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inhpt10\Downloads\"/>
    </mc:Choice>
  </mc:AlternateContent>
  <bookViews>
    <workbookView xWindow="0" yWindow="0" windowWidth="28770" windowHeight="10530" tabRatio="500"/>
  </bookViews>
  <sheets>
    <sheet name="Danh sách" sheetId="1" r:id="rId1"/>
    <sheet name="Dịch vụ" sheetId="2" r:id="rId2"/>
    <sheet name="Quan_huyen" sheetId="3" r:id="rId3"/>
    <sheet name="Xa_phuong" sheetId="4" r:id="rId4"/>
    <sheet name="Provinces" sheetId="5" r:id="rId5"/>
    <sheet name="Districts" sheetId="6" r:id="rId6"/>
    <sheet name="Wards" sheetId="7" r:id="rId7"/>
  </sheets>
  <definedNames>
    <definedName name="_xlnm._FilterDatabase" localSheetId="0" hidden="1">'Danh sách'!$A$7:$Y$7</definedName>
    <definedName name="_xlnm._FilterDatabase" localSheetId="1" hidden="1">'Dịch vụ'!$A$1:$E$40</definedName>
    <definedName name="_xlnm._FilterDatabase" localSheetId="5" hidden="1">Districts!$A$1:$C$714</definedName>
    <definedName name="_xlnm._FilterDatabase" localSheetId="4" hidden="1">Provinces!$A$1:$C$64</definedName>
    <definedName name="_xlnm._FilterDatabase" localSheetId="2" hidden="1">Quan_huyen!$A$1:$I$714</definedName>
    <definedName name="_xlnm._FilterDatabase" localSheetId="3" hidden="1">Xa_phuong!$A$1:$F$11161</definedName>
    <definedName name="AGG">Quan_huyen!$H$2:$H$12</definedName>
    <definedName name="BDG">Quan_huyen!$H$13:$H$21</definedName>
    <definedName name="BDH">Quan_huyen!$H$22:$H$32</definedName>
    <definedName name="BGG">Quan_huyen!$H$33:$H$42</definedName>
    <definedName name="BKN">Quan_huyen!$H$43:$H$50</definedName>
    <definedName name="BLU">Quan_huyen!$H$51:$H$57</definedName>
    <definedName name="BNH">Quan_huyen!$H$58:$H$65</definedName>
    <definedName name="BPC">Quan_huyen!$H$66:$H$76</definedName>
    <definedName name="BTE">Quan_huyen!$H$77:$H$85</definedName>
    <definedName name="BTN">Quan_huyen!$H$86:$H$95</definedName>
    <definedName name="CBG">Quan_huyen!$H$96:$H$108</definedName>
    <definedName name="CMU">Quan_huyen!$H$109:$H$117</definedName>
    <definedName name="CTO">Quan_huyen!$H$118:$H$126</definedName>
    <definedName name="data">OFFSET(Quan_huyen!$I$1,MATCH('Danh sách'!$G1,Quan_huyen!$D:$D,0)-1,,COUNTIF(Quan_huyen!$D:$D,'Danh sách'!$G1))</definedName>
    <definedName name="DBN">Quan_huyen!$H$127:$H$136</definedName>
    <definedName name="Dist">OFFSET(Xa_phuong!$C$1,MATCH('Danh sách'!$AB1,Xa_phuong!$D:$D,0)-1,,COUNTIF(Xa_phuong!$D:$D,'Danh sách'!$AB1))</definedName>
    <definedName name="DKG">Quan_huyen!$H$137:$H$144</definedName>
    <definedName name="DLK">Quan_huyen!$H$145:$H$159</definedName>
    <definedName name="DNG">Quan_huyen!$H$160:$H$168</definedName>
    <definedName name="DNI">Quan_huyen!$H$169:$H$179</definedName>
    <definedName name="DTP">Quan_huyen!$H$180:$H$191</definedName>
    <definedName name="DV_all">'Dịch vụ'!#REF!</definedName>
    <definedName name="DV_buucuc">'Dịch vụ'!#REF!</definedName>
    <definedName name="GLI">Quan_huyen!$H$192:$H$208</definedName>
    <definedName name="HBH">Quan_huyen!$H$209:$H$219</definedName>
    <definedName name="HCM">Quan_huyen!$H$221:$H$243</definedName>
    <definedName name="HDG">Quan_huyen!$H$244:$H$255</definedName>
    <definedName name="HGG">Quan_huyen!$H$256:$H$266</definedName>
    <definedName name="HNI">Quan_huyen!$H$267:$H$296</definedName>
    <definedName name="HNM">Quan_huyen!$H$297:$H$302</definedName>
    <definedName name="HPG">Quan_huyen!$H$303:$H$317</definedName>
    <definedName name="HTH">Quan_huyen!$H$318:$H$330</definedName>
    <definedName name="HUE">Quan_huyen!$H$331:$H$339</definedName>
    <definedName name="HUG">Quan_huyen!$H$340:$H$347</definedName>
    <definedName name="HYN">Quan_huyen!$H$348:$H$357</definedName>
    <definedName name="KGG">Quan_huyen!$H$358:$H$372</definedName>
    <definedName name="KHA">Quan_huyen!$H$373:$H$381</definedName>
    <definedName name="KTM">Quan_huyen!$H$382:$H$391</definedName>
    <definedName name="LAN">Quan_huyen!$H$392:$H$406</definedName>
    <definedName name="LCI">Quan_huyen!$H$407:$H$415</definedName>
    <definedName name="LCU">Quan_huyen!$H$416:$H$423</definedName>
    <definedName name="LDG">Quan_huyen!$H$424:$H$435</definedName>
    <definedName name="LSN">Quan_huyen!$H$436:$H$446</definedName>
    <definedName name="Ma_phuong_xa">Xa_phuong!$A$2:$A$11161</definedName>
    <definedName name="Ma_quan_huyen">Quan_huyen!$F$2:$F$714</definedName>
    <definedName name="Ma_tinh">Quan_huyen!$M$2:$M$65</definedName>
    <definedName name="NAN">Quan_huyen!$H$447:$H$467</definedName>
    <definedName name="NBH">Quan_huyen!$H$468:$H$475</definedName>
    <definedName name="NDH">Quan_huyen!$H$476:$H$485</definedName>
    <definedName name="NTN">Quan_huyen!$H$486:$H$492</definedName>
    <definedName name="PHO">Quan_huyen!$H$493:$H$505</definedName>
    <definedName name="_xlnm.Print_Area" localSheetId="0">'Danh sách'!$A$1:$AF$47</definedName>
    <definedName name="PYN">Quan_huyen!$H$506:$H$514</definedName>
    <definedName name="QBH">Quan_huyen!$H$515:$H$522</definedName>
    <definedName name="QNH">Quan_huyen!$H$523:$H$536</definedName>
    <definedName name="QNI">Quan_huyen!$H$537:$H$550</definedName>
    <definedName name="QNM">Quan_huyen!$H$551:$H$568</definedName>
    <definedName name="QTI">Quan_huyen!$H$569:$H$578</definedName>
    <definedName name="SLA">Quan_huyen!$H$579:$H$590</definedName>
    <definedName name="STG">Quan_huyen!$H$591:$H$601</definedName>
    <definedName name="TBH">Quan_huyen!$H$602:$H$610</definedName>
    <definedName name="Ten_phuong_xa">Xa_phuong!$B$2:$B$11161</definedName>
    <definedName name="Ten_quan_huyen">Quan_huyen!$H$2:$H$714</definedName>
    <definedName name="TGG">Quan_huyen!$H$611:$H$620</definedName>
    <definedName name="THA">Quan_huyen!$H$621:$H$647</definedName>
    <definedName name="tinh">Quan_huyen!$L$2:$L$64</definedName>
    <definedName name="Tinh_huyen">Quan_huyen!$D$2:$D$714</definedName>
    <definedName name="Tinh_ID">Quan_huyen!$N$2:$N$65</definedName>
    <definedName name="Tinh_TP">Quan_huyen!$L$2:$L$65</definedName>
    <definedName name="TNH">Quan_huyen!$H$648:$H$656</definedName>
    <definedName name="TNN">Quan_huyen!$H$657:$H$664</definedName>
    <definedName name="TQG">Quan_huyen!$H$666:$H$672</definedName>
    <definedName name="TVH">Quan_huyen!$H$673:$H$680</definedName>
    <definedName name="VLG">Quan_huyen!$H$681:$H$688</definedName>
    <definedName name="VPC">Quan_huyen!$H$689:$H$697</definedName>
    <definedName name="VTU">Quan_huyen!$H$698:$H$705</definedName>
    <definedName name="YBN">Quan_huyen!$H$706:$H$714</definedName>
  </definedNames>
  <calcPr calcId="15251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E34" i="2" l="1"/>
  <c r="E23" i="2"/>
  <c r="E24" i="2"/>
  <c r="E25" i="2"/>
  <c r="E26" i="2"/>
  <c r="E27" i="2"/>
  <c r="E28" i="2"/>
  <c r="E29" i="2"/>
  <c r="E30" i="2"/>
  <c r="E31" i="2"/>
  <c r="E32" i="2"/>
  <c r="E9" i="2"/>
  <c r="E10" i="2"/>
  <c r="E11" i="2"/>
  <c r="E12" i="2"/>
  <c r="E13" i="2"/>
  <c r="E2" i="2"/>
  <c r="E14" i="2"/>
  <c r="E15" i="2"/>
  <c r="E16" i="2"/>
  <c r="E17" i="2"/>
  <c r="E18" i="2"/>
  <c r="E19" i="2"/>
  <c r="E3" i="2"/>
  <c r="E35" i="2"/>
  <c r="E4" i="2"/>
  <c r="E21" i="2"/>
  <c r="E36" i="2"/>
  <c r="E5" i="2"/>
  <c r="E37" i="2"/>
  <c r="E38" i="2"/>
  <c r="E39" i="2"/>
  <c r="E6" i="2"/>
  <c r="E40" i="2"/>
  <c r="E7" i="2"/>
  <c r="E20" i="2"/>
  <c r="E8" i="2"/>
  <c r="E33" i="2"/>
  <c r="E22" i="2"/>
  <c r="C2481" i="4"/>
  <c r="C2482" i="4"/>
  <c r="C2483" i="4"/>
  <c r="C2484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60" i="4"/>
  <c r="C561" i="4"/>
  <c r="C562" i="4"/>
  <c r="C563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85" i="4"/>
  <c r="C2486" i="4"/>
  <c r="C2487" i="4"/>
  <c r="C2488" i="4"/>
  <c r="C2489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624" i="4"/>
  <c r="C4625" i="4"/>
  <c r="C4626" i="4"/>
  <c r="C4627" i="4"/>
  <c r="C4628" i="4"/>
  <c r="C4629" i="4"/>
  <c r="C4630" i="4"/>
  <c r="C4631" i="4"/>
  <c r="C4632" i="4"/>
  <c r="C4633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2" i="4"/>
  <c r="C5903" i="4"/>
  <c r="C5904" i="4"/>
  <c r="C5905" i="4"/>
  <c r="C5906" i="4"/>
  <c r="C5907" i="4"/>
  <c r="C5908" i="4"/>
  <c r="C5909" i="4"/>
  <c r="C5910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94" i="4"/>
  <c r="C6495" i="4"/>
  <c r="C6496" i="4"/>
  <c r="C6497" i="4"/>
  <c r="C6498" i="4"/>
  <c r="C6499" i="4"/>
  <c r="C6500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22" i="4"/>
  <c r="C8723" i="4"/>
  <c r="C8724" i="4"/>
  <c r="C8725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25" i="4"/>
  <c r="C8826" i="4"/>
  <c r="C8827" i="4"/>
  <c r="C8828" i="4"/>
  <c r="C8829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C9848" i="4"/>
  <c r="C9849" i="4"/>
  <c r="C9850" i="4"/>
  <c r="C9851" i="4"/>
  <c r="C9852" i="4"/>
  <c r="C9853" i="4"/>
  <c r="C9854" i="4"/>
  <c r="C9855" i="4"/>
  <c r="C9856" i="4"/>
  <c r="C9857" i="4"/>
  <c r="C9858" i="4"/>
  <c r="C9859" i="4"/>
  <c r="C9860" i="4"/>
  <c r="C9861" i="4"/>
  <c r="C9862" i="4"/>
  <c r="C9863" i="4"/>
  <c r="C9864" i="4"/>
  <c r="C9865" i="4"/>
  <c r="C9866" i="4"/>
  <c r="C9867" i="4"/>
  <c r="C9868" i="4"/>
  <c r="C9869" i="4"/>
  <c r="C9870" i="4"/>
  <c r="C9871" i="4"/>
  <c r="C9872" i="4"/>
  <c r="C9873" i="4"/>
  <c r="C9874" i="4"/>
  <c r="C9875" i="4"/>
  <c r="C9876" i="4"/>
  <c r="C9877" i="4"/>
  <c r="C9878" i="4"/>
  <c r="C9879" i="4"/>
  <c r="C9880" i="4"/>
  <c r="C9881" i="4"/>
  <c r="C9882" i="4"/>
  <c r="C9883" i="4"/>
  <c r="C9884" i="4"/>
  <c r="C9885" i="4"/>
  <c r="C9886" i="4"/>
  <c r="C9887" i="4"/>
  <c r="C9888" i="4"/>
  <c r="C9889" i="4"/>
  <c r="C9890" i="4"/>
  <c r="C9891" i="4"/>
  <c r="C9892" i="4"/>
  <c r="C9893" i="4"/>
  <c r="C9894" i="4"/>
  <c r="C9895" i="4"/>
  <c r="C9896" i="4"/>
  <c r="C9897" i="4"/>
  <c r="C9898" i="4"/>
  <c r="C9899" i="4"/>
  <c r="C9900" i="4"/>
  <c r="C9901" i="4"/>
  <c r="C9902" i="4"/>
  <c r="C9903" i="4"/>
  <c r="C9904" i="4"/>
  <c r="C9905" i="4"/>
  <c r="C9906" i="4"/>
  <c r="C9907" i="4"/>
  <c r="C9908" i="4"/>
  <c r="C9909" i="4"/>
  <c r="C9910" i="4"/>
  <c r="C9911" i="4"/>
  <c r="C9912" i="4"/>
  <c r="C9913" i="4"/>
  <c r="C9914" i="4"/>
  <c r="C9915" i="4"/>
  <c r="C9916" i="4"/>
  <c r="C9917" i="4"/>
  <c r="C9918" i="4"/>
  <c r="C9919" i="4"/>
  <c r="C9920" i="4"/>
  <c r="C9921" i="4"/>
  <c r="C9922" i="4"/>
  <c r="C9923" i="4"/>
  <c r="C9924" i="4"/>
  <c r="C9925" i="4"/>
  <c r="C9926" i="4"/>
  <c r="C9927" i="4"/>
  <c r="C9928" i="4"/>
  <c r="C9929" i="4"/>
  <c r="C9930" i="4"/>
  <c r="C9931" i="4"/>
  <c r="C9932" i="4"/>
  <c r="C9933" i="4"/>
  <c r="C9934" i="4"/>
  <c r="C9935" i="4"/>
  <c r="C9936" i="4"/>
  <c r="C9937" i="4"/>
  <c r="C9938" i="4"/>
  <c r="C9939" i="4"/>
  <c r="C9940" i="4"/>
  <c r="C9941" i="4"/>
  <c r="C9942" i="4"/>
  <c r="C9943" i="4"/>
  <c r="C9944" i="4"/>
  <c r="C9945" i="4"/>
  <c r="C9946" i="4"/>
  <c r="C9947" i="4"/>
  <c r="C9948" i="4"/>
  <c r="C9949" i="4"/>
  <c r="C9950" i="4"/>
  <c r="C9951" i="4"/>
  <c r="C9952" i="4"/>
  <c r="C9953" i="4"/>
  <c r="C9954" i="4"/>
  <c r="C9955" i="4"/>
  <c r="C9956" i="4"/>
  <c r="C9957" i="4"/>
  <c r="C9958" i="4"/>
  <c r="C9959" i="4"/>
  <c r="C9960" i="4"/>
  <c r="C9961" i="4"/>
  <c r="C9962" i="4"/>
  <c r="C9963" i="4"/>
  <c r="C9964" i="4"/>
  <c r="C9965" i="4"/>
  <c r="C9966" i="4"/>
  <c r="C9967" i="4"/>
  <c r="C9968" i="4"/>
  <c r="C9969" i="4"/>
  <c r="C9970" i="4"/>
  <c r="C9971" i="4"/>
  <c r="C9972" i="4"/>
  <c r="C9973" i="4"/>
  <c r="C9974" i="4"/>
  <c r="C9975" i="4"/>
  <c r="C9976" i="4"/>
  <c r="C9977" i="4"/>
  <c r="C9978" i="4"/>
  <c r="C9979" i="4"/>
  <c r="C9980" i="4"/>
  <c r="C9981" i="4"/>
  <c r="C9982" i="4"/>
  <c r="C9983" i="4"/>
  <c r="C9984" i="4"/>
  <c r="C9985" i="4"/>
  <c r="C9986" i="4"/>
  <c r="C9987" i="4"/>
  <c r="C9988" i="4"/>
  <c r="C9989" i="4"/>
  <c r="C9990" i="4"/>
  <c r="C9991" i="4"/>
  <c r="C9992" i="4"/>
  <c r="C9993" i="4"/>
  <c r="C9994" i="4"/>
  <c r="C9995" i="4"/>
  <c r="C9996" i="4"/>
  <c r="C9997" i="4"/>
  <c r="C9998" i="4"/>
  <c r="C9999" i="4"/>
  <c r="C10000" i="4"/>
  <c r="C10001" i="4"/>
  <c r="C10002" i="4"/>
  <c r="C10003" i="4"/>
  <c r="C10004" i="4"/>
  <c r="C10005" i="4"/>
  <c r="C10006" i="4"/>
  <c r="C10007" i="4"/>
  <c r="C10008" i="4"/>
  <c r="C10009" i="4"/>
  <c r="C10010" i="4"/>
  <c r="C10011" i="4"/>
  <c r="C10012" i="4"/>
  <c r="C10013" i="4"/>
  <c r="C10014" i="4"/>
  <c r="C10015" i="4"/>
  <c r="C10016" i="4"/>
  <c r="C10017" i="4"/>
  <c r="C10018" i="4"/>
  <c r="C10019" i="4"/>
  <c r="C10020" i="4"/>
  <c r="C10021" i="4"/>
  <c r="C10022" i="4"/>
  <c r="C10023" i="4"/>
  <c r="C10024" i="4"/>
  <c r="C10025" i="4"/>
  <c r="C10026" i="4"/>
  <c r="C10027" i="4"/>
  <c r="C10028" i="4"/>
  <c r="C10029" i="4"/>
  <c r="C10030" i="4"/>
  <c r="C10031" i="4"/>
  <c r="C10032" i="4"/>
  <c r="C10033" i="4"/>
  <c r="C10034" i="4"/>
  <c r="C10035" i="4"/>
  <c r="C10036" i="4"/>
  <c r="C10037" i="4"/>
  <c r="C10038" i="4"/>
  <c r="C10039" i="4"/>
  <c r="C10040" i="4"/>
  <c r="C10041" i="4"/>
  <c r="C10042" i="4"/>
  <c r="C10043" i="4"/>
  <c r="C10044" i="4"/>
  <c r="C10045" i="4"/>
  <c r="C10046" i="4"/>
  <c r="C10047" i="4"/>
  <c r="C10048" i="4"/>
  <c r="C10049" i="4"/>
  <c r="C10050" i="4"/>
  <c r="C10051" i="4"/>
  <c r="C10052" i="4"/>
  <c r="C10053" i="4"/>
  <c r="C10054" i="4"/>
  <c r="C10055" i="4"/>
  <c r="C10056" i="4"/>
  <c r="C10057" i="4"/>
  <c r="C10058" i="4"/>
  <c r="C10059" i="4"/>
  <c r="C10060" i="4"/>
  <c r="C10061" i="4"/>
  <c r="C10062" i="4"/>
  <c r="C10063" i="4"/>
  <c r="C10064" i="4"/>
  <c r="C10065" i="4"/>
  <c r="C10066" i="4"/>
  <c r="C10067" i="4"/>
  <c r="C10068" i="4"/>
  <c r="C10069" i="4"/>
  <c r="C10070" i="4"/>
  <c r="C10071" i="4"/>
  <c r="C10072" i="4"/>
  <c r="C10073" i="4"/>
  <c r="C10074" i="4"/>
  <c r="C10075" i="4"/>
  <c r="C10076" i="4"/>
  <c r="C10077" i="4"/>
  <c r="C10078" i="4"/>
  <c r="C10079" i="4"/>
  <c r="C10080" i="4"/>
  <c r="C10081" i="4"/>
  <c r="C10082" i="4"/>
  <c r="C10083" i="4"/>
  <c r="C10084" i="4"/>
  <c r="C10085" i="4"/>
  <c r="C10086" i="4"/>
  <c r="C10087" i="4"/>
  <c r="C10088" i="4"/>
  <c r="C10089" i="4"/>
  <c r="C10090" i="4"/>
  <c r="C10091" i="4"/>
  <c r="C10092" i="4"/>
  <c r="C10093" i="4"/>
  <c r="C10094" i="4"/>
  <c r="C10095" i="4"/>
  <c r="C10096" i="4"/>
  <c r="C10097" i="4"/>
  <c r="C10098" i="4"/>
  <c r="C10099" i="4"/>
  <c r="C10100" i="4"/>
  <c r="C10101" i="4"/>
  <c r="C10102" i="4"/>
  <c r="C10103" i="4"/>
  <c r="C10104" i="4"/>
  <c r="C10105" i="4"/>
  <c r="C10106" i="4"/>
  <c r="C10107" i="4"/>
  <c r="C10108" i="4"/>
  <c r="C10109" i="4"/>
  <c r="C10110" i="4"/>
  <c r="C10111" i="4"/>
  <c r="C10112" i="4"/>
  <c r="C10113" i="4"/>
  <c r="C10114" i="4"/>
  <c r="C10115" i="4"/>
  <c r="C10116" i="4"/>
  <c r="C10117" i="4"/>
  <c r="C10118" i="4"/>
  <c r="C10119" i="4"/>
  <c r="C10120" i="4"/>
  <c r="C10121" i="4"/>
  <c r="C10122" i="4"/>
  <c r="C10123" i="4"/>
  <c r="C10124" i="4"/>
  <c r="C10125" i="4"/>
  <c r="C10126" i="4"/>
  <c r="C10127" i="4"/>
  <c r="C10128" i="4"/>
  <c r="C10129" i="4"/>
  <c r="C10130" i="4"/>
  <c r="C10131" i="4"/>
  <c r="C10132" i="4"/>
  <c r="C10133" i="4"/>
  <c r="C10134" i="4"/>
  <c r="C10135" i="4"/>
  <c r="C10136" i="4"/>
  <c r="C10137" i="4"/>
  <c r="C10138" i="4"/>
  <c r="C10139" i="4"/>
  <c r="C10140" i="4"/>
  <c r="C10141" i="4"/>
  <c r="C10142" i="4"/>
  <c r="C10143" i="4"/>
  <c r="C10144" i="4"/>
  <c r="C10145" i="4"/>
  <c r="C10146" i="4"/>
  <c r="C10147" i="4"/>
  <c r="C10148" i="4"/>
  <c r="C10149" i="4"/>
  <c r="C10150" i="4"/>
  <c r="C10151" i="4"/>
  <c r="C10152" i="4"/>
  <c r="C10153" i="4"/>
  <c r="C10154" i="4"/>
  <c r="C10155" i="4"/>
  <c r="C10156" i="4"/>
  <c r="C10157" i="4"/>
  <c r="C10158" i="4"/>
  <c r="C10159" i="4"/>
  <c r="C10160" i="4"/>
  <c r="C10161" i="4"/>
  <c r="C10162" i="4"/>
  <c r="C10163" i="4"/>
  <c r="C10164" i="4"/>
  <c r="C10165" i="4"/>
  <c r="C10166" i="4"/>
  <c r="C10167" i="4"/>
  <c r="C10168" i="4"/>
  <c r="C10169" i="4"/>
  <c r="C10170" i="4"/>
  <c r="C10171" i="4"/>
  <c r="C10172" i="4"/>
  <c r="C10173" i="4"/>
  <c r="C10174" i="4"/>
  <c r="C10175" i="4"/>
  <c r="C10176" i="4"/>
  <c r="C10177" i="4"/>
  <c r="C10178" i="4"/>
  <c r="C10179" i="4"/>
  <c r="C10180" i="4"/>
  <c r="C10181" i="4"/>
  <c r="C10182" i="4"/>
  <c r="C10183" i="4"/>
  <c r="C10184" i="4"/>
  <c r="C10185" i="4"/>
  <c r="C10186" i="4"/>
  <c r="C10187" i="4"/>
  <c r="C10188" i="4"/>
  <c r="C10189" i="4"/>
  <c r="C10190" i="4"/>
  <c r="C10191" i="4"/>
  <c r="C10192" i="4"/>
  <c r="C10193" i="4"/>
  <c r="C10194" i="4"/>
  <c r="C10195" i="4"/>
  <c r="C10196" i="4"/>
  <c r="C10197" i="4"/>
  <c r="C10198" i="4"/>
  <c r="C10199" i="4"/>
  <c r="C10200" i="4"/>
  <c r="C10201" i="4"/>
  <c r="C10202" i="4"/>
  <c r="C10203" i="4"/>
  <c r="C10204" i="4"/>
  <c r="C10205" i="4"/>
  <c r="C10206" i="4"/>
  <c r="C10207" i="4"/>
  <c r="C10208" i="4"/>
  <c r="C10209" i="4"/>
  <c r="C10210" i="4"/>
  <c r="C10211" i="4"/>
  <c r="C10212" i="4"/>
  <c r="C10213" i="4"/>
  <c r="C10214" i="4"/>
  <c r="C10215" i="4"/>
  <c r="C10216" i="4"/>
  <c r="C10217" i="4"/>
  <c r="C10218" i="4"/>
  <c r="C10219" i="4"/>
  <c r="C10220" i="4"/>
  <c r="C10221" i="4"/>
  <c r="C10222" i="4"/>
  <c r="C10223" i="4"/>
  <c r="C10224" i="4"/>
  <c r="C10225" i="4"/>
  <c r="C10226" i="4"/>
  <c r="C10227" i="4"/>
  <c r="C10228" i="4"/>
  <c r="C10229" i="4"/>
  <c r="C10230" i="4"/>
  <c r="C10231" i="4"/>
  <c r="C10232" i="4"/>
  <c r="C10233" i="4"/>
  <c r="C10234" i="4"/>
  <c r="C10235" i="4"/>
  <c r="C10236" i="4"/>
  <c r="C10237" i="4"/>
  <c r="C10238" i="4"/>
  <c r="C10239" i="4"/>
  <c r="C10240" i="4"/>
  <c r="C10241" i="4"/>
  <c r="C10242" i="4"/>
  <c r="C10243" i="4"/>
  <c r="C10244" i="4"/>
  <c r="C10245" i="4"/>
  <c r="C10246" i="4"/>
  <c r="C10247" i="4"/>
  <c r="C10248" i="4"/>
  <c r="C10249" i="4"/>
  <c r="C10250" i="4"/>
  <c r="C10251" i="4"/>
  <c r="C10252" i="4"/>
  <c r="C10253" i="4"/>
  <c r="C10254" i="4"/>
  <c r="C10255" i="4"/>
  <c r="C10256" i="4"/>
  <c r="C10257" i="4"/>
  <c r="C10258" i="4"/>
  <c r="C10259" i="4"/>
  <c r="C10260" i="4"/>
  <c r="C10261" i="4"/>
  <c r="C10262" i="4"/>
  <c r="C10263" i="4"/>
  <c r="C10264" i="4"/>
  <c r="C10265" i="4"/>
  <c r="C10266" i="4"/>
  <c r="C10267" i="4"/>
  <c r="C10268" i="4"/>
  <c r="C10269" i="4"/>
  <c r="C10270" i="4"/>
  <c r="C10271" i="4"/>
  <c r="C10272" i="4"/>
  <c r="C10273" i="4"/>
  <c r="C10274" i="4"/>
  <c r="C10275" i="4"/>
  <c r="C10276" i="4"/>
  <c r="C10277" i="4"/>
  <c r="C10278" i="4"/>
  <c r="C10279" i="4"/>
  <c r="C10280" i="4"/>
  <c r="C10281" i="4"/>
  <c r="C10282" i="4"/>
  <c r="C10283" i="4"/>
  <c r="C10284" i="4"/>
  <c r="C10285" i="4"/>
  <c r="C10286" i="4"/>
  <c r="C10287" i="4"/>
  <c r="C10288" i="4"/>
  <c r="C10289" i="4"/>
  <c r="C10290" i="4"/>
  <c r="C10291" i="4"/>
  <c r="C10292" i="4"/>
  <c r="C10293" i="4"/>
  <c r="C10294" i="4"/>
  <c r="C10295" i="4"/>
  <c r="C10296" i="4"/>
  <c r="C10297" i="4"/>
  <c r="C10298" i="4"/>
  <c r="C10299" i="4"/>
  <c r="C10300" i="4"/>
  <c r="C10301" i="4"/>
  <c r="C10302" i="4"/>
  <c r="C10303" i="4"/>
  <c r="C10304" i="4"/>
  <c r="C10305" i="4"/>
  <c r="C10306" i="4"/>
  <c r="C10307" i="4"/>
  <c r="C10308" i="4"/>
  <c r="C10309" i="4"/>
  <c r="C10310" i="4"/>
  <c r="C10311" i="4"/>
  <c r="C10312" i="4"/>
  <c r="C10313" i="4"/>
  <c r="C10314" i="4"/>
  <c r="C10315" i="4"/>
  <c r="C10316" i="4"/>
  <c r="C10317" i="4"/>
  <c r="C10318" i="4"/>
  <c r="C10319" i="4"/>
  <c r="C10320" i="4"/>
  <c r="C10321" i="4"/>
  <c r="C10322" i="4"/>
  <c r="C10323" i="4"/>
  <c r="C10324" i="4"/>
  <c r="C10325" i="4"/>
  <c r="C10326" i="4"/>
  <c r="C10327" i="4"/>
  <c r="C10328" i="4"/>
  <c r="C10329" i="4"/>
  <c r="C10330" i="4"/>
  <c r="C10331" i="4"/>
  <c r="C10332" i="4"/>
  <c r="C10333" i="4"/>
  <c r="C10334" i="4"/>
  <c r="C10335" i="4"/>
  <c r="C10336" i="4"/>
  <c r="C10337" i="4"/>
  <c r="C10338" i="4"/>
  <c r="C10339" i="4"/>
  <c r="C10340" i="4"/>
  <c r="C10341" i="4"/>
  <c r="C10342" i="4"/>
  <c r="C10343" i="4"/>
  <c r="C10344" i="4"/>
  <c r="C10345" i="4"/>
  <c r="C10346" i="4"/>
  <c r="C10347" i="4"/>
  <c r="C10348" i="4"/>
  <c r="C10349" i="4"/>
  <c r="C10350" i="4"/>
  <c r="C10351" i="4"/>
  <c r="C10362" i="4"/>
  <c r="C10363" i="4"/>
  <c r="C10364" i="4"/>
  <c r="C10365" i="4"/>
  <c r="C10366" i="4"/>
  <c r="C10367" i="4"/>
  <c r="C10368" i="4"/>
  <c r="C10369" i="4"/>
  <c r="C10370" i="4"/>
  <c r="C10371" i="4"/>
  <c r="C10372" i="4"/>
  <c r="C10373" i="4"/>
  <c r="C10374" i="4"/>
  <c r="C10375" i="4"/>
  <c r="C10376" i="4"/>
  <c r="C10377" i="4"/>
  <c r="C10378" i="4"/>
  <c r="C10379" i="4"/>
  <c r="C10380" i="4"/>
  <c r="C10381" i="4"/>
  <c r="C10382" i="4"/>
  <c r="C10383" i="4"/>
  <c r="C10384" i="4"/>
  <c r="C10390" i="4"/>
  <c r="C10391" i="4"/>
  <c r="C10392" i="4"/>
  <c r="C10393" i="4"/>
  <c r="C10394" i="4"/>
  <c r="C10395" i="4"/>
  <c r="C10396" i="4"/>
  <c r="C10397" i="4"/>
  <c r="C10398" i="4"/>
  <c r="C10399" i="4"/>
  <c r="C10400" i="4"/>
  <c r="C10401" i="4"/>
  <c r="C10402" i="4"/>
  <c r="C10403" i="4"/>
  <c r="C10404" i="4"/>
  <c r="C10405" i="4"/>
  <c r="C10406" i="4"/>
  <c r="C10407" i="4"/>
  <c r="C10408" i="4"/>
  <c r="C10409" i="4"/>
  <c r="C10410" i="4"/>
  <c r="C10411" i="4"/>
  <c r="C10412" i="4"/>
  <c r="C10413" i="4"/>
  <c r="C10414" i="4"/>
  <c r="C10415" i="4"/>
  <c r="C10416" i="4"/>
  <c r="C10417" i="4"/>
  <c r="C10418" i="4"/>
  <c r="C10419" i="4"/>
  <c r="C10420" i="4"/>
  <c r="C10421" i="4"/>
  <c r="C10422" i="4"/>
  <c r="C10423" i="4"/>
  <c r="C10424" i="4"/>
  <c r="C10425" i="4"/>
  <c r="C10426" i="4"/>
  <c r="C10427" i="4"/>
  <c r="C10428" i="4"/>
  <c r="C10429" i="4"/>
  <c r="C10430" i="4"/>
  <c r="C10431" i="4"/>
  <c r="C10432" i="4"/>
  <c r="C10433" i="4"/>
  <c r="C10434" i="4"/>
  <c r="C10435" i="4"/>
  <c r="C10436" i="4"/>
  <c r="C10437" i="4"/>
  <c r="C10438" i="4"/>
  <c r="C10439" i="4"/>
  <c r="C10440" i="4"/>
  <c r="C10441" i="4"/>
  <c r="C10442" i="4"/>
  <c r="C10443" i="4"/>
  <c r="C10444" i="4"/>
  <c r="C10445" i="4"/>
  <c r="C10446" i="4"/>
  <c r="C10447" i="4"/>
  <c r="C10448" i="4"/>
  <c r="C10449" i="4"/>
  <c r="C10450" i="4"/>
  <c r="C10451" i="4"/>
  <c r="C10452" i="4"/>
  <c r="C10453" i="4"/>
  <c r="C10454" i="4"/>
  <c r="C10455" i="4"/>
  <c r="C10456" i="4"/>
  <c r="C10457" i="4"/>
  <c r="C10458" i="4"/>
  <c r="C10459" i="4"/>
  <c r="C10460" i="4"/>
  <c r="C10461" i="4"/>
  <c r="C10462" i="4"/>
  <c r="C10463" i="4"/>
  <c r="C10464" i="4"/>
  <c r="C10465" i="4"/>
  <c r="C10466" i="4"/>
  <c r="C10467" i="4"/>
  <c r="C10468" i="4"/>
  <c r="C10469" i="4"/>
  <c r="C10470" i="4"/>
  <c r="C10471" i="4"/>
  <c r="C10472" i="4"/>
  <c r="C10473" i="4"/>
  <c r="C10474" i="4"/>
  <c r="C10475" i="4"/>
  <c r="C10476" i="4"/>
  <c r="C10477" i="4"/>
  <c r="C10478" i="4"/>
  <c r="C10479" i="4"/>
  <c r="C10480" i="4"/>
  <c r="C10481" i="4"/>
  <c r="C10482" i="4"/>
  <c r="C10483" i="4"/>
  <c r="C10484" i="4"/>
  <c r="C10485" i="4"/>
  <c r="C10495" i="4"/>
  <c r="C10496" i="4"/>
  <c r="C10497" i="4"/>
  <c r="C10498" i="4"/>
  <c r="C10499" i="4"/>
  <c r="C10500" i="4"/>
  <c r="C10501" i="4"/>
  <c r="C10502" i="4"/>
  <c r="C10503" i="4"/>
  <c r="C10504" i="4"/>
  <c r="C10505" i="4"/>
  <c r="C10506" i="4"/>
  <c r="C10507" i="4"/>
  <c r="C10508" i="4"/>
  <c r="C10509" i="4"/>
  <c r="C10510" i="4"/>
  <c r="C10511" i="4"/>
  <c r="C10512" i="4"/>
  <c r="C10513" i="4"/>
  <c r="C10514" i="4"/>
  <c r="C10515" i="4"/>
  <c r="C10516" i="4"/>
  <c r="C10517" i="4"/>
  <c r="C10518" i="4"/>
  <c r="C10519" i="4"/>
  <c r="C10520" i="4"/>
  <c r="C10521" i="4"/>
  <c r="C10522" i="4"/>
  <c r="C10523" i="4"/>
  <c r="C10524" i="4"/>
  <c r="C10525" i="4"/>
  <c r="C10526" i="4"/>
  <c r="C10527" i="4"/>
  <c r="C10528" i="4"/>
  <c r="C10529" i="4"/>
  <c r="C10530" i="4"/>
  <c r="C10531" i="4"/>
  <c r="C10532" i="4"/>
  <c r="C10533" i="4"/>
  <c r="C10534" i="4"/>
  <c r="C10535" i="4"/>
  <c r="C10536" i="4"/>
  <c r="C10537" i="4"/>
  <c r="C10538" i="4"/>
  <c r="C10539" i="4"/>
  <c r="C10540" i="4"/>
  <c r="C10541" i="4"/>
  <c r="C10542" i="4"/>
  <c r="C10543" i="4"/>
  <c r="C10544" i="4"/>
  <c r="C10545" i="4"/>
  <c r="C10546" i="4"/>
  <c r="C10547" i="4"/>
  <c r="C10548" i="4"/>
  <c r="C10549" i="4"/>
  <c r="C10550" i="4"/>
  <c r="C10551" i="4"/>
  <c r="C10552" i="4"/>
  <c r="C10553" i="4"/>
  <c r="C10554" i="4"/>
  <c r="C10555" i="4"/>
  <c r="C10556" i="4"/>
  <c r="C10557" i="4"/>
  <c r="C10558" i="4"/>
  <c r="C10559" i="4"/>
  <c r="C10560" i="4"/>
  <c r="C10561" i="4"/>
  <c r="C10562" i="4"/>
  <c r="C10563" i="4"/>
  <c r="C10564" i="4"/>
  <c r="C10565" i="4"/>
  <c r="C10566" i="4"/>
  <c r="C10567" i="4"/>
  <c r="C10568" i="4"/>
  <c r="C10569" i="4"/>
  <c r="C10570" i="4"/>
  <c r="C10571" i="4"/>
  <c r="C10572" i="4"/>
  <c r="C10573" i="4"/>
  <c r="C10574" i="4"/>
  <c r="C10575" i="4"/>
  <c r="C10576" i="4"/>
  <c r="C10577" i="4"/>
  <c r="C10578" i="4"/>
  <c r="C10579" i="4"/>
  <c r="C10580" i="4"/>
  <c r="C10581" i="4"/>
  <c r="C10582" i="4"/>
  <c r="C10583" i="4"/>
  <c r="C10584" i="4"/>
  <c r="C10585" i="4"/>
  <c r="C10586" i="4"/>
  <c r="C10587" i="4"/>
  <c r="C10588" i="4"/>
  <c r="C10589" i="4"/>
  <c r="C10590" i="4"/>
  <c r="C10591" i="4"/>
  <c r="C10592" i="4"/>
  <c r="C10593" i="4"/>
  <c r="C10594" i="4"/>
  <c r="C10595" i="4"/>
  <c r="C10596" i="4"/>
  <c r="C10597" i="4"/>
  <c r="C10598" i="4"/>
  <c r="C10599" i="4"/>
  <c r="C10600" i="4"/>
  <c r="C10601" i="4"/>
  <c r="C10602" i="4"/>
  <c r="C10603" i="4"/>
  <c r="C10604" i="4"/>
  <c r="C10605" i="4"/>
  <c r="C10606" i="4"/>
  <c r="C10607" i="4"/>
  <c r="C10608" i="4"/>
  <c r="C10609" i="4"/>
  <c r="C10610" i="4"/>
  <c r="C10611" i="4"/>
  <c r="C10612" i="4"/>
  <c r="C10613" i="4"/>
  <c r="C10614" i="4"/>
  <c r="C10615" i="4"/>
  <c r="C10616" i="4"/>
  <c r="C10617" i="4"/>
  <c r="C10618" i="4"/>
  <c r="C10619" i="4"/>
  <c r="C10620" i="4"/>
  <c r="C10621" i="4"/>
  <c r="C10622" i="4"/>
  <c r="C10623" i="4"/>
  <c r="C10624" i="4"/>
  <c r="C10625" i="4"/>
  <c r="C10626" i="4"/>
  <c r="C10627" i="4"/>
  <c r="C10628" i="4"/>
  <c r="C10629" i="4"/>
  <c r="C10630" i="4"/>
  <c r="C10631" i="4"/>
  <c r="C10632" i="4"/>
  <c r="C10633" i="4"/>
  <c r="C10634" i="4"/>
  <c r="C10635" i="4"/>
  <c r="C10636" i="4"/>
  <c r="C10637" i="4"/>
  <c r="C10638" i="4"/>
  <c r="C10639" i="4"/>
  <c r="C10640" i="4"/>
  <c r="C10641" i="4"/>
  <c r="C10642" i="4"/>
  <c r="C10643" i="4"/>
  <c r="C10644" i="4"/>
  <c r="C10645" i="4"/>
  <c r="C10646" i="4"/>
  <c r="C10647" i="4"/>
  <c r="C10648" i="4"/>
  <c r="C10649" i="4"/>
  <c r="C10650" i="4"/>
  <c r="C10651" i="4"/>
  <c r="C10652" i="4"/>
  <c r="C10653" i="4"/>
  <c r="C10654" i="4"/>
  <c r="C10655" i="4"/>
  <c r="C10656" i="4"/>
  <c r="C10657" i="4"/>
  <c r="C10658" i="4"/>
  <c r="C10659" i="4"/>
  <c r="C10660" i="4"/>
  <c r="C10661" i="4"/>
  <c r="C10662" i="4"/>
  <c r="C10663" i="4"/>
  <c r="C10664" i="4"/>
  <c r="C10665" i="4"/>
  <c r="C10666" i="4"/>
  <c r="C10667" i="4"/>
  <c r="C10668" i="4"/>
  <c r="C10669" i="4"/>
  <c r="C10670" i="4"/>
  <c r="C10671" i="4"/>
  <c r="C10672" i="4"/>
  <c r="C10673" i="4"/>
  <c r="C10674" i="4"/>
  <c r="C10675" i="4"/>
  <c r="C10676" i="4"/>
  <c r="C10677" i="4"/>
  <c r="C10678" i="4"/>
  <c r="C10679" i="4"/>
  <c r="C10680" i="4"/>
  <c r="C10681" i="4"/>
  <c r="C10682" i="4"/>
  <c r="C10683" i="4"/>
  <c r="C10684" i="4"/>
  <c r="C10685" i="4"/>
  <c r="C10686" i="4"/>
  <c r="C10687" i="4"/>
  <c r="C10688" i="4"/>
  <c r="C10689" i="4"/>
  <c r="C10690" i="4"/>
  <c r="C10691" i="4"/>
  <c r="C10692" i="4"/>
  <c r="C10693" i="4"/>
  <c r="C10694" i="4"/>
  <c r="C10695" i="4"/>
  <c r="C10696" i="4"/>
  <c r="C10697" i="4"/>
  <c r="C10698" i="4"/>
  <c r="C10699" i="4"/>
  <c r="C10700" i="4"/>
  <c r="C10701" i="4"/>
  <c r="C10702" i="4"/>
  <c r="C10703" i="4"/>
  <c r="C10704" i="4"/>
  <c r="C10705" i="4"/>
  <c r="C10706" i="4"/>
  <c r="C10707" i="4"/>
  <c r="C10708" i="4"/>
  <c r="C10709" i="4"/>
  <c r="C10710" i="4"/>
  <c r="C10711" i="4"/>
  <c r="C10712" i="4"/>
  <c r="C10713" i="4"/>
  <c r="C10714" i="4"/>
  <c r="C10715" i="4"/>
  <c r="C10716" i="4"/>
  <c r="C10717" i="4"/>
  <c r="C10718" i="4"/>
  <c r="C10719" i="4"/>
  <c r="C10720" i="4"/>
  <c r="C10721" i="4"/>
  <c r="C10722" i="4"/>
  <c r="C10723" i="4"/>
  <c r="C10724" i="4"/>
  <c r="C10725" i="4"/>
  <c r="C10726" i="4"/>
  <c r="C10734" i="4"/>
  <c r="C10735" i="4"/>
  <c r="C10736" i="4"/>
  <c r="C10737" i="4"/>
  <c r="C10738" i="4"/>
  <c r="C10739" i="4"/>
  <c r="C10740" i="4"/>
  <c r="C10741" i="4"/>
  <c r="C10742" i="4"/>
  <c r="C10743" i="4"/>
  <c r="C10744" i="4"/>
  <c r="C10745" i="4"/>
  <c r="C10746" i="4"/>
  <c r="C10747" i="4"/>
  <c r="C10748" i="4"/>
  <c r="C10749" i="4"/>
  <c r="C10750" i="4"/>
  <c r="C10751" i="4"/>
  <c r="C10752" i="4"/>
  <c r="C10753" i="4"/>
  <c r="C10754" i="4"/>
  <c r="C10755" i="4"/>
  <c r="C10756" i="4"/>
  <c r="C10757" i="4"/>
  <c r="C10758" i="4"/>
  <c r="C10759" i="4"/>
  <c r="C10760" i="4"/>
  <c r="C10761" i="4"/>
  <c r="C10762" i="4"/>
  <c r="C10763" i="4"/>
  <c r="C10764" i="4"/>
  <c r="C10765" i="4"/>
  <c r="C10766" i="4"/>
  <c r="C10767" i="4"/>
  <c r="C10768" i="4"/>
  <c r="C10769" i="4"/>
  <c r="C10770" i="4"/>
  <c r="C10771" i="4"/>
  <c r="C10772" i="4"/>
  <c r="C10773" i="4"/>
  <c r="C10774" i="4"/>
  <c r="C10775" i="4"/>
  <c r="C10776" i="4"/>
  <c r="C10777" i="4"/>
  <c r="C10778" i="4"/>
  <c r="C10779" i="4"/>
  <c r="C10780" i="4"/>
  <c r="C10781" i="4"/>
  <c r="C10782" i="4"/>
  <c r="C10783" i="4"/>
  <c r="C10784" i="4"/>
  <c r="C10785" i="4"/>
  <c r="C10786" i="4"/>
  <c r="C10787" i="4"/>
  <c r="C10788" i="4"/>
  <c r="C10789" i="4"/>
  <c r="C10790" i="4"/>
  <c r="C10791" i="4"/>
  <c r="C10792" i="4"/>
  <c r="C10793" i="4"/>
  <c r="C10794" i="4"/>
  <c r="C10795" i="4"/>
  <c r="C10796" i="4"/>
  <c r="C10797" i="4"/>
  <c r="C10798" i="4"/>
  <c r="C10799" i="4"/>
  <c r="C10800" i="4"/>
  <c r="C10801" i="4"/>
  <c r="C10802" i="4"/>
  <c r="C10803" i="4"/>
  <c r="C10804" i="4"/>
  <c r="C10805" i="4"/>
  <c r="C10806" i="4"/>
  <c r="C10807" i="4"/>
  <c r="C10808" i="4"/>
  <c r="C10809" i="4"/>
  <c r="C10810" i="4"/>
  <c r="C10811" i="4"/>
  <c r="C10812" i="4"/>
  <c r="C10813" i="4"/>
  <c r="C10814" i="4"/>
  <c r="C10815" i="4"/>
  <c r="C10816" i="4"/>
  <c r="C10817" i="4"/>
  <c r="C10818" i="4"/>
  <c r="C10819" i="4"/>
  <c r="C10820" i="4"/>
  <c r="C10821" i="4"/>
  <c r="C10822" i="4"/>
  <c r="C10823" i="4"/>
  <c r="C10824" i="4"/>
  <c r="C10825" i="4"/>
  <c r="C10826" i="4"/>
  <c r="C10827" i="4"/>
  <c r="C10828" i="4"/>
  <c r="C10829" i="4"/>
  <c r="C10830" i="4"/>
  <c r="C10831" i="4"/>
  <c r="C10832" i="4"/>
  <c r="C10833" i="4"/>
  <c r="C10834" i="4"/>
  <c r="C10835" i="4"/>
  <c r="C10836" i="4"/>
  <c r="C10837" i="4"/>
  <c r="C10838" i="4"/>
  <c r="C10839" i="4"/>
  <c r="C10840" i="4"/>
  <c r="C10841" i="4"/>
  <c r="C10842" i="4"/>
  <c r="C10843" i="4"/>
  <c r="C10844" i="4"/>
  <c r="C10845" i="4"/>
  <c r="C10846" i="4"/>
  <c r="C10847" i="4"/>
  <c r="C10848" i="4"/>
  <c r="C10849" i="4"/>
  <c r="C10850" i="4"/>
  <c r="C10851" i="4"/>
  <c r="C10852" i="4"/>
  <c r="C10853" i="4"/>
  <c r="C10854" i="4"/>
  <c r="C10855" i="4"/>
  <c r="C10856" i="4"/>
  <c r="C10857" i="4"/>
  <c r="C10858" i="4"/>
  <c r="C10859" i="4"/>
  <c r="C10860" i="4"/>
  <c r="C10861" i="4"/>
  <c r="C10862" i="4"/>
  <c r="C10863" i="4"/>
  <c r="C10864" i="4"/>
  <c r="C10865" i="4"/>
  <c r="C10866" i="4"/>
  <c r="C10867" i="4"/>
  <c r="C10868" i="4"/>
  <c r="C10869" i="4"/>
  <c r="C10870" i="4"/>
  <c r="C10871" i="4"/>
  <c r="C10872" i="4"/>
  <c r="C10873" i="4"/>
  <c r="C10874" i="4"/>
  <c r="C10875" i="4"/>
  <c r="C10876" i="4"/>
  <c r="C10877" i="4"/>
  <c r="C10878" i="4"/>
  <c r="C10879" i="4"/>
  <c r="C10880" i="4"/>
  <c r="C10881" i="4"/>
  <c r="C10882" i="4"/>
  <c r="C10883" i="4"/>
  <c r="C10884" i="4"/>
  <c r="C10885" i="4"/>
  <c r="C10886" i="4"/>
  <c r="C10887" i="4"/>
  <c r="C10888" i="4"/>
  <c r="C10889" i="4"/>
  <c r="C10890" i="4"/>
  <c r="C10891" i="4"/>
  <c r="C10892" i="4"/>
  <c r="C10893" i="4"/>
  <c r="C10894" i="4"/>
  <c r="C10895" i="4"/>
  <c r="C10896" i="4"/>
  <c r="C10897" i="4"/>
  <c r="C10898" i="4"/>
  <c r="C10899" i="4"/>
  <c r="C10900" i="4"/>
  <c r="C10901" i="4"/>
  <c r="C10902" i="4"/>
  <c r="C10903" i="4"/>
  <c r="C10904" i="4"/>
  <c r="C10905" i="4"/>
  <c r="C10906" i="4"/>
  <c r="C10907" i="4"/>
  <c r="C10908" i="4"/>
  <c r="C10909" i="4"/>
  <c r="C10910" i="4"/>
  <c r="C10911" i="4"/>
  <c r="C10912" i="4"/>
  <c r="C10913" i="4"/>
  <c r="C10914" i="4"/>
  <c r="C10915" i="4"/>
  <c r="C10916" i="4"/>
  <c r="C10917" i="4"/>
  <c r="C10918" i="4"/>
  <c r="C10919" i="4"/>
  <c r="C10920" i="4"/>
  <c r="C10921" i="4"/>
  <c r="C10922" i="4"/>
  <c r="C10923" i="4"/>
  <c r="C10924" i="4"/>
  <c r="C10925" i="4"/>
  <c r="C10926" i="4"/>
  <c r="C10927" i="4"/>
  <c r="C10928" i="4"/>
  <c r="C10929" i="4"/>
  <c r="C10930" i="4"/>
  <c r="C10931" i="4"/>
  <c r="C10932" i="4"/>
  <c r="C10933" i="4"/>
  <c r="C10934" i="4"/>
  <c r="C10935" i="4"/>
  <c r="C10936" i="4"/>
  <c r="C10937" i="4"/>
  <c r="C10949" i="4"/>
  <c r="C10950" i="4"/>
  <c r="C10951" i="4"/>
  <c r="C10952" i="4"/>
  <c r="C10953" i="4"/>
  <c r="C10954" i="4"/>
  <c r="C10955" i="4"/>
  <c r="C10956" i="4"/>
  <c r="C10957" i="4"/>
  <c r="C10958" i="4"/>
  <c r="C10959" i="4"/>
  <c r="C10960" i="4"/>
  <c r="C10961" i="4"/>
  <c r="C10962" i="4"/>
  <c r="C10963" i="4"/>
  <c r="C10964" i="4"/>
  <c r="C10965" i="4"/>
  <c r="C10966" i="4"/>
  <c r="C10967" i="4"/>
  <c r="C10968" i="4"/>
  <c r="C10969" i="4"/>
  <c r="C10970" i="4"/>
  <c r="C10971" i="4"/>
  <c r="C10972" i="4"/>
  <c r="C10973" i="4"/>
  <c r="C10974" i="4"/>
  <c r="C10975" i="4"/>
  <c r="C10976" i="4"/>
  <c r="C10977" i="4"/>
  <c r="C10978" i="4"/>
  <c r="C10979" i="4"/>
  <c r="C10980" i="4"/>
  <c r="C10981" i="4"/>
  <c r="C10982" i="4"/>
  <c r="C10983" i="4"/>
  <c r="C10984" i="4"/>
  <c r="C10985" i="4"/>
  <c r="C10986" i="4"/>
  <c r="C10987" i="4"/>
  <c r="C10988" i="4"/>
  <c r="C10989" i="4"/>
  <c r="C10990" i="4"/>
  <c r="C10991" i="4"/>
  <c r="C10992" i="4"/>
  <c r="C10993" i="4"/>
  <c r="C10994" i="4"/>
  <c r="C10995" i="4"/>
  <c r="C10996" i="4"/>
  <c r="C10997" i="4"/>
  <c r="C10998" i="4"/>
  <c r="C10999" i="4"/>
  <c r="C11000" i="4"/>
  <c r="C11001" i="4"/>
  <c r="C11002" i="4"/>
  <c r="C11003" i="4"/>
  <c r="C11004" i="4"/>
  <c r="C11005" i="4"/>
  <c r="C11006" i="4"/>
  <c r="C11007" i="4"/>
  <c r="C11008" i="4"/>
  <c r="C11009" i="4"/>
  <c r="C11010" i="4"/>
  <c r="C11011" i="4"/>
  <c r="C11012" i="4"/>
  <c r="C11013" i="4"/>
  <c r="C11014" i="4"/>
  <c r="C11015" i="4"/>
  <c r="C11016" i="4"/>
  <c r="C11017" i="4"/>
  <c r="C11018" i="4"/>
  <c r="C11019" i="4"/>
  <c r="C11020" i="4"/>
  <c r="C11021" i="4"/>
  <c r="C11022" i="4"/>
  <c r="C11023" i="4"/>
  <c r="C11024" i="4"/>
  <c r="C11025" i="4"/>
  <c r="C11026" i="4"/>
  <c r="C11027" i="4"/>
  <c r="C11028" i="4"/>
  <c r="C11029" i="4"/>
  <c r="C11030" i="4"/>
  <c r="C11031" i="4"/>
  <c r="C11032" i="4"/>
  <c r="C11033" i="4"/>
  <c r="C11034" i="4"/>
  <c r="C11035" i="4"/>
  <c r="C11036" i="4"/>
  <c r="C11037" i="4"/>
  <c r="C11038" i="4"/>
  <c r="C11039" i="4"/>
  <c r="C11040" i="4"/>
  <c r="C11041" i="4"/>
  <c r="C11042" i="4"/>
  <c r="C11043" i="4"/>
  <c r="C11044" i="4"/>
  <c r="C11045" i="4"/>
  <c r="C11046" i="4"/>
  <c r="C11047" i="4"/>
  <c r="C11048" i="4"/>
  <c r="C11049" i="4"/>
  <c r="C11050" i="4"/>
  <c r="C11051" i="4"/>
  <c r="C11052" i="4"/>
  <c r="C11053" i="4"/>
  <c r="C11054" i="4"/>
  <c r="C11055" i="4"/>
  <c r="C11056" i="4"/>
  <c r="C11057" i="4"/>
  <c r="C11058" i="4"/>
  <c r="C11059" i="4"/>
  <c r="C11060" i="4"/>
  <c r="C11061" i="4"/>
  <c r="C11062" i="4"/>
  <c r="C11063" i="4"/>
  <c r="C11064" i="4"/>
  <c r="C11065" i="4"/>
  <c r="C11066" i="4"/>
  <c r="C11067" i="4"/>
  <c r="C11068" i="4"/>
  <c r="C11069" i="4"/>
  <c r="C11070" i="4"/>
  <c r="C11071" i="4"/>
  <c r="C11072" i="4"/>
  <c r="C11073" i="4"/>
  <c r="C11074" i="4"/>
  <c r="C11075" i="4"/>
  <c r="C11076" i="4"/>
  <c r="C11077" i="4"/>
  <c r="C11078" i="4"/>
  <c r="C11079" i="4"/>
  <c r="C11080" i="4"/>
  <c r="C11081" i="4"/>
  <c r="C11082" i="4"/>
  <c r="C11083" i="4"/>
  <c r="C11084" i="4"/>
  <c r="C11085" i="4"/>
  <c r="C11086" i="4"/>
  <c r="C11087" i="4"/>
  <c r="C11088" i="4"/>
  <c r="C11089" i="4"/>
  <c r="C11090" i="4"/>
  <c r="C11091" i="4"/>
  <c r="C11092" i="4"/>
  <c r="C11093" i="4"/>
  <c r="C11094" i="4"/>
  <c r="C11095" i="4"/>
  <c r="C11096" i="4"/>
  <c r="C11097" i="4"/>
  <c r="C11098" i="4"/>
  <c r="C11099" i="4"/>
  <c r="C11100" i="4"/>
  <c r="C11101" i="4"/>
  <c r="C11102" i="4"/>
  <c r="C11103" i="4"/>
  <c r="C11104" i="4"/>
  <c r="C11105" i="4"/>
  <c r="C11106" i="4"/>
  <c r="C11107" i="4"/>
  <c r="C11108" i="4"/>
  <c r="C11109" i="4"/>
  <c r="C11110" i="4"/>
  <c r="C11111" i="4"/>
  <c r="C11112" i="4"/>
  <c r="C11113" i="4"/>
  <c r="C11114" i="4"/>
  <c r="C11115" i="4"/>
  <c r="C11116" i="4"/>
  <c r="C11117" i="4"/>
  <c r="C11118" i="4"/>
  <c r="C11119" i="4"/>
  <c r="C11120" i="4"/>
  <c r="C11121" i="4"/>
  <c r="C11122" i="4"/>
  <c r="C11123" i="4"/>
  <c r="C11124" i="4"/>
  <c r="C11125" i="4"/>
  <c r="C11126" i="4"/>
  <c r="C11127" i="4"/>
  <c r="C11128" i="4"/>
  <c r="C11129" i="4"/>
  <c r="C11130" i="4"/>
  <c r="C11131" i="4"/>
  <c r="C11132" i="4"/>
  <c r="C11133" i="4"/>
  <c r="C11134" i="4"/>
  <c r="C11135" i="4"/>
  <c r="C11136" i="4"/>
  <c r="C11137" i="4"/>
  <c r="C11138" i="4"/>
  <c r="C11139" i="4"/>
  <c r="C11140" i="4"/>
  <c r="C11141" i="4"/>
  <c r="C11142" i="4"/>
  <c r="C11143" i="4"/>
  <c r="C11144" i="4"/>
  <c r="C11145" i="4"/>
  <c r="C11146" i="4"/>
  <c r="C11147" i="4"/>
  <c r="C11148" i="4"/>
  <c r="C11149" i="4"/>
  <c r="C11150" i="4"/>
  <c r="C11151" i="4"/>
  <c r="C11152" i="4"/>
  <c r="C11153" i="4"/>
  <c r="C11154" i="4"/>
  <c r="C11155" i="4"/>
  <c r="C11156" i="4"/>
  <c r="C11157" i="4"/>
  <c r="C11158" i="4"/>
  <c r="C11159" i="4"/>
  <c r="C11160" i="4"/>
  <c r="C11161" i="4"/>
  <c r="C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2" i="4"/>
  <c r="D309" i="3"/>
  <c r="D310" i="3"/>
  <c r="D311" i="3"/>
  <c r="D312" i="3"/>
  <c r="D313" i="3"/>
  <c r="D314" i="3"/>
  <c r="D315" i="3"/>
  <c r="D316" i="3"/>
  <c r="D317" i="3"/>
  <c r="D318" i="3"/>
  <c r="D319" i="3"/>
  <c r="D338" i="3"/>
  <c r="D366" i="3"/>
  <c r="D280" i="3"/>
  <c r="D206" i="3"/>
  <c r="D281" i="3"/>
  <c r="D55" i="3"/>
  <c r="D367" i="3"/>
  <c r="D65" i="3"/>
  <c r="D2" i="3"/>
  <c r="D456" i="3"/>
  <c r="D207" i="3"/>
  <c r="D23" i="3"/>
  <c r="D554" i="3"/>
  <c r="D46" i="3"/>
  <c r="D540" i="3"/>
  <c r="D225" i="3"/>
  <c r="D242" i="3"/>
  <c r="D521" i="3"/>
  <c r="D177" i="3"/>
  <c r="D149" i="3"/>
  <c r="D148" i="3"/>
  <c r="D135" i="3"/>
  <c r="D703" i="3"/>
  <c r="D67" i="3"/>
  <c r="D627" i="3"/>
  <c r="D485" i="3"/>
  <c r="D425" i="3"/>
  <c r="D303" i="3"/>
  <c r="D412" i="3"/>
  <c r="D268" i="3"/>
  <c r="D555" i="3"/>
  <c r="D84" i="3"/>
  <c r="D219" i="3"/>
  <c r="D688" i="3"/>
  <c r="D541" i="3"/>
  <c r="D109" i="3"/>
  <c r="D321" i="3"/>
  <c r="D320" i="3"/>
  <c r="D681" i="3"/>
  <c r="D689" i="3"/>
  <c r="D47" i="3"/>
  <c r="D77" i="3"/>
  <c r="D75" i="3"/>
  <c r="D76" i="3"/>
  <c r="D36" i="3"/>
  <c r="D282" i="3"/>
  <c r="D24" i="3"/>
  <c r="D115" i="3"/>
  <c r="D399" i="3"/>
  <c r="D114" i="3"/>
  <c r="D409" i="3"/>
  <c r="D423" i="3"/>
  <c r="D424" i="3"/>
  <c r="D86" i="3"/>
  <c r="D22" i="3"/>
  <c r="D422" i="3"/>
  <c r="D30" i="3"/>
  <c r="D208" i="3"/>
  <c r="D44" i="3"/>
  <c r="D209" i="3"/>
  <c r="D411" i="3"/>
  <c r="D522" i="3"/>
  <c r="D66" i="3"/>
  <c r="D243" i="3"/>
  <c r="D589" i="3"/>
  <c r="D71" i="3"/>
  <c r="D601" i="3"/>
  <c r="D431" i="3"/>
  <c r="D54" i="3"/>
  <c r="D653" i="3"/>
  <c r="D514" i="3"/>
  <c r="D663" i="3"/>
  <c r="D655" i="3"/>
  <c r="D357" i="3"/>
  <c r="D568" i="3"/>
  <c r="D363" i="3"/>
  <c r="D256" i="3"/>
  <c r="D126" i="3"/>
  <c r="D188" i="3"/>
  <c r="D179" i="3"/>
  <c r="D413" i="3"/>
  <c r="D327" i="3"/>
  <c r="D414" i="3"/>
  <c r="D674" i="3"/>
  <c r="D3" i="3"/>
  <c r="D602" i="3"/>
  <c r="D434" i="3"/>
  <c r="D656" i="3"/>
  <c r="D48" i="3"/>
  <c r="D668" i="3"/>
  <c r="D180" i="3"/>
  <c r="D4" i="3"/>
  <c r="D368" i="3"/>
  <c r="D295" i="3"/>
  <c r="D578" i="3"/>
  <c r="D296" i="3"/>
  <c r="D10" i="3"/>
  <c r="D698" i="3"/>
  <c r="D278" i="3"/>
  <c r="D78" i="3"/>
  <c r="D192" i="3"/>
  <c r="D191" i="3"/>
  <c r="D193" i="3"/>
  <c r="D194" i="3"/>
  <c r="D226" i="3"/>
  <c r="D657" i="3"/>
  <c r="D49" i="3"/>
  <c r="D26" i="3"/>
  <c r="D5" i="3"/>
  <c r="D25" i="3"/>
  <c r="D457" i="3"/>
  <c r="D104" i="3"/>
  <c r="D665" i="3"/>
  <c r="D654" i="3"/>
  <c r="D96" i="3"/>
  <c r="D110" i="3"/>
  <c r="D283" i="3"/>
  <c r="D400" i="3"/>
  <c r="D556" i="3"/>
  <c r="D699" i="3"/>
  <c r="D579" i="3"/>
  <c r="D150" i="3"/>
  <c r="D136" i="3"/>
  <c r="D137" i="3"/>
  <c r="D433" i="3"/>
  <c r="D304" i="3"/>
  <c r="D432" i="3"/>
  <c r="D244" i="3"/>
  <c r="D666" i="3"/>
  <c r="D667" i="3"/>
  <c r="D269" i="3"/>
  <c r="D492" i="3"/>
  <c r="D129" i="3"/>
  <c r="D168" i="3"/>
  <c r="D562" i="3"/>
  <c r="D628" i="3"/>
  <c r="D255" i="3"/>
  <c r="D569" i="3"/>
  <c r="D105" i="3"/>
  <c r="D305" i="3"/>
  <c r="D474" i="3"/>
  <c r="D404" i="3"/>
  <c r="D358" i="3"/>
  <c r="D458" i="3"/>
  <c r="D220" i="3"/>
  <c r="D525" i="3"/>
  <c r="D669" i="3"/>
  <c r="D673" i="3"/>
  <c r="D72" i="3"/>
  <c r="D289" i="3"/>
  <c r="D603" i="3"/>
  <c r="D68" i="3"/>
  <c r="D138" i="3"/>
  <c r="D139" i="3"/>
  <c r="D140" i="3"/>
  <c r="D38" i="3"/>
  <c r="D229" i="3"/>
  <c r="D270" i="3"/>
  <c r="D157" i="3"/>
  <c r="D477" i="3"/>
  <c r="D369" i="3"/>
  <c r="D446" i="3"/>
  <c r="D571" i="3"/>
  <c r="D37" i="3"/>
  <c r="D370" i="3"/>
  <c r="D50" i="3"/>
  <c r="D664" i="3"/>
  <c r="D659" i="3"/>
  <c r="D658" i="3"/>
  <c r="D604" i="3"/>
  <c r="D371" i="3"/>
  <c r="D322" i="3"/>
  <c r="D247" i="3"/>
  <c r="D13" i="3"/>
  <c r="D526" i="3"/>
  <c r="D478" i="3"/>
  <c r="D118" i="3"/>
  <c r="D337" i="3"/>
  <c r="D32" i="3"/>
  <c r="D605" i="3"/>
  <c r="D127" i="3"/>
  <c r="D57" i="3"/>
  <c r="D56" i="3"/>
  <c r="D230" i="3"/>
  <c r="D248" i="3"/>
  <c r="D249" i="3"/>
  <c r="D475" i="3"/>
  <c r="D128" i="3"/>
  <c r="D211" i="3"/>
  <c r="D559" i="3"/>
  <c r="D632" i="3"/>
  <c r="D344" i="3"/>
  <c r="D218" i="3"/>
  <c r="D117" i="3"/>
  <c r="D379" i="3"/>
  <c r="D630" i="3"/>
  <c r="D265" i="3"/>
  <c r="D246" i="3"/>
  <c r="D89" i="3"/>
  <c r="D90" i="3"/>
  <c r="D88" i="3"/>
  <c r="D675" i="3"/>
  <c r="D372" i="3"/>
  <c r="D306" i="3"/>
  <c r="D611" i="3"/>
  <c r="D460" i="3"/>
  <c r="D355" i="3"/>
  <c r="D258" i="3"/>
  <c r="D259" i="3"/>
  <c r="D345" i="3"/>
  <c r="D346" i="3"/>
  <c r="D573" i="3"/>
  <c r="D494" i="3"/>
  <c r="D116" i="3"/>
  <c r="D563" i="3"/>
  <c r="D290" i="3"/>
  <c r="D130" i="3"/>
  <c r="D279" i="3"/>
  <c r="D558" i="3"/>
  <c r="D447" i="3"/>
  <c r="D572" i="3"/>
  <c r="D631" i="3"/>
  <c r="D291" i="3"/>
  <c r="D33" i="3"/>
  <c r="D266" i="3"/>
  <c r="D190" i="3"/>
  <c r="D181" i="3"/>
  <c r="D537" i="3"/>
  <c r="D80" i="3"/>
  <c r="D416" i="3"/>
  <c r="D198" i="3"/>
  <c r="D384" i="3"/>
  <c r="D199" i="3"/>
  <c r="D200" i="3"/>
  <c r="D348" i="3"/>
  <c r="D359" i="3"/>
  <c r="D360" i="3"/>
  <c r="D329" i="3"/>
  <c r="D221" i="3"/>
  <c r="D479" i="3"/>
  <c r="D271" i="3"/>
  <c r="D349" i="3"/>
  <c r="D272" i="3"/>
  <c r="D373" i="3"/>
  <c r="D374" i="3"/>
  <c r="D292" i="3"/>
  <c r="D284" i="3"/>
  <c r="D445" i="3"/>
  <c r="D612" i="3"/>
  <c r="D385" i="3"/>
  <c r="D386" i="3"/>
  <c r="D390" i="3"/>
  <c r="D141" i="3"/>
  <c r="D142" i="3"/>
  <c r="D143" i="3"/>
  <c r="D155" i="3"/>
  <c r="D144" i="3"/>
  <c r="D202" i="3"/>
  <c r="D145" i="3"/>
  <c r="D201" i="3"/>
  <c r="D580" i="3"/>
  <c r="D260" i="3"/>
  <c r="D267" i="3"/>
  <c r="D330" i="3"/>
  <c r="D461" i="3"/>
  <c r="D95" i="3"/>
  <c r="D398" i="3"/>
  <c r="D182" i="3"/>
  <c r="D633" i="3"/>
  <c r="D131" i="3"/>
  <c r="D250" i="3"/>
  <c r="D682" i="3"/>
  <c r="D178" i="3"/>
  <c r="D297" i="3"/>
  <c r="D301" i="3"/>
  <c r="D581" i="3"/>
  <c r="D170" i="3"/>
  <c r="D11" i="3"/>
  <c r="D701" i="3"/>
  <c r="D430" i="3"/>
  <c r="D676" i="3"/>
  <c r="D408" i="3"/>
  <c r="D495" i="3"/>
  <c r="D293" i="3"/>
  <c r="D222" i="3"/>
  <c r="D543" i="3"/>
  <c r="D333" i="3"/>
  <c r="D39" i="3"/>
  <c r="D407" i="3"/>
  <c r="D331" i="3"/>
  <c r="D332" i="3"/>
  <c r="D14" i="3"/>
  <c r="D421" i="3"/>
  <c r="D183" i="3"/>
  <c r="D690" i="3"/>
  <c r="D146" i="3"/>
  <c r="D515" i="3"/>
  <c r="D417" i="3"/>
  <c r="D261" i="3"/>
  <c r="D81" i="3"/>
  <c r="D15" i="3"/>
  <c r="D16" i="3"/>
  <c r="D706" i="3"/>
  <c r="D147" i="3"/>
  <c r="D334" i="3"/>
  <c r="D590" i="3"/>
  <c r="D683" i="3"/>
  <c r="D203" i="3"/>
  <c r="D516" i="3"/>
  <c r="D544" i="3"/>
  <c r="D212" i="3"/>
  <c r="D231" i="3"/>
  <c r="D564" i="3"/>
  <c r="D707" i="3"/>
  <c r="D161" i="3"/>
  <c r="D426" i="3"/>
  <c r="D592" i="3"/>
  <c r="D167" i="3"/>
  <c r="D634" i="3"/>
  <c r="D162" i="3"/>
  <c r="D391" i="3"/>
  <c r="D160" i="3"/>
  <c r="D51" i="3"/>
  <c r="D52" i="3"/>
  <c r="D545" i="3"/>
  <c r="D591" i="3"/>
  <c r="D437" i="3"/>
  <c r="D356" i="3"/>
  <c r="D448" i="3"/>
  <c r="D662" i="3"/>
  <c r="D582" i="3"/>
  <c r="D583" i="3"/>
  <c r="D232" i="3"/>
  <c r="D677" i="3"/>
  <c r="D27" i="3"/>
  <c r="D527" i="3"/>
  <c r="D273" i="3"/>
  <c r="D528" i="3"/>
  <c r="D449" i="3"/>
  <c r="D251" i="3"/>
  <c r="D462" i="3"/>
  <c r="D339" i="3"/>
  <c r="D455" i="3"/>
  <c r="D635" i="3"/>
  <c r="D463" i="3"/>
  <c r="D262" i="3"/>
  <c r="D546" i="3"/>
  <c r="D450" i="3"/>
  <c r="D714" i="3"/>
  <c r="D464" i="3"/>
  <c r="D119" i="3"/>
  <c r="D28" i="3"/>
  <c r="D302" i="3"/>
  <c r="D587" i="3"/>
  <c r="D294" i="3"/>
  <c r="D132" i="3"/>
  <c r="D99" i="3"/>
  <c r="D387" i="3"/>
  <c r="D636" i="3"/>
  <c r="D364" i="3"/>
  <c r="D480" i="3"/>
  <c r="D307" i="3"/>
  <c r="D171" i="3"/>
  <c r="D637" i="3"/>
  <c r="D638" i="3"/>
  <c r="D483" i="3"/>
  <c r="D274" i="3"/>
  <c r="D365" i="3"/>
  <c r="D486" i="3"/>
  <c r="D111" i="3"/>
  <c r="D487" i="3"/>
  <c r="D488" i="3"/>
  <c r="D639" i="3"/>
  <c r="D529" i="3"/>
  <c r="D530" i="3"/>
  <c r="D98" i="3"/>
  <c r="D392" i="3"/>
  <c r="D163" i="3"/>
  <c r="D491" i="3"/>
  <c r="D94" i="3"/>
  <c r="D393" i="3"/>
  <c r="D340" i="3"/>
  <c r="D106" i="3"/>
  <c r="D58" i="3"/>
  <c r="D350" i="3"/>
  <c r="D59" i="3"/>
  <c r="D496" i="3"/>
  <c r="D593" i="3"/>
  <c r="D621" i="3"/>
  <c r="D69" i="3"/>
  <c r="D507" i="3"/>
  <c r="D622" i="3"/>
  <c r="D341" i="3"/>
  <c r="D705" i="3"/>
  <c r="D323" i="3"/>
  <c r="D531" i="3"/>
  <c r="D91" i="3"/>
  <c r="D375" i="3"/>
  <c r="D82" i="3"/>
  <c r="D204" i="3"/>
  <c r="D504" i="3"/>
  <c r="D6" i="3"/>
  <c r="D100" i="3"/>
  <c r="D342" i="3"/>
  <c r="D233" i="3"/>
  <c r="D234" i="3"/>
  <c r="D696" i="3"/>
  <c r="D85" i="3"/>
  <c r="D34" i="3"/>
  <c r="D532" i="3"/>
  <c r="D626" i="3"/>
  <c r="D120" i="3"/>
  <c r="D298" i="3"/>
  <c r="D224" i="3"/>
  <c r="D205" i="3"/>
  <c r="D29" i="3"/>
  <c r="D640" i="3"/>
  <c r="D641" i="3"/>
  <c r="D214" i="3"/>
  <c r="D64" i="3"/>
  <c r="D213" i="3"/>
  <c r="D553" i="3"/>
  <c r="D517" i="3"/>
  <c r="D518" i="3"/>
  <c r="D577" i="3"/>
  <c r="D121" i="3"/>
  <c r="D642" i="3"/>
  <c r="D567" i="3"/>
  <c r="D343" i="3"/>
  <c r="D465" i="3"/>
  <c r="D533" i="3"/>
  <c r="D40" i="3"/>
  <c r="D235" i="3"/>
  <c r="D466" i="3"/>
  <c r="D467" i="3"/>
  <c r="D468" i="3"/>
  <c r="D594" i="3"/>
  <c r="D613" i="3"/>
  <c r="D380" i="3"/>
  <c r="D427" i="3"/>
  <c r="D388" i="3"/>
  <c r="D189" i="3"/>
  <c r="D428" i="3"/>
  <c r="D394" i="3"/>
  <c r="D236" i="3"/>
  <c r="D586" i="3"/>
  <c r="D624" i="3"/>
  <c r="D513" i="3"/>
  <c r="D509" i="3"/>
  <c r="D691" i="3"/>
  <c r="D595" i="3"/>
  <c r="D678" i="3"/>
  <c r="D508" i="3"/>
  <c r="D547" i="3"/>
  <c r="D600" i="3"/>
  <c r="D133" i="3"/>
  <c r="D254" i="3"/>
  <c r="D548" i="3"/>
  <c r="D549" i="3"/>
  <c r="D17" i="3"/>
  <c r="D651" i="3"/>
  <c r="D596" i="3"/>
  <c r="D684" i="3"/>
  <c r="D693" i="3"/>
  <c r="D538" i="3"/>
  <c r="D497" i="3"/>
  <c r="D184" i="3"/>
  <c r="D484" i="3"/>
  <c r="D395" i="3"/>
  <c r="D692" i="3"/>
  <c r="D397" i="3"/>
  <c r="D499" i="3"/>
  <c r="D186" i="3"/>
  <c r="D470" i="3"/>
  <c r="D652" i="3"/>
  <c r="D275" i="3"/>
  <c r="D134" i="3"/>
  <c r="D223" i="3"/>
  <c r="D276" i="3"/>
  <c r="D238" i="3"/>
  <c r="D500" i="3"/>
  <c r="D501" i="3"/>
  <c r="D239" i="3"/>
  <c r="D253" i="3"/>
  <c r="D644" i="3"/>
  <c r="D7" i="3"/>
  <c r="D74" i="3"/>
  <c r="D489" i="3"/>
  <c r="D597" i="3"/>
  <c r="D490" i="3"/>
  <c r="D41" i="3"/>
  <c r="D285" i="3"/>
  <c r="D617" i="3"/>
  <c r="D476" i="3"/>
  <c r="D625" i="3"/>
  <c r="D614" i="3"/>
  <c r="D187" i="3"/>
  <c r="D123" i="3"/>
  <c r="D535" i="3"/>
  <c r="D240" i="3"/>
  <c r="D646" i="3"/>
  <c r="D122" i="3"/>
  <c r="D263" i="3"/>
  <c r="D643" i="3"/>
  <c r="D237" i="3"/>
  <c r="D441" i="3"/>
  <c r="D53" i="3"/>
  <c r="D584" i="3"/>
  <c r="D645" i="3"/>
  <c r="D173" i="3"/>
  <c r="D113" i="3"/>
  <c r="D101" i="3"/>
  <c r="D107" i="3"/>
  <c r="D70" i="3"/>
  <c r="D442" i="3"/>
  <c r="D326" i="3"/>
  <c r="D42" i="3"/>
  <c r="D286" i="3"/>
  <c r="D351" i="3"/>
  <c r="D536" i="3"/>
  <c r="D560" i="3"/>
  <c r="D615" i="3"/>
  <c r="D670" i="3"/>
  <c r="D9" i="3"/>
  <c r="D574" i="3"/>
  <c r="D648" i="3"/>
  <c r="D551" i="3"/>
  <c r="D671" i="3"/>
  <c r="D124" i="3"/>
  <c r="D672" i="3"/>
  <c r="D685" i="3"/>
  <c r="D418" i="3"/>
  <c r="D125" i="3"/>
  <c r="D361" i="3"/>
  <c r="D708" i="3"/>
  <c r="D174" i="3"/>
  <c r="D608" i="3"/>
  <c r="D709" i="3"/>
  <c r="D102" i="3"/>
  <c r="D585" i="3"/>
  <c r="D451" i="3"/>
  <c r="D389" i="3"/>
  <c r="D511" i="3"/>
  <c r="D512" i="3"/>
  <c r="D93" i="3"/>
  <c r="D61" i="3"/>
  <c r="D156" i="3"/>
  <c r="D519" i="3"/>
  <c r="D680" i="3"/>
  <c r="D164" i="3"/>
  <c r="D165" i="3"/>
  <c r="D92" i="3"/>
  <c r="D444" i="3"/>
  <c r="D606" i="3"/>
  <c r="D324" i="3"/>
  <c r="D607" i="3"/>
  <c r="D12" i="3"/>
  <c r="D376" i="3"/>
  <c r="D438" i="3"/>
  <c r="D185" i="3"/>
  <c r="D469" i="3"/>
  <c r="D335" i="3"/>
  <c r="D172" i="3"/>
  <c r="D325" i="3"/>
  <c r="D660" i="3"/>
  <c r="D661" i="3"/>
  <c r="D498" i="3"/>
  <c r="D439" i="3"/>
  <c r="D440" i="3"/>
  <c r="D396" i="3"/>
  <c r="D73" i="3"/>
  <c r="D18" i="3"/>
  <c r="D534" i="3"/>
  <c r="D510" i="3"/>
  <c r="D252" i="3"/>
  <c r="D609" i="3"/>
  <c r="D60" i="3"/>
  <c r="D550" i="3"/>
  <c r="D647" i="3"/>
  <c r="D552" i="3"/>
  <c r="D471" i="3"/>
  <c r="D8" i="3"/>
  <c r="D277" i="3"/>
  <c r="D45" i="3"/>
  <c r="D103" i="3"/>
  <c r="D377" i="3"/>
  <c r="D565" i="3"/>
  <c r="D473" i="3"/>
  <c r="D503" i="3"/>
  <c r="D19" i="3"/>
  <c r="D62" i="3"/>
  <c r="D598" i="3"/>
  <c r="D561" i="3"/>
  <c r="D623" i="3"/>
  <c r="D429" i="3"/>
  <c r="D710" i="3"/>
  <c r="D352" i="3"/>
  <c r="D353" i="3"/>
  <c r="D419" i="3"/>
  <c r="D420" i="3"/>
  <c r="D711" i="3"/>
  <c r="D287" i="3"/>
  <c r="D588" i="3"/>
  <c r="D175" i="3"/>
  <c r="D443" i="3"/>
  <c r="D575" i="3"/>
  <c r="D687" i="3"/>
  <c r="D649" i="3"/>
  <c r="D35" i="3"/>
  <c r="D378" i="3"/>
  <c r="D63" i="3"/>
  <c r="D108" i="3"/>
  <c r="D694" i="3"/>
  <c r="D697" i="3"/>
  <c r="D264" i="3"/>
  <c r="D616" i="3"/>
  <c r="D686" i="3"/>
  <c r="D704" i="3"/>
  <c r="D362" i="3"/>
  <c r="D300" i="3"/>
  <c r="D299" i="3"/>
  <c r="D215" i="3"/>
  <c r="D452" i="3"/>
  <c r="D702" i="3"/>
  <c r="D176" i="3"/>
  <c r="D453" i="3"/>
  <c r="D216" i="3"/>
  <c r="D713" i="3"/>
  <c r="D712" i="3"/>
  <c r="D599" i="3"/>
  <c r="D20" i="3"/>
  <c r="D481" i="3"/>
  <c r="D695" i="3"/>
  <c r="D502" i="3"/>
  <c r="D217" i="3"/>
  <c r="D482" i="3"/>
  <c r="D354" i="3"/>
  <c r="D43" i="3"/>
  <c r="D679" i="3"/>
  <c r="D336" i="3"/>
  <c r="D472" i="3"/>
  <c r="D21" i="3"/>
  <c r="D650" i="3"/>
  <c r="D347" i="3"/>
  <c r="D112" i="3"/>
  <c r="D454" i="3"/>
  <c r="D570" i="3"/>
  <c r="D403" i="3"/>
  <c r="D227" i="3"/>
  <c r="D158" i="3"/>
  <c r="D166" i="3"/>
  <c r="D159" i="3"/>
  <c r="D539" i="3"/>
  <c r="D493" i="3"/>
  <c r="D328" i="3"/>
  <c r="D410" i="3"/>
  <c r="D415" i="3"/>
  <c r="D459" i="3"/>
  <c r="D228" i="3"/>
  <c r="D524" i="3"/>
  <c r="D505" i="3"/>
  <c r="D576" i="3"/>
  <c r="D610" i="3"/>
  <c r="D31" i="3"/>
  <c r="D629" i="3"/>
  <c r="D566" i="3"/>
  <c r="D151" i="3"/>
  <c r="D196" i="3"/>
  <c r="D195" i="3"/>
  <c r="D405" i="3"/>
  <c r="D401" i="3"/>
  <c r="D402" i="3"/>
  <c r="D523" i="3"/>
  <c r="D618" i="3"/>
  <c r="D700" i="3"/>
  <c r="D97" i="3"/>
  <c r="D557" i="3"/>
  <c r="D381" i="3"/>
  <c r="D382" i="3"/>
  <c r="D152" i="3"/>
  <c r="D153" i="3"/>
  <c r="D154" i="3"/>
  <c r="D383" i="3"/>
  <c r="D619" i="3"/>
  <c r="D169" i="3"/>
  <c r="D245" i="3"/>
  <c r="D288" i="3"/>
  <c r="D520" i="3"/>
  <c r="D620" i="3"/>
  <c r="D79" i="3"/>
  <c r="D210" i="3"/>
  <c r="D83" i="3"/>
  <c r="D506" i="3"/>
  <c r="D197" i="3"/>
  <c r="D435" i="3"/>
  <c r="D436" i="3"/>
  <c r="D87" i="3"/>
  <c r="D542" i="3"/>
  <c r="D257" i="3"/>
  <c r="D406" i="3"/>
  <c r="D241" i="3"/>
  <c r="D308" i="3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2" i="5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2" i="3"/>
  <c r="G1045" i="1" l="1" a="1"/>
  <c r="G1045" i="1" s="1"/>
  <c r="G1044" i="1" a="1"/>
  <c r="G1044" i="1" s="1"/>
  <c r="G1043" i="1" a="1"/>
  <c r="G1043" i="1" s="1"/>
  <c r="G1042" i="1" a="1"/>
  <c r="G1042" i="1" s="1"/>
  <c r="G1041" i="1" a="1"/>
  <c r="G1041" i="1" s="1"/>
  <c r="G1040" i="1" a="1"/>
  <c r="G1040" i="1" s="1"/>
  <c r="G1039" i="1" a="1"/>
  <c r="G1039" i="1" s="1"/>
  <c r="G1037" i="1" a="1"/>
  <c r="G1037" i="1" s="1"/>
  <c r="G1036" i="1" a="1"/>
  <c r="G1036" i="1" s="1"/>
  <c r="G1035" i="1" a="1"/>
  <c r="G1035" i="1" s="1"/>
  <c r="G1034" i="1" a="1"/>
  <c r="G1034" i="1" s="1"/>
  <c r="G1033" i="1" a="1"/>
  <c r="G1033" i="1" s="1"/>
  <c r="G1032" i="1" a="1"/>
  <c r="G1032" i="1" s="1"/>
  <c r="G1031" i="1" a="1"/>
  <c r="G1031" i="1" s="1"/>
  <c r="G1030" i="1" a="1"/>
  <c r="G1030" i="1" s="1"/>
  <c r="G1029" i="1" a="1"/>
  <c r="G1029" i="1" s="1"/>
  <c r="G1028" i="1" a="1"/>
  <c r="G1028" i="1" s="1"/>
  <c r="G1027" i="1" a="1"/>
  <c r="G1027" i="1" s="1"/>
  <c r="G1026" i="1" a="1"/>
  <c r="G1026" i="1" s="1"/>
  <c r="G1025" i="1" a="1"/>
  <c r="G1025" i="1" s="1"/>
  <c r="G1024" i="1" a="1"/>
  <c r="G1024" i="1" s="1"/>
  <c r="G1023" i="1" a="1"/>
  <c r="G1023" i="1" s="1"/>
  <c r="G1022" i="1" a="1"/>
  <c r="G1022" i="1" s="1"/>
  <c r="G1021" i="1" a="1"/>
  <c r="G1021" i="1" s="1"/>
  <c r="G1020" i="1" a="1"/>
  <c r="G1020" i="1" s="1"/>
  <c r="G1019" i="1" a="1"/>
  <c r="G1019" i="1" s="1"/>
  <c r="G1018" i="1" a="1"/>
  <c r="G1018" i="1" s="1"/>
  <c r="G1017" i="1" a="1"/>
  <c r="G1017" i="1" s="1"/>
  <c r="G1016" i="1" a="1"/>
  <c r="G1016" i="1" s="1"/>
  <c r="G1015" i="1" a="1"/>
  <c r="G1015" i="1" s="1"/>
  <c r="G1014" i="1" a="1"/>
  <c r="G1014" i="1" s="1"/>
  <c r="G1013" i="1" a="1"/>
  <c r="G1013" i="1" s="1"/>
  <c r="G1012" i="1" a="1"/>
  <c r="G1012" i="1" s="1"/>
  <c r="G1011" i="1" a="1"/>
  <c r="G1011" i="1" s="1"/>
  <c r="G1010" i="1" a="1"/>
  <c r="G1010" i="1" s="1"/>
  <c r="G1009" i="1" a="1"/>
  <c r="G1009" i="1" s="1"/>
  <c r="G1008" i="1" a="1"/>
  <c r="G1008" i="1" s="1"/>
  <c r="G1007" i="1" a="1"/>
  <c r="G1007" i="1" s="1"/>
  <c r="G1006" i="1" a="1"/>
  <c r="G1006" i="1" s="1"/>
  <c r="G1005" i="1" a="1"/>
  <c r="G1005" i="1" s="1"/>
  <c r="G1004" i="1" a="1"/>
  <c r="G1004" i="1" s="1"/>
  <c r="G1003" i="1" a="1"/>
  <c r="G1003" i="1" s="1"/>
  <c r="G1002" i="1" a="1"/>
  <c r="G1002" i="1" s="1"/>
  <c r="G1001" i="1" a="1"/>
  <c r="G1001" i="1" s="1"/>
  <c r="G1000" i="1" a="1"/>
  <c r="G1000" i="1" s="1"/>
  <c r="G999" i="1" a="1"/>
  <c r="G999" i="1" s="1"/>
  <c r="G998" i="1" a="1"/>
  <c r="G998" i="1" s="1"/>
  <c r="G997" i="1" a="1"/>
  <c r="G997" i="1" s="1"/>
  <c r="G996" i="1" a="1"/>
  <c r="G996" i="1" s="1"/>
  <c r="G995" i="1" a="1"/>
  <c r="G995" i="1" s="1"/>
  <c r="G994" i="1" a="1"/>
  <c r="G994" i="1" s="1"/>
  <c r="G993" i="1" a="1"/>
  <c r="G993" i="1" s="1"/>
  <c r="G992" i="1" a="1"/>
  <c r="G992" i="1" s="1"/>
  <c r="G991" i="1" a="1"/>
  <c r="G991" i="1" s="1"/>
  <c r="G990" i="1" a="1"/>
  <c r="G990" i="1" s="1"/>
  <c r="G989" i="1" a="1"/>
  <c r="G989" i="1" s="1"/>
  <c r="G988" i="1" a="1"/>
  <c r="G988" i="1" s="1"/>
  <c r="G987" i="1" a="1"/>
  <c r="G987" i="1" s="1"/>
  <c r="G986" i="1" a="1"/>
  <c r="G986" i="1" s="1"/>
  <c r="G985" i="1" a="1"/>
  <c r="G985" i="1" s="1"/>
  <c r="G984" i="1" a="1"/>
  <c r="G984" i="1" s="1"/>
  <c r="G983" i="1" a="1"/>
  <c r="G983" i="1" s="1"/>
  <c r="G982" i="1" a="1"/>
  <c r="G982" i="1" s="1"/>
  <c r="G981" i="1" a="1"/>
  <c r="G981" i="1" s="1"/>
  <c r="G980" i="1" a="1"/>
  <c r="G980" i="1" s="1"/>
  <c r="G979" i="1" a="1"/>
  <c r="G979" i="1" s="1"/>
  <c r="G978" i="1" a="1"/>
  <c r="G978" i="1" s="1"/>
  <c r="G977" i="1" a="1"/>
  <c r="G977" i="1" s="1"/>
  <c r="G976" i="1" a="1"/>
  <c r="G976" i="1" s="1"/>
  <c r="G975" i="1" a="1"/>
  <c r="G975" i="1" s="1"/>
  <c r="G974" i="1" a="1"/>
  <c r="G974" i="1" s="1"/>
  <c r="G973" i="1" a="1"/>
  <c r="G973" i="1" s="1"/>
  <c r="G972" i="1" a="1"/>
  <c r="G972" i="1" s="1"/>
  <c r="G971" i="1" a="1"/>
  <c r="G971" i="1" s="1"/>
  <c r="G970" i="1" a="1"/>
  <c r="G970" i="1" s="1"/>
  <c r="G969" i="1" a="1"/>
  <c r="G969" i="1" s="1"/>
  <c r="G968" i="1" a="1"/>
  <c r="G968" i="1" s="1"/>
  <c r="G967" i="1" a="1"/>
  <c r="G967" i="1" s="1"/>
  <c r="G966" i="1" a="1"/>
  <c r="G966" i="1" s="1"/>
  <c r="G965" i="1" a="1"/>
  <c r="G965" i="1" s="1"/>
  <c r="G964" i="1" a="1"/>
  <c r="G964" i="1" s="1"/>
  <c r="G963" i="1" a="1"/>
  <c r="G963" i="1" s="1"/>
  <c r="G962" i="1" a="1"/>
  <c r="G962" i="1" s="1"/>
  <c r="G961" i="1" a="1"/>
  <c r="G961" i="1" s="1"/>
  <c r="G960" i="1" a="1"/>
  <c r="G960" i="1" s="1"/>
  <c r="G959" i="1" a="1"/>
  <c r="G959" i="1" s="1"/>
  <c r="G958" i="1" a="1"/>
  <c r="G958" i="1" s="1"/>
  <c r="G957" i="1" a="1"/>
  <c r="G957" i="1" s="1"/>
  <c r="G956" i="1" a="1"/>
  <c r="G956" i="1" s="1"/>
  <c r="G955" i="1" a="1"/>
  <c r="G955" i="1" s="1"/>
  <c r="G954" i="1" a="1"/>
  <c r="G954" i="1" s="1"/>
  <c r="G953" i="1" a="1"/>
  <c r="G953" i="1" s="1"/>
  <c r="G952" i="1" a="1"/>
  <c r="G952" i="1" s="1"/>
  <c r="G951" i="1" a="1"/>
  <c r="G951" i="1" s="1"/>
  <c r="G950" i="1" a="1"/>
  <c r="G950" i="1" s="1"/>
  <c r="G949" i="1" a="1"/>
  <c r="G949" i="1" s="1"/>
  <c r="G948" i="1" a="1"/>
  <c r="G948" i="1" s="1"/>
  <c r="G947" i="1" a="1"/>
  <c r="G947" i="1" s="1"/>
  <c r="G946" i="1" a="1"/>
  <c r="G946" i="1" s="1"/>
  <c r="G945" i="1" a="1"/>
  <c r="G945" i="1" s="1"/>
  <c r="G944" i="1" a="1"/>
  <c r="G944" i="1" s="1"/>
  <c r="G943" i="1" a="1"/>
  <c r="G943" i="1" s="1"/>
  <c r="G942" i="1" a="1"/>
  <c r="G942" i="1" s="1"/>
  <c r="G941" i="1" a="1"/>
  <c r="G941" i="1" s="1"/>
  <c r="G940" i="1" a="1"/>
  <c r="G940" i="1" s="1"/>
  <c r="G939" i="1" a="1"/>
  <c r="G939" i="1" s="1"/>
  <c r="G938" i="1" a="1"/>
  <c r="G938" i="1" s="1"/>
  <c r="G937" i="1" a="1"/>
  <c r="G937" i="1" s="1"/>
  <c r="G936" i="1" a="1"/>
  <c r="G936" i="1" s="1"/>
  <c r="G935" i="1" a="1"/>
  <c r="G935" i="1" s="1"/>
  <c r="G934" i="1" a="1"/>
  <c r="G934" i="1" s="1"/>
  <c r="G933" i="1" a="1"/>
  <c r="G933" i="1" s="1"/>
  <c r="G932" i="1" a="1"/>
  <c r="G932" i="1" s="1"/>
  <c r="G931" i="1" a="1"/>
  <c r="G931" i="1" s="1"/>
  <c r="G930" i="1" a="1"/>
  <c r="G930" i="1" s="1"/>
  <c r="G929" i="1" a="1"/>
  <c r="G929" i="1" s="1"/>
  <c r="G928" i="1" a="1"/>
  <c r="G928" i="1" s="1"/>
  <c r="G927" i="1" a="1"/>
  <c r="G927" i="1" s="1"/>
  <c r="G926" i="1" a="1"/>
  <c r="G926" i="1" s="1"/>
  <c r="G925" i="1" a="1"/>
  <c r="G925" i="1" s="1"/>
  <c r="G924" i="1" a="1"/>
  <c r="G924" i="1" s="1"/>
  <c r="G923" i="1" a="1"/>
  <c r="G923" i="1" s="1"/>
  <c r="G922" i="1" a="1"/>
  <c r="G922" i="1" s="1"/>
  <c r="G921" i="1" a="1"/>
  <c r="G921" i="1" s="1"/>
  <c r="G920" i="1" a="1"/>
  <c r="G920" i="1" s="1"/>
  <c r="G919" i="1" a="1"/>
  <c r="G919" i="1" s="1"/>
  <c r="G918" i="1" a="1"/>
  <c r="G918" i="1" s="1"/>
  <c r="G917" i="1" a="1"/>
  <c r="G917" i="1" s="1"/>
  <c r="G916" i="1" a="1"/>
  <c r="G916" i="1" s="1"/>
  <c r="G915" i="1" a="1"/>
  <c r="G915" i="1" s="1"/>
  <c r="G914" i="1" a="1"/>
  <c r="G914" i="1" s="1"/>
  <c r="G913" i="1" a="1"/>
  <c r="G913" i="1" s="1"/>
  <c r="G912" i="1" a="1"/>
  <c r="G912" i="1" s="1"/>
  <c r="G911" i="1" a="1"/>
  <c r="G911" i="1" s="1"/>
  <c r="G910" i="1" a="1"/>
  <c r="G910" i="1" s="1"/>
  <c r="G909" i="1" a="1"/>
  <c r="G909" i="1" s="1"/>
  <c r="G908" i="1" a="1"/>
  <c r="G908" i="1" s="1"/>
  <c r="G907" i="1" a="1"/>
  <c r="G907" i="1" s="1"/>
  <c r="G906" i="1" a="1"/>
  <c r="G906" i="1" s="1"/>
  <c r="G905" i="1" a="1"/>
  <c r="G905" i="1" s="1"/>
  <c r="G904" i="1" a="1"/>
  <c r="G904" i="1" s="1"/>
  <c r="G903" i="1" a="1"/>
  <c r="G903" i="1" s="1"/>
  <c r="G902" i="1" a="1"/>
  <c r="G902" i="1" s="1"/>
  <c r="G901" i="1" a="1"/>
  <c r="G901" i="1" s="1"/>
  <c r="G900" i="1" a="1"/>
  <c r="G900" i="1" s="1"/>
  <c r="G899" i="1" a="1"/>
  <c r="G899" i="1" s="1"/>
  <c r="G898" i="1" a="1"/>
  <c r="G898" i="1" s="1"/>
  <c r="G897" i="1" a="1"/>
  <c r="G897" i="1" s="1"/>
  <c r="G896" i="1" a="1"/>
  <c r="G896" i="1" s="1"/>
  <c r="G895" i="1" a="1"/>
  <c r="G895" i="1" s="1"/>
  <c r="G894" i="1" a="1"/>
  <c r="G894" i="1" s="1"/>
  <c r="G893" i="1" a="1"/>
  <c r="G893" i="1" s="1"/>
  <c r="G892" i="1" a="1"/>
  <c r="G892" i="1" s="1"/>
  <c r="G891" i="1" a="1"/>
  <c r="G891" i="1" s="1"/>
  <c r="G890" i="1" a="1"/>
  <c r="G890" i="1" s="1"/>
  <c r="G889" i="1" a="1"/>
  <c r="G889" i="1" s="1"/>
  <c r="G888" i="1" a="1"/>
  <c r="G888" i="1" s="1"/>
  <c r="G887" i="1" a="1"/>
  <c r="G887" i="1" s="1"/>
  <c r="G886" i="1" a="1"/>
  <c r="G886" i="1" s="1"/>
  <c r="G885" i="1" a="1"/>
  <c r="G885" i="1" s="1"/>
  <c r="G884" i="1" a="1"/>
  <c r="G884" i="1" s="1"/>
  <c r="G883" i="1" a="1"/>
  <c r="G883" i="1" s="1"/>
  <c r="G882" i="1" a="1"/>
  <c r="G882" i="1" s="1"/>
  <c r="G881" i="1" a="1"/>
  <c r="G881" i="1" s="1"/>
  <c r="G880" i="1" a="1"/>
  <c r="G880" i="1" s="1"/>
  <c r="G879" i="1" a="1"/>
  <c r="G879" i="1" s="1"/>
  <c r="G878" i="1" a="1"/>
  <c r="G878" i="1" s="1"/>
  <c r="G877" i="1" a="1"/>
  <c r="G877" i="1" s="1"/>
  <c r="G876" i="1" a="1"/>
  <c r="G876" i="1" s="1"/>
  <c r="G875" i="1" a="1"/>
  <c r="G875" i="1" s="1"/>
  <c r="G874" i="1" a="1"/>
  <c r="G874" i="1" s="1"/>
  <c r="G873" i="1" a="1"/>
  <c r="G873" i="1" s="1"/>
  <c r="G872" i="1" a="1"/>
  <c r="G872" i="1" s="1"/>
  <c r="G871" i="1" a="1"/>
  <c r="G871" i="1" s="1"/>
  <c r="G870" i="1" a="1"/>
  <c r="G870" i="1" s="1"/>
  <c r="G869" i="1" a="1"/>
  <c r="G869" i="1" s="1"/>
  <c r="G868" i="1" a="1"/>
  <c r="G868" i="1" s="1"/>
  <c r="G867" i="1" a="1"/>
  <c r="G867" i="1" s="1"/>
  <c r="G866" i="1" a="1"/>
  <c r="G866" i="1" s="1"/>
  <c r="G865" i="1" a="1"/>
  <c r="G865" i="1" s="1"/>
  <c r="G864" i="1" a="1"/>
  <c r="G864" i="1" s="1"/>
  <c r="G863" i="1" a="1"/>
  <c r="G863" i="1" s="1"/>
  <c r="G862" i="1" a="1"/>
  <c r="G862" i="1" s="1"/>
  <c r="G861" i="1" a="1"/>
  <c r="G861" i="1" s="1"/>
  <c r="G860" i="1" a="1"/>
  <c r="G860" i="1" s="1"/>
  <c r="G859" i="1" a="1"/>
  <c r="G859" i="1" s="1"/>
  <c r="G858" i="1" a="1"/>
  <c r="G858" i="1" s="1"/>
  <c r="G857" i="1" a="1"/>
  <c r="G857" i="1" s="1"/>
  <c r="G856" i="1" a="1"/>
  <c r="G856" i="1" s="1"/>
  <c r="G855" i="1" a="1"/>
  <c r="G855" i="1" s="1"/>
  <c r="G854" i="1" a="1"/>
  <c r="G854" i="1" s="1"/>
  <c r="G853" i="1" a="1"/>
  <c r="G853" i="1" s="1"/>
  <c r="G852" i="1" a="1"/>
  <c r="G852" i="1" s="1"/>
  <c r="G851" i="1" a="1"/>
  <c r="G851" i="1" s="1"/>
  <c r="G850" i="1" a="1"/>
  <c r="G850" i="1" s="1"/>
  <c r="G849" i="1" a="1"/>
  <c r="G849" i="1" s="1"/>
  <c r="G848" i="1" a="1"/>
  <c r="G848" i="1" s="1"/>
  <c r="G847" i="1" a="1"/>
  <c r="G847" i="1" s="1"/>
  <c r="G846" i="1" a="1"/>
  <c r="G846" i="1" s="1"/>
  <c r="G845" i="1" a="1"/>
  <c r="G845" i="1" s="1"/>
  <c r="G844" i="1" a="1"/>
  <c r="G844" i="1" s="1"/>
  <c r="G843" i="1" a="1"/>
  <c r="G843" i="1" s="1"/>
  <c r="G842" i="1" a="1"/>
  <c r="G842" i="1" s="1"/>
  <c r="G841" i="1" a="1"/>
  <c r="G841" i="1" s="1"/>
  <c r="G840" i="1" a="1"/>
  <c r="G840" i="1" s="1"/>
  <c r="G839" i="1" a="1"/>
  <c r="G839" i="1" s="1"/>
  <c r="G838" i="1" a="1"/>
  <c r="G838" i="1" s="1"/>
  <c r="G837" i="1" a="1"/>
  <c r="G837" i="1" s="1"/>
  <c r="G836" i="1" a="1"/>
  <c r="G836" i="1" s="1"/>
  <c r="G835" i="1" a="1"/>
  <c r="G835" i="1" s="1"/>
  <c r="G834" i="1" a="1"/>
  <c r="G834" i="1" s="1"/>
  <c r="G833" i="1" a="1"/>
  <c r="G833" i="1" s="1"/>
  <c r="G832" i="1" a="1"/>
  <c r="G832" i="1" s="1"/>
  <c r="G831" i="1" a="1"/>
  <c r="G831" i="1" s="1"/>
  <c r="G830" i="1" a="1"/>
  <c r="G830" i="1" s="1"/>
  <c r="G829" i="1" a="1"/>
  <c r="G829" i="1" s="1"/>
  <c r="G828" i="1" a="1"/>
  <c r="G828" i="1" s="1"/>
  <c r="G827" i="1" a="1"/>
  <c r="G827" i="1" s="1"/>
  <c r="G826" i="1" a="1"/>
  <c r="G826" i="1" s="1"/>
  <c r="G825" i="1" a="1"/>
  <c r="G825" i="1" s="1"/>
  <c r="G824" i="1" a="1"/>
  <c r="G824" i="1" s="1"/>
  <c r="G823" i="1" a="1"/>
  <c r="G823" i="1" s="1"/>
  <c r="G822" i="1" a="1"/>
  <c r="G822" i="1" s="1"/>
  <c r="G821" i="1" a="1"/>
  <c r="G821" i="1" s="1"/>
  <c r="G820" i="1" a="1"/>
  <c r="G820" i="1" s="1"/>
  <c r="G819" i="1" a="1"/>
  <c r="G819" i="1" s="1"/>
  <c r="G818" i="1" a="1"/>
  <c r="G818" i="1" s="1"/>
  <c r="G817" i="1" a="1"/>
  <c r="G817" i="1" s="1"/>
  <c r="G816" i="1" a="1"/>
  <c r="G816" i="1" s="1"/>
  <c r="G815" i="1" a="1"/>
  <c r="G815" i="1" s="1"/>
  <c r="G814" i="1" a="1"/>
  <c r="G814" i="1" s="1"/>
  <c r="G813" i="1" a="1"/>
  <c r="G813" i="1" s="1"/>
  <c r="G812" i="1" a="1"/>
  <c r="G812" i="1" s="1"/>
  <c r="G811" i="1" a="1"/>
  <c r="G811" i="1" s="1"/>
  <c r="G810" i="1" a="1"/>
  <c r="G810" i="1" s="1"/>
  <c r="G809" i="1" a="1"/>
  <c r="G809" i="1" s="1"/>
  <c r="G808" i="1" a="1"/>
  <c r="G808" i="1" s="1"/>
  <c r="G807" i="1" a="1"/>
  <c r="G807" i="1" s="1"/>
  <c r="G806" i="1" a="1"/>
  <c r="G806" i="1" s="1"/>
  <c r="G805" i="1" a="1"/>
  <c r="G805" i="1" s="1"/>
  <c r="G804" i="1" a="1"/>
  <c r="G804" i="1" s="1"/>
  <c r="G803" i="1" a="1"/>
  <c r="G803" i="1" s="1"/>
  <c r="G802" i="1" a="1"/>
  <c r="G802" i="1" s="1"/>
  <c r="G801" i="1" a="1"/>
  <c r="G801" i="1" s="1"/>
  <c r="G800" i="1" a="1"/>
  <c r="G800" i="1" s="1"/>
  <c r="G799" i="1" a="1"/>
  <c r="G799" i="1" s="1"/>
  <c r="G798" i="1" a="1"/>
  <c r="G798" i="1" s="1"/>
  <c r="G797" i="1" a="1"/>
  <c r="G797" i="1" s="1"/>
  <c r="G796" i="1" a="1"/>
  <c r="G796" i="1" s="1"/>
  <c r="G795" i="1" a="1"/>
  <c r="G795" i="1" s="1"/>
  <c r="G794" i="1" a="1"/>
  <c r="G794" i="1" s="1"/>
  <c r="G793" i="1" a="1"/>
  <c r="G793" i="1" s="1"/>
  <c r="G792" i="1" a="1"/>
  <c r="G792" i="1" s="1"/>
  <c r="G791" i="1" a="1"/>
  <c r="G791" i="1" s="1"/>
  <c r="G790" i="1" a="1"/>
  <c r="G790" i="1" s="1"/>
  <c r="G789" i="1" a="1"/>
  <c r="G789" i="1" s="1"/>
  <c r="G788" i="1" a="1"/>
  <c r="G788" i="1" s="1"/>
  <c r="G787" i="1" a="1"/>
  <c r="G787" i="1" s="1"/>
  <c r="G786" i="1" a="1"/>
  <c r="G786" i="1" s="1"/>
  <c r="G785" i="1" a="1"/>
  <c r="G785" i="1" s="1"/>
  <c r="G784" i="1" a="1"/>
  <c r="G784" i="1" s="1"/>
  <c r="G783" i="1" a="1"/>
  <c r="G783" i="1" s="1"/>
  <c r="G782" i="1" a="1"/>
  <c r="G782" i="1" s="1"/>
  <c r="G781" i="1" a="1"/>
  <c r="G781" i="1" s="1"/>
  <c r="G780" i="1" a="1"/>
  <c r="G780" i="1" s="1"/>
  <c r="G779" i="1" a="1"/>
  <c r="G779" i="1" s="1"/>
  <c r="G778" i="1" a="1"/>
  <c r="G778" i="1" s="1"/>
  <c r="G777" i="1" a="1"/>
  <c r="G777" i="1" s="1"/>
  <c r="G776" i="1" a="1"/>
  <c r="G776" i="1" s="1"/>
  <c r="G775" i="1" a="1"/>
  <c r="G775" i="1" s="1"/>
  <c r="G774" i="1" a="1"/>
  <c r="G774" i="1" s="1"/>
  <c r="G773" i="1" a="1"/>
  <c r="G773" i="1" s="1"/>
  <c r="G772" i="1" a="1"/>
  <c r="G772" i="1" s="1"/>
  <c r="G771" i="1" a="1"/>
  <c r="G771" i="1" s="1"/>
  <c r="G770" i="1" a="1"/>
  <c r="G770" i="1" s="1"/>
  <c r="G769" i="1" a="1"/>
  <c r="G769" i="1" s="1"/>
  <c r="G768" i="1" a="1"/>
  <c r="G768" i="1" s="1"/>
  <c r="G767" i="1" a="1"/>
  <c r="G767" i="1" s="1"/>
  <c r="G766" i="1" a="1"/>
  <c r="G766" i="1" s="1"/>
  <c r="G765" i="1" a="1"/>
  <c r="G765" i="1" s="1"/>
  <c r="G764" i="1" a="1"/>
  <c r="G764" i="1" s="1"/>
  <c r="G763" i="1" a="1"/>
  <c r="G763" i="1" s="1"/>
  <c r="G762" i="1" a="1"/>
  <c r="G762" i="1" s="1"/>
  <c r="G761" i="1" a="1"/>
  <c r="G761" i="1" s="1"/>
  <c r="G760" i="1" a="1"/>
  <c r="G760" i="1" s="1"/>
  <c r="G759" i="1" a="1"/>
  <c r="G759" i="1" s="1"/>
  <c r="G758" i="1" a="1"/>
  <c r="G758" i="1" s="1"/>
  <c r="G757" i="1" a="1"/>
  <c r="G757" i="1" s="1"/>
  <c r="G756" i="1" a="1"/>
  <c r="G756" i="1" s="1"/>
  <c r="G755" i="1" a="1"/>
  <c r="G755" i="1" s="1"/>
  <c r="G754" i="1" a="1"/>
  <c r="G754" i="1" s="1"/>
  <c r="G753" i="1" a="1"/>
  <c r="G753" i="1" s="1"/>
  <c r="G752" i="1" a="1"/>
  <c r="G752" i="1" s="1"/>
  <c r="G751" i="1" a="1"/>
  <c r="G751" i="1" s="1"/>
  <c r="G750" i="1" a="1"/>
  <c r="G750" i="1" s="1"/>
  <c r="G749" i="1" a="1"/>
  <c r="G749" i="1" s="1"/>
  <c r="G748" i="1" a="1"/>
  <c r="G748" i="1" s="1"/>
  <c r="G747" i="1" a="1"/>
  <c r="G747" i="1" s="1"/>
  <c r="G746" i="1" a="1"/>
  <c r="G746" i="1" s="1"/>
  <c r="G745" i="1" a="1"/>
  <c r="G745" i="1" s="1"/>
  <c r="G744" i="1" a="1"/>
  <c r="G744" i="1" s="1"/>
  <c r="G743" i="1" a="1"/>
  <c r="G743" i="1" s="1"/>
  <c r="G742" i="1" a="1"/>
  <c r="G742" i="1" s="1"/>
  <c r="G741" i="1" a="1"/>
  <c r="G741" i="1" s="1"/>
  <c r="G740" i="1" a="1"/>
  <c r="G740" i="1" s="1"/>
  <c r="G739" i="1" a="1"/>
  <c r="G739" i="1" s="1"/>
  <c r="G738" i="1" a="1"/>
  <c r="G738" i="1" s="1"/>
  <c r="G737" i="1" a="1"/>
  <c r="G737" i="1" s="1"/>
  <c r="G736" i="1" a="1"/>
  <c r="G736" i="1" s="1"/>
  <c r="G735" i="1" a="1"/>
  <c r="G735" i="1" s="1"/>
  <c r="G734" i="1" a="1"/>
  <c r="G734" i="1" s="1"/>
  <c r="G733" i="1" a="1"/>
  <c r="G733" i="1" s="1"/>
  <c r="G732" i="1" a="1"/>
  <c r="G732" i="1" s="1"/>
  <c r="G731" i="1" a="1"/>
  <c r="G731" i="1" s="1"/>
  <c r="G730" i="1" a="1"/>
  <c r="G730" i="1" s="1"/>
  <c r="G729" i="1" a="1"/>
  <c r="G729" i="1" s="1"/>
  <c r="G728" i="1" a="1"/>
  <c r="G728" i="1" s="1"/>
  <c r="G727" i="1" a="1"/>
  <c r="G727" i="1" s="1"/>
  <c r="G726" i="1" a="1"/>
  <c r="G726" i="1" s="1"/>
  <c r="G725" i="1" a="1"/>
  <c r="G725" i="1" s="1"/>
  <c r="G724" i="1" a="1"/>
  <c r="G724" i="1" s="1"/>
  <c r="G723" i="1" a="1"/>
  <c r="G723" i="1" s="1"/>
  <c r="G722" i="1" a="1"/>
  <c r="G722" i="1" s="1"/>
  <c r="G721" i="1" a="1"/>
  <c r="G721" i="1" s="1"/>
  <c r="G720" i="1" a="1"/>
  <c r="G720" i="1" s="1"/>
  <c r="G719" i="1" a="1"/>
  <c r="G719" i="1" s="1"/>
  <c r="G718" i="1" a="1"/>
  <c r="G718" i="1" s="1"/>
  <c r="G717" i="1" a="1"/>
  <c r="G717" i="1" s="1"/>
  <c r="G716" i="1" a="1"/>
  <c r="G716" i="1" s="1"/>
  <c r="G715" i="1" a="1"/>
  <c r="G715" i="1" s="1"/>
  <c r="G714" i="1" a="1"/>
  <c r="G714" i="1" s="1"/>
  <c r="G713" i="1" a="1"/>
  <c r="G713" i="1" s="1"/>
  <c r="G712" i="1" a="1"/>
  <c r="G712" i="1" s="1"/>
  <c r="G711" i="1" a="1"/>
  <c r="G711" i="1" s="1"/>
  <c r="G710" i="1" a="1"/>
  <c r="G710" i="1" s="1"/>
  <c r="G709" i="1" a="1"/>
  <c r="G709" i="1" s="1"/>
  <c r="G708" i="1" a="1"/>
  <c r="G708" i="1" s="1"/>
  <c r="G707" i="1" a="1"/>
  <c r="G707" i="1" s="1"/>
  <c r="G706" i="1" a="1"/>
  <c r="G706" i="1" s="1"/>
  <c r="G705" i="1" a="1"/>
  <c r="G705" i="1" s="1"/>
  <c r="G704" i="1" a="1"/>
  <c r="G704" i="1" s="1"/>
  <c r="G703" i="1" a="1"/>
  <c r="G703" i="1" s="1"/>
  <c r="G702" i="1" a="1"/>
  <c r="G702" i="1" s="1"/>
  <c r="G701" i="1" a="1"/>
  <c r="G701" i="1" s="1"/>
  <c r="G700" i="1" a="1"/>
  <c r="G700" i="1" s="1"/>
  <c r="G699" i="1" a="1"/>
  <c r="G699" i="1" s="1"/>
  <c r="G698" i="1" a="1"/>
  <c r="G698" i="1" s="1"/>
  <c r="G697" i="1" a="1"/>
  <c r="G697" i="1" s="1"/>
  <c r="G696" i="1" a="1"/>
  <c r="G696" i="1" s="1"/>
  <c r="G695" i="1" a="1"/>
  <c r="G695" i="1" s="1"/>
  <c r="G694" i="1" a="1"/>
  <c r="G694" i="1" s="1"/>
  <c r="G693" i="1" a="1"/>
  <c r="G693" i="1" s="1"/>
  <c r="G692" i="1" a="1"/>
  <c r="G692" i="1" s="1"/>
  <c r="G691" i="1" a="1"/>
  <c r="G691" i="1" s="1"/>
  <c r="G690" i="1" a="1"/>
  <c r="G690" i="1" s="1"/>
  <c r="G689" i="1" a="1"/>
  <c r="G689" i="1" s="1"/>
  <c r="G688" i="1" a="1"/>
  <c r="G688" i="1" s="1"/>
  <c r="G687" i="1" a="1"/>
  <c r="G687" i="1" s="1"/>
  <c r="G686" i="1" a="1"/>
  <c r="G686" i="1" s="1"/>
  <c r="G685" i="1" a="1"/>
  <c r="G685" i="1" s="1"/>
  <c r="G684" i="1" a="1"/>
  <c r="G684" i="1" s="1"/>
  <c r="G683" i="1" a="1"/>
  <c r="G683" i="1" s="1"/>
  <c r="G682" i="1" a="1"/>
  <c r="G682" i="1" s="1"/>
  <c r="G681" i="1" a="1"/>
  <c r="G681" i="1" s="1"/>
  <c r="G680" i="1" a="1"/>
  <c r="G680" i="1" s="1"/>
  <c r="G679" i="1" a="1"/>
  <c r="G679" i="1" s="1"/>
  <c r="G678" i="1" a="1"/>
  <c r="G678" i="1" s="1"/>
  <c r="G677" i="1" a="1"/>
  <c r="G677" i="1" s="1"/>
  <c r="G676" i="1" a="1"/>
  <c r="G676" i="1" s="1"/>
  <c r="G675" i="1" a="1"/>
  <c r="G675" i="1" s="1"/>
  <c r="G674" i="1" a="1"/>
  <c r="G674" i="1" s="1"/>
  <c r="G673" i="1" a="1"/>
  <c r="G673" i="1" s="1"/>
  <c r="G672" i="1" a="1"/>
  <c r="G672" i="1" s="1"/>
  <c r="G671" i="1" a="1"/>
  <c r="G671" i="1" s="1"/>
  <c r="G670" i="1" a="1"/>
  <c r="G670" i="1" s="1"/>
  <c r="G669" i="1" a="1"/>
  <c r="G669" i="1" s="1"/>
  <c r="G668" i="1" a="1"/>
  <c r="G668" i="1" s="1"/>
  <c r="G667" i="1" a="1"/>
  <c r="G667" i="1" s="1"/>
  <c r="G666" i="1" a="1"/>
  <c r="G666" i="1" s="1"/>
  <c r="G665" i="1" a="1"/>
  <c r="G665" i="1" s="1"/>
  <c r="G664" i="1" a="1"/>
  <c r="G664" i="1" s="1"/>
  <c r="G663" i="1" a="1"/>
  <c r="G663" i="1" s="1"/>
  <c r="G662" i="1" a="1"/>
  <c r="G662" i="1" s="1"/>
  <c r="G661" i="1" a="1"/>
  <c r="G661" i="1" s="1"/>
  <c r="G660" i="1" a="1"/>
  <c r="G660" i="1" s="1"/>
  <c r="G659" i="1" a="1"/>
  <c r="G659" i="1" s="1"/>
  <c r="G658" i="1" a="1"/>
  <c r="G658" i="1" s="1"/>
  <c r="G657" i="1" a="1"/>
  <c r="G657" i="1" s="1"/>
  <c r="G656" i="1" a="1"/>
  <c r="G656" i="1" s="1"/>
  <c r="G655" i="1" a="1"/>
  <c r="G655" i="1" s="1"/>
  <c r="G654" i="1" a="1"/>
  <c r="G654" i="1" s="1"/>
  <c r="G653" i="1" a="1"/>
  <c r="G653" i="1" s="1"/>
  <c r="G652" i="1" a="1"/>
  <c r="G652" i="1" s="1"/>
  <c r="G651" i="1" a="1"/>
  <c r="G651" i="1" s="1"/>
  <c r="G650" i="1" a="1"/>
  <c r="G650" i="1" s="1"/>
  <c r="G649" i="1" a="1"/>
  <c r="G649" i="1" s="1"/>
  <c r="G648" i="1" a="1"/>
  <c r="G648" i="1" s="1"/>
  <c r="G647" i="1" a="1"/>
  <c r="G647" i="1" s="1"/>
  <c r="G646" i="1" a="1"/>
  <c r="G646" i="1" s="1"/>
  <c r="G645" i="1" a="1"/>
  <c r="G645" i="1" s="1"/>
  <c r="G644" i="1" a="1"/>
  <c r="G644" i="1" s="1"/>
  <c r="G643" i="1" a="1"/>
  <c r="G643" i="1" s="1"/>
  <c r="G642" i="1" a="1"/>
  <c r="G642" i="1" s="1"/>
  <c r="G641" i="1" a="1"/>
  <c r="G641" i="1" s="1"/>
  <c r="G640" i="1" a="1"/>
  <c r="G640" i="1" s="1"/>
  <c r="G639" i="1" a="1"/>
  <c r="G639" i="1" s="1"/>
  <c r="G638" i="1" a="1"/>
  <c r="G638" i="1" s="1"/>
  <c r="G637" i="1" a="1"/>
  <c r="G637" i="1" s="1"/>
  <c r="G636" i="1" a="1"/>
  <c r="G636" i="1" s="1"/>
  <c r="G635" i="1" a="1"/>
  <c r="G635" i="1" s="1"/>
  <c r="G634" i="1" a="1"/>
  <c r="G634" i="1" s="1"/>
  <c r="G633" i="1" a="1"/>
  <c r="G633" i="1" s="1"/>
  <c r="G632" i="1" a="1"/>
  <c r="G632" i="1" s="1"/>
  <c r="G631" i="1" a="1"/>
  <c r="G631" i="1" s="1"/>
  <c r="G630" i="1" a="1"/>
  <c r="G630" i="1" s="1"/>
  <c r="G629" i="1" a="1"/>
  <c r="G629" i="1" s="1"/>
  <c r="G628" i="1" a="1"/>
  <c r="G628" i="1" s="1"/>
  <c r="G627" i="1" a="1"/>
  <c r="G627" i="1" s="1"/>
  <c r="G626" i="1" a="1"/>
  <c r="G626" i="1" s="1"/>
  <c r="G625" i="1" a="1"/>
  <c r="G625" i="1" s="1"/>
  <c r="G624" i="1" a="1"/>
  <c r="G624" i="1" s="1"/>
  <c r="G623" i="1" a="1"/>
  <c r="G623" i="1" s="1"/>
  <c r="G622" i="1" a="1"/>
  <c r="G622" i="1" s="1"/>
  <c r="G621" i="1" a="1"/>
  <c r="G621" i="1" s="1"/>
  <c r="G620" i="1" a="1"/>
  <c r="G620" i="1" s="1"/>
  <c r="G619" i="1" a="1"/>
  <c r="G619" i="1" s="1"/>
  <c r="G618" i="1" a="1"/>
  <c r="G618" i="1" s="1"/>
  <c r="G617" i="1" a="1"/>
  <c r="G617" i="1" s="1"/>
  <c r="G616" i="1" a="1"/>
  <c r="G616" i="1" s="1"/>
  <c r="G615" i="1" a="1"/>
  <c r="G615" i="1" s="1"/>
  <c r="G614" i="1" a="1"/>
  <c r="G614" i="1" s="1"/>
  <c r="G613" i="1" a="1"/>
  <c r="G613" i="1" s="1"/>
  <c r="G612" i="1" a="1"/>
  <c r="G612" i="1" s="1"/>
  <c r="G611" i="1" a="1"/>
  <c r="G611" i="1" s="1"/>
  <c r="G610" i="1" a="1"/>
  <c r="G610" i="1" s="1"/>
  <c r="G609" i="1" a="1"/>
  <c r="G609" i="1" s="1"/>
  <c r="G608" i="1" a="1"/>
  <c r="G608" i="1" s="1"/>
  <c r="G607" i="1" a="1"/>
  <c r="G607" i="1" s="1"/>
  <c r="G606" i="1" a="1"/>
  <c r="G606" i="1" s="1"/>
  <c r="G605" i="1" a="1"/>
  <c r="G605" i="1" s="1"/>
  <c r="G604" i="1" a="1"/>
  <c r="G604" i="1" s="1"/>
  <c r="G603" i="1" a="1"/>
  <c r="G603" i="1" s="1"/>
  <c r="G602" i="1" a="1"/>
  <c r="G602" i="1" s="1"/>
  <c r="G601" i="1" a="1"/>
  <c r="G601" i="1" s="1"/>
  <c r="G600" i="1" a="1"/>
  <c r="G600" i="1" s="1"/>
  <c r="G599" i="1" a="1"/>
  <c r="G599" i="1" s="1"/>
  <c r="G598" i="1" a="1"/>
  <c r="G598" i="1" s="1"/>
  <c r="G597" i="1" a="1"/>
  <c r="G597" i="1" s="1"/>
  <c r="G596" i="1" a="1"/>
  <c r="G596" i="1" s="1"/>
  <c r="G595" i="1" a="1"/>
  <c r="G595" i="1" s="1"/>
  <c r="G594" i="1" a="1"/>
  <c r="G594" i="1" s="1"/>
  <c r="G593" i="1" a="1"/>
  <c r="G593" i="1" s="1"/>
  <c r="G592" i="1" a="1"/>
  <c r="G592" i="1" s="1"/>
  <c r="G591" i="1" a="1"/>
  <c r="G591" i="1" s="1"/>
  <c r="G590" i="1" a="1"/>
  <c r="G590" i="1" s="1"/>
  <c r="G589" i="1" a="1"/>
  <c r="G589" i="1" s="1"/>
  <c r="G588" i="1" a="1"/>
  <c r="G588" i="1" s="1"/>
  <c r="G587" i="1" a="1"/>
  <c r="G587" i="1" s="1"/>
  <c r="G586" i="1" a="1"/>
  <c r="G586" i="1" s="1"/>
  <c r="G585" i="1" a="1"/>
  <c r="G585" i="1" s="1"/>
  <c r="G584" i="1" a="1"/>
  <c r="G584" i="1" s="1"/>
  <c r="G583" i="1" a="1"/>
  <c r="G583" i="1" s="1"/>
  <c r="G582" i="1" a="1"/>
  <c r="G582" i="1" s="1"/>
  <c r="G581" i="1" a="1"/>
  <c r="G581" i="1" s="1"/>
  <c r="G580" i="1" a="1"/>
  <c r="G580" i="1" s="1"/>
  <c r="G579" i="1" a="1"/>
  <c r="G579" i="1" s="1"/>
  <c r="G578" i="1" a="1"/>
  <c r="G578" i="1" s="1"/>
  <c r="G577" i="1" a="1"/>
  <c r="G577" i="1" s="1"/>
  <c r="G576" i="1" a="1"/>
  <c r="G576" i="1" s="1"/>
  <c r="G575" i="1" a="1"/>
  <c r="G575" i="1" s="1"/>
  <c r="G574" i="1" a="1"/>
  <c r="G574" i="1" s="1"/>
  <c r="G573" i="1" a="1"/>
  <c r="G573" i="1" s="1"/>
  <c r="G572" i="1" a="1"/>
  <c r="G572" i="1" s="1"/>
  <c r="G571" i="1" a="1"/>
  <c r="G571" i="1" s="1"/>
  <c r="G570" i="1" a="1"/>
  <c r="G570" i="1" s="1"/>
  <c r="G569" i="1" a="1"/>
  <c r="G569" i="1" s="1"/>
  <c r="G568" i="1" a="1"/>
  <c r="G568" i="1" s="1"/>
  <c r="G567" i="1" a="1"/>
  <c r="G567" i="1" s="1"/>
  <c r="G566" i="1" a="1"/>
  <c r="G566" i="1" s="1"/>
  <c r="G565" i="1" a="1"/>
  <c r="G565" i="1" s="1"/>
  <c r="G564" i="1" a="1"/>
  <c r="G564" i="1" s="1"/>
  <c r="G563" i="1" a="1"/>
  <c r="G563" i="1" s="1"/>
  <c r="G562" i="1" a="1"/>
  <c r="G562" i="1" s="1"/>
  <c r="G561" i="1" a="1"/>
  <c r="G561" i="1" s="1"/>
  <c r="G560" i="1" a="1"/>
  <c r="G560" i="1" s="1"/>
  <c r="G559" i="1" a="1"/>
  <c r="G559" i="1" s="1"/>
  <c r="G558" i="1" a="1"/>
  <c r="G558" i="1" s="1"/>
  <c r="G557" i="1" a="1"/>
  <c r="G557" i="1" s="1"/>
  <c r="G556" i="1" a="1"/>
  <c r="G556" i="1" s="1"/>
  <c r="G555" i="1" a="1"/>
  <c r="G555" i="1" s="1"/>
  <c r="G554" i="1" a="1"/>
  <c r="G554" i="1" s="1"/>
  <c r="G553" i="1" a="1"/>
  <c r="G553" i="1" s="1"/>
  <c r="G552" i="1" a="1"/>
  <c r="G552" i="1" s="1"/>
  <c r="G551" i="1" a="1"/>
  <c r="G551" i="1" s="1"/>
  <c r="G550" i="1" a="1"/>
  <c r="G550" i="1" s="1"/>
  <c r="G549" i="1" a="1"/>
  <c r="G549" i="1" s="1"/>
  <c r="G548" i="1" a="1"/>
  <c r="G548" i="1" s="1"/>
  <c r="G547" i="1" a="1"/>
  <c r="G547" i="1" s="1"/>
  <c r="G546" i="1" a="1"/>
  <c r="G546" i="1" s="1"/>
  <c r="G545" i="1" a="1"/>
  <c r="G545" i="1" s="1"/>
  <c r="G544" i="1" a="1"/>
  <c r="G544" i="1" s="1"/>
  <c r="G543" i="1" a="1"/>
  <c r="G543" i="1" s="1"/>
  <c r="G542" i="1" a="1"/>
  <c r="G542" i="1" s="1"/>
  <c r="G541" i="1" a="1"/>
  <c r="G541" i="1" s="1"/>
  <c r="G540" i="1" a="1"/>
  <c r="G540" i="1" s="1"/>
  <c r="G539" i="1" a="1"/>
  <c r="G539" i="1" s="1"/>
  <c r="G538" i="1" a="1"/>
  <c r="G538" i="1" s="1"/>
  <c r="G537" i="1" a="1"/>
  <c r="G537" i="1" s="1"/>
  <c r="G536" i="1" a="1"/>
  <c r="G536" i="1" s="1"/>
  <c r="G535" i="1" a="1"/>
  <c r="G535" i="1" s="1"/>
  <c r="G534" i="1" a="1"/>
  <c r="G534" i="1" s="1"/>
  <c r="G533" i="1" a="1"/>
  <c r="G533" i="1" s="1"/>
  <c r="G532" i="1" a="1"/>
  <c r="G532" i="1" s="1"/>
  <c r="G531" i="1" a="1"/>
  <c r="G531" i="1" s="1"/>
  <c r="G530" i="1" a="1"/>
  <c r="G530" i="1" s="1"/>
  <c r="G529" i="1" a="1"/>
  <c r="G529" i="1" s="1"/>
  <c r="G528" i="1" a="1"/>
  <c r="G528" i="1" s="1"/>
  <c r="G527" i="1" a="1"/>
  <c r="G527" i="1" s="1"/>
  <c r="G526" i="1" a="1"/>
  <c r="G526" i="1" s="1"/>
  <c r="G525" i="1" a="1"/>
  <c r="G525" i="1" s="1"/>
  <c r="G524" i="1" a="1"/>
  <c r="G524" i="1" s="1"/>
  <c r="G523" i="1" a="1"/>
  <c r="G523" i="1" s="1"/>
  <c r="G522" i="1" a="1"/>
  <c r="G522" i="1" s="1"/>
  <c r="G521" i="1" a="1"/>
  <c r="G521" i="1" s="1"/>
  <c r="G520" i="1" a="1"/>
  <c r="G520" i="1" s="1"/>
  <c r="G519" i="1" a="1"/>
  <c r="G519" i="1" s="1"/>
  <c r="G518" i="1" a="1"/>
  <c r="G518" i="1" s="1"/>
  <c r="G517" i="1" a="1"/>
  <c r="G517" i="1" s="1"/>
  <c r="G516" i="1" a="1"/>
  <c r="G516" i="1" s="1"/>
  <c r="G515" i="1" a="1"/>
  <c r="G515" i="1" s="1"/>
  <c r="G514" i="1" a="1"/>
  <c r="G514" i="1" s="1"/>
  <c r="G513" i="1" a="1"/>
  <c r="G513" i="1" s="1"/>
  <c r="G512" i="1" a="1"/>
  <c r="G512" i="1" s="1"/>
  <c r="G511" i="1" a="1"/>
  <c r="G511" i="1" s="1"/>
  <c r="G510" i="1" a="1"/>
  <c r="G510" i="1" s="1"/>
  <c r="G509" i="1" a="1"/>
  <c r="G509" i="1" s="1"/>
  <c r="G508" i="1" a="1"/>
  <c r="G508" i="1" s="1"/>
  <c r="G507" i="1" a="1"/>
  <c r="G507" i="1" s="1"/>
  <c r="G506" i="1" a="1"/>
  <c r="G506" i="1" s="1"/>
  <c r="G505" i="1" a="1"/>
  <c r="G505" i="1" s="1"/>
  <c r="G504" i="1" a="1"/>
  <c r="G504" i="1" s="1"/>
  <c r="G503" i="1" a="1"/>
  <c r="G503" i="1" s="1"/>
  <c r="G502" i="1" a="1"/>
  <c r="G502" i="1" s="1"/>
  <c r="G501" i="1" a="1"/>
  <c r="G501" i="1" s="1"/>
  <c r="G500" i="1" a="1"/>
  <c r="G500" i="1" s="1"/>
  <c r="G499" i="1" a="1"/>
  <c r="G499" i="1" s="1"/>
  <c r="G498" i="1" a="1"/>
  <c r="G498" i="1" s="1"/>
  <c r="G497" i="1" a="1"/>
  <c r="G497" i="1" s="1"/>
  <c r="G496" i="1" a="1"/>
  <c r="G496" i="1" s="1"/>
  <c r="G495" i="1" a="1"/>
  <c r="G495" i="1" s="1"/>
  <c r="G494" i="1" a="1"/>
  <c r="G494" i="1" s="1"/>
  <c r="G493" i="1" a="1"/>
  <c r="G493" i="1" s="1"/>
  <c r="G492" i="1" a="1"/>
  <c r="G492" i="1" s="1"/>
  <c r="G491" i="1" a="1"/>
  <c r="G491" i="1" s="1"/>
  <c r="G490" i="1" a="1"/>
  <c r="G490" i="1" s="1"/>
  <c r="G489" i="1" a="1"/>
  <c r="G489" i="1" s="1"/>
  <c r="G488" i="1" a="1"/>
  <c r="G488" i="1" s="1"/>
  <c r="G487" i="1" a="1"/>
  <c r="G487" i="1" s="1"/>
  <c r="G486" i="1" a="1"/>
  <c r="G486" i="1" s="1"/>
  <c r="G485" i="1" a="1"/>
  <c r="G485" i="1" s="1"/>
  <c r="G484" i="1" a="1"/>
  <c r="G484" i="1" s="1"/>
  <c r="G483" i="1" a="1"/>
  <c r="G483" i="1" s="1"/>
  <c r="G482" i="1" a="1"/>
  <c r="G482" i="1" s="1"/>
  <c r="G481" i="1" a="1"/>
  <c r="G481" i="1" s="1"/>
  <c r="G480" i="1" a="1"/>
  <c r="G480" i="1" s="1"/>
  <c r="G479" i="1" a="1"/>
  <c r="G479" i="1" s="1"/>
  <c r="G478" i="1" a="1"/>
  <c r="G478" i="1" s="1"/>
  <c r="G477" i="1" a="1"/>
  <c r="G477" i="1" s="1"/>
  <c r="G476" i="1" a="1"/>
  <c r="G476" i="1" s="1"/>
  <c r="G475" i="1" a="1"/>
  <c r="G475" i="1" s="1"/>
  <c r="G474" i="1" a="1"/>
  <c r="G474" i="1" s="1"/>
  <c r="G473" i="1" a="1"/>
  <c r="G473" i="1" s="1"/>
  <c r="G472" i="1" a="1"/>
  <c r="G472" i="1" s="1"/>
  <c r="G471" i="1" a="1"/>
  <c r="G471" i="1" s="1"/>
  <c r="G470" i="1" a="1"/>
  <c r="G470" i="1" s="1"/>
  <c r="G469" i="1" a="1"/>
  <c r="G469" i="1" s="1"/>
  <c r="G468" i="1" a="1"/>
  <c r="G468" i="1" s="1"/>
  <c r="G467" i="1" a="1"/>
  <c r="G467" i="1" s="1"/>
  <c r="G466" i="1" a="1"/>
  <c r="G466" i="1" s="1"/>
  <c r="G465" i="1" a="1"/>
  <c r="G465" i="1" s="1"/>
  <c r="G464" i="1" a="1"/>
  <c r="G464" i="1" s="1"/>
  <c r="G463" i="1" a="1"/>
  <c r="G463" i="1" s="1"/>
  <c r="G462" i="1" a="1"/>
  <c r="G462" i="1" s="1"/>
  <c r="G461" i="1" a="1"/>
  <c r="G461" i="1" s="1"/>
  <c r="G460" i="1" a="1"/>
  <c r="G460" i="1" s="1"/>
  <c r="G459" i="1" a="1"/>
  <c r="G459" i="1" s="1"/>
  <c r="G458" i="1" a="1"/>
  <c r="G458" i="1" s="1"/>
  <c r="G457" i="1" a="1"/>
  <c r="G457" i="1" s="1"/>
  <c r="G456" i="1" a="1"/>
  <c r="G456" i="1" s="1"/>
  <c r="G455" i="1" a="1"/>
  <c r="G455" i="1" s="1"/>
  <c r="G454" i="1" a="1"/>
  <c r="G454" i="1" s="1"/>
  <c r="G453" i="1" a="1"/>
  <c r="G453" i="1" s="1"/>
  <c r="G452" i="1" a="1"/>
  <c r="G452" i="1" s="1"/>
  <c r="G451" i="1" a="1"/>
  <c r="G451" i="1" s="1"/>
  <c r="G450" i="1" a="1"/>
  <c r="G450" i="1" s="1"/>
  <c r="G449" i="1" a="1"/>
  <c r="G449" i="1" s="1"/>
  <c r="G448" i="1" a="1"/>
  <c r="G448" i="1" s="1"/>
  <c r="G447" i="1" a="1"/>
  <c r="G447" i="1" s="1"/>
  <c r="G446" i="1" a="1"/>
  <c r="G446" i="1" s="1"/>
  <c r="G445" i="1" a="1"/>
  <c r="G445" i="1" s="1"/>
  <c r="G444" i="1" a="1"/>
  <c r="G444" i="1" s="1"/>
  <c r="G443" i="1" a="1"/>
  <c r="G443" i="1" s="1"/>
  <c r="G442" i="1" a="1"/>
  <c r="G442" i="1" s="1"/>
  <c r="G441" i="1" a="1"/>
  <c r="G441" i="1" s="1"/>
  <c r="G440" i="1" a="1"/>
  <c r="G440" i="1" s="1"/>
  <c r="G439" i="1" a="1"/>
  <c r="G439" i="1" s="1"/>
  <c r="G438" i="1" a="1"/>
  <c r="G438" i="1" s="1"/>
  <c r="G437" i="1" a="1"/>
  <c r="G437" i="1" s="1"/>
  <c r="G436" i="1" a="1"/>
  <c r="G436" i="1" s="1"/>
  <c r="G435" i="1" a="1"/>
  <c r="G435" i="1" s="1"/>
  <c r="G434" i="1" a="1"/>
  <c r="G434" i="1" s="1"/>
  <c r="G433" i="1" a="1"/>
  <c r="G433" i="1" s="1"/>
  <c r="G432" i="1" a="1"/>
  <c r="G432" i="1" s="1"/>
  <c r="G431" i="1" a="1"/>
  <c r="G431" i="1" s="1"/>
  <c r="G430" i="1" a="1"/>
  <c r="G430" i="1" s="1"/>
  <c r="G429" i="1" a="1"/>
  <c r="G429" i="1" s="1"/>
  <c r="G428" i="1" a="1"/>
  <c r="G428" i="1" s="1"/>
  <c r="G427" i="1" a="1"/>
  <c r="G427" i="1" s="1"/>
  <c r="G426" i="1" a="1"/>
  <c r="G426" i="1" s="1"/>
  <c r="G425" i="1" a="1"/>
  <c r="G425" i="1" s="1"/>
  <c r="G424" i="1" a="1"/>
  <c r="G424" i="1" s="1"/>
  <c r="G423" i="1" a="1"/>
  <c r="G423" i="1" s="1"/>
  <c r="G422" i="1" a="1"/>
  <c r="G422" i="1" s="1"/>
  <c r="G421" i="1" a="1"/>
  <c r="G421" i="1" s="1"/>
  <c r="G420" i="1" a="1"/>
  <c r="G420" i="1" s="1"/>
  <c r="G419" i="1" a="1"/>
  <c r="G419" i="1" s="1"/>
  <c r="G418" i="1" a="1"/>
  <c r="G418" i="1" s="1"/>
  <c r="G417" i="1" a="1"/>
  <c r="G417" i="1" s="1"/>
  <c r="G416" i="1" a="1"/>
  <c r="G416" i="1" s="1"/>
  <c r="G415" i="1" a="1"/>
  <c r="G415" i="1" s="1"/>
  <c r="G414" i="1" a="1"/>
  <c r="G414" i="1" s="1"/>
  <c r="G413" i="1" a="1"/>
  <c r="G413" i="1" s="1"/>
  <c r="G412" i="1" a="1"/>
  <c r="G412" i="1" s="1"/>
  <c r="G411" i="1" a="1"/>
  <c r="G411" i="1" s="1"/>
  <c r="G410" i="1" a="1"/>
  <c r="G410" i="1" s="1"/>
  <c r="G409" i="1" a="1"/>
  <c r="G409" i="1" s="1"/>
  <c r="G408" i="1" a="1"/>
  <c r="G408" i="1" s="1"/>
  <c r="G407" i="1" a="1"/>
  <c r="G407" i="1" s="1"/>
  <c r="G406" i="1" a="1"/>
  <c r="G406" i="1" s="1"/>
  <c r="G405" i="1" a="1"/>
  <c r="G405" i="1" s="1"/>
  <c r="G404" i="1" a="1"/>
  <c r="G404" i="1" s="1"/>
  <c r="G403" i="1" a="1"/>
  <c r="G403" i="1" s="1"/>
  <c r="G402" i="1" a="1"/>
  <c r="G402" i="1" s="1"/>
  <c r="G401" i="1" a="1"/>
  <c r="G401" i="1" s="1"/>
  <c r="G400" i="1" a="1"/>
  <c r="G400" i="1" s="1"/>
  <c r="G399" i="1" a="1"/>
  <c r="G399" i="1" s="1"/>
  <c r="G398" i="1" a="1"/>
  <c r="G398" i="1" s="1"/>
  <c r="G397" i="1" a="1"/>
  <c r="G397" i="1" s="1"/>
  <c r="G396" i="1" a="1"/>
  <c r="G396" i="1" s="1"/>
  <c r="G395" i="1" a="1"/>
  <c r="G395" i="1" s="1"/>
  <c r="G394" i="1" a="1"/>
  <c r="G394" i="1" s="1"/>
  <c r="G393" i="1" a="1"/>
  <c r="G393" i="1" s="1"/>
  <c r="G392" i="1" a="1"/>
  <c r="G392" i="1" s="1"/>
  <c r="G391" i="1" a="1"/>
  <c r="G391" i="1" s="1"/>
  <c r="G390" i="1" a="1"/>
  <c r="G390" i="1" s="1"/>
  <c r="G389" i="1" a="1"/>
  <c r="G389" i="1" s="1"/>
  <c r="G388" i="1" a="1"/>
  <c r="G388" i="1" s="1"/>
  <c r="G387" i="1" a="1"/>
  <c r="G387" i="1" s="1"/>
  <c r="G386" i="1" a="1"/>
  <c r="G386" i="1" s="1"/>
  <c r="G385" i="1" a="1"/>
  <c r="G385" i="1" s="1"/>
  <c r="G384" i="1" a="1"/>
  <c r="G384" i="1" s="1"/>
  <c r="G383" i="1" a="1"/>
  <c r="G383" i="1" s="1"/>
  <c r="G382" i="1" a="1"/>
  <c r="G382" i="1" s="1"/>
  <c r="G381" i="1" a="1"/>
  <c r="G381" i="1" s="1"/>
  <c r="G380" i="1" a="1"/>
  <c r="G380" i="1" s="1"/>
  <c r="G379" i="1" a="1"/>
  <c r="G379" i="1" s="1"/>
  <c r="G378" i="1" a="1"/>
  <c r="G378" i="1" s="1"/>
  <c r="G377" i="1" a="1"/>
  <c r="G377" i="1" s="1"/>
  <c r="G376" i="1" a="1"/>
  <c r="G376" i="1" s="1"/>
  <c r="G375" i="1" a="1"/>
  <c r="G375" i="1" s="1"/>
  <c r="G374" i="1" a="1"/>
  <c r="G374" i="1" s="1"/>
  <c r="G373" i="1" a="1"/>
  <c r="G373" i="1" s="1"/>
  <c r="G372" i="1" a="1"/>
  <c r="G372" i="1" s="1"/>
  <c r="G371" i="1" a="1"/>
  <c r="G371" i="1" s="1"/>
  <c r="G370" i="1" a="1"/>
  <c r="G370" i="1" s="1"/>
  <c r="G369" i="1" a="1"/>
  <c r="G369" i="1" s="1"/>
  <c r="G368" i="1" a="1"/>
  <c r="G368" i="1" s="1"/>
  <c r="G367" i="1" a="1"/>
  <c r="G367" i="1" s="1"/>
  <c r="G366" i="1" a="1"/>
  <c r="G366" i="1" s="1"/>
  <c r="G365" i="1" a="1"/>
  <c r="G365" i="1" s="1"/>
  <c r="G364" i="1" a="1"/>
  <c r="G364" i="1" s="1"/>
  <c r="G363" i="1" a="1"/>
  <c r="G363" i="1" s="1"/>
  <c r="G362" i="1" a="1"/>
  <c r="G362" i="1" s="1"/>
  <c r="G361" i="1" a="1"/>
  <c r="G361" i="1" s="1"/>
  <c r="G360" i="1" a="1"/>
  <c r="G360" i="1" s="1"/>
  <c r="G359" i="1" a="1"/>
  <c r="G359" i="1" s="1"/>
  <c r="G358" i="1" a="1"/>
  <c r="G358" i="1" s="1"/>
  <c r="G357" i="1" a="1"/>
  <c r="G357" i="1" s="1"/>
  <c r="G356" i="1" a="1"/>
  <c r="G356" i="1" s="1"/>
  <c r="G355" i="1" a="1"/>
  <c r="G355" i="1" s="1"/>
  <c r="G354" i="1" a="1"/>
  <c r="G354" i="1" s="1"/>
  <c r="G353" i="1" a="1"/>
  <c r="G353" i="1" s="1"/>
  <c r="G352" i="1" a="1"/>
  <c r="G352" i="1" s="1"/>
  <c r="G351" i="1" a="1"/>
  <c r="G351" i="1" s="1"/>
  <c r="G350" i="1" a="1"/>
  <c r="G350" i="1" s="1"/>
  <c r="G349" i="1" a="1"/>
  <c r="G349" i="1" s="1"/>
  <c r="G348" i="1" a="1"/>
  <c r="G348" i="1" s="1"/>
  <c r="G347" i="1" a="1"/>
  <c r="G347" i="1" s="1"/>
  <c r="G346" i="1" a="1"/>
  <c r="G346" i="1" s="1"/>
  <c r="G345" i="1" a="1"/>
  <c r="G345" i="1" s="1"/>
  <c r="G344" i="1" a="1"/>
  <c r="G344" i="1" s="1"/>
  <c r="G343" i="1" a="1"/>
  <c r="G343" i="1" s="1"/>
  <c r="G342" i="1" a="1"/>
  <c r="G342" i="1" s="1"/>
  <c r="G341" i="1" a="1"/>
  <c r="G341" i="1" s="1"/>
  <c r="G340" i="1" a="1"/>
  <c r="G340" i="1" s="1"/>
  <c r="G339" i="1" a="1"/>
  <c r="G339" i="1" s="1"/>
  <c r="G338" i="1" a="1"/>
  <c r="G338" i="1" s="1"/>
  <c r="G337" i="1" a="1"/>
  <c r="G337" i="1" s="1"/>
  <c r="G336" i="1" a="1"/>
  <c r="G336" i="1" s="1"/>
  <c r="G335" i="1" a="1"/>
  <c r="G335" i="1" s="1"/>
  <c r="G334" i="1" a="1"/>
  <c r="G334" i="1" s="1"/>
  <c r="G333" i="1" a="1"/>
  <c r="G333" i="1" s="1"/>
  <c r="G332" i="1" a="1"/>
  <c r="G332" i="1" s="1"/>
  <c r="G331" i="1" a="1"/>
  <c r="G331" i="1" s="1"/>
  <c r="G330" i="1" a="1"/>
  <c r="G330" i="1" s="1"/>
  <c r="G329" i="1" a="1"/>
  <c r="G329" i="1" s="1"/>
  <c r="G328" i="1" a="1"/>
  <c r="G328" i="1" s="1"/>
  <c r="G327" i="1" a="1"/>
  <c r="G327" i="1" s="1"/>
  <c r="G326" i="1" a="1"/>
  <c r="G326" i="1" s="1"/>
  <c r="G325" i="1" a="1"/>
  <c r="G325" i="1" s="1"/>
  <c r="G324" i="1" a="1"/>
  <c r="G324" i="1" s="1"/>
  <c r="G323" i="1" a="1"/>
  <c r="G323" i="1" s="1"/>
  <c r="G322" i="1" a="1"/>
  <c r="G322" i="1" s="1"/>
  <c r="G321" i="1" a="1"/>
  <c r="G321" i="1" s="1"/>
  <c r="G320" i="1" a="1"/>
  <c r="G320" i="1" s="1"/>
  <c r="G319" i="1" a="1"/>
  <c r="G319" i="1" s="1"/>
  <c r="G318" i="1" a="1"/>
  <c r="G318" i="1" s="1"/>
  <c r="G317" i="1" a="1"/>
  <c r="G317" i="1" s="1"/>
  <c r="G316" i="1" a="1"/>
  <c r="G316" i="1" s="1"/>
  <c r="G315" i="1" a="1"/>
  <c r="G315" i="1" s="1"/>
  <c r="G314" i="1" a="1"/>
  <c r="G314" i="1" s="1"/>
  <c r="G313" i="1" a="1"/>
  <c r="G313" i="1" s="1"/>
  <c r="G312" i="1" a="1"/>
  <c r="G312" i="1" s="1"/>
  <c r="G311" i="1" a="1"/>
  <c r="G311" i="1" s="1"/>
  <c r="G310" i="1" a="1"/>
  <c r="G310" i="1" s="1"/>
  <c r="G309" i="1" a="1"/>
  <c r="G309" i="1" s="1"/>
  <c r="G308" i="1" a="1"/>
  <c r="G308" i="1" s="1"/>
  <c r="G307" i="1" a="1"/>
  <c r="G307" i="1" s="1"/>
  <c r="G306" i="1" a="1"/>
  <c r="G306" i="1" s="1"/>
  <c r="G305" i="1" a="1"/>
  <c r="G305" i="1" s="1"/>
  <c r="G304" i="1" a="1"/>
  <c r="G304" i="1" s="1"/>
  <c r="G303" i="1" a="1"/>
  <c r="G303" i="1" s="1"/>
  <c r="G302" i="1" a="1"/>
  <c r="G302" i="1" s="1"/>
  <c r="G301" i="1" a="1"/>
  <c r="G301" i="1" s="1"/>
  <c r="G300" i="1" a="1"/>
  <c r="G300" i="1" s="1"/>
  <c r="G299" i="1" a="1"/>
  <c r="G299" i="1" s="1"/>
  <c r="G298" i="1" a="1"/>
  <c r="G298" i="1" s="1"/>
  <c r="G297" i="1" a="1"/>
  <c r="G297" i="1" s="1"/>
  <c r="G296" i="1" a="1"/>
  <c r="G296" i="1" s="1"/>
  <c r="G295" i="1" a="1"/>
  <c r="G295" i="1" s="1"/>
  <c r="G294" i="1" a="1"/>
  <c r="G294" i="1" s="1"/>
  <c r="G293" i="1" a="1"/>
  <c r="G293" i="1" s="1"/>
  <c r="G292" i="1" a="1"/>
  <c r="G292" i="1" s="1"/>
  <c r="G291" i="1" a="1"/>
  <c r="G291" i="1" s="1"/>
  <c r="G290" i="1" a="1"/>
  <c r="G290" i="1" s="1"/>
  <c r="G289" i="1" a="1"/>
  <c r="G289" i="1" s="1"/>
  <c r="G288" i="1" a="1"/>
  <c r="G288" i="1" s="1"/>
  <c r="G287" i="1" a="1"/>
  <c r="G287" i="1" s="1"/>
  <c r="G286" i="1" a="1"/>
  <c r="G286" i="1" s="1"/>
  <c r="G285" i="1" a="1"/>
  <c r="G285" i="1" s="1"/>
  <c r="G284" i="1" a="1"/>
  <c r="G284" i="1" s="1"/>
  <c r="G283" i="1" a="1"/>
  <c r="G283" i="1" s="1"/>
  <c r="G282" i="1" a="1"/>
  <c r="G282" i="1" s="1"/>
  <c r="G281" i="1" a="1"/>
  <c r="G281" i="1" s="1"/>
  <c r="G280" i="1" a="1"/>
  <c r="G280" i="1" s="1"/>
  <c r="G279" i="1" a="1"/>
  <c r="G279" i="1" s="1"/>
  <c r="G278" i="1" a="1"/>
  <c r="G278" i="1" s="1"/>
  <c r="G277" i="1" a="1"/>
  <c r="G277" i="1" s="1"/>
  <c r="G276" i="1" a="1"/>
  <c r="G276" i="1" s="1"/>
  <c r="G275" i="1" a="1"/>
  <c r="G275" i="1" s="1"/>
  <c r="G274" i="1" a="1"/>
  <c r="G274" i="1" s="1"/>
  <c r="G273" i="1" a="1"/>
  <c r="G273" i="1" s="1"/>
  <c r="G272" i="1" a="1"/>
  <c r="G272" i="1" s="1"/>
  <c r="G271" i="1" a="1"/>
  <c r="G271" i="1" s="1"/>
  <c r="G270" i="1" a="1"/>
  <c r="G270" i="1" s="1"/>
  <c r="G269" i="1" a="1"/>
  <c r="G269" i="1" s="1"/>
  <c r="G268" i="1" a="1"/>
  <c r="G268" i="1" s="1"/>
  <c r="G267" i="1" a="1"/>
  <c r="G267" i="1" s="1"/>
  <c r="G266" i="1" a="1"/>
  <c r="G266" i="1" s="1"/>
  <c r="G265" i="1" a="1"/>
  <c r="G265" i="1" s="1"/>
  <c r="G264" i="1" a="1"/>
  <c r="G264" i="1" s="1"/>
  <c r="G263" i="1" a="1"/>
  <c r="G263" i="1" s="1"/>
  <c r="G262" i="1" a="1"/>
  <c r="G262" i="1" s="1"/>
  <c r="G261" i="1" a="1"/>
  <c r="G261" i="1" s="1"/>
  <c r="G260" i="1" a="1"/>
  <c r="G260" i="1" s="1"/>
  <c r="G259" i="1" a="1"/>
  <c r="G259" i="1" s="1"/>
  <c r="G258" i="1" a="1"/>
  <c r="G258" i="1" s="1"/>
  <c r="G257" i="1" a="1"/>
  <c r="G257" i="1" s="1"/>
  <c r="G256" i="1" a="1"/>
  <c r="G256" i="1" s="1"/>
  <c r="G255" i="1" a="1"/>
  <c r="G255" i="1" s="1"/>
  <c r="G254" i="1" a="1"/>
  <c r="G254" i="1" s="1"/>
  <c r="G253" i="1" a="1"/>
  <c r="G253" i="1" s="1"/>
  <c r="G252" i="1" a="1"/>
  <c r="G252" i="1" s="1"/>
  <c r="G251" i="1" a="1"/>
  <c r="G251" i="1" s="1"/>
  <c r="G250" i="1" a="1"/>
  <c r="G250" i="1" s="1"/>
  <c r="G249" i="1" a="1"/>
  <c r="G249" i="1" s="1"/>
  <c r="G248" i="1" a="1"/>
  <c r="G248" i="1" s="1"/>
  <c r="G247" i="1" a="1"/>
  <c r="G247" i="1" s="1"/>
  <c r="G246" i="1" a="1"/>
  <c r="G246" i="1" s="1"/>
  <c r="G245" i="1" a="1"/>
  <c r="G245" i="1" s="1"/>
  <c r="G244" i="1" a="1"/>
  <c r="G244" i="1" s="1"/>
  <c r="G243" i="1" a="1"/>
  <c r="G243" i="1" s="1"/>
  <c r="G242" i="1" a="1"/>
  <c r="G242" i="1" s="1"/>
  <c r="G241" i="1" a="1"/>
  <c r="G241" i="1" s="1"/>
  <c r="G240" i="1" a="1"/>
  <c r="G240" i="1" s="1"/>
  <c r="G239" i="1" a="1"/>
  <c r="G239" i="1" s="1"/>
  <c r="G238" i="1" a="1"/>
  <c r="G238" i="1" s="1"/>
  <c r="G237" i="1" a="1"/>
  <c r="G237" i="1" s="1"/>
  <c r="G236" i="1" a="1"/>
  <c r="G236" i="1" s="1"/>
  <c r="G235" i="1" a="1"/>
  <c r="G235" i="1" s="1"/>
  <c r="G234" i="1" a="1"/>
  <c r="G234" i="1" s="1"/>
  <c r="G233" i="1" a="1"/>
  <c r="G233" i="1" s="1"/>
  <c r="G232" i="1" a="1"/>
  <c r="G232" i="1" s="1"/>
  <c r="G231" i="1" a="1"/>
  <c r="G231" i="1" s="1"/>
  <c r="G230" i="1" a="1"/>
  <c r="G230" i="1" s="1"/>
  <c r="G229" i="1" a="1"/>
  <c r="G229" i="1" s="1"/>
  <c r="G228" i="1" a="1"/>
  <c r="G228" i="1" s="1"/>
  <c r="G227" i="1" a="1"/>
  <c r="G227" i="1" s="1"/>
  <c r="G226" i="1" a="1"/>
  <c r="G226" i="1" s="1"/>
  <c r="G225" i="1" a="1"/>
  <c r="G225" i="1" s="1"/>
  <c r="G224" i="1" a="1"/>
  <c r="G224" i="1" s="1"/>
  <c r="G223" i="1" a="1"/>
  <c r="G223" i="1" s="1"/>
  <c r="G222" i="1" a="1"/>
  <c r="G222" i="1" s="1"/>
  <c r="G221" i="1" a="1"/>
  <c r="G221" i="1" s="1"/>
  <c r="G220" i="1" a="1"/>
  <c r="G220" i="1" s="1"/>
  <c r="G219" i="1" a="1"/>
  <c r="G219" i="1" s="1"/>
  <c r="G218" i="1" a="1"/>
  <c r="G218" i="1" s="1"/>
  <c r="G217" i="1" a="1"/>
  <c r="G217" i="1" s="1"/>
  <c r="G216" i="1" a="1"/>
  <c r="G216" i="1" s="1"/>
  <c r="G215" i="1" a="1"/>
  <c r="G215" i="1" s="1"/>
  <c r="G214" i="1" a="1"/>
  <c r="G214" i="1" s="1"/>
  <c r="G213" i="1" a="1"/>
  <c r="G213" i="1" s="1"/>
  <c r="G212" i="1" a="1"/>
  <c r="G212" i="1" s="1"/>
  <c r="G211" i="1" a="1"/>
  <c r="G211" i="1" s="1"/>
  <c r="G210" i="1" a="1"/>
  <c r="G210" i="1" s="1"/>
  <c r="G209" i="1" a="1"/>
  <c r="G209" i="1" s="1"/>
  <c r="G208" i="1" a="1"/>
  <c r="G208" i="1" s="1"/>
  <c r="G207" i="1" a="1"/>
  <c r="G207" i="1" s="1"/>
  <c r="G206" i="1" a="1"/>
  <c r="G206" i="1" s="1"/>
  <c r="G205" i="1" a="1"/>
  <c r="G205" i="1" s="1"/>
  <c r="G204" i="1" a="1"/>
  <c r="G204" i="1" s="1"/>
  <c r="G203" i="1" a="1"/>
  <c r="G203" i="1" s="1"/>
  <c r="G202" i="1" a="1"/>
  <c r="G202" i="1" s="1"/>
  <c r="G201" i="1" a="1"/>
  <c r="G201" i="1" s="1"/>
  <c r="G200" i="1" a="1"/>
  <c r="G200" i="1" s="1"/>
  <c r="G199" i="1" a="1"/>
  <c r="G199" i="1" s="1"/>
  <c r="G198" i="1" a="1"/>
  <c r="G198" i="1" s="1"/>
  <c r="G197" i="1" a="1"/>
  <c r="G197" i="1" s="1"/>
  <c r="G196" i="1" a="1"/>
  <c r="G196" i="1" s="1"/>
  <c r="G195" i="1" a="1"/>
  <c r="G195" i="1" s="1"/>
  <c r="G194" i="1" a="1"/>
  <c r="G194" i="1" s="1"/>
  <c r="G193" i="1" a="1"/>
  <c r="G193" i="1" s="1"/>
  <c r="G192" i="1" a="1"/>
  <c r="G192" i="1" s="1"/>
  <c r="G191" i="1" a="1"/>
  <c r="G191" i="1" s="1"/>
  <c r="G190" i="1" a="1"/>
  <c r="G190" i="1" s="1"/>
  <c r="G189" i="1" a="1"/>
  <c r="G189" i="1" s="1"/>
  <c r="G188" i="1" a="1"/>
  <c r="G188" i="1" s="1"/>
  <c r="G187" i="1" a="1"/>
  <c r="G187" i="1" s="1"/>
  <c r="G186" i="1" a="1"/>
  <c r="G186" i="1" s="1"/>
  <c r="G185" i="1" a="1"/>
  <c r="G185" i="1" s="1"/>
  <c r="G184" i="1" a="1"/>
  <c r="G184" i="1" s="1"/>
  <c r="G183" i="1" a="1"/>
  <c r="G183" i="1" s="1"/>
  <c r="G182" i="1" a="1"/>
  <c r="G182" i="1" s="1"/>
  <c r="G181" i="1" a="1"/>
  <c r="G181" i="1" s="1"/>
  <c r="G180" i="1" a="1"/>
  <c r="G180" i="1" s="1"/>
  <c r="G179" i="1" a="1"/>
  <c r="G179" i="1" s="1"/>
  <c r="G178" i="1" a="1"/>
  <c r="G178" i="1" s="1"/>
  <c r="G177" i="1" a="1"/>
  <c r="G177" i="1" s="1"/>
  <c r="G176" i="1" a="1"/>
  <c r="G176" i="1" s="1"/>
  <c r="G175" i="1" a="1"/>
  <c r="G175" i="1" s="1"/>
  <c r="G174" i="1" a="1"/>
  <c r="G174" i="1" s="1"/>
  <c r="G173" i="1" a="1"/>
  <c r="G173" i="1" s="1"/>
  <c r="G172" i="1" a="1"/>
  <c r="G172" i="1" s="1"/>
  <c r="G171" i="1" a="1"/>
  <c r="G171" i="1" s="1"/>
  <c r="G170" i="1" a="1"/>
  <c r="G170" i="1" s="1"/>
  <c r="G169" i="1" a="1"/>
  <c r="G169" i="1" s="1"/>
  <c r="G168" i="1" a="1"/>
  <c r="G168" i="1" s="1"/>
  <c r="G167" i="1" a="1"/>
  <c r="G167" i="1" s="1"/>
  <c r="G166" i="1" a="1"/>
  <c r="G166" i="1" s="1"/>
  <c r="G165" i="1" a="1"/>
  <c r="G165" i="1" s="1"/>
  <c r="G164" i="1" a="1"/>
  <c r="G164" i="1" s="1"/>
  <c r="G163" i="1" a="1"/>
  <c r="G163" i="1" s="1"/>
  <c r="G162" i="1" a="1"/>
  <c r="G162" i="1" s="1"/>
  <c r="G161" i="1" a="1"/>
  <c r="G161" i="1" s="1"/>
  <c r="G160" i="1" a="1"/>
  <c r="G160" i="1" s="1"/>
  <c r="G159" i="1" a="1"/>
  <c r="G159" i="1" s="1"/>
  <c r="G158" i="1" a="1"/>
  <c r="G158" i="1" s="1"/>
  <c r="G157" i="1" a="1"/>
  <c r="G157" i="1" s="1"/>
  <c r="G156" i="1" a="1"/>
  <c r="G156" i="1" s="1"/>
  <c r="G155" i="1" a="1"/>
  <c r="G155" i="1" s="1"/>
  <c r="G154" i="1" a="1"/>
  <c r="G154" i="1" s="1"/>
  <c r="G153" i="1" a="1"/>
  <c r="G153" i="1" s="1"/>
  <c r="G152" i="1" a="1"/>
  <c r="G152" i="1" s="1"/>
  <c r="G151" i="1" a="1"/>
  <c r="G151" i="1" s="1"/>
  <c r="G150" i="1" a="1"/>
  <c r="G150" i="1" s="1"/>
  <c r="G149" i="1" a="1"/>
  <c r="G149" i="1" s="1"/>
  <c r="G148" i="1" a="1"/>
  <c r="G148" i="1" s="1"/>
  <c r="G147" i="1" a="1"/>
  <c r="G147" i="1" s="1"/>
  <c r="G146" i="1" a="1"/>
  <c r="G146" i="1" s="1"/>
  <c r="G145" i="1" a="1"/>
  <c r="G145" i="1" s="1"/>
  <c r="G144" i="1" a="1"/>
  <c r="G144" i="1" s="1"/>
  <c r="G143" i="1" a="1"/>
  <c r="G143" i="1" s="1"/>
  <c r="G142" i="1" a="1"/>
  <c r="G142" i="1" s="1"/>
  <c r="G141" i="1" a="1"/>
  <c r="G141" i="1" s="1"/>
  <c r="G140" i="1" a="1"/>
  <c r="G140" i="1" s="1"/>
  <c r="G139" i="1" a="1"/>
  <c r="G139" i="1" s="1"/>
  <c r="G138" i="1" a="1"/>
  <c r="G138" i="1" s="1"/>
  <c r="G137" i="1" a="1"/>
  <c r="G137" i="1" s="1"/>
  <c r="G136" i="1" a="1"/>
  <c r="G136" i="1" s="1"/>
  <c r="G135" i="1" a="1"/>
  <c r="G135" i="1" s="1"/>
  <c r="G134" i="1" a="1"/>
  <c r="G134" i="1" s="1"/>
  <c r="G133" i="1" a="1"/>
  <c r="G133" i="1" s="1"/>
  <c r="G132" i="1" a="1"/>
  <c r="G132" i="1" s="1"/>
  <c r="G131" i="1" a="1"/>
  <c r="G131" i="1" s="1"/>
  <c r="G130" i="1" a="1"/>
  <c r="G130" i="1" s="1"/>
  <c r="G129" i="1" a="1"/>
  <c r="G129" i="1" s="1"/>
  <c r="G128" i="1" a="1"/>
  <c r="G128" i="1" s="1"/>
  <c r="G127" i="1" a="1"/>
  <c r="G127" i="1" s="1"/>
  <c r="G126" i="1" a="1"/>
  <c r="G126" i="1" s="1"/>
  <c r="G125" i="1" a="1"/>
  <c r="G125" i="1" s="1"/>
  <c r="G124" i="1" a="1"/>
  <c r="G124" i="1" s="1"/>
  <c r="G123" i="1" a="1"/>
  <c r="G123" i="1" s="1"/>
  <c r="G122" i="1" a="1"/>
  <c r="G122" i="1" s="1"/>
  <c r="G121" i="1" a="1"/>
  <c r="G121" i="1" s="1"/>
  <c r="G120" i="1" a="1"/>
  <c r="G120" i="1" s="1"/>
  <c r="G119" i="1" a="1"/>
  <c r="G119" i="1" s="1"/>
  <c r="G118" i="1" a="1"/>
  <c r="G118" i="1" s="1"/>
  <c r="G117" i="1" a="1"/>
  <c r="G117" i="1" s="1"/>
  <c r="G116" i="1" a="1"/>
  <c r="G116" i="1" s="1"/>
  <c r="G115" i="1" a="1"/>
  <c r="G115" i="1" s="1"/>
  <c r="G114" i="1" a="1"/>
  <c r="G114" i="1" s="1"/>
  <c r="G113" i="1" a="1"/>
  <c r="G113" i="1" s="1"/>
  <c r="G112" i="1" a="1"/>
  <c r="G112" i="1" s="1"/>
  <c r="G111" i="1" a="1"/>
  <c r="G111" i="1" s="1"/>
  <c r="G110" i="1" a="1"/>
  <c r="G110" i="1" s="1"/>
  <c r="G109" i="1" a="1"/>
  <c r="G109" i="1" s="1"/>
  <c r="G108" i="1" a="1"/>
  <c r="G108" i="1" s="1"/>
  <c r="G107" i="1" a="1"/>
  <c r="G107" i="1" s="1"/>
  <c r="G106" i="1" a="1"/>
  <c r="G106" i="1" s="1"/>
  <c r="G105" i="1" a="1"/>
  <c r="G105" i="1" s="1"/>
  <c r="G104" i="1" a="1"/>
  <c r="G104" i="1" s="1"/>
  <c r="G103" i="1" a="1"/>
  <c r="G103" i="1" s="1"/>
  <c r="G102" i="1" a="1"/>
  <c r="G102" i="1" s="1"/>
  <c r="G101" i="1" a="1"/>
  <c r="G101" i="1" s="1"/>
  <c r="G100" i="1" a="1"/>
  <c r="G100" i="1" s="1"/>
  <c r="G99" i="1" a="1"/>
  <c r="G99" i="1" s="1"/>
  <c r="G98" i="1" a="1"/>
  <c r="G98" i="1" s="1"/>
  <c r="G97" i="1" a="1"/>
  <c r="G97" i="1" s="1"/>
  <c r="G96" i="1" a="1"/>
  <c r="G96" i="1" s="1"/>
  <c r="G95" i="1" a="1"/>
  <c r="G95" i="1" s="1"/>
  <c r="G94" i="1" a="1"/>
  <c r="G94" i="1" s="1"/>
  <c r="G93" i="1" a="1"/>
  <c r="G93" i="1" s="1"/>
  <c r="G92" i="1" a="1"/>
  <c r="G92" i="1" s="1"/>
  <c r="G91" i="1" a="1"/>
  <c r="G91" i="1" s="1"/>
  <c r="G90" i="1" a="1"/>
  <c r="G90" i="1" s="1"/>
  <c r="G89" i="1" a="1"/>
  <c r="G89" i="1" s="1"/>
  <c r="G88" i="1" a="1"/>
  <c r="G88" i="1" s="1"/>
  <c r="G87" i="1" a="1"/>
  <c r="G87" i="1" s="1"/>
  <c r="G86" i="1" a="1"/>
  <c r="G86" i="1" s="1"/>
  <c r="G85" i="1" a="1"/>
  <c r="G85" i="1" s="1"/>
  <c r="G84" i="1" a="1"/>
  <c r="G84" i="1" s="1"/>
  <c r="G83" i="1" a="1"/>
  <c r="G83" i="1" s="1"/>
  <c r="G82" i="1" a="1"/>
  <c r="G82" i="1" s="1"/>
  <c r="G81" i="1" a="1"/>
  <c r="G81" i="1" s="1"/>
  <c r="G80" i="1" a="1"/>
  <c r="G80" i="1" s="1"/>
  <c r="G79" i="1" a="1"/>
  <c r="G79" i="1" s="1"/>
  <c r="G78" i="1" a="1"/>
  <c r="G78" i="1" s="1"/>
  <c r="G77" i="1" a="1"/>
  <c r="G77" i="1" s="1"/>
  <c r="G76" i="1" a="1"/>
  <c r="G76" i="1" s="1"/>
  <c r="G75" i="1" a="1"/>
  <c r="G75" i="1" s="1"/>
  <c r="G74" i="1" a="1"/>
  <c r="G74" i="1" s="1"/>
  <c r="G73" i="1" a="1"/>
  <c r="G73" i="1" s="1"/>
  <c r="G72" i="1" a="1"/>
  <c r="G72" i="1" s="1"/>
  <c r="G71" i="1" a="1"/>
  <c r="G71" i="1" s="1"/>
  <c r="G70" i="1" a="1"/>
  <c r="G70" i="1" s="1"/>
  <c r="G69" i="1" a="1"/>
  <c r="G69" i="1" s="1"/>
  <c r="G68" i="1" a="1"/>
  <c r="G68" i="1" s="1"/>
  <c r="G67" i="1" a="1"/>
  <c r="G67" i="1" s="1"/>
  <c r="G66" i="1" a="1"/>
  <c r="G66" i="1" s="1"/>
  <c r="G65" i="1" a="1"/>
  <c r="G65" i="1" s="1"/>
  <c r="G64" i="1" a="1"/>
  <c r="G64" i="1" s="1"/>
  <c r="G63" i="1" a="1"/>
  <c r="G63" i="1" s="1"/>
  <c r="G62" i="1" a="1"/>
  <c r="G62" i="1" s="1"/>
  <c r="G61" i="1" a="1"/>
  <c r="G61" i="1" s="1"/>
  <c r="G60" i="1" a="1"/>
  <c r="G60" i="1" s="1"/>
  <c r="G59" i="1" a="1"/>
  <c r="G59" i="1" s="1"/>
  <c r="G58" i="1" a="1"/>
  <c r="G58" i="1" s="1"/>
  <c r="G57" i="1" a="1"/>
  <c r="G57" i="1" s="1"/>
  <c r="G56" i="1" a="1"/>
  <c r="G56" i="1" s="1"/>
  <c r="G55" i="1" a="1"/>
  <c r="G55" i="1" s="1"/>
  <c r="G54" i="1" a="1"/>
  <c r="G54" i="1" s="1"/>
  <c r="G53" i="1" a="1"/>
  <c r="G53" i="1" s="1"/>
  <c r="G52" i="1" a="1"/>
  <c r="G52" i="1" s="1"/>
  <c r="G51" i="1" a="1"/>
  <c r="G51" i="1" s="1"/>
  <c r="G50" i="1" a="1"/>
  <c r="G50" i="1" s="1"/>
  <c r="G49" i="1" a="1"/>
  <c r="G49" i="1" s="1"/>
  <c r="G48" i="1" a="1"/>
  <c r="G48" i="1" s="1"/>
  <c r="G47" i="1" a="1"/>
  <c r="G47" i="1" s="1"/>
  <c r="G46" i="1" a="1"/>
  <c r="G46" i="1" s="1"/>
  <c r="G45" i="1" a="1"/>
  <c r="G45" i="1" s="1"/>
  <c r="G44" i="1" a="1"/>
  <c r="G44" i="1" s="1"/>
  <c r="G43" i="1" a="1"/>
  <c r="G43" i="1" s="1"/>
  <c r="G42" i="1" a="1"/>
  <c r="G42" i="1" s="1"/>
  <c r="G41" i="1" a="1"/>
  <c r="G41" i="1" s="1"/>
  <c r="G40" i="1" a="1"/>
  <c r="G40" i="1" s="1"/>
  <c r="G39" i="1" a="1"/>
  <c r="G39" i="1" s="1"/>
  <c r="G38" i="1" a="1"/>
  <c r="G38" i="1" s="1"/>
  <c r="G37" i="1" a="1"/>
  <c r="G37" i="1" s="1"/>
  <c r="G36" i="1" a="1"/>
  <c r="G36" i="1" s="1"/>
  <c r="G35" i="1" a="1"/>
  <c r="G35" i="1" s="1"/>
  <c r="G34" i="1" a="1"/>
  <c r="G34" i="1" s="1"/>
  <c r="G33" i="1" a="1"/>
  <c r="G33" i="1" s="1"/>
  <c r="G32" i="1" a="1"/>
  <c r="G32" i="1" s="1"/>
  <c r="G31" i="1" a="1"/>
  <c r="G31" i="1" s="1"/>
  <c r="G30" i="1" a="1"/>
  <c r="G30" i="1" s="1"/>
  <c r="G29" i="1" a="1"/>
  <c r="G29" i="1" s="1"/>
  <c r="G28" i="1" a="1"/>
  <c r="G28" i="1" s="1"/>
  <c r="G27" i="1" a="1"/>
  <c r="G27" i="1" s="1"/>
  <c r="G26" i="1" a="1"/>
  <c r="G26" i="1" s="1"/>
  <c r="G25" i="1" a="1"/>
  <c r="G25" i="1" s="1"/>
  <c r="G24" i="1" a="1"/>
  <c r="G24" i="1" s="1"/>
  <c r="G22" i="1" a="1"/>
  <c r="G22" i="1" s="1"/>
  <c r="G21" i="1" a="1"/>
  <c r="G21" i="1" s="1"/>
  <c r="G20" i="1" a="1"/>
  <c r="G20" i="1" s="1"/>
  <c r="G19" i="1" a="1"/>
  <c r="G19" i="1" s="1"/>
  <c r="G18" i="1" a="1"/>
  <c r="G18" i="1" s="1"/>
  <c r="G17" i="1" a="1"/>
  <c r="G17" i="1" s="1"/>
  <c r="G16" i="1" a="1"/>
  <c r="G16" i="1" s="1"/>
  <c r="G15" i="1" a="1"/>
  <c r="G15" i="1" s="1"/>
  <c r="G14" i="1" a="1"/>
  <c r="G14" i="1" s="1"/>
  <c r="G13" i="1" a="1"/>
  <c r="G13" i="1" s="1"/>
  <c r="G1038" i="1" a="1"/>
  <c r="G23" i="1" a="1"/>
  <c r="G12" i="1" a="1"/>
  <c r="G9" i="1" a="1"/>
  <c r="G10" i="1" a="1"/>
  <c r="G8" i="1" a="1"/>
  <c r="G11" i="1" a="1"/>
  <c r="G12" i="1" l="1"/>
  <c r="AA12" i="1" s="1"/>
  <c r="G23" i="1"/>
  <c r="AA23" i="1" s="1"/>
  <c r="G1038" i="1"/>
  <c r="AA1038" i="1" s="1"/>
  <c r="Z278" i="1"/>
  <c r="Z290" i="1"/>
  <c r="Z302" i="1"/>
  <c r="Z342" i="1"/>
  <c r="Z350" i="1"/>
  <c r="Z390" i="1"/>
  <c r="Z414" i="1"/>
  <c r="H422" i="1" a="1"/>
  <c r="H422" i="1" s="1"/>
  <c r="AB422" i="1" s="1" a="1"/>
  <c r="AB422" i="1" s="1"/>
  <c r="H446" i="1" a="1"/>
  <c r="H446" i="1" s="1"/>
  <c r="AB446" i="1" s="1" a="1"/>
  <c r="AB446" i="1" s="1"/>
  <c r="H470" i="1" a="1"/>
  <c r="H470" i="1" s="1"/>
  <c r="AB470" i="1" s="1" a="1"/>
  <c r="AB470" i="1" s="1"/>
  <c r="H510" i="1" a="1"/>
  <c r="H510" i="1" s="1"/>
  <c r="AB510" i="1" s="1" a="1"/>
  <c r="AB510" i="1" s="1"/>
  <c r="H518" i="1" a="1"/>
  <c r="H518" i="1" s="1"/>
  <c r="AB518" i="1" s="1" a="1"/>
  <c r="AB518" i="1" s="1"/>
  <c r="H530" i="1" a="1"/>
  <c r="H530" i="1" s="1"/>
  <c r="AB530" i="1" s="1" a="1"/>
  <c r="AB530" i="1" s="1"/>
  <c r="H542" i="1" a="1"/>
  <c r="H542" i="1" s="1"/>
  <c r="AB542" i="1" s="1" a="1"/>
  <c r="AB542" i="1" s="1"/>
  <c r="H554" i="1" a="1"/>
  <c r="H554" i="1" s="1"/>
  <c r="AB554" i="1" s="1" a="1"/>
  <c r="AB554" i="1" s="1"/>
  <c r="H562" i="1" a="1"/>
  <c r="H562" i="1" s="1"/>
  <c r="AB562" i="1" s="1" a="1"/>
  <c r="AB562" i="1" s="1"/>
  <c r="H574" i="1" a="1"/>
  <c r="H574" i="1" s="1"/>
  <c r="AB574" i="1" s="1" a="1"/>
  <c r="AB574" i="1" s="1"/>
  <c r="H582" i="1" a="1"/>
  <c r="H582" i="1" s="1"/>
  <c r="AB582" i="1" s="1" a="1"/>
  <c r="AB582" i="1" s="1"/>
  <c r="H594" i="1" a="1"/>
  <c r="H594" i="1" s="1"/>
  <c r="AB594" i="1" s="1" a="1"/>
  <c r="AB594" i="1" s="1"/>
  <c r="H610" i="1" a="1"/>
  <c r="H610" i="1" s="1"/>
  <c r="AB610" i="1" s="1" a="1"/>
  <c r="AB610" i="1" s="1"/>
  <c r="Z638" i="1"/>
  <c r="H650" i="1" a="1"/>
  <c r="H650" i="1" s="1"/>
  <c r="AB650" i="1" s="1" a="1"/>
  <c r="AB650" i="1" s="1"/>
  <c r="AA662" i="1"/>
  <c r="H694" i="1" a="1"/>
  <c r="H694" i="1" s="1"/>
  <c r="AB694" i="1" s="1" a="1"/>
  <c r="AB694" i="1" s="1"/>
  <c r="H754" i="1" a="1"/>
  <c r="H754" i="1" s="1"/>
  <c r="AB754" i="1" s="1" a="1"/>
  <c r="AB754" i="1" s="1"/>
  <c r="H766" i="1" a="1"/>
  <c r="H766" i="1" s="1"/>
  <c r="AB766" i="1" s="1" a="1"/>
  <c r="AB766" i="1" s="1"/>
  <c r="H778" i="1" a="1"/>
  <c r="H778" i="1" s="1"/>
  <c r="AB778" i="1" s="1" a="1"/>
  <c r="AB778" i="1" s="1"/>
  <c r="H794" i="1" a="1"/>
  <c r="H794" i="1" s="1"/>
  <c r="AB794" i="1" s="1" a="1"/>
  <c r="AB794" i="1" s="1"/>
  <c r="H806" i="1" a="1"/>
  <c r="H806" i="1" s="1"/>
  <c r="AB806" i="1" s="1" a="1"/>
  <c r="AB806" i="1" s="1"/>
  <c r="H818" i="1" a="1"/>
  <c r="H818" i="1" s="1"/>
  <c r="AB818" i="1" s="1" a="1"/>
  <c r="AB818" i="1" s="1"/>
  <c r="H830" i="1" a="1"/>
  <c r="H830" i="1" s="1"/>
  <c r="AB830" i="1" s="1" a="1"/>
  <c r="AB830" i="1" s="1"/>
  <c r="Z842" i="1"/>
  <c r="Z894" i="1"/>
  <c r="H934" i="1" a="1"/>
  <c r="H934" i="1" s="1"/>
  <c r="AB934" i="1" s="1" a="1"/>
  <c r="AB934" i="1" s="1"/>
  <c r="AA946" i="1"/>
  <c r="H958" i="1" a="1"/>
  <c r="H958" i="1" s="1"/>
  <c r="AB958" i="1" s="1" a="1"/>
  <c r="AB958" i="1" s="1"/>
  <c r="AA970" i="1"/>
  <c r="AA978" i="1"/>
  <c r="AA998" i="1"/>
  <c r="Z67" i="1"/>
  <c r="Z71" i="1"/>
  <c r="Z75" i="1"/>
  <c r="Z79" i="1"/>
  <c r="Z83" i="1"/>
  <c r="Z87" i="1"/>
  <c r="Z91" i="1"/>
  <c r="Z95" i="1"/>
  <c r="Z99" i="1"/>
  <c r="Z107" i="1"/>
  <c r="Z111" i="1"/>
  <c r="Z115" i="1"/>
  <c r="Z119" i="1"/>
  <c r="Z123" i="1"/>
  <c r="Z127" i="1"/>
  <c r="Z131" i="1"/>
  <c r="Z135" i="1"/>
  <c r="Z143" i="1"/>
  <c r="Z147" i="1"/>
  <c r="Z159" i="1"/>
  <c r="Z163" i="1"/>
  <c r="Z167" i="1"/>
  <c r="Z171" i="1"/>
  <c r="Z175" i="1"/>
  <c r="Z179" i="1"/>
  <c r="Z183" i="1"/>
  <c r="Z191" i="1"/>
  <c r="Z195" i="1"/>
  <c r="Z199" i="1"/>
  <c r="Z271" i="1"/>
  <c r="Z275" i="1"/>
  <c r="Z279" i="1"/>
  <c r="Z283" i="1"/>
  <c r="Z287" i="1"/>
  <c r="Z291" i="1"/>
  <c r="Z295" i="1"/>
  <c r="Z299" i="1"/>
  <c r="H311" i="1" a="1"/>
  <c r="H311" i="1" s="1"/>
  <c r="AB311" i="1" s="1" a="1"/>
  <c r="AB311" i="1" s="1"/>
  <c r="H319" i="1" a="1"/>
  <c r="H319" i="1" s="1"/>
  <c r="AB319" i="1" s="1" a="1"/>
  <c r="AB319" i="1" s="1"/>
  <c r="H327" i="1" a="1"/>
  <c r="H327" i="1" s="1"/>
  <c r="AB327" i="1" s="1" a="1"/>
  <c r="AB327" i="1" s="1"/>
  <c r="H335" i="1" a="1"/>
  <c r="H335" i="1" s="1"/>
  <c r="AB335" i="1" s="1" a="1"/>
  <c r="AB335" i="1" s="1"/>
  <c r="H343" i="1" a="1"/>
  <c r="H343" i="1" s="1"/>
  <c r="AB343" i="1" s="1" a="1"/>
  <c r="AB343" i="1" s="1"/>
  <c r="H351" i="1" a="1"/>
  <c r="H351" i="1" s="1"/>
  <c r="AB351" i="1" s="1" a="1"/>
  <c r="AB351" i="1" s="1"/>
  <c r="H359" i="1" a="1"/>
  <c r="H359" i="1" s="1"/>
  <c r="AB359" i="1" s="1" a="1"/>
  <c r="AB359" i="1" s="1"/>
  <c r="H367" i="1" a="1"/>
  <c r="H367" i="1" s="1"/>
  <c r="AB367" i="1" s="1" a="1"/>
  <c r="AB367" i="1" s="1"/>
  <c r="H375" i="1" a="1"/>
  <c r="H375" i="1" s="1"/>
  <c r="AB375" i="1" s="1" a="1"/>
  <c r="AB375" i="1" s="1"/>
  <c r="H383" i="1" a="1"/>
  <c r="H383" i="1" s="1"/>
  <c r="AB383" i="1" s="1" a="1"/>
  <c r="AB383" i="1" s="1"/>
  <c r="H391" i="1" a="1"/>
  <c r="H391" i="1" s="1"/>
  <c r="AB391" i="1" s="1" a="1"/>
  <c r="AB391" i="1" s="1"/>
  <c r="H399" i="1" a="1"/>
  <c r="H399" i="1" s="1"/>
  <c r="AB399" i="1" s="1" a="1"/>
  <c r="AB399" i="1" s="1"/>
  <c r="H407" i="1" a="1"/>
  <c r="H407" i="1" s="1"/>
  <c r="AB407" i="1" s="1" a="1"/>
  <c r="AB407" i="1" s="1"/>
  <c r="H415" i="1" a="1"/>
  <c r="H415" i="1" s="1"/>
  <c r="AB415" i="1" s="1" a="1"/>
  <c r="AB415" i="1" s="1"/>
  <c r="Z499" i="1"/>
  <c r="Z503" i="1"/>
  <c r="Z507" i="1"/>
  <c r="H511" i="1" a="1"/>
  <c r="H511" i="1" s="1"/>
  <c r="AB511" i="1" s="1" a="1"/>
  <c r="AB511" i="1" s="1"/>
  <c r="H515" i="1" a="1"/>
  <c r="H515" i="1" s="1"/>
  <c r="AB515" i="1" s="1" a="1"/>
  <c r="AB515" i="1" s="1"/>
  <c r="H519" i="1" a="1"/>
  <c r="H519" i="1" s="1"/>
  <c r="AB519" i="1" s="1" a="1"/>
  <c r="AB519" i="1" s="1"/>
  <c r="H523" i="1" a="1"/>
  <c r="H523" i="1" s="1"/>
  <c r="AB523" i="1" s="1" a="1"/>
  <c r="AB523" i="1" s="1"/>
  <c r="H527" i="1" a="1"/>
  <c r="H527" i="1" s="1"/>
  <c r="AB527" i="1" s="1" a="1"/>
  <c r="AB527" i="1" s="1"/>
  <c r="H531" i="1" a="1"/>
  <c r="H531" i="1" s="1"/>
  <c r="AB531" i="1" s="1" a="1"/>
  <c r="AB531" i="1" s="1"/>
  <c r="H535" i="1" a="1"/>
  <c r="H535" i="1" s="1"/>
  <c r="AB535" i="1" s="1" a="1"/>
  <c r="AB535" i="1" s="1"/>
  <c r="H539" i="1" a="1"/>
  <c r="H539" i="1" s="1"/>
  <c r="AB539" i="1" s="1" a="1"/>
  <c r="AB539" i="1" s="1"/>
  <c r="H543" i="1" a="1"/>
  <c r="H543" i="1" s="1"/>
  <c r="AB543" i="1" s="1" a="1"/>
  <c r="AB543" i="1" s="1"/>
  <c r="H547" i="1" a="1"/>
  <c r="H547" i="1" s="1"/>
  <c r="AB547" i="1" s="1" a="1"/>
  <c r="AB547" i="1" s="1"/>
  <c r="H551" i="1" a="1"/>
  <c r="H551" i="1" s="1"/>
  <c r="AB551" i="1" s="1" a="1"/>
  <c r="AB551" i="1" s="1"/>
  <c r="H555" i="1" a="1"/>
  <c r="H555" i="1" s="1"/>
  <c r="AB555" i="1" s="1" a="1"/>
  <c r="AB555" i="1" s="1"/>
  <c r="H559" i="1" a="1"/>
  <c r="H559" i="1" s="1"/>
  <c r="AB559" i="1" s="1" a="1"/>
  <c r="AB559" i="1" s="1"/>
  <c r="H563" i="1" a="1"/>
  <c r="H563" i="1" s="1"/>
  <c r="AB563" i="1" s="1" a="1"/>
  <c r="AB563" i="1" s="1"/>
  <c r="H567" i="1" a="1"/>
  <c r="H567" i="1" s="1"/>
  <c r="AB567" i="1" s="1" a="1"/>
  <c r="AB567" i="1" s="1"/>
  <c r="H571" i="1" a="1"/>
  <c r="H571" i="1" s="1"/>
  <c r="AB571" i="1" s="1" a="1"/>
  <c r="AB571" i="1" s="1"/>
  <c r="H575" i="1" a="1"/>
  <c r="H575" i="1" s="1"/>
  <c r="AB575" i="1" s="1" a="1"/>
  <c r="AB575" i="1" s="1"/>
  <c r="H579" i="1" a="1"/>
  <c r="H579" i="1" s="1"/>
  <c r="AB579" i="1" s="1" a="1"/>
  <c r="AB579" i="1" s="1"/>
  <c r="H583" i="1" a="1"/>
  <c r="H583" i="1" s="1"/>
  <c r="AB583" i="1" s="1" a="1"/>
  <c r="AB583" i="1" s="1"/>
  <c r="H587" i="1" a="1"/>
  <c r="H587" i="1" s="1"/>
  <c r="AB587" i="1" s="1" a="1"/>
  <c r="AB587" i="1" s="1"/>
  <c r="H591" i="1" a="1"/>
  <c r="H591" i="1" s="1"/>
  <c r="AB591" i="1" s="1" a="1"/>
  <c r="AB591" i="1" s="1"/>
  <c r="H595" i="1" a="1"/>
  <c r="H595" i="1" s="1"/>
  <c r="AB595" i="1" s="1" a="1"/>
  <c r="AB595" i="1" s="1"/>
  <c r="H599" i="1" a="1"/>
  <c r="H599" i="1" s="1"/>
  <c r="AB599" i="1" s="1" a="1"/>
  <c r="AB599" i="1" s="1"/>
  <c r="H603" i="1" a="1"/>
  <c r="H603" i="1" s="1"/>
  <c r="AB603" i="1" s="1" a="1"/>
  <c r="AB603" i="1" s="1"/>
  <c r="H607" i="1" a="1"/>
  <c r="H607" i="1" s="1"/>
  <c r="AB607" i="1" s="1" a="1"/>
  <c r="AB607" i="1" s="1"/>
  <c r="H611" i="1" a="1"/>
  <c r="H611" i="1" s="1"/>
  <c r="AB611" i="1" s="1" a="1"/>
  <c r="AB611" i="1" s="1"/>
  <c r="AA655" i="1"/>
  <c r="AA663" i="1"/>
  <c r="AA671" i="1"/>
  <c r="AA675" i="1"/>
  <c r="AA679" i="1"/>
  <c r="Z691" i="1"/>
  <c r="Z699" i="1"/>
  <c r="H835" i="1" a="1"/>
  <c r="H835" i="1" s="1"/>
  <c r="AB835" i="1" s="1" a="1"/>
  <c r="AB835" i="1" s="1"/>
  <c r="H839" i="1" a="1"/>
  <c r="H839" i="1" s="1"/>
  <c r="AB839" i="1" s="1" a="1"/>
  <c r="AB839" i="1" s="1"/>
  <c r="H843" i="1" a="1"/>
  <c r="H843" i="1" s="1"/>
  <c r="AB843" i="1" s="1" a="1"/>
  <c r="AB843" i="1" s="1"/>
  <c r="H847" i="1" a="1"/>
  <c r="H847" i="1" s="1"/>
  <c r="AB847" i="1" s="1" a="1"/>
  <c r="AB847" i="1" s="1"/>
  <c r="H851" i="1" a="1"/>
  <c r="H851" i="1" s="1"/>
  <c r="AB851" i="1" s="1" a="1"/>
  <c r="AB851" i="1" s="1"/>
  <c r="H859" i="1" a="1"/>
  <c r="H859" i="1" s="1"/>
  <c r="AB859" i="1" s="1" a="1"/>
  <c r="AB859" i="1" s="1"/>
  <c r="H867" i="1" a="1"/>
  <c r="H867" i="1" s="1"/>
  <c r="AB867" i="1" s="1" a="1"/>
  <c r="AB867" i="1" s="1"/>
  <c r="H875" i="1" a="1"/>
  <c r="H875" i="1" s="1"/>
  <c r="AB875" i="1" s="1" a="1"/>
  <c r="AB875" i="1" s="1"/>
  <c r="H883" i="1" a="1"/>
  <c r="H883" i="1" s="1"/>
  <c r="AB883" i="1" s="1" a="1"/>
  <c r="AB883" i="1" s="1"/>
  <c r="H887" i="1" a="1"/>
  <c r="H887" i="1" s="1"/>
  <c r="AB887" i="1" s="1" a="1"/>
  <c r="AB887" i="1" s="1"/>
  <c r="H891" i="1" a="1"/>
  <c r="H891" i="1" s="1"/>
  <c r="AB891" i="1" s="1" a="1"/>
  <c r="AB891" i="1" s="1"/>
  <c r="H895" i="1" a="1"/>
  <c r="H895" i="1" s="1"/>
  <c r="AB895" i="1" s="1" a="1"/>
  <c r="AB895" i="1" s="1"/>
  <c r="H899" i="1" a="1"/>
  <c r="H899" i="1" s="1"/>
  <c r="AB899" i="1" s="1" a="1"/>
  <c r="AB899" i="1" s="1"/>
  <c r="H903" i="1" a="1"/>
  <c r="H903" i="1" s="1"/>
  <c r="AB903" i="1" s="1" a="1"/>
  <c r="AB903" i="1" s="1"/>
  <c r="H907" i="1" a="1"/>
  <c r="H907" i="1" s="1"/>
  <c r="AB907" i="1" s="1" a="1"/>
  <c r="AB907" i="1" s="1"/>
  <c r="H911" i="1" a="1"/>
  <c r="H911" i="1" s="1"/>
  <c r="AB911" i="1" s="1" a="1"/>
  <c r="AB911" i="1" s="1"/>
  <c r="H915" i="1" a="1"/>
  <c r="H915" i="1" s="1"/>
  <c r="AB915" i="1" s="1" a="1"/>
  <c r="AB915" i="1" s="1"/>
  <c r="H919" i="1" a="1"/>
  <c r="H919" i="1" s="1"/>
  <c r="AB919" i="1" s="1" a="1"/>
  <c r="AB919" i="1" s="1"/>
  <c r="H923" i="1" a="1"/>
  <c r="H923" i="1" s="1"/>
  <c r="AB923" i="1" s="1" a="1"/>
  <c r="AB923" i="1" s="1"/>
  <c r="H927" i="1" a="1"/>
  <c r="H927" i="1" s="1"/>
  <c r="AB927" i="1" s="1" a="1"/>
  <c r="AB927" i="1" s="1"/>
  <c r="H931" i="1" a="1"/>
  <c r="H931" i="1" s="1"/>
  <c r="AB931" i="1" s="1" a="1"/>
  <c r="AB931" i="1" s="1"/>
  <c r="H935" i="1" a="1"/>
  <c r="H935" i="1" s="1"/>
  <c r="AB935" i="1" s="1" a="1"/>
  <c r="AB935" i="1" s="1"/>
  <c r="H939" i="1" a="1"/>
  <c r="H939" i="1" s="1"/>
  <c r="AB939" i="1" s="1" a="1"/>
  <c r="AB939" i="1" s="1"/>
  <c r="AA943" i="1"/>
  <c r="AA947" i="1"/>
  <c r="AA951" i="1"/>
  <c r="AA959" i="1"/>
  <c r="AA975" i="1"/>
  <c r="AA991" i="1"/>
  <c r="H1015" i="1" a="1"/>
  <c r="H1015" i="1" s="1"/>
  <c r="AB1015" i="1" s="1" a="1"/>
  <c r="AB1015" i="1" s="1"/>
  <c r="H1031" i="1" a="1"/>
  <c r="H1031" i="1" s="1"/>
  <c r="AB1031" i="1" s="1" a="1"/>
  <c r="AB1031" i="1" s="1"/>
  <c r="AA1043" i="1"/>
  <c r="Z270" i="1"/>
  <c r="Z282" i="1"/>
  <c r="Z294" i="1"/>
  <c r="Z318" i="1"/>
  <c r="Z326" i="1"/>
  <c r="Z334" i="1"/>
  <c r="Z358" i="1"/>
  <c r="Z382" i="1"/>
  <c r="Z406" i="1"/>
  <c r="H430" i="1" a="1"/>
  <c r="H430" i="1" s="1"/>
  <c r="AB430" i="1" s="1" a="1"/>
  <c r="AB430" i="1" s="1"/>
  <c r="H454" i="1" a="1"/>
  <c r="H454" i="1" s="1"/>
  <c r="AB454" i="1" s="1" a="1"/>
  <c r="AB454" i="1" s="1"/>
  <c r="H462" i="1" a="1"/>
  <c r="H462" i="1" s="1"/>
  <c r="AB462" i="1" s="1" a="1"/>
  <c r="AB462" i="1" s="1"/>
  <c r="H526" i="1" a="1"/>
  <c r="H526" i="1" s="1"/>
  <c r="AB526" i="1" s="1" a="1"/>
  <c r="AB526" i="1" s="1"/>
  <c r="H538" i="1" a="1"/>
  <c r="H538" i="1" s="1"/>
  <c r="AB538" i="1" s="1" a="1"/>
  <c r="AB538" i="1" s="1"/>
  <c r="H550" i="1" a="1"/>
  <c r="H550" i="1" s="1"/>
  <c r="AB550" i="1" s="1" a="1"/>
  <c r="AB550" i="1" s="1"/>
  <c r="H566" i="1" a="1"/>
  <c r="H566" i="1" s="1"/>
  <c r="AB566" i="1" s="1" a="1"/>
  <c r="AB566" i="1" s="1"/>
  <c r="H586" i="1" a="1"/>
  <c r="H586" i="1" s="1"/>
  <c r="AB586" i="1" s="1" a="1"/>
  <c r="AB586" i="1" s="1"/>
  <c r="H598" i="1" a="1"/>
  <c r="H598" i="1" s="1"/>
  <c r="AB598" i="1" s="1" a="1"/>
  <c r="AB598" i="1" s="1"/>
  <c r="H606" i="1" a="1"/>
  <c r="H606" i="1" s="1"/>
  <c r="AB606" i="1" s="1" a="1"/>
  <c r="AB606" i="1" s="1"/>
  <c r="Z618" i="1"/>
  <c r="Z630" i="1"/>
  <c r="Z642" i="1"/>
  <c r="Z706" i="1"/>
  <c r="H762" i="1" a="1"/>
  <c r="H762" i="1" s="1"/>
  <c r="AB762" i="1" s="1" a="1"/>
  <c r="AB762" i="1" s="1"/>
  <c r="H774" i="1" a="1"/>
  <c r="H774" i="1" s="1"/>
  <c r="AB774" i="1" s="1" a="1"/>
  <c r="AB774" i="1" s="1"/>
  <c r="H786" i="1" a="1"/>
  <c r="H786" i="1" s="1"/>
  <c r="AB786" i="1" s="1" a="1"/>
  <c r="AB786" i="1" s="1"/>
  <c r="H798" i="1" a="1"/>
  <c r="H798" i="1" s="1"/>
  <c r="AB798" i="1" s="1" a="1"/>
  <c r="AB798" i="1" s="1"/>
  <c r="H810" i="1" a="1"/>
  <c r="H810" i="1" s="1"/>
  <c r="AB810" i="1" s="1" a="1"/>
  <c r="AB810" i="1" s="1"/>
  <c r="H822" i="1" a="1"/>
  <c r="H822" i="1" s="1"/>
  <c r="AB822" i="1" s="1" a="1"/>
  <c r="AB822" i="1" s="1"/>
  <c r="H862" i="1" a="1"/>
  <c r="H862" i="1" s="1"/>
  <c r="AB862" i="1" s="1" a="1"/>
  <c r="AB862" i="1" s="1"/>
  <c r="H938" i="1" a="1"/>
  <c r="H938" i="1" s="1"/>
  <c r="AB938" i="1" s="1" a="1"/>
  <c r="AB938" i="1" s="1"/>
  <c r="AA950" i="1"/>
  <c r="Z304" i="1"/>
  <c r="Z308" i="1"/>
  <c r="Z312" i="1"/>
  <c r="Z316" i="1"/>
  <c r="Z320" i="1"/>
  <c r="Z324" i="1"/>
  <c r="Z328" i="1"/>
  <c r="Z332" i="1"/>
  <c r="Z340" i="1"/>
  <c r="Z344" i="1"/>
  <c r="Z348" i="1"/>
  <c r="Z352" i="1"/>
  <c r="Z356" i="1"/>
  <c r="Z360" i="1"/>
  <c r="Z364" i="1"/>
  <c r="Z368" i="1"/>
  <c r="Z372" i="1"/>
  <c r="Z380" i="1"/>
  <c r="Z384" i="1"/>
  <c r="Z388" i="1"/>
  <c r="Z392" i="1"/>
  <c r="Z396" i="1"/>
  <c r="Z400" i="1"/>
  <c r="Z404" i="1"/>
  <c r="Z408" i="1"/>
  <c r="Z412" i="1"/>
  <c r="H416" i="1" a="1"/>
  <c r="H416" i="1" s="1"/>
  <c r="AB416" i="1" s="1" a="1"/>
  <c r="AB416" i="1" s="1"/>
  <c r="H420" i="1" a="1"/>
  <c r="H420" i="1" s="1"/>
  <c r="AB420" i="1" s="1" a="1"/>
  <c r="AB420" i="1" s="1"/>
  <c r="H424" i="1" a="1"/>
  <c r="H424" i="1" s="1"/>
  <c r="AB424" i="1" s="1" a="1"/>
  <c r="AB424" i="1" s="1"/>
  <c r="H432" i="1" a="1"/>
  <c r="H432" i="1" s="1"/>
  <c r="AB432" i="1" s="1" a="1"/>
  <c r="AB432" i="1" s="1"/>
  <c r="H440" i="1" a="1"/>
  <c r="H440" i="1" s="1"/>
  <c r="AB440" i="1" s="1" a="1"/>
  <c r="AB440" i="1" s="1"/>
  <c r="H448" i="1" a="1"/>
  <c r="H448" i="1" s="1"/>
  <c r="AB448" i="1" s="1" a="1"/>
  <c r="AB448" i="1" s="1"/>
  <c r="H456" i="1" a="1"/>
  <c r="H456" i="1" s="1"/>
  <c r="AB456" i="1" s="1" a="1"/>
  <c r="AB456" i="1" s="1"/>
  <c r="H464" i="1" a="1"/>
  <c r="H464" i="1" s="1"/>
  <c r="AB464" i="1" s="1" a="1"/>
  <c r="AB464" i="1" s="1"/>
  <c r="H472" i="1" a="1"/>
  <c r="H472" i="1" s="1"/>
  <c r="AB472" i="1" s="1" a="1"/>
  <c r="AB472" i="1" s="1"/>
  <c r="Z616" i="1"/>
  <c r="Z624" i="1"/>
  <c r="Z628" i="1"/>
  <c r="Z632" i="1"/>
  <c r="Z636" i="1"/>
  <c r="Z640" i="1"/>
  <c r="Z644" i="1"/>
  <c r="AA660" i="1"/>
  <c r="AA664" i="1"/>
  <c r="AA668" i="1"/>
  <c r="AA672" i="1"/>
  <c r="AA676" i="1"/>
  <c r="AA680" i="1"/>
  <c r="Z684" i="1"/>
  <c r="H688" i="1" a="1"/>
  <c r="H688" i="1" s="1"/>
  <c r="AB688" i="1" s="1" a="1"/>
  <c r="AB688" i="1" s="1"/>
  <c r="Z692" i="1"/>
  <c r="H696" i="1" a="1"/>
  <c r="H696" i="1" s="1"/>
  <c r="AB696" i="1" s="1" a="1"/>
  <c r="AB696" i="1" s="1"/>
  <c r="Z704" i="1"/>
  <c r="Z708" i="1"/>
  <c r="Z712" i="1"/>
  <c r="H752" i="1" a="1"/>
  <c r="H752" i="1" s="1"/>
  <c r="AB752" i="1" s="1" a="1"/>
  <c r="AB752" i="1" s="1"/>
  <c r="H756" i="1" a="1"/>
  <c r="H756" i="1" s="1"/>
  <c r="AB756" i="1" s="1" a="1"/>
  <c r="AB756" i="1" s="1"/>
  <c r="H760" i="1" a="1"/>
  <c r="H760" i="1" s="1"/>
  <c r="AB760" i="1" s="1" a="1"/>
  <c r="AB760" i="1" s="1"/>
  <c r="H764" i="1" a="1"/>
  <c r="H764" i="1" s="1"/>
  <c r="AB764" i="1" s="1" a="1"/>
  <c r="AB764" i="1" s="1"/>
  <c r="H768" i="1" a="1"/>
  <c r="H768" i="1" s="1"/>
  <c r="AB768" i="1" s="1" a="1"/>
  <c r="AB768" i="1" s="1"/>
  <c r="H772" i="1" a="1"/>
  <c r="H772" i="1" s="1"/>
  <c r="AB772" i="1" s="1" a="1"/>
  <c r="AB772" i="1" s="1"/>
  <c r="H776" i="1" a="1"/>
  <c r="H776" i="1" s="1"/>
  <c r="AB776" i="1" s="1" a="1"/>
  <c r="AB776" i="1" s="1"/>
  <c r="H780" i="1" a="1"/>
  <c r="H780" i="1" s="1"/>
  <c r="AB780" i="1" s="1" a="1"/>
  <c r="AB780" i="1" s="1"/>
  <c r="H784" i="1" a="1"/>
  <c r="H784" i="1" s="1"/>
  <c r="AB784" i="1" s="1" a="1"/>
  <c r="AB784" i="1" s="1"/>
  <c r="H788" i="1" a="1"/>
  <c r="H788" i="1" s="1"/>
  <c r="AB788" i="1" s="1" a="1"/>
  <c r="AB788" i="1" s="1"/>
  <c r="H792" i="1" a="1"/>
  <c r="H792" i="1" s="1"/>
  <c r="AB792" i="1" s="1" a="1"/>
  <c r="AB792" i="1" s="1"/>
  <c r="H796" i="1" a="1"/>
  <c r="H796" i="1" s="1"/>
  <c r="AB796" i="1" s="1" a="1"/>
  <c r="AB796" i="1" s="1"/>
  <c r="H800" i="1" a="1"/>
  <c r="H800" i="1" s="1"/>
  <c r="AB800" i="1" s="1" a="1"/>
  <c r="AB800" i="1" s="1"/>
  <c r="H804" i="1" a="1"/>
  <c r="H804" i="1" s="1"/>
  <c r="AB804" i="1" s="1" a="1"/>
  <c r="AB804" i="1" s="1"/>
  <c r="H808" i="1" a="1"/>
  <c r="H808" i="1" s="1"/>
  <c r="AB808" i="1" s="1" a="1"/>
  <c r="AB808" i="1" s="1"/>
  <c r="H812" i="1" a="1"/>
  <c r="H812" i="1" s="1"/>
  <c r="AB812" i="1" s="1" a="1"/>
  <c r="AB812" i="1" s="1"/>
  <c r="H816" i="1" a="1"/>
  <c r="H816" i="1" s="1"/>
  <c r="AB816" i="1" s="1" a="1"/>
  <c r="AB816" i="1" s="1"/>
  <c r="H820" i="1" a="1"/>
  <c r="H820" i="1" s="1"/>
  <c r="AB820" i="1" s="1" a="1"/>
  <c r="AB820" i="1" s="1"/>
  <c r="H824" i="1" a="1"/>
  <c r="H824" i="1" s="1"/>
  <c r="AB824" i="1" s="1" a="1"/>
  <c r="AB824" i="1" s="1"/>
  <c r="H828" i="1" a="1"/>
  <c r="H828" i="1" s="1"/>
  <c r="AB828" i="1" s="1" a="1"/>
  <c r="AB828" i="1" s="1"/>
  <c r="H832" i="1" a="1"/>
  <c r="H832" i="1" s="1"/>
  <c r="AB832" i="1" s="1" a="1"/>
  <c r="AB832" i="1" s="1"/>
  <c r="Z844" i="1"/>
  <c r="AA856" i="1"/>
  <c r="Z876" i="1"/>
  <c r="Z884" i="1"/>
  <c r="Z916" i="1"/>
  <c r="AA976" i="1"/>
  <c r="AA984" i="1"/>
  <c r="AA992" i="1"/>
  <c r="AA1000" i="1"/>
  <c r="AA1004" i="1"/>
  <c r="AA1012" i="1"/>
  <c r="AA1016" i="1"/>
  <c r="AA1020" i="1"/>
  <c r="AA1028" i="1"/>
  <c r="AA1032" i="1"/>
  <c r="AA1036" i="1"/>
  <c r="AA1044" i="1"/>
  <c r="Z274" i="1"/>
  <c r="Z286" i="1"/>
  <c r="Z298" i="1"/>
  <c r="Z310" i="1"/>
  <c r="Z366" i="1"/>
  <c r="Z374" i="1"/>
  <c r="Z398" i="1"/>
  <c r="H438" i="1" a="1"/>
  <c r="H438" i="1" s="1"/>
  <c r="AB438" i="1" s="1" a="1"/>
  <c r="AB438" i="1" s="1"/>
  <c r="H514" i="1" a="1"/>
  <c r="H514" i="1" s="1"/>
  <c r="AB514" i="1" s="1" a="1"/>
  <c r="AB514" i="1" s="1"/>
  <c r="H522" i="1" a="1"/>
  <c r="H522" i="1" s="1"/>
  <c r="AB522" i="1" s="1" a="1"/>
  <c r="AB522" i="1" s="1"/>
  <c r="H534" i="1" a="1"/>
  <c r="H534" i="1" s="1"/>
  <c r="AB534" i="1" s="1" a="1"/>
  <c r="AB534" i="1" s="1"/>
  <c r="H546" i="1" a="1"/>
  <c r="H546" i="1" s="1"/>
  <c r="AB546" i="1" s="1" a="1"/>
  <c r="AB546" i="1" s="1"/>
  <c r="H558" i="1" a="1"/>
  <c r="H558" i="1" s="1"/>
  <c r="AB558" i="1" s="1" a="1"/>
  <c r="AB558" i="1" s="1"/>
  <c r="H570" i="1" a="1"/>
  <c r="H570" i="1" s="1"/>
  <c r="AB570" i="1" s="1" a="1"/>
  <c r="AB570" i="1" s="1"/>
  <c r="H578" i="1" a="1"/>
  <c r="H578" i="1" s="1"/>
  <c r="AB578" i="1" s="1" a="1"/>
  <c r="AB578" i="1" s="1"/>
  <c r="H590" i="1" a="1"/>
  <c r="H590" i="1" s="1"/>
  <c r="AB590" i="1" s="1" a="1"/>
  <c r="AB590" i="1" s="1"/>
  <c r="H602" i="1" a="1"/>
  <c r="H602" i="1" s="1"/>
  <c r="AB602" i="1" s="1" a="1"/>
  <c r="AB602" i="1" s="1"/>
  <c r="H614" i="1" a="1"/>
  <c r="H614" i="1" s="1"/>
  <c r="AB614" i="1" s="1" a="1"/>
  <c r="AB614" i="1" s="1"/>
  <c r="Z622" i="1"/>
  <c r="Z634" i="1"/>
  <c r="Z646" i="1"/>
  <c r="H690" i="1" a="1"/>
  <c r="H690" i="1" s="1"/>
  <c r="AB690" i="1" s="1" a="1"/>
  <c r="AB690" i="1" s="1"/>
  <c r="H702" i="1" a="1"/>
  <c r="H702" i="1" s="1"/>
  <c r="AB702" i="1" s="1" a="1"/>
  <c r="AB702" i="1" s="1"/>
  <c r="H758" i="1" a="1"/>
  <c r="H758" i="1" s="1"/>
  <c r="AB758" i="1" s="1" a="1"/>
  <c r="AB758" i="1" s="1"/>
  <c r="H770" i="1" a="1"/>
  <c r="H770" i="1" s="1"/>
  <c r="AB770" i="1" s="1" a="1"/>
  <c r="AB770" i="1" s="1"/>
  <c r="H782" i="1" a="1"/>
  <c r="H782" i="1" s="1"/>
  <c r="AB782" i="1" s="1" a="1"/>
  <c r="AB782" i="1" s="1"/>
  <c r="H790" i="1" a="1"/>
  <c r="H790" i="1" s="1"/>
  <c r="AB790" i="1" s="1" a="1"/>
  <c r="AB790" i="1" s="1"/>
  <c r="H802" i="1" a="1"/>
  <c r="H802" i="1" s="1"/>
  <c r="AB802" i="1" s="1" a="1"/>
  <c r="AB802" i="1" s="1"/>
  <c r="H814" i="1" a="1"/>
  <c r="H814" i="1" s="1"/>
  <c r="AB814" i="1" s="1" a="1"/>
  <c r="AB814" i="1" s="1"/>
  <c r="H826" i="1" a="1"/>
  <c r="H826" i="1" s="1"/>
  <c r="AB826" i="1" s="1" a="1"/>
  <c r="AB826" i="1" s="1"/>
  <c r="Z834" i="1"/>
  <c r="Z846" i="1"/>
  <c r="H878" i="1" a="1"/>
  <c r="H878" i="1" s="1"/>
  <c r="AB878" i="1" s="1" a="1"/>
  <c r="AB878" i="1" s="1"/>
  <c r="Z902" i="1"/>
  <c r="Z910" i="1"/>
  <c r="Z914" i="1"/>
  <c r="Z922" i="1"/>
  <c r="H930" i="1" a="1"/>
  <c r="H930" i="1" s="1"/>
  <c r="AB930" i="1" s="1" a="1"/>
  <c r="AB930" i="1" s="1"/>
  <c r="AA942" i="1"/>
  <c r="AA962" i="1"/>
  <c r="Z69" i="1"/>
  <c r="Z73" i="1"/>
  <c r="Z77" i="1"/>
  <c r="Z81" i="1"/>
  <c r="Z85" i="1"/>
  <c r="Z89" i="1"/>
  <c r="Z93" i="1"/>
  <c r="Z97" i="1"/>
  <c r="Z105" i="1"/>
  <c r="Z113" i="1"/>
  <c r="Z117" i="1"/>
  <c r="Z121" i="1"/>
  <c r="Z125" i="1"/>
  <c r="Z129" i="1"/>
  <c r="Z133" i="1"/>
  <c r="Z137" i="1"/>
  <c r="Z145" i="1"/>
  <c r="Z149" i="1"/>
  <c r="Z157" i="1"/>
  <c r="Z161" i="1"/>
  <c r="Z165" i="1"/>
  <c r="Z169" i="1"/>
  <c r="Z173" i="1"/>
  <c r="Z177" i="1"/>
  <c r="Z181" i="1"/>
  <c r="Z185" i="1"/>
  <c r="Z189" i="1"/>
  <c r="Z193" i="1"/>
  <c r="Z197" i="1"/>
  <c r="Z201" i="1"/>
  <c r="Z205" i="1"/>
  <c r="Z269" i="1"/>
  <c r="Z273" i="1"/>
  <c r="Z277" i="1"/>
  <c r="Z281" i="1"/>
  <c r="Z285" i="1"/>
  <c r="Z289" i="1"/>
  <c r="Z293" i="1"/>
  <c r="Z297" i="1"/>
  <c r="Z301" i="1"/>
  <c r="H313" i="1" a="1"/>
  <c r="H313" i="1" s="1"/>
  <c r="AB313" i="1" s="1" a="1"/>
  <c r="AB313" i="1" s="1"/>
  <c r="H321" i="1" a="1"/>
  <c r="H321" i="1" s="1"/>
  <c r="AB321" i="1" s="1" a="1"/>
  <c r="AB321" i="1" s="1"/>
  <c r="H329" i="1" a="1"/>
  <c r="H329" i="1" s="1"/>
  <c r="AB329" i="1" s="1" a="1"/>
  <c r="AB329" i="1" s="1"/>
  <c r="H337" i="1" a="1"/>
  <c r="H337" i="1" s="1"/>
  <c r="AB337" i="1" s="1" a="1"/>
  <c r="AB337" i="1" s="1"/>
  <c r="H345" i="1" a="1"/>
  <c r="H345" i="1" s="1"/>
  <c r="AB345" i="1" s="1" a="1"/>
  <c r="AB345" i="1" s="1"/>
  <c r="H353" i="1" a="1"/>
  <c r="H353" i="1" s="1"/>
  <c r="AB353" i="1" s="1" a="1"/>
  <c r="AB353" i="1" s="1"/>
  <c r="H361" i="1" a="1"/>
  <c r="H361" i="1" s="1"/>
  <c r="AB361" i="1" s="1" a="1"/>
  <c r="AB361" i="1" s="1"/>
  <c r="H369" i="1" a="1"/>
  <c r="H369" i="1" s="1"/>
  <c r="AB369" i="1" s="1" a="1"/>
  <c r="AB369" i="1" s="1"/>
  <c r="H377" i="1" a="1"/>
  <c r="H377" i="1" s="1"/>
  <c r="AB377" i="1" s="1" a="1"/>
  <c r="AB377" i="1" s="1"/>
  <c r="H385" i="1" a="1"/>
  <c r="H385" i="1" s="1"/>
  <c r="AB385" i="1" s="1" a="1"/>
  <c r="AB385" i="1" s="1"/>
  <c r="H393" i="1" a="1"/>
  <c r="H393" i="1" s="1"/>
  <c r="AB393" i="1" s="1" a="1"/>
  <c r="AB393" i="1" s="1"/>
  <c r="H401" i="1" a="1"/>
  <c r="H401" i="1" s="1"/>
  <c r="AB401" i="1" s="1" a="1"/>
  <c r="AB401" i="1" s="1"/>
  <c r="H409" i="1" a="1"/>
  <c r="H409" i="1" s="1"/>
  <c r="AB409" i="1" s="1" a="1"/>
  <c r="AB409" i="1" s="1"/>
  <c r="Z497" i="1"/>
  <c r="Z501" i="1"/>
  <c r="Z505" i="1"/>
  <c r="H509" i="1" a="1"/>
  <c r="H509" i="1" s="1"/>
  <c r="AB509" i="1" s="1" a="1"/>
  <c r="AB509" i="1" s="1"/>
  <c r="H513" i="1" a="1"/>
  <c r="H513" i="1" s="1"/>
  <c r="AB513" i="1" s="1" a="1"/>
  <c r="AB513" i="1" s="1"/>
  <c r="H517" i="1" a="1"/>
  <c r="H517" i="1" s="1"/>
  <c r="AB517" i="1" s="1" a="1"/>
  <c r="AB517" i="1" s="1"/>
  <c r="H521" i="1" a="1"/>
  <c r="H521" i="1" s="1"/>
  <c r="AB521" i="1" s="1" a="1"/>
  <c r="AB521" i="1" s="1"/>
  <c r="H525" i="1" a="1"/>
  <c r="H525" i="1" s="1"/>
  <c r="AB525" i="1" s="1" a="1"/>
  <c r="AB525" i="1" s="1"/>
  <c r="H529" i="1" a="1"/>
  <c r="H529" i="1" s="1"/>
  <c r="AB529" i="1" s="1" a="1"/>
  <c r="AB529" i="1" s="1"/>
  <c r="H533" i="1" a="1"/>
  <c r="H533" i="1" s="1"/>
  <c r="AB533" i="1" s="1" a="1"/>
  <c r="AB533" i="1" s="1"/>
  <c r="H537" i="1" a="1"/>
  <c r="H537" i="1" s="1"/>
  <c r="AB537" i="1" s="1" a="1"/>
  <c r="AB537" i="1" s="1"/>
  <c r="H541" i="1" a="1"/>
  <c r="H541" i="1" s="1"/>
  <c r="AB541" i="1" s="1" a="1"/>
  <c r="AB541" i="1" s="1"/>
  <c r="H545" i="1" a="1"/>
  <c r="H545" i="1" s="1"/>
  <c r="AB545" i="1" s="1" a="1"/>
  <c r="AB545" i="1" s="1"/>
  <c r="H549" i="1" a="1"/>
  <c r="H549" i="1" s="1"/>
  <c r="AB549" i="1" s="1" a="1"/>
  <c r="AB549" i="1" s="1"/>
  <c r="H553" i="1" a="1"/>
  <c r="H553" i="1" s="1"/>
  <c r="AB553" i="1" s="1" a="1"/>
  <c r="AB553" i="1" s="1"/>
  <c r="H557" i="1" a="1"/>
  <c r="H557" i="1" s="1"/>
  <c r="AB557" i="1" s="1" a="1"/>
  <c r="AB557" i="1" s="1"/>
  <c r="H561" i="1" a="1"/>
  <c r="H561" i="1" s="1"/>
  <c r="AB561" i="1" s="1" a="1"/>
  <c r="AB561" i="1" s="1"/>
  <c r="H565" i="1" a="1"/>
  <c r="H565" i="1" s="1"/>
  <c r="AB565" i="1" s="1" a="1"/>
  <c r="AB565" i="1" s="1"/>
  <c r="H569" i="1" a="1"/>
  <c r="H569" i="1" s="1"/>
  <c r="AB569" i="1" s="1" a="1"/>
  <c r="AB569" i="1" s="1"/>
  <c r="H573" i="1" a="1"/>
  <c r="H573" i="1" s="1"/>
  <c r="AB573" i="1" s="1" a="1"/>
  <c r="AB573" i="1" s="1"/>
  <c r="H577" i="1" a="1"/>
  <c r="H577" i="1" s="1"/>
  <c r="AB577" i="1" s="1" a="1"/>
  <c r="AB577" i="1" s="1"/>
  <c r="H581" i="1" a="1"/>
  <c r="H581" i="1" s="1"/>
  <c r="AB581" i="1" s="1" a="1"/>
  <c r="AB581" i="1" s="1"/>
  <c r="H585" i="1" a="1"/>
  <c r="H585" i="1" s="1"/>
  <c r="AB585" i="1" s="1" a="1"/>
  <c r="AB585" i="1" s="1"/>
  <c r="H589" i="1" a="1"/>
  <c r="H589" i="1" s="1"/>
  <c r="AB589" i="1" s="1" a="1"/>
  <c r="AB589" i="1" s="1"/>
  <c r="H593" i="1" a="1"/>
  <c r="H593" i="1" s="1"/>
  <c r="AB593" i="1" s="1" a="1"/>
  <c r="AB593" i="1" s="1"/>
  <c r="H597" i="1" a="1"/>
  <c r="H597" i="1" s="1"/>
  <c r="AB597" i="1" s="1" a="1"/>
  <c r="AB597" i="1" s="1"/>
  <c r="H601" i="1" a="1"/>
  <c r="H601" i="1" s="1"/>
  <c r="AB601" i="1" s="1" a="1"/>
  <c r="AB601" i="1" s="1"/>
  <c r="H605" i="1" a="1"/>
  <c r="H605" i="1" s="1"/>
  <c r="AB605" i="1" s="1" a="1"/>
  <c r="AB605" i="1" s="1"/>
  <c r="H609" i="1" a="1"/>
  <c r="H609" i="1" s="1"/>
  <c r="AB609" i="1" s="1" a="1"/>
  <c r="AB609" i="1" s="1"/>
  <c r="H613" i="1" a="1"/>
  <c r="H613" i="1" s="1"/>
  <c r="AB613" i="1" s="1" a="1"/>
  <c r="AB613" i="1" s="1"/>
  <c r="H649" i="1" a="1"/>
  <c r="H649" i="1" s="1"/>
  <c r="AB649" i="1" s="1" a="1"/>
  <c r="AB649" i="1" s="1"/>
  <c r="H653" i="1" a="1"/>
  <c r="H653" i="1" s="1"/>
  <c r="AB653" i="1" s="1" a="1"/>
  <c r="AB653" i="1" s="1"/>
  <c r="AA657" i="1"/>
  <c r="AA661" i="1"/>
  <c r="AA665" i="1"/>
  <c r="AA669" i="1"/>
  <c r="AA673" i="1"/>
  <c r="AA677" i="1"/>
  <c r="AA681" i="1"/>
  <c r="AA753" i="1"/>
  <c r="AA757" i="1"/>
  <c r="AA761" i="1"/>
  <c r="AA765" i="1"/>
  <c r="AA769" i="1"/>
  <c r="AA773" i="1"/>
  <c r="AA777" i="1"/>
  <c r="AA781" i="1"/>
  <c r="AA785" i="1"/>
  <c r="AA789" i="1"/>
  <c r="AA793" i="1"/>
  <c r="AA797" i="1"/>
  <c r="AA801" i="1"/>
  <c r="AA805" i="1"/>
  <c r="AA809" i="1"/>
  <c r="AA813" i="1"/>
  <c r="AA817" i="1"/>
  <c r="AA821" i="1"/>
  <c r="AA825" i="1"/>
  <c r="AA829" i="1"/>
  <c r="H837" i="1" a="1"/>
  <c r="H837" i="1" s="1"/>
  <c r="AB837" i="1" s="1" a="1"/>
  <c r="AB837" i="1" s="1"/>
  <c r="H845" i="1" a="1"/>
  <c r="H845" i="1" s="1"/>
  <c r="AB845" i="1" s="1" a="1"/>
  <c r="AB845" i="1" s="1"/>
  <c r="H861" i="1" a="1"/>
  <c r="H861" i="1" s="1"/>
  <c r="AB861" i="1" s="1" a="1"/>
  <c r="AB861" i="1" s="1"/>
  <c r="H869" i="1" a="1"/>
  <c r="H869" i="1" s="1"/>
  <c r="AB869" i="1" s="1" a="1"/>
  <c r="AB869" i="1" s="1"/>
  <c r="H877" i="1" a="1"/>
  <c r="H877" i="1" s="1"/>
  <c r="AB877" i="1" s="1" a="1"/>
  <c r="AB877" i="1" s="1"/>
  <c r="H885" i="1" a="1"/>
  <c r="H885" i="1" s="1"/>
  <c r="AB885" i="1" s="1" a="1"/>
  <c r="AB885" i="1" s="1"/>
  <c r="H893" i="1" a="1"/>
  <c r="H893" i="1" s="1"/>
  <c r="AB893" i="1" s="1" a="1"/>
  <c r="AB893" i="1" s="1"/>
  <c r="H901" i="1" a="1"/>
  <c r="H901" i="1" s="1"/>
  <c r="AB901" i="1" s="1" a="1"/>
  <c r="AB901" i="1" s="1"/>
  <c r="H909" i="1" a="1"/>
  <c r="H909" i="1" s="1"/>
  <c r="AB909" i="1" s="1" a="1"/>
  <c r="AB909" i="1" s="1"/>
  <c r="H917" i="1" a="1"/>
  <c r="H917" i="1" s="1"/>
  <c r="AB917" i="1" s="1" a="1"/>
  <c r="AB917" i="1" s="1"/>
  <c r="H925" i="1" a="1"/>
  <c r="H925" i="1" s="1"/>
  <c r="AB925" i="1" s="1" a="1"/>
  <c r="AB925" i="1" s="1"/>
  <c r="Z941" i="1"/>
  <c r="Z945" i="1"/>
  <c r="Z949" i="1"/>
  <c r="Z953" i="1"/>
  <c r="H1005" i="1" a="1"/>
  <c r="H1005" i="1" s="1"/>
  <c r="AB1005" i="1" s="1" a="1"/>
  <c r="AB1005" i="1" s="1"/>
  <c r="H1021" i="1" a="1"/>
  <c r="H1021" i="1" s="1"/>
  <c r="AB1021" i="1" s="1" a="1"/>
  <c r="AB1021" i="1" s="1"/>
  <c r="H312" i="1" a="1"/>
  <c r="H312" i="1" s="1"/>
  <c r="AB312" i="1" s="1" a="1"/>
  <c r="AB312" i="1" s="1"/>
  <c r="AA398" i="1"/>
  <c r="G11" i="1"/>
  <c r="Z1000" i="1"/>
  <c r="AA334" i="1"/>
  <c r="H942" i="1" a="1"/>
  <c r="H942" i="1" s="1"/>
  <c r="AB942" i="1" s="1" a="1"/>
  <c r="AB942" i="1" s="1"/>
  <c r="H352" i="1" a="1"/>
  <c r="H352" i="1" s="1"/>
  <c r="AB352" i="1" s="1" a="1"/>
  <c r="AB352" i="1" s="1"/>
  <c r="AA358" i="1"/>
  <c r="AA400" i="1"/>
  <c r="AA352" i="1"/>
  <c r="Z486" i="1"/>
  <c r="AA486" i="1"/>
  <c r="H486" i="1" a="1"/>
  <c r="H486" i="1" s="1"/>
  <c r="AB486" i="1" s="1" a="1"/>
  <c r="AB486" i="1" s="1"/>
  <c r="Z494" i="1"/>
  <c r="AA494" i="1"/>
  <c r="H494" i="1" a="1"/>
  <c r="H494" i="1" s="1"/>
  <c r="AB494" i="1" s="1" a="1"/>
  <c r="AB494" i="1" s="1"/>
  <c r="Z502" i="1"/>
  <c r="AA502" i="1"/>
  <c r="H502" i="1" a="1"/>
  <c r="H502" i="1" s="1"/>
  <c r="AB502" i="1" s="1" a="1"/>
  <c r="AB502" i="1" s="1"/>
  <c r="Z428" i="1"/>
  <c r="AA428" i="1"/>
  <c r="Z436" i="1"/>
  <c r="AA436" i="1"/>
  <c r="Z444" i="1"/>
  <c r="AA444" i="1"/>
  <c r="Z452" i="1"/>
  <c r="AA452" i="1"/>
  <c r="Z460" i="1"/>
  <c r="AA460" i="1"/>
  <c r="Z468" i="1"/>
  <c r="AA468" i="1"/>
  <c r="Z476" i="1"/>
  <c r="AA476" i="1"/>
  <c r="AA990" i="1"/>
  <c r="Z990" i="1"/>
  <c r="Z430" i="1"/>
  <c r="AA430" i="1"/>
  <c r="Z478" i="1"/>
  <c r="H478" i="1" a="1"/>
  <c r="H478" i="1" s="1"/>
  <c r="AB478" i="1" s="1" a="1"/>
  <c r="AB478" i="1" s="1"/>
  <c r="AA478" i="1"/>
  <c r="Z490" i="1"/>
  <c r="AA490" i="1"/>
  <c r="H490" i="1" a="1"/>
  <c r="H490" i="1" s="1"/>
  <c r="AB490" i="1" s="1" a="1"/>
  <c r="AB490" i="1" s="1"/>
  <c r="Z506" i="1"/>
  <c r="H506" i="1" a="1"/>
  <c r="H506" i="1" s="1"/>
  <c r="AB506" i="1" s="1" a="1"/>
  <c r="AB506" i="1" s="1"/>
  <c r="AA506" i="1"/>
  <c r="Z376" i="1"/>
  <c r="H376" i="1" a="1"/>
  <c r="H376" i="1" s="1"/>
  <c r="AB376" i="1" s="1" a="1"/>
  <c r="AB376" i="1" s="1"/>
  <c r="Z336" i="1"/>
  <c r="AA336" i="1"/>
  <c r="Z426" i="1"/>
  <c r="AA426" i="1"/>
  <c r="H428" i="1" a="1"/>
  <c r="H428" i="1" s="1"/>
  <c r="AB428" i="1" s="1" a="1"/>
  <c r="AB428" i="1" s="1"/>
  <c r="Z434" i="1"/>
  <c r="AA434" i="1"/>
  <c r="H436" i="1" a="1"/>
  <c r="H436" i="1" s="1"/>
  <c r="AB436" i="1" s="1" a="1"/>
  <c r="AB436" i="1" s="1"/>
  <c r="Z442" i="1"/>
  <c r="AA442" i="1"/>
  <c r="H444" i="1" a="1"/>
  <c r="H444" i="1" s="1"/>
  <c r="AB444" i="1" s="1" a="1"/>
  <c r="AB444" i="1" s="1"/>
  <c r="Z450" i="1"/>
  <c r="AA450" i="1"/>
  <c r="H452" i="1" a="1"/>
  <c r="H452" i="1" s="1"/>
  <c r="AB452" i="1" s="1" a="1"/>
  <c r="AB452" i="1" s="1"/>
  <c r="Z458" i="1"/>
  <c r="AA458" i="1"/>
  <c r="H460" i="1" a="1"/>
  <c r="H460" i="1" s="1"/>
  <c r="AB460" i="1" s="1" a="1"/>
  <c r="AB460" i="1" s="1"/>
  <c r="Z466" i="1"/>
  <c r="AA466" i="1"/>
  <c r="H468" i="1" a="1"/>
  <c r="H468" i="1" s="1"/>
  <c r="AB468" i="1" s="1" a="1"/>
  <c r="AB468" i="1" s="1"/>
  <c r="Z474" i="1"/>
  <c r="AA474" i="1"/>
  <c r="H476" i="1" a="1"/>
  <c r="H476" i="1" s="1"/>
  <c r="AB476" i="1" s="1" a="1"/>
  <c r="AB476" i="1" s="1"/>
  <c r="Z480" i="1"/>
  <c r="H480" i="1" a="1"/>
  <c r="H480" i="1" s="1"/>
  <c r="AB480" i="1" s="1" a="1"/>
  <c r="AB480" i="1" s="1"/>
  <c r="AA480" i="1"/>
  <c r="Z484" i="1"/>
  <c r="H484" i="1" a="1"/>
  <c r="H484" i="1" s="1"/>
  <c r="AB484" i="1" s="1" a="1"/>
  <c r="AB484" i="1" s="1"/>
  <c r="AA484" i="1"/>
  <c r="Z488" i="1"/>
  <c r="H488" i="1" a="1"/>
  <c r="H488" i="1" s="1"/>
  <c r="AB488" i="1" s="1" a="1"/>
  <c r="AB488" i="1" s="1"/>
  <c r="AA488" i="1"/>
  <c r="Z492" i="1"/>
  <c r="H492" i="1" a="1"/>
  <c r="H492" i="1" s="1"/>
  <c r="AB492" i="1" s="1" a="1"/>
  <c r="AB492" i="1" s="1"/>
  <c r="AA492" i="1"/>
  <c r="Z496" i="1"/>
  <c r="H496" i="1" a="1"/>
  <c r="H496" i="1" s="1"/>
  <c r="AB496" i="1" s="1" a="1"/>
  <c r="AB496" i="1" s="1"/>
  <c r="AA496" i="1"/>
  <c r="Z500" i="1"/>
  <c r="H500" i="1" a="1"/>
  <c r="H500" i="1" s="1"/>
  <c r="AB500" i="1" s="1" a="1"/>
  <c r="AB500" i="1" s="1"/>
  <c r="AA500" i="1"/>
  <c r="Z504" i="1"/>
  <c r="H504" i="1" a="1"/>
  <c r="H504" i="1" s="1"/>
  <c r="AB504" i="1" s="1" a="1"/>
  <c r="AB504" i="1" s="1"/>
  <c r="AA504" i="1"/>
  <c r="Z508" i="1"/>
  <c r="H508" i="1" a="1"/>
  <c r="H508" i="1" s="1"/>
  <c r="AB508" i="1" s="1" a="1"/>
  <c r="AB508" i="1" s="1"/>
  <c r="Z422" i="1"/>
  <c r="AA422" i="1"/>
  <c r="Z438" i="1"/>
  <c r="AA438" i="1"/>
  <c r="Z446" i="1"/>
  <c r="AA446" i="1"/>
  <c r="Z454" i="1"/>
  <c r="AA454" i="1"/>
  <c r="Z462" i="1"/>
  <c r="AA462" i="1"/>
  <c r="Z470" i="1"/>
  <c r="AA470" i="1"/>
  <c r="Z482" i="1"/>
  <c r="AA482" i="1"/>
  <c r="H482" i="1" a="1"/>
  <c r="H482" i="1" s="1"/>
  <c r="AB482" i="1" s="1" a="1"/>
  <c r="AB482" i="1" s="1"/>
  <c r="Z498" i="1"/>
  <c r="AA498" i="1"/>
  <c r="H498" i="1" a="1"/>
  <c r="H498" i="1" s="1"/>
  <c r="AB498" i="1" s="1" a="1"/>
  <c r="AB498" i="1" s="1"/>
  <c r="Z420" i="1"/>
  <c r="AA420" i="1"/>
  <c r="Z418" i="1"/>
  <c r="AA418" i="1"/>
  <c r="Z416" i="1"/>
  <c r="AA416" i="1"/>
  <c r="H418" i="1" a="1"/>
  <c r="H418" i="1" s="1"/>
  <c r="AB418" i="1" s="1" a="1"/>
  <c r="AB418" i="1" s="1"/>
  <c r="Z424" i="1"/>
  <c r="AA424" i="1"/>
  <c r="H426" i="1" a="1"/>
  <c r="H426" i="1" s="1"/>
  <c r="AB426" i="1" s="1" a="1"/>
  <c r="AB426" i="1" s="1"/>
  <c r="Z432" i="1"/>
  <c r="AA432" i="1"/>
  <c r="H434" i="1" a="1"/>
  <c r="H434" i="1" s="1"/>
  <c r="AB434" i="1" s="1" a="1"/>
  <c r="AB434" i="1" s="1"/>
  <c r="Z440" i="1"/>
  <c r="AA440" i="1"/>
  <c r="H442" i="1" a="1"/>
  <c r="H442" i="1" s="1"/>
  <c r="AB442" i="1" s="1" a="1"/>
  <c r="AB442" i="1" s="1"/>
  <c r="Z448" i="1"/>
  <c r="AA448" i="1"/>
  <c r="H450" i="1" a="1"/>
  <c r="H450" i="1" s="1"/>
  <c r="AB450" i="1" s="1" a="1"/>
  <c r="AB450" i="1" s="1"/>
  <c r="Z456" i="1"/>
  <c r="AA456" i="1"/>
  <c r="H458" i="1" a="1"/>
  <c r="H458" i="1" s="1"/>
  <c r="AB458" i="1" s="1" a="1"/>
  <c r="AB458" i="1" s="1"/>
  <c r="Z464" i="1"/>
  <c r="AA464" i="1"/>
  <c r="H466" i="1" a="1"/>
  <c r="H466" i="1" s="1"/>
  <c r="AB466" i="1" s="1" a="1"/>
  <c r="AB466" i="1" s="1"/>
  <c r="Z472" i="1"/>
  <c r="AA472" i="1"/>
  <c r="H474" i="1" a="1"/>
  <c r="H474" i="1" s="1"/>
  <c r="AB474" i="1" s="1" a="1"/>
  <c r="AB474" i="1" s="1"/>
  <c r="AA667" i="1"/>
  <c r="H667" i="1" a="1"/>
  <c r="H667" i="1" s="1"/>
  <c r="AB667" i="1" s="1" a="1"/>
  <c r="AB667" i="1" s="1"/>
  <c r="H677" i="1" a="1"/>
  <c r="H677" i="1" s="1"/>
  <c r="AB677" i="1" s="1" a="1"/>
  <c r="AB677" i="1" s="1"/>
  <c r="AA684" i="1"/>
  <c r="H706" i="1" a="1"/>
  <c r="H706" i="1" s="1"/>
  <c r="AB706" i="1" s="1" a="1"/>
  <c r="AB706" i="1" s="1"/>
  <c r="H672" i="1" a="1"/>
  <c r="H672" i="1" s="1"/>
  <c r="AB672" i="1" s="1" a="1"/>
  <c r="AB672" i="1" s="1"/>
  <c r="H842" i="1" a="1"/>
  <c r="H842" i="1" s="1"/>
  <c r="AB842" i="1" s="1" a="1"/>
  <c r="AB842" i="1" s="1"/>
  <c r="AA121" i="1"/>
  <c r="AA310" i="1"/>
  <c r="AA414" i="1"/>
  <c r="Z1015" i="1"/>
  <c r="Z1031" i="1"/>
  <c r="H328" i="1" a="1"/>
  <c r="H328" i="1" s="1"/>
  <c r="AB328" i="1" s="1" a="1"/>
  <c r="AB328" i="1" s="1"/>
  <c r="AA350" i="1"/>
  <c r="H368" i="1" a="1"/>
  <c r="H368" i="1" s="1"/>
  <c r="AB368" i="1" s="1" a="1"/>
  <c r="AB368" i="1" s="1"/>
  <c r="AA374" i="1"/>
  <c r="H392" i="1" a="1"/>
  <c r="H392" i="1" s="1"/>
  <c r="AB392" i="1" s="1" a="1"/>
  <c r="AB392" i="1" s="1"/>
  <c r="AA145" i="1"/>
  <c r="AA163" i="1"/>
  <c r="AA366" i="1"/>
  <c r="H384" i="1" a="1"/>
  <c r="H384" i="1" s="1"/>
  <c r="AB384" i="1" s="1" a="1"/>
  <c r="AB384" i="1" s="1"/>
  <c r="AA390" i="1"/>
  <c r="H616" i="1" a="1"/>
  <c r="H616" i="1" s="1"/>
  <c r="AB616" i="1" s="1" a="1"/>
  <c r="AB616" i="1" s="1"/>
  <c r="AA968" i="1"/>
  <c r="Z968" i="1"/>
  <c r="AA147" i="1"/>
  <c r="H304" i="1" a="1"/>
  <c r="H304" i="1" s="1"/>
  <c r="AB304" i="1" s="1" a="1"/>
  <c r="AB304" i="1" s="1"/>
  <c r="H320" i="1" a="1"/>
  <c r="H320" i="1" s="1"/>
  <c r="AB320" i="1" s="1" a="1"/>
  <c r="AB320" i="1" s="1"/>
  <c r="AA326" i="1"/>
  <c r="H344" i="1" a="1"/>
  <c r="H344" i="1" s="1"/>
  <c r="AB344" i="1" s="1" a="1"/>
  <c r="AB344" i="1" s="1"/>
  <c r="AA368" i="1"/>
  <c r="H408" i="1" a="1"/>
  <c r="H408" i="1" s="1"/>
  <c r="AB408" i="1" s="1" a="1"/>
  <c r="AB408" i="1" s="1"/>
  <c r="AA318" i="1"/>
  <c r="AA320" i="1"/>
  <c r="H336" i="1" a="1"/>
  <c r="H336" i="1" s="1"/>
  <c r="AB336" i="1" s="1" a="1"/>
  <c r="AB336" i="1" s="1"/>
  <c r="AA342" i="1"/>
  <c r="H360" i="1" a="1"/>
  <c r="H360" i="1" s="1"/>
  <c r="AB360" i="1" s="1" a="1"/>
  <c r="AB360" i="1" s="1"/>
  <c r="AA382" i="1"/>
  <c r="AA384" i="1"/>
  <c r="H400" i="1" a="1"/>
  <c r="H400" i="1" s="1"/>
  <c r="AB400" i="1" s="1" a="1"/>
  <c r="AB400" i="1" s="1"/>
  <c r="AA406" i="1"/>
  <c r="AA659" i="1"/>
  <c r="H659" i="1" a="1"/>
  <c r="H659" i="1" s="1"/>
  <c r="AB659" i="1" s="1" a="1"/>
  <c r="AB659" i="1" s="1"/>
  <c r="H675" i="1" a="1"/>
  <c r="H675" i="1" s="1"/>
  <c r="AB675" i="1" s="1" a="1"/>
  <c r="AB675" i="1" s="1"/>
  <c r="H680" i="1" a="1"/>
  <c r="H680" i="1" s="1"/>
  <c r="AB680" i="1" s="1" a="1"/>
  <c r="AB680" i="1" s="1"/>
  <c r="H704" i="1" a="1"/>
  <c r="H704" i="1" s="1"/>
  <c r="AB704" i="1" s="1" a="1"/>
  <c r="AB704" i="1" s="1"/>
  <c r="H950" i="1" a="1"/>
  <c r="H950" i="1" s="1"/>
  <c r="AB950" i="1" s="1" a="1"/>
  <c r="AB950" i="1" s="1"/>
  <c r="AA656" i="1"/>
  <c r="H656" i="1" a="1"/>
  <c r="H656" i="1" s="1"/>
  <c r="AB656" i="1" s="1" a="1"/>
  <c r="AB656" i="1" s="1"/>
  <c r="Z882" i="1"/>
  <c r="H882" i="1" a="1"/>
  <c r="H882" i="1" s="1"/>
  <c r="AB882" i="1" s="1" a="1"/>
  <c r="AB882" i="1" s="1"/>
  <c r="Z892" i="1"/>
  <c r="AA892" i="1"/>
  <c r="H892" i="1" a="1"/>
  <c r="H892" i="1" s="1"/>
  <c r="AB892" i="1" s="1" a="1"/>
  <c r="AB892" i="1" s="1"/>
  <c r="AA87" i="1"/>
  <c r="Z836" i="1"/>
  <c r="AA836" i="1"/>
  <c r="AA914" i="1"/>
  <c r="AA986" i="1"/>
  <c r="H986" i="1" a="1"/>
  <c r="H986" i="1" s="1"/>
  <c r="AB986" i="1" s="1" a="1"/>
  <c r="AB986" i="1" s="1"/>
  <c r="Z306" i="1"/>
  <c r="H306" i="1" a="1"/>
  <c r="H306" i="1" s="1"/>
  <c r="AB306" i="1" s="1" a="1"/>
  <c r="AB306" i="1" s="1"/>
  <c r="Z860" i="1"/>
  <c r="AA860" i="1"/>
  <c r="Z926" i="1"/>
  <c r="H926" i="1" a="1"/>
  <c r="H926" i="1" s="1"/>
  <c r="AB926" i="1" s="1" a="1"/>
  <c r="AB926" i="1" s="1"/>
  <c r="Z620" i="1"/>
  <c r="H620" i="1" a="1"/>
  <c r="H620" i="1" s="1"/>
  <c r="AB620" i="1" s="1" a="1"/>
  <c r="AB620" i="1" s="1"/>
  <c r="AA692" i="1"/>
  <c r="Z838" i="1"/>
  <c r="H838" i="1" a="1"/>
  <c r="H838" i="1" s="1"/>
  <c r="AB838" i="1" s="1" a="1"/>
  <c r="AB838" i="1" s="1"/>
  <c r="Z890" i="1"/>
  <c r="AA890" i="1"/>
  <c r="Z900" i="1"/>
  <c r="AA900" i="1"/>
  <c r="H900" i="1" a="1"/>
  <c r="H900" i="1" s="1"/>
  <c r="AB900" i="1" s="1" a="1"/>
  <c r="AB900" i="1" s="1"/>
  <c r="H916" i="1" a="1"/>
  <c r="H916" i="1" s="1"/>
  <c r="AB916" i="1" s="1" a="1"/>
  <c r="AB916" i="1" s="1"/>
  <c r="Z924" i="1"/>
  <c r="AA924" i="1"/>
  <c r="H946" i="1" a="1"/>
  <c r="H946" i="1" s="1"/>
  <c r="AB946" i="1" s="1" a="1"/>
  <c r="AB946" i="1" s="1"/>
  <c r="H978" i="1" a="1"/>
  <c r="H978" i="1" s="1"/>
  <c r="AB978" i="1" s="1" a="1"/>
  <c r="AB978" i="1" s="1"/>
  <c r="AA982" i="1"/>
  <c r="Z982" i="1"/>
  <c r="H982" i="1" a="1"/>
  <c r="H982" i="1" s="1"/>
  <c r="AB982" i="1" s="1" a="1"/>
  <c r="AB982" i="1" s="1"/>
  <c r="AA85" i="1"/>
  <c r="H628" i="1" a="1"/>
  <c r="H628" i="1" s="1"/>
  <c r="AB628" i="1" s="1" a="1"/>
  <c r="AB628" i="1" s="1"/>
  <c r="AA654" i="1"/>
  <c r="H654" i="1" a="1"/>
  <c r="H654" i="1" s="1"/>
  <c r="AB654" i="1" s="1" a="1"/>
  <c r="AB654" i="1" s="1"/>
  <c r="AA658" i="1"/>
  <c r="H658" i="1" a="1"/>
  <c r="H658" i="1" s="1"/>
  <c r="AB658" i="1" s="1" a="1"/>
  <c r="AB658" i="1" s="1"/>
  <c r="Z700" i="1"/>
  <c r="AA700" i="1"/>
  <c r="H700" i="1" a="1"/>
  <c r="H700" i="1" s="1"/>
  <c r="AB700" i="1" s="1" a="1"/>
  <c r="AB700" i="1" s="1"/>
  <c r="H712" i="1" a="1"/>
  <c r="H712" i="1" s="1"/>
  <c r="AB712" i="1" s="1" a="1"/>
  <c r="AB712" i="1" s="1"/>
  <c r="Z852" i="1"/>
  <c r="AA852" i="1"/>
  <c r="H852" i="1" a="1"/>
  <c r="H852" i="1" s="1"/>
  <c r="AB852" i="1" s="1" a="1"/>
  <c r="AB852" i="1" s="1"/>
  <c r="Z868" i="1"/>
  <c r="AA868" i="1"/>
  <c r="Z898" i="1"/>
  <c r="H898" i="1" a="1"/>
  <c r="H898" i="1" s="1"/>
  <c r="AB898" i="1" s="1" a="1"/>
  <c r="AB898" i="1" s="1"/>
  <c r="AA71" i="1"/>
  <c r="Z626" i="1"/>
  <c r="H626" i="1" a="1"/>
  <c r="H626" i="1" s="1"/>
  <c r="AB626" i="1" s="1" a="1"/>
  <c r="AB626" i="1" s="1"/>
  <c r="H661" i="1" a="1"/>
  <c r="H661" i="1" s="1"/>
  <c r="AB661" i="1" s="1" a="1"/>
  <c r="AB661" i="1" s="1"/>
  <c r="Z683" i="1"/>
  <c r="AA683" i="1"/>
  <c r="Z710" i="1"/>
  <c r="H710" i="1" a="1"/>
  <c r="H710" i="1" s="1"/>
  <c r="AB710" i="1" s="1" a="1"/>
  <c r="AB710" i="1" s="1"/>
  <c r="H834" i="1" a="1"/>
  <c r="H834" i="1" s="1"/>
  <c r="AB834" i="1" s="1" a="1"/>
  <c r="AB834" i="1" s="1"/>
  <c r="Z850" i="1"/>
  <c r="H850" i="1" a="1"/>
  <c r="H850" i="1" s="1"/>
  <c r="AB850" i="1" s="1" a="1"/>
  <c r="AB850" i="1" s="1"/>
  <c r="AA958" i="1"/>
  <c r="Z958" i="1"/>
  <c r="AA960" i="1"/>
  <c r="Z960" i="1"/>
  <c r="Z992" i="1"/>
  <c r="Z998" i="1"/>
  <c r="H618" i="1" a="1"/>
  <c r="H618" i="1" s="1"/>
  <c r="AB618" i="1" s="1" a="1"/>
  <c r="AB618" i="1" s="1"/>
  <c r="H624" i="1" a="1"/>
  <c r="H624" i="1" s="1"/>
  <c r="AB624" i="1" s="1" a="1"/>
  <c r="AB624" i="1" s="1"/>
  <c r="H662" i="1" a="1"/>
  <c r="H662" i="1" s="1"/>
  <c r="AB662" i="1" s="1" a="1"/>
  <c r="AB662" i="1" s="1"/>
  <c r="H664" i="1" a="1"/>
  <c r="H664" i="1" s="1"/>
  <c r="AB664" i="1" s="1" a="1"/>
  <c r="AB664" i="1" s="1"/>
  <c r="H669" i="1" a="1"/>
  <c r="H669" i="1" s="1"/>
  <c r="AB669" i="1" s="1" a="1"/>
  <c r="AB669" i="1" s="1"/>
  <c r="AA691" i="1"/>
  <c r="AA699" i="1"/>
  <c r="H708" i="1" a="1"/>
  <c r="H708" i="1" s="1"/>
  <c r="AB708" i="1" s="1" a="1"/>
  <c r="AB708" i="1" s="1"/>
  <c r="H876" i="1" a="1"/>
  <c r="H876" i="1" s="1"/>
  <c r="AB876" i="1" s="1" a="1"/>
  <c r="AB876" i="1" s="1"/>
  <c r="H884" i="1" a="1"/>
  <c r="H884" i="1" s="1"/>
  <c r="AB884" i="1" s="1" a="1"/>
  <c r="AB884" i="1" s="1"/>
  <c r="H910" i="1" a="1"/>
  <c r="H910" i="1" s="1"/>
  <c r="AB910" i="1" s="1" a="1"/>
  <c r="AB910" i="1" s="1"/>
  <c r="H990" i="1" a="1"/>
  <c r="H990" i="1" s="1"/>
  <c r="AB990" i="1" s="1" a="1"/>
  <c r="AB990" i="1" s="1"/>
  <c r="Z139" i="1"/>
  <c r="AA139" i="1"/>
  <c r="Z109" i="1"/>
  <c r="AA109" i="1"/>
  <c r="Z151" i="1"/>
  <c r="AA151" i="1"/>
  <c r="Z155" i="1"/>
  <c r="AA155" i="1"/>
  <c r="Z101" i="1"/>
  <c r="AA101" i="1"/>
  <c r="Z103" i="1"/>
  <c r="AA103" i="1"/>
  <c r="Z141" i="1"/>
  <c r="AA141" i="1"/>
  <c r="Z187" i="1"/>
  <c r="AA187" i="1"/>
  <c r="Z203" i="1"/>
  <c r="AA203" i="1"/>
  <c r="Z153" i="1"/>
  <c r="AA153" i="1"/>
  <c r="AA670" i="1"/>
  <c r="H670" i="1" a="1"/>
  <c r="H670" i="1" s="1"/>
  <c r="AB670" i="1" s="1" a="1"/>
  <c r="AB670" i="1" s="1"/>
  <c r="AA678" i="1"/>
  <c r="H678" i="1" a="1"/>
  <c r="H678" i="1" s="1"/>
  <c r="AB678" i="1" s="1" a="1"/>
  <c r="AB678" i="1" s="1"/>
  <c r="Z686" i="1"/>
  <c r="AA686" i="1"/>
  <c r="Z697" i="1"/>
  <c r="AA697" i="1"/>
  <c r="H1035" i="1" a="1"/>
  <c r="H1035" i="1" s="1"/>
  <c r="AB1035" i="1" s="1" a="1"/>
  <c r="AB1035" i="1" s="1"/>
  <c r="AA1035" i="1"/>
  <c r="AA312" i="1"/>
  <c r="AA328" i="1"/>
  <c r="AA344" i="1"/>
  <c r="AA360" i="1"/>
  <c r="AA376" i="1"/>
  <c r="AA392" i="1"/>
  <c r="AA408" i="1"/>
  <c r="H507" i="1" a="1"/>
  <c r="H507" i="1" s="1"/>
  <c r="AB507" i="1" s="1" a="1"/>
  <c r="AB507" i="1" s="1"/>
  <c r="H622" i="1" a="1"/>
  <c r="H622" i="1" s="1"/>
  <c r="AB622" i="1" s="1" a="1"/>
  <c r="AB622" i="1" s="1"/>
  <c r="H630" i="1" a="1"/>
  <c r="H630" i="1" s="1"/>
  <c r="AB630" i="1" s="1" a="1"/>
  <c r="AB630" i="1" s="1"/>
  <c r="H632" i="1" a="1"/>
  <c r="H632" i="1" s="1"/>
  <c r="AB632" i="1" s="1" a="1"/>
  <c r="AB632" i="1" s="1"/>
  <c r="H634" i="1" a="1"/>
  <c r="H634" i="1" s="1"/>
  <c r="AB634" i="1" s="1" a="1"/>
  <c r="AB634" i="1" s="1"/>
  <c r="H636" i="1" a="1"/>
  <c r="H636" i="1" s="1"/>
  <c r="AB636" i="1" s="1" a="1"/>
  <c r="AB636" i="1" s="1"/>
  <c r="H638" i="1" a="1"/>
  <c r="H638" i="1" s="1"/>
  <c r="AB638" i="1" s="1" a="1"/>
  <c r="AB638" i="1" s="1"/>
  <c r="H640" i="1" a="1"/>
  <c r="H640" i="1" s="1"/>
  <c r="AB640" i="1" s="1" a="1"/>
  <c r="AB640" i="1" s="1"/>
  <c r="H642" i="1" a="1"/>
  <c r="H642" i="1" s="1"/>
  <c r="AB642" i="1" s="1" a="1"/>
  <c r="AB642" i="1" s="1"/>
  <c r="H644" i="1" a="1"/>
  <c r="H644" i="1" s="1"/>
  <c r="AB644" i="1" s="1" a="1"/>
  <c r="AB644" i="1" s="1"/>
  <c r="H646" i="1" a="1"/>
  <c r="H646" i="1" s="1"/>
  <c r="AB646" i="1" s="1" a="1"/>
  <c r="AB646" i="1" s="1"/>
  <c r="H655" i="1" a="1"/>
  <c r="H655" i="1" s="1"/>
  <c r="AB655" i="1" s="1" a="1"/>
  <c r="AB655" i="1" s="1"/>
  <c r="H660" i="1" a="1"/>
  <c r="H660" i="1" s="1"/>
  <c r="AB660" i="1" s="1" a="1"/>
  <c r="AB660" i="1" s="1"/>
  <c r="H663" i="1" a="1"/>
  <c r="H663" i="1" s="1"/>
  <c r="AB663" i="1" s="1" a="1"/>
  <c r="AB663" i="1" s="1"/>
  <c r="H665" i="1" a="1"/>
  <c r="H665" i="1" s="1"/>
  <c r="AB665" i="1" s="1" a="1"/>
  <c r="AB665" i="1" s="1"/>
  <c r="H668" i="1" a="1"/>
  <c r="H668" i="1" s="1"/>
  <c r="AB668" i="1" s="1" a="1"/>
  <c r="AB668" i="1" s="1"/>
  <c r="H671" i="1" a="1"/>
  <c r="H671" i="1" s="1"/>
  <c r="AB671" i="1" s="1" a="1"/>
  <c r="AB671" i="1" s="1"/>
  <c r="H673" i="1" a="1"/>
  <c r="H673" i="1" s="1"/>
  <c r="AB673" i="1" s="1" a="1"/>
  <c r="AB673" i="1" s="1"/>
  <c r="H676" i="1" a="1"/>
  <c r="H676" i="1" s="1"/>
  <c r="AB676" i="1" s="1" a="1"/>
  <c r="AB676" i="1" s="1"/>
  <c r="H679" i="1" a="1"/>
  <c r="H679" i="1" s="1"/>
  <c r="AB679" i="1" s="1" a="1"/>
  <c r="AB679" i="1" s="1"/>
  <c r="H681" i="1" a="1"/>
  <c r="H681" i="1" s="1"/>
  <c r="AB681" i="1" s="1" a="1"/>
  <c r="AB681" i="1" s="1"/>
  <c r="H686" i="1" a="1"/>
  <c r="H686" i="1" s="1"/>
  <c r="AB686" i="1" s="1" a="1"/>
  <c r="AB686" i="1" s="1"/>
  <c r="Z689" i="1"/>
  <c r="AA689" i="1"/>
  <c r="Z695" i="1"/>
  <c r="AA695" i="1"/>
  <c r="Z698" i="1"/>
  <c r="AA698" i="1"/>
  <c r="Z703" i="1"/>
  <c r="H703" i="1" a="1"/>
  <c r="H703" i="1" s="1"/>
  <c r="AB703" i="1" s="1" a="1"/>
  <c r="AB703" i="1" s="1"/>
  <c r="Z705" i="1"/>
  <c r="H705" i="1" a="1"/>
  <c r="H705" i="1" s="1"/>
  <c r="AB705" i="1" s="1" a="1"/>
  <c r="AB705" i="1" s="1"/>
  <c r="Z707" i="1"/>
  <c r="H707" i="1" a="1"/>
  <c r="H707" i="1" s="1"/>
  <c r="AB707" i="1" s="1" a="1"/>
  <c r="AB707" i="1" s="1"/>
  <c r="Z709" i="1"/>
  <c r="H709" i="1" a="1"/>
  <c r="H709" i="1" s="1"/>
  <c r="AB709" i="1" s="1" a="1"/>
  <c r="AB709" i="1" s="1"/>
  <c r="Z711" i="1"/>
  <c r="H711" i="1" a="1"/>
  <c r="H711" i="1" s="1"/>
  <c r="AB711" i="1" s="1" a="1"/>
  <c r="AB711" i="1" s="1"/>
  <c r="AA77" i="1"/>
  <c r="AA79" i="1"/>
  <c r="AA93" i="1"/>
  <c r="AA127" i="1"/>
  <c r="AA195" i="1"/>
  <c r="AA630" i="1"/>
  <c r="AA632" i="1"/>
  <c r="AA634" i="1"/>
  <c r="AA636" i="1"/>
  <c r="AA638" i="1"/>
  <c r="AA640" i="1"/>
  <c r="AA642" i="1"/>
  <c r="AA644" i="1"/>
  <c r="AA646" i="1"/>
  <c r="H657" i="1" a="1"/>
  <c r="H657" i="1" s="1"/>
  <c r="AB657" i="1" s="1" a="1"/>
  <c r="AB657" i="1" s="1"/>
  <c r="AA666" i="1"/>
  <c r="H666" i="1" a="1"/>
  <c r="H666" i="1" s="1"/>
  <c r="AB666" i="1" s="1" a="1"/>
  <c r="AB666" i="1" s="1"/>
  <c r="AA674" i="1"/>
  <c r="H674" i="1" a="1"/>
  <c r="H674" i="1" s="1"/>
  <c r="AB674" i="1" s="1" a="1"/>
  <c r="AB674" i="1" s="1"/>
  <c r="Z682" i="1"/>
  <c r="H682" i="1" a="1"/>
  <c r="H682" i="1" s="1"/>
  <c r="AB682" i="1" s="1" a="1"/>
  <c r="AB682" i="1" s="1"/>
  <c r="Z687" i="1"/>
  <c r="AA687" i="1"/>
  <c r="Z690" i="1"/>
  <c r="AA690" i="1"/>
  <c r="Z693" i="1"/>
  <c r="AA693" i="1"/>
  <c r="Z696" i="1"/>
  <c r="AA696" i="1"/>
  <c r="H698" i="1" a="1"/>
  <c r="H698" i="1" s="1"/>
  <c r="AB698" i="1" s="1" a="1"/>
  <c r="AB698" i="1" s="1"/>
  <c r="Z701" i="1"/>
  <c r="AA701" i="1"/>
  <c r="H961" i="1" a="1"/>
  <c r="H961" i="1" s="1"/>
  <c r="AB961" i="1" s="1" a="1"/>
  <c r="AB961" i="1" s="1"/>
  <c r="Z961" i="1"/>
  <c r="AA974" i="1"/>
  <c r="Z974" i="1"/>
  <c r="H974" i="1" a="1"/>
  <c r="H974" i="1" s="1"/>
  <c r="AB974" i="1" s="1" a="1"/>
  <c r="AB974" i="1" s="1"/>
  <c r="H985" i="1" a="1"/>
  <c r="H985" i="1" s="1"/>
  <c r="AB985" i="1" s="1" a="1"/>
  <c r="AB985" i="1" s="1"/>
  <c r="Z985" i="1"/>
  <c r="AA994" i="1"/>
  <c r="H994" i="1" a="1"/>
  <c r="H994" i="1" s="1"/>
  <c r="AB994" i="1" s="1" a="1"/>
  <c r="AB994" i="1" s="1"/>
  <c r="AA304" i="1"/>
  <c r="AA306" i="1"/>
  <c r="Z685" i="1"/>
  <c r="AA685" i="1"/>
  <c r="Z688" i="1"/>
  <c r="AA688" i="1"/>
  <c r="Z694" i="1"/>
  <c r="AA694" i="1"/>
  <c r="Z702" i="1"/>
  <c r="AA702" i="1"/>
  <c r="Z874" i="1"/>
  <c r="AA874" i="1"/>
  <c r="H874" i="1" a="1"/>
  <c r="H874" i="1" s="1"/>
  <c r="AB874" i="1" s="1" a="1"/>
  <c r="AB874" i="1" s="1"/>
  <c r="H684" i="1" a="1"/>
  <c r="H684" i="1" s="1"/>
  <c r="AB684" i="1" s="1" a="1"/>
  <c r="AB684" i="1" s="1"/>
  <c r="Z886" i="1"/>
  <c r="H886" i="1" a="1"/>
  <c r="H886" i="1" s="1"/>
  <c r="AB886" i="1" s="1" a="1"/>
  <c r="AB886" i="1" s="1"/>
  <c r="Z906" i="1"/>
  <c r="AA906" i="1"/>
  <c r="AA954" i="1"/>
  <c r="H954" i="1" a="1"/>
  <c r="H954" i="1" s="1"/>
  <c r="AB954" i="1" s="1" a="1"/>
  <c r="AB954" i="1" s="1"/>
  <c r="H1013" i="1" a="1"/>
  <c r="H1013" i="1" s="1"/>
  <c r="AB1013" i="1" s="1" a="1"/>
  <c r="AB1013" i="1" s="1"/>
  <c r="Z1013" i="1"/>
  <c r="H1017" i="1" a="1"/>
  <c r="H1017" i="1" s="1"/>
  <c r="AB1017" i="1" s="1" a="1"/>
  <c r="AB1017" i="1" s="1"/>
  <c r="Z1017" i="1"/>
  <c r="H1029" i="1" a="1"/>
  <c r="H1029" i="1" s="1"/>
  <c r="AB1029" i="1" s="1" a="1"/>
  <c r="AB1029" i="1" s="1"/>
  <c r="Z1029" i="1"/>
  <c r="Z858" i="1"/>
  <c r="AA858" i="1"/>
  <c r="H858" i="1" a="1"/>
  <c r="H858" i="1" s="1"/>
  <c r="AB858" i="1" s="1" a="1"/>
  <c r="AB858" i="1" s="1"/>
  <c r="AA966" i="1"/>
  <c r="Z966" i="1"/>
  <c r="H966" i="1" a="1"/>
  <c r="H966" i="1" s="1"/>
  <c r="AB966" i="1" s="1" a="1"/>
  <c r="AB966" i="1" s="1"/>
  <c r="H969" i="1" a="1"/>
  <c r="H969" i="1" s="1"/>
  <c r="AB969" i="1" s="1" a="1"/>
  <c r="AB969" i="1" s="1"/>
  <c r="Z969" i="1"/>
  <c r="H1001" i="1" a="1"/>
  <c r="H1001" i="1" s="1"/>
  <c r="AB1001" i="1" s="1" a="1"/>
  <c r="AB1001" i="1" s="1"/>
  <c r="Z1001" i="1"/>
  <c r="H1011" i="1" a="1"/>
  <c r="H1011" i="1" s="1"/>
  <c r="AB1011" i="1" s="1" a="1"/>
  <c r="AB1011" i="1" s="1"/>
  <c r="Z1011" i="1"/>
  <c r="H1027" i="1" a="1"/>
  <c r="H1027" i="1" s="1"/>
  <c r="AB1027" i="1" s="1" a="1"/>
  <c r="AB1027" i="1" s="1"/>
  <c r="Z1027" i="1"/>
  <c r="H1033" i="1" a="1"/>
  <c r="H1033" i="1" s="1"/>
  <c r="AB1033" i="1" s="1" a="1"/>
  <c r="AB1033" i="1" s="1"/>
  <c r="Z1033" i="1"/>
  <c r="H1043" i="1" a="1"/>
  <c r="H1043" i="1" s="1"/>
  <c r="AB1043" i="1" s="1" a="1"/>
  <c r="AB1043" i="1" s="1"/>
  <c r="Z1043" i="1"/>
  <c r="H1045" i="1" a="1"/>
  <c r="H1045" i="1" s="1"/>
  <c r="AB1045" i="1" s="1" a="1"/>
  <c r="AB1045" i="1" s="1"/>
  <c r="Z1045" i="1"/>
  <c r="H692" i="1" a="1"/>
  <c r="H692" i="1" s="1"/>
  <c r="AB692" i="1" s="1" a="1"/>
  <c r="AB692" i="1" s="1"/>
  <c r="Z866" i="1"/>
  <c r="AA866" i="1"/>
  <c r="H866" i="1" a="1"/>
  <c r="H866" i="1" s="1"/>
  <c r="AB866" i="1" s="1" a="1"/>
  <c r="AB866" i="1" s="1"/>
  <c r="Z908" i="1"/>
  <c r="AA908" i="1"/>
  <c r="H908" i="1" a="1"/>
  <c r="H908" i="1" s="1"/>
  <c r="AB908" i="1" s="1" a="1"/>
  <c r="AB908" i="1" s="1"/>
  <c r="Z918" i="1"/>
  <c r="H918" i="1" a="1"/>
  <c r="H918" i="1" s="1"/>
  <c r="AB918" i="1" s="1" a="1"/>
  <c r="AB918" i="1" s="1"/>
  <c r="H977" i="1" a="1"/>
  <c r="H977" i="1" s="1"/>
  <c r="AB977" i="1" s="1" a="1"/>
  <c r="AB977" i="1" s="1"/>
  <c r="Z977" i="1"/>
  <c r="H993" i="1" a="1"/>
  <c r="H993" i="1" s="1"/>
  <c r="AB993" i="1" s="1" a="1"/>
  <c r="AB993" i="1" s="1"/>
  <c r="Z993" i="1"/>
  <c r="AA1002" i="1"/>
  <c r="H1002" i="1" a="1"/>
  <c r="H1002" i="1" s="1"/>
  <c r="AB1002" i="1" s="1" a="1"/>
  <c r="AB1002" i="1" s="1"/>
  <c r="H1009" i="1" a="1"/>
  <c r="H1009" i="1" s="1"/>
  <c r="AB1009" i="1" s="1" a="1"/>
  <c r="AB1009" i="1" s="1"/>
  <c r="Z1009" i="1"/>
  <c r="AA1011" i="1"/>
  <c r="H1019" i="1" a="1"/>
  <c r="H1019" i="1" s="1"/>
  <c r="AB1019" i="1" s="1" a="1"/>
  <c r="AB1019" i="1" s="1"/>
  <c r="AA1019" i="1"/>
  <c r="H1025" i="1" a="1"/>
  <c r="H1025" i="1" s="1"/>
  <c r="AB1025" i="1" s="1" a="1"/>
  <c r="AB1025" i="1" s="1"/>
  <c r="Z1025" i="1"/>
  <c r="AA1027" i="1"/>
  <c r="H1037" i="1" a="1"/>
  <c r="H1037" i="1" s="1"/>
  <c r="AB1037" i="1" s="1" a="1"/>
  <c r="AB1037" i="1" s="1"/>
  <c r="Z1037" i="1"/>
  <c r="H1041" i="1" a="1"/>
  <c r="H1041" i="1" s="1"/>
  <c r="AB1041" i="1" s="1" a="1"/>
  <c r="AB1041" i="1" s="1"/>
  <c r="Z1041" i="1"/>
  <c r="AA842" i="1"/>
  <c r="AA850" i="1"/>
  <c r="AA876" i="1"/>
  <c r="AA884" i="1"/>
  <c r="AA898" i="1"/>
  <c r="AA916" i="1"/>
  <c r="Z942" i="1"/>
  <c r="Z950" i="1"/>
  <c r="Z1005" i="1"/>
  <c r="Z1021" i="1"/>
  <c r="AA834" i="1"/>
  <c r="AA844" i="1"/>
  <c r="H846" i="1" a="1"/>
  <c r="H846" i="1" s="1"/>
  <c r="AB846" i="1" s="1" a="1"/>
  <c r="AB846" i="1" s="1"/>
  <c r="H868" i="1" a="1"/>
  <c r="H868" i="1" s="1"/>
  <c r="AB868" i="1" s="1" a="1"/>
  <c r="AB868" i="1" s="1"/>
  <c r="AA882" i="1"/>
  <c r="H890" i="1" a="1"/>
  <c r="H890" i="1" s="1"/>
  <c r="AB890" i="1" s="1" a="1"/>
  <c r="AB890" i="1" s="1"/>
  <c r="H894" i="1" a="1"/>
  <c r="H894" i="1" s="1"/>
  <c r="AB894" i="1" s="1" a="1"/>
  <c r="AB894" i="1" s="1"/>
  <c r="H902" i="1" a="1"/>
  <c r="H902" i="1" s="1"/>
  <c r="AB902" i="1" s="1" a="1"/>
  <c r="AB902" i="1" s="1"/>
  <c r="AA922" i="1"/>
  <c r="H924" i="1" a="1"/>
  <c r="H924" i="1" s="1"/>
  <c r="AB924" i="1" s="1" a="1"/>
  <c r="AB924" i="1" s="1"/>
  <c r="H962" i="1" a="1"/>
  <c r="H962" i="1" s="1"/>
  <c r="AB962" i="1" s="1" a="1"/>
  <c r="AB962" i="1" s="1"/>
  <c r="H970" i="1" a="1"/>
  <c r="H970" i="1" s="1"/>
  <c r="AB970" i="1" s="1" a="1"/>
  <c r="AB970" i="1" s="1"/>
  <c r="Z976" i="1"/>
  <c r="Z984" i="1"/>
  <c r="H998" i="1" a="1"/>
  <c r="H998" i="1" s="1"/>
  <c r="AB998" i="1" s="1" a="1"/>
  <c r="AB998" i="1" s="1"/>
  <c r="G9" i="1"/>
  <c r="G8" i="1"/>
  <c r="G10" i="1"/>
  <c r="AA22" i="1"/>
  <c r="Z22" i="1"/>
  <c r="H22" i="1" a="1"/>
  <c r="H22" i="1" s="1"/>
  <c r="AB22" i="1" s="1" a="1"/>
  <c r="AB22" i="1" s="1"/>
  <c r="AA46" i="1"/>
  <c r="Z46" i="1"/>
  <c r="H46" i="1" a="1"/>
  <c r="H46" i="1" s="1"/>
  <c r="AB46" i="1" s="1" a="1"/>
  <c r="AB46" i="1" s="1"/>
  <c r="AA32" i="1"/>
  <c r="Z32" i="1"/>
  <c r="H32" i="1" a="1"/>
  <c r="H32" i="1" s="1"/>
  <c r="AB32" i="1" s="1" a="1"/>
  <c r="AB32" i="1" s="1"/>
  <c r="AA56" i="1"/>
  <c r="Z56" i="1"/>
  <c r="H56" i="1" a="1"/>
  <c r="H56" i="1" s="1"/>
  <c r="AB56" i="1" s="1" a="1"/>
  <c r="AB56" i="1" s="1"/>
  <c r="AA64" i="1"/>
  <c r="Z64" i="1"/>
  <c r="H64" i="1" a="1"/>
  <c r="H64" i="1" s="1"/>
  <c r="AB64" i="1" s="1" a="1"/>
  <c r="AB64" i="1" s="1"/>
  <c r="AA70" i="1"/>
  <c r="Z70" i="1"/>
  <c r="H70" i="1" a="1"/>
  <c r="H70" i="1" s="1"/>
  <c r="AB70" i="1" s="1" a="1"/>
  <c r="AB70" i="1" s="1"/>
  <c r="AA72" i="1"/>
  <c r="Z72" i="1"/>
  <c r="H72" i="1" a="1"/>
  <c r="H72" i="1" s="1"/>
  <c r="AB72" i="1" s="1" a="1"/>
  <c r="AB72" i="1" s="1"/>
  <c r="AA98" i="1"/>
  <c r="Z98" i="1"/>
  <c r="H98" i="1" a="1"/>
  <c r="H98" i="1" s="1"/>
  <c r="AB98" i="1" s="1" a="1"/>
  <c r="AB98" i="1" s="1"/>
  <c r="AA112" i="1"/>
  <c r="Z112" i="1"/>
  <c r="H112" i="1" a="1"/>
  <c r="H112" i="1" s="1"/>
  <c r="AB112" i="1" s="1" a="1"/>
  <c r="AB112" i="1" s="1"/>
  <c r="AA120" i="1"/>
  <c r="Z120" i="1"/>
  <c r="H120" i="1" a="1"/>
  <c r="H120" i="1" s="1"/>
  <c r="AB120" i="1" s="1" a="1"/>
  <c r="AB120" i="1" s="1"/>
  <c r="AA122" i="1"/>
  <c r="Z122" i="1"/>
  <c r="H122" i="1" a="1"/>
  <c r="H122" i="1" s="1"/>
  <c r="AB122" i="1" s="1" a="1"/>
  <c r="AB122" i="1" s="1"/>
  <c r="AA132" i="1"/>
  <c r="Z132" i="1"/>
  <c r="H132" i="1" a="1"/>
  <c r="H132" i="1" s="1"/>
  <c r="AB132" i="1" s="1" a="1"/>
  <c r="AB132" i="1" s="1"/>
  <c r="AA144" i="1"/>
  <c r="Z144" i="1"/>
  <c r="H144" i="1" a="1"/>
  <c r="H144" i="1" s="1"/>
  <c r="AB144" i="1" s="1" a="1"/>
  <c r="AB144" i="1" s="1"/>
  <c r="AA146" i="1"/>
  <c r="Z146" i="1"/>
  <c r="H146" i="1" a="1"/>
  <c r="H146" i="1" s="1"/>
  <c r="AB146" i="1" s="1" a="1"/>
  <c r="AB146" i="1" s="1"/>
  <c r="AA148" i="1"/>
  <c r="Z148" i="1"/>
  <c r="H148" i="1" a="1"/>
  <c r="H148" i="1" s="1"/>
  <c r="AB148" i="1" s="1" a="1"/>
  <c r="AB148" i="1" s="1"/>
  <c r="AA162" i="1"/>
  <c r="H162" i="1" a="1"/>
  <c r="H162" i="1" s="1"/>
  <c r="AB162" i="1" s="1" a="1"/>
  <c r="AB162" i="1" s="1"/>
  <c r="Z162" i="1"/>
  <c r="AA164" i="1"/>
  <c r="H164" i="1" a="1"/>
  <c r="H164" i="1" s="1"/>
  <c r="AB164" i="1" s="1" a="1"/>
  <c r="AB164" i="1" s="1"/>
  <c r="Z164" i="1"/>
  <c r="AA172" i="1"/>
  <c r="Z172" i="1"/>
  <c r="H172" i="1" a="1"/>
  <c r="H172" i="1" s="1"/>
  <c r="AB172" i="1" s="1" a="1"/>
  <c r="AB172" i="1" s="1"/>
  <c r="AA180" i="1"/>
  <c r="Z180" i="1"/>
  <c r="H180" i="1" a="1"/>
  <c r="H180" i="1" s="1"/>
  <c r="AB180" i="1" s="1" a="1"/>
  <c r="AB180" i="1" s="1"/>
  <c r="AA190" i="1"/>
  <c r="Z190" i="1"/>
  <c r="H190" i="1" a="1"/>
  <c r="H190" i="1" s="1"/>
  <c r="AB190" i="1" s="1" a="1"/>
  <c r="AB190" i="1" s="1"/>
  <c r="AA200" i="1"/>
  <c r="H200" i="1" a="1"/>
  <c r="H200" i="1" s="1"/>
  <c r="AB200" i="1" s="1" a="1"/>
  <c r="AB200" i="1" s="1"/>
  <c r="Z200" i="1"/>
  <c r="H208" i="1" a="1"/>
  <c r="H208" i="1" s="1"/>
  <c r="AB208" i="1" s="1" a="1"/>
  <c r="AB208" i="1" s="1"/>
  <c r="Z208" i="1"/>
  <c r="AA208" i="1"/>
  <c r="H212" i="1" a="1"/>
  <c r="H212" i="1" s="1"/>
  <c r="AB212" i="1" s="1" a="1"/>
  <c r="AB212" i="1" s="1"/>
  <c r="Z212" i="1"/>
  <c r="AA212" i="1"/>
  <c r="H216" i="1" a="1"/>
  <c r="H216" i="1" s="1"/>
  <c r="AB216" i="1" s="1" a="1"/>
  <c r="AB216" i="1" s="1"/>
  <c r="Z216" i="1"/>
  <c r="AA216" i="1"/>
  <c r="H220" i="1" a="1"/>
  <c r="H220" i="1" s="1"/>
  <c r="AB220" i="1" s="1" a="1"/>
  <c r="AB220" i="1" s="1"/>
  <c r="Z220" i="1"/>
  <c r="AA220" i="1"/>
  <c r="H224" i="1" a="1"/>
  <c r="H224" i="1" s="1"/>
  <c r="AB224" i="1" s="1" a="1"/>
  <c r="AB224" i="1" s="1"/>
  <c r="Z224" i="1"/>
  <c r="AA224" i="1"/>
  <c r="H228" i="1" a="1"/>
  <c r="H228" i="1" s="1"/>
  <c r="AB228" i="1" s="1" a="1"/>
  <c r="AB228" i="1" s="1"/>
  <c r="Z228" i="1"/>
  <c r="AA228" i="1"/>
  <c r="H232" i="1" a="1"/>
  <c r="H232" i="1" s="1"/>
  <c r="AB232" i="1" s="1" a="1"/>
  <c r="AB232" i="1" s="1"/>
  <c r="Z232" i="1"/>
  <c r="AA232" i="1"/>
  <c r="H236" i="1" a="1"/>
  <c r="H236" i="1" s="1"/>
  <c r="AB236" i="1" s="1" a="1"/>
  <c r="AB236" i="1" s="1"/>
  <c r="Z236" i="1"/>
  <c r="AA236" i="1"/>
  <c r="H240" i="1" a="1"/>
  <c r="H240" i="1" s="1"/>
  <c r="AB240" i="1" s="1" a="1"/>
  <c r="AB240" i="1" s="1"/>
  <c r="Z240" i="1"/>
  <c r="AA240" i="1"/>
  <c r="H244" i="1" a="1"/>
  <c r="H244" i="1" s="1"/>
  <c r="AB244" i="1" s="1" a="1"/>
  <c r="AB244" i="1" s="1"/>
  <c r="Z244" i="1"/>
  <c r="AA244" i="1"/>
  <c r="H248" i="1" a="1"/>
  <c r="H248" i="1" s="1"/>
  <c r="AB248" i="1" s="1" a="1"/>
  <c r="AB248" i="1" s="1"/>
  <c r="Z248" i="1"/>
  <c r="AA248" i="1"/>
  <c r="H252" i="1" a="1"/>
  <c r="H252" i="1" s="1"/>
  <c r="AB252" i="1" s="1" a="1"/>
  <c r="AB252" i="1" s="1"/>
  <c r="Z252" i="1"/>
  <c r="AA252" i="1"/>
  <c r="H256" i="1" a="1"/>
  <c r="H256" i="1" s="1"/>
  <c r="AB256" i="1" s="1" a="1"/>
  <c r="AB256" i="1" s="1"/>
  <c r="Z256" i="1"/>
  <c r="AA256" i="1"/>
  <c r="H260" i="1" a="1"/>
  <c r="H260" i="1" s="1"/>
  <c r="AB260" i="1" s="1" a="1"/>
  <c r="AB260" i="1" s="1"/>
  <c r="Z260" i="1"/>
  <c r="AA260" i="1"/>
  <c r="H264" i="1" a="1"/>
  <c r="H264" i="1" s="1"/>
  <c r="AB264" i="1" s="1" a="1"/>
  <c r="AB264" i="1" s="1"/>
  <c r="Z264" i="1"/>
  <c r="AA264" i="1"/>
  <c r="AA14" i="1"/>
  <c r="Z14" i="1"/>
  <c r="H14" i="1" a="1"/>
  <c r="H14" i="1" s="1"/>
  <c r="AB14" i="1" s="1" a="1"/>
  <c r="AB14" i="1" s="1"/>
  <c r="AA18" i="1"/>
  <c r="Z18" i="1"/>
  <c r="H18" i="1" a="1"/>
  <c r="H18" i="1" s="1"/>
  <c r="AB18" i="1" s="1" a="1"/>
  <c r="AB18" i="1" s="1"/>
  <c r="AA26" i="1"/>
  <c r="Z26" i="1"/>
  <c r="H26" i="1" a="1"/>
  <c r="H26" i="1" s="1"/>
  <c r="AB26" i="1" s="1" a="1"/>
  <c r="AB26" i="1" s="1"/>
  <c r="AA34" i="1"/>
  <c r="Z34" i="1"/>
  <c r="H34" i="1" a="1"/>
  <c r="H34" i="1" s="1"/>
  <c r="AB34" i="1" s="1" a="1"/>
  <c r="AB34" i="1" s="1"/>
  <c r="AA42" i="1"/>
  <c r="Z42" i="1"/>
  <c r="H42" i="1" a="1"/>
  <c r="H42" i="1" s="1"/>
  <c r="AB42" i="1" s="1" a="1"/>
  <c r="AB42" i="1" s="1"/>
  <c r="AA50" i="1"/>
  <c r="Z50" i="1"/>
  <c r="H50" i="1" a="1"/>
  <c r="H50" i="1" s="1"/>
  <c r="AB50" i="1" s="1" a="1"/>
  <c r="AB50" i="1" s="1"/>
  <c r="AA58" i="1"/>
  <c r="Z58" i="1"/>
  <c r="H58" i="1" a="1"/>
  <c r="H58" i="1" s="1"/>
  <c r="AB58" i="1" s="1" a="1"/>
  <c r="AB58" i="1" s="1"/>
  <c r="AA19" i="1"/>
  <c r="Z19" i="1"/>
  <c r="H19" i="1" a="1"/>
  <c r="H19" i="1" s="1"/>
  <c r="AB19" i="1" s="1" a="1"/>
  <c r="AB19" i="1" s="1"/>
  <c r="AA27" i="1"/>
  <c r="Z27" i="1"/>
  <c r="H27" i="1" a="1"/>
  <c r="H27" i="1" s="1"/>
  <c r="AB27" i="1" s="1" a="1"/>
  <c r="AB27" i="1" s="1"/>
  <c r="AA31" i="1"/>
  <c r="Z31" i="1"/>
  <c r="H31" i="1" a="1"/>
  <c r="H31" i="1" s="1"/>
  <c r="AB31" i="1" s="1" a="1"/>
  <c r="AB31" i="1" s="1"/>
  <c r="AA35" i="1"/>
  <c r="Z35" i="1"/>
  <c r="H35" i="1" a="1"/>
  <c r="H35" i="1" s="1"/>
  <c r="AB35" i="1" s="1" a="1"/>
  <c r="AB35" i="1" s="1"/>
  <c r="AA39" i="1"/>
  <c r="Z39" i="1"/>
  <c r="H39" i="1" a="1"/>
  <c r="H39" i="1" s="1"/>
  <c r="AB39" i="1" s="1" a="1"/>
  <c r="AB39" i="1" s="1"/>
  <c r="AA47" i="1"/>
  <c r="Z47" i="1"/>
  <c r="H47" i="1" a="1"/>
  <c r="H47" i="1" s="1"/>
  <c r="AB47" i="1" s="1" a="1"/>
  <c r="AB47" i="1" s="1"/>
  <c r="AA51" i="1"/>
  <c r="Z51" i="1"/>
  <c r="H51" i="1" a="1"/>
  <c r="H51" i="1" s="1"/>
  <c r="AB51" i="1" s="1" a="1"/>
  <c r="AB51" i="1" s="1"/>
  <c r="AA16" i="1"/>
  <c r="Z16" i="1"/>
  <c r="H16" i="1" a="1"/>
  <c r="H16" i="1" s="1"/>
  <c r="AB16" i="1" s="1" a="1"/>
  <c r="AB16" i="1" s="1"/>
  <c r="AA20" i="1"/>
  <c r="Z20" i="1"/>
  <c r="H20" i="1" a="1"/>
  <c r="H20" i="1" s="1"/>
  <c r="AB20" i="1" s="1" a="1"/>
  <c r="AB20" i="1" s="1"/>
  <c r="AA24" i="1"/>
  <c r="Z24" i="1"/>
  <c r="H24" i="1" a="1"/>
  <c r="H24" i="1" s="1"/>
  <c r="AB24" i="1" s="1" a="1"/>
  <c r="AB24" i="1" s="1"/>
  <c r="AA28" i="1"/>
  <c r="Z28" i="1"/>
  <c r="H28" i="1" a="1"/>
  <c r="H28" i="1" s="1"/>
  <c r="AB28" i="1" s="1" a="1"/>
  <c r="AB28" i="1" s="1"/>
  <c r="AA36" i="1"/>
  <c r="Z36" i="1"/>
  <c r="H36" i="1" a="1"/>
  <c r="H36" i="1" s="1"/>
  <c r="AB36" i="1" s="1" a="1"/>
  <c r="AB36" i="1" s="1"/>
  <c r="AA40" i="1"/>
  <c r="Z40" i="1"/>
  <c r="H40" i="1" a="1"/>
  <c r="H40" i="1" s="1"/>
  <c r="AB40" i="1" s="1" a="1"/>
  <c r="AB40" i="1" s="1"/>
  <c r="AA44" i="1"/>
  <c r="Z44" i="1"/>
  <c r="H44" i="1" a="1"/>
  <c r="H44" i="1" s="1"/>
  <c r="AB44" i="1" s="1" a="1"/>
  <c r="AB44" i="1" s="1"/>
  <c r="AA48" i="1"/>
  <c r="Z48" i="1"/>
  <c r="H48" i="1" a="1"/>
  <c r="H48" i="1" s="1"/>
  <c r="AB48" i="1" s="1" a="1"/>
  <c r="AB48" i="1" s="1"/>
  <c r="AA52" i="1"/>
  <c r="Z52" i="1"/>
  <c r="H52" i="1" a="1"/>
  <c r="H52" i="1" s="1"/>
  <c r="AB52" i="1" s="1" a="1"/>
  <c r="AB52" i="1" s="1"/>
  <c r="AA60" i="1"/>
  <c r="Z60" i="1"/>
  <c r="H60" i="1" a="1"/>
  <c r="H60" i="1" s="1"/>
  <c r="AB60" i="1" s="1" a="1"/>
  <c r="AB60" i="1" s="1"/>
  <c r="AA84" i="1"/>
  <c r="Z84" i="1"/>
  <c r="H84" i="1" a="1"/>
  <c r="H84" i="1" s="1"/>
  <c r="AB84" i="1" s="1" a="1"/>
  <c r="AB84" i="1" s="1"/>
  <c r="AA86" i="1"/>
  <c r="Z86" i="1"/>
  <c r="H86" i="1" a="1"/>
  <c r="H86" i="1" s="1"/>
  <c r="AB86" i="1" s="1" a="1"/>
  <c r="AB86" i="1" s="1"/>
  <c r="AA88" i="1"/>
  <c r="Z88" i="1"/>
  <c r="H88" i="1" a="1"/>
  <c r="H88" i="1" s="1"/>
  <c r="AB88" i="1" s="1" a="1"/>
  <c r="AB88" i="1" s="1"/>
  <c r="AA13" i="1"/>
  <c r="Z13" i="1"/>
  <c r="H13" i="1" a="1"/>
  <c r="H13" i="1" s="1"/>
  <c r="AB13" i="1" s="1" a="1"/>
  <c r="AB13" i="1" s="1"/>
  <c r="AA17" i="1"/>
  <c r="Z17" i="1"/>
  <c r="H17" i="1" a="1"/>
  <c r="H17" i="1" s="1"/>
  <c r="AB17" i="1" s="1" a="1"/>
  <c r="AB17" i="1" s="1"/>
  <c r="AA21" i="1"/>
  <c r="Z21" i="1"/>
  <c r="H21" i="1" a="1"/>
  <c r="H21" i="1" s="1"/>
  <c r="AB21" i="1" s="1" a="1"/>
  <c r="AB21" i="1" s="1"/>
  <c r="AA25" i="1"/>
  <c r="Z25" i="1"/>
  <c r="H25" i="1" a="1"/>
  <c r="H25" i="1" s="1"/>
  <c r="AB25" i="1" s="1" a="1"/>
  <c r="AB25" i="1" s="1"/>
  <c r="AA29" i="1"/>
  <c r="Z29" i="1"/>
  <c r="H29" i="1" a="1"/>
  <c r="H29" i="1" s="1"/>
  <c r="AB29" i="1" s="1" a="1"/>
  <c r="AB29" i="1" s="1"/>
  <c r="AA33" i="1"/>
  <c r="Z33" i="1"/>
  <c r="H33" i="1" a="1"/>
  <c r="H33" i="1" s="1"/>
  <c r="AB33" i="1" s="1" a="1"/>
  <c r="AB33" i="1" s="1"/>
  <c r="AA37" i="1"/>
  <c r="Z37" i="1"/>
  <c r="H37" i="1" a="1"/>
  <c r="H37" i="1" s="1"/>
  <c r="AB37" i="1" s="1" a="1"/>
  <c r="AB37" i="1" s="1"/>
  <c r="AA41" i="1"/>
  <c r="Z41" i="1"/>
  <c r="H41" i="1" a="1"/>
  <c r="H41" i="1" s="1"/>
  <c r="AB41" i="1" s="1" a="1"/>
  <c r="AB41" i="1" s="1"/>
  <c r="AA45" i="1"/>
  <c r="Z45" i="1"/>
  <c r="H45" i="1" a="1"/>
  <c r="H45" i="1" s="1"/>
  <c r="AB45" i="1" s="1" a="1"/>
  <c r="AB45" i="1" s="1"/>
  <c r="AA49" i="1"/>
  <c r="Z49" i="1"/>
  <c r="H49" i="1" a="1"/>
  <c r="H49" i="1" s="1"/>
  <c r="AB49" i="1" s="1" a="1"/>
  <c r="AB49" i="1" s="1"/>
  <c r="AA53" i="1"/>
  <c r="Z53" i="1"/>
  <c r="H53" i="1" a="1"/>
  <c r="H53" i="1" s="1"/>
  <c r="AB53" i="1" s="1" a="1"/>
  <c r="AB53" i="1" s="1"/>
  <c r="AA57" i="1"/>
  <c r="Z57" i="1"/>
  <c r="H57" i="1" a="1"/>
  <c r="H57" i="1" s="1"/>
  <c r="AB57" i="1" s="1" a="1"/>
  <c r="AB57" i="1" s="1"/>
  <c r="AA61" i="1"/>
  <c r="Z61" i="1"/>
  <c r="H61" i="1" a="1"/>
  <c r="H61" i="1" s="1"/>
  <c r="AB61" i="1" s="1" a="1"/>
  <c r="AB61" i="1" s="1"/>
  <c r="AA65" i="1"/>
  <c r="Z65" i="1"/>
  <c r="H65" i="1" a="1"/>
  <c r="H65" i="1" s="1"/>
  <c r="AB65" i="1" s="1" a="1"/>
  <c r="AB65" i="1" s="1"/>
  <c r="AA68" i="1"/>
  <c r="Z68" i="1"/>
  <c r="H68" i="1" a="1"/>
  <c r="H68" i="1" s="1"/>
  <c r="AB68" i="1" s="1" a="1"/>
  <c r="AB68" i="1" s="1"/>
  <c r="AA82" i="1"/>
  <c r="H82" i="1" a="1"/>
  <c r="H82" i="1" s="1"/>
  <c r="AB82" i="1" s="1" a="1"/>
  <c r="AB82" i="1" s="1"/>
  <c r="Z82" i="1"/>
  <c r="AA96" i="1"/>
  <c r="Z96" i="1"/>
  <c r="H96" i="1" a="1"/>
  <c r="H96" i="1" s="1"/>
  <c r="AB96" i="1" s="1" a="1"/>
  <c r="AB96" i="1" s="1"/>
  <c r="AA108" i="1"/>
  <c r="Z108" i="1"/>
  <c r="H108" i="1" a="1"/>
  <c r="H108" i="1" s="1"/>
  <c r="AB108" i="1" s="1" a="1"/>
  <c r="AB108" i="1" s="1"/>
  <c r="AA110" i="1"/>
  <c r="Z110" i="1"/>
  <c r="H110" i="1" a="1"/>
  <c r="H110" i="1" s="1"/>
  <c r="AB110" i="1" s="1" a="1"/>
  <c r="AB110" i="1" s="1"/>
  <c r="AA118" i="1"/>
  <c r="Z118" i="1"/>
  <c r="H118" i="1" a="1"/>
  <c r="H118" i="1" s="1"/>
  <c r="AB118" i="1" s="1" a="1"/>
  <c r="AB118" i="1" s="1"/>
  <c r="AA130" i="1"/>
  <c r="H130" i="1" a="1"/>
  <c r="H130" i="1" s="1"/>
  <c r="AB130" i="1" s="1" a="1"/>
  <c r="AB130" i="1" s="1"/>
  <c r="Z130" i="1"/>
  <c r="AA138" i="1"/>
  <c r="Z138" i="1"/>
  <c r="H138" i="1" a="1"/>
  <c r="H138" i="1" s="1"/>
  <c r="AB138" i="1" s="1" a="1"/>
  <c r="AB138" i="1" s="1"/>
  <c r="AA140" i="1"/>
  <c r="Z140" i="1"/>
  <c r="H140" i="1" a="1"/>
  <c r="H140" i="1" s="1"/>
  <c r="AB140" i="1" s="1" a="1"/>
  <c r="AB140" i="1" s="1"/>
  <c r="AA142" i="1"/>
  <c r="Z142" i="1"/>
  <c r="H142" i="1" a="1"/>
  <c r="H142" i="1" s="1"/>
  <c r="AB142" i="1" s="1" a="1"/>
  <c r="AB142" i="1" s="1"/>
  <c r="AA160" i="1"/>
  <c r="H160" i="1" a="1"/>
  <c r="H160" i="1" s="1"/>
  <c r="AB160" i="1" s="1" a="1"/>
  <c r="AB160" i="1" s="1"/>
  <c r="Z160" i="1"/>
  <c r="AA170" i="1"/>
  <c r="H170" i="1" a="1"/>
  <c r="H170" i="1" s="1"/>
  <c r="AB170" i="1" s="1" a="1"/>
  <c r="AB170" i="1" s="1"/>
  <c r="Z170" i="1"/>
  <c r="AA178" i="1"/>
  <c r="H178" i="1" a="1"/>
  <c r="H178" i="1" s="1"/>
  <c r="AB178" i="1" s="1" a="1"/>
  <c r="AB178" i="1" s="1"/>
  <c r="Z178" i="1"/>
  <c r="AA186" i="1"/>
  <c r="H186" i="1" a="1"/>
  <c r="H186" i="1" s="1"/>
  <c r="AB186" i="1" s="1" a="1"/>
  <c r="AB186" i="1" s="1"/>
  <c r="Z186" i="1"/>
  <c r="AA188" i="1"/>
  <c r="Z188" i="1"/>
  <c r="H188" i="1" a="1"/>
  <c r="H188" i="1" s="1"/>
  <c r="AB188" i="1" s="1" a="1"/>
  <c r="AB188" i="1" s="1"/>
  <c r="AA198" i="1"/>
  <c r="Z198" i="1"/>
  <c r="H198" i="1" a="1"/>
  <c r="H198" i="1" s="1"/>
  <c r="AB198" i="1" s="1" a="1"/>
  <c r="AB198" i="1" s="1"/>
  <c r="H209" i="1" a="1"/>
  <c r="H209" i="1" s="1"/>
  <c r="AB209" i="1" s="1" a="1"/>
  <c r="AB209" i="1" s="1"/>
  <c r="Z209" i="1"/>
  <c r="AA209" i="1"/>
  <c r="H213" i="1" a="1"/>
  <c r="H213" i="1" s="1"/>
  <c r="AB213" i="1" s="1" a="1"/>
  <c r="AB213" i="1" s="1"/>
  <c r="Z213" i="1"/>
  <c r="AA213" i="1"/>
  <c r="H217" i="1" a="1"/>
  <c r="H217" i="1" s="1"/>
  <c r="AB217" i="1" s="1" a="1"/>
  <c r="AB217" i="1" s="1"/>
  <c r="Z217" i="1"/>
  <c r="AA217" i="1"/>
  <c r="H221" i="1" a="1"/>
  <c r="H221" i="1" s="1"/>
  <c r="AB221" i="1" s="1" a="1"/>
  <c r="AB221" i="1" s="1"/>
  <c r="Z221" i="1"/>
  <c r="AA221" i="1"/>
  <c r="H225" i="1" a="1"/>
  <c r="H225" i="1" s="1"/>
  <c r="AB225" i="1" s="1" a="1"/>
  <c r="AB225" i="1" s="1"/>
  <c r="Z225" i="1"/>
  <c r="AA225" i="1"/>
  <c r="H229" i="1" a="1"/>
  <c r="H229" i="1" s="1"/>
  <c r="AB229" i="1" s="1" a="1"/>
  <c r="AB229" i="1" s="1"/>
  <c r="Z229" i="1"/>
  <c r="AA229" i="1"/>
  <c r="H233" i="1" a="1"/>
  <c r="H233" i="1" s="1"/>
  <c r="AB233" i="1" s="1" a="1"/>
  <c r="AB233" i="1" s="1"/>
  <c r="Z233" i="1"/>
  <c r="AA233" i="1"/>
  <c r="H237" i="1" a="1"/>
  <c r="H237" i="1" s="1"/>
  <c r="AB237" i="1" s="1" a="1"/>
  <c r="AB237" i="1" s="1"/>
  <c r="Z237" i="1"/>
  <c r="AA237" i="1"/>
  <c r="H241" i="1" a="1"/>
  <c r="H241" i="1" s="1"/>
  <c r="AB241" i="1" s="1" a="1"/>
  <c r="AB241" i="1" s="1"/>
  <c r="Z241" i="1"/>
  <c r="AA241" i="1"/>
  <c r="H245" i="1" a="1"/>
  <c r="H245" i="1" s="1"/>
  <c r="AB245" i="1" s="1" a="1"/>
  <c r="AB245" i="1" s="1"/>
  <c r="Z245" i="1"/>
  <c r="AA245" i="1"/>
  <c r="H249" i="1" a="1"/>
  <c r="H249" i="1" s="1"/>
  <c r="AB249" i="1" s="1" a="1"/>
  <c r="AB249" i="1" s="1"/>
  <c r="Z249" i="1"/>
  <c r="AA249" i="1"/>
  <c r="H253" i="1" a="1"/>
  <c r="H253" i="1" s="1"/>
  <c r="AB253" i="1" s="1" a="1"/>
  <c r="AB253" i="1" s="1"/>
  <c r="Z253" i="1"/>
  <c r="AA253" i="1"/>
  <c r="H257" i="1" a="1"/>
  <c r="H257" i="1" s="1"/>
  <c r="AB257" i="1" s="1" a="1"/>
  <c r="AB257" i="1" s="1"/>
  <c r="Z257" i="1"/>
  <c r="AA257" i="1"/>
  <c r="H261" i="1" a="1"/>
  <c r="H261" i="1" s="1"/>
  <c r="AB261" i="1" s="1" a="1"/>
  <c r="AB261" i="1" s="1"/>
  <c r="Z261" i="1"/>
  <c r="AA261" i="1"/>
  <c r="H265" i="1" a="1"/>
  <c r="H265" i="1" s="1"/>
  <c r="AB265" i="1" s="1" a="1"/>
  <c r="AB265" i="1" s="1"/>
  <c r="Z265" i="1"/>
  <c r="AA265" i="1"/>
  <c r="AA38" i="1"/>
  <c r="Z38" i="1"/>
  <c r="H38" i="1" a="1"/>
  <c r="H38" i="1" s="1"/>
  <c r="AB38" i="1" s="1" a="1"/>
  <c r="AB38" i="1" s="1"/>
  <c r="AA54" i="1"/>
  <c r="Z54" i="1"/>
  <c r="H54" i="1" a="1"/>
  <c r="H54" i="1" s="1"/>
  <c r="AB54" i="1" s="1" a="1"/>
  <c r="AB54" i="1" s="1"/>
  <c r="AA62" i="1"/>
  <c r="Z62" i="1"/>
  <c r="H62" i="1" a="1"/>
  <c r="H62" i="1" s="1"/>
  <c r="AB62" i="1" s="1" a="1"/>
  <c r="AB62" i="1" s="1"/>
  <c r="AA66" i="1"/>
  <c r="Z66" i="1"/>
  <c r="H66" i="1" a="1"/>
  <c r="H66" i="1" s="1"/>
  <c r="AB66" i="1" s="1" a="1"/>
  <c r="AB66" i="1" s="1"/>
  <c r="AA76" i="1"/>
  <c r="Z76" i="1"/>
  <c r="H76" i="1" a="1"/>
  <c r="H76" i="1" s="1"/>
  <c r="AB76" i="1" s="1" a="1"/>
  <c r="AB76" i="1" s="1"/>
  <c r="AA78" i="1"/>
  <c r="Z78" i="1"/>
  <c r="H78" i="1" a="1"/>
  <c r="H78" i="1" s="1"/>
  <c r="AB78" i="1" s="1" a="1"/>
  <c r="AB78" i="1" s="1"/>
  <c r="AA80" i="1"/>
  <c r="Z80" i="1"/>
  <c r="H80" i="1" a="1"/>
  <c r="H80" i="1" s="1"/>
  <c r="AB80" i="1" s="1" a="1"/>
  <c r="AB80" i="1" s="1"/>
  <c r="AA92" i="1"/>
  <c r="Z92" i="1"/>
  <c r="H92" i="1" a="1"/>
  <c r="H92" i="1" s="1"/>
  <c r="AB92" i="1" s="1" a="1"/>
  <c r="AB92" i="1" s="1"/>
  <c r="AA94" i="1"/>
  <c r="H94" i="1" a="1"/>
  <c r="H94" i="1" s="1"/>
  <c r="AB94" i="1" s="1" a="1"/>
  <c r="AB94" i="1" s="1"/>
  <c r="Z94" i="1"/>
  <c r="AA106" i="1"/>
  <c r="H106" i="1" a="1"/>
  <c r="H106" i="1" s="1"/>
  <c r="AB106" i="1" s="1" a="1"/>
  <c r="AB106" i="1" s="1"/>
  <c r="Z106" i="1"/>
  <c r="AA116" i="1"/>
  <c r="Z116" i="1"/>
  <c r="H116" i="1" a="1"/>
  <c r="H116" i="1" s="1"/>
  <c r="AB116" i="1" s="1" a="1"/>
  <c r="AB116" i="1" s="1"/>
  <c r="AA126" i="1"/>
  <c r="Z126" i="1"/>
  <c r="H126" i="1" a="1"/>
  <c r="H126" i="1" s="1"/>
  <c r="AB126" i="1" s="1" a="1"/>
  <c r="AB126" i="1" s="1"/>
  <c r="AA128" i="1"/>
  <c r="Z128" i="1"/>
  <c r="H128" i="1" a="1"/>
  <c r="H128" i="1" s="1"/>
  <c r="AB128" i="1" s="1" a="1"/>
  <c r="AB128" i="1" s="1"/>
  <c r="AA136" i="1"/>
  <c r="Z136" i="1"/>
  <c r="H136" i="1" a="1"/>
  <c r="H136" i="1" s="1"/>
  <c r="AB136" i="1" s="1" a="1"/>
  <c r="AB136" i="1" s="1"/>
  <c r="AA158" i="1"/>
  <c r="Z158" i="1"/>
  <c r="H158" i="1" a="1"/>
  <c r="H158" i="1" s="1"/>
  <c r="AB158" i="1" s="1" a="1"/>
  <c r="AB158" i="1" s="1"/>
  <c r="AA168" i="1"/>
  <c r="H168" i="1" a="1"/>
  <c r="H168" i="1" s="1"/>
  <c r="AB168" i="1" s="1" a="1"/>
  <c r="AB168" i="1" s="1"/>
  <c r="Z168" i="1"/>
  <c r="AA176" i="1"/>
  <c r="H176" i="1" a="1"/>
  <c r="H176" i="1" s="1"/>
  <c r="AB176" i="1" s="1" a="1"/>
  <c r="AB176" i="1" s="1"/>
  <c r="Z176" i="1"/>
  <c r="AA184" i="1"/>
  <c r="H184" i="1" a="1"/>
  <c r="H184" i="1" s="1"/>
  <c r="AB184" i="1" s="1" a="1"/>
  <c r="AB184" i="1" s="1"/>
  <c r="Z184" i="1"/>
  <c r="AA194" i="1"/>
  <c r="Z194" i="1"/>
  <c r="H194" i="1" a="1"/>
  <c r="H194" i="1" s="1"/>
  <c r="AB194" i="1" s="1" a="1"/>
  <c r="AB194" i="1" s="1"/>
  <c r="AA196" i="1"/>
  <c r="H196" i="1" a="1"/>
  <c r="H196" i="1" s="1"/>
  <c r="AB196" i="1" s="1" a="1"/>
  <c r="AB196" i="1" s="1"/>
  <c r="Z196" i="1"/>
  <c r="H206" i="1" a="1"/>
  <c r="H206" i="1" s="1"/>
  <c r="AB206" i="1" s="1" a="1"/>
  <c r="AB206" i="1" s="1"/>
  <c r="Z206" i="1"/>
  <c r="AA206" i="1"/>
  <c r="H210" i="1" a="1"/>
  <c r="H210" i="1" s="1"/>
  <c r="AB210" i="1" s="1" a="1"/>
  <c r="AB210" i="1" s="1"/>
  <c r="Z210" i="1"/>
  <c r="AA210" i="1"/>
  <c r="H214" i="1" a="1"/>
  <c r="H214" i="1" s="1"/>
  <c r="AB214" i="1" s="1" a="1"/>
  <c r="AB214" i="1" s="1"/>
  <c r="Z214" i="1"/>
  <c r="AA214" i="1"/>
  <c r="H218" i="1" a="1"/>
  <c r="H218" i="1" s="1"/>
  <c r="AB218" i="1" s="1" a="1"/>
  <c r="AB218" i="1" s="1"/>
  <c r="Z218" i="1"/>
  <c r="AA218" i="1"/>
  <c r="H222" i="1" a="1"/>
  <c r="H222" i="1" s="1"/>
  <c r="AB222" i="1" s="1" a="1"/>
  <c r="AB222" i="1" s="1"/>
  <c r="Z222" i="1"/>
  <c r="AA222" i="1"/>
  <c r="H226" i="1" a="1"/>
  <c r="H226" i="1" s="1"/>
  <c r="AB226" i="1" s="1" a="1"/>
  <c r="AB226" i="1" s="1"/>
  <c r="Z226" i="1"/>
  <c r="AA226" i="1"/>
  <c r="H230" i="1" a="1"/>
  <c r="H230" i="1" s="1"/>
  <c r="AB230" i="1" s="1" a="1"/>
  <c r="AB230" i="1" s="1"/>
  <c r="Z230" i="1"/>
  <c r="AA230" i="1"/>
  <c r="H234" i="1" a="1"/>
  <c r="H234" i="1" s="1"/>
  <c r="AB234" i="1" s="1" a="1"/>
  <c r="AB234" i="1" s="1"/>
  <c r="Z234" i="1"/>
  <c r="AA234" i="1"/>
  <c r="H238" i="1" a="1"/>
  <c r="H238" i="1" s="1"/>
  <c r="AB238" i="1" s="1" a="1"/>
  <c r="AB238" i="1" s="1"/>
  <c r="Z238" i="1"/>
  <c r="AA238" i="1"/>
  <c r="H242" i="1" a="1"/>
  <c r="H242" i="1" s="1"/>
  <c r="AB242" i="1" s="1" a="1"/>
  <c r="AB242" i="1" s="1"/>
  <c r="Z242" i="1"/>
  <c r="AA242" i="1"/>
  <c r="H246" i="1" a="1"/>
  <c r="H246" i="1" s="1"/>
  <c r="AB246" i="1" s="1" a="1"/>
  <c r="AB246" i="1" s="1"/>
  <c r="Z246" i="1"/>
  <c r="AA246" i="1"/>
  <c r="H250" i="1" a="1"/>
  <c r="H250" i="1" s="1"/>
  <c r="AB250" i="1" s="1" a="1"/>
  <c r="AB250" i="1" s="1"/>
  <c r="Z250" i="1"/>
  <c r="AA250" i="1"/>
  <c r="H254" i="1" a="1"/>
  <c r="H254" i="1" s="1"/>
  <c r="AB254" i="1" s="1" a="1"/>
  <c r="AB254" i="1" s="1"/>
  <c r="Z254" i="1"/>
  <c r="AA254" i="1"/>
  <c r="H258" i="1" a="1"/>
  <c r="H258" i="1" s="1"/>
  <c r="AB258" i="1" s="1" a="1"/>
  <c r="AB258" i="1" s="1"/>
  <c r="Z258" i="1"/>
  <c r="AA258" i="1"/>
  <c r="H262" i="1" a="1"/>
  <c r="H262" i="1" s="1"/>
  <c r="AB262" i="1" s="1" a="1"/>
  <c r="AB262" i="1" s="1"/>
  <c r="Z262" i="1"/>
  <c r="AA262" i="1"/>
  <c r="H266" i="1" a="1"/>
  <c r="H266" i="1" s="1"/>
  <c r="AB266" i="1" s="1" a="1"/>
  <c r="AB266" i="1" s="1"/>
  <c r="Z266" i="1"/>
  <c r="AA266" i="1"/>
  <c r="AA30" i="1"/>
  <c r="Z30" i="1"/>
  <c r="H30" i="1" a="1"/>
  <c r="H30" i="1" s="1"/>
  <c r="AB30" i="1" s="1" a="1"/>
  <c r="AB30" i="1" s="1"/>
  <c r="AA15" i="1"/>
  <c r="Z15" i="1"/>
  <c r="H15" i="1" a="1"/>
  <c r="H15" i="1" s="1"/>
  <c r="AB15" i="1" s="1" a="1"/>
  <c r="AB15" i="1" s="1"/>
  <c r="AA43" i="1"/>
  <c r="Z43" i="1"/>
  <c r="H43" i="1" a="1"/>
  <c r="H43" i="1" s="1"/>
  <c r="AB43" i="1" s="1" a="1"/>
  <c r="AB43" i="1" s="1"/>
  <c r="AA55" i="1"/>
  <c r="Z55" i="1"/>
  <c r="H55" i="1" a="1"/>
  <c r="H55" i="1" s="1"/>
  <c r="AB55" i="1" s="1" a="1"/>
  <c r="AB55" i="1" s="1"/>
  <c r="AA59" i="1"/>
  <c r="Z59" i="1"/>
  <c r="H59" i="1" a="1"/>
  <c r="H59" i="1" s="1"/>
  <c r="AB59" i="1" s="1" a="1"/>
  <c r="AB59" i="1" s="1"/>
  <c r="AA63" i="1"/>
  <c r="Z63" i="1"/>
  <c r="H63" i="1" a="1"/>
  <c r="H63" i="1" s="1"/>
  <c r="AB63" i="1" s="1" a="1"/>
  <c r="AB63" i="1" s="1"/>
  <c r="AA74" i="1"/>
  <c r="Z74" i="1"/>
  <c r="H74" i="1" a="1"/>
  <c r="H74" i="1" s="1"/>
  <c r="AB74" i="1" s="1" a="1"/>
  <c r="AB74" i="1" s="1"/>
  <c r="AA90" i="1"/>
  <c r="Z90" i="1"/>
  <c r="H90" i="1" a="1"/>
  <c r="H90" i="1" s="1"/>
  <c r="AB90" i="1" s="1" a="1"/>
  <c r="AB90" i="1" s="1"/>
  <c r="AA100" i="1"/>
  <c r="Z100" i="1"/>
  <c r="H100" i="1" a="1"/>
  <c r="H100" i="1" s="1"/>
  <c r="AB100" i="1" s="1" a="1"/>
  <c r="AB100" i="1" s="1"/>
  <c r="AA102" i="1"/>
  <c r="H102" i="1" a="1"/>
  <c r="H102" i="1" s="1"/>
  <c r="AB102" i="1" s="1" a="1"/>
  <c r="AB102" i="1" s="1"/>
  <c r="Z102" i="1"/>
  <c r="AA104" i="1"/>
  <c r="H104" i="1" a="1"/>
  <c r="H104" i="1" s="1"/>
  <c r="AB104" i="1" s="1" a="1"/>
  <c r="AB104" i="1" s="1"/>
  <c r="Z104" i="1"/>
  <c r="AA114" i="1"/>
  <c r="Z114" i="1"/>
  <c r="H114" i="1" a="1"/>
  <c r="H114" i="1" s="1"/>
  <c r="AB114" i="1" s="1" a="1"/>
  <c r="AB114" i="1" s="1"/>
  <c r="AA124" i="1"/>
  <c r="Z124" i="1"/>
  <c r="H124" i="1" a="1"/>
  <c r="H124" i="1" s="1"/>
  <c r="AB124" i="1" s="1" a="1"/>
  <c r="AB124" i="1" s="1"/>
  <c r="AA134" i="1"/>
  <c r="Z134" i="1"/>
  <c r="H134" i="1" a="1"/>
  <c r="H134" i="1" s="1"/>
  <c r="AB134" i="1" s="1" a="1"/>
  <c r="AB134" i="1" s="1"/>
  <c r="AA150" i="1"/>
  <c r="Z150" i="1"/>
  <c r="H150" i="1" a="1"/>
  <c r="H150" i="1" s="1"/>
  <c r="AB150" i="1" s="1" a="1"/>
  <c r="AB150" i="1" s="1"/>
  <c r="AA152" i="1"/>
  <c r="Z152" i="1"/>
  <c r="H152" i="1" a="1"/>
  <c r="H152" i="1" s="1"/>
  <c r="AB152" i="1" s="1" a="1"/>
  <c r="AB152" i="1" s="1"/>
  <c r="AA154" i="1"/>
  <c r="Z154" i="1"/>
  <c r="H154" i="1" a="1"/>
  <c r="H154" i="1" s="1"/>
  <c r="AB154" i="1" s="1" a="1"/>
  <c r="AB154" i="1" s="1"/>
  <c r="AA156" i="1"/>
  <c r="Z156" i="1"/>
  <c r="H156" i="1" a="1"/>
  <c r="H156" i="1" s="1"/>
  <c r="AB156" i="1" s="1" a="1"/>
  <c r="AB156" i="1" s="1"/>
  <c r="AA166" i="1"/>
  <c r="H166" i="1" a="1"/>
  <c r="H166" i="1" s="1"/>
  <c r="AB166" i="1" s="1" a="1"/>
  <c r="AB166" i="1" s="1"/>
  <c r="Z166" i="1"/>
  <c r="AA174" i="1"/>
  <c r="H174" i="1" a="1"/>
  <c r="H174" i="1" s="1"/>
  <c r="AB174" i="1" s="1" a="1"/>
  <c r="AB174" i="1" s="1"/>
  <c r="Z174" i="1"/>
  <c r="AA182" i="1"/>
  <c r="H182" i="1" a="1"/>
  <c r="H182" i="1" s="1"/>
  <c r="AB182" i="1" s="1" a="1"/>
  <c r="AB182" i="1" s="1"/>
  <c r="Z182" i="1"/>
  <c r="AA192" i="1"/>
  <c r="Z192" i="1"/>
  <c r="H192" i="1" a="1"/>
  <c r="H192" i="1" s="1"/>
  <c r="AB192" i="1" s="1" a="1"/>
  <c r="AB192" i="1" s="1"/>
  <c r="AA202" i="1"/>
  <c r="H202" i="1" a="1"/>
  <c r="H202" i="1" s="1"/>
  <c r="AB202" i="1" s="1" a="1"/>
  <c r="AB202" i="1" s="1"/>
  <c r="Z202" i="1"/>
  <c r="AA204" i="1"/>
  <c r="H204" i="1" a="1"/>
  <c r="H204" i="1" s="1"/>
  <c r="AB204" i="1" s="1" a="1"/>
  <c r="AB204" i="1" s="1"/>
  <c r="Z204" i="1"/>
  <c r="H207" i="1" a="1"/>
  <c r="H207" i="1" s="1"/>
  <c r="AB207" i="1" s="1" a="1"/>
  <c r="AB207" i="1" s="1"/>
  <c r="Z207" i="1"/>
  <c r="AA207" i="1"/>
  <c r="H211" i="1" a="1"/>
  <c r="H211" i="1" s="1"/>
  <c r="AB211" i="1" s="1" a="1"/>
  <c r="AB211" i="1" s="1"/>
  <c r="Z211" i="1"/>
  <c r="AA211" i="1"/>
  <c r="H215" i="1" a="1"/>
  <c r="H215" i="1" s="1"/>
  <c r="AB215" i="1" s="1" a="1"/>
  <c r="AB215" i="1" s="1"/>
  <c r="Z215" i="1"/>
  <c r="AA215" i="1"/>
  <c r="H219" i="1" a="1"/>
  <c r="H219" i="1" s="1"/>
  <c r="AB219" i="1" s="1" a="1"/>
  <c r="AB219" i="1" s="1"/>
  <c r="Z219" i="1"/>
  <c r="AA219" i="1"/>
  <c r="H223" i="1" a="1"/>
  <c r="H223" i="1" s="1"/>
  <c r="AB223" i="1" s="1" a="1"/>
  <c r="AB223" i="1" s="1"/>
  <c r="Z223" i="1"/>
  <c r="AA223" i="1"/>
  <c r="H227" i="1" a="1"/>
  <c r="H227" i="1" s="1"/>
  <c r="AB227" i="1" s="1" a="1"/>
  <c r="AB227" i="1" s="1"/>
  <c r="Z227" i="1"/>
  <c r="AA227" i="1"/>
  <c r="H231" i="1" a="1"/>
  <c r="H231" i="1" s="1"/>
  <c r="AB231" i="1" s="1" a="1"/>
  <c r="AB231" i="1" s="1"/>
  <c r="Z231" i="1"/>
  <c r="AA231" i="1"/>
  <c r="H235" i="1" a="1"/>
  <c r="H235" i="1" s="1"/>
  <c r="AB235" i="1" s="1" a="1"/>
  <c r="AB235" i="1" s="1"/>
  <c r="Z235" i="1"/>
  <c r="AA235" i="1"/>
  <c r="H239" i="1" a="1"/>
  <c r="H239" i="1" s="1"/>
  <c r="AB239" i="1" s="1" a="1"/>
  <c r="AB239" i="1" s="1"/>
  <c r="Z239" i="1"/>
  <c r="AA239" i="1"/>
  <c r="H243" i="1" a="1"/>
  <c r="H243" i="1" s="1"/>
  <c r="AB243" i="1" s="1" a="1"/>
  <c r="AB243" i="1" s="1"/>
  <c r="Z243" i="1"/>
  <c r="AA243" i="1"/>
  <c r="H247" i="1" a="1"/>
  <c r="H247" i="1" s="1"/>
  <c r="AB247" i="1" s="1" a="1"/>
  <c r="AB247" i="1" s="1"/>
  <c r="Z247" i="1"/>
  <c r="AA247" i="1"/>
  <c r="H251" i="1" a="1"/>
  <c r="H251" i="1" s="1"/>
  <c r="AB251" i="1" s="1" a="1"/>
  <c r="AB251" i="1" s="1"/>
  <c r="Z251" i="1"/>
  <c r="AA251" i="1"/>
  <c r="H255" i="1" a="1"/>
  <c r="H255" i="1" s="1"/>
  <c r="AB255" i="1" s="1" a="1"/>
  <c r="AB255" i="1" s="1"/>
  <c r="Z255" i="1"/>
  <c r="AA255" i="1"/>
  <c r="H259" i="1" a="1"/>
  <c r="H259" i="1" s="1"/>
  <c r="AB259" i="1" s="1" a="1"/>
  <c r="AB259" i="1" s="1"/>
  <c r="Z259" i="1"/>
  <c r="AA259" i="1"/>
  <c r="H263" i="1" a="1"/>
  <c r="H263" i="1" s="1"/>
  <c r="AB263" i="1" s="1" a="1"/>
  <c r="AB263" i="1" s="1"/>
  <c r="Z263" i="1"/>
  <c r="AA263" i="1"/>
  <c r="H267" i="1" a="1"/>
  <c r="H267" i="1" s="1"/>
  <c r="AB267" i="1" s="1" a="1"/>
  <c r="AB267" i="1" s="1"/>
  <c r="AA267" i="1"/>
  <c r="Z267" i="1"/>
  <c r="AA67" i="1"/>
  <c r="AA99" i="1"/>
  <c r="AA111" i="1"/>
  <c r="AA113" i="1"/>
  <c r="AA115" i="1"/>
  <c r="AA117" i="1"/>
  <c r="AA169" i="1"/>
  <c r="AA173" i="1"/>
  <c r="AA175" i="1"/>
  <c r="AA177" i="1"/>
  <c r="AA181" i="1"/>
  <c r="AA183" i="1"/>
  <c r="H268" i="1" a="1"/>
  <c r="H268" i="1" s="1"/>
  <c r="AB268" i="1" s="1" a="1"/>
  <c r="AB268" i="1" s="1"/>
  <c r="AA268" i="1"/>
  <c r="H272" i="1" a="1"/>
  <c r="H272" i="1" s="1"/>
  <c r="AB272" i="1" s="1" a="1"/>
  <c r="AB272" i="1" s="1"/>
  <c r="AA272" i="1"/>
  <c r="H280" i="1" a="1"/>
  <c r="H280" i="1" s="1"/>
  <c r="AB280" i="1" s="1" a="1"/>
  <c r="AB280" i="1" s="1"/>
  <c r="AA280" i="1"/>
  <c r="H284" i="1" a="1"/>
  <c r="H284" i="1" s="1"/>
  <c r="AB284" i="1" s="1" a="1"/>
  <c r="AB284" i="1" s="1"/>
  <c r="AA284" i="1"/>
  <c r="Z354" i="1"/>
  <c r="AA354" i="1"/>
  <c r="H354" i="1" a="1"/>
  <c r="H354" i="1" s="1"/>
  <c r="AB354" i="1" s="1" a="1"/>
  <c r="AB354" i="1" s="1"/>
  <c r="Z386" i="1"/>
  <c r="AA386" i="1"/>
  <c r="H386" i="1" a="1"/>
  <c r="H386" i="1" s="1"/>
  <c r="AB386" i="1" s="1" a="1"/>
  <c r="AB386" i="1" s="1"/>
  <c r="Z445" i="1"/>
  <c r="AA445" i="1"/>
  <c r="H445" i="1" a="1"/>
  <c r="H445" i="1" s="1"/>
  <c r="AB445" i="1" s="1" a="1"/>
  <c r="AB445" i="1" s="1"/>
  <c r="AA69" i="1"/>
  <c r="AA73" i="1"/>
  <c r="AA75" i="1"/>
  <c r="AA81" i="1"/>
  <c r="AA83" i="1"/>
  <c r="AA95" i="1"/>
  <c r="AA97" i="1"/>
  <c r="AA105" i="1"/>
  <c r="AA119" i="1"/>
  <c r="AA123" i="1"/>
  <c r="AA125" i="1"/>
  <c r="AA129" i="1"/>
  <c r="AA131" i="1"/>
  <c r="AA135" i="1"/>
  <c r="AA137" i="1"/>
  <c r="AA143" i="1"/>
  <c r="AA149" i="1"/>
  <c r="AA157" i="1"/>
  <c r="AA159" i="1"/>
  <c r="AA161" i="1"/>
  <c r="AA165" i="1"/>
  <c r="AA167" i="1"/>
  <c r="AA199" i="1"/>
  <c r="AA201" i="1"/>
  <c r="H276" i="1" a="1"/>
  <c r="H276" i="1" s="1"/>
  <c r="AB276" i="1" s="1" a="1"/>
  <c r="AB276" i="1" s="1"/>
  <c r="AA276" i="1"/>
  <c r="H296" i="1" a="1"/>
  <c r="H296" i="1" s="1"/>
  <c r="AB296" i="1" s="1" a="1"/>
  <c r="AB296" i="1" s="1"/>
  <c r="AA296" i="1"/>
  <c r="Z322" i="1"/>
  <c r="AA322" i="1"/>
  <c r="H322" i="1" a="1"/>
  <c r="H322" i="1" s="1"/>
  <c r="AB322" i="1" s="1" a="1"/>
  <c r="AB322" i="1" s="1"/>
  <c r="Z411" i="1"/>
  <c r="AA411" i="1"/>
  <c r="H411" i="1" a="1"/>
  <c r="H411" i="1" s="1"/>
  <c r="AB411" i="1" s="1" a="1"/>
  <c r="AB411" i="1" s="1"/>
  <c r="H271" i="1" a="1"/>
  <c r="H271" i="1" s="1"/>
  <c r="AB271" i="1" s="1" a="1"/>
  <c r="AB271" i="1" s="1"/>
  <c r="AA271" i="1"/>
  <c r="H275" i="1" a="1"/>
  <c r="H275" i="1" s="1"/>
  <c r="AB275" i="1" s="1" a="1"/>
  <c r="AB275" i="1" s="1"/>
  <c r="AA275" i="1"/>
  <c r="H279" i="1" a="1"/>
  <c r="H279" i="1" s="1"/>
  <c r="AB279" i="1" s="1" a="1"/>
  <c r="AB279" i="1" s="1"/>
  <c r="AA279" i="1"/>
  <c r="H283" i="1" a="1"/>
  <c r="H283" i="1" s="1"/>
  <c r="AB283" i="1" s="1" a="1"/>
  <c r="AB283" i="1" s="1"/>
  <c r="AA283" i="1"/>
  <c r="H287" i="1" a="1"/>
  <c r="H287" i="1" s="1"/>
  <c r="AB287" i="1" s="1" a="1"/>
  <c r="AB287" i="1" s="1"/>
  <c r="AA287" i="1"/>
  <c r="H291" i="1" a="1"/>
  <c r="H291" i="1" s="1"/>
  <c r="AB291" i="1" s="1" a="1"/>
  <c r="AB291" i="1" s="1"/>
  <c r="AA291" i="1"/>
  <c r="H295" i="1" a="1"/>
  <c r="H295" i="1" s="1"/>
  <c r="AB295" i="1" s="1" a="1"/>
  <c r="AB295" i="1" s="1"/>
  <c r="AA295" i="1"/>
  <c r="H299" i="1" a="1"/>
  <c r="H299" i="1" s="1"/>
  <c r="AB299" i="1" s="1" a="1"/>
  <c r="AB299" i="1" s="1"/>
  <c r="AA299" i="1"/>
  <c r="Z303" i="1"/>
  <c r="AA303" i="1"/>
  <c r="H303" i="1" a="1"/>
  <c r="H303" i="1" s="1"/>
  <c r="AB303" i="1" s="1" a="1"/>
  <c r="AB303" i="1" s="1"/>
  <c r="Z323" i="1"/>
  <c r="AA323" i="1"/>
  <c r="H323" i="1" a="1"/>
  <c r="H323" i="1" s="1"/>
  <c r="AB323" i="1" s="1" a="1"/>
  <c r="AB323" i="1" s="1"/>
  <c r="Z330" i="1"/>
  <c r="AA330" i="1"/>
  <c r="H330" i="1" a="1"/>
  <c r="H330" i="1" s="1"/>
  <c r="AB330" i="1" s="1" a="1"/>
  <c r="AB330" i="1" s="1"/>
  <c r="Z355" i="1"/>
  <c r="AA355" i="1"/>
  <c r="H355" i="1" a="1"/>
  <c r="H355" i="1" s="1"/>
  <c r="AB355" i="1" s="1" a="1"/>
  <c r="AB355" i="1" s="1"/>
  <c r="Z362" i="1"/>
  <c r="AA362" i="1"/>
  <c r="H362" i="1" a="1"/>
  <c r="H362" i="1" s="1"/>
  <c r="AB362" i="1" s="1" a="1"/>
  <c r="AB362" i="1" s="1"/>
  <c r="Z387" i="1"/>
  <c r="AA387" i="1"/>
  <c r="H387" i="1" a="1"/>
  <c r="H387" i="1" s="1"/>
  <c r="AB387" i="1" s="1" a="1"/>
  <c r="AB387" i="1" s="1"/>
  <c r="Z394" i="1"/>
  <c r="AA394" i="1"/>
  <c r="H394" i="1" a="1"/>
  <c r="H394" i="1" s="1"/>
  <c r="AB394" i="1" s="1" a="1"/>
  <c r="AB394" i="1" s="1"/>
  <c r="Z437" i="1"/>
  <c r="AA437" i="1"/>
  <c r="H437" i="1" a="1"/>
  <c r="H437" i="1" s="1"/>
  <c r="AB437" i="1" s="1" a="1"/>
  <c r="AB437" i="1" s="1"/>
  <c r="Z469" i="1"/>
  <c r="AA469" i="1"/>
  <c r="H469" i="1" a="1"/>
  <c r="H469" i="1" s="1"/>
  <c r="AB469" i="1" s="1" a="1"/>
  <c r="AB469" i="1" s="1"/>
  <c r="AA89" i="1"/>
  <c r="AA91" i="1"/>
  <c r="AA107" i="1"/>
  <c r="AA133" i="1"/>
  <c r="AA171" i="1"/>
  <c r="AA179" i="1"/>
  <c r="AA185" i="1"/>
  <c r="AA189" i="1"/>
  <c r="AA191" i="1"/>
  <c r="AA193" i="1"/>
  <c r="AA197" i="1"/>
  <c r="AA205" i="1"/>
  <c r="H288" i="1" a="1"/>
  <c r="H288" i="1" s="1"/>
  <c r="AB288" i="1" s="1" a="1"/>
  <c r="AB288" i="1" s="1"/>
  <c r="AA288" i="1"/>
  <c r="H292" i="1" a="1"/>
  <c r="H292" i="1" s="1"/>
  <c r="AB292" i="1" s="1" a="1"/>
  <c r="AB292" i="1" s="1"/>
  <c r="AA292" i="1"/>
  <c r="H300" i="1" a="1"/>
  <c r="H300" i="1" s="1"/>
  <c r="AB300" i="1" s="1" a="1"/>
  <c r="AB300" i="1" s="1"/>
  <c r="AA300" i="1"/>
  <c r="Z315" i="1"/>
  <c r="AA315" i="1"/>
  <c r="H315" i="1" a="1"/>
  <c r="H315" i="1" s="1"/>
  <c r="AB315" i="1" s="1" a="1"/>
  <c r="AB315" i="1" s="1"/>
  <c r="Z347" i="1"/>
  <c r="AA347" i="1"/>
  <c r="H347" i="1" a="1"/>
  <c r="H347" i="1" s="1"/>
  <c r="AB347" i="1" s="1" a="1"/>
  <c r="AB347" i="1" s="1"/>
  <c r="Z379" i="1"/>
  <c r="AA379" i="1"/>
  <c r="H379" i="1" a="1"/>
  <c r="H379" i="1" s="1"/>
  <c r="AB379" i="1" s="1" a="1"/>
  <c r="AB379" i="1" s="1"/>
  <c r="Z477" i="1"/>
  <c r="AA477" i="1"/>
  <c r="H477" i="1" a="1"/>
  <c r="H477" i="1" s="1"/>
  <c r="AB477" i="1" s="1" a="1"/>
  <c r="AB477" i="1" s="1"/>
  <c r="H67" i="1" a="1"/>
  <c r="H67" i="1" s="1"/>
  <c r="AB67" i="1" s="1" a="1"/>
  <c r="AB67" i="1" s="1"/>
  <c r="H69" i="1" a="1"/>
  <c r="H69" i="1" s="1"/>
  <c r="AB69" i="1" s="1" a="1"/>
  <c r="AB69" i="1" s="1"/>
  <c r="H71" i="1" a="1"/>
  <c r="H71" i="1" s="1"/>
  <c r="AB71" i="1" s="1" a="1"/>
  <c r="AB71" i="1" s="1"/>
  <c r="H73" i="1" a="1"/>
  <c r="H73" i="1" s="1"/>
  <c r="AB73" i="1" s="1" a="1"/>
  <c r="AB73" i="1" s="1"/>
  <c r="H75" i="1" a="1"/>
  <c r="H75" i="1" s="1"/>
  <c r="AB75" i="1" s="1" a="1"/>
  <c r="AB75" i="1" s="1"/>
  <c r="H77" i="1" a="1"/>
  <c r="H77" i="1" s="1"/>
  <c r="AB77" i="1" s="1" a="1"/>
  <c r="AB77" i="1" s="1"/>
  <c r="H79" i="1" a="1"/>
  <c r="H79" i="1" s="1"/>
  <c r="AB79" i="1" s="1" a="1"/>
  <c r="AB79" i="1" s="1"/>
  <c r="H81" i="1" a="1"/>
  <c r="H81" i="1" s="1"/>
  <c r="AB81" i="1" s="1" a="1"/>
  <c r="AB81" i="1" s="1"/>
  <c r="H83" i="1" a="1"/>
  <c r="H83" i="1" s="1"/>
  <c r="AB83" i="1" s="1" a="1"/>
  <c r="AB83" i="1" s="1"/>
  <c r="H85" i="1" a="1"/>
  <c r="H85" i="1" s="1"/>
  <c r="AB85" i="1" s="1" a="1"/>
  <c r="AB85" i="1" s="1"/>
  <c r="H87" i="1" a="1"/>
  <c r="H87" i="1" s="1"/>
  <c r="AB87" i="1" s="1" a="1"/>
  <c r="AB87" i="1" s="1"/>
  <c r="H89" i="1" a="1"/>
  <c r="H89" i="1" s="1"/>
  <c r="AB89" i="1" s="1" a="1"/>
  <c r="AB89" i="1" s="1"/>
  <c r="H91" i="1" a="1"/>
  <c r="H91" i="1" s="1"/>
  <c r="AB91" i="1" s="1" a="1"/>
  <c r="AB91" i="1" s="1"/>
  <c r="H93" i="1" a="1"/>
  <c r="H93" i="1" s="1"/>
  <c r="AB93" i="1" s="1" a="1"/>
  <c r="AB93" i="1" s="1"/>
  <c r="H95" i="1" a="1"/>
  <c r="H95" i="1" s="1"/>
  <c r="AB95" i="1" s="1" a="1"/>
  <c r="AB95" i="1" s="1"/>
  <c r="H97" i="1" a="1"/>
  <c r="H97" i="1" s="1"/>
  <c r="AB97" i="1" s="1" a="1"/>
  <c r="AB97" i="1" s="1"/>
  <c r="H99" i="1" a="1"/>
  <c r="H99" i="1" s="1"/>
  <c r="AB99" i="1" s="1" a="1"/>
  <c r="AB99" i="1" s="1"/>
  <c r="H101" i="1" a="1"/>
  <c r="H101" i="1" s="1"/>
  <c r="AB101" i="1" s="1" a="1"/>
  <c r="AB101" i="1" s="1"/>
  <c r="H103" i="1" a="1"/>
  <c r="H103" i="1" s="1"/>
  <c r="AB103" i="1" s="1" a="1"/>
  <c r="AB103" i="1" s="1"/>
  <c r="H105" i="1" a="1"/>
  <c r="H105" i="1" s="1"/>
  <c r="AB105" i="1" s="1" a="1"/>
  <c r="AB105" i="1" s="1"/>
  <c r="H107" i="1" a="1"/>
  <c r="H107" i="1" s="1"/>
  <c r="AB107" i="1" s="1" a="1"/>
  <c r="AB107" i="1" s="1"/>
  <c r="H109" i="1" a="1"/>
  <c r="H109" i="1" s="1"/>
  <c r="AB109" i="1" s="1" a="1"/>
  <c r="AB109" i="1" s="1"/>
  <c r="H111" i="1" a="1"/>
  <c r="H111" i="1" s="1"/>
  <c r="AB111" i="1" s="1" a="1"/>
  <c r="AB111" i="1" s="1"/>
  <c r="H113" i="1" a="1"/>
  <c r="H113" i="1" s="1"/>
  <c r="AB113" i="1" s="1" a="1"/>
  <c r="AB113" i="1" s="1"/>
  <c r="H115" i="1" a="1"/>
  <c r="H115" i="1" s="1"/>
  <c r="AB115" i="1" s="1" a="1"/>
  <c r="AB115" i="1" s="1"/>
  <c r="H117" i="1" a="1"/>
  <c r="H117" i="1" s="1"/>
  <c r="AB117" i="1" s="1" a="1"/>
  <c r="AB117" i="1" s="1"/>
  <c r="H119" i="1" a="1"/>
  <c r="H119" i="1" s="1"/>
  <c r="AB119" i="1" s="1" a="1"/>
  <c r="AB119" i="1" s="1"/>
  <c r="H121" i="1" a="1"/>
  <c r="H121" i="1" s="1"/>
  <c r="AB121" i="1" s="1" a="1"/>
  <c r="AB121" i="1" s="1"/>
  <c r="H123" i="1" a="1"/>
  <c r="H123" i="1" s="1"/>
  <c r="AB123" i="1" s="1" a="1"/>
  <c r="AB123" i="1" s="1"/>
  <c r="H125" i="1" a="1"/>
  <c r="H125" i="1" s="1"/>
  <c r="AB125" i="1" s="1" a="1"/>
  <c r="AB125" i="1" s="1"/>
  <c r="H127" i="1" a="1"/>
  <c r="H127" i="1" s="1"/>
  <c r="AB127" i="1" s="1" a="1"/>
  <c r="AB127" i="1" s="1"/>
  <c r="H129" i="1" a="1"/>
  <c r="H129" i="1" s="1"/>
  <c r="AB129" i="1" s="1" a="1"/>
  <c r="AB129" i="1" s="1"/>
  <c r="H131" i="1" a="1"/>
  <c r="H131" i="1" s="1"/>
  <c r="AB131" i="1" s="1" a="1"/>
  <c r="AB131" i="1" s="1"/>
  <c r="H133" i="1" a="1"/>
  <c r="H133" i="1" s="1"/>
  <c r="AB133" i="1" s="1" a="1"/>
  <c r="AB133" i="1" s="1"/>
  <c r="H135" i="1" a="1"/>
  <c r="H135" i="1" s="1"/>
  <c r="AB135" i="1" s="1" a="1"/>
  <c r="AB135" i="1" s="1"/>
  <c r="H137" i="1" a="1"/>
  <c r="H137" i="1" s="1"/>
  <c r="AB137" i="1" s="1" a="1"/>
  <c r="AB137" i="1" s="1"/>
  <c r="H139" i="1" a="1"/>
  <c r="H139" i="1" s="1"/>
  <c r="AB139" i="1" s="1" a="1"/>
  <c r="AB139" i="1" s="1"/>
  <c r="H141" i="1" a="1"/>
  <c r="H141" i="1" s="1"/>
  <c r="AB141" i="1" s="1" a="1"/>
  <c r="AB141" i="1" s="1"/>
  <c r="H143" i="1" a="1"/>
  <c r="H143" i="1" s="1"/>
  <c r="AB143" i="1" s="1" a="1"/>
  <c r="AB143" i="1" s="1"/>
  <c r="H145" i="1" a="1"/>
  <c r="H145" i="1" s="1"/>
  <c r="AB145" i="1" s="1" a="1"/>
  <c r="AB145" i="1" s="1"/>
  <c r="H147" i="1" a="1"/>
  <c r="H147" i="1" s="1"/>
  <c r="AB147" i="1" s="1" a="1"/>
  <c r="AB147" i="1" s="1"/>
  <c r="H149" i="1" a="1"/>
  <c r="H149" i="1" s="1"/>
  <c r="AB149" i="1" s="1" a="1"/>
  <c r="AB149" i="1" s="1"/>
  <c r="H151" i="1" a="1"/>
  <c r="H151" i="1" s="1"/>
  <c r="AB151" i="1" s="1" a="1"/>
  <c r="AB151" i="1" s="1"/>
  <c r="H153" i="1" a="1"/>
  <c r="H153" i="1" s="1"/>
  <c r="AB153" i="1" s="1" a="1"/>
  <c r="AB153" i="1" s="1"/>
  <c r="H155" i="1" a="1"/>
  <c r="H155" i="1" s="1"/>
  <c r="AB155" i="1" s="1" a="1"/>
  <c r="AB155" i="1" s="1"/>
  <c r="H157" i="1" a="1"/>
  <c r="H157" i="1" s="1"/>
  <c r="AB157" i="1" s="1" a="1"/>
  <c r="AB157" i="1" s="1"/>
  <c r="H159" i="1" a="1"/>
  <c r="H159" i="1" s="1"/>
  <c r="AB159" i="1" s="1" a="1"/>
  <c r="AB159" i="1" s="1"/>
  <c r="H161" i="1" a="1"/>
  <c r="H161" i="1" s="1"/>
  <c r="AB161" i="1" s="1" a="1"/>
  <c r="AB161" i="1" s="1"/>
  <c r="H163" i="1" a="1"/>
  <c r="H163" i="1" s="1"/>
  <c r="AB163" i="1" s="1" a="1"/>
  <c r="AB163" i="1" s="1"/>
  <c r="H165" i="1" a="1"/>
  <c r="H165" i="1" s="1"/>
  <c r="AB165" i="1" s="1" a="1"/>
  <c r="AB165" i="1" s="1"/>
  <c r="H167" i="1" a="1"/>
  <c r="H167" i="1" s="1"/>
  <c r="AB167" i="1" s="1" a="1"/>
  <c r="AB167" i="1" s="1"/>
  <c r="H169" i="1" a="1"/>
  <c r="H169" i="1" s="1"/>
  <c r="AB169" i="1" s="1" a="1"/>
  <c r="AB169" i="1" s="1"/>
  <c r="H171" i="1" a="1"/>
  <c r="H171" i="1" s="1"/>
  <c r="AB171" i="1" s="1" a="1"/>
  <c r="AB171" i="1" s="1"/>
  <c r="H173" i="1" a="1"/>
  <c r="H173" i="1" s="1"/>
  <c r="AB173" i="1" s="1" a="1"/>
  <c r="AB173" i="1" s="1"/>
  <c r="H175" i="1" a="1"/>
  <c r="H175" i="1" s="1"/>
  <c r="AB175" i="1" s="1" a="1"/>
  <c r="AB175" i="1" s="1"/>
  <c r="H177" i="1" a="1"/>
  <c r="H177" i="1" s="1"/>
  <c r="AB177" i="1" s="1" a="1"/>
  <c r="AB177" i="1" s="1"/>
  <c r="H179" i="1" a="1"/>
  <c r="H179" i="1" s="1"/>
  <c r="AB179" i="1" s="1" a="1"/>
  <c r="AB179" i="1" s="1"/>
  <c r="H181" i="1" a="1"/>
  <c r="H181" i="1" s="1"/>
  <c r="AB181" i="1" s="1" a="1"/>
  <c r="AB181" i="1" s="1"/>
  <c r="H183" i="1" a="1"/>
  <c r="H183" i="1" s="1"/>
  <c r="AB183" i="1" s="1" a="1"/>
  <c r="AB183" i="1" s="1"/>
  <c r="H185" i="1" a="1"/>
  <c r="H185" i="1" s="1"/>
  <c r="AB185" i="1" s="1" a="1"/>
  <c r="AB185" i="1" s="1"/>
  <c r="H187" i="1" a="1"/>
  <c r="H187" i="1" s="1"/>
  <c r="AB187" i="1" s="1" a="1"/>
  <c r="AB187" i="1" s="1"/>
  <c r="H189" i="1" a="1"/>
  <c r="H189" i="1" s="1"/>
  <c r="AB189" i="1" s="1" a="1"/>
  <c r="AB189" i="1" s="1"/>
  <c r="H191" i="1" a="1"/>
  <c r="H191" i="1" s="1"/>
  <c r="AB191" i="1" s="1" a="1"/>
  <c r="AB191" i="1" s="1"/>
  <c r="H193" i="1" a="1"/>
  <c r="H193" i="1" s="1"/>
  <c r="AB193" i="1" s="1" a="1"/>
  <c r="AB193" i="1" s="1"/>
  <c r="H195" i="1" a="1"/>
  <c r="H195" i="1" s="1"/>
  <c r="AB195" i="1" s="1" a="1"/>
  <c r="AB195" i="1" s="1"/>
  <c r="H197" i="1" a="1"/>
  <c r="H197" i="1" s="1"/>
  <c r="AB197" i="1" s="1" a="1"/>
  <c r="AB197" i="1" s="1"/>
  <c r="H199" i="1" a="1"/>
  <c r="H199" i="1" s="1"/>
  <c r="AB199" i="1" s="1" a="1"/>
  <c r="AB199" i="1" s="1"/>
  <c r="H201" i="1" a="1"/>
  <c r="H201" i="1" s="1"/>
  <c r="AB201" i="1" s="1" a="1"/>
  <c r="AB201" i="1" s="1"/>
  <c r="H203" i="1" a="1"/>
  <c r="H203" i="1" s="1"/>
  <c r="AB203" i="1" s="1" a="1"/>
  <c r="AB203" i="1" s="1"/>
  <c r="H205" i="1" a="1"/>
  <c r="H205" i="1" s="1"/>
  <c r="AB205" i="1" s="1" a="1"/>
  <c r="AB205" i="1" s="1"/>
  <c r="Z268" i="1"/>
  <c r="H270" i="1" a="1"/>
  <c r="H270" i="1" s="1"/>
  <c r="AB270" i="1" s="1" a="1"/>
  <c r="AB270" i="1" s="1"/>
  <c r="AA270" i="1"/>
  <c r="Z272" i="1"/>
  <c r="H274" i="1" a="1"/>
  <c r="H274" i="1" s="1"/>
  <c r="AB274" i="1" s="1" a="1"/>
  <c r="AB274" i="1" s="1"/>
  <c r="AA274" i="1"/>
  <c r="Z276" i="1"/>
  <c r="H278" i="1" a="1"/>
  <c r="H278" i="1" s="1"/>
  <c r="AB278" i="1" s="1" a="1"/>
  <c r="AB278" i="1" s="1"/>
  <c r="AA278" i="1"/>
  <c r="Z280" i="1"/>
  <c r="H282" i="1" a="1"/>
  <c r="H282" i="1" s="1"/>
  <c r="AB282" i="1" s="1" a="1"/>
  <c r="AB282" i="1" s="1"/>
  <c r="AA282" i="1"/>
  <c r="Z284" i="1"/>
  <c r="H286" i="1" a="1"/>
  <c r="H286" i="1" s="1"/>
  <c r="AB286" i="1" s="1" a="1"/>
  <c r="AB286" i="1" s="1"/>
  <c r="AA286" i="1"/>
  <c r="Z288" i="1"/>
  <c r="H290" i="1" a="1"/>
  <c r="H290" i="1" s="1"/>
  <c r="AB290" i="1" s="1" a="1"/>
  <c r="AB290" i="1" s="1"/>
  <c r="AA290" i="1"/>
  <c r="Z292" i="1"/>
  <c r="H294" i="1" a="1"/>
  <c r="H294" i="1" s="1"/>
  <c r="AB294" i="1" s="1" a="1"/>
  <c r="AB294" i="1" s="1"/>
  <c r="AA294" i="1"/>
  <c r="Z296" i="1"/>
  <c r="H298" i="1" a="1"/>
  <c r="H298" i="1" s="1"/>
  <c r="AB298" i="1" s="1" a="1"/>
  <c r="AB298" i="1" s="1"/>
  <c r="AA298" i="1"/>
  <c r="Z300" i="1"/>
  <c r="H302" i="1" a="1"/>
  <c r="H302" i="1" s="1"/>
  <c r="AB302" i="1" s="1" a="1"/>
  <c r="AB302" i="1" s="1"/>
  <c r="AA302" i="1"/>
  <c r="Z305" i="1"/>
  <c r="AA305" i="1"/>
  <c r="H305" i="1" a="1"/>
  <c r="H305" i="1" s="1"/>
  <c r="AB305" i="1" s="1" a="1"/>
  <c r="AB305" i="1" s="1"/>
  <c r="Z331" i="1"/>
  <c r="AA331" i="1"/>
  <c r="H331" i="1" a="1"/>
  <c r="H331" i="1" s="1"/>
  <c r="AB331" i="1" s="1" a="1"/>
  <c r="AB331" i="1" s="1"/>
  <c r="Z338" i="1"/>
  <c r="AA338" i="1"/>
  <c r="H338" i="1" a="1"/>
  <c r="H338" i="1" s="1"/>
  <c r="AB338" i="1" s="1" a="1"/>
  <c r="AB338" i="1" s="1"/>
  <c r="Z363" i="1"/>
  <c r="AA363" i="1"/>
  <c r="H363" i="1" a="1"/>
  <c r="H363" i="1" s="1"/>
  <c r="AB363" i="1" s="1" a="1"/>
  <c r="AB363" i="1" s="1"/>
  <c r="Z370" i="1"/>
  <c r="AA370" i="1"/>
  <c r="H370" i="1" a="1"/>
  <c r="H370" i="1" s="1"/>
  <c r="AB370" i="1" s="1" a="1"/>
  <c r="AB370" i="1" s="1"/>
  <c r="Z395" i="1"/>
  <c r="AA395" i="1"/>
  <c r="H395" i="1" a="1"/>
  <c r="H395" i="1" s="1"/>
  <c r="AB395" i="1" s="1" a="1"/>
  <c r="AB395" i="1" s="1"/>
  <c r="Z402" i="1"/>
  <c r="AA402" i="1"/>
  <c r="H402" i="1" a="1"/>
  <c r="H402" i="1" s="1"/>
  <c r="AB402" i="1" s="1" a="1"/>
  <c r="AB402" i="1" s="1"/>
  <c r="Z429" i="1"/>
  <c r="AA429" i="1"/>
  <c r="H429" i="1" a="1"/>
  <c r="H429" i="1" s="1"/>
  <c r="AB429" i="1" s="1" a="1"/>
  <c r="AB429" i="1" s="1"/>
  <c r="Z461" i="1"/>
  <c r="AA461" i="1"/>
  <c r="H461" i="1" a="1"/>
  <c r="H461" i="1" s="1"/>
  <c r="AB461" i="1" s="1" a="1"/>
  <c r="AB461" i="1" s="1"/>
  <c r="Z493" i="1"/>
  <c r="AA493" i="1"/>
  <c r="H493" i="1" a="1"/>
  <c r="H493" i="1" s="1"/>
  <c r="AB493" i="1" s="1" a="1"/>
  <c r="AB493" i="1" s="1"/>
  <c r="AA512" i="1"/>
  <c r="Z512" i="1"/>
  <c r="H512" i="1" a="1"/>
  <c r="H512" i="1" s="1"/>
  <c r="AB512" i="1" s="1" a="1"/>
  <c r="AB512" i="1" s="1"/>
  <c r="AA528" i="1"/>
  <c r="Z528" i="1"/>
  <c r="H528" i="1" a="1"/>
  <c r="H528" i="1" s="1"/>
  <c r="AB528" i="1" s="1" a="1"/>
  <c r="AB528" i="1" s="1"/>
  <c r="AA544" i="1"/>
  <c r="Z544" i="1"/>
  <c r="H544" i="1" a="1"/>
  <c r="H544" i="1" s="1"/>
  <c r="AB544" i="1" s="1" a="1"/>
  <c r="AB544" i="1" s="1"/>
  <c r="AA560" i="1"/>
  <c r="Z560" i="1"/>
  <c r="H560" i="1" a="1"/>
  <c r="H560" i="1" s="1"/>
  <c r="AB560" i="1" s="1" a="1"/>
  <c r="AB560" i="1" s="1"/>
  <c r="AA576" i="1"/>
  <c r="Z576" i="1"/>
  <c r="H576" i="1" a="1"/>
  <c r="H576" i="1" s="1"/>
  <c r="AB576" i="1" s="1" a="1"/>
  <c r="AB576" i="1" s="1"/>
  <c r="AA592" i="1"/>
  <c r="Z592" i="1"/>
  <c r="H592" i="1" a="1"/>
  <c r="H592" i="1" s="1"/>
  <c r="AB592" i="1" s="1" a="1"/>
  <c r="AB592" i="1" s="1"/>
  <c r="AA608" i="1"/>
  <c r="Z608" i="1"/>
  <c r="H608" i="1" a="1"/>
  <c r="H608" i="1" s="1"/>
  <c r="AB608" i="1" s="1" a="1"/>
  <c r="AB608" i="1" s="1"/>
  <c r="Z619" i="1"/>
  <c r="AA619" i="1"/>
  <c r="H619" i="1" a="1"/>
  <c r="H619" i="1" s="1"/>
  <c r="AB619" i="1" s="1" a="1"/>
  <c r="AB619" i="1" s="1"/>
  <c r="Z627" i="1"/>
  <c r="AA627" i="1"/>
  <c r="H627" i="1" a="1"/>
  <c r="H627" i="1" s="1"/>
  <c r="AB627" i="1" s="1" a="1"/>
  <c r="AB627" i="1" s="1"/>
  <c r="Z637" i="1"/>
  <c r="AA637" i="1"/>
  <c r="H637" i="1" a="1"/>
  <c r="H637" i="1" s="1"/>
  <c r="AB637" i="1" s="1" a="1"/>
  <c r="AB637" i="1" s="1"/>
  <c r="H269" i="1" a="1"/>
  <c r="H269" i="1" s="1"/>
  <c r="AB269" i="1" s="1" a="1"/>
  <c r="AB269" i="1" s="1"/>
  <c r="AA269" i="1"/>
  <c r="H273" i="1" a="1"/>
  <c r="H273" i="1" s="1"/>
  <c r="AB273" i="1" s="1" a="1"/>
  <c r="AB273" i="1" s="1"/>
  <c r="AA273" i="1"/>
  <c r="H277" i="1" a="1"/>
  <c r="H277" i="1" s="1"/>
  <c r="AB277" i="1" s="1" a="1"/>
  <c r="AB277" i="1" s="1"/>
  <c r="AA277" i="1"/>
  <c r="H281" i="1" a="1"/>
  <c r="H281" i="1" s="1"/>
  <c r="AB281" i="1" s="1" a="1"/>
  <c r="AB281" i="1" s="1"/>
  <c r="AA281" i="1"/>
  <c r="H285" i="1" a="1"/>
  <c r="H285" i="1" s="1"/>
  <c r="AB285" i="1" s="1" a="1"/>
  <c r="AB285" i="1" s="1"/>
  <c r="AA285" i="1"/>
  <c r="H289" i="1" a="1"/>
  <c r="H289" i="1" s="1"/>
  <c r="AB289" i="1" s="1" a="1"/>
  <c r="AB289" i="1" s="1"/>
  <c r="AA289" i="1"/>
  <c r="H293" i="1" a="1"/>
  <c r="H293" i="1" s="1"/>
  <c r="AB293" i="1" s="1" a="1"/>
  <c r="AB293" i="1" s="1"/>
  <c r="AA293" i="1"/>
  <c r="H297" i="1" a="1"/>
  <c r="H297" i="1" s="1"/>
  <c r="AB297" i="1" s="1" a="1"/>
  <c r="AB297" i="1" s="1"/>
  <c r="AA297" i="1"/>
  <c r="H301" i="1" a="1"/>
  <c r="H301" i="1" s="1"/>
  <c r="AB301" i="1" s="1" a="1"/>
  <c r="AB301" i="1" s="1"/>
  <c r="AA301" i="1"/>
  <c r="Z307" i="1"/>
  <c r="AA307" i="1"/>
  <c r="H307" i="1" a="1"/>
  <c r="H307" i="1" s="1"/>
  <c r="AB307" i="1" s="1" a="1"/>
  <c r="AB307" i="1" s="1"/>
  <c r="Z314" i="1"/>
  <c r="AA314" i="1"/>
  <c r="H314" i="1" a="1"/>
  <c r="H314" i="1" s="1"/>
  <c r="AB314" i="1" s="1" a="1"/>
  <c r="AB314" i="1" s="1"/>
  <c r="Z339" i="1"/>
  <c r="AA339" i="1"/>
  <c r="H339" i="1" a="1"/>
  <c r="H339" i="1" s="1"/>
  <c r="AB339" i="1" s="1" a="1"/>
  <c r="AB339" i="1" s="1"/>
  <c r="Z346" i="1"/>
  <c r="AA346" i="1"/>
  <c r="H346" i="1" a="1"/>
  <c r="H346" i="1" s="1"/>
  <c r="AB346" i="1" s="1" a="1"/>
  <c r="AB346" i="1" s="1"/>
  <c r="Z371" i="1"/>
  <c r="AA371" i="1"/>
  <c r="H371" i="1" a="1"/>
  <c r="H371" i="1" s="1"/>
  <c r="AB371" i="1" s="1" a="1"/>
  <c r="AB371" i="1" s="1"/>
  <c r="Z378" i="1"/>
  <c r="AA378" i="1"/>
  <c r="H378" i="1" a="1"/>
  <c r="H378" i="1" s="1"/>
  <c r="AB378" i="1" s="1" a="1"/>
  <c r="AB378" i="1" s="1"/>
  <c r="Z403" i="1"/>
  <c r="AA403" i="1"/>
  <c r="H403" i="1" a="1"/>
  <c r="H403" i="1" s="1"/>
  <c r="AB403" i="1" s="1" a="1"/>
  <c r="AB403" i="1" s="1"/>
  <c r="Z410" i="1"/>
  <c r="AA410" i="1"/>
  <c r="H410" i="1" a="1"/>
  <c r="H410" i="1" s="1"/>
  <c r="AB410" i="1" s="1" a="1"/>
  <c r="AB410" i="1" s="1"/>
  <c r="Z421" i="1"/>
  <c r="AA421" i="1"/>
  <c r="H421" i="1" a="1"/>
  <c r="H421" i="1" s="1"/>
  <c r="AB421" i="1" s="1" a="1"/>
  <c r="AB421" i="1" s="1"/>
  <c r="Z453" i="1"/>
  <c r="AA453" i="1"/>
  <c r="H453" i="1" a="1"/>
  <c r="H453" i="1" s="1"/>
  <c r="AB453" i="1" s="1" a="1"/>
  <c r="AB453" i="1" s="1"/>
  <c r="Z485" i="1"/>
  <c r="AA485" i="1"/>
  <c r="H485" i="1" a="1"/>
  <c r="H485" i="1" s="1"/>
  <c r="AB485" i="1" s="1" a="1"/>
  <c r="AB485" i="1" s="1"/>
  <c r="Z309" i="1"/>
  <c r="AA309" i="1"/>
  <c r="Z317" i="1"/>
  <c r="AA317" i="1"/>
  <c r="Z325" i="1"/>
  <c r="AA325" i="1"/>
  <c r="Z333" i="1"/>
  <c r="AA333" i="1"/>
  <c r="Z341" i="1"/>
  <c r="AA341" i="1"/>
  <c r="Z349" i="1"/>
  <c r="AA349" i="1"/>
  <c r="Z357" i="1"/>
  <c r="AA357" i="1"/>
  <c r="Z365" i="1"/>
  <c r="AA365" i="1"/>
  <c r="Z373" i="1"/>
  <c r="AA373" i="1"/>
  <c r="Z381" i="1"/>
  <c r="AA381" i="1"/>
  <c r="Z389" i="1"/>
  <c r="AA389" i="1"/>
  <c r="Z397" i="1"/>
  <c r="AA397" i="1"/>
  <c r="Z405" i="1"/>
  <c r="AA405" i="1"/>
  <c r="Z413" i="1"/>
  <c r="AA413" i="1"/>
  <c r="Z419" i="1"/>
  <c r="AA419" i="1"/>
  <c r="H419" i="1" a="1"/>
  <c r="H419" i="1" s="1"/>
  <c r="AB419" i="1" s="1" a="1"/>
  <c r="AB419" i="1" s="1"/>
  <c r="Z427" i="1"/>
  <c r="AA427" i="1"/>
  <c r="H427" i="1" a="1"/>
  <c r="H427" i="1" s="1"/>
  <c r="AB427" i="1" s="1" a="1"/>
  <c r="AB427" i="1" s="1"/>
  <c r="Z435" i="1"/>
  <c r="AA435" i="1"/>
  <c r="H435" i="1" a="1"/>
  <c r="H435" i="1" s="1"/>
  <c r="AB435" i="1" s="1" a="1"/>
  <c r="AB435" i="1" s="1"/>
  <c r="Z443" i="1"/>
  <c r="AA443" i="1"/>
  <c r="H443" i="1" a="1"/>
  <c r="H443" i="1" s="1"/>
  <c r="AB443" i="1" s="1" a="1"/>
  <c r="AB443" i="1" s="1"/>
  <c r="Z451" i="1"/>
  <c r="AA451" i="1"/>
  <c r="H451" i="1" a="1"/>
  <c r="H451" i="1" s="1"/>
  <c r="AB451" i="1" s="1" a="1"/>
  <c r="AB451" i="1" s="1"/>
  <c r="Z459" i="1"/>
  <c r="AA459" i="1"/>
  <c r="H459" i="1" a="1"/>
  <c r="H459" i="1" s="1"/>
  <c r="AB459" i="1" s="1" a="1"/>
  <c r="AB459" i="1" s="1"/>
  <c r="Z467" i="1"/>
  <c r="AA467" i="1"/>
  <c r="H467" i="1" a="1"/>
  <c r="H467" i="1" s="1"/>
  <c r="AB467" i="1" s="1" a="1"/>
  <c r="AB467" i="1" s="1"/>
  <c r="Z475" i="1"/>
  <c r="AA475" i="1"/>
  <c r="H475" i="1" a="1"/>
  <c r="H475" i="1" s="1"/>
  <c r="AB475" i="1" s="1" a="1"/>
  <c r="AB475" i="1" s="1"/>
  <c r="Z483" i="1"/>
  <c r="AA483" i="1"/>
  <c r="H483" i="1" a="1"/>
  <c r="H483" i="1" s="1"/>
  <c r="AB483" i="1" s="1" a="1"/>
  <c r="AB483" i="1" s="1"/>
  <c r="Z491" i="1"/>
  <c r="AA491" i="1"/>
  <c r="H491" i="1" a="1"/>
  <c r="H491" i="1" s="1"/>
  <c r="AB491" i="1" s="1" a="1"/>
  <c r="AB491" i="1" s="1"/>
  <c r="AA516" i="1"/>
  <c r="Z516" i="1"/>
  <c r="H516" i="1" a="1"/>
  <c r="H516" i="1" s="1"/>
  <c r="AB516" i="1" s="1" a="1"/>
  <c r="AB516" i="1" s="1"/>
  <c r="AA532" i="1"/>
  <c r="Z532" i="1"/>
  <c r="H532" i="1" a="1"/>
  <c r="H532" i="1" s="1"/>
  <c r="AB532" i="1" s="1" a="1"/>
  <c r="AB532" i="1" s="1"/>
  <c r="AA548" i="1"/>
  <c r="Z548" i="1"/>
  <c r="H548" i="1" a="1"/>
  <c r="H548" i="1" s="1"/>
  <c r="AB548" i="1" s="1" a="1"/>
  <c r="AB548" i="1" s="1"/>
  <c r="AA564" i="1"/>
  <c r="Z564" i="1"/>
  <c r="H564" i="1" a="1"/>
  <c r="H564" i="1" s="1"/>
  <c r="AB564" i="1" s="1" a="1"/>
  <c r="AB564" i="1" s="1"/>
  <c r="AA580" i="1"/>
  <c r="Z580" i="1"/>
  <c r="H580" i="1" a="1"/>
  <c r="H580" i="1" s="1"/>
  <c r="AB580" i="1" s="1" a="1"/>
  <c r="AB580" i="1" s="1"/>
  <c r="AA596" i="1"/>
  <c r="Z596" i="1"/>
  <c r="H596" i="1" a="1"/>
  <c r="H596" i="1" s="1"/>
  <c r="AB596" i="1" s="1" a="1"/>
  <c r="AB596" i="1" s="1"/>
  <c r="AA612" i="1"/>
  <c r="Z612" i="1"/>
  <c r="H612" i="1" a="1"/>
  <c r="H612" i="1" s="1"/>
  <c r="AB612" i="1" s="1" a="1"/>
  <c r="AB612" i="1" s="1"/>
  <c r="Z617" i="1"/>
  <c r="AA617" i="1"/>
  <c r="H617" i="1" a="1"/>
  <c r="H617" i="1" s="1"/>
  <c r="AB617" i="1" s="1" a="1"/>
  <c r="AB617" i="1" s="1"/>
  <c r="Z625" i="1"/>
  <c r="AA625" i="1"/>
  <c r="H625" i="1" a="1"/>
  <c r="H625" i="1" s="1"/>
  <c r="AB625" i="1" s="1" a="1"/>
  <c r="AB625" i="1" s="1"/>
  <c r="Z645" i="1"/>
  <c r="AA645" i="1"/>
  <c r="H645" i="1" a="1"/>
  <c r="H645" i="1" s="1"/>
  <c r="AB645" i="1" s="1" a="1"/>
  <c r="AB645" i="1" s="1"/>
  <c r="H308" i="1" a="1"/>
  <c r="H308" i="1" s="1"/>
  <c r="AB308" i="1" s="1" a="1"/>
  <c r="AB308" i="1" s="1"/>
  <c r="Z311" i="1"/>
  <c r="AA311" i="1"/>
  <c r="H316" i="1" a="1"/>
  <c r="H316" i="1" s="1"/>
  <c r="AB316" i="1" s="1" a="1"/>
  <c r="AB316" i="1" s="1"/>
  <c r="Z319" i="1"/>
  <c r="AA319" i="1"/>
  <c r="H324" i="1" a="1"/>
  <c r="H324" i="1" s="1"/>
  <c r="AB324" i="1" s="1" a="1"/>
  <c r="AB324" i="1" s="1"/>
  <c r="Z327" i="1"/>
  <c r="AA327" i="1"/>
  <c r="H332" i="1" a="1"/>
  <c r="H332" i="1" s="1"/>
  <c r="AB332" i="1" s="1" a="1"/>
  <c r="AB332" i="1" s="1"/>
  <c r="Z335" i="1"/>
  <c r="AA335" i="1"/>
  <c r="H340" i="1" a="1"/>
  <c r="H340" i="1" s="1"/>
  <c r="AB340" i="1" s="1" a="1"/>
  <c r="AB340" i="1" s="1"/>
  <c r="Z343" i="1"/>
  <c r="AA343" i="1"/>
  <c r="H348" i="1" a="1"/>
  <c r="H348" i="1" s="1"/>
  <c r="AB348" i="1" s="1" a="1"/>
  <c r="AB348" i="1" s="1"/>
  <c r="Z351" i="1"/>
  <c r="AA351" i="1"/>
  <c r="H356" i="1" a="1"/>
  <c r="H356" i="1" s="1"/>
  <c r="AB356" i="1" s="1" a="1"/>
  <c r="AB356" i="1" s="1"/>
  <c r="Z359" i="1"/>
  <c r="AA359" i="1"/>
  <c r="H364" i="1" a="1"/>
  <c r="H364" i="1" s="1"/>
  <c r="AB364" i="1" s="1" a="1"/>
  <c r="AB364" i="1" s="1"/>
  <c r="Z367" i="1"/>
  <c r="AA367" i="1"/>
  <c r="H372" i="1" a="1"/>
  <c r="H372" i="1" s="1"/>
  <c r="AB372" i="1" s="1" a="1"/>
  <c r="AB372" i="1" s="1"/>
  <c r="Z375" i="1"/>
  <c r="AA375" i="1"/>
  <c r="H380" i="1" a="1"/>
  <c r="H380" i="1" s="1"/>
  <c r="AB380" i="1" s="1" a="1"/>
  <c r="AB380" i="1" s="1"/>
  <c r="Z383" i="1"/>
  <c r="AA383" i="1"/>
  <c r="H388" i="1" a="1"/>
  <c r="H388" i="1" s="1"/>
  <c r="AB388" i="1" s="1" a="1"/>
  <c r="AB388" i="1" s="1"/>
  <c r="Z391" i="1"/>
  <c r="AA391" i="1"/>
  <c r="H396" i="1" a="1"/>
  <c r="H396" i="1" s="1"/>
  <c r="AB396" i="1" s="1" a="1"/>
  <c r="AB396" i="1" s="1"/>
  <c r="Z399" i="1"/>
  <c r="AA399" i="1"/>
  <c r="H404" i="1" a="1"/>
  <c r="H404" i="1" s="1"/>
  <c r="AB404" i="1" s="1" a="1"/>
  <c r="AB404" i="1" s="1"/>
  <c r="Z407" i="1"/>
  <c r="AA407" i="1"/>
  <c r="H412" i="1" a="1"/>
  <c r="H412" i="1" s="1"/>
  <c r="AB412" i="1" s="1" a="1"/>
  <c r="AB412" i="1" s="1"/>
  <c r="Z415" i="1"/>
  <c r="AA415" i="1"/>
  <c r="Z417" i="1"/>
  <c r="AA417" i="1"/>
  <c r="H417" i="1" a="1"/>
  <c r="H417" i="1" s="1"/>
  <c r="AB417" i="1" s="1" a="1"/>
  <c r="AB417" i="1" s="1"/>
  <c r="Z425" i="1"/>
  <c r="AA425" i="1"/>
  <c r="H425" i="1" a="1"/>
  <c r="H425" i="1" s="1"/>
  <c r="AB425" i="1" s="1" a="1"/>
  <c r="AB425" i="1" s="1"/>
  <c r="Z433" i="1"/>
  <c r="AA433" i="1"/>
  <c r="H433" i="1" a="1"/>
  <c r="H433" i="1" s="1"/>
  <c r="AB433" i="1" s="1" a="1"/>
  <c r="AB433" i="1" s="1"/>
  <c r="Z441" i="1"/>
  <c r="AA441" i="1"/>
  <c r="H441" i="1" a="1"/>
  <c r="H441" i="1" s="1"/>
  <c r="AB441" i="1" s="1" a="1"/>
  <c r="AB441" i="1" s="1"/>
  <c r="Z449" i="1"/>
  <c r="AA449" i="1"/>
  <c r="H449" i="1" a="1"/>
  <c r="H449" i="1" s="1"/>
  <c r="AB449" i="1" s="1" a="1"/>
  <c r="AB449" i="1" s="1"/>
  <c r="Z457" i="1"/>
  <c r="AA457" i="1"/>
  <c r="H457" i="1" a="1"/>
  <c r="H457" i="1" s="1"/>
  <c r="AB457" i="1" s="1" a="1"/>
  <c r="AB457" i="1" s="1"/>
  <c r="Z465" i="1"/>
  <c r="AA465" i="1"/>
  <c r="H465" i="1" a="1"/>
  <c r="H465" i="1" s="1"/>
  <c r="AB465" i="1" s="1" a="1"/>
  <c r="AB465" i="1" s="1"/>
  <c r="Z473" i="1"/>
  <c r="AA473" i="1"/>
  <c r="H473" i="1" a="1"/>
  <c r="H473" i="1" s="1"/>
  <c r="AB473" i="1" s="1" a="1"/>
  <c r="AB473" i="1" s="1"/>
  <c r="Z481" i="1"/>
  <c r="AA481" i="1"/>
  <c r="H481" i="1" a="1"/>
  <c r="H481" i="1" s="1"/>
  <c r="AB481" i="1" s="1" a="1"/>
  <c r="AB481" i="1" s="1"/>
  <c r="Z489" i="1"/>
  <c r="AA489" i="1"/>
  <c r="H489" i="1" a="1"/>
  <c r="H489" i="1" s="1"/>
  <c r="AB489" i="1" s="1" a="1"/>
  <c r="AB489" i="1" s="1"/>
  <c r="AA520" i="1"/>
  <c r="Z520" i="1"/>
  <c r="H520" i="1" a="1"/>
  <c r="H520" i="1" s="1"/>
  <c r="AB520" i="1" s="1" a="1"/>
  <c r="AB520" i="1" s="1"/>
  <c r="AA536" i="1"/>
  <c r="Z536" i="1"/>
  <c r="H536" i="1" a="1"/>
  <c r="H536" i="1" s="1"/>
  <c r="AB536" i="1" s="1" a="1"/>
  <c r="AB536" i="1" s="1"/>
  <c r="AA552" i="1"/>
  <c r="Z552" i="1"/>
  <c r="H552" i="1" a="1"/>
  <c r="H552" i="1" s="1"/>
  <c r="AB552" i="1" s="1" a="1"/>
  <c r="AB552" i="1" s="1"/>
  <c r="AA568" i="1"/>
  <c r="Z568" i="1"/>
  <c r="H568" i="1" a="1"/>
  <c r="H568" i="1" s="1"/>
  <c r="AB568" i="1" s="1" a="1"/>
  <c r="AB568" i="1" s="1"/>
  <c r="AA584" i="1"/>
  <c r="Z584" i="1"/>
  <c r="H584" i="1" a="1"/>
  <c r="H584" i="1" s="1"/>
  <c r="AB584" i="1" s="1" a="1"/>
  <c r="AB584" i="1" s="1"/>
  <c r="AA600" i="1"/>
  <c r="Z600" i="1"/>
  <c r="H600" i="1" a="1"/>
  <c r="H600" i="1" s="1"/>
  <c r="AB600" i="1" s="1" a="1"/>
  <c r="AB600" i="1" s="1"/>
  <c r="Z615" i="1"/>
  <c r="AA615" i="1"/>
  <c r="H615" i="1" a="1"/>
  <c r="H615" i="1" s="1"/>
  <c r="AB615" i="1" s="1" a="1"/>
  <c r="AB615" i="1" s="1"/>
  <c r="Z623" i="1"/>
  <c r="AA623" i="1"/>
  <c r="H623" i="1" a="1"/>
  <c r="H623" i="1" s="1"/>
  <c r="AB623" i="1" s="1" a="1"/>
  <c r="AB623" i="1" s="1"/>
  <c r="AA308" i="1"/>
  <c r="H309" i="1" a="1"/>
  <c r="H309" i="1" s="1"/>
  <c r="AB309" i="1" s="1" a="1"/>
  <c r="AB309" i="1" s="1"/>
  <c r="H310" i="1" a="1"/>
  <c r="H310" i="1" s="1"/>
  <c r="AB310" i="1" s="1" a="1"/>
  <c r="AB310" i="1" s="1"/>
  <c r="Z313" i="1"/>
  <c r="AA313" i="1"/>
  <c r="AA316" i="1"/>
  <c r="H317" i="1" a="1"/>
  <c r="H317" i="1" s="1"/>
  <c r="AB317" i="1" s="1" a="1"/>
  <c r="AB317" i="1" s="1"/>
  <c r="H318" i="1" a="1"/>
  <c r="H318" i="1" s="1"/>
  <c r="AB318" i="1" s="1" a="1"/>
  <c r="AB318" i="1" s="1"/>
  <c r="Z321" i="1"/>
  <c r="AA321" i="1"/>
  <c r="AA324" i="1"/>
  <c r="H325" i="1" a="1"/>
  <c r="H325" i="1" s="1"/>
  <c r="AB325" i="1" s="1" a="1"/>
  <c r="AB325" i="1" s="1"/>
  <c r="H326" i="1" a="1"/>
  <c r="H326" i="1" s="1"/>
  <c r="AB326" i="1" s="1" a="1"/>
  <c r="AB326" i="1" s="1"/>
  <c r="Z329" i="1"/>
  <c r="AA329" i="1"/>
  <c r="AA332" i="1"/>
  <c r="H333" i="1" a="1"/>
  <c r="H333" i="1" s="1"/>
  <c r="AB333" i="1" s="1" a="1"/>
  <c r="AB333" i="1" s="1"/>
  <c r="H334" i="1" a="1"/>
  <c r="H334" i="1" s="1"/>
  <c r="AB334" i="1" s="1" a="1"/>
  <c r="AB334" i="1" s="1"/>
  <c r="Z337" i="1"/>
  <c r="AA337" i="1"/>
  <c r="AA340" i="1"/>
  <c r="H341" i="1" a="1"/>
  <c r="H341" i="1" s="1"/>
  <c r="AB341" i="1" s="1" a="1"/>
  <c r="AB341" i="1" s="1"/>
  <c r="H342" i="1" a="1"/>
  <c r="H342" i="1" s="1"/>
  <c r="AB342" i="1" s="1" a="1"/>
  <c r="AB342" i="1" s="1"/>
  <c r="Z345" i="1"/>
  <c r="AA345" i="1"/>
  <c r="AA348" i="1"/>
  <c r="H349" i="1" a="1"/>
  <c r="H349" i="1" s="1"/>
  <c r="AB349" i="1" s="1" a="1"/>
  <c r="AB349" i="1" s="1"/>
  <c r="H350" i="1" a="1"/>
  <c r="H350" i="1" s="1"/>
  <c r="AB350" i="1" s="1" a="1"/>
  <c r="AB350" i="1" s="1"/>
  <c r="Z353" i="1"/>
  <c r="AA353" i="1"/>
  <c r="AA356" i="1"/>
  <c r="H357" i="1" a="1"/>
  <c r="H357" i="1" s="1"/>
  <c r="AB357" i="1" s="1" a="1"/>
  <c r="AB357" i="1" s="1"/>
  <c r="H358" i="1" a="1"/>
  <c r="H358" i="1" s="1"/>
  <c r="AB358" i="1" s="1" a="1"/>
  <c r="AB358" i="1" s="1"/>
  <c r="Z361" i="1"/>
  <c r="AA361" i="1"/>
  <c r="AA364" i="1"/>
  <c r="H365" i="1" a="1"/>
  <c r="H365" i="1" s="1"/>
  <c r="AB365" i="1" s="1" a="1"/>
  <c r="AB365" i="1" s="1"/>
  <c r="H366" i="1" a="1"/>
  <c r="H366" i="1" s="1"/>
  <c r="AB366" i="1" s="1" a="1"/>
  <c r="AB366" i="1" s="1"/>
  <c r="Z369" i="1"/>
  <c r="AA369" i="1"/>
  <c r="AA372" i="1"/>
  <c r="H373" i="1" a="1"/>
  <c r="H373" i="1" s="1"/>
  <c r="AB373" i="1" s="1" a="1"/>
  <c r="AB373" i="1" s="1"/>
  <c r="H374" i="1" a="1"/>
  <c r="H374" i="1" s="1"/>
  <c r="AB374" i="1" s="1" a="1"/>
  <c r="AB374" i="1" s="1"/>
  <c r="Z377" i="1"/>
  <c r="AA377" i="1"/>
  <c r="AA380" i="1"/>
  <c r="H381" i="1" a="1"/>
  <c r="H381" i="1" s="1"/>
  <c r="AB381" i="1" s="1" a="1"/>
  <c r="AB381" i="1" s="1"/>
  <c r="H382" i="1" a="1"/>
  <c r="H382" i="1" s="1"/>
  <c r="AB382" i="1" s="1" a="1"/>
  <c r="AB382" i="1" s="1"/>
  <c r="Z385" i="1"/>
  <c r="AA385" i="1"/>
  <c r="AA388" i="1"/>
  <c r="H389" i="1" a="1"/>
  <c r="H389" i="1" s="1"/>
  <c r="AB389" i="1" s="1" a="1"/>
  <c r="AB389" i="1" s="1"/>
  <c r="H390" i="1" a="1"/>
  <c r="H390" i="1" s="1"/>
  <c r="AB390" i="1" s="1" a="1"/>
  <c r="AB390" i="1" s="1"/>
  <c r="Z393" i="1"/>
  <c r="AA393" i="1"/>
  <c r="AA396" i="1"/>
  <c r="H397" i="1" a="1"/>
  <c r="H397" i="1" s="1"/>
  <c r="AB397" i="1" s="1" a="1"/>
  <c r="AB397" i="1" s="1"/>
  <c r="H398" i="1" a="1"/>
  <c r="H398" i="1" s="1"/>
  <c r="AB398" i="1" s="1" a="1"/>
  <c r="AB398" i="1" s="1"/>
  <c r="Z401" i="1"/>
  <c r="AA401" i="1"/>
  <c r="AA404" i="1"/>
  <c r="H405" i="1" a="1"/>
  <c r="H405" i="1" s="1"/>
  <c r="AB405" i="1" s="1" a="1"/>
  <c r="AB405" i="1" s="1"/>
  <c r="H406" i="1" a="1"/>
  <c r="H406" i="1" s="1"/>
  <c r="AB406" i="1" s="1" a="1"/>
  <c r="AB406" i="1" s="1"/>
  <c r="Z409" i="1"/>
  <c r="AA409" i="1"/>
  <c r="AA412" i="1"/>
  <c r="H413" i="1" a="1"/>
  <c r="H413" i="1" s="1"/>
  <c r="AB413" i="1" s="1" a="1"/>
  <c r="AB413" i="1" s="1"/>
  <c r="H414" i="1" a="1"/>
  <c r="H414" i="1" s="1"/>
  <c r="AB414" i="1" s="1" a="1"/>
  <c r="AB414" i="1" s="1"/>
  <c r="Z423" i="1"/>
  <c r="AA423" i="1"/>
  <c r="H423" i="1" a="1"/>
  <c r="H423" i="1" s="1"/>
  <c r="AB423" i="1" s="1" a="1"/>
  <c r="AB423" i="1" s="1"/>
  <c r="Z431" i="1"/>
  <c r="AA431" i="1"/>
  <c r="H431" i="1" a="1"/>
  <c r="H431" i="1" s="1"/>
  <c r="AB431" i="1" s="1" a="1"/>
  <c r="AB431" i="1" s="1"/>
  <c r="Z439" i="1"/>
  <c r="AA439" i="1"/>
  <c r="H439" i="1" a="1"/>
  <c r="H439" i="1" s="1"/>
  <c r="AB439" i="1" s="1" a="1"/>
  <c r="AB439" i="1" s="1"/>
  <c r="Z447" i="1"/>
  <c r="AA447" i="1"/>
  <c r="H447" i="1" a="1"/>
  <c r="H447" i="1" s="1"/>
  <c r="AB447" i="1" s="1" a="1"/>
  <c r="AB447" i="1" s="1"/>
  <c r="Z455" i="1"/>
  <c r="AA455" i="1"/>
  <c r="H455" i="1" a="1"/>
  <c r="H455" i="1" s="1"/>
  <c r="AB455" i="1" s="1" a="1"/>
  <c r="AB455" i="1" s="1"/>
  <c r="Z463" i="1"/>
  <c r="AA463" i="1"/>
  <c r="H463" i="1" a="1"/>
  <c r="H463" i="1" s="1"/>
  <c r="AB463" i="1" s="1" a="1"/>
  <c r="AB463" i="1" s="1"/>
  <c r="Z471" i="1"/>
  <c r="AA471" i="1"/>
  <c r="H471" i="1" a="1"/>
  <c r="H471" i="1" s="1"/>
  <c r="AB471" i="1" s="1" a="1"/>
  <c r="AB471" i="1" s="1"/>
  <c r="Z479" i="1"/>
  <c r="AA479" i="1"/>
  <c r="H479" i="1" a="1"/>
  <c r="H479" i="1" s="1"/>
  <c r="AB479" i="1" s="1" a="1"/>
  <c r="AB479" i="1" s="1"/>
  <c r="Z487" i="1"/>
  <c r="AA487" i="1"/>
  <c r="H487" i="1" a="1"/>
  <c r="H487" i="1" s="1"/>
  <c r="AB487" i="1" s="1" a="1"/>
  <c r="AB487" i="1" s="1"/>
  <c r="Z495" i="1"/>
  <c r="AA495" i="1"/>
  <c r="H495" i="1" a="1"/>
  <c r="H495" i="1" s="1"/>
  <c r="AB495" i="1" s="1" a="1"/>
  <c r="AB495" i="1" s="1"/>
  <c r="AA524" i="1"/>
  <c r="Z524" i="1"/>
  <c r="H524" i="1" a="1"/>
  <c r="H524" i="1" s="1"/>
  <c r="AB524" i="1" s="1" a="1"/>
  <c r="AB524" i="1" s="1"/>
  <c r="AA540" i="1"/>
  <c r="Z540" i="1"/>
  <c r="H540" i="1" a="1"/>
  <c r="H540" i="1" s="1"/>
  <c r="AB540" i="1" s="1" a="1"/>
  <c r="AB540" i="1" s="1"/>
  <c r="AA556" i="1"/>
  <c r="Z556" i="1"/>
  <c r="H556" i="1" a="1"/>
  <c r="H556" i="1" s="1"/>
  <c r="AB556" i="1" s="1" a="1"/>
  <c r="AB556" i="1" s="1"/>
  <c r="AA572" i="1"/>
  <c r="Z572" i="1"/>
  <c r="H572" i="1" a="1"/>
  <c r="H572" i="1" s="1"/>
  <c r="AB572" i="1" s="1" a="1"/>
  <c r="AB572" i="1" s="1"/>
  <c r="AA588" i="1"/>
  <c r="Z588" i="1"/>
  <c r="H588" i="1" a="1"/>
  <c r="H588" i="1" s="1"/>
  <c r="AB588" i="1" s="1" a="1"/>
  <c r="AB588" i="1" s="1"/>
  <c r="AA604" i="1"/>
  <c r="Z604" i="1"/>
  <c r="H604" i="1" a="1"/>
  <c r="H604" i="1" s="1"/>
  <c r="AB604" i="1" s="1" a="1"/>
  <c r="AB604" i="1" s="1"/>
  <c r="Z621" i="1"/>
  <c r="AA621" i="1"/>
  <c r="H621" i="1" a="1"/>
  <c r="H621" i="1" s="1"/>
  <c r="AB621" i="1" s="1" a="1"/>
  <c r="AB621" i="1" s="1"/>
  <c r="Z629" i="1"/>
  <c r="AA629" i="1"/>
  <c r="H629" i="1" a="1"/>
  <c r="H629" i="1" s="1"/>
  <c r="AB629" i="1" s="1" a="1"/>
  <c r="AB629" i="1" s="1"/>
  <c r="H497" i="1" a="1"/>
  <c r="H497" i="1" s="1"/>
  <c r="AB497" i="1" s="1" a="1"/>
  <c r="AB497" i="1" s="1"/>
  <c r="H499" i="1" a="1"/>
  <c r="H499" i="1" s="1"/>
  <c r="AB499" i="1" s="1" a="1"/>
  <c r="AB499" i="1" s="1"/>
  <c r="H501" i="1" a="1"/>
  <c r="H501" i="1" s="1"/>
  <c r="AB501" i="1" s="1" a="1"/>
  <c r="AB501" i="1" s="1"/>
  <c r="H503" i="1" a="1"/>
  <c r="H503" i="1" s="1"/>
  <c r="AB503" i="1" s="1" a="1"/>
  <c r="AB503" i="1" s="1"/>
  <c r="H505" i="1" a="1"/>
  <c r="H505" i="1" s="1"/>
  <c r="AB505" i="1" s="1" a="1"/>
  <c r="AB505" i="1" s="1"/>
  <c r="AA507" i="1"/>
  <c r="AA508" i="1"/>
  <c r="AA511" i="1"/>
  <c r="Z511" i="1"/>
  <c r="AA515" i="1"/>
  <c r="Z515" i="1"/>
  <c r="AA519" i="1"/>
  <c r="Z519" i="1"/>
  <c r="AA523" i="1"/>
  <c r="Z523" i="1"/>
  <c r="AA527" i="1"/>
  <c r="Z527" i="1"/>
  <c r="AA531" i="1"/>
  <c r="Z531" i="1"/>
  <c r="AA535" i="1"/>
  <c r="Z535" i="1"/>
  <c r="AA539" i="1"/>
  <c r="Z539" i="1"/>
  <c r="AA543" i="1"/>
  <c r="Z543" i="1"/>
  <c r="AA547" i="1"/>
  <c r="Z547" i="1"/>
  <c r="AA551" i="1"/>
  <c r="Z551" i="1"/>
  <c r="AA555" i="1"/>
  <c r="Z555" i="1"/>
  <c r="AA559" i="1"/>
  <c r="Z559" i="1"/>
  <c r="AA563" i="1"/>
  <c r="Z563" i="1"/>
  <c r="AA567" i="1"/>
  <c r="Z567" i="1"/>
  <c r="AA571" i="1"/>
  <c r="Z571" i="1"/>
  <c r="AA575" i="1"/>
  <c r="Z575" i="1"/>
  <c r="AA579" i="1"/>
  <c r="Z579" i="1"/>
  <c r="AA583" i="1"/>
  <c r="Z583" i="1"/>
  <c r="AA587" i="1"/>
  <c r="Z587" i="1"/>
  <c r="AA591" i="1"/>
  <c r="Z591" i="1"/>
  <c r="AA595" i="1"/>
  <c r="Z595" i="1"/>
  <c r="AA599" i="1"/>
  <c r="Z599" i="1"/>
  <c r="AA603" i="1"/>
  <c r="Z603" i="1"/>
  <c r="AA607" i="1"/>
  <c r="Z607" i="1"/>
  <c r="AA611" i="1"/>
  <c r="Z611" i="1"/>
  <c r="Z631" i="1"/>
  <c r="AA631" i="1"/>
  <c r="H631" i="1" a="1"/>
  <c r="H631" i="1" s="1"/>
  <c r="AB631" i="1" s="1" a="1"/>
  <c r="AB631" i="1" s="1"/>
  <c r="Z639" i="1"/>
  <c r="AA639" i="1"/>
  <c r="H639" i="1" a="1"/>
  <c r="H639" i="1" s="1"/>
  <c r="AB639" i="1" s="1" a="1"/>
  <c r="AB639" i="1" s="1"/>
  <c r="AA647" i="1"/>
  <c r="Z647" i="1"/>
  <c r="H647" i="1" a="1"/>
  <c r="H647" i="1" s="1"/>
  <c r="AB647" i="1" s="1" a="1"/>
  <c r="AB647" i="1" s="1"/>
  <c r="Z880" i="1"/>
  <c r="AA880" i="1"/>
  <c r="H880" i="1" a="1"/>
  <c r="H880" i="1" s="1"/>
  <c r="AB880" i="1" s="1" a="1"/>
  <c r="AB880" i="1" s="1"/>
  <c r="AA497" i="1"/>
  <c r="AA499" i="1"/>
  <c r="AA501" i="1"/>
  <c r="AA503" i="1"/>
  <c r="AA505" i="1"/>
  <c r="AA510" i="1"/>
  <c r="Z510" i="1"/>
  <c r="AA514" i="1"/>
  <c r="Z514" i="1"/>
  <c r="AA518" i="1"/>
  <c r="Z518" i="1"/>
  <c r="AA522" i="1"/>
  <c r="Z522" i="1"/>
  <c r="AA526" i="1"/>
  <c r="Z526" i="1"/>
  <c r="AA530" i="1"/>
  <c r="Z530" i="1"/>
  <c r="AA534" i="1"/>
  <c r="Z534" i="1"/>
  <c r="AA538" i="1"/>
  <c r="Z538" i="1"/>
  <c r="AA542" i="1"/>
  <c r="Z542" i="1"/>
  <c r="AA546" i="1"/>
  <c r="Z546" i="1"/>
  <c r="AA550" i="1"/>
  <c r="Z550" i="1"/>
  <c r="AA554" i="1"/>
  <c r="Z554" i="1"/>
  <c r="AA558" i="1"/>
  <c r="Z558" i="1"/>
  <c r="AA562" i="1"/>
  <c r="Z562" i="1"/>
  <c r="AA566" i="1"/>
  <c r="Z566" i="1"/>
  <c r="AA570" i="1"/>
  <c r="Z570" i="1"/>
  <c r="AA574" i="1"/>
  <c r="Z574" i="1"/>
  <c r="AA578" i="1"/>
  <c r="Z578" i="1"/>
  <c r="AA582" i="1"/>
  <c r="Z582" i="1"/>
  <c r="AA586" i="1"/>
  <c r="Z586" i="1"/>
  <c r="AA590" i="1"/>
  <c r="Z590" i="1"/>
  <c r="AA594" i="1"/>
  <c r="Z594" i="1"/>
  <c r="AA598" i="1"/>
  <c r="Z598" i="1"/>
  <c r="AA602" i="1"/>
  <c r="Z602" i="1"/>
  <c r="AA606" i="1"/>
  <c r="Z606" i="1"/>
  <c r="AA610" i="1"/>
  <c r="Z610" i="1"/>
  <c r="Z614" i="1"/>
  <c r="AA614" i="1"/>
  <c r="Z633" i="1"/>
  <c r="AA633" i="1"/>
  <c r="H633" i="1" a="1"/>
  <c r="H633" i="1" s="1"/>
  <c r="AB633" i="1" s="1" a="1"/>
  <c r="AB633" i="1" s="1"/>
  <c r="Z641" i="1"/>
  <c r="AA641" i="1"/>
  <c r="H641" i="1" a="1"/>
  <c r="H641" i="1" s="1"/>
  <c r="AB641" i="1" s="1" a="1"/>
  <c r="AB641" i="1" s="1"/>
  <c r="AA651" i="1"/>
  <c r="Z651" i="1"/>
  <c r="H651" i="1" a="1"/>
  <c r="H651" i="1" s="1"/>
  <c r="AB651" i="1" s="1" a="1"/>
  <c r="AB651" i="1" s="1"/>
  <c r="Z848" i="1"/>
  <c r="AA848" i="1"/>
  <c r="H848" i="1" a="1"/>
  <c r="H848" i="1" s="1"/>
  <c r="AB848" i="1" s="1" a="1"/>
  <c r="AB848" i="1" s="1"/>
  <c r="AA509" i="1"/>
  <c r="Z509" i="1"/>
  <c r="AA513" i="1"/>
  <c r="Z513" i="1"/>
  <c r="AA517" i="1"/>
  <c r="Z517" i="1"/>
  <c r="AA521" i="1"/>
  <c r="Z521" i="1"/>
  <c r="AA525" i="1"/>
  <c r="Z525" i="1"/>
  <c r="AA529" i="1"/>
  <c r="Z529" i="1"/>
  <c r="AA533" i="1"/>
  <c r="Z533" i="1"/>
  <c r="AA537" i="1"/>
  <c r="Z537" i="1"/>
  <c r="AA541" i="1"/>
  <c r="Z541" i="1"/>
  <c r="AA545" i="1"/>
  <c r="Z545" i="1"/>
  <c r="AA549" i="1"/>
  <c r="Z549" i="1"/>
  <c r="AA553" i="1"/>
  <c r="Z553" i="1"/>
  <c r="AA557" i="1"/>
  <c r="Z557" i="1"/>
  <c r="AA561" i="1"/>
  <c r="Z561" i="1"/>
  <c r="AA565" i="1"/>
  <c r="Z565" i="1"/>
  <c r="AA569" i="1"/>
  <c r="Z569" i="1"/>
  <c r="AA573" i="1"/>
  <c r="Z573" i="1"/>
  <c r="AA577" i="1"/>
  <c r="Z577" i="1"/>
  <c r="AA581" i="1"/>
  <c r="Z581" i="1"/>
  <c r="AA585" i="1"/>
  <c r="Z585" i="1"/>
  <c r="AA589" i="1"/>
  <c r="Z589" i="1"/>
  <c r="AA593" i="1"/>
  <c r="Z593" i="1"/>
  <c r="AA597" i="1"/>
  <c r="Z597" i="1"/>
  <c r="AA601" i="1"/>
  <c r="Z601" i="1"/>
  <c r="AA605" i="1"/>
  <c r="Z605" i="1"/>
  <c r="AA609" i="1"/>
  <c r="Z609" i="1"/>
  <c r="AA613" i="1"/>
  <c r="Z613" i="1"/>
  <c r="Z635" i="1"/>
  <c r="AA635" i="1"/>
  <c r="H635" i="1" a="1"/>
  <c r="H635" i="1" s="1"/>
  <c r="AB635" i="1" s="1" a="1"/>
  <c r="AB635" i="1" s="1"/>
  <c r="Z643" i="1"/>
  <c r="AA643" i="1"/>
  <c r="H643" i="1" a="1"/>
  <c r="H643" i="1" s="1"/>
  <c r="AB643" i="1" s="1" a="1"/>
  <c r="AB643" i="1" s="1"/>
  <c r="AA616" i="1"/>
  <c r="AA618" i="1"/>
  <c r="AA620" i="1"/>
  <c r="AA622" i="1"/>
  <c r="AA624" i="1"/>
  <c r="AA626" i="1"/>
  <c r="AA628" i="1"/>
  <c r="AA648" i="1"/>
  <c r="Z648" i="1"/>
  <c r="AA652" i="1"/>
  <c r="Z652" i="1"/>
  <c r="H713" i="1" a="1"/>
  <c r="H713" i="1" s="1"/>
  <c r="AB713" i="1" s="1" a="1"/>
  <c r="AB713" i="1" s="1"/>
  <c r="Z713" i="1"/>
  <c r="AA713" i="1"/>
  <c r="H715" i="1" a="1"/>
  <c r="H715" i="1" s="1"/>
  <c r="AB715" i="1" s="1" a="1"/>
  <c r="AB715" i="1" s="1"/>
  <c r="Z715" i="1"/>
  <c r="AA715" i="1"/>
  <c r="H717" i="1" a="1"/>
  <c r="H717" i="1" s="1"/>
  <c r="AB717" i="1" s="1" a="1"/>
  <c r="AB717" i="1" s="1"/>
  <c r="Z717" i="1"/>
  <c r="AA717" i="1"/>
  <c r="H719" i="1" a="1"/>
  <c r="H719" i="1" s="1"/>
  <c r="AB719" i="1" s="1" a="1"/>
  <c r="AB719" i="1" s="1"/>
  <c r="Z719" i="1"/>
  <c r="AA719" i="1"/>
  <c r="H721" i="1" a="1"/>
  <c r="H721" i="1" s="1"/>
  <c r="AB721" i="1" s="1" a="1"/>
  <c r="AB721" i="1" s="1"/>
  <c r="Z721" i="1"/>
  <c r="AA721" i="1"/>
  <c r="H723" i="1" a="1"/>
  <c r="H723" i="1" s="1"/>
  <c r="AB723" i="1" s="1" a="1"/>
  <c r="AB723" i="1" s="1"/>
  <c r="Z723" i="1"/>
  <c r="AA723" i="1"/>
  <c r="H725" i="1" a="1"/>
  <c r="H725" i="1" s="1"/>
  <c r="AB725" i="1" s="1" a="1"/>
  <c r="AB725" i="1" s="1"/>
  <c r="Z725" i="1"/>
  <c r="AA725" i="1"/>
  <c r="H727" i="1" a="1"/>
  <c r="H727" i="1" s="1"/>
  <c r="AB727" i="1" s="1" a="1"/>
  <c r="AB727" i="1" s="1"/>
  <c r="Z727" i="1"/>
  <c r="AA727" i="1"/>
  <c r="H729" i="1" a="1"/>
  <c r="H729" i="1" s="1"/>
  <c r="AB729" i="1" s="1" a="1"/>
  <c r="AB729" i="1" s="1"/>
  <c r="Z729" i="1"/>
  <c r="AA729" i="1"/>
  <c r="H731" i="1" a="1"/>
  <c r="H731" i="1" s="1"/>
  <c r="AB731" i="1" s="1" a="1"/>
  <c r="AB731" i="1" s="1"/>
  <c r="Z731" i="1"/>
  <c r="AA731" i="1"/>
  <c r="H733" i="1" a="1"/>
  <c r="H733" i="1" s="1"/>
  <c r="AB733" i="1" s="1" a="1"/>
  <c r="AB733" i="1" s="1"/>
  <c r="Z733" i="1"/>
  <c r="AA733" i="1"/>
  <c r="H735" i="1" a="1"/>
  <c r="H735" i="1" s="1"/>
  <c r="AB735" i="1" s="1" a="1"/>
  <c r="AB735" i="1" s="1"/>
  <c r="Z735" i="1"/>
  <c r="AA735" i="1"/>
  <c r="H737" i="1" a="1"/>
  <c r="H737" i="1" s="1"/>
  <c r="AB737" i="1" s="1" a="1"/>
  <c r="AB737" i="1" s="1"/>
  <c r="Z737" i="1"/>
  <c r="AA737" i="1"/>
  <c r="H739" i="1" a="1"/>
  <c r="H739" i="1" s="1"/>
  <c r="AB739" i="1" s="1" a="1"/>
  <c r="AB739" i="1" s="1"/>
  <c r="Z739" i="1"/>
  <c r="AA739" i="1"/>
  <c r="H741" i="1" a="1"/>
  <c r="H741" i="1" s="1"/>
  <c r="AB741" i="1" s="1" a="1"/>
  <c r="AB741" i="1" s="1"/>
  <c r="Z741" i="1"/>
  <c r="AA741" i="1"/>
  <c r="H743" i="1" a="1"/>
  <c r="H743" i="1" s="1"/>
  <c r="AB743" i="1" s="1" a="1"/>
  <c r="AB743" i="1" s="1"/>
  <c r="Z743" i="1"/>
  <c r="AA743" i="1"/>
  <c r="H745" i="1" a="1"/>
  <c r="H745" i="1" s="1"/>
  <c r="AB745" i="1" s="1" a="1"/>
  <c r="AB745" i="1" s="1"/>
  <c r="Z745" i="1"/>
  <c r="AA745" i="1"/>
  <c r="H747" i="1" a="1"/>
  <c r="H747" i="1" s="1"/>
  <c r="AB747" i="1" s="1" a="1"/>
  <c r="AB747" i="1" s="1"/>
  <c r="Z747" i="1"/>
  <c r="AA747" i="1"/>
  <c r="H749" i="1" a="1"/>
  <c r="H749" i="1" s="1"/>
  <c r="AB749" i="1" s="1" a="1"/>
  <c r="AB749" i="1" s="1"/>
  <c r="Z749" i="1"/>
  <c r="AA749" i="1"/>
  <c r="H751" i="1" a="1"/>
  <c r="H751" i="1" s="1"/>
  <c r="AB751" i="1" s="1" a="1"/>
  <c r="AB751" i="1" s="1"/>
  <c r="Z751" i="1"/>
  <c r="AA751" i="1"/>
  <c r="AA649" i="1"/>
  <c r="Z649" i="1"/>
  <c r="AA653" i="1"/>
  <c r="Z653" i="1"/>
  <c r="H648" i="1" a="1"/>
  <c r="H648" i="1" s="1"/>
  <c r="AB648" i="1" s="1" a="1"/>
  <c r="AB648" i="1" s="1"/>
  <c r="AA650" i="1"/>
  <c r="Z650" i="1"/>
  <c r="H652" i="1" a="1"/>
  <c r="H652" i="1" s="1"/>
  <c r="AB652" i="1" s="1" a="1"/>
  <c r="AB652" i="1" s="1"/>
  <c r="H714" i="1" a="1"/>
  <c r="H714" i="1" s="1"/>
  <c r="AB714" i="1" s="1" a="1"/>
  <c r="AB714" i="1" s="1"/>
  <c r="Z714" i="1"/>
  <c r="AA714" i="1"/>
  <c r="H716" i="1" a="1"/>
  <c r="H716" i="1" s="1"/>
  <c r="AB716" i="1" s="1" a="1"/>
  <c r="AB716" i="1" s="1"/>
  <c r="Z716" i="1"/>
  <c r="AA716" i="1"/>
  <c r="H718" i="1" a="1"/>
  <c r="H718" i="1" s="1"/>
  <c r="AB718" i="1" s="1" a="1"/>
  <c r="AB718" i="1" s="1"/>
  <c r="Z718" i="1"/>
  <c r="AA718" i="1"/>
  <c r="H720" i="1" a="1"/>
  <c r="H720" i="1" s="1"/>
  <c r="AB720" i="1" s="1" a="1"/>
  <c r="AB720" i="1" s="1"/>
  <c r="Z720" i="1"/>
  <c r="AA720" i="1"/>
  <c r="H722" i="1" a="1"/>
  <c r="H722" i="1" s="1"/>
  <c r="AB722" i="1" s="1" a="1"/>
  <c r="AB722" i="1" s="1"/>
  <c r="Z722" i="1"/>
  <c r="AA722" i="1"/>
  <c r="H724" i="1" a="1"/>
  <c r="H724" i="1" s="1"/>
  <c r="AB724" i="1" s="1" a="1"/>
  <c r="AB724" i="1" s="1"/>
  <c r="Z724" i="1"/>
  <c r="AA724" i="1"/>
  <c r="H726" i="1" a="1"/>
  <c r="H726" i="1" s="1"/>
  <c r="AB726" i="1" s="1" a="1"/>
  <c r="AB726" i="1" s="1"/>
  <c r="Z726" i="1"/>
  <c r="AA726" i="1"/>
  <c r="H728" i="1" a="1"/>
  <c r="H728" i="1" s="1"/>
  <c r="AB728" i="1" s="1" a="1"/>
  <c r="AB728" i="1" s="1"/>
  <c r="Z728" i="1"/>
  <c r="AA728" i="1"/>
  <c r="H730" i="1" a="1"/>
  <c r="H730" i="1" s="1"/>
  <c r="AB730" i="1" s="1" a="1"/>
  <c r="AB730" i="1" s="1"/>
  <c r="Z730" i="1"/>
  <c r="AA730" i="1"/>
  <c r="H732" i="1" a="1"/>
  <c r="H732" i="1" s="1"/>
  <c r="AB732" i="1" s="1" a="1"/>
  <c r="AB732" i="1" s="1"/>
  <c r="Z732" i="1"/>
  <c r="AA732" i="1"/>
  <c r="H734" i="1" a="1"/>
  <c r="H734" i="1" s="1"/>
  <c r="AB734" i="1" s="1" a="1"/>
  <c r="AB734" i="1" s="1"/>
  <c r="Z734" i="1"/>
  <c r="AA734" i="1"/>
  <c r="H736" i="1" a="1"/>
  <c r="H736" i="1" s="1"/>
  <c r="AB736" i="1" s="1" a="1"/>
  <c r="AB736" i="1" s="1"/>
  <c r="Z736" i="1"/>
  <c r="AA736" i="1"/>
  <c r="H738" i="1" a="1"/>
  <c r="H738" i="1" s="1"/>
  <c r="AB738" i="1" s="1" a="1"/>
  <c r="AB738" i="1" s="1"/>
  <c r="Z738" i="1"/>
  <c r="AA738" i="1"/>
  <c r="H740" i="1" a="1"/>
  <c r="H740" i="1" s="1"/>
  <c r="AB740" i="1" s="1" a="1"/>
  <c r="AB740" i="1" s="1"/>
  <c r="Z740" i="1"/>
  <c r="AA740" i="1"/>
  <c r="H742" i="1" a="1"/>
  <c r="H742" i="1" s="1"/>
  <c r="AB742" i="1" s="1" a="1"/>
  <c r="AB742" i="1" s="1"/>
  <c r="Z742" i="1"/>
  <c r="AA742" i="1"/>
  <c r="H744" i="1" a="1"/>
  <c r="H744" i="1" s="1"/>
  <c r="AB744" i="1" s="1" a="1"/>
  <c r="AB744" i="1" s="1"/>
  <c r="Z744" i="1"/>
  <c r="AA744" i="1"/>
  <c r="H746" i="1" a="1"/>
  <c r="H746" i="1" s="1"/>
  <c r="AB746" i="1" s="1" a="1"/>
  <c r="AB746" i="1" s="1"/>
  <c r="Z746" i="1"/>
  <c r="AA746" i="1"/>
  <c r="H748" i="1" a="1"/>
  <c r="H748" i="1" s="1"/>
  <c r="AB748" i="1" s="1" a="1"/>
  <c r="AB748" i="1" s="1"/>
  <c r="Z748" i="1"/>
  <c r="AA748" i="1"/>
  <c r="H750" i="1" a="1"/>
  <c r="H750" i="1" s="1"/>
  <c r="AB750" i="1" s="1" a="1"/>
  <c r="AB750" i="1" s="1"/>
  <c r="Z750" i="1"/>
  <c r="AA750" i="1"/>
  <c r="Z921" i="1"/>
  <c r="AA921" i="1"/>
  <c r="H921" i="1" a="1"/>
  <c r="H921" i="1" s="1"/>
  <c r="AB921" i="1" s="1" a="1"/>
  <c r="AB921" i="1" s="1"/>
  <c r="H755" i="1" a="1"/>
  <c r="H755" i="1" s="1"/>
  <c r="AB755" i="1" s="1" a="1"/>
  <c r="AB755" i="1" s="1"/>
  <c r="Z755" i="1"/>
  <c r="H759" i="1" a="1"/>
  <c r="H759" i="1" s="1"/>
  <c r="AB759" i="1" s="1" a="1"/>
  <c r="AB759" i="1" s="1"/>
  <c r="Z759" i="1"/>
  <c r="H763" i="1" a="1"/>
  <c r="H763" i="1" s="1"/>
  <c r="AB763" i="1" s="1" a="1"/>
  <c r="AB763" i="1" s="1"/>
  <c r="Z763" i="1"/>
  <c r="H767" i="1" a="1"/>
  <c r="H767" i="1" s="1"/>
  <c r="AB767" i="1" s="1" a="1"/>
  <c r="AB767" i="1" s="1"/>
  <c r="Z767" i="1"/>
  <c r="H771" i="1" a="1"/>
  <c r="H771" i="1" s="1"/>
  <c r="AB771" i="1" s="1" a="1"/>
  <c r="AB771" i="1" s="1"/>
  <c r="Z771" i="1"/>
  <c r="H775" i="1" a="1"/>
  <c r="H775" i="1" s="1"/>
  <c r="AB775" i="1" s="1" a="1"/>
  <c r="AB775" i="1" s="1"/>
  <c r="Z775" i="1"/>
  <c r="H779" i="1" a="1"/>
  <c r="H779" i="1" s="1"/>
  <c r="AB779" i="1" s="1" a="1"/>
  <c r="AB779" i="1" s="1"/>
  <c r="Z779" i="1"/>
  <c r="H783" i="1" a="1"/>
  <c r="H783" i="1" s="1"/>
  <c r="AB783" i="1" s="1" a="1"/>
  <c r="AB783" i="1" s="1"/>
  <c r="Z783" i="1"/>
  <c r="H787" i="1" a="1"/>
  <c r="H787" i="1" s="1"/>
  <c r="AB787" i="1" s="1" a="1"/>
  <c r="AB787" i="1" s="1"/>
  <c r="Z787" i="1"/>
  <c r="H791" i="1" a="1"/>
  <c r="H791" i="1" s="1"/>
  <c r="AB791" i="1" s="1" a="1"/>
  <c r="AB791" i="1" s="1"/>
  <c r="Z791" i="1"/>
  <c r="H795" i="1" a="1"/>
  <c r="H795" i="1" s="1"/>
  <c r="AB795" i="1" s="1" a="1"/>
  <c r="AB795" i="1" s="1"/>
  <c r="Z795" i="1"/>
  <c r="H799" i="1" a="1"/>
  <c r="H799" i="1" s="1"/>
  <c r="AB799" i="1" s="1" a="1"/>
  <c r="AB799" i="1" s="1"/>
  <c r="Z799" i="1"/>
  <c r="H803" i="1" a="1"/>
  <c r="H803" i="1" s="1"/>
  <c r="AB803" i="1" s="1" a="1"/>
  <c r="AB803" i="1" s="1"/>
  <c r="Z803" i="1"/>
  <c r="H807" i="1" a="1"/>
  <c r="H807" i="1" s="1"/>
  <c r="AB807" i="1" s="1" a="1"/>
  <c r="AB807" i="1" s="1"/>
  <c r="Z807" i="1"/>
  <c r="H811" i="1" a="1"/>
  <c r="H811" i="1" s="1"/>
  <c r="AB811" i="1" s="1" a="1"/>
  <c r="AB811" i="1" s="1"/>
  <c r="Z811" i="1"/>
  <c r="H815" i="1" a="1"/>
  <c r="H815" i="1" s="1"/>
  <c r="AB815" i="1" s="1" a="1"/>
  <c r="AB815" i="1" s="1"/>
  <c r="Z815" i="1"/>
  <c r="H819" i="1" a="1"/>
  <c r="H819" i="1" s="1"/>
  <c r="AB819" i="1" s="1" a="1"/>
  <c r="AB819" i="1" s="1"/>
  <c r="Z819" i="1"/>
  <c r="H823" i="1" a="1"/>
  <c r="H823" i="1" s="1"/>
  <c r="AB823" i="1" s="1" a="1"/>
  <c r="AB823" i="1" s="1"/>
  <c r="Z823" i="1"/>
  <c r="H827" i="1" a="1"/>
  <c r="H827" i="1" s="1"/>
  <c r="AB827" i="1" s="1" a="1"/>
  <c r="AB827" i="1" s="1"/>
  <c r="Z827" i="1"/>
  <c r="H831" i="1" a="1"/>
  <c r="H831" i="1" s="1"/>
  <c r="AB831" i="1" s="1" a="1"/>
  <c r="AB831" i="1" s="1"/>
  <c r="Z831" i="1"/>
  <c r="Z840" i="1"/>
  <c r="AA840" i="1"/>
  <c r="H840" i="1" a="1"/>
  <c r="H840" i="1" s="1"/>
  <c r="AB840" i="1" s="1" a="1"/>
  <c r="AB840" i="1" s="1"/>
  <c r="Z849" i="1"/>
  <c r="AA849" i="1"/>
  <c r="H849" i="1" a="1"/>
  <c r="H849" i="1" s="1"/>
  <c r="AB849" i="1" s="1" a="1"/>
  <c r="AB849" i="1" s="1"/>
  <c r="Z905" i="1"/>
  <c r="AA905" i="1"/>
  <c r="H905" i="1" a="1"/>
  <c r="H905" i="1" s="1"/>
  <c r="AB905" i="1" s="1" a="1"/>
  <c r="AB905" i="1" s="1"/>
  <c r="H979" i="1" a="1"/>
  <c r="H979" i="1" s="1"/>
  <c r="AB979" i="1" s="1" a="1"/>
  <c r="AB979" i="1" s="1"/>
  <c r="AA979" i="1"/>
  <c r="Z979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AA682" i="1"/>
  <c r="Z841" i="1"/>
  <c r="AA841" i="1"/>
  <c r="H841" i="1" a="1"/>
  <c r="H841" i="1" s="1"/>
  <c r="AB841" i="1" s="1" a="1"/>
  <c r="AB841" i="1" s="1"/>
  <c r="Z853" i="1"/>
  <c r="AA853" i="1"/>
  <c r="H853" i="1" a="1"/>
  <c r="H853" i="1" s="1"/>
  <c r="AB853" i="1" s="1" a="1"/>
  <c r="AB853" i="1" s="1"/>
  <c r="Z865" i="1"/>
  <c r="AA865" i="1"/>
  <c r="H865" i="1" a="1"/>
  <c r="H865" i="1" s="1"/>
  <c r="AB865" i="1" s="1" a="1"/>
  <c r="AB865" i="1" s="1"/>
  <c r="Z937" i="1"/>
  <c r="AA937" i="1"/>
  <c r="H937" i="1" a="1"/>
  <c r="H937" i="1" s="1"/>
  <c r="AB937" i="1" s="1" a="1"/>
  <c r="AB937" i="1" s="1"/>
  <c r="H683" i="1" a="1"/>
  <c r="H683" i="1" s="1"/>
  <c r="AB683" i="1" s="1" a="1"/>
  <c r="AB683" i="1" s="1"/>
  <c r="H685" i="1" a="1"/>
  <c r="H685" i="1" s="1"/>
  <c r="AB685" i="1" s="1" a="1"/>
  <c r="AB685" i="1" s="1"/>
  <c r="H687" i="1" a="1"/>
  <c r="H687" i="1" s="1"/>
  <c r="AB687" i="1" s="1" a="1"/>
  <c r="AB687" i="1" s="1"/>
  <c r="H689" i="1" a="1"/>
  <c r="H689" i="1" s="1"/>
  <c r="AB689" i="1" s="1" a="1"/>
  <c r="AB689" i="1" s="1"/>
  <c r="H691" i="1" a="1"/>
  <c r="H691" i="1" s="1"/>
  <c r="AB691" i="1" s="1" a="1"/>
  <c r="AB691" i="1" s="1"/>
  <c r="H693" i="1" a="1"/>
  <c r="H693" i="1" s="1"/>
  <c r="AB693" i="1" s="1" a="1"/>
  <c r="AB693" i="1" s="1"/>
  <c r="H695" i="1" a="1"/>
  <c r="H695" i="1" s="1"/>
  <c r="AB695" i="1" s="1" a="1"/>
  <c r="AB695" i="1" s="1"/>
  <c r="H697" i="1" a="1"/>
  <c r="H697" i="1" s="1"/>
  <c r="AB697" i="1" s="1" a="1"/>
  <c r="AB697" i="1" s="1"/>
  <c r="H699" i="1" a="1"/>
  <c r="H699" i="1" s="1"/>
  <c r="AB699" i="1" s="1" a="1"/>
  <c r="AB699" i="1" s="1"/>
  <c r="H701" i="1" a="1"/>
  <c r="H701" i="1" s="1"/>
  <c r="AB701" i="1" s="1" a="1"/>
  <c r="AB701" i="1" s="1"/>
  <c r="AA703" i="1"/>
  <c r="AA704" i="1"/>
  <c r="AA705" i="1"/>
  <c r="AA706" i="1"/>
  <c r="AA707" i="1"/>
  <c r="AA708" i="1"/>
  <c r="AA709" i="1"/>
  <c r="AA710" i="1"/>
  <c r="AA711" i="1"/>
  <c r="AA712" i="1"/>
  <c r="H753" i="1" a="1"/>
  <c r="H753" i="1" s="1"/>
  <c r="AB753" i="1" s="1" a="1"/>
  <c r="AB753" i="1" s="1"/>
  <c r="Z753" i="1"/>
  <c r="AA755" i="1"/>
  <c r="H757" i="1" a="1"/>
  <c r="H757" i="1" s="1"/>
  <c r="AB757" i="1" s="1" a="1"/>
  <c r="AB757" i="1" s="1"/>
  <c r="Z757" i="1"/>
  <c r="AA759" i="1"/>
  <c r="H761" i="1" a="1"/>
  <c r="H761" i="1" s="1"/>
  <c r="AB761" i="1" s="1" a="1"/>
  <c r="AB761" i="1" s="1"/>
  <c r="Z761" i="1"/>
  <c r="AA763" i="1"/>
  <c r="H765" i="1" a="1"/>
  <c r="H765" i="1" s="1"/>
  <c r="AB765" i="1" s="1" a="1"/>
  <c r="AB765" i="1" s="1"/>
  <c r="Z765" i="1"/>
  <c r="AA767" i="1"/>
  <c r="H769" i="1" a="1"/>
  <c r="H769" i="1" s="1"/>
  <c r="AB769" i="1" s="1" a="1"/>
  <c r="AB769" i="1" s="1"/>
  <c r="Z769" i="1"/>
  <c r="AA771" i="1"/>
  <c r="H773" i="1" a="1"/>
  <c r="H773" i="1" s="1"/>
  <c r="AB773" i="1" s="1" a="1"/>
  <c r="AB773" i="1" s="1"/>
  <c r="Z773" i="1"/>
  <c r="AA775" i="1"/>
  <c r="H777" i="1" a="1"/>
  <c r="H777" i="1" s="1"/>
  <c r="AB777" i="1" s="1" a="1"/>
  <c r="AB777" i="1" s="1"/>
  <c r="Z777" i="1"/>
  <c r="AA779" i="1"/>
  <c r="H781" i="1" a="1"/>
  <c r="H781" i="1" s="1"/>
  <c r="AB781" i="1" s="1" a="1"/>
  <c r="AB781" i="1" s="1"/>
  <c r="Z781" i="1"/>
  <c r="AA783" i="1"/>
  <c r="H785" i="1" a="1"/>
  <c r="H785" i="1" s="1"/>
  <c r="AB785" i="1" s="1" a="1"/>
  <c r="AB785" i="1" s="1"/>
  <c r="Z785" i="1"/>
  <c r="AA787" i="1"/>
  <c r="H789" i="1" a="1"/>
  <c r="H789" i="1" s="1"/>
  <c r="AB789" i="1" s="1" a="1"/>
  <c r="AB789" i="1" s="1"/>
  <c r="Z789" i="1"/>
  <c r="AA791" i="1"/>
  <c r="H793" i="1" a="1"/>
  <c r="H793" i="1" s="1"/>
  <c r="AB793" i="1" s="1" a="1"/>
  <c r="AB793" i="1" s="1"/>
  <c r="Z793" i="1"/>
  <c r="AA795" i="1"/>
  <c r="H797" i="1" a="1"/>
  <c r="H797" i="1" s="1"/>
  <c r="AB797" i="1" s="1" a="1"/>
  <c r="AB797" i="1" s="1"/>
  <c r="Z797" i="1"/>
  <c r="AA799" i="1"/>
  <c r="H801" i="1" a="1"/>
  <c r="H801" i="1" s="1"/>
  <c r="AB801" i="1" s="1" a="1"/>
  <c r="AB801" i="1" s="1"/>
  <c r="Z801" i="1"/>
  <c r="AA803" i="1"/>
  <c r="H805" i="1" a="1"/>
  <c r="H805" i="1" s="1"/>
  <c r="AB805" i="1" s="1" a="1"/>
  <c r="AB805" i="1" s="1"/>
  <c r="Z805" i="1"/>
  <c r="AA807" i="1"/>
  <c r="H809" i="1" a="1"/>
  <c r="H809" i="1" s="1"/>
  <c r="AB809" i="1" s="1" a="1"/>
  <c r="AB809" i="1" s="1"/>
  <c r="Z809" i="1"/>
  <c r="AA811" i="1"/>
  <c r="H813" i="1" a="1"/>
  <c r="H813" i="1" s="1"/>
  <c r="AB813" i="1" s="1" a="1"/>
  <c r="AB813" i="1" s="1"/>
  <c r="Z813" i="1"/>
  <c r="AA815" i="1"/>
  <c r="H817" i="1" a="1"/>
  <c r="H817" i="1" s="1"/>
  <c r="AB817" i="1" s="1" a="1"/>
  <c r="AB817" i="1" s="1"/>
  <c r="Z817" i="1"/>
  <c r="AA819" i="1"/>
  <c r="H821" i="1" a="1"/>
  <c r="H821" i="1" s="1"/>
  <c r="AB821" i="1" s="1" a="1"/>
  <c r="AB821" i="1" s="1"/>
  <c r="Z821" i="1"/>
  <c r="AA823" i="1"/>
  <c r="H825" i="1" a="1"/>
  <c r="H825" i="1" s="1"/>
  <c r="AB825" i="1" s="1" a="1"/>
  <c r="AB825" i="1" s="1"/>
  <c r="Z825" i="1"/>
  <c r="AA827" i="1"/>
  <c r="H829" i="1" a="1"/>
  <c r="H829" i="1" s="1"/>
  <c r="AB829" i="1" s="1" a="1"/>
  <c r="AB829" i="1" s="1"/>
  <c r="Z829" i="1"/>
  <c r="AA831" i="1"/>
  <c r="Z833" i="1"/>
  <c r="AA833" i="1"/>
  <c r="H833" i="1" a="1"/>
  <c r="H833" i="1" s="1"/>
  <c r="AB833" i="1" s="1" a="1"/>
  <c r="AB833" i="1" s="1"/>
  <c r="Z854" i="1"/>
  <c r="AA854" i="1"/>
  <c r="H854" i="1" a="1"/>
  <c r="H854" i="1" s="1"/>
  <c r="AB854" i="1" s="1" a="1"/>
  <c r="AB854" i="1" s="1"/>
  <c r="Z870" i="1"/>
  <c r="AA870" i="1"/>
  <c r="H870" i="1" a="1"/>
  <c r="H870" i="1" s="1"/>
  <c r="AB870" i="1" s="1" a="1"/>
  <c r="AB870" i="1" s="1"/>
  <c r="Z896" i="1"/>
  <c r="AA896" i="1"/>
  <c r="H896" i="1" a="1"/>
  <c r="H896" i="1" s="1"/>
  <c r="AB896" i="1" s="1" a="1"/>
  <c r="AB896" i="1" s="1"/>
  <c r="Z752" i="1"/>
  <c r="Z754" i="1"/>
  <c r="Z756" i="1"/>
  <c r="Z758" i="1"/>
  <c r="Z760" i="1"/>
  <c r="Z762" i="1"/>
  <c r="Z764" i="1"/>
  <c r="Z766" i="1"/>
  <c r="Z768" i="1"/>
  <c r="Z770" i="1"/>
  <c r="Z772" i="1"/>
  <c r="Z774" i="1"/>
  <c r="Z776" i="1"/>
  <c r="Z778" i="1"/>
  <c r="Z780" i="1"/>
  <c r="Z782" i="1"/>
  <c r="Z784" i="1"/>
  <c r="Z786" i="1"/>
  <c r="Z788" i="1"/>
  <c r="Z790" i="1"/>
  <c r="Z792" i="1"/>
  <c r="Z794" i="1"/>
  <c r="Z796" i="1"/>
  <c r="Z798" i="1"/>
  <c r="Z800" i="1"/>
  <c r="Z802" i="1"/>
  <c r="Z804" i="1"/>
  <c r="Z806" i="1"/>
  <c r="Z808" i="1"/>
  <c r="Z810" i="1"/>
  <c r="Z812" i="1"/>
  <c r="Z814" i="1"/>
  <c r="Z816" i="1"/>
  <c r="Z818" i="1"/>
  <c r="Z820" i="1"/>
  <c r="Z822" i="1"/>
  <c r="Z824" i="1"/>
  <c r="Z826" i="1"/>
  <c r="Z828" i="1"/>
  <c r="Z830" i="1"/>
  <c r="Z832" i="1"/>
  <c r="Z835" i="1"/>
  <c r="AA835" i="1"/>
  <c r="AA838" i="1"/>
  <c r="Z843" i="1"/>
  <c r="AA843" i="1"/>
  <c r="AA846" i="1"/>
  <c r="Z861" i="1"/>
  <c r="AA861" i="1"/>
  <c r="Z862" i="1"/>
  <c r="AA862" i="1"/>
  <c r="Z872" i="1"/>
  <c r="AA872" i="1"/>
  <c r="H872" i="1" a="1"/>
  <c r="H872" i="1" s="1"/>
  <c r="AB872" i="1" s="1" a="1"/>
  <c r="AB872" i="1" s="1"/>
  <c r="Z879" i="1"/>
  <c r="AA879" i="1"/>
  <c r="H879" i="1" a="1"/>
  <c r="H879" i="1" s="1"/>
  <c r="AB879" i="1" s="1" a="1"/>
  <c r="AB879" i="1" s="1"/>
  <c r="Z888" i="1"/>
  <c r="AA888" i="1"/>
  <c r="H888" i="1" a="1"/>
  <c r="H888" i="1" s="1"/>
  <c r="AB888" i="1" s="1" a="1"/>
  <c r="AB888" i="1" s="1"/>
  <c r="Z897" i="1"/>
  <c r="AA897" i="1"/>
  <c r="H897" i="1" a="1"/>
  <c r="H897" i="1" s="1"/>
  <c r="AB897" i="1" s="1" a="1"/>
  <c r="AB897" i="1" s="1"/>
  <c r="Z912" i="1"/>
  <c r="AA912" i="1"/>
  <c r="H912" i="1" a="1"/>
  <c r="H912" i="1" s="1"/>
  <c r="AB912" i="1" s="1" a="1"/>
  <c r="AB912" i="1" s="1"/>
  <c r="Z928" i="1"/>
  <c r="AA928" i="1"/>
  <c r="H928" i="1" a="1"/>
  <c r="H928" i="1" s="1"/>
  <c r="AB928" i="1" s="1" a="1"/>
  <c r="AB928" i="1" s="1"/>
  <c r="Z933" i="1"/>
  <c r="AA933" i="1"/>
  <c r="H933" i="1" a="1"/>
  <c r="H933" i="1" s="1"/>
  <c r="AB933" i="1" s="1" a="1"/>
  <c r="AB933" i="1" s="1"/>
  <c r="AA948" i="1"/>
  <c r="H948" i="1" a="1"/>
  <c r="H948" i="1" s="1"/>
  <c r="AB948" i="1" s="1" a="1"/>
  <c r="AB948" i="1" s="1"/>
  <c r="Z948" i="1"/>
  <c r="H973" i="1" a="1"/>
  <c r="H973" i="1" s="1"/>
  <c r="AB973" i="1" s="1" a="1"/>
  <c r="AB973" i="1" s="1"/>
  <c r="AA973" i="1"/>
  <c r="Z973" i="1"/>
  <c r="H1007" i="1" a="1"/>
  <c r="H1007" i="1" s="1"/>
  <c r="AB1007" i="1" s="1" a="1"/>
  <c r="AB1007" i="1" s="1"/>
  <c r="AA1007" i="1"/>
  <c r="Z1007" i="1"/>
  <c r="H1039" i="1" a="1"/>
  <c r="H1039" i="1" s="1"/>
  <c r="AB1039" i="1" s="1" a="1"/>
  <c r="AB1039" i="1" s="1"/>
  <c r="AA1039" i="1"/>
  <c r="Z1039" i="1"/>
  <c r="AA752" i="1"/>
  <c r="AA754" i="1"/>
  <c r="AA756" i="1"/>
  <c r="AA758" i="1"/>
  <c r="AA760" i="1"/>
  <c r="AA762" i="1"/>
  <c r="AA764" i="1"/>
  <c r="AA766" i="1"/>
  <c r="AA768" i="1"/>
  <c r="AA770" i="1"/>
  <c r="AA772" i="1"/>
  <c r="AA774" i="1"/>
  <c r="AA776" i="1"/>
  <c r="AA778" i="1"/>
  <c r="AA780" i="1"/>
  <c r="AA782" i="1"/>
  <c r="AA784" i="1"/>
  <c r="AA786" i="1"/>
  <c r="AA788" i="1"/>
  <c r="AA790" i="1"/>
  <c r="AA792" i="1"/>
  <c r="AA794" i="1"/>
  <c r="AA796" i="1"/>
  <c r="AA798" i="1"/>
  <c r="AA800" i="1"/>
  <c r="AA802" i="1"/>
  <c r="AA804" i="1"/>
  <c r="AA806" i="1"/>
  <c r="AA808" i="1"/>
  <c r="AA810" i="1"/>
  <c r="AA812" i="1"/>
  <c r="AA814" i="1"/>
  <c r="AA816" i="1"/>
  <c r="AA818" i="1"/>
  <c r="AA820" i="1"/>
  <c r="AA822" i="1"/>
  <c r="AA824" i="1"/>
  <c r="AA826" i="1"/>
  <c r="AA828" i="1"/>
  <c r="AA830" i="1"/>
  <c r="AA832" i="1"/>
  <c r="Z837" i="1"/>
  <c r="AA837" i="1"/>
  <c r="Z845" i="1"/>
  <c r="AA845" i="1"/>
  <c r="Z857" i="1"/>
  <c r="AA857" i="1"/>
  <c r="Z864" i="1"/>
  <c r="AA864" i="1"/>
  <c r="H864" i="1" a="1"/>
  <c r="H864" i="1" s="1"/>
  <c r="AB864" i="1" s="1" a="1"/>
  <c r="AB864" i="1" s="1"/>
  <c r="Z871" i="1"/>
  <c r="AA871" i="1"/>
  <c r="H871" i="1" a="1"/>
  <c r="H871" i="1" s="1"/>
  <c r="AB871" i="1" s="1" a="1"/>
  <c r="AB871" i="1" s="1"/>
  <c r="Z881" i="1"/>
  <c r="AA881" i="1"/>
  <c r="H881" i="1" a="1"/>
  <c r="H881" i="1" s="1"/>
  <c r="AB881" i="1" s="1" a="1"/>
  <c r="AB881" i="1" s="1"/>
  <c r="Z889" i="1"/>
  <c r="AA889" i="1"/>
  <c r="H889" i="1" a="1"/>
  <c r="H889" i="1" s="1"/>
  <c r="AB889" i="1" s="1" a="1"/>
  <c r="AB889" i="1" s="1"/>
  <c r="Z913" i="1"/>
  <c r="AA913" i="1"/>
  <c r="H913" i="1" a="1"/>
  <c r="H913" i="1" s="1"/>
  <c r="AB913" i="1" s="1" a="1"/>
  <c r="AB913" i="1" s="1"/>
  <c r="Z929" i="1"/>
  <c r="AA929" i="1"/>
  <c r="H929" i="1" a="1"/>
  <c r="H929" i="1" s="1"/>
  <c r="AB929" i="1" s="1" a="1"/>
  <c r="AB929" i="1" s="1"/>
  <c r="AA952" i="1"/>
  <c r="H952" i="1" a="1"/>
  <c r="H952" i="1" s="1"/>
  <c r="AB952" i="1" s="1" a="1"/>
  <c r="AB952" i="1" s="1"/>
  <c r="Z952" i="1"/>
  <c r="H963" i="1" a="1"/>
  <c r="H963" i="1" s="1"/>
  <c r="AB963" i="1" s="1" a="1"/>
  <c r="AB963" i="1" s="1"/>
  <c r="AA963" i="1"/>
  <c r="Z963" i="1"/>
  <c r="H995" i="1" a="1"/>
  <c r="H995" i="1" s="1"/>
  <c r="AB995" i="1" s="1" a="1"/>
  <c r="AB995" i="1" s="1"/>
  <c r="AA995" i="1"/>
  <c r="Z995" i="1"/>
  <c r="H836" i="1" a="1"/>
  <c r="H836" i="1" s="1"/>
  <c r="AB836" i="1" s="1" a="1"/>
  <c r="AB836" i="1" s="1"/>
  <c r="Z839" i="1"/>
  <c r="AA839" i="1"/>
  <c r="H844" i="1" a="1"/>
  <c r="H844" i="1" s="1"/>
  <c r="AB844" i="1" s="1" a="1"/>
  <c r="AB844" i="1" s="1"/>
  <c r="Z847" i="1"/>
  <c r="AA847" i="1"/>
  <c r="Z855" i="1"/>
  <c r="AA855" i="1"/>
  <c r="H855" i="1" a="1"/>
  <c r="H855" i="1" s="1"/>
  <c r="AB855" i="1" s="1" a="1"/>
  <c r="AB855" i="1" s="1"/>
  <c r="Z856" i="1"/>
  <c r="H856" i="1" a="1"/>
  <c r="H856" i="1" s="1"/>
  <c r="AB856" i="1" s="1" a="1"/>
  <c r="AB856" i="1" s="1"/>
  <c r="H857" i="1" a="1"/>
  <c r="H857" i="1" s="1"/>
  <c r="AB857" i="1" s="1" a="1"/>
  <c r="AB857" i="1" s="1"/>
  <c r="H860" i="1" a="1"/>
  <c r="H860" i="1" s="1"/>
  <c r="AB860" i="1" s="1" a="1"/>
  <c r="AB860" i="1" s="1"/>
  <c r="Z863" i="1"/>
  <c r="AA863" i="1"/>
  <c r="H863" i="1" a="1"/>
  <c r="H863" i="1" s="1"/>
  <c r="AB863" i="1" s="1" a="1"/>
  <c r="AB863" i="1" s="1"/>
  <c r="Z873" i="1"/>
  <c r="AA873" i="1"/>
  <c r="H873" i="1" a="1"/>
  <c r="H873" i="1" s="1"/>
  <c r="AB873" i="1" s="1" a="1"/>
  <c r="AB873" i="1" s="1"/>
  <c r="Z878" i="1"/>
  <c r="AA878" i="1"/>
  <c r="Z904" i="1"/>
  <c r="AA904" i="1"/>
  <c r="H904" i="1" a="1"/>
  <c r="H904" i="1" s="1"/>
  <c r="AB904" i="1" s="1" a="1"/>
  <c r="AB904" i="1" s="1"/>
  <c r="Z920" i="1"/>
  <c r="AA920" i="1"/>
  <c r="H920" i="1" a="1"/>
  <c r="H920" i="1" s="1"/>
  <c r="AB920" i="1" s="1" a="1"/>
  <c r="AB920" i="1" s="1"/>
  <c r="H957" i="1" a="1"/>
  <c r="H957" i="1" s="1"/>
  <c r="AB957" i="1" s="1" a="1"/>
  <c r="AB957" i="1" s="1"/>
  <c r="AA957" i="1"/>
  <c r="Z957" i="1"/>
  <c r="H989" i="1" a="1"/>
  <c r="H989" i="1" s="1"/>
  <c r="AB989" i="1" s="1" a="1"/>
  <c r="AB989" i="1" s="1"/>
  <c r="AA989" i="1"/>
  <c r="Z989" i="1"/>
  <c r="H1023" i="1" a="1"/>
  <c r="H1023" i="1" s="1"/>
  <c r="AB1023" i="1" s="1" a="1"/>
  <c r="AB1023" i="1" s="1"/>
  <c r="AA1023" i="1"/>
  <c r="Z1023" i="1"/>
  <c r="Z851" i="1"/>
  <c r="AA851" i="1"/>
  <c r="Z859" i="1"/>
  <c r="AA859" i="1"/>
  <c r="Z867" i="1"/>
  <c r="AA867" i="1"/>
  <c r="Z875" i="1"/>
  <c r="AA875" i="1"/>
  <c r="Z883" i="1"/>
  <c r="AA883" i="1"/>
  <c r="AA886" i="1"/>
  <c r="Z891" i="1"/>
  <c r="AA891" i="1"/>
  <c r="AA894" i="1"/>
  <c r="Z899" i="1"/>
  <c r="AA899" i="1"/>
  <c r="AA902" i="1"/>
  <c r="Z907" i="1"/>
  <c r="AA907" i="1"/>
  <c r="AA910" i="1"/>
  <c r="Z915" i="1"/>
  <c r="AA915" i="1"/>
  <c r="AA918" i="1"/>
  <c r="Z923" i="1"/>
  <c r="AA923" i="1"/>
  <c r="AA926" i="1"/>
  <c r="Z932" i="1"/>
  <c r="AA932" i="1"/>
  <c r="Z936" i="1"/>
  <c r="AA936" i="1"/>
  <c r="AA940" i="1"/>
  <c r="H940" i="1" a="1"/>
  <c r="H940" i="1" s="1"/>
  <c r="AB940" i="1" s="1" a="1"/>
  <c r="AB940" i="1" s="1"/>
  <c r="AA944" i="1"/>
  <c r="H944" i="1" a="1"/>
  <c r="H944" i="1" s="1"/>
  <c r="AB944" i="1" s="1" a="1"/>
  <c r="AB944" i="1" s="1"/>
  <c r="H955" i="1" a="1"/>
  <c r="H955" i="1" s="1"/>
  <c r="AB955" i="1" s="1" a="1"/>
  <c r="AB955" i="1" s="1"/>
  <c r="Z955" i="1"/>
  <c r="AA964" i="1"/>
  <c r="Z964" i="1"/>
  <c r="H964" i="1" a="1"/>
  <c r="H964" i="1" s="1"/>
  <c r="AB964" i="1" s="1" a="1"/>
  <c r="AB964" i="1" s="1"/>
  <c r="H967" i="1" a="1"/>
  <c r="H967" i="1" s="1"/>
  <c r="AB967" i="1" s="1" a="1"/>
  <c r="AB967" i="1" s="1"/>
  <c r="Z967" i="1"/>
  <c r="AA980" i="1"/>
  <c r="Z980" i="1"/>
  <c r="H980" i="1" a="1"/>
  <c r="H980" i="1" s="1"/>
  <c r="AB980" i="1" s="1" a="1"/>
  <c r="AB980" i="1" s="1"/>
  <c r="H983" i="1" a="1"/>
  <c r="H983" i="1" s="1"/>
  <c r="AB983" i="1" s="1" a="1"/>
  <c r="AB983" i="1" s="1"/>
  <c r="Z983" i="1"/>
  <c r="AA996" i="1"/>
  <c r="Z996" i="1"/>
  <c r="H996" i="1" a="1"/>
  <c r="H996" i="1" s="1"/>
  <c r="AB996" i="1" s="1" a="1"/>
  <c r="AB996" i="1" s="1"/>
  <c r="H999" i="1" a="1"/>
  <c r="H999" i="1" s="1"/>
  <c r="AB999" i="1" s="1" a="1"/>
  <c r="AB999" i="1" s="1"/>
  <c r="Z999" i="1"/>
  <c r="H1010" i="1" a="1"/>
  <c r="H1010" i="1" s="1"/>
  <c r="AB1010" i="1" s="1" a="1"/>
  <c r="AB1010" i="1" s="1"/>
  <c r="Z1010" i="1"/>
  <c r="AA1010" i="1"/>
  <c r="H1026" i="1" a="1"/>
  <c r="H1026" i="1" s="1"/>
  <c r="AB1026" i="1" s="1" a="1"/>
  <c r="AB1026" i="1" s="1"/>
  <c r="Z1026" i="1"/>
  <c r="AA1026" i="1"/>
  <c r="H1042" i="1" a="1"/>
  <c r="H1042" i="1" s="1"/>
  <c r="AB1042" i="1" s="1" a="1"/>
  <c r="AB1042" i="1" s="1"/>
  <c r="Z1042" i="1"/>
  <c r="AA1042" i="1"/>
  <c r="Z869" i="1"/>
  <c r="AA869" i="1"/>
  <c r="Z877" i="1"/>
  <c r="AA877" i="1"/>
  <c r="Z885" i="1"/>
  <c r="AA885" i="1"/>
  <c r="Z893" i="1"/>
  <c r="AA893" i="1"/>
  <c r="Z901" i="1"/>
  <c r="AA901" i="1"/>
  <c r="H906" i="1" a="1"/>
  <c r="H906" i="1" s="1"/>
  <c r="AB906" i="1" s="1" a="1"/>
  <c r="AB906" i="1" s="1"/>
  <c r="Z909" i="1"/>
  <c r="AA909" i="1"/>
  <c r="H914" i="1" a="1"/>
  <c r="H914" i="1" s="1"/>
  <c r="AB914" i="1" s="1" a="1"/>
  <c r="AB914" i="1" s="1"/>
  <c r="Z917" i="1"/>
  <c r="AA917" i="1"/>
  <c r="H922" i="1" a="1"/>
  <c r="H922" i="1" s="1"/>
  <c r="AB922" i="1" s="1" a="1"/>
  <c r="AB922" i="1" s="1"/>
  <c r="Z925" i="1"/>
  <c r="AA925" i="1"/>
  <c r="Z931" i="1"/>
  <c r="AA931" i="1"/>
  <c r="H932" i="1" a="1"/>
  <c r="H932" i="1" s="1"/>
  <c r="AB932" i="1" s="1" a="1"/>
  <c r="AB932" i="1" s="1"/>
  <c r="Z935" i="1"/>
  <c r="AA935" i="1"/>
  <c r="H936" i="1" a="1"/>
  <c r="H936" i="1" s="1"/>
  <c r="AB936" i="1" s="1" a="1"/>
  <c r="AB936" i="1" s="1"/>
  <c r="Z939" i="1"/>
  <c r="AA939" i="1"/>
  <c r="Z940" i="1"/>
  <c r="Z944" i="1"/>
  <c r="H947" i="1" a="1"/>
  <c r="H947" i="1" s="1"/>
  <c r="AB947" i="1" s="1" a="1"/>
  <c r="AB947" i="1" s="1"/>
  <c r="Z947" i="1"/>
  <c r="H949" i="1" a="1"/>
  <c r="H949" i="1" s="1"/>
  <c r="AB949" i="1" s="1" a="1"/>
  <c r="AB949" i="1" s="1"/>
  <c r="AA949" i="1"/>
  <c r="H951" i="1" a="1"/>
  <c r="H951" i="1" s="1"/>
  <c r="AB951" i="1" s="1" a="1"/>
  <c r="AB951" i="1" s="1"/>
  <c r="Z951" i="1"/>
  <c r="H953" i="1" a="1"/>
  <c r="H953" i="1" s="1"/>
  <c r="AB953" i="1" s="1" a="1"/>
  <c r="AB953" i="1" s="1"/>
  <c r="AA953" i="1"/>
  <c r="AA955" i="1"/>
  <c r="H965" i="1" a="1"/>
  <c r="H965" i="1" s="1"/>
  <c r="AB965" i="1" s="1" a="1"/>
  <c r="AB965" i="1" s="1"/>
  <c r="AA965" i="1"/>
  <c r="Z965" i="1"/>
  <c r="AA967" i="1"/>
  <c r="H971" i="1" a="1"/>
  <c r="H971" i="1" s="1"/>
  <c r="AB971" i="1" s="1" a="1"/>
  <c r="AB971" i="1" s="1"/>
  <c r="AA971" i="1"/>
  <c r="Z971" i="1"/>
  <c r="H981" i="1" a="1"/>
  <c r="H981" i="1" s="1"/>
  <c r="AB981" i="1" s="1" a="1"/>
  <c r="AB981" i="1" s="1"/>
  <c r="AA981" i="1"/>
  <c r="Z981" i="1"/>
  <c r="AA983" i="1"/>
  <c r="H987" i="1" a="1"/>
  <c r="H987" i="1" s="1"/>
  <c r="AB987" i="1" s="1" a="1"/>
  <c r="AB987" i="1" s="1"/>
  <c r="AA987" i="1"/>
  <c r="Z987" i="1"/>
  <c r="H997" i="1" a="1"/>
  <c r="H997" i="1" s="1"/>
  <c r="AB997" i="1" s="1" a="1"/>
  <c r="AB997" i="1" s="1"/>
  <c r="AA997" i="1"/>
  <c r="Z997" i="1"/>
  <c r="AA999" i="1"/>
  <c r="H1003" i="1" a="1"/>
  <c r="H1003" i="1" s="1"/>
  <c r="AB1003" i="1" s="1" a="1"/>
  <c r="AB1003" i="1" s="1"/>
  <c r="AA1003" i="1"/>
  <c r="Z1003" i="1"/>
  <c r="H1006" i="1" a="1"/>
  <c r="H1006" i="1" s="1"/>
  <c r="AB1006" i="1" s="1" a="1"/>
  <c r="AB1006" i="1" s="1"/>
  <c r="Z1006" i="1"/>
  <c r="AA1006" i="1"/>
  <c r="H1008" i="1" a="1"/>
  <c r="H1008" i="1" s="1"/>
  <c r="AB1008" i="1" s="1" a="1"/>
  <c r="AB1008" i="1" s="1"/>
  <c r="Z1008" i="1"/>
  <c r="AA1008" i="1"/>
  <c r="H1022" i="1" a="1"/>
  <c r="H1022" i="1" s="1"/>
  <c r="AB1022" i="1" s="1" a="1"/>
  <c r="AB1022" i="1" s="1"/>
  <c r="Z1022" i="1"/>
  <c r="AA1022" i="1"/>
  <c r="H1024" i="1" a="1"/>
  <c r="H1024" i="1" s="1"/>
  <c r="AB1024" i="1" s="1" a="1"/>
  <c r="AB1024" i="1" s="1"/>
  <c r="Z1024" i="1"/>
  <c r="AA1024" i="1"/>
  <c r="H1040" i="1" a="1"/>
  <c r="H1040" i="1" s="1"/>
  <c r="AB1040" i="1" s="1" a="1"/>
  <c r="AB1040" i="1" s="1"/>
  <c r="Z1040" i="1"/>
  <c r="AA1040" i="1"/>
  <c r="Z887" i="1"/>
  <c r="AA887" i="1"/>
  <c r="Z895" i="1"/>
  <c r="AA895" i="1"/>
  <c r="Z903" i="1"/>
  <c r="AA903" i="1"/>
  <c r="Z911" i="1"/>
  <c r="AA911" i="1"/>
  <c r="Z919" i="1"/>
  <c r="AA919" i="1"/>
  <c r="Z927" i="1"/>
  <c r="AA927" i="1"/>
  <c r="Z930" i="1"/>
  <c r="AA930" i="1"/>
  <c r="Z934" i="1"/>
  <c r="AA934" i="1"/>
  <c r="Z938" i="1"/>
  <c r="AA938" i="1"/>
  <c r="H941" i="1" a="1"/>
  <c r="H941" i="1" s="1"/>
  <c r="AB941" i="1" s="1" a="1"/>
  <c r="AB941" i="1" s="1"/>
  <c r="AA941" i="1"/>
  <c r="H943" i="1" a="1"/>
  <c r="H943" i="1" s="1"/>
  <c r="AB943" i="1" s="1" a="1"/>
  <c r="AB943" i="1" s="1"/>
  <c r="Z943" i="1"/>
  <c r="H945" i="1" a="1"/>
  <c r="H945" i="1" s="1"/>
  <c r="AB945" i="1" s="1" a="1"/>
  <c r="AB945" i="1" s="1"/>
  <c r="AA945" i="1"/>
  <c r="AA956" i="1"/>
  <c r="Z956" i="1"/>
  <c r="H956" i="1" a="1"/>
  <c r="H956" i="1" s="1"/>
  <c r="AB956" i="1" s="1" a="1"/>
  <c r="AB956" i="1" s="1"/>
  <c r="H959" i="1" a="1"/>
  <c r="H959" i="1" s="1"/>
  <c r="AB959" i="1" s="1" a="1"/>
  <c r="AB959" i="1" s="1"/>
  <c r="Z959" i="1"/>
  <c r="AA972" i="1"/>
  <c r="Z972" i="1"/>
  <c r="H972" i="1" a="1"/>
  <c r="H972" i="1" s="1"/>
  <c r="AB972" i="1" s="1" a="1"/>
  <c r="AB972" i="1" s="1"/>
  <c r="H975" i="1" a="1"/>
  <c r="H975" i="1" s="1"/>
  <c r="AB975" i="1" s="1" a="1"/>
  <c r="AB975" i="1" s="1"/>
  <c r="Z975" i="1"/>
  <c r="AA988" i="1"/>
  <c r="Z988" i="1"/>
  <c r="H988" i="1" a="1"/>
  <c r="H988" i="1" s="1"/>
  <c r="AB988" i="1" s="1" a="1"/>
  <c r="AB988" i="1" s="1"/>
  <c r="H991" i="1" a="1"/>
  <c r="H991" i="1" s="1"/>
  <c r="AB991" i="1" s="1" a="1"/>
  <c r="AB991" i="1" s="1"/>
  <c r="Z991" i="1"/>
  <c r="H1018" i="1" a="1"/>
  <c r="H1018" i="1" s="1"/>
  <c r="AB1018" i="1" s="1" a="1"/>
  <c r="AB1018" i="1" s="1"/>
  <c r="Z1018" i="1"/>
  <c r="AA1018" i="1"/>
  <c r="H1034" i="1" a="1"/>
  <c r="H1034" i="1" s="1"/>
  <c r="AB1034" i="1" s="1" a="1"/>
  <c r="AB1034" i="1" s="1"/>
  <c r="Z1034" i="1"/>
  <c r="AA1034" i="1"/>
  <c r="Z946" i="1"/>
  <c r="Z954" i="1"/>
  <c r="AA961" i="1"/>
  <c r="Z962" i="1"/>
  <c r="AA969" i="1"/>
  <c r="Z970" i="1"/>
  <c r="AA977" i="1"/>
  <c r="Z978" i="1"/>
  <c r="AA985" i="1"/>
  <c r="Z986" i="1"/>
  <c r="AA993" i="1"/>
  <c r="Z994" i="1"/>
  <c r="AA1001" i="1"/>
  <c r="Z1002" i="1"/>
  <c r="H1012" i="1" a="1"/>
  <c r="H1012" i="1" s="1"/>
  <c r="AB1012" i="1" s="1" a="1"/>
  <c r="AB1012" i="1" s="1"/>
  <c r="Z1012" i="1"/>
  <c r="AA1015" i="1"/>
  <c r="Z1019" i="1"/>
  <c r="H1028" i="1" a="1"/>
  <c r="H1028" i="1" s="1"/>
  <c r="AB1028" i="1" s="1" a="1"/>
  <c r="AB1028" i="1" s="1"/>
  <c r="Z1028" i="1"/>
  <c r="AA1031" i="1"/>
  <c r="Z1035" i="1"/>
  <c r="H1044" i="1" a="1"/>
  <c r="H1044" i="1" s="1"/>
  <c r="AB1044" i="1" s="1" a="1"/>
  <c r="AB1044" i="1" s="1"/>
  <c r="Z1044" i="1"/>
  <c r="H1014" i="1" a="1"/>
  <c r="H1014" i="1" s="1"/>
  <c r="AB1014" i="1" s="1" a="1"/>
  <c r="AB1014" i="1" s="1"/>
  <c r="Z1014" i="1"/>
  <c r="AA1014" i="1"/>
  <c r="H1016" i="1" a="1"/>
  <c r="H1016" i="1" s="1"/>
  <c r="AB1016" i="1" s="1" a="1"/>
  <c r="AB1016" i="1" s="1"/>
  <c r="Z1016" i="1"/>
  <c r="H1030" i="1" a="1"/>
  <c r="H1030" i="1" s="1"/>
  <c r="AB1030" i="1" s="1" a="1"/>
  <c r="AB1030" i="1" s="1"/>
  <c r="Z1030" i="1"/>
  <c r="AA1030" i="1"/>
  <c r="H1032" i="1" a="1"/>
  <c r="H1032" i="1" s="1"/>
  <c r="AB1032" i="1" s="1" a="1"/>
  <c r="AB1032" i="1" s="1"/>
  <c r="Z1032" i="1"/>
  <c r="H960" i="1" a="1"/>
  <c r="H960" i="1" s="1"/>
  <c r="AB960" i="1" s="1" a="1"/>
  <c r="AB960" i="1" s="1"/>
  <c r="H968" i="1" a="1"/>
  <c r="H968" i="1" s="1"/>
  <c r="AB968" i="1" s="1" a="1"/>
  <c r="AB968" i="1" s="1"/>
  <c r="H976" i="1" a="1"/>
  <c r="H976" i="1" s="1"/>
  <c r="AB976" i="1" s="1" a="1"/>
  <c r="AB976" i="1" s="1"/>
  <c r="H984" i="1" a="1"/>
  <c r="H984" i="1" s="1"/>
  <c r="AB984" i="1" s="1" a="1"/>
  <c r="AB984" i="1" s="1"/>
  <c r="H992" i="1" a="1"/>
  <c r="H992" i="1" s="1"/>
  <c r="AB992" i="1" s="1" a="1"/>
  <c r="AB992" i="1" s="1"/>
  <c r="H1000" i="1" a="1"/>
  <c r="H1000" i="1" s="1"/>
  <c r="AB1000" i="1" s="1" a="1"/>
  <c r="AB1000" i="1" s="1"/>
  <c r="H1004" i="1" a="1"/>
  <c r="H1004" i="1" s="1"/>
  <c r="AB1004" i="1" s="1" a="1"/>
  <c r="AB1004" i="1" s="1"/>
  <c r="Z1004" i="1"/>
  <c r="H1020" i="1" a="1"/>
  <c r="H1020" i="1" s="1"/>
  <c r="AB1020" i="1" s="1" a="1"/>
  <c r="AB1020" i="1" s="1"/>
  <c r="Z1020" i="1"/>
  <c r="H1036" i="1" a="1"/>
  <c r="H1036" i="1" s="1"/>
  <c r="AB1036" i="1" s="1" a="1"/>
  <c r="AB1036" i="1" s="1"/>
  <c r="Z1036" i="1"/>
  <c r="AA1005" i="1"/>
  <c r="AA1009" i="1"/>
  <c r="AA1013" i="1"/>
  <c r="AA1017" i="1"/>
  <c r="AA1021" i="1"/>
  <c r="AA1025" i="1"/>
  <c r="AA1029" i="1"/>
  <c r="AA1033" i="1"/>
  <c r="AA1037" i="1"/>
  <c r="AA1041" i="1"/>
  <c r="AA1045" i="1"/>
  <c r="H11" i="1" a="1"/>
  <c r="H10" i="1" a="1"/>
  <c r="H8" i="1" a="1"/>
  <c r="Z23" i="1" l="1"/>
  <c r="H23" i="1" a="1"/>
  <c r="H23" i="1" s="1"/>
  <c r="AB23" i="1" s="1" a="1"/>
  <c r="H12" i="1" a="1"/>
  <c r="H12" i="1" s="1"/>
  <c r="AB12" i="1" s="1" a="1"/>
  <c r="Z1038" i="1"/>
  <c r="Z12" i="1"/>
  <c r="H1038" i="1" a="1"/>
  <c r="H1038" i="1" s="1"/>
  <c r="AB1038" i="1" s="1" a="1"/>
  <c r="I843" i="1" a="1"/>
  <c r="I843" i="1" s="1"/>
  <c r="AC843" i="1" s="1" a="1"/>
  <c r="AC843" i="1" s="1"/>
  <c r="I571" i="1" a="1"/>
  <c r="I571" i="1" s="1"/>
  <c r="AC571" i="1" s="1" a="1"/>
  <c r="AC571" i="1" s="1"/>
  <c r="I804" i="1" a="1"/>
  <c r="I804" i="1" s="1"/>
  <c r="AC804" i="1" s="1" a="1"/>
  <c r="AC804" i="1" s="1"/>
  <c r="I802" i="1" a="1"/>
  <c r="I802" i="1" s="1"/>
  <c r="AC802" i="1" s="1" a="1"/>
  <c r="AC802" i="1" s="1"/>
  <c r="I923" i="1" a="1"/>
  <c r="I923" i="1" s="1"/>
  <c r="AC923" i="1" s="1" a="1"/>
  <c r="AC923" i="1" s="1"/>
  <c r="I586" i="1" a="1"/>
  <c r="I586" i="1" s="1"/>
  <c r="AC586" i="1" s="1" a="1"/>
  <c r="AC586" i="1" s="1"/>
  <c r="I1005" i="1" a="1"/>
  <c r="I1005" i="1" s="1"/>
  <c r="AC1005" i="1" s="1" a="1"/>
  <c r="AC1005" i="1" s="1"/>
  <c r="I909" i="1" a="1"/>
  <c r="I909" i="1" s="1"/>
  <c r="AC909" i="1" s="1" a="1"/>
  <c r="AC909" i="1" s="1"/>
  <c r="I813" i="1" a="1"/>
  <c r="I813" i="1" s="1"/>
  <c r="AC813" i="1" s="1" a="1"/>
  <c r="AC813" i="1" s="1"/>
  <c r="I749" i="1" a="1"/>
  <c r="I749" i="1" s="1"/>
  <c r="AC749" i="1" s="1" a="1"/>
  <c r="AC749" i="1" s="1"/>
  <c r="I685" i="1" a="1"/>
  <c r="I685" i="1" s="1"/>
  <c r="AC685" i="1" s="1" a="1"/>
  <c r="AC685" i="1" s="1"/>
  <c r="I605" i="1" a="1"/>
  <c r="I605" i="1" s="1"/>
  <c r="AC605" i="1" s="1" a="1"/>
  <c r="AC605" i="1" s="1"/>
  <c r="I541" i="1" a="1"/>
  <c r="I541" i="1" s="1"/>
  <c r="AC541" i="1" s="1" a="1"/>
  <c r="AC541" i="1" s="1"/>
  <c r="I477" i="1" a="1"/>
  <c r="I477" i="1" s="1"/>
  <c r="AC477" i="1" s="1" a="1"/>
  <c r="AC477" i="1" s="1"/>
  <c r="I980" i="1" a="1"/>
  <c r="I980" i="1" s="1"/>
  <c r="AC980" i="1" s="1" a="1"/>
  <c r="AC980" i="1" s="1"/>
  <c r="I884" i="1" a="1"/>
  <c r="I884" i="1" s="1"/>
  <c r="AC884" i="1" s="1" a="1"/>
  <c r="AC884" i="1" s="1"/>
  <c r="I692" i="1" a="1"/>
  <c r="I692" i="1" s="1"/>
  <c r="AC692" i="1" s="1" a="1"/>
  <c r="AC692" i="1" s="1"/>
  <c r="I596" i="1" a="1"/>
  <c r="I596" i="1" s="1"/>
  <c r="AC596" i="1" s="1" a="1"/>
  <c r="AC596" i="1" s="1"/>
  <c r="I500" i="1" a="1"/>
  <c r="I500" i="1" s="1"/>
  <c r="AC500" i="1" s="1" a="1"/>
  <c r="AC500" i="1" s="1"/>
  <c r="I388" i="1" a="1"/>
  <c r="I388" i="1" s="1"/>
  <c r="AC388" i="1" s="1" a="1"/>
  <c r="AC388" i="1" s="1"/>
  <c r="I507" i="1" a="1"/>
  <c r="I507" i="1" s="1"/>
  <c r="AC507" i="1" s="1" a="1"/>
  <c r="AC507" i="1" s="1"/>
  <c r="I443" i="1" a="1"/>
  <c r="I443" i="1" s="1"/>
  <c r="AC443" i="1" s="1" a="1"/>
  <c r="AC443" i="1" s="1"/>
  <c r="I978" i="1" a="1"/>
  <c r="I978" i="1" s="1"/>
  <c r="AC978" i="1" s="1" a="1"/>
  <c r="AC978" i="1" s="1"/>
  <c r="I898" i="1" a="1"/>
  <c r="I898" i="1" s="1"/>
  <c r="AC898" i="1" s="1" a="1"/>
  <c r="AC898" i="1" s="1"/>
  <c r="I345" i="1" a="1"/>
  <c r="I345" i="1" s="1"/>
  <c r="AC345" i="1" s="1" a="1"/>
  <c r="AC345" i="1" s="1"/>
  <c r="I265" i="1" a="1"/>
  <c r="I265" i="1" s="1"/>
  <c r="AC265" i="1" s="1" a="1"/>
  <c r="AC265" i="1" s="1"/>
  <c r="I201" i="1" a="1"/>
  <c r="I201" i="1" s="1"/>
  <c r="AC201" i="1" s="1" a="1"/>
  <c r="AC201" i="1" s="1"/>
  <c r="I137" i="1" a="1"/>
  <c r="I137" i="1" s="1"/>
  <c r="AC137" i="1" s="1" a="1"/>
  <c r="AC137" i="1" s="1"/>
  <c r="I73" i="1" a="1"/>
  <c r="I73" i="1" s="1"/>
  <c r="AC73" i="1" s="1" a="1"/>
  <c r="AC73" i="1" s="1"/>
  <c r="I498" i="1" a="1"/>
  <c r="I498" i="1" s="1"/>
  <c r="AC498" i="1" s="1" a="1"/>
  <c r="AC498" i="1" s="1"/>
  <c r="I210" i="1" a="1"/>
  <c r="I210" i="1" s="1"/>
  <c r="AC210" i="1" s="1" a="1"/>
  <c r="AC210" i="1" s="1"/>
  <c r="I352" i="1" a="1"/>
  <c r="I352" i="1" s="1"/>
  <c r="AC352" i="1" s="1" a="1"/>
  <c r="AC352" i="1" s="1"/>
  <c r="I288" i="1" a="1"/>
  <c r="I288" i="1" s="1"/>
  <c r="AC288" i="1" s="1" a="1"/>
  <c r="AC288" i="1" s="1"/>
  <c r="I224" i="1" a="1"/>
  <c r="I224" i="1" s="1"/>
  <c r="AC224" i="1" s="1" a="1"/>
  <c r="AC224" i="1" s="1"/>
  <c r="I160" i="1" a="1"/>
  <c r="I160" i="1" s="1"/>
  <c r="AC160" i="1" s="1" a="1"/>
  <c r="AC160" i="1" s="1"/>
  <c r="I32" i="1" a="1"/>
  <c r="I32" i="1" s="1"/>
  <c r="AC32" i="1" s="1" a="1"/>
  <c r="AC32" i="1" s="1"/>
  <c r="I402" i="1" a="1"/>
  <c r="I402" i="1" s="1"/>
  <c r="AC402" i="1" s="1" a="1"/>
  <c r="AC402" i="1" s="1"/>
  <c r="I307" i="1" a="1"/>
  <c r="I307" i="1" s="1"/>
  <c r="AC307" i="1" s="1" a="1"/>
  <c r="AC307" i="1" s="1"/>
  <c r="I243" i="1" a="1"/>
  <c r="I243" i="1" s="1"/>
  <c r="AC243" i="1" s="1" a="1"/>
  <c r="AC243" i="1" s="1"/>
  <c r="I35" i="1" a="1"/>
  <c r="I35" i="1" s="1"/>
  <c r="AC35" i="1" s="1" a="1"/>
  <c r="AC35" i="1" s="1"/>
  <c r="I466" i="1" a="1"/>
  <c r="I466" i="1" s="1"/>
  <c r="AC466" i="1" s="1" a="1"/>
  <c r="AC466" i="1" s="1"/>
  <c r="I98" i="1" a="1"/>
  <c r="I98" i="1" s="1"/>
  <c r="AC98" i="1" s="1" a="1"/>
  <c r="AC98" i="1" s="1"/>
  <c r="I973" i="1" a="1"/>
  <c r="I973" i="1" s="1"/>
  <c r="AC973" i="1" s="1" a="1"/>
  <c r="AC973" i="1" s="1"/>
  <c r="I877" i="1" a="1"/>
  <c r="I877" i="1" s="1"/>
  <c r="AC877" i="1" s="1" a="1"/>
  <c r="AC877" i="1" s="1"/>
  <c r="I797" i="1" a="1"/>
  <c r="I797" i="1" s="1"/>
  <c r="AC797" i="1" s="1" a="1"/>
  <c r="AC797" i="1" s="1"/>
  <c r="I733" i="1" a="1"/>
  <c r="I733" i="1" s="1"/>
  <c r="AC733" i="1" s="1" a="1"/>
  <c r="AC733" i="1" s="1"/>
  <c r="I669" i="1" a="1"/>
  <c r="I669" i="1" s="1"/>
  <c r="AC669" i="1" s="1" a="1"/>
  <c r="AC669" i="1" s="1"/>
  <c r="I589" i="1" a="1"/>
  <c r="I589" i="1" s="1"/>
  <c r="AC589" i="1" s="1" a="1"/>
  <c r="AC589" i="1" s="1"/>
  <c r="I525" i="1" a="1"/>
  <c r="I525" i="1" s="1"/>
  <c r="AC525" i="1" s="1" a="1"/>
  <c r="AC525" i="1" s="1"/>
  <c r="I461" i="1" a="1"/>
  <c r="I461" i="1" s="1"/>
  <c r="AC461" i="1" s="1" a="1"/>
  <c r="AC461" i="1" s="1"/>
  <c r="I948" i="1" a="1"/>
  <c r="I948" i="1" s="1"/>
  <c r="AC948" i="1" s="1" a="1"/>
  <c r="AC948" i="1" s="1"/>
  <c r="I868" i="1" a="1"/>
  <c r="I868" i="1" s="1"/>
  <c r="AC868" i="1" s="1" a="1"/>
  <c r="AC868" i="1" s="1"/>
  <c r="I788" i="1" a="1"/>
  <c r="I788" i="1" s="1"/>
  <c r="AC788" i="1" s="1" a="1"/>
  <c r="AC788" i="1" s="1"/>
  <c r="I660" i="1" a="1"/>
  <c r="I660" i="1" s="1"/>
  <c r="AC660" i="1" s="1" a="1"/>
  <c r="AC660" i="1" s="1"/>
  <c r="I564" i="1" a="1"/>
  <c r="I564" i="1" s="1"/>
  <c r="AC564" i="1" s="1" a="1"/>
  <c r="AC564" i="1" s="1"/>
  <c r="I484" i="1" a="1"/>
  <c r="I484" i="1" s="1"/>
  <c r="AC484" i="1" s="1" a="1"/>
  <c r="AC484" i="1" s="1"/>
  <c r="I1035" i="1" a="1"/>
  <c r="I1035" i="1" s="1"/>
  <c r="AC1035" i="1" s="1" a="1"/>
  <c r="AC1035" i="1" s="1"/>
  <c r="I907" i="1" a="1"/>
  <c r="I907" i="1" s="1"/>
  <c r="AC907" i="1" s="1" a="1"/>
  <c r="AC907" i="1" s="1"/>
  <c r="I619" i="1" a="1"/>
  <c r="I619" i="1" s="1"/>
  <c r="AC619" i="1" s="1" a="1"/>
  <c r="AC619" i="1" s="1"/>
  <c r="I555" i="1" a="1"/>
  <c r="I555" i="1" s="1"/>
  <c r="AC555" i="1" s="1" a="1"/>
  <c r="AC555" i="1" s="1"/>
  <c r="I491" i="1" a="1"/>
  <c r="I491" i="1" s="1"/>
  <c r="AC491" i="1" s="1" a="1"/>
  <c r="AC491" i="1" s="1"/>
  <c r="I427" i="1" a="1"/>
  <c r="I427" i="1" s="1"/>
  <c r="AC427" i="1" s="1" a="1"/>
  <c r="AC427" i="1" s="1"/>
  <c r="I962" i="1" a="1"/>
  <c r="I962" i="1" s="1"/>
  <c r="AC962" i="1" s="1" a="1"/>
  <c r="AC962" i="1" s="1"/>
  <c r="I882" i="1" a="1"/>
  <c r="I882" i="1" s="1"/>
  <c r="AC882" i="1" s="1" a="1"/>
  <c r="AC882" i="1" s="1"/>
  <c r="I786" i="1" a="1"/>
  <c r="I786" i="1" s="1"/>
  <c r="AC786" i="1" s="1" a="1"/>
  <c r="AC786" i="1" s="1"/>
  <c r="I313" i="1" a="1"/>
  <c r="I313" i="1" s="1"/>
  <c r="AC313" i="1" s="1" a="1"/>
  <c r="AC313" i="1" s="1"/>
  <c r="I249" i="1" a="1"/>
  <c r="I249" i="1" s="1"/>
  <c r="AC249" i="1" s="1" a="1"/>
  <c r="AC249" i="1" s="1"/>
  <c r="I185" i="1" a="1"/>
  <c r="I185" i="1" s="1"/>
  <c r="AC185" i="1" s="1" a="1"/>
  <c r="AC185" i="1" s="1"/>
  <c r="I121" i="1" a="1"/>
  <c r="I121" i="1" s="1"/>
  <c r="AC121" i="1" s="1" a="1"/>
  <c r="AC121" i="1" s="1"/>
  <c r="I690" i="1" a="1"/>
  <c r="I690" i="1" s="1"/>
  <c r="AC690" i="1" s="1" a="1"/>
  <c r="AC690" i="1" s="1"/>
  <c r="I450" i="1" a="1"/>
  <c r="I450" i="1" s="1"/>
  <c r="AC450" i="1" s="1" a="1"/>
  <c r="AC450" i="1" s="1"/>
  <c r="I154" i="1" a="1"/>
  <c r="I154" i="1" s="1"/>
  <c r="AC154" i="1" s="1" a="1"/>
  <c r="AC154" i="1" s="1"/>
  <c r="I336" i="1" a="1"/>
  <c r="I336" i="1" s="1"/>
  <c r="AC336" i="1" s="1" a="1"/>
  <c r="AC336" i="1" s="1"/>
  <c r="I272" i="1" a="1"/>
  <c r="I272" i="1" s="1"/>
  <c r="AC272" i="1" s="1" a="1"/>
  <c r="AC272" i="1" s="1"/>
  <c r="I208" i="1" a="1"/>
  <c r="I208" i="1" s="1"/>
  <c r="AC208" i="1" s="1" a="1"/>
  <c r="AC208" i="1" s="1"/>
  <c r="I128" i="1" a="1"/>
  <c r="I128" i="1" s="1"/>
  <c r="AC128" i="1" s="1" a="1"/>
  <c r="AC128" i="1" s="1"/>
  <c r="I718" i="1" a="1"/>
  <c r="I718" i="1" s="1"/>
  <c r="AC718" i="1" s="1" a="1"/>
  <c r="AC718" i="1" s="1"/>
  <c r="I538" i="1" a="1"/>
  <c r="I538" i="1" s="1"/>
  <c r="AC538" i="1" s="1" a="1"/>
  <c r="AC538" i="1" s="1"/>
  <c r="I354" i="1" a="1"/>
  <c r="I354" i="1" s="1"/>
  <c r="AC354" i="1" s="1" a="1"/>
  <c r="AC354" i="1" s="1"/>
  <c r="I291" i="1" a="1"/>
  <c r="I291" i="1" s="1"/>
  <c r="AC291" i="1" s="1" a="1"/>
  <c r="AC291" i="1" s="1"/>
  <c r="I227" i="1" a="1"/>
  <c r="I227" i="1" s="1"/>
  <c r="AC227" i="1" s="1" a="1"/>
  <c r="AC227" i="1" s="1"/>
  <c r="I670" i="1" a="1"/>
  <c r="I670" i="1" s="1"/>
  <c r="AC670" i="1" s="1" a="1"/>
  <c r="AC670" i="1" s="1"/>
  <c r="I422" i="1" a="1"/>
  <c r="I422" i="1" s="1"/>
  <c r="AC422" i="1" s="1" a="1"/>
  <c r="AC422" i="1" s="1"/>
  <c r="I34" i="1" a="1"/>
  <c r="I34" i="1" s="1"/>
  <c r="AC34" i="1" s="1" a="1"/>
  <c r="AC34" i="1" s="1"/>
  <c r="I1037" i="1" a="1"/>
  <c r="I1037" i="1" s="1"/>
  <c r="AC1037" i="1" s="1" a="1"/>
  <c r="AC1037" i="1" s="1"/>
  <c r="I957" i="1" a="1"/>
  <c r="I957" i="1" s="1"/>
  <c r="AC957" i="1" s="1" a="1"/>
  <c r="AC957" i="1" s="1"/>
  <c r="I845" i="1" a="1"/>
  <c r="I845" i="1" s="1"/>
  <c r="AC845" i="1" s="1" a="1"/>
  <c r="AC845" i="1" s="1"/>
  <c r="I781" i="1" a="1"/>
  <c r="I781" i="1" s="1"/>
  <c r="AC781" i="1" s="1" a="1"/>
  <c r="AC781" i="1" s="1"/>
  <c r="I717" i="1" a="1"/>
  <c r="I717" i="1" s="1"/>
  <c r="AC717" i="1" s="1" a="1"/>
  <c r="AC717" i="1" s="1"/>
  <c r="I653" i="1" a="1"/>
  <c r="I653" i="1" s="1"/>
  <c r="AC653" i="1" s="1" a="1"/>
  <c r="AC653" i="1" s="1"/>
  <c r="I573" i="1" a="1"/>
  <c r="I573" i="1" s="1"/>
  <c r="AC573" i="1" s="1" a="1"/>
  <c r="AC573" i="1" s="1"/>
  <c r="I509" i="1" a="1"/>
  <c r="I509" i="1" s="1"/>
  <c r="AC509" i="1" s="1" a="1"/>
  <c r="AC509" i="1" s="1"/>
  <c r="I413" i="1" a="1"/>
  <c r="I413" i="1" s="1"/>
  <c r="AC413" i="1" s="1" a="1"/>
  <c r="AC413" i="1" s="1"/>
  <c r="I916" i="1" a="1"/>
  <c r="I916" i="1" s="1"/>
  <c r="AC916" i="1" s="1" a="1"/>
  <c r="AC916" i="1" s="1"/>
  <c r="I852" i="1" a="1"/>
  <c r="I852" i="1" s="1"/>
  <c r="AC852" i="1" s="1" a="1"/>
  <c r="AC852" i="1" s="1"/>
  <c r="I772" i="1" a="1"/>
  <c r="I772" i="1" s="1"/>
  <c r="AC772" i="1" s="1" a="1"/>
  <c r="AC772" i="1" s="1"/>
  <c r="I644" i="1" a="1"/>
  <c r="I644" i="1" s="1"/>
  <c r="AC644" i="1" s="1" a="1"/>
  <c r="AC644" i="1" s="1"/>
  <c r="I548" i="1" a="1"/>
  <c r="I548" i="1" s="1"/>
  <c r="AC548" i="1" s="1" a="1"/>
  <c r="AC548" i="1" s="1"/>
  <c r="I468" i="1" a="1"/>
  <c r="I468" i="1" s="1"/>
  <c r="AC468" i="1" s="1" a="1"/>
  <c r="AC468" i="1" s="1"/>
  <c r="I1019" i="1" a="1"/>
  <c r="I1019" i="1" s="1"/>
  <c r="AC1019" i="1" s="1" a="1"/>
  <c r="AC1019" i="1" s="1"/>
  <c r="I891" i="1" a="1"/>
  <c r="I891" i="1" s="1"/>
  <c r="AC891" i="1" s="1" a="1"/>
  <c r="AC891" i="1" s="1"/>
  <c r="I603" i="1" a="1"/>
  <c r="I603" i="1" s="1"/>
  <c r="AC603" i="1" s="1" a="1"/>
  <c r="AC603" i="1" s="1"/>
  <c r="I539" i="1" a="1"/>
  <c r="I539" i="1" s="1"/>
  <c r="AC539" i="1" s="1" a="1"/>
  <c r="AC539" i="1" s="1"/>
  <c r="I475" i="1" a="1"/>
  <c r="I475" i="1" s="1"/>
  <c r="AC475" i="1" s="1" a="1"/>
  <c r="AC475" i="1" s="1"/>
  <c r="I411" i="1" a="1"/>
  <c r="I411" i="1" s="1"/>
  <c r="AC411" i="1" s="1" a="1"/>
  <c r="AC411" i="1" s="1"/>
  <c r="I946" i="1" a="1"/>
  <c r="I946" i="1" s="1"/>
  <c r="AC946" i="1" s="1" a="1"/>
  <c r="AC946" i="1" s="1"/>
  <c r="I866" i="1" a="1"/>
  <c r="I866" i="1" s="1"/>
  <c r="AC866" i="1" s="1" a="1"/>
  <c r="AC866" i="1" s="1"/>
  <c r="I770" i="1" a="1"/>
  <c r="I770" i="1" s="1"/>
  <c r="AC770" i="1" s="1" a="1"/>
  <c r="AC770" i="1" s="1"/>
  <c r="I297" i="1" a="1"/>
  <c r="I297" i="1" s="1"/>
  <c r="AC297" i="1" s="1" a="1"/>
  <c r="AC297" i="1" s="1"/>
  <c r="I233" i="1" a="1"/>
  <c r="I233" i="1" s="1"/>
  <c r="AC233" i="1" s="1" a="1"/>
  <c r="AC233" i="1" s="1"/>
  <c r="I169" i="1" a="1"/>
  <c r="I169" i="1" s="1"/>
  <c r="AC169" i="1" s="1" a="1"/>
  <c r="AC169" i="1" s="1"/>
  <c r="I105" i="1" a="1"/>
  <c r="I105" i="1" s="1"/>
  <c r="AC105" i="1" s="1" a="1"/>
  <c r="AC105" i="1" s="1"/>
  <c r="I598" i="1" a="1"/>
  <c r="I598" i="1" s="1"/>
  <c r="AC598" i="1" s="1" a="1"/>
  <c r="AC598" i="1" s="1"/>
  <c r="I394" i="1" a="1"/>
  <c r="I394" i="1" s="1"/>
  <c r="AC394" i="1" s="1" a="1"/>
  <c r="AC394" i="1" s="1"/>
  <c r="I90" i="1" a="1"/>
  <c r="I90" i="1" s="1"/>
  <c r="AC90" i="1" s="1" a="1"/>
  <c r="AC90" i="1" s="1"/>
  <c r="I320" i="1" a="1"/>
  <c r="I320" i="1" s="1"/>
  <c r="AC320" i="1" s="1" a="1"/>
  <c r="AC320" i="1" s="1"/>
  <c r="I256" i="1" a="1"/>
  <c r="I256" i="1" s="1"/>
  <c r="AC256" i="1" s="1" a="1"/>
  <c r="AC256" i="1" s="1"/>
  <c r="I192" i="1" a="1"/>
  <c r="I192" i="1" s="1"/>
  <c r="AC192" i="1" s="1" a="1"/>
  <c r="AC192" i="1" s="1"/>
  <c r="I96" i="1" a="1"/>
  <c r="I96" i="1" s="1"/>
  <c r="AC96" i="1" s="1" a="1"/>
  <c r="AC96" i="1" s="1"/>
  <c r="I674" i="1" a="1"/>
  <c r="I674" i="1" s="1"/>
  <c r="AC674" i="1" s="1" a="1"/>
  <c r="AC674" i="1" s="1"/>
  <c r="I494" i="1" a="1"/>
  <c r="I494" i="1" s="1"/>
  <c r="AC494" i="1" s="1" a="1"/>
  <c r="AC494" i="1" s="1"/>
  <c r="I302" i="1" a="1"/>
  <c r="I302" i="1" s="1"/>
  <c r="AC302" i="1" s="1" a="1"/>
  <c r="AC302" i="1" s="1"/>
  <c r="I275" i="1" a="1"/>
  <c r="I275" i="1" s="1"/>
  <c r="AC275" i="1" s="1" a="1"/>
  <c r="AC275" i="1" s="1"/>
  <c r="I211" i="1" a="1"/>
  <c r="I211" i="1" s="1"/>
  <c r="AC211" i="1" s="1" a="1"/>
  <c r="AC211" i="1" s="1"/>
  <c r="I618" i="1" a="1"/>
  <c r="I618" i="1" s="1"/>
  <c r="AC618" i="1" s="1" a="1"/>
  <c r="AC618" i="1" s="1"/>
  <c r="I322" i="1" a="1"/>
  <c r="I322" i="1" s="1"/>
  <c r="AC322" i="1" s="1" a="1"/>
  <c r="AC322" i="1" s="1"/>
  <c r="I198" i="1" a="1"/>
  <c r="I198" i="1" s="1"/>
  <c r="AC198" i="1" s="1" a="1"/>
  <c r="AC198" i="1" s="1"/>
  <c r="I1021" i="1" a="1"/>
  <c r="I1021" i="1" s="1"/>
  <c r="AC1021" i="1" s="1" a="1"/>
  <c r="AC1021" i="1" s="1"/>
  <c r="I941" i="1" a="1"/>
  <c r="I941" i="1" s="1"/>
  <c r="AC941" i="1" s="1" a="1"/>
  <c r="AC941" i="1" s="1"/>
  <c r="I829" i="1" a="1"/>
  <c r="I829" i="1" s="1"/>
  <c r="AC829" i="1" s="1" a="1"/>
  <c r="AC829" i="1" s="1"/>
  <c r="I765" i="1" a="1"/>
  <c r="I765" i="1" s="1"/>
  <c r="AC765" i="1" s="1" a="1"/>
  <c r="AC765" i="1" s="1"/>
  <c r="I701" i="1" a="1"/>
  <c r="I701" i="1" s="1"/>
  <c r="AC701" i="1" s="1" a="1"/>
  <c r="AC701" i="1" s="1"/>
  <c r="I621" i="1" a="1"/>
  <c r="I621" i="1" s="1"/>
  <c r="AC621" i="1" s="1" a="1"/>
  <c r="AC621" i="1" s="1"/>
  <c r="I557" i="1" a="1"/>
  <c r="I557" i="1" s="1"/>
  <c r="AC557" i="1" s="1" a="1"/>
  <c r="AC557" i="1" s="1"/>
  <c r="I493" i="1" a="1"/>
  <c r="I493" i="1" s="1"/>
  <c r="AC493" i="1" s="1" a="1"/>
  <c r="AC493" i="1" s="1"/>
  <c r="I381" i="1" a="1"/>
  <c r="I381" i="1" s="1"/>
  <c r="AC381" i="1" s="1" a="1"/>
  <c r="AC381" i="1" s="1"/>
  <c r="I900" i="1" a="1"/>
  <c r="I900" i="1" s="1"/>
  <c r="AC900" i="1" s="1" a="1"/>
  <c r="AC900" i="1" s="1"/>
  <c r="I820" i="1" a="1"/>
  <c r="I820" i="1" s="1"/>
  <c r="AC820" i="1" s="1" a="1"/>
  <c r="AC820" i="1" s="1"/>
  <c r="I756" i="1" a="1"/>
  <c r="I756" i="1" s="1"/>
  <c r="AC756" i="1" s="1" a="1"/>
  <c r="AC756" i="1" s="1"/>
  <c r="I612" i="1" a="1"/>
  <c r="I612" i="1" s="1"/>
  <c r="AC612" i="1" s="1" a="1"/>
  <c r="AC612" i="1" s="1"/>
  <c r="I532" i="1" a="1"/>
  <c r="I532" i="1" s="1"/>
  <c r="AC532" i="1" s="1" a="1"/>
  <c r="AC532" i="1" s="1"/>
  <c r="I436" i="1" a="1"/>
  <c r="I436" i="1" s="1"/>
  <c r="AC436" i="1" s="1" a="1"/>
  <c r="AC436" i="1" s="1"/>
  <c r="I939" i="1" a="1"/>
  <c r="I939" i="1" s="1"/>
  <c r="AC939" i="1" s="1" a="1"/>
  <c r="AC939" i="1" s="1"/>
  <c r="I859" i="1" a="1"/>
  <c r="I859" i="1" s="1"/>
  <c r="AC859" i="1" s="1" a="1"/>
  <c r="AC859" i="1" s="1"/>
  <c r="I587" i="1" a="1"/>
  <c r="I587" i="1" s="1"/>
  <c r="AC587" i="1" s="1" a="1"/>
  <c r="AC587" i="1" s="1"/>
  <c r="I523" i="1" a="1"/>
  <c r="I523" i="1" s="1"/>
  <c r="AC523" i="1" s="1" a="1"/>
  <c r="AC523" i="1" s="1"/>
  <c r="I459" i="1" a="1"/>
  <c r="I459" i="1" s="1"/>
  <c r="AC459" i="1" s="1" a="1"/>
  <c r="AC459" i="1" s="1"/>
  <c r="I395" i="1" a="1"/>
  <c r="I395" i="1" s="1"/>
  <c r="AC395" i="1" s="1" a="1"/>
  <c r="AC395" i="1" s="1"/>
  <c r="I930" i="1" a="1"/>
  <c r="I930" i="1" s="1"/>
  <c r="AC930" i="1" s="1" a="1"/>
  <c r="AC930" i="1" s="1"/>
  <c r="I850" i="1" a="1"/>
  <c r="I850" i="1" s="1"/>
  <c r="AC850" i="1" s="1" a="1"/>
  <c r="AC850" i="1" s="1"/>
  <c r="I754" i="1" a="1"/>
  <c r="I754" i="1" s="1"/>
  <c r="AC754" i="1" s="1" a="1"/>
  <c r="AC754" i="1" s="1"/>
  <c r="I281" i="1" a="1"/>
  <c r="I281" i="1" s="1"/>
  <c r="AC281" i="1" s="1" a="1"/>
  <c r="AC281" i="1" s="1"/>
  <c r="I217" i="1" a="1"/>
  <c r="I217" i="1" s="1"/>
  <c r="AC217" i="1" s="1" a="1"/>
  <c r="AC217" i="1" s="1"/>
  <c r="I153" i="1" a="1"/>
  <c r="I153" i="1" s="1"/>
  <c r="AC153" i="1" s="1" a="1"/>
  <c r="AC153" i="1" s="1"/>
  <c r="I89" i="1" a="1"/>
  <c r="I89" i="1" s="1"/>
  <c r="AC89" i="1" s="1" a="1"/>
  <c r="AC89" i="1" s="1"/>
  <c r="I546" i="1" a="1"/>
  <c r="I546" i="1" s="1"/>
  <c r="AC546" i="1" s="1" a="1"/>
  <c r="AC546" i="1" s="1"/>
  <c r="I250" i="1" a="1"/>
  <c r="I250" i="1" s="1"/>
  <c r="AC250" i="1" s="1" a="1"/>
  <c r="AC250" i="1" s="1"/>
  <c r="I30" i="1" a="1"/>
  <c r="I30" i="1" s="1"/>
  <c r="AC30" i="1" s="1" a="1"/>
  <c r="AC30" i="1" s="1"/>
  <c r="I304" i="1" a="1"/>
  <c r="I304" i="1" s="1"/>
  <c r="AC304" i="1" s="1" a="1"/>
  <c r="AC304" i="1" s="1"/>
  <c r="I240" i="1" a="1"/>
  <c r="I240" i="1" s="1"/>
  <c r="AC240" i="1" s="1" a="1"/>
  <c r="AC240" i="1" s="1"/>
  <c r="I176" i="1" a="1"/>
  <c r="I176" i="1" s="1"/>
  <c r="AC176" i="1" s="1" a="1"/>
  <c r="AC176" i="1" s="1"/>
  <c r="I48" i="1" a="1"/>
  <c r="I48" i="1" s="1"/>
  <c r="AC48" i="1" s="1" a="1"/>
  <c r="AC48" i="1" s="1"/>
  <c r="I626" i="1" a="1"/>
  <c r="I626" i="1" s="1"/>
  <c r="AC626" i="1" s="1" a="1"/>
  <c r="AC626" i="1" s="1"/>
  <c r="I446" i="1" a="1"/>
  <c r="I446" i="1" s="1"/>
  <c r="AC446" i="1" s="1" a="1"/>
  <c r="AC446" i="1" s="1"/>
  <c r="I355" i="1" a="1"/>
  <c r="I355" i="1" s="1"/>
  <c r="AC355" i="1" s="1" a="1"/>
  <c r="AC355" i="1" s="1"/>
  <c r="I259" i="1" a="1"/>
  <c r="I259" i="1" s="1"/>
  <c r="AC259" i="1" s="1" a="1"/>
  <c r="AC259" i="1" s="1"/>
  <c r="I51" i="1" a="1"/>
  <c r="I51" i="1" s="1"/>
  <c r="AC51" i="1" s="1" a="1"/>
  <c r="AC51" i="1" s="1"/>
  <c r="I522" i="1" a="1"/>
  <c r="I522" i="1" s="1"/>
  <c r="AC522" i="1" s="1" a="1"/>
  <c r="AC522" i="1" s="1"/>
  <c r="I218" i="1" a="1"/>
  <c r="I218" i="1" s="1"/>
  <c r="AC218" i="1" s="1" a="1"/>
  <c r="AC218" i="1" s="1"/>
  <c r="I94" i="1" a="1"/>
  <c r="I94" i="1" s="1"/>
  <c r="AC94" i="1" s="1" a="1"/>
  <c r="AC94" i="1" s="1"/>
  <c r="I989" i="1" a="1"/>
  <c r="I989" i="1" s="1"/>
  <c r="AC989" i="1" s="1" a="1"/>
  <c r="AC989" i="1" s="1"/>
  <c r="I925" i="1" a="1"/>
  <c r="I925" i="1" s="1"/>
  <c r="AC925" i="1" s="1" a="1"/>
  <c r="AC925" i="1" s="1"/>
  <c r="I893" i="1" a="1"/>
  <c r="I893" i="1" s="1"/>
  <c r="AC893" i="1" s="1" a="1"/>
  <c r="AC893" i="1" s="1"/>
  <c r="I861" i="1" a="1"/>
  <c r="I861" i="1" s="1"/>
  <c r="AC861" i="1" s="1" a="1"/>
  <c r="AC861" i="1" s="1"/>
  <c r="I637" i="1" a="1"/>
  <c r="I637" i="1" s="1"/>
  <c r="AC637" i="1" s="1" a="1"/>
  <c r="AC637" i="1" s="1"/>
  <c r="I445" i="1" a="1"/>
  <c r="I445" i="1" s="1"/>
  <c r="AC445" i="1" s="1" a="1"/>
  <c r="AC445" i="1" s="1"/>
  <c r="I429" i="1" a="1"/>
  <c r="I429" i="1" s="1"/>
  <c r="AC429" i="1" s="1" a="1"/>
  <c r="AC429" i="1" s="1"/>
  <c r="I397" i="1" a="1"/>
  <c r="I397" i="1" s="1"/>
  <c r="AC397" i="1" s="1" a="1"/>
  <c r="AC397" i="1" s="1"/>
  <c r="I1044" i="1" a="1"/>
  <c r="I1044" i="1" s="1"/>
  <c r="AC1044" i="1" s="1" a="1"/>
  <c r="AC1044" i="1" s="1"/>
  <c r="I1028" i="1" a="1"/>
  <c r="I1028" i="1" s="1"/>
  <c r="AC1028" i="1" s="1" a="1"/>
  <c r="AC1028" i="1" s="1"/>
  <c r="I1012" i="1" a="1"/>
  <c r="I1012" i="1" s="1"/>
  <c r="AC1012" i="1" s="1" a="1"/>
  <c r="AC1012" i="1" s="1"/>
  <c r="I996" i="1" a="1"/>
  <c r="I996" i="1" s="1"/>
  <c r="AC996" i="1" s="1" a="1"/>
  <c r="AC996" i="1" s="1"/>
  <c r="I964" i="1" a="1"/>
  <c r="I964" i="1" s="1"/>
  <c r="AC964" i="1" s="1" a="1"/>
  <c r="AC964" i="1" s="1"/>
  <c r="I932" i="1" a="1"/>
  <c r="I932" i="1" s="1"/>
  <c r="AC932" i="1" s="1" a="1"/>
  <c r="AC932" i="1" s="1"/>
  <c r="I836" i="1" a="1"/>
  <c r="I836" i="1" s="1"/>
  <c r="AC836" i="1" s="1" a="1"/>
  <c r="AC836" i="1" s="1"/>
  <c r="I740" i="1" a="1"/>
  <c r="I740" i="1" s="1"/>
  <c r="AC740" i="1" s="1" a="1"/>
  <c r="AC740" i="1" s="1"/>
  <c r="I724" i="1" a="1"/>
  <c r="I724" i="1" s="1"/>
  <c r="AC724" i="1" s="1" a="1"/>
  <c r="AC724" i="1" s="1"/>
  <c r="I708" i="1" a="1"/>
  <c r="I708" i="1" s="1"/>
  <c r="AC708" i="1" s="1" a="1"/>
  <c r="AC708" i="1" s="1"/>
  <c r="I676" i="1" a="1"/>
  <c r="I676" i="1" s="1"/>
  <c r="AC676" i="1" s="1" a="1"/>
  <c r="AC676" i="1" s="1"/>
  <c r="I628" i="1" a="1"/>
  <c r="I628" i="1" s="1"/>
  <c r="AC628" i="1" s="1" a="1"/>
  <c r="AC628" i="1" s="1"/>
  <c r="I580" i="1" a="1"/>
  <c r="I580" i="1" s="1"/>
  <c r="AC580" i="1" s="1" a="1"/>
  <c r="AC580" i="1" s="1"/>
  <c r="I516" i="1" a="1"/>
  <c r="I516" i="1" s="1"/>
  <c r="AC516" i="1" s="1" a="1"/>
  <c r="AC516" i="1" s="1"/>
  <c r="I452" i="1" a="1"/>
  <c r="I452" i="1" s="1"/>
  <c r="AC452" i="1" s="1" a="1"/>
  <c r="AC452" i="1" s="1"/>
  <c r="I420" i="1" a="1"/>
  <c r="I420" i="1" s="1"/>
  <c r="AC420" i="1" s="1" a="1"/>
  <c r="AC420" i="1" s="1"/>
  <c r="I404" i="1" a="1"/>
  <c r="I404" i="1" s="1"/>
  <c r="AC404" i="1" s="1" a="1"/>
  <c r="AC404" i="1" s="1"/>
  <c r="I372" i="1" a="1"/>
  <c r="I372" i="1" s="1"/>
  <c r="AC372" i="1" s="1" a="1"/>
  <c r="AC372" i="1" s="1"/>
  <c r="I1003" i="1" a="1"/>
  <c r="I1003" i="1" s="1"/>
  <c r="AC1003" i="1" s="1" a="1"/>
  <c r="AC1003" i="1" s="1"/>
  <c r="I987" i="1" a="1"/>
  <c r="I987" i="1" s="1"/>
  <c r="AC987" i="1" s="1" a="1"/>
  <c r="AC987" i="1" s="1"/>
  <c r="I971" i="1" a="1"/>
  <c r="I971" i="1" s="1"/>
  <c r="AC971" i="1" s="1" a="1"/>
  <c r="AC971" i="1" s="1"/>
  <c r="I955" i="1" a="1"/>
  <c r="I955" i="1" s="1"/>
  <c r="AC955" i="1" s="1" a="1"/>
  <c r="AC955" i="1" s="1"/>
  <c r="I875" i="1" a="1"/>
  <c r="I875" i="1" s="1"/>
  <c r="AC875" i="1" s="1" a="1"/>
  <c r="AC875" i="1" s="1"/>
  <c r="I827" i="1" a="1"/>
  <c r="I827" i="1" s="1"/>
  <c r="AC827" i="1" s="1" a="1"/>
  <c r="AC827" i="1" s="1"/>
  <c r="I811" i="1" a="1"/>
  <c r="I811" i="1" s="1"/>
  <c r="AC811" i="1" s="1" a="1"/>
  <c r="AC811" i="1" s="1"/>
  <c r="I795" i="1" a="1"/>
  <c r="I795" i="1" s="1"/>
  <c r="AC795" i="1" s="1" a="1"/>
  <c r="AC795" i="1" s="1"/>
  <c r="I779" i="1" a="1"/>
  <c r="I779" i="1" s="1"/>
  <c r="AC779" i="1" s="1" a="1"/>
  <c r="AC779" i="1" s="1"/>
  <c r="I763" i="1" a="1"/>
  <c r="I763" i="1" s="1"/>
  <c r="AC763" i="1" s="1" a="1"/>
  <c r="AC763" i="1" s="1"/>
  <c r="I747" i="1" a="1"/>
  <c r="I747" i="1" s="1"/>
  <c r="AC747" i="1" s="1" a="1"/>
  <c r="AC747" i="1" s="1"/>
  <c r="I731" i="1" a="1"/>
  <c r="I731" i="1" s="1"/>
  <c r="AC731" i="1" s="1" a="1"/>
  <c r="AC731" i="1" s="1"/>
  <c r="I715" i="1" a="1"/>
  <c r="I715" i="1" s="1"/>
  <c r="AC715" i="1" s="1" a="1"/>
  <c r="AC715" i="1" s="1"/>
  <c r="I699" i="1" a="1"/>
  <c r="I699" i="1" s="1"/>
  <c r="AC699" i="1" s="1" a="1"/>
  <c r="AC699" i="1" s="1"/>
  <c r="I683" i="1" a="1"/>
  <c r="I683" i="1" s="1"/>
  <c r="AC683" i="1" s="1" a="1"/>
  <c r="AC683" i="1" s="1"/>
  <c r="I667" i="1" a="1"/>
  <c r="I667" i="1" s="1"/>
  <c r="AC667" i="1" s="1" a="1"/>
  <c r="AC667" i="1" s="1"/>
  <c r="I651" i="1" a="1"/>
  <c r="I651" i="1" s="1"/>
  <c r="AC651" i="1" s="1" a="1"/>
  <c r="AC651" i="1" s="1"/>
  <c r="I635" i="1" a="1"/>
  <c r="I635" i="1" s="1"/>
  <c r="AC635" i="1" s="1" a="1"/>
  <c r="AC635" i="1" s="1"/>
  <c r="I379" i="1" a="1"/>
  <c r="I379" i="1" s="1"/>
  <c r="AC379" i="1" s="1" a="1"/>
  <c r="AC379" i="1" s="1"/>
  <c r="I1042" i="1" a="1"/>
  <c r="I1042" i="1" s="1"/>
  <c r="AC1042" i="1" s="1" a="1"/>
  <c r="AC1042" i="1" s="1"/>
  <c r="I1026" i="1" a="1"/>
  <c r="I1026" i="1" s="1"/>
  <c r="AC1026" i="1" s="1" a="1"/>
  <c r="AC1026" i="1" s="1"/>
  <c r="I1010" i="1" a="1"/>
  <c r="I1010" i="1" s="1"/>
  <c r="AC1010" i="1" s="1" a="1"/>
  <c r="AC1010" i="1" s="1"/>
  <c r="I994" i="1" a="1"/>
  <c r="I994" i="1" s="1"/>
  <c r="AC994" i="1" s="1" a="1"/>
  <c r="AC994" i="1" s="1"/>
  <c r="I914" i="1" a="1"/>
  <c r="I914" i="1" s="1"/>
  <c r="AC914" i="1" s="1" a="1"/>
  <c r="AC914" i="1" s="1"/>
  <c r="I834" i="1" a="1"/>
  <c r="I834" i="1" s="1"/>
  <c r="AC834" i="1" s="1" a="1"/>
  <c r="AC834" i="1" s="1"/>
  <c r="I818" i="1" a="1"/>
  <c r="I818" i="1" s="1"/>
  <c r="AC818" i="1" s="1" a="1"/>
  <c r="AC818" i="1" s="1"/>
  <c r="I738" i="1" a="1"/>
  <c r="I738" i="1" s="1"/>
  <c r="AC738" i="1" s="1" a="1"/>
  <c r="AC738" i="1" s="1"/>
  <c r="I361" i="1" a="1"/>
  <c r="I361" i="1" s="1"/>
  <c r="AC361" i="1" s="1" a="1"/>
  <c r="AC361" i="1" s="1"/>
  <c r="I329" i="1" a="1"/>
  <c r="I329" i="1" s="1"/>
  <c r="AC329" i="1" s="1" a="1"/>
  <c r="AC329" i="1" s="1"/>
  <c r="I57" i="1" a="1"/>
  <c r="I57" i="1" s="1"/>
  <c r="AC57" i="1" s="1" a="1"/>
  <c r="AC57" i="1" s="1"/>
  <c r="I41" i="1" a="1"/>
  <c r="I41" i="1" s="1"/>
  <c r="AC41" i="1" s="1" a="1"/>
  <c r="AC41" i="1" s="1"/>
  <c r="I25" i="1" a="1"/>
  <c r="I25" i="1" s="1"/>
  <c r="AC25" i="1" s="1" a="1"/>
  <c r="AC25" i="1" s="1"/>
  <c r="I646" i="1" a="1"/>
  <c r="I646" i="1" s="1"/>
  <c r="AC646" i="1" s="1" a="1"/>
  <c r="AC646" i="1" s="1"/>
  <c r="I346" i="1" a="1"/>
  <c r="I346" i="1" s="1"/>
  <c r="AC346" i="1" s="1" a="1"/>
  <c r="AC346" i="1" s="1"/>
  <c r="I298" i="1" a="1"/>
  <c r="I298" i="1" s="1"/>
  <c r="AC298" i="1" s="1" a="1"/>
  <c r="AC298" i="1" s="1"/>
  <c r="I144" i="1" a="1"/>
  <c r="I144" i="1" s="1"/>
  <c r="AC144" i="1" s="1" a="1"/>
  <c r="AC144" i="1" s="1"/>
  <c r="I112" i="1" a="1"/>
  <c r="I112" i="1" s="1"/>
  <c r="AC112" i="1" s="1" a="1"/>
  <c r="AC112" i="1" s="1"/>
  <c r="I80" i="1" a="1"/>
  <c r="I80" i="1" s="1"/>
  <c r="AC80" i="1" s="1" a="1"/>
  <c r="AC80" i="1" s="1"/>
  <c r="I64" i="1" a="1"/>
  <c r="I64" i="1" s="1"/>
  <c r="AC64" i="1" s="1" a="1"/>
  <c r="AC64" i="1" s="1"/>
  <c r="I254" i="1" a="1"/>
  <c r="I254" i="1" s="1"/>
  <c r="AC254" i="1" s="1" a="1"/>
  <c r="AC254" i="1" s="1"/>
  <c r="I206" i="1" a="1"/>
  <c r="I206" i="1" s="1"/>
  <c r="AC206" i="1" s="1" a="1"/>
  <c r="AC206" i="1" s="1"/>
  <c r="I158" i="1" a="1"/>
  <c r="I158" i="1" s="1"/>
  <c r="AC158" i="1" s="1" a="1"/>
  <c r="AC158" i="1" s="1"/>
  <c r="I102" i="1" a="1"/>
  <c r="I102" i="1" s="1"/>
  <c r="AC102" i="1" s="1" a="1"/>
  <c r="AC102" i="1" s="1"/>
  <c r="I42" i="1" a="1"/>
  <c r="I42" i="1" s="1"/>
  <c r="AC42" i="1" s="1" a="1"/>
  <c r="AC42" i="1" s="1"/>
  <c r="I339" i="1" a="1"/>
  <c r="I339" i="1" s="1"/>
  <c r="AC339" i="1" s="1" a="1"/>
  <c r="AC339" i="1" s="1"/>
  <c r="I323" i="1" a="1"/>
  <c r="I323" i="1" s="1"/>
  <c r="AC323" i="1" s="1" a="1"/>
  <c r="AC323" i="1" s="1"/>
  <c r="I195" i="1" a="1"/>
  <c r="I195" i="1" s="1"/>
  <c r="AC195" i="1" s="1" a="1"/>
  <c r="AC195" i="1" s="1"/>
  <c r="I179" i="1" a="1"/>
  <c r="I179" i="1" s="1"/>
  <c r="AC179" i="1" s="1" a="1"/>
  <c r="AC179" i="1" s="1"/>
  <c r="I163" i="1" a="1"/>
  <c r="I163" i="1" s="1"/>
  <c r="AC163" i="1" s="1" a="1"/>
  <c r="AC163" i="1" s="1"/>
  <c r="I147" i="1" a="1"/>
  <c r="I147" i="1" s="1"/>
  <c r="AC147" i="1" s="1" a="1"/>
  <c r="AC147" i="1" s="1"/>
  <c r="I131" i="1" a="1"/>
  <c r="I131" i="1" s="1"/>
  <c r="AC131" i="1" s="1" a="1"/>
  <c r="AC131" i="1" s="1"/>
  <c r="I115" i="1" a="1"/>
  <c r="I115" i="1" s="1"/>
  <c r="AC115" i="1" s="1" a="1"/>
  <c r="AC115" i="1" s="1"/>
  <c r="I99" i="1" a="1"/>
  <c r="I99" i="1" s="1"/>
  <c r="AC99" i="1" s="1" a="1"/>
  <c r="AC99" i="1" s="1"/>
  <c r="I83" i="1" a="1"/>
  <c r="I83" i="1" s="1"/>
  <c r="AC83" i="1" s="1" a="1"/>
  <c r="AC83" i="1" s="1"/>
  <c r="I67" i="1" a="1"/>
  <c r="I67" i="1" s="1"/>
  <c r="AC67" i="1" s="1" a="1"/>
  <c r="AC67" i="1" s="1"/>
  <c r="I722" i="1" a="1"/>
  <c r="I722" i="1" s="1"/>
  <c r="AC722" i="1" s="1" a="1"/>
  <c r="AC722" i="1" s="1"/>
  <c r="I566" i="1" a="1"/>
  <c r="I566" i="1" s="1"/>
  <c r="AC566" i="1" s="1" a="1"/>
  <c r="AC566" i="1" s="1"/>
  <c r="I374" i="1" a="1"/>
  <c r="I374" i="1" s="1"/>
  <c r="AC374" i="1" s="1" a="1"/>
  <c r="AC374" i="1" s="1"/>
  <c r="I270" i="1" a="1"/>
  <c r="I270" i="1" s="1"/>
  <c r="AC270" i="1" s="1" a="1"/>
  <c r="AC270" i="1" s="1"/>
  <c r="I162" i="1" a="1"/>
  <c r="I162" i="1" s="1"/>
  <c r="AC162" i="1" s="1" a="1"/>
  <c r="AC162" i="1" s="1"/>
  <c r="I1033" i="1" a="1"/>
  <c r="I1033" i="1" s="1"/>
  <c r="AC1033" i="1" s="1" a="1"/>
  <c r="AC1033" i="1" s="1"/>
  <c r="I1017" i="1" a="1"/>
  <c r="I1017" i="1" s="1"/>
  <c r="AC1017" i="1" s="1" a="1"/>
  <c r="AC1017" i="1" s="1"/>
  <c r="I1001" i="1" a="1"/>
  <c r="I1001" i="1" s="1"/>
  <c r="AC1001" i="1" s="1" a="1"/>
  <c r="AC1001" i="1" s="1"/>
  <c r="I985" i="1" a="1"/>
  <c r="I985" i="1" s="1"/>
  <c r="AC985" i="1" s="1" a="1"/>
  <c r="AC985" i="1" s="1"/>
  <c r="I969" i="1" a="1"/>
  <c r="I969" i="1" s="1"/>
  <c r="AC969" i="1" s="1" a="1"/>
  <c r="AC969" i="1" s="1"/>
  <c r="I953" i="1" a="1"/>
  <c r="I953" i="1" s="1"/>
  <c r="AC953" i="1" s="1" a="1"/>
  <c r="AC953" i="1" s="1"/>
  <c r="I937" i="1" a="1"/>
  <c r="I937" i="1" s="1"/>
  <c r="AC937" i="1" s="1" a="1"/>
  <c r="AC937" i="1" s="1"/>
  <c r="I921" i="1" a="1"/>
  <c r="I921" i="1" s="1"/>
  <c r="AC921" i="1" s="1" a="1"/>
  <c r="AC921" i="1" s="1"/>
  <c r="I905" i="1" a="1"/>
  <c r="I905" i="1" s="1"/>
  <c r="AC905" i="1" s="1" a="1"/>
  <c r="AC905" i="1" s="1"/>
  <c r="I889" i="1" a="1"/>
  <c r="I889" i="1" s="1"/>
  <c r="AC889" i="1" s="1" a="1"/>
  <c r="AC889" i="1" s="1"/>
  <c r="I873" i="1" a="1"/>
  <c r="I873" i="1" s="1"/>
  <c r="AC873" i="1" s="1" a="1"/>
  <c r="AC873" i="1" s="1"/>
  <c r="I857" i="1" a="1"/>
  <c r="I857" i="1" s="1"/>
  <c r="AC857" i="1" s="1" a="1"/>
  <c r="AC857" i="1" s="1"/>
  <c r="I841" i="1" a="1"/>
  <c r="I841" i="1" s="1"/>
  <c r="AC841" i="1" s="1" a="1"/>
  <c r="AC841" i="1" s="1"/>
  <c r="I825" i="1" a="1"/>
  <c r="I825" i="1" s="1"/>
  <c r="AC825" i="1" s="1" a="1"/>
  <c r="AC825" i="1" s="1"/>
  <c r="I809" i="1" a="1"/>
  <c r="I809" i="1" s="1"/>
  <c r="AC809" i="1" s="1" a="1"/>
  <c r="AC809" i="1" s="1"/>
  <c r="I793" i="1" a="1"/>
  <c r="I793" i="1" s="1"/>
  <c r="AC793" i="1" s="1" a="1"/>
  <c r="AC793" i="1" s="1"/>
  <c r="I777" i="1" a="1"/>
  <c r="I777" i="1" s="1"/>
  <c r="AC777" i="1" s="1" a="1"/>
  <c r="AC777" i="1" s="1"/>
  <c r="I761" i="1" a="1"/>
  <c r="I761" i="1" s="1"/>
  <c r="AC761" i="1" s="1" a="1"/>
  <c r="AC761" i="1" s="1"/>
  <c r="I745" i="1" a="1"/>
  <c r="I745" i="1" s="1"/>
  <c r="AC745" i="1" s="1" a="1"/>
  <c r="AC745" i="1" s="1"/>
  <c r="I729" i="1" a="1"/>
  <c r="I729" i="1" s="1"/>
  <c r="AC729" i="1" s="1" a="1"/>
  <c r="AC729" i="1" s="1"/>
  <c r="I713" i="1" a="1"/>
  <c r="I713" i="1" s="1"/>
  <c r="AC713" i="1" s="1" a="1"/>
  <c r="AC713" i="1" s="1"/>
  <c r="I697" i="1" a="1"/>
  <c r="I697" i="1" s="1"/>
  <c r="AC697" i="1" s="1" a="1"/>
  <c r="AC697" i="1" s="1"/>
  <c r="I681" i="1" a="1"/>
  <c r="I681" i="1" s="1"/>
  <c r="AC681" i="1" s="1" a="1"/>
  <c r="AC681" i="1" s="1"/>
  <c r="I665" i="1" a="1"/>
  <c r="I665" i="1" s="1"/>
  <c r="AC665" i="1" s="1" a="1"/>
  <c r="AC665" i="1" s="1"/>
  <c r="I649" i="1" a="1"/>
  <c r="I649" i="1" s="1"/>
  <c r="AC649" i="1" s="1" a="1"/>
  <c r="AC649" i="1" s="1"/>
  <c r="I633" i="1" a="1"/>
  <c r="I633" i="1" s="1"/>
  <c r="AC633" i="1" s="1" a="1"/>
  <c r="AC633" i="1" s="1"/>
  <c r="I617" i="1" a="1"/>
  <c r="I617" i="1" s="1"/>
  <c r="AC617" i="1" s="1" a="1"/>
  <c r="AC617" i="1" s="1"/>
  <c r="I601" i="1" a="1"/>
  <c r="I601" i="1" s="1"/>
  <c r="AC601" i="1" s="1" a="1"/>
  <c r="AC601" i="1" s="1"/>
  <c r="I585" i="1" a="1"/>
  <c r="I585" i="1" s="1"/>
  <c r="AC585" i="1" s="1" a="1"/>
  <c r="AC585" i="1" s="1"/>
  <c r="I569" i="1" a="1"/>
  <c r="I569" i="1" s="1"/>
  <c r="AC569" i="1" s="1" a="1"/>
  <c r="AC569" i="1" s="1"/>
  <c r="I553" i="1" a="1"/>
  <c r="I553" i="1" s="1"/>
  <c r="AC553" i="1" s="1" a="1"/>
  <c r="AC553" i="1" s="1"/>
  <c r="I537" i="1" a="1"/>
  <c r="I537" i="1" s="1"/>
  <c r="AC537" i="1" s="1" a="1"/>
  <c r="AC537" i="1" s="1"/>
  <c r="I521" i="1" a="1"/>
  <c r="I521" i="1" s="1"/>
  <c r="AC521" i="1" s="1" a="1"/>
  <c r="AC521" i="1" s="1"/>
  <c r="I505" i="1" a="1"/>
  <c r="I505" i="1" s="1"/>
  <c r="AC505" i="1" s="1" a="1"/>
  <c r="AC505" i="1" s="1"/>
  <c r="I489" i="1" a="1"/>
  <c r="I489" i="1" s="1"/>
  <c r="AC489" i="1" s="1" a="1"/>
  <c r="AC489" i="1" s="1"/>
  <c r="I473" i="1" a="1"/>
  <c r="I473" i="1" s="1"/>
  <c r="AC473" i="1" s="1" a="1"/>
  <c r="AC473" i="1" s="1"/>
  <c r="I457" i="1" a="1"/>
  <c r="I457" i="1" s="1"/>
  <c r="AC457" i="1" s="1" a="1"/>
  <c r="AC457" i="1" s="1"/>
  <c r="I441" i="1" a="1"/>
  <c r="I441" i="1" s="1"/>
  <c r="AC441" i="1" s="1" a="1"/>
  <c r="AC441" i="1" s="1"/>
  <c r="I425" i="1" a="1"/>
  <c r="I425" i="1" s="1"/>
  <c r="AC425" i="1" s="1" a="1"/>
  <c r="AC425" i="1" s="1"/>
  <c r="I409" i="1" a="1"/>
  <c r="I409" i="1" s="1"/>
  <c r="AC409" i="1" s="1" a="1"/>
  <c r="AC409" i="1" s="1"/>
  <c r="I393" i="1" a="1"/>
  <c r="I393" i="1" s="1"/>
  <c r="AC393" i="1" s="1" a="1"/>
  <c r="AC393" i="1" s="1"/>
  <c r="I377" i="1" a="1"/>
  <c r="I377" i="1" s="1"/>
  <c r="AC377" i="1" s="1" a="1"/>
  <c r="AC377" i="1" s="1"/>
  <c r="I1040" i="1" a="1"/>
  <c r="I1040" i="1" s="1"/>
  <c r="AC1040" i="1" s="1" a="1"/>
  <c r="AC1040" i="1" s="1"/>
  <c r="I1024" i="1" a="1"/>
  <c r="I1024" i="1" s="1"/>
  <c r="AC1024" i="1" s="1" a="1"/>
  <c r="AC1024" i="1" s="1"/>
  <c r="I1008" i="1" a="1"/>
  <c r="I1008" i="1" s="1"/>
  <c r="AC1008" i="1" s="1" a="1"/>
  <c r="AC1008" i="1" s="1"/>
  <c r="I992" i="1" a="1"/>
  <c r="I992" i="1" s="1"/>
  <c r="AC992" i="1" s="1" a="1"/>
  <c r="AC992" i="1" s="1"/>
  <c r="I976" i="1" a="1"/>
  <c r="I976" i="1" s="1"/>
  <c r="AC976" i="1" s="1" a="1"/>
  <c r="AC976" i="1" s="1"/>
  <c r="I960" i="1" a="1"/>
  <c r="I960" i="1" s="1"/>
  <c r="AC960" i="1" s="1" a="1"/>
  <c r="AC960" i="1" s="1"/>
  <c r="I944" i="1" a="1"/>
  <c r="I944" i="1" s="1"/>
  <c r="AC944" i="1" s="1" a="1"/>
  <c r="AC944" i="1" s="1"/>
  <c r="I928" i="1" a="1"/>
  <c r="I928" i="1" s="1"/>
  <c r="AC928" i="1" s="1" a="1"/>
  <c r="AC928" i="1" s="1"/>
  <c r="I912" i="1" a="1"/>
  <c r="I912" i="1" s="1"/>
  <c r="AC912" i="1" s="1" a="1"/>
  <c r="AC912" i="1" s="1"/>
  <c r="I896" i="1" a="1"/>
  <c r="I896" i="1" s="1"/>
  <c r="AC896" i="1" s="1" a="1"/>
  <c r="AC896" i="1" s="1"/>
  <c r="I880" i="1" a="1"/>
  <c r="I880" i="1" s="1"/>
  <c r="AC880" i="1" s="1" a="1"/>
  <c r="AC880" i="1" s="1"/>
  <c r="I864" i="1" a="1"/>
  <c r="I864" i="1" s="1"/>
  <c r="AC864" i="1" s="1" a="1"/>
  <c r="AC864" i="1" s="1"/>
  <c r="I848" i="1" a="1"/>
  <c r="I848" i="1" s="1"/>
  <c r="AC848" i="1" s="1" a="1"/>
  <c r="AC848" i="1" s="1"/>
  <c r="I832" i="1" a="1"/>
  <c r="I832" i="1" s="1"/>
  <c r="AC832" i="1" s="1" a="1"/>
  <c r="AC832" i="1" s="1"/>
  <c r="I816" i="1" a="1"/>
  <c r="I816" i="1" s="1"/>
  <c r="AC816" i="1" s="1" a="1"/>
  <c r="AC816" i="1" s="1"/>
  <c r="I800" i="1" a="1"/>
  <c r="I800" i="1" s="1"/>
  <c r="AC800" i="1" s="1" a="1"/>
  <c r="AC800" i="1" s="1"/>
  <c r="I784" i="1" a="1"/>
  <c r="I784" i="1" s="1"/>
  <c r="AC784" i="1" s="1" a="1"/>
  <c r="AC784" i="1" s="1"/>
  <c r="I768" i="1" a="1"/>
  <c r="I768" i="1" s="1"/>
  <c r="AC768" i="1" s="1" a="1"/>
  <c r="AC768" i="1" s="1"/>
  <c r="I752" i="1" a="1"/>
  <c r="I752" i="1" s="1"/>
  <c r="AC752" i="1" s="1" a="1"/>
  <c r="AC752" i="1" s="1"/>
  <c r="I736" i="1" a="1"/>
  <c r="I736" i="1" s="1"/>
  <c r="AC736" i="1" s="1" a="1"/>
  <c r="AC736" i="1" s="1"/>
  <c r="I720" i="1" a="1"/>
  <c r="I720" i="1" s="1"/>
  <c r="AC720" i="1" s="1" a="1"/>
  <c r="AC720" i="1" s="1"/>
  <c r="I704" i="1" a="1"/>
  <c r="I704" i="1" s="1"/>
  <c r="AC704" i="1" s="1" a="1"/>
  <c r="AC704" i="1" s="1"/>
  <c r="I688" i="1" a="1"/>
  <c r="I688" i="1" s="1"/>
  <c r="AC688" i="1" s="1" a="1"/>
  <c r="AC688" i="1" s="1"/>
  <c r="I672" i="1" a="1"/>
  <c r="I672" i="1" s="1"/>
  <c r="AC672" i="1" s="1" a="1"/>
  <c r="AC672" i="1" s="1"/>
  <c r="I656" i="1" a="1"/>
  <c r="I656" i="1" s="1"/>
  <c r="AC656" i="1" s="1" a="1"/>
  <c r="AC656" i="1" s="1"/>
  <c r="I640" i="1" a="1"/>
  <c r="I640" i="1" s="1"/>
  <c r="AC640" i="1" s="1" a="1"/>
  <c r="AC640" i="1" s="1"/>
  <c r="I624" i="1" a="1"/>
  <c r="I624" i="1" s="1"/>
  <c r="AC624" i="1" s="1" a="1"/>
  <c r="AC624" i="1" s="1"/>
  <c r="I608" i="1" a="1"/>
  <c r="I608" i="1" s="1"/>
  <c r="AC608" i="1" s="1" a="1"/>
  <c r="AC608" i="1" s="1"/>
  <c r="I592" i="1" a="1"/>
  <c r="I592" i="1" s="1"/>
  <c r="AC592" i="1" s="1" a="1"/>
  <c r="AC592" i="1" s="1"/>
  <c r="I576" i="1" a="1"/>
  <c r="I576" i="1" s="1"/>
  <c r="AC576" i="1" s="1" a="1"/>
  <c r="AC576" i="1" s="1"/>
  <c r="I560" i="1" a="1"/>
  <c r="I560" i="1" s="1"/>
  <c r="AC560" i="1" s="1" a="1"/>
  <c r="AC560" i="1" s="1"/>
  <c r="I544" i="1" a="1"/>
  <c r="I544" i="1" s="1"/>
  <c r="AC544" i="1" s="1" a="1"/>
  <c r="AC544" i="1" s="1"/>
  <c r="I528" i="1" a="1"/>
  <c r="I528" i="1" s="1"/>
  <c r="AC528" i="1" s="1" a="1"/>
  <c r="AC528" i="1" s="1"/>
  <c r="I512" i="1" a="1"/>
  <c r="I512" i="1" s="1"/>
  <c r="AC512" i="1" s="1" a="1"/>
  <c r="AC512" i="1" s="1"/>
  <c r="I496" i="1" a="1"/>
  <c r="I496" i="1" s="1"/>
  <c r="AC496" i="1" s="1" a="1"/>
  <c r="AC496" i="1" s="1"/>
  <c r="I480" i="1" a="1"/>
  <c r="I480" i="1" s="1"/>
  <c r="AC480" i="1" s="1" a="1"/>
  <c r="AC480" i="1" s="1"/>
  <c r="I464" i="1" a="1"/>
  <c r="I464" i="1" s="1"/>
  <c r="AC464" i="1" s="1" a="1"/>
  <c r="AC464" i="1" s="1"/>
  <c r="I448" i="1" a="1"/>
  <c r="I448" i="1" s="1"/>
  <c r="AC448" i="1" s="1" a="1"/>
  <c r="AC448" i="1" s="1"/>
  <c r="I432" i="1" a="1"/>
  <c r="I432" i="1" s="1"/>
  <c r="AC432" i="1" s="1" a="1"/>
  <c r="AC432" i="1" s="1"/>
  <c r="I416" i="1" a="1"/>
  <c r="I416" i="1" s="1"/>
  <c r="AC416" i="1" s="1" a="1"/>
  <c r="AC416" i="1" s="1"/>
  <c r="I400" i="1" a="1"/>
  <c r="I400" i="1" s="1"/>
  <c r="AC400" i="1" s="1" a="1"/>
  <c r="AC400" i="1" s="1"/>
  <c r="I384" i="1" a="1"/>
  <c r="I384" i="1" s="1"/>
  <c r="AC384" i="1" s="1" a="1"/>
  <c r="AC384" i="1" s="1"/>
  <c r="I368" i="1" a="1"/>
  <c r="I368" i="1" s="1"/>
  <c r="AC368" i="1" s="1" a="1"/>
  <c r="AC368" i="1" s="1"/>
  <c r="I1031" i="1" a="1"/>
  <c r="I1031" i="1" s="1"/>
  <c r="AC1031" i="1" s="1" a="1"/>
  <c r="AC1031" i="1" s="1"/>
  <c r="I1015" i="1" a="1"/>
  <c r="I1015" i="1" s="1"/>
  <c r="AC1015" i="1" s="1" a="1"/>
  <c r="AC1015" i="1" s="1"/>
  <c r="I999" i="1" a="1"/>
  <c r="I999" i="1" s="1"/>
  <c r="AC999" i="1" s="1" a="1"/>
  <c r="AC999" i="1" s="1"/>
  <c r="I983" i="1" a="1"/>
  <c r="I983" i="1" s="1"/>
  <c r="AC983" i="1" s="1" a="1"/>
  <c r="AC983" i="1" s="1"/>
  <c r="I967" i="1" a="1"/>
  <c r="I967" i="1" s="1"/>
  <c r="AC967" i="1" s="1" a="1"/>
  <c r="AC967" i="1" s="1"/>
  <c r="I951" i="1" a="1"/>
  <c r="I951" i="1" s="1"/>
  <c r="AC951" i="1" s="1" a="1"/>
  <c r="AC951" i="1" s="1"/>
  <c r="I935" i="1" a="1"/>
  <c r="I935" i="1" s="1"/>
  <c r="AC935" i="1" s="1" a="1"/>
  <c r="AC935" i="1" s="1"/>
  <c r="I919" i="1" a="1"/>
  <c r="I919" i="1" s="1"/>
  <c r="AC919" i="1" s="1" a="1"/>
  <c r="AC919" i="1" s="1"/>
  <c r="I903" i="1" a="1"/>
  <c r="I903" i="1" s="1"/>
  <c r="AC903" i="1" s="1" a="1"/>
  <c r="AC903" i="1" s="1"/>
  <c r="I887" i="1" a="1"/>
  <c r="I887" i="1" s="1"/>
  <c r="AC887" i="1" s="1" a="1"/>
  <c r="AC887" i="1" s="1"/>
  <c r="I871" i="1" a="1"/>
  <c r="I871" i="1" s="1"/>
  <c r="AC871" i="1" s="1" a="1"/>
  <c r="AC871" i="1" s="1"/>
  <c r="I855" i="1" a="1"/>
  <c r="I855" i="1" s="1"/>
  <c r="AC855" i="1" s="1" a="1"/>
  <c r="AC855" i="1" s="1"/>
  <c r="I839" i="1" a="1"/>
  <c r="I839" i="1" s="1"/>
  <c r="AC839" i="1" s="1" a="1"/>
  <c r="AC839" i="1" s="1"/>
  <c r="I823" i="1" a="1"/>
  <c r="I823" i="1" s="1"/>
  <c r="AC823" i="1" s="1" a="1"/>
  <c r="AC823" i="1" s="1"/>
  <c r="I807" i="1" a="1"/>
  <c r="I807" i="1" s="1"/>
  <c r="AC807" i="1" s="1" a="1"/>
  <c r="AC807" i="1" s="1"/>
  <c r="I791" i="1" a="1"/>
  <c r="I791" i="1" s="1"/>
  <c r="AC791" i="1" s="1" a="1"/>
  <c r="AC791" i="1" s="1"/>
  <c r="I775" i="1" a="1"/>
  <c r="I775" i="1" s="1"/>
  <c r="AC775" i="1" s="1" a="1"/>
  <c r="AC775" i="1" s="1"/>
  <c r="I759" i="1" a="1"/>
  <c r="I759" i="1" s="1"/>
  <c r="AC759" i="1" s="1" a="1"/>
  <c r="AC759" i="1" s="1"/>
  <c r="I743" i="1" a="1"/>
  <c r="I743" i="1" s="1"/>
  <c r="AC743" i="1" s="1" a="1"/>
  <c r="AC743" i="1" s="1"/>
  <c r="I727" i="1" a="1"/>
  <c r="I727" i="1" s="1"/>
  <c r="AC727" i="1" s="1" a="1"/>
  <c r="AC727" i="1" s="1"/>
  <c r="I711" i="1" a="1"/>
  <c r="I711" i="1" s="1"/>
  <c r="AC711" i="1" s="1" a="1"/>
  <c r="AC711" i="1" s="1"/>
  <c r="I695" i="1" a="1"/>
  <c r="I695" i="1" s="1"/>
  <c r="AC695" i="1" s="1" a="1"/>
  <c r="AC695" i="1" s="1"/>
  <c r="I679" i="1" a="1"/>
  <c r="I679" i="1" s="1"/>
  <c r="AC679" i="1" s="1" a="1"/>
  <c r="AC679" i="1" s="1"/>
  <c r="I663" i="1" a="1"/>
  <c r="I663" i="1" s="1"/>
  <c r="AC663" i="1" s="1" a="1"/>
  <c r="AC663" i="1" s="1"/>
  <c r="I647" i="1" a="1"/>
  <c r="I647" i="1" s="1"/>
  <c r="AC647" i="1" s="1" a="1"/>
  <c r="AC647" i="1" s="1"/>
  <c r="I631" i="1" a="1"/>
  <c r="I631" i="1" s="1"/>
  <c r="AC631" i="1" s="1" a="1"/>
  <c r="AC631" i="1" s="1"/>
  <c r="I615" i="1" a="1"/>
  <c r="I615" i="1" s="1"/>
  <c r="AC615" i="1" s="1" a="1"/>
  <c r="AC615" i="1" s="1"/>
  <c r="I599" i="1" a="1"/>
  <c r="I599" i="1" s="1"/>
  <c r="AC599" i="1" s="1" a="1"/>
  <c r="AC599" i="1" s="1"/>
  <c r="I583" i="1" a="1"/>
  <c r="I583" i="1" s="1"/>
  <c r="AC583" i="1" s="1" a="1"/>
  <c r="AC583" i="1" s="1"/>
  <c r="I567" i="1" a="1"/>
  <c r="I567" i="1" s="1"/>
  <c r="AC567" i="1" s="1" a="1"/>
  <c r="AC567" i="1" s="1"/>
  <c r="I551" i="1" a="1"/>
  <c r="I551" i="1" s="1"/>
  <c r="AC551" i="1" s="1" a="1"/>
  <c r="AC551" i="1" s="1"/>
  <c r="I535" i="1" a="1"/>
  <c r="I535" i="1" s="1"/>
  <c r="AC535" i="1" s="1" a="1"/>
  <c r="AC535" i="1" s="1"/>
  <c r="I519" i="1" a="1"/>
  <c r="I519" i="1" s="1"/>
  <c r="AC519" i="1" s="1" a="1"/>
  <c r="AC519" i="1" s="1"/>
  <c r="I503" i="1" a="1"/>
  <c r="I503" i="1" s="1"/>
  <c r="AC503" i="1" s="1" a="1"/>
  <c r="AC503" i="1" s="1"/>
  <c r="I487" i="1" a="1"/>
  <c r="I487" i="1" s="1"/>
  <c r="AC487" i="1" s="1" a="1"/>
  <c r="AC487" i="1" s="1"/>
  <c r="I471" i="1" a="1"/>
  <c r="I471" i="1" s="1"/>
  <c r="AC471" i="1" s="1" a="1"/>
  <c r="AC471" i="1" s="1"/>
  <c r="I455" i="1" a="1"/>
  <c r="I455" i="1" s="1"/>
  <c r="AC455" i="1" s="1" a="1"/>
  <c r="AC455" i="1" s="1"/>
  <c r="I439" i="1" a="1"/>
  <c r="I439" i="1" s="1"/>
  <c r="AC439" i="1" s="1" a="1"/>
  <c r="AC439" i="1" s="1"/>
  <c r="I423" i="1" a="1"/>
  <c r="I423" i="1" s="1"/>
  <c r="AC423" i="1" s="1" a="1"/>
  <c r="AC423" i="1" s="1"/>
  <c r="I407" i="1" a="1"/>
  <c r="I407" i="1" s="1"/>
  <c r="AC407" i="1" s="1" a="1"/>
  <c r="AC407" i="1" s="1"/>
  <c r="I391" i="1" a="1"/>
  <c r="I391" i="1" s="1"/>
  <c r="AC391" i="1" s="1" a="1"/>
  <c r="AC391" i="1" s="1"/>
  <c r="I375" i="1" a="1"/>
  <c r="I375" i="1" s="1"/>
  <c r="AC375" i="1" s="1" a="1"/>
  <c r="AC375" i="1" s="1"/>
  <c r="I1022" i="1" a="1"/>
  <c r="I1022" i="1" s="1"/>
  <c r="AC1022" i="1" s="1" a="1"/>
  <c r="AC1022" i="1" s="1"/>
  <c r="I1006" i="1" a="1"/>
  <c r="I1006" i="1" s="1"/>
  <c r="AC1006" i="1" s="1" a="1"/>
  <c r="AC1006" i="1" s="1"/>
  <c r="I990" i="1" a="1"/>
  <c r="I990" i="1" s="1"/>
  <c r="AC990" i="1" s="1" a="1"/>
  <c r="AC990" i="1" s="1"/>
  <c r="I974" i="1" a="1"/>
  <c r="I974" i="1" s="1"/>
  <c r="AC974" i="1" s="1" a="1"/>
  <c r="AC974" i="1" s="1"/>
  <c r="I958" i="1" a="1"/>
  <c r="I958" i="1" s="1"/>
  <c r="AC958" i="1" s="1" a="1"/>
  <c r="AC958" i="1" s="1"/>
  <c r="I942" i="1" a="1"/>
  <c r="I942" i="1" s="1"/>
  <c r="AC942" i="1" s="1" a="1"/>
  <c r="AC942" i="1" s="1"/>
  <c r="I926" i="1" a="1"/>
  <c r="I926" i="1" s="1"/>
  <c r="AC926" i="1" s="1" a="1"/>
  <c r="AC926" i="1" s="1"/>
  <c r="I910" i="1" a="1"/>
  <c r="I910" i="1" s="1"/>
  <c r="AC910" i="1" s="1" a="1"/>
  <c r="AC910" i="1" s="1"/>
  <c r="I894" i="1" a="1"/>
  <c r="I894" i="1" s="1"/>
  <c r="AC894" i="1" s="1" a="1"/>
  <c r="AC894" i="1" s="1"/>
  <c r="I878" i="1" a="1"/>
  <c r="I878" i="1" s="1"/>
  <c r="AC878" i="1" s="1" a="1"/>
  <c r="AC878" i="1" s="1"/>
  <c r="I862" i="1" a="1"/>
  <c r="I862" i="1" s="1"/>
  <c r="AC862" i="1" s="1" a="1"/>
  <c r="AC862" i="1" s="1"/>
  <c r="I846" i="1" a="1"/>
  <c r="I846" i="1" s="1"/>
  <c r="AC846" i="1" s="1" a="1"/>
  <c r="AC846" i="1" s="1"/>
  <c r="I830" i="1" a="1"/>
  <c r="I830" i="1" s="1"/>
  <c r="AC830" i="1" s="1" a="1"/>
  <c r="AC830" i="1" s="1"/>
  <c r="I814" i="1" a="1"/>
  <c r="I814" i="1" s="1"/>
  <c r="AC814" i="1" s="1" a="1"/>
  <c r="AC814" i="1" s="1"/>
  <c r="I798" i="1" a="1"/>
  <c r="I798" i="1" s="1"/>
  <c r="AC798" i="1" s="1" a="1"/>
  <c r="AC798" i="1" s="1"/>
  <c r="I782" i="1" a="1"/>
  <c r="I782" i="1" s="1"/>
  <c r="AC782" i="1" s="1" a="1"/>
  <c r="AC782" i="1" s="1"/>
  <c r="I766" i="1" a="1"/>
  <c r="I766" i="1" s="1"/>
  <c r="AC766" i="1" s="1" a="1"/>
  <c r="AC766" i="1" s="1"/>
  <c r="I750" i="1" a="1"/>
  <c r="I750" i="1" s="1"/>
  <c r="AC750" i="1" s="1" a="1"/>
  <c r="AC750" i="1" s="1"/>
  <c r="I734" i="1" a="1"/>
  <c r="I734" i="1" s="1"/>
  <c r="AC734" i="1" s="1" a="1"/>
  <c r="AC734" i="1" s="1"/>
  <c r="I357" i="1" a="1"/>
  <c r="I357" i="1" s="1"/>
  <c r="AC357" i="1" s="1" a="1"/>
  <c r="AC357" i="1" s="1"/>
  <c r="I341" i="1" a="1"/>
  <c r="I341" i="1" s="1"/>
  <c r="AC341" i="1" s="1" a="1"/>
  <c r="AC341" i="1" s="1"/>
  <c r="I325" i="1" a="1"/>
  <c r="I325" i="1" s="1"/>
  <c r="AC325" i="1" s="1" a="1"/>
  <c r="AC325" i="1" s="1"/>
  <c r="I309" i="1" a="1"/>
  <c r="I309" i="1" s="1"/>
  <c r="AC309" i="1" s="1" a="1"/>
  <c r="AC309" i="1" s="1"/>
  <c r="I293" i="1" a="1"/>
  <c r="I293" i="1" s="1"/>
  <c r="AC293" i="1" s="1" a="1"/>
  <c r="AC293" i="1" s="1"/>
  <c r="I277" i="1" a="1"/>
  <c r="I277" i="1" s="1"/>
  <c r="AC277" i="1" s="1" a="1"/>
  <c r="AC277" i="1" s="1"/>
  <c r="I261" i="1" a="1"/>
  <c r="I261" i="1" s="1"/>
  <c r="AC261" i="1" s="1" a="1"/>
  <c r="AC261" i="1" s="1"/>
  <c r="I245" i="1" a="1"/>
  <c r="I245" i="1" s="1"/>
  <c r="AC245" i="1" s="1" a="1"/>
  <c r="AC245" i="1" s="1"/>
  <c r="I229" i="1" a="1"/>
  <c r="I229" i="1" s="1"/>
  <c r="AC229" i="1" s="1" a="1"/>
  <c r="AC229" i="1" s="1"/>
  <c r="I213" i="1" a="1"/>
  <c r="I213" i="1" s="1"/>
  <c r="AC213" i="1" s="1" a="1"/>
  <c r="AC213" i="1" s="1"/>
  <c r="I197" i="1" a="1"/>
  <c r="I197" i="1" s="1"/>
  <c r="AC197" i="1" s="1" a="1"/>
  <c r="AC197" i="1" s="1"/>
  <c r="I181" i="1" a="1"/>
  <c r="I181" i="1" s="1"/>
  <c r="AC181" i="1" s="1" a="1"/>
  <c r="AC181" i="1" s="1"/>
  <c r="I165" i="1" a="1"/>
  <c r="I165" i="1" s="1"/>
  <c r="AC165" i="1" s="1" a="1"/>
  <c r="AC165" i="1" s="1"/>
  <c r="I149" i="1" a="1"/>
  <c r="I149" i="1" s="1"/>
  <c r="AC149" i="1" s="1" a="1"/>
  <c r="AC149" i="1" s="1"/>
  <c r="I133" i="1" a="1"/>
  <c r="I133" i="1" s="1"/>
  <c r="AC133" i="1" s="1" a="1"/>
  <c r="AC133" i="1" s="1"/>
  <c r="I117" i="1" a="1"/>
  <c r="I117" i="1" s="1"/>
  <c r="AC117" i="1" s="1" a="1"/>
  <c r="AC117" i="1" s="1"/>
  <c r="I101" i="1" a="1"/>
  <c r="I101" i="1" s="1"/>
  <c r="AC101" i="1" s="1" a="1"/>
  <c r="AC101" i="1" s="1"/>
  <c r="I85" i="1" a="1"/>
  <c r="I85" i="1" s="1"/>
  <c r="AC85" i="1" s="1" a="1"/>
  <c r="AC85" i="1" s="1"/>
  <c r="I69" i="1" a="1"/>
  <c r="I69" i="1" s="1"/>
  <c r="AC69" i="1" s="1" a="1"/>
  <c r="AC69" i="1" s="1"/>
  <c r="I53" i="1" a="1"/>
  <c r="I53" i="1" s="1"/>
  <c r="AC53" i="1" s="1" a="1"/>
  <c r="AC53" i="1" s="1"/>
  <c r="I37" i="1" a="1"/>
  <c r="I37" i="1" s="1"/>
  <c r="AC37" i="1" s="1" a="1"/>
  <c r="AC37" i="1" s="1"/>
  <c r="I21" i="1" a="1"/>
  <c r="I21" i="1" s="1"/>
  <c r="AC21" i="1" s="1" a="1"/>
  <c r="AC21" i="1" s="1"/>
  <c r="I678" i="1" a="1"/>
  <c r="I678" i="1" s="1"/>
  <c r="AC678" i="1" s="1" a="1"/>
  <c r="AC678" i="1" s="1"/>
  <c r="I634" i="1" a="1"/>
  <c r="I634" i="1" s="1"/>
  <c r="AC634" i="1" s="1" a="1"/>
  <c r="AC634" i="1" s="1"/>
  <c r="I582" i="1" a="1"/>
  <c r="I582" i="1" s="1"/>
  <c r="AC582" i="1" s="1" a="1"/>
  <c r="AC582" i="1" s="1"/>
  <c r="I530" i="1" a="1"/>
  <c r="I530" i="1" s="1"/>
  <c r="AC530" i="1" s="1" a="1"/>
  <c r="AC530" i="1" s="1"/>
  <c r="I486" i="1" a="1"/>
  <c r="I486" i="1" s="1"/>
  <c r="AC486" i="1" s="1" a="1"/>
  <c r="AC486" i="1" s="1"/>
  <c r="I430" i="1" a="1"/>
  <c r="I430" i="1" s="1"/>
  <c r="AC430" i="1" s="1" a="1"/>
  <c r="AC430" i="1" s="1"/>
  <c r="I382" i="1" a="1"/>
  <c r="I382" i="1" s="1"/>
  <c r="AC382" i="1" s="1" a="1"/>
  <c r="AC382" i="1" s="1"/>
  <c r="I330" i="1" a="1"/>
  <c r="I330" i="1" s="1"/>
  <c r="AC330" i="1" s="1" a="1"/>
  <c r="AC330" i="1" s="1"/>
  <c r="I290" i="1" a="1"/>
  <c r="I290" i="1" s="1"/>
  <c r="AC290" i="1" s="1" a="1"/>
  <c r="AC290" i="1" s="1"/>
  <c r="I246" i="1" a="1"/>
  <c r="I246" i="1" s="1"/>
  <c r="AC246" i="1" s="1" a="1"/>
  <c r="AC246" i="1" s="1"/>
  <c r="I194" i="1" a="1"/>
  <c r="I194" i="1" s="1"/>
  <c r="AC194" i="1" s="1" a="1"/>
  <c r="AC194" i="1" s="1"/>
  <c r="I138" i="1" a="1"/>
  <c r="I138" i="1" s="1"/>
  <c r="AC138" i="1" s="1" a="1"/>
  <c r="AC138" i="1" s="1"/>
  <c r="I74" i="1" a="1"/>
  <c r="I74" i="1" s="1"/>
  <c r="AC74" i="1" s="1" a="1"/>
  <c r="AC74" i="1" s="1"/>
  <c r="I364" i="1" a="1"/>
  <c r="I364" i="1" s="1"/>
  <c r="AC364" i="1" s="1" a="1"/>
  <c r="AC364" i="1" s="1"/>
  <c r="I348" i="1" a="1"/>
  <c r="I348" i="1" s="1"/>
  <c r="AC348" i="1" s="1" a="1"/>
  <c r="AC348" i="1" s="1"/>
  <c r="I332" i="1" a="1"/>
  <c r="I332" i="1" s="1"/>
  <c r="AC332" i="1" s="1" a="1"/>
  <c r="AC332" i="1" s="1"/>
  <c r="I316" i="1" a="1"/>
  <c r="I316" i="1" s="1"/>
  <c r="AC316" i="1" s="1" a="1"/>
  <c r="AC316" i="1" s="1"/>
  <c r="I300" i="1" a="1"/>
  <c r="I300" i="1" s="1"/>
  <c r="AC300" i="1" s="1" a="1"/>
  <c r="AC300" i="1" s="1"/>
  <c r="I284" i="1" a="1"/>
  <c r="I284" i="1" s="1"/>
  <c r="AC284" i="1" s="1" a="1"/>
  <c r="AC284" i="1" s="1"/>
  <c r="I268" i="1" a="1"/>
  <c r="I268" i="1" s="1"/>
  <c r="AC268" i="1" s="1" a="1"/>
  <c r="AC268" i="1" s="1"/>
  <c r="I252" i="1" a="1"/>
  <c r="I252" i="1" s="1"/>
  <c r="AC252" i="1" s="1" a="1"/>
  <c r="AC252" i="1" s="1"/>
  <c r="I236" i="1" a="1"/>
  <c r="I236" i="1" s="1"/>
  <c r="AC236" i="1" s="1" a="1"/>
  <c r="AC236" i="1" s="1"/>
  <c r="I220" i="1" a="1"/>
  <c r="I220" i="1" s="1"/>
  <c r="AC220" i="1" s="1" a="1"/>
  <c r="AC220" i="1" s="1"/>
  <c r="I204" i="1" a="1"/>
  <c r="I204" i="1" s="1"/>
  <c r="AC204" i="1" s="1" a="1"/>
  <c r="AC204" i="1" s="1"/>
  <c r="I188" i="1" a="1"/>
  <c r="I188" i="1" s="1"/>
  <c r="AC188" i="1" s="1" a="1"/>
  <c r="AC188" i="1" s="1"/>
  <c r="I172" i="1" a="1"/>
  <c r="I172" i="1" s="1"/>
  <c r="AC172" i="1" s="1" a="1"/>
  <c r="AC172" i="1" s="1"/>
  <c r="I156" i="1" a="1"/>
  <c r="I156" i="1" s="1"/>
  <c r="AC156" i="1" s="1" a="1"/>
  <c r="AC156" i="1" s="1"/>
  <c r="I140" i="1" a="1"/>
  <c r="I140" i="1" s="1"/>
  <c r="AC140" i="1" s="1" a="1"/>
  <c r="AC140" i="1" s="1"/>
  <c r="I124" i="1" a="1"/>
  <c r="I124" i="1" s="1"/>
  <c r="AC124" i="1" s="1" a="1"/>
  <c r="AC124" i="1" s="1"/>
  <c r="I108" i="1" a="1"/>
  <c r="I108" i="1" s="1"/>
  <c r="AC108" i="1" s="1" a="1"/>
  <c r="AC108" i="1" s="1"/>
  <c r="I92" i="1" a="1"/>
  <c r="I92" i="1" s="1"/>
  <c r="AC92" i="1" s="1" a="1"/>
  <c r="AC92" i="1" s="1"/>
  <c r="I76" i="1" a="1"/>
  <c r="I76" i="1" s="1"/>
  <c r="AC76" i="1" s="1" a="1"/>
  <c r="AC76" i="1" s="1"/>
  <c r="I60" i="1" a="1"/>
  <c r="I60" i="1" s="1"/>
  <c r="AC60" i="1" s="1" a="1"/>
  <c r="AC60" i="1" s="1"/>
  <c r="I44" i="1" a="1"/>
  <c r="I44" i="1" s="1"/>
  <c r="AC44" i="1" s="1" a="1"/>
  <c r="AC44" i="1" s="1"/>
  <c r="I28" i="1" a="1"/>
  <c r="I28" i="1" s="1"/>
  <c r="AC28" i="1" s="1" a="1"/>
  <c r="AC28" i="1" s="1"/>
  <c r="I710" i="1" a="1"/>
  <c r="I710" i="1" s="1"/>
  <c r="AC710" i="1" s="1" a="1"/>
  <c r="AC710" i="1" s="1"/>
  <c r="I662" i="1" a="1"/>
  <c r="I662" i="1" s="1"/>
  <c r="AC662" i="1" s="1" a="1"/>
  <c r="AC662" i="1" s="1"/>
  <c r="I614" i="1" a="1"/>
  <c r="I614" i="1" s="1"/>
  <c r="AC614" i="1" s="1" a="1"/>
  <c r="AC614" i="1" s="1"/>
  <c r="I574" i="1" a="1"/>
  <c r="I574" i="1" s="1"/>
  <c r="AC574" i="1" s="1" a="1"/>
  <c r="AC574" i="1" s="1"/>
  <c r="I526" i="1" a="1"/>
  <c r="I526" i="1" s="1"/>
  <c r="AC526" i="1" s="1" a="1"/>
  <c r="AC526" i="1" s="1"/>
  <c r="I482" i="1" a="1"/>
  <c r="I482" i="1" s="1"/>
  <c r="AC482" i="1" s="1" a="1"/>
  <c r="AC482" i="1" s="1"/>
  <c r="I434" i="1" a="1"/>
  <c r="I434" i="1" s="1"/>
  <c r="AC434" i="1" s="1" a="1"/>
  <c r="AC434" i="1" s="1"/>
  <c r="I390" i="1" a="1"/>
  <c r="I390" i="1" s="1"/>
  <c r="AC390" i="1" s="1" a="1"/>
  <c r="AC390" i="1" s="1"/>
  <c r="I342" i="1" a="1"/>
  <c r="I342" i="1" s="1"/>
  <c r="AC342" i="1" s="1" a="1"/>
  <c r="AC342" i="1" s="1"/>
  <c r="I286" i="1" a="1"/>
  <c r="I286" i="1" s="1"/>
  <c r="AC286" i="1" s="1" a="1"/>
  <c r="AC286" i="1" s="1"/>
  <c r="I238" i="1" a="1"/>
  <c r="I238" i="1" s="1"/>
  <c r="AC238" i="1" s="1" a="1"/>
  <c r="AC238" i="1" s="1"/>
  <c r="I190" i="1" a="1"/>
  <c r="I190" i="1" s="1"/>
  <c r="AC190" i="1" s="1" a="1"/>
  <c r="AC190" i="1" s="1"/>
  <c r="I142" i="1" a="1"/>
  <c r="I142" i="1" s="1"/>
  <c r="AC142" i="1" s="1" a="1"/>
  <c r="AC142" i="1" s="1"/>
  <c r="I86" i="1" a="1"/>
  <c r="I86" i="1" s="1"/>
  <c r="AC86" i="1" s="1" a="1"/>
  <c r="AC86" i="1" s="1"/>
  <c r="I26" i="1" a="1"/>
  <c r="I26" i="1" s="1"/>
  <c r="AC26" i="1" s="1" a="1"/>
  <c r="AC26" i="1" s="1"/>
  <c r="I351" i="1" a="1"/>
  <c r="I351" i="1" s="1"/>
  <c r="AC351" i="1" s="1" a="1"/>
  <c r="AC351" i="1" s="1"/>
  <c r="I335" i="1" a="1"/>
  <c r="I335" i="1" s="1"/>
  <c r="AC335" i="1" s="1" a="1"/>
  <c r="AC335" i="1" s="1"/>
  <c r="I319" i="1" a="1"/>
  <c r="I319" i="1" s="1"/>
  <c r="AC319" i="1" s="1" a="1"/>
  <c r="AC319" i="1" s="1"/>
  <c r="I303" i="1" a="1"/>
  <c r="I303" i="1" s="1"/>
  <c r="AC303" i="1" s="1" a="1"/>
  <c r="AC303" i="1" s="1"/>
  <c r="I287" i="1" a="1"/>
  <c r="I287" i="1" s="1"/>
  <c r="AC287" i="1" s="1" a="1"/>
  <c r="AC287" i="1" s="1"/>
  <c r="I271" i="1" a="1"/>
  <c r="I271" i="1" s="1"/>
  <c r="AC271" i="1" s="1" a="1"/>
  <c r="AC271" i="1" s="1"/>
  <c r="I255" i="1" a="1"/>
  <c r="I255" i="1" s="1"/>
  <c r="AC255" i="1" s="1" a="1"/>
  <c r="AC255" i="1" s="1"/>
  <c r="I239" i="1" a="1"/>
  <c r="I239" i="1" s="1"/>
  <c r="AC239" i="1" s="1" a="1"/>
  <c r="AC239" i="1" s="1"/>
  <c r="I223" i="1" a="1"/>
  <c r="I223" i="1" s="1"/>
  <c r="AC223" i="1" s="1" a="1"/>
  <c r="AC223" i="1" s="1"/>
  <c r="I207" i="1" a="1"/>
  <c r="I207" i="1" s="1"/>
  <c r="AC207" i="1" s="1" a="1"/>
  <c r="AC207" i="1" s="1"/>
  <c r="I191" i="1" a="1"/>
  <c r="I191" i="1" s="1"/>
  <c r="AC191" i="1" s="1" a="1"/>
  <c r="AC191" i="1" s="1"/>
  <c r="I175" i="1" a="1"/>
  <c r="I175" i="1" s="1"/>
  <c r="AC175" i="1" s="1" a="1"/>
  <c r="AC175" i="1" s="1"/>
  <c r="I159" i="1" a="1"/>
  <c r="I159" i="1" s="1"/>
  <c r="AC159" i="1" s="1" a="1"/>
  <c r="AC159" i="1" s="1"/>
  <c r="I143" i="1" a="1"/>
  <c r="I143" i="1" s="1"/>
  <c r="AC143" i="1" s="1" a="1"/>
  <c r="AC143" i="1" s="1"/>
  <c r="I127" i="1" a="1"/>
  <c r="I127" i="1" s="1"/>
  <c r="AC127" i="1" s="1" a="1"/>
  <c r="AC127" i="1" s="1"/>
  <c r="I111" i="1" a="1"/>
  <c r="I111" i="1" s="1"/>
  <c r="AC111" i="1" s="1" a="1"/>
  <c r="AC111" i="1" s="1"/>
  <c r="I95" i="1" a="1"/>
  <c r="I95" i="1" s="1"/>
  <c r="AC95" i="1" s="1" a="1"/>
  <c r="AC95" i="1" s="1"/>
  <c r="I79" i="1" a="1"/>
  <c r="I79" i="1" s="1"/>
  <c r="AC79" i="1" s="1" a="1"/>
  <c r="AC79" i="1" s="1"/>
  <c r="I63" i="1" a="1"/>
  <c r="I63" i="1" s="1"/>
  <c r="AC63" i="1" s="1" a="1"/>
  <c r="AC63" i="1" s="1"/>
  <c r="I47" i="1" a="1"/>
  <c r="I47" i="1" s="1"/>
  <c r="AC47" i="1" s="1" a="1"/>
  <c r="AC47" i="1" s="1"/>
  <c r="I31" i="1" a="1"/>
  <c r="I31" i="1" s="1"/>
  <c r="AC31" i="1" s="1" a="1"/>
  <c r="AC31" i="1" s="1"/>
  <c r="I702" i="1" a="1"/>
  <c r="I702" i="1" s="1"/>
  <c r="AC702" i="1" s="1" a="1"/>
  <c r="AC702" i="1" s="1"/>
  <c r="I654" i="1" a="1"/>
  <c r="I654" i="1" s="1"/>
  <c r="AC654" i="1" s="1" a="1"/>
  <c r="AC654" i="1" s="1"/>
  <c r="I606" i="1" a="1"/>
  <c r="I606" i="1" s="1"/>
  <c r="AC606" i="1" s="1" a="1"/>
  <c r="AC606" i="1" s="1"/>
  <c r="I554" i="1" a="1"/>
  <c r="I554" i="1" s="1"/>
  <c r="AC554" i="1" s="1" a="1"/>
  <c r="AC554" i="1" s="1"/>
  <c r="I510" i="1" a="1"/>
  <c r="I510" i="1" s="1"/>
  <c r="AC510" i="1" s="1" a="1"/>
  <c r="AC510" i="1" s="1"/>
  <c r="I454" i="1" a="1"/>
  <c r="I454" i="1" s="1"/>
  <c r="AC454" i="1" s="1" a="1"/>
  <c r="AC454" i="1" s="1"/>
  <c r="I414" i="1" a="1"/>
  <c r="I414" i="1" s="1"/>
  <c r="AC414" i="1" s="1" a="1"/>
  <c r="AC414" i="1" s="1"/>
  <c r="I362" i="1" a="1"/>
  <c r="I362" i="1" s="1"/>
  <c r="AC362" i="1" s="1" a="1"/>
  <c r="AC362" i="1" s="1"/>
  <c r="I310" i="1" a="1"/>
  <c r="I310" i="1" s="1"/>
  <c r="AC310" i="1" s="1" a="1"/>
  <c r="AC310" i="1" s="1"/>
  <c r="I258" i="1" a="1"/>
  <c r="I258" i="1" s="1"/>
  <c r="AC258" i="1" s="1" a="1"/>
  <c r="AC258" i="1" s="1"/>
  <c r="I202" i="1" a="1"/>
  <c r="I202" i="1" s="1"/>
  <c r="AC202" i="1" s="1" a="1"/>
  <c r="AC202" i="1" s="1"/>
  <c r="I146" i="1" a="1"/>
  <c r="I146" i="1" s="1"/>
  <c r="AC146" i="1" s="1" a="1"/>
  <c r="AC146" i="1" s="1"/>
  <c r="I82" i="1" a="1"/>
  <c r="I82" i="1" s="1"/>
  <c r="AC82" i="1" s="1" a="1"/>
  <c r="AC82" i="1" s="1"/>
  <c r="I22" i="1" a="1"/>
  <c r="I22" i="1" s="1"/>
  <c r="AC22" i="1" s="1" a="1"/>
  <c r="AC22" i="1" s="1"/>
  <c r="I150" i="1" a="1"/>
  <c r="I150" i="1" s="1"/>
  <c r="AC150" i="1" s="1" a="1"/>
  <c r="AC150" i="1" s="1"/>
  <c r="I78" i="1" a="1"/>
  <c r="I78" i="1" s="1"/>
  <c r="AC78" i="1" s="1" a="1"/>
  <c r="AC78" i="1" s="1"/>
  <c r="I1045" i="1" a="1"/>
  <c r="I1045" i="1" s="1"/>
  <c r="AC1045" i="1" s="1" a="1"/>
  <c r="AC1045" i="1" s="1"/>
  <c r="I1029" i="1" a="1"/>
  <c r="I1029" i="1" s="1"/>
  <c r="AC1029" i="1" s="1" a="1"/>
  <c r="AC1029" i="1" s="1"/>
  <c r="I1013" i="1" a="1"/>
  <c r="I1013" i="1" s="1"/>
  <c r="AC1013" i="1" s="1" a="1"/>
  <c r="AC1013" i="1" s="1"/>
  <c r="I997" i="1" a="1"/>
  <c r="I997" i="1" s="1"/>
  <c r="AC997" i="1" s="1" a="1"/>
  <c r="AC997" i="1" s="1"/>
  <c r="I981" i="1" a="1"/>
  <c r="I981" i="1" s="1"/>
  <c r="AC981" i="1" s="1" a="1"/>
  <c r="AC981" i="1" s="1"/>
  <c r="I965" i="1" a="1"/>
  <c r="I965" i="1" s="1"/>
  <c r="AC965" i="1" s="1" a="1"/>
  <c r="AC965" i="1" s="1"/>
  <c r="I949" i="1" a="1"/>
  <c r="I949" i="1" s="1"/>
  <c r="AC949" i="1" s="1" a="1"/>
  <c r="AC949" i="1" s="1"/>
  <c r="I933" i="1" a="1"/>
  <c r="I933" i="1" s="1"/>
  <c r="AC933" i="1" s="1" a="1"/>
  <c r="AC933" i="1" s="1"/>
  <c r="I917" i="1" a="1"/>
  <c r="I917" i="1" s="1"/>
  <c r="AC917" i="1" s="1" a="1"/>
  <c r="AC917" i="1" s="1"/>
  <c r="I901" i="1" a="1"/>
  <c r="I901" i="1" s="1"/>
  <c r="AC901" i="1" s="1" a="1"/>
  <c r="AC901" i="1" s="1"/>
  <c r="I885" i="1" a="1"/>
  <c r="I885" i="1" s="1"/>
  <c r="AC885" i="1" s="1" a="1"/>
  <c r="AC885" i="1" s="1"/>
  <c r="I869" i="1" a="1"/>
  <c r="I869" i="1" s="1"/>
  <c r="AC869" i="1" s="1" a="1"/>
  <c r="AC869" i="1" s="1"/>
  <c r="I853" i="1" a="1"/>
  <c r="I853" i="1" s="1"/>
  <c r="AC853" i="1" s="1" a="1"/>
  <c r="AC853" i="1" s="1"/>
  <c r="I837" i="1" a="1"/>
  <c r="I837" i="1" s="1"/>
  <c r="AC837" i="1" s="1" a="1"/>
  <c r="AC837" i="1" s="1"/>
  <c r="I821" i="1" a="1"/>
  <c r="I821" i="1" s="1"/>
  <c r="AC821" i="1" s="1" a="1"/>
  <c r="AC821" i="1" s="1"/>
  <c r="I805" i="1" a="1"/>
  <c r="I805" i="1" s="1"/>
  <c r="AC805" i="1" s="1" a="1"/>
  <c r="AC805" i="1" s="1"/>
  <c r="I789" i="1" a="1"/>
  <c r="I789" i="1" s="1"/>
  <c r="AC789" i="1" s="1" a="1"/>
  <c r="AC789" i="1" s="1"/>
  <c r="I773" i="1" a="1"/>
  <c r="I773" i="1" s="1"/>
  <c r="AC773" i="1" s="1" a="1"/>
  <c r="AC773" i="1" s="1"/>
  <c r="I757" i="1" a="1"/>
  <c r="I757" i="1" s="1"/>
  <c r="AC757" i="1" s="1" a="1"/>
  <c r="AC757" i="1" s="1"/>
  <c r="I741" i="1" a="1"/>
  <c r="I741" i="1" s="1"/>
  <c r="AC741" i="1" s="1" a="1"/>
  <c r="AC741" i="1" s="1"/>
  <c r="I725" i="1" a="1"/>
  <c r="I725" i="1" s="1"/>
  <c r="AC725" i="1" s="1" a="1"/>
  <c r="AC725" i="1" s="1"/>
  <c r="I709" i="1" a="1"/>
  <c r="I709" i="1" s="1"/>
  <c r="AC709" i="1" s="1" a="1"/>
  <c r="AC709" i="1" s="1"/>
  <c r="I693" i="1" a="1"/>
  <c r="I693" i="1" s="1"/>
  <c r="AC693" i="1" s="1" a="1"/>
  <c r="AC693" i="1" s="1"/>
  <c r="I677" i="1" a="1"/>
  <c r="I677" i="1" s="1"/>
  <c r="AC677" i="1" s="1" a="1"/>
  <c r="AC677" i="1" s="1"/>
  <c r="I661" i="1" a="1"/>
  <c r="I661" i="1" s="1"/>
  <c r="AC661" i="1" s="1" a="1"/>
  <c r="AC661" i="1" s="1"/>
  <c r="I645" i="1" a="1"/>
  <c r="I645" i="1" s="1"/>
  <c r="AC645" i="1" s="1" a="1"/>
  <c r="AC645" i="1" s="1"/>
  <c r="I629" i="1" a="1"/>
  <c r="I629" i="1" s="1"/>
  <c r="AC629" i="1" s="1" a="1"/>
  <c r="AC629" i="1" s="1"/>
  <c r="I613" i="1" a="1"/>
  <c r="I613" i="1" s="1"/>
  <c r="AC613" i="1" s="1" a="1"/>
  <c r="AC613" i="1" s="1"/>
  <c r="I597" i="1" a="1"/>
  <c r="I597" i="1" s="1"/>
  <c r="AC597" i="1" s="1" a="1"/>
  <c r="AC597" i="1" s="1"/>
  <c r="I581" i="1" a="1"/>
  <c r="I581" i="1" s="1"/>
  <c r="AC581" i="1" s="1" a="1"/>
  <c r="AC581" i="1" s="1"/>
  <c r="I565" i="1" a="1"/>
  <c r="I565" i="1" s="1"/>
  <c r="AC565" i="1" s="1" a="1"/>
  <c r="AC565" i="1" s="1"/>
  <c r="I549" i="1" a="1"/>
  <c r="I549" i="1" s="1"/>
  <c r="AC549" i="1" s="1" a="1"/>
  <c r="AC549" i="1" s="1"/>
  <c r="I533" i="1" a="1"/>
  <c r="I533" i="1" s="1"/>
  <c r="AC533" i="1" s="1" a="1"/>
  <c r="AC533" i="1" s="1"/>
  <c r="I517" i="1" a="1"/>
  <c r="I517" i="1" s="1"/>
  <c r="AC517" i="1" s="1" a="1"/>
  <c r="AC517" i="1" s="1"/>
  <c r="I501" i="1" a="1"/>
  <c r="I501" i="1" s="1"/>
  <c r="AC501" i="1" s="1" a="1"/>
  <c r="AC501" i="1" s="1"/>
  <c r="I485" i="1" a="1"/>
  <c r="I485" i="1" s="1"/>
  <c r="AC485" i="1" s="1" a="1"/>
  <c r="AC485" i="1" s="1"/>
  <c r="I469" i="1" a="1"/>
  <c r="I469" i="1" s="1"/>
  <c r="AC469" i="1" s="1" a="1"/>
  <c r="AC469" i="1" s="1"/>
  <c r="I453" i="1" a="1"/>
  <c r="I453" i="1" s="1"/>
  <c r="AC453" i="1" s="1" a="1"/>
  <c r="AC453" i="1" s="1"/>
  <c r="I437" i="1" a="1"/>
  <c r="I437" i="1" s="1"/>
  <c r="AC437" i="1" s="1" a="1"/>
  <c r="AC437" i="1" s="1"/>
  <c r="I421" i="1" a="1"/>
  <c r="I421" i="1" s="1"/>
  <c r="AC421" i="1" s="1" a="1"/>
  <c r="AC421" i="1" s="1"/>
  <c r="I405" i="1" a="1"/>
  <c r="I405" i="1" s="1"/>
  <c r="AC405" i="1" s="1" a="1"/>
  <c r="AC405" i="1" s="1"/>
  <c r="I389" i="1" a="1"/>
  <c r="I389" i="1" s="1"/>
  <c r="AC389" i="1" s="1" a="1"/>
  <c r="AC389" i="1" s="1"/>
  <c r="I373" i="1" a="1"/>
  <c r="I373" i="1" s="1"/>
  <c r="AC373" i="1" s="1" a="1"/>
  <c r="AC373" i="1" s="1"/>
  <c r="I1036" i="1" a="1"/>
  <c r="I1036" i="1" s="1"/>
  <c r="AC1036" i="1" s="1" a="1"/>
  <c r="AC1036" i="1" s="1"/>
  <c r="I1020" i="1" a="1"/>
  <c r="I1020" i="1" s="1"/>
  <c r="AC1020" i="1" s="1" a="1"/>
  <c r="AC1020" i="1" s="1"/>
  <c r="I1004" i="1" a="1"/>
  <c r="I1004" i="1" s="1"/>
  <c r="AC1004" i="1" s="1" a="1"/>
  <c r="AC1004" i="1" s="1"/>
  <c r="I988" i="1" a="1"/>
  <c r="I988" i="1" s="1"/>
  <c r="AC988" i="1" s="1" a="1"/>
  <c r="AC988" i="1" s="1"/>
  <c r="I972" i="1" a="1"/>
  <c r="I972" i="1" s="1"/>
  <c r="AC972" i="1" s="1" a="1"/>
  <c r="AC972" i="1" s="1"/>
  <c r="I956" i="1" a="1"/>
  <c r="I956" i="1" s="1"/>
  <c r="AC956" i="1" s="1" a="1"/>
  <c r="AC956" i="1" s="1"/>
  <c r="I940" i="1" a="1"/>
  <c r="I940" i="1" s="1"/>
  <c r="AC940" i="1" s="1" a="1"/>
  <c r="AC940" i="1" s="1"/>
  <c r="I924" i="1" a="1"/>
  <c r="I924" i="1" s="1"/>
  <c r="AC924" i="1" s="1" a="1"/>
  <c r="AC924" i="1" s="1"/>
  <c r="I908" i="1" a="1"/>
  <c r="I908" i="1" s="1"/>
  <c r="AC908" i="1" s="1" a="1"/>
  <c r="AC908" i="1" s="1"/>
  <c r="I892" i="1" a="1"/>
  <c r="I892" i="1" s="1"/>
  <c r="AC892" i="1" s="1" a="1"/>
  <c r="AC892" i="1" s="1"/>
  <c r="I876" i="1" a="1"/>
  <c r="I876" i="1" s="1"/>
  <c r="AC876" i="1" s="1" a="1"/>
  <c r="AC876" i="1" s="1"/>
  <c r="I860" i="1" a="1"/>
  <c r="I860" i="1" s="1"/>
  <c r="AC860" i="1" s="1" a="1"/>
  <c r="AC860" i="1" s="1"/>
  <c r="I844" i="1" a="1"/>
  <c r="I844" i="1" s="1"/>
  <c r="AC844" i="1" s="1" a="1"/>
  <c r="AC844" i="1" s="1"/>
  <c r="I828" i="1" a="1"/>
  <c r="I828" i="1" s="1"/>
  <c r="AC828" i="1" s="1" a="1"/>
  <c r="AC828" i="1" s="1"/>
  <c r="I812" i="1" a="1"/>
  <c r="I812" i="1" s="1"/>
  <c r="AC812" i="1" s="1" a="1"/>
  <c r="AC812" i="1" s="1"/>
  <c r="I796" i="1" a="1"/>
  <c r="I796" i="1" s="1"/>
  <c r="AC796" i="1" s="1" a="1"/>
  <c r="AC796" i="1" s="1"/>
  <c r="I780" i="1" a="1"/>
  <c r="I780" i="1" s="1"/>
  <c r="AC780" i="1" s="1" a="1"/>
  <c r="AC780" i="1" s="1"/>
  <c r="I764" i="1" a="1"/>
  <c r="I764" i="1" s="1"/>
  <c r="AC764" i="1" s="1" a="1"/>
  <c r="AC764" i="1" s="1"/>
  <c r="I748" i="1" a="1"/>
  <c r="I748" i="1" s="1"/>
  <c r="AC748" i="1" s="1" a="1"/>
  <c r="AC748" i="1" s="1"/>
  <c r="I732" i="1" a="1"/>
  <c r="I732" i="1" s="1"/>
  <c r="AC732" i="1" s="1" a="1"/>
  <c r="AC732" i="1" s="1"/>
  <c r="I716" i="1" a="1"/>
  <c r="I716" i="1" s="1"/>
  <c r="AC716" i="1" s="1" a="1"/>
  <c r="AC716" i="1" s="1"/>
  <c r="I700" i="1" a="1"/>
  <c r="I700" i="1" s="1"/>
  <c r="AC700" i="1" s="1" a="1"/>
  <c r="AC700" i="1" s="1"/>
  <c r="I684" i="1" a="1"/>
  <c r="I684" i="1" s="1"/>
  <c r="AC684" i="1" s="1" a="1"/>
  <c r="AC684" i="1" s="1"/>
  <c r="I668" i="1" a="1"/>
  <c r="I668" i="1" s="1"/>
  <c r="AC668" i="1" s="1" a="1"/>
  <c r="AC668" i="1" s="1"/>
  <c r="I652" i="1" a="1"/>
  <c r="I652" i="1" s="1"/>
  <c r="AC652" i="1" s="1" a="1"/>
  <c r="AC652" i="1" s="1"/>
  <c r="I636" i="1" a="1"/>
  <c r="I636" i="1" s="1"/>
  <c r="AC636" i="1" s="1" a="1"/>
  <c r="AC636" i="1" s="1"/>
  <c r="I620" i="1" a="1"/>
  <c r="I620" i="1" s="1"/>
  <c r="AC620" i="1" s="1" a="1"/>
  <c r="AC620" i="1" s="1"/>
  <c r="I604" i="1" a="1"/>
  <c r="I604" i="1" s="1"/>
  <c r="AC604" i="1" s="1" a="1"/>
  <c r="AC604" i="1" s="1"/>
  <c r="I588" i="1" a="1"/>
  <c r="I588" i="1" s="1"/>
  <c r="AC588" i="1" s="1" a="1"/>
  <c r="AC588" i="1" s="1"/>
  <c r="I572" i="1" a="1"/>
  <c r="I572" i="1" s="1"/>
  <c r="AC572" i="1" s="1" a="1"/>
  <c r="AC572" i="1" s="1"/>
  <c r="I556" i="1" a="1"/>
  <c r="I556" i="1" s="1"/>
  <c r="AC556" i="1" s="1" a="1"/>
  <c r="AC556" i="1" s="1"/>
  <c r="I540" i="1" a="1"/>
  <c r="I540" i="1" s="1"/>
  <c r="AC540" i="1" s="1" a="1"/>
  <c r="AC540" i="1" s="1"/>
  <c r="I524" i="1" a="1"/>
  <c r="I524" i="1" s="1"/>
  <c r="AC524" i="1" s="1" a="1"/>
  <c r="AC524" i="1" s="1"/>
  <c r="I508" i="1" a="1"/>
  <c r="I508" i="1" s="1"/>
  <c r="AC508" i="1" s="1" a="1"/>
  <c r="AC508" i="1" s="1"/>
  <c r="I492" i="1" a="1"/>
  <c r="I492" i="1" s="1"/>
  <c r="AC492" i="1" s="1" a="1"/>
  <c r="AC492" i="1" s="1"/>
  <c r="I476" i="1" a="1"/>
  <c r="I476" i="1" s="1"/>
  <c r="AC476" i="1" s="1" a="1"/>
  <c r="AC476" i="1" s="1"/>
  <c r="I460" i="1" a="1"/>
  <c r="I460" i="1" s="1"/>
  <c r="AC460" i="1" s="1" a="1"/>
  <c r="AC460" i="1" s="1"/>
  <c r="I444" i="1" a="1"/>
  <c r="I444" i="1" s="1"/>
  <c r="AC444" i="1" s="1" a="1"/>
  <c r="AC444" i="1" s="1"/>
  <c r="I428" i="1" a="1"/>
  <c r="I428" i="1" s="1"/>
  <c r="AC428" i="1" s="1" a="1"/>
  <c r="AC428" i="1" s="1"/>
  <c r="I412" i="1" a="1"/>
  <c r="I412" i="1" s="1"/>
  <c r="AC412" i="1" s="1" a="1"/>
  <c r="AC412" i="1" s="1"/>
  <c r="I396" i="1" a="1"/>
  <c r="I396" i="1" s="1"/>
  <c r="AC396" i="1" s="1" a="1"/>
  <c r="AC396" i="1" s="1"/>
  <c r="I380" i="1" a="1"/>
  <c r="I380" i="1" s="1"/>
  <c r="AC380" i="1" s="1" a="1"/>
  <c r="AC380" i="1" s="1"/>
  <c r="I1043" i="1" a="1"/>
  <c r="I1043" i="1" s="1"/>
  <c r="AC1043" i="1" s="1" a="1"/>
  <c r="AC1043" i="1" s="1"/>
  <c r="I1027" i="1" a="1"/>
  <c r="I1027" i="1" s="1"/>
  <c r="AC1027" i="1" s="1" a="1"/>
  <c r="AC1027" i="1" s="1"/>
  <c r="I1011" i="1" a="1"/>
  <c r="I1011" i="1" s="1"/>
  <c r="AC1011" i="1" s="1" a="1"/>
  <c r="AC1011" i="1" s="1"/>
  <c r="I995" i="1" a="1"/>
  <c r="I995" i="1" s="1"/>
  <c r="AC995" i="1" s="1" a="1"/>
  <c r="AC995" i="1" s="1"/>
  <c r="I979" i="1" a="1"/>
  <c r="I979" i="1" s="1"/>
  <c r="AC979" i="1" s="1" a="1"/>
  <c r="AC979" i="1" s="1"/>
  <c r="I963" i="1" a="1"/>
  <c r="I963" i="1" s="1"/>
  <c r="AC963" i="1" s="1" a="1"/>
  <c r="AC963" i="1" s="1"/>
  <c r="I947" i="1" a="1"/>
  <c r="I947" i="1" s="1"/>
  <c r="AC947" i="1" s="1" a="1"/>
  <c r="AC947" i="1" s="1"/>
  <c r="I931" i="1" a="1"/>
  <c r="I931" i="1" s="1"/>
  <c r="AC931" i="1" s="1" a="1"/>
  <c r="AC931" i="1" s="1"/>
  <c r="I915" i="1" a="1"/>
  <c r="I915" i="1" s="1"/>
  <c r="AC915" i="1" s="1" a="1"/>
  <c r="AC915" i="1" s="1"/>
  <c r="I899" i="1" a="1"/>
  <c r="I899" i="1" s="1"/>
  <c r="AC899" i="1" s="1" a="1"/>
  <c r="AC899" i="1" s="1"/>
  <c r="I883" i="1" a="1"/>
  <c r="I883" i="1" s="1"/>
  <c r="AC883" i="1" s="1" a="1"/>
  <c r="AC883" i="1" s="1"/>
  <c r="I867" i="1" a="1"/>
  <c r="I867" i="1" s="1"/>
  <c r="AC867" i="1" s="1" a="1"/>
  <c r="AC867" i="1" s="1"/>
  <c r="I851" i="1" a="1"/>
  <c r="I851" i="1" s="1"/>
  <c r="AC851" i="1" s="1" a="1"/>
  <c r="AC851" i="1" s="1"/>
  <c r="I835" i="1" a="1"/>
  <c r="I835" i="1" s="1"/>
  <c r="AC835" i="1" s="1" a="1"/>
  <c r="AC835" i="1" s="1"/>
  <c r="I819" i="1" a="1"/>
  <c r="I819" i="1" s="1"/>
  <c r="AC819" i="1" s="1" a="1"/>
  <c r="AC819" i="1" s="1"/>
  <c r="I803" i="1" a="1"/>
  <c r="I803" i="1" s="1"/>
  <c r="AC803" i="1" s="1" a="1"/>
  <c r="AC803" i="1" s="1"/>
  <c r="I787" i="1" a="1"/>
  <c r="I787" i="1" s="1"/>
  <c r="AC787" i="1" s="1" a="1"/>
  <c r="AC787" i="1" s="1"/>
  <c r="I771" i="1" a="1"/>
  <c r="I771" i="1" s="1"/>
  <c r="AC771" i="1" s="1" a="1"/>
  <c r="AC771" i="1" s="1"/>
  <c r="I755" i="1" a="1"/>
  <c r="I755" i="1" s="1"/>
  <c r="AC755" i="1" s="1" a="1"/>
  <c r="AC755" i="1" s="1"/>
  <c r="I739" i="1" a="1"/>
  <c r="I739" i="1" s="1"/>
  <c r="AC739" i="1" s="1" a="1"/>
  <c r="AC739" i="1" s="1"/>
  <c r="I723" i="1" a="1"/>
  <c r="I723" i="1" s="1"/>
  <c r="AC723" i="1" s="1" a="1"/>
  <c r="AC723" i="1" s="1"/>
  <c r="I707" i="1" a="1"/>
  <c r="I707" i="1" s="1"/>
  <c r="AC707" i="1" s="1" a="1"/>
  <c r="AC707" i="1" s="1"/>
  <c r="I691" i="1" a="1"/>
  <c r="I691" i="1" s="1"/>
  <c r="AC691" i="1" s="1" a="1"/>
  <c r="AC691" i="1" s="1"/>
  <c r="I675" i="1" a="1"/>
  <c r="I675" i="1" s="1"/>
  <c r="AC675" i="1" s="1" a="1"/>
  <c r="AC675" i="1" s="1"/>
  <c r="I659" i="1" a="1"/>
  <c r="I659" i="1" s="1"/>
  <c r="AC659" i="1" s="1" a="1"/>
  <c r="AC659" i="1" s="1"/>
  <c r="I643" i="1" a="1"/>
  <c r="I643" i="1" s="1"/>
  <c r="AC643" i="1" s="1" a="1"/>
  <c r="AC643" i="1" s="1"/>
  <c r="I627" i="1" a="1"/>
  <c r="I627" i="1" s="1"/>
  <c r="AC627" i="1" s="1" a="1"/>
  <c r="AC627" i="1" s="1"/>
  <c r="I611" i="1" a="1"/>
  <c r="I611" i="1" s="1"/>
  <c r="AC611" i="1" s="1" a="1"/>
  <c r="AC611" i="1" s="1"/>
  <c r="I595" i="1" a="1"/>
  <c r="I595" i="1" s="1"/>
  <c r="AC595" i="1" s="1" a="1"/>
  <c r="AC595" i="1" s="1"/>
  <c r="I579" i="1" a="1"/>
  <c r="I579" i="1" s="1"/>
  <c r="AC579" i="1" s="1" a="1"/>
  <c r="AC579" i="1" s="1"/>
  <c r="I563" i="1" a="1"/>
  <c r="I563" i="1" s="1"/>
  <c r="AC563" i="1" s="1" a="1"/>
  <c r="AC563" i="1" s="1"/>
  <c r="I547" i="1" a="1"/>
  <c r="I547" i="1" s="1"/>
  <c r="AC547" i="1" s="1" a="1"/>
  <c r="AC547" i="1" s="1"/>
  <c r="I531" i="1" a="1"/>
  <c r="I531" i="1" s="1"/>
  <c r="AC531" i="1" s="1" a="1"/>
  <c r="AC531" i="1" s="1"/>
  <c r="I515" i="1" a="1"/>
  <c r="I515" i="1" s="1"/>
  <c r="AC515" i="1" s="1" a="1"/>
  <c r="AC515" i="1" s="1"/>
  <c r="I499" i="1" a="1"/>
  <c r="I499" i="1" s="1"/>
  <c r="AC499" i="1" s="1" a="1"/>
  <c r="AC499" i="1" s="1"/>
  <c r="I483" i="1" a="1"/>
  <c r="I483" i="1" s="1"/>
  <c r="AC483" i="1" s="1" a="1"/>
  <c r="AC483" i="1" s="1"/>
  <c r="I467" i="1" a="1"/>
  <c r="I467" i="1" s="1"/>
  <c r="AC467" i="1" s="1" a="1"/>
  <c r="AC467" i="1" s="1"/>
  <c r="I451" i="1" a="1"/>
  <c r="I451" i="1" s="1"/>
  <c r="AC451" i="1" s="1" a="1"/>
  <c r="AC451" i="1" s="1"/>
  <c r="I435" i="1" a="1"/>
  <c r="I435" i="1" s="1"/>
  <c r="AC435" i="1" s="1" a="1"/>
  <c r="AC435" i="1" s="1"/>
  <c r="I419" i="1" a="1"/>
  <c r="I419" i="1" s="1"/>
  <c r="AC419" i="1" s="1" a="1"/>
  <c r="AC419" i="1" s="1"/>
  <c r="I403" i="1" a="1"/>
  <c r="I403" i="1" s="1"/>
  <c r="AC403" i="1" s="1" a="1"/>
  <c r="AC403" i="1" s="1"/>
  <c r="I387" i="1" a="1"/>
  <c r="I387" i="1" s="1"/>
  <c r="AC387" i="1" s="1" a="1"/>
  <c r="AC387" i="1" s="1"/>
  <c r="I371" i="1" a="1"/>
  <c r="I371" i="1" s="1"/>
  <c r="AC371" i="1" s="1" a="1"/>
  <c r="AC371" i="1" s="1"/>
  <c r="I1034" i="1" a="1"/>
  <c r="I1034" i="1" s="1"/>
  <c r="AC1034" i="1" s="1" a="1"/>
  <c r="AC1034" i="1" s="1"/>
  <c r="I1018" i="1" a="1"/>
  <c r="I1018" i="1" s="1"/>
  <c r="AC1018" i="1" s="1" a="1"/>
  <c r="AC1018" i="1" s="1"/>
  <c r="I1002" i="1" a="1"/>
  <c r="I1002" i="1" s="1"/>
  <c r="AC1002" i="1" s="1" a="1"/>
  <c r="AC1002" i="1" s="1"/>
  <c r="I986" i="1" a="1"/>
  <c r="I986" i="1" s="1"/>
  <c r="AC986" i="1" s="1" a="1"/>
  <c r="AC986" i="1" s="1"/>
  <c r="I970" i="1" a="1"/>
  <c r="I970" i="1" s="1"/>
  <c r="AC970" i="1" s="1" a="1"/>
  <c r="AC970" i="1" s="1"/>
  <c r="I954" i="1" a="1"/>
  <c r="I954" i="1" s="1"/>
  <c r="AC954" i="1" s="1" a="1"/>
  <c r="AC954" i="1" s="1"/>
  <c r="I938" i="1" a="1"/>
  <c r="I938" i="1" s="1"/>
  <c r="AC938" i="1" s="1" a="1"/>
  <c r="AC938" i="1" s="1"/>
  <c r="I922" i="1" a="1"/>
  <c r="I922" i="1" s="1"/>
  <c r="AC922" i="1" s="1" a="1"/>
  <c r="AC922" i="1" s="1"/>
  <c r="I906" i="1" a="1"/>
  <c r="I906" i="1" s="1"/>
  <c r="AC906" i="1" s="1" a="1"/>
  <c r="AC906" i="1" s="1"/>
  <c r="I890" i="1" a="1"/>
  <c r="I890" i="1" s="1"/>
  <c r="AC890" i="1" s="1" a="1"/>
  <c r="AC890" i="1" s="1"/>
  <c r="I874" i="1" a="1"/>
  <c r="I874" i="1" s="1"/>
  <c r="AC874" i="1" s="1" a="1"/>
  <c r="AC874" i="1" s="1"/>
  <c r="I858" i="1" a="1"/>
  <c r="I858" i="1" s="1"/>
  <c r="AC858" i="1" s="1" a="1"/>
  <c r="AC858" i="1" s="1"/>
  <c r="I842" i="1" a="1"/>
  <c r="I842" i="1" s="1"/>
  <c r="AC842" i="1" s="1" a="1"/>
  <c r="AC842" i="1" s="1"/>
  <c r="I826" i="1" a="1"/>
  <c r="I826" i="1" s="1"/>
  <c r="AC826" i="1" s="1" a="1"/>
  <c r="AC826" i="1" s="1"/>
  <c r="I810" i="1" a="1"/>
  <c r="I810" i="1" s="1"/>
  <c r="AC810" i="1" s="1" a="1"/>
  <c r="AC810" i="1" s="1"/>
  <c r="I794" i="1" a="1"/>
  <c r="I794" i="1" s="1"/>
  <c r="AC794" i="1" s="1" a="1"/>
  <c r="AC794" i="1" s="1"/>
  <c r="I778" i="1" a="1"/>
  <c r="I778" i="1" s="1"/>
  <c r="AC778" i="1" s="1" a="1"/>
  <c r="AC778" i="1" s="1"/>
  <c r="I762" i="1" a="1"/>
  <c r="I762" i="1" s="1"/>
  <c r="AC762" i="1" s="1" a="1"/>
  <c r="AC762" i="1" s="1"/>
  <c r="I746" i="1" a="1"/>
  <c r="I746" i="1" s="1"/>
  <c r="AC746" i="1" s="1" a="1"/>
  <c r="AC746" i="1" s="1"/>
  <c r="I730" i="1" a="1"/>
  <c r="I730" i="1" s="1"/>
  <c r="AC730" i="1" s="1" a="1"/>
  <c r="AC730" i="1" s="1"/>
  <c r="I353" i="1" a="1"/>
  <c r="I353" i="1" s="1"/>
  <c r="AC353" i="1" s="1" a="1"/>
  <c r="AC353" i="1" s="1"/>
  <c r="I337" i="1" a="1"/>
  <c r="I337" i="1" s="1"/>
  <c r="AC337" i="1" s="1" a="1"/>
  <c r="AC337" i="1" s="1"/>
  <c r="I321" i="1" a="1"/>
  <c r="I321" i="1" s="1"/>
  <c r="AC321" i="1" s="1" a="1"/>
  <c r="AC321" i="1" s="1"/>
  <c r="I305" i="1" a="1"/>
  <c r="I305" i="1" s="1"/>
  <c r="AC305" i="1" s="1" a="1"/>
  <c r="AC305" i="1" s="1"/>
  <c r="I289" i="1" a="1"/>
  <c r="I289" i="1" s="1"/>
  <c r="AC289" i="1" s="1" a="1"/>
  <c r="AC289" i="1" s="1"/>
  <c r="I273" i="1" a="1"/>
  <c r="I273" i="1" s="1"/>
  <c r="AC273" i="1" s="1" a="1"/>
  <c r="AC273" i="1" s="1"/>
  <c r="I257" i="1" a="1"/>
  <c r="I257" i="1" s="1"/>
  <c r="AC257" i="1" s="1" a="1"/>
  <c r="AC257" i="1" s="1"/>
  <c r="I241" i="1" a="1"/>
  <c r="I241" i="1" s="1"/>
  <c r="AC241" i="1" s="1" a="1"/>
  <c r="AC241" i="1" s="1"/>
  <c r="I225" i="1" a="1"/>
  <c r="I225" i="1" s="1"/>
  <c r="AC225" i="1" s="1" a="1"/>
  <c r="AC225" i="1" s="1"/>
  <c r="I209" i="1" a="1"/>
  <c r="I209" i="1" s="1"/>
  <c r="AC209" i="1" s="1" a="1"/>
  <c r="AC209" i="1" s="1"/>
  <c r="I193" i="1" a="1"/>
  <c r="I193" i="1" s="1"/>
  <c r="AC193" i="1" s="1" a="1"/>
  <c r="AC193" i="1" s="1"/>
  <c r="I177" i="1" a="1"/>
  <c r="I177" i="1" s="1"/>
  <c r="AC177" i="1" s="1" a="1"/>
  <c r="AC177" i="1" s="1"/>
  <c r="I161" i="1" a="1"/>
  <c r="I161" i="1" s="1"/>
  <c r="AC161" i="1" s="1" a="1"/>
  <c r="AC161" i="1" s="1"/>
  <c r="I145" i="1" a="1"/>
  <c r="I145" i="1" s="1"/>
  <c r="AC145" i="1" s="1" a="1"/>
  <c r="AC145" i="1" s="1"/>
  <c r="I129" i="1" a="1"/>
  <c r="I129" i="1" s="1"/>
  <c r="AC129" i="1" s="1" a="1"/>
  <c r="AC129" i="1" s="1"/>
  <c r="I113" i="1" a="1"/>
  <c r="I113" i="1" s="1"/>
  <c r="AC113" i="1" s="1" a="1"/>
  <c r="AC113" i="1" s="1"/>
  <c r="I97" i="1" a="1"/>
  <c r="I97" i="1" s="1"/>
  <c r="AC97" i="1" s="1" a="1"/>
  <c r="AC97" i="1" s="1"/>
  <c r="I81" i="1" a="1"/>
  <c r="I81" i="1" s="1"/>
  <c r="AC81" i="1" s="1" a="1"/>
  <c r="AC81" i="1" s="1"/>
  <c r="I65" i="1" a="1"/>
  <c r="I65" i="1" s="1"/>
  <c r="AC65" i="1" s="1" a="1"/>
  <c r="AC65" i="1" s="1"/>
  <c r="I49" i="1" a="1"/>
  <c r="I49" i="1" s="1"/>
  <c r="AC49" i="1" s="1" a="1"/>
  <c r="AC49" i="1" s="1"/>
  <c r="I33" i="1" a="1"/>
  <c r="I33" i="1" s="1"/>
  <c r="AC33" i="1" s="1" a="1"/>
  <c r="AC33" i="1" s="1"/>
  <c r="I714" i="1" a="1"/>
  <c r="I714" i="1" s="1"/>
  <c r="AC714" i="1" s="1" a="1"/>
  <c r="AC714" i="1" s="1"/>
  <c r="I666" i="1" a="1"/>
  <c r="I666" i="1" s="1"/>
  <c r="AC666" i="1" s="1" a="1"/>
  <c r="AC666" i="1" s="1"/>
  <c r="I622" i="1" a="1"/>
  <c r="I622" i="1" s="1"/>
  <c r="AC622" i="1" s="1" a="1"/>
  <c r="AC622" i="1" s="1"/>
  <c r="I570" i="1" a="1"/>
  <c r="I570" i="1" s="1"/>
  <c r="AC570" i="1" s="1" a="1"/>
  <c r="AC570" i="1" s="1"/>
  <c r="I518" i="1" a="1"/>
  <c r="I518" i="1" s="1"/>
  <c r="AC518" i="1" s="1" a="1"/>
  <c r="AC518" i="1" s="1"/>
  <c r="I474" i="1" a="1"/>
  <c r="I474" i="1" s="1"/>
  <c r="AC474" i="1" s="1" a="1"/>
  <c r="AC474" i="1" s="1"/>
  <c r="I418" i="1" a="1"/>
  <c r="I418" i="1" s="1"/>
  <c r="AC418" i="1" s="1" a="1"/>
  <c r="AC418" i="1" s="1"/>
  <c r="I370" i="1" a="1"/>
  <c r="I370" i="1" s="1"/>
  <c r="AC370" i="1" s="1" a="1"/>
  <c r="AC370" i="1" s="1"/>
  <c r="I318" i="1" a="1"/>
  <c r="I318" i="1" s="1"/>
  <c r="AC318" i="1" s="1" a="1"/>
  <c r="AC318" i="1" s="1"/>
  <c r="I278" i="1" a="1"/>
  <c r="I278" i="1" s="1"/>
  <c r="AC278" i="1" s="1" a="1"/>
  <c r="AC278" i="1" s="1"/>
  <c r="I234" i="1" a="1"/>
  <c r="I234" i="1" s="1"/>
  <c r="AC234" i="1" s="1" a="1"/>
  <c r="AC234" i="1" s="1"/>
  <c r="I182" i="1" a="1"/>
  <c r="I182" i="1" s="1"/>
  <c r="AC182" i="1" s="1" a="1"/>
  <c r="AC182" i="1" s="1"/>
  <c r="I122" i="1" a="1"/>
  <c r="I122" i="1" s="1"/>
  <c r="AC122" i="1" s="1" a="1"/>
  <c r="AC122" i="1" s="1"/>
  <c r="I62" i="1" a="1"/>
  <c r="I62" i="1" s="1"/>
  <c r="AC62" i="1" s="1" a="1"/>
  <c r="AC62" i="1" s="1"/>
  <c r="I360" i="1" a="1"/>
  <c r="I360" i="1" s="1"/>
  <c r="AC360" i="1" s="1" a="1"/>
  <c r="AC360" i="1" s="1"/>
  <c r="I344" i="1" a="1"/>
  <c r="I344" i="1" s="1"/>
  <c r="AC344" i="1" s="1" a="1"/>
  <c r="AC344" i="1" s="1"/>
  <c r="I328" i="1" a="1"/>
  <c r="I328" i="1" s="1"/>
  <c r="AC328" i="1" s="1" a="1"/>
  <c r="AC328" i="1" s="1"/>
  <c r="I312" i="1" a="1"/>
  <c r="I312" i="1" s="1"/>
  <c r="AC312" i="1" s="1" a="1"/>
  <c r="AC312" i="1" s="1"/>
  <c r="I296" i="1" a="1"/>
  <c r="I296" i="1" s="1"/>
  <c r="AC296" i="1" s="1" a="1"/>
  <c r="AC296" i="1" s="1"/>
  <c r="I280" i="1" a="1"/>
  <c r="I280" i="1" s="1"/>
  <c r="AC280" i="1" s="1" a="1"/>
  <c r="AC280" i="1" s="1"/>
  <c r="I264" i="1" a="1"/>
  <c r="I264" i="1" s="1"/>
  <c r="AC264" i="1" s="1" a="1"/>
  <c r="AC264" i="1" s="1"/>
  <c r="I248" i="1" a="1"/>
  <c r="I248" i="1" s="1"/>
  <c r="AC248" i="1" s="1" a="1"/>
  <c r="AC248" i="1" s="1"/>
  <c r="I232" i="1" a="1"/>
  <c r="I232" i="1" s="1"/>
  <c r="AC232" i="1" s="1" a="1"/>
  <c r="AC232" i="1" s="1"/>
  <c r="I216" i="1" a="1"/>
  <c r="I216" i="1" s="1"/>
  <c r="AC216" i="1" s="1" a="1"/>
  <c r="AC216" i="1" s="1"/>
  <c r="I200" i="1" a="1"/>
  <c r="I200" i="1" s="1"/>
  <c r="AC200" i="1" s="1" a="1"/>
  <c r="AC200" i="1" s="1"/>
  <c r="I184" i="1" a="1"/>
  <c r="I184" i="1" s="1"/>
  <c r="AC184" i="1" s="1" a="1"/>
  <c r="AC184" i="1" s="1"/>
  <c r="I168" i="1" a="1"/>
  <c r="I168" i="1" s="1"/>
  <c r="AC168" i="1" s="1" a="1"/>
  <c r="AC168" i="1" s="1"/>
  <c r="I152" i="1" a="1"/>
  <c r="I152" i="1" s="1"/>
  <c r="AC152" i="1" s="1" a="1"/>
  <c r="AC152" i="1" s="1"/>
  <c r="I136" i="1" a="1"/>
  <c r="I136" i="1" s="1"/>
  <c r="AC136" i="1" s="1" a="1"/>
  <c r="AC136" i="1" s="1"/>
  <c r="I120" i="1" a="1"/>
  <c r="I120" i="1" s="1"/>
  <c r="AC120" i="1" s="1" a="1"/>
  <c r="AC120" i="1" s="1"/>
  <c r="I104" i="1" a="1"/>
  <c r="I104" i="1" s="1"/>
  <c r="AC104" i="1" s="1" a="1"/>
  <c r="AC104" i="1" s="1"/>
  <c r="I88" i="1" a="1"/>
  <c r="I88" i="1" s="1"/>
  <c r="AC88" i="1" s="1" a="1"/>
  <c r="AC88" i="1" s="1"/>
  <c r="I72" i="1" a="1"/>
  <c r="I72" i="1" s="1"/>
  <c r="AC72" i="1" s="1" a="1"/>
  <c r="AC72" i="1" s="1"/>
  <c r="I56" i="1" a="1"/>
  <c r="I56" i="1" s="1"/>
  <c r="AC56" i="1" s="1" a="1"/>
  <c r="AC56" i="1" s="1"/>
  <c r="I40" i="1" a="1"/>
  <c r="I40" i="1" s="1"/>
  <c r="AC40" i="1" s="1" a="1"/>
  <c r="AC40" i="1" s="1"/>
  <c r="I24" i="1" a="1"/>
  <c r="I24" i="1" s="1"/>
  <c r="AC24" i="1" s="1" a="1"/>
  <c r="AC24" i="1" s="1"/>
  <c r="I698" i="1" a="1"/>
  <c r="I698" i="1" s="1"/>
  <c r="AC698" i="1" s="1" a="1"/>
  <c r="AC698" i="1" s="1"/>
  <c r="I650" i="1" a="1"/>
  <c r="I650" i="1" s="1"/>
  <c r="AC650" i="1" s="1" a="1"/>
  <c r="AC650" i="1" s="1"/>
  <c r="I602" i="1" a="1"/>
  <c r="I602" i="1" s="1"/>
  <c r="AC602" i="1" s="1" a="1"/>
  <c r="AC602" i="1" s="1"/>
  <c r="I562" i="1" a="1"/>
  <c r="I562" i="1" s="1"/>
  <c r="AC562" i="1" s="1" a="1"/>
  <c r="AC562" i="1" s="1"/>
  <c r="I514" i="1" a="1"/>
  <c r="I514" i="1" s="1"/>
  <c r="AC514" i="1" s="1" a="1"/>
  <c r="AC514" i="1" s="1"/>
  <c r="I470" i="1" a="1"/>
  <c r="I470" i="1" s="1"/>
  <c r="AC470" i="1" s="1" a="1"/>
  <c r="AC470" i="1" s="1"/>
  <c r="I426" i="1" a="1"/>
  <c r="I426" i="1" s="1"/>
  <c r="AC426" i="1" s="1" a="1"/>
  <c r="AC426" i="1" s="1"/>
  <c r="I378" i="1" a="1"/>
  <c r="I378" i="1" s="1"/>
  <c r="AC378" i="1" s="1" a="1"/>
  <c r="AC378" i="1" s="1"/>
  <c r="I326" i="1" a="1"/>
  <c r="I326" i="1" s="1"/>
  <c r="AC326" i="1" s="1" a="1"/>
  <c r="AC326" i="1" s="1"/>
  <c r="I274" i="1" a="1"/>
  <c r="I274" i="1" s="1"/>
  <c r="AC274" i="1" s="1" a="1"/>
  <c r="AC274" i="1" s="1"/>
  <c r="I226" i="1" a="1"/>
  <c r="I226" i="1" s="1"/>
  <c r="AC226" i="1" s="1" a="1"/>
  <c r="AC226" i="1" s="1"/>
  <c r="I178" i="1" a="1"/>
  <c r="I178" i="1" s="1"/>
  <c r="AC178" i="1" s="1" a="1"/>
  <c r="AC178" i="1" s="1"/>
  <c r="I130" i="1" a="1"/>
  <c r="I130" i="1" s="1"/>
  <c r="AC130" i="1" s="1" a="1"/>
  <c r="AC130" i="1" s="1"/>
  <c r="I70" i="1" a="1"/>
  <c r="I70" i="1" s="1"/>
  <c r="AC70" i="1" s="1" a="1"/>
  <c r="AC70" i="1" s="1"/>
  <c r="I363" i="1" a="1"/>
  <c r="I363" i="1" s="1"/>
  <c r="AC363" i="1" s="1" a="1"/>
  <c r="AC363" i="1" s="1"/>
  <c r="I347" i="1" a="1"/>
  <c r="I347" i="1" s="1"/>
  <c r="AC347" i="1" s="1" a="1"/>
  <c r="AC347" i="1" s="1"/>
  <c r="I331" i="1" a="1"/>
  <c r="I331" i="1" s="1"/>
  <c r="AC331" i="1" s="1" a="1"/>
  <c r="AC331" i="1" s="1"/>
  <c r="I315" i="1" a="1"/>
  <c r="I315" i="1" s="1"/>
  <c r="AC315" i="1" s="1" a="1"/>
  <c r="AC315" i="1" s="1"/>
  <c r="I299" i="1" a="1"/>
  <c r="I299" i="1" s="1"/>
  <c r="AC299" i="1" s="1" a="1"/>
  <c r="AC299" i="1" s="1"/>
  <c r="I283" i="1" a="1"/>
  <c r="I283" i="1" s="1"/>
  <c r="AC283" i="1" s="1" a="1"/>
  <c r="AC283" i="1" s="1"/>
  <c r="I267" i="1" a="1"/>
  <c r="I267" i="1" s="1"/>
  <c r="AC267" i="1" s="1" a="1"/>
  <c r="AC267" i="1" s="1"/>
  <c r="I251" i="1" a="1"/>
  <c r="I251" i="1" s="1"/>
  <c r="AC251" i="1" s="1" a="1"/>
  <c r="AC251" i="1" s="1"/>
  <c r="I235" i="1" a="1"/>
  <c r="I235" i="1" s="1"/>
  <c r="AC235" i="1" s="1" a="1"/>
  <c r="AC235" i="1" s="1"/>
  <c r="I219" i="1" a="1"/>
  <c r="I219" i="1" s="1"/>
  <c r="AC219" i="1" s="1" a="1"/>
  <c r="AC219" i="1" s="1"/>
  <c r="I203" i="1" a="1"/>
  <c r="I203" i="1" s="1"/>
  <c r="AC203" i="1" s="1" a="1"/>
  <c r="AC203" i="1" s="1"/>
  <c r="I187" i="1" a="1"/>
  <c r="I187" i="1" s="1"/>
  <c r="AC187" i="1" s="1" a="1"/>
  <c r="AC187" i="1" s="1"/>
  <c r="I171" i="1" a="1"/>
  <c r="I171" i="1" s="1"/>
  <c r="AC171" i="1" s="1" a="1"/>
  <c r="AC171" i="1" s="1"/>
  <c r="I155" i="1" a="1"/>
  <c r="I155" i="1" s="1"/>
  <c r="AC155" i="1" s="1" a="1"/>
  <c r="AC155" i="1" s="1"/>
  <c r="I139" i="1" a="1"/>
  <c r="I139" i="1" s="1"/>
  <c r="AC139" i="1" s="1" a="1"/>
  <c r="AC139" i="1" s="1"/>
  <c r="I123" i="1" a="1"/>
  <c r="I123" i="1" s="1"/>
  <c r="AC123" i="1" s="1" a="1"/>
  <c r="AC123" i="1" s="1"/>
  <c r="I107" i="1" a="1"/>
  <c r="I107" i="1" s="1"/>
  <c r="AC107" i="1" s="1" a="1"/>
  <c r="AC107" i="1" s="1"/>
  <c r="I91" i="1" a="1"/>
  <c r="I91" i="1" s="1"/>
  <c r="AC91" i="1" s="1" a="1"/>
  <c r="AC91" i="1" s="1"/>
  <c r="I75" i="1" a="1"/>
  <c r="I75" i="1" s="1"/>
  <c r="AC75" i="1" s="1" a="1"/>
  <c r="AC75" i="1" s="1"/>
  <c r="I59" i="1" a="1"/>
  <c r="I59" i="1" s="1"/>
  <c r="AC59" i="1" s="1" a="1"/>
  <c r="AC59" i="1" s="1"/>
  <c r="I43" i="1" a="1"/>
  <c r="I43" i="1" s="1"/>
  <c r="AC43" i="1" s="1" a="1"/>
  <c r="AC43" i="1" s="1"/>
  <c r="I27" i="1" a="1"/>
  <c r="I27" i="1" s="1"/>
  <c r="AC27" i="1" s="1" a="1"/>
  <c r="AC27" i="1" s="1"/>
  <c r="I694" i="1" a="1"/>
  <c r="I694" i="1" s="1"/>
  <c r="AC694" i="1" s="1" a="1"/>
  <c r="AC694" i="1" s="1"/>
  <c r="I642" i="1" a="1"/>
  <c r="I642" i="1" s="1"/>
  <c r="AC642" i="1" s="1" a="1"/>
  <c r="AC642" i="1" s="1"/>
  <c r="I590" i="1" a="1"/>
  <c r="I590" i="1" s="1"/>
  <c r="AC590" i="1" s="1" a="1"/>
  <c r="AC590" i="1" s="1"/>
  <c r="I542" i="1" a="1"/>
  <c r="I542" i="1" s="1"/>
  <c r="AC542" i="1" s="1" a="1"/>
  <c r="AC542" i="1" s="1"/>
  <c r="I490" i="1" a="1"/>
  <c r="I490" i="1" s="1"/>
  <c r="AC490" i="1" s="1" a="1"/>
  <c r="AC490" i="1" s="1"/>
  <c r="I442" i="1" a="1"/>
  <c r="I442" i="1" s="1"/>
  <c r="AC442" i="1" s="1" a="1"/>
  <c r="AC442" i="1" s="1"/>
  <c r="I398" i="1" a="1"/>
  <c r="I398" i="1" s="1"/>
  <c r="AC398" i="1" s="1" a="1"/>
  <c r="AC398" i="1" s="1"/>
  <c r="I350" i="1" a="1"/>
  <c r="I350" i="1" s="1"/>
  <c r="AC350" i="1" s="1" a="1"/>
  <c r="AC350" i="1" s="1"/>
  <c r="I294" i="1" a="1"/>
  <c r="I294" i="1" s="1"/>
  <c r="AC294" i="1" s="1" a="1"/>
  <c r="AC294" i="1" s="1"/>
  <c r="I242" i="1" a="1"/>
  <c r="I242" i="1" s="1"/>
  <c r="AC242" i="1" s="1" a="1"/>
  <c r="AC242" i="1" s="1"/>
  <c r="I186" i="1" a="1"/>
  <c r="I186" i="1" s="1"/>
  <c r="AC186" i="1" s="1" a="1"/>
  <c r="AC186" i="1" s="1"/>
  <c r="I134" i="1" a="1"/>
  <c r="I134" i="1" s="1"/>
  <c r="AC134" i="1" s="1" a="1"/>
  <c r="AC134" i="1" s="1"/>
  <c r="I66" i="1" a="1"/>
  <c r="I66" i="1" s="1"/>
  <c r="AC66" i="1" s="1" a="1"/>
  <c r="AC66" i="1" s="1"/>
  <c r="I726" i="1" a="1"/>
  <c r="I726" i="1" s="1"/>
  <c r="AC726" i="1" s="1" a="1"/>
  <c r="AC726" i="1" s="1"/>
  <c r="I126" i="1" a="1"/>
  <c r="I126" i="1" s="1"/>
  <c r="AC126" i="1" s="1" a="1"/>
  <c r="AC126" i="1" s="1"/>
  <c r="I58" i="1" a="1"/>
  <c r="I58" i="1" s="1"/>
  <c r="AC58" i="1" s="1" a="1"/>
  <c r="AC58" i="1" s="1"/>
  <c r="I1041" i="1" a="1"/>
  <c r="I1041" i="1" s="1"/>
  <c r="AC1041" i="1" s="1" a="1"/>
  <c r="AC1041" i="1" s="1"/>
  <c r="I1025" i="1" a="1"/>
  <c r="I1025" i="1" s="1"/>
  <c r="AC1025" i="1" s="1" a="1"/>
  <c r="AC1025" i="1" s="1"/>
  <c r="I1009" i="1" a="1"/>
  <c r="I1009" i="1" s="1"/>
  <c r="AC1009" i="1" s="1" a="1"/>
  <c r="AC1009" i="1" s="1"/>
  <c r="I993" i="1" a="1"/>
  <c r="I993" i="1" s="1"/>
  <c r="AC993" i="1" s="1" a="1"/>
  <c r="AC993" i="1" s="1"/>
  <c r="I977" i="1" a="1"/>
  <c r="I977" i="1" s="1"/>
  <c r="AC977" i="1" s="1" a="1"/>
  <c r="AC977" i="1" s="1"/>
  <c r="I961" i="1" a="1"/>
  <c r="I961" i="1" s="1"/>
  <c r="AC961" i="1" s="1" a="1"/>
  <c r="AC961" i="1" s="1"/>
  <c r="I945" i="1" a="1"/>
  <c r="I945" i="1" s="1"/>
  <c r="AC945" i="1" s="1" a="1"/>
  <c r="AC945" i="1" s="1"/>
  <c r="I929" i="1" a="1"/>
  <c r="I929" i="1" s="1"/>
  <c r="AC929" i="1" s="1" a="1"/>
  <c r="AC929" i="1" s="1"/>
  <c r="I913" i="1" a="1"/>
  <c r="I913" i="1" s="1"/>
  <c r="AC913" i="1" s="1" a="1"/>
  <c r="AC913" i="1" s="1"/>
  <c r="I897" i="1" a="1"/>
  <c r="I897" i="1" s="1"/>
  <c r="AC897" i="1" s="1" a="1"/>
  <c r="AC897" i="1" s="1"/>
  <c r="I881" i="1" a="1"/>
  <c r="I881" i="1" s="1"/>
  <c r="AC881" i="1" s="1" a="1"/>
  <c r="AC881" i="1" s="1"/>
  <c r="I865" i="1" a="1"/>
  <c r="I865" i="1" s="1"/>
  <c r="AC865" i="1" s="1" a="1"/>
  <c r="AC865" i="1" s="1"/>
  <c r="I849" i="1" a="1"/>
  <c r="I849" i="1" s="1"/>
  <c r="AC849" i="1" s="1" a="1"/>
  <c r="AC849" i="1" s="1"/>
  <c r="I833" i="1" a="1"/>
  <c r="I833" i="1" s="1"/>
  <c r="AC833" i="1" s="1" a="1"/>
  <c r="AC833" i="1" s="1"/>
  <c r="I817" i="1" a="1"/>
  <c r="I817" i="1" s="1"/>
  <c r="AC817" i="1" s="1" a="1"/>
  <c r="AC817" i="1" s="1"/>
  <c r="I801" i="1" a="1"/>
  <c r="I801" i="1" s="1"/>
  <c r="AC801" i="1" s="1" a="1"/>
  <c r="AC801" i="1" s="1"/>
  <c r="I785" i="1" a="1"/>
  <c r="I785" i="1" s="1"/>
  <c r="AC785" i="1" s="1" a="1"/>
  <c r="AC785" i="1" s="1"/>
  <c r="I769" i="1" a="1"/>
  <c r="I769" i="1" s="1"/>
  <c r="AC769" i="1" s="1" a="1"/>
  <c r="AC769" i="1" s="1"/>
  <c r="I753" i="1" a="1"/>
  <c r="I753" i="1" s="1"/>
  <c r="AC753" i="1" s="1" a="1"/>
  <c r="AC753" i="1" s="1"/>
  <c r="I737" i="1" a="1"/>
  <c r="I737" i="1" s="1"/>
  <c r="AC737" i="1" s="1" a="1"/>
  <c r="AC737" i="1" s="1"/>
  <c r="I721" i="1" a="1"/>
  <c r="I721" i="1" s="1"/>
  <c r="AC721" i="1" s="1" a="1"/>
  <c r="AC721" i="1" s="1"/>
  <c r="I705" i="1" a="1"/>
  <c r="I705" i="1" s="1"/>
  <c r="AC705" i="1" s="1" a="1"/>
  <c r="AC705" i="1" s="1"/>
  <c r="I689" i="1" a="1"/>
  <c r="I689" i="1" s="1"/>
  <c r="AC689" i="1" s="1" a="1"/>
  <c r="AC689" i="1" s="1"/>
  <c r="I673" i="1" a="1"/>
  <c r="I673" i="1" s="1"/>
  <c r="AC673" i="1" s="1" a="1"/>
  <c r="AC673" i="1" s="1"/>
  <c r="I657" i="1" a="1"/>
  <c r="I657" i="1" s="1"/>
  <c r="AC657" i="1" s="1" a="1"/>
  <c r="AC657" i="1" s="1"/>
  <c r="I641" i="1" a="1"/>
  <c r="I641" i="1" s="1"/>
  <c r="AC641" i="1" s="1" a="1"/>
  <c r="AC641" i="1" s="1"/>
  <c r="I625" i="1" a="1"/>
  <c r="I625" i="1" s="1"/>
  <c r="AC625" i="1" s="1" a="1"/>
  <c r="AC625" i="1" s="1"/>
  <c r="I609" i="1" a="1"/>
  <c r="I609" i="1" s="1"/>
  <c r="AC609" i="1" s="1" a="1"/>
  <c r="AC609" i="1" s="1"/>
  <c r="I593" i="1" a="1"/>
  <c r="I593" i="1" s="1"/>
  <c r="AC593" i="1" s="1" a="1"/>
  <c r="AC593" i="1" s="1"/>
  <c r="I577" i="1" a="1"/>
  <c r="I577" i="1" s="1"/>
  <c r="AC577" i="1" s="1" a="1"/>
  <c r="AC577" i="1" s="1"/>
  <c r="I561" i="1" a="1"/>
  <c r="I561" i="1" s="1"/>
  <c r="AC561" i="1" s="1" a="1"/>
  <c r="AC561" i="1" s="1"/>
  <c r="I545" i="1" a="1"/>
  <c r="I545" i="1" s="1"/>
  <c r="AC545" i="1" s="1" a="1"/>
  <c r="AC545" i="1" s="1"/>
  <c r="I529" i="1" a="1"/>
  <c r="I529" i="1" s="1"/>
  <c r="AC529" i="1" s="1" a="1"/>
  <c r="AC529" i="1" s="1"/>
  <c r="I513" i="1" a="1"/>
  <c r="I513" i="1" s="1"/>
  <c r="AC513" i="1" s="1" a="1"/>
  <c r="AC513" i="1" s="1"/>
  <c r="I497" i="1" a="1"/>
  <c r="I497" i="1" s="1"/>
  <c r="AC497" i="1" s="1" a="1"/>
  <c r="AC497" i="1" s="1"/>
  <c r="I481" i="1" a="1"/>
  <c r="I481" i="1" s="1"/>
  <c r="AC481" i="1" s="1" a="1"/>
  <c r="AC481" i="1" s="1"/>
  <c r="I465" i="1" a="1"/>
  <c r="I465" i="1" s="1"/>
  <c r="AC465" i="1" s="1" a="1"/>
  <c r="AC465" i="1" s="1"/>
  <c r="I449" i="1" a="1"/>
  <c r="I449" i="1" s="1"/>
  <c r="AC449" i="1" s="1" a="1"/>
  <c r="AC449" i="1" s="1"/>
  <c r="I433" i="1" a="1"/>
  <c r="I433" i="1" s="1"/>
  <c r="AC433" i="1" s="1" a="1"/>
  <c r="AC433" i="1" s="1"/>
  <c r="I417" i="1" a="1"/>
  <c r="I417" i="1" s="1"/>
  <c r="AC417" i="1" s="1" a="1"/>
  <c r="AC417" i="1" s="1"/>
  <c r="I401" i="1" a="1"/>
  <c r="I401" i="1" s="1"/>
  <c r="AC401" i="1" s="1" a="1"/>
  <c r="AC401" i="1" s="1"/>
  <c r="I385" i="1" a="1"/>
  <c r="I385" i="1" s="1"/>
  <c r="AC385" i="1" s="1" a="1"/>
  <c r="AC385" i="1" s="1"/>
  <c r="I369" i="1" a="1"/>
  <c r="I369" i="1" s="1"/>
  <c r="AC369" i="1" s="1" a="1"/>
  <c r="AC369" i="1" s="1"/>
  <c r="I1032" i="1" a="1"/>
  <c r="I1032" i="1" s="1"/>
  <c r="AC1032" i="1" s="1" a="1"/>
  <c r="AC1032" i="1" s="1"/>
  <c r="I1016" i="1" a="1"/>
  <c r="I1016" i="1" s="1"/>
  <c r="AC1016" i="1" s="1" a="1"/>
  <c r="AC1016" i="1" s="1"/>
  <c r="I1000" i="1" a="1"/>
  <c r="I1000" i="1" s="1"/>
  <c r="AC1000" i="1" s="1" a="1"/>
  <c r="AC1000" i="1" s="1"/>
  <c r="I984" i="1" a="1"/>
  <c r="I984" i="1" s="1"/>
  <c r="AC984" i="1" s="1" a="1"/>
  <c r="AC984" i="1" s="1"/>
  <c r="I968" i="1" a="1"/>
  <c r="I968" i="1" s="1"/>
  <c r="AC968" i="1" s="1" a="1"/>
  <c r="AC968" i="1" s="1"/>
  <c r="I952" i="1" a="1"/>
  <c r="I952" i="1" s="1"/>
  <c r="AC952" i="1" s="1" a="1"/>
  <c r="AC952" i="1" s="1"/>
  <c r="I936" i="1" a="1"/>
  <c r="I936" i="1" s="1"/>
  <c r="AC936" i="1" s="1" a="1"/>
  <c r="AC936" i="1" s="1"/>
  <c r="I920" i="1" a="1"/>
  <c r="I920" i="1" s="1"/>
  <c r="AC920" i="1" s="1" a="1"/>
  <c r="AC920" i="1" s="1"/>
  <c r="I904" i="1" a="1"/>
  <c r="I904" i="1" s="1"/>
  <c r="AC904" i="1" s="1" a="1"/>
  <c r="AC904" i="1" s="1"/>
  <c r="I888" i="1" a="1"/>
  <c r="I888" i="1" s="1"/>
  <c r="AC888" i="1" s="1" a="1"/>
  <c r="AC888" i="1" s="1"/>
  <c r="I872" i="1" a="1"/>
  <c r="I872" i="1" s="1"/>
  <c r="AC872" i="1" s="1" a="1"/>
  <c r="AC872" i="1" s="1"/>
  <c r="I856" i="1" a="1"/>
  <c r="I856" i="1" s="1"/>
  <c r="AC856" i="1" s="1" a="1"/>
  <c r="AC856" i="1" s="1"/>
  <c r="I840" i="1" a="1"/>
  <c r="I840" i="1" s="1"/>
  <c r="AC840" i="1" s="1" a="1"/>
  <c r="AC840" i="1" s="1"/>
  <c r="I824" i="1" a="1"/>
  <c r="I824" i="1" s="1"/>
  <c r="AC824" i="1" s="1" a="1"/>
  <c r="AC824" i="1" s="1"/>
  <c r="I808" i="1" a="1"/>
  <c r="I808" i="1" s="1"/>
  <c r="AC808" i="1" s="1" a="1"/>
  <c r="AC808" i="1" s="1"/>
  <c r="I792" i="1" a="1"/>
  <c r="I792" i="1" s="1"/>
  <c r="AC792" i="1" s="1" a="1"/>
  <c r="AC792" i="1" s="1"/>
  <c r="I776" i="1" a="1"/>
  <c r="I776" i="1" s="1"/>
  <c r="AC776" i="1" s="1" a="1"/>
  <c r="AC776" i="1" s="1"/>
  <c r="I760" i="1" a="1"/>
  <c r="I760" i="1" s="1"/>
  <c r="AC760" i="1" s="1" a="1"/>
  <c r="AC760" i="1" s="1"/>
  <c r="I744" i="1" a="1"/>
  <c r="I744" i="1" s="1"/>
  <c r="AC744" i="1" s="1" a="1"/>
  <c r="AC744" i="1" s="1"/>
  <c r="I728" i="1" a="1"/>
  <c r="I728" i="1" s="1"/>
  <c r="AC728" i="1" s="1" a="1"/>
  <c r="AC728" i="1" s="1"/>
  <c r="I712" i="1" a="1"/>
  <c r="I712" i="1" s="1"/>
  <c r="AC712" i="1" s="1" a="1"/>
  <c r="AC712" i="1" s="1"/>
  <c r="I696" i="1" a="1"/>
  <c r="I696" i="1" s="1"/>
  <c r="AC696" i="1" s="1" a="1"/>
  <c r="AC696" i="1" s="1"/>
  <c r="I680" i="1" a="1"/>
  <c r="I680" i="1" s="1"/>
  <c r="AC680" i="1" s="1" a="1"/>
  <c r="AC680" i="1" s="1"/>
  <c r="I664" i="1" a="1"/>
  <c r="I664" i="1" s="1"/>
  <c r="AC664" i="1" s="1" a="1"/>
  <c r="AC664" i="1" s="1"/>
  <c r="I648" i="1" a="1"/>
  <c r="I648" i="1" s="1"/>
  <c r="AC648" i="1" s="1" a="1"/>
  <c r="AC648" i="1" s="1"/>
  <c r="I632" i="1" a="1"/>
  <c r="I632" i="1" s="1"/>
  <c r="AC632" i="1" s="1" a="1"/>
  <c r="AC632" i="1" s="1"/>
  <c r="I616" i="1" a="1"/>
  <c r="I616" i="1" s="1"/>
  <c r="AC616" i="1" s="1" a="1"/>
  <c r="AC616" i="1" s="1"/>
  <c r="I600" i="1" a="1"/>
  <c r="I600" i="1" s="1"/>
  <c r="AC600" i="1" s="1" a="1"/>
  <c r="AC600" i="1" s="1"/>
  <c r="I584" i="1" a="1"/>
  <c r="I584" i="1" s="1"/>
  <c r="AC584" i="1" s="1" a="1"/>
  <c r="AC584" i="1" s="1"/>
  <c r="I568" i="1" a="1"/>
  <c r="I568" i="1" s="1"/>
  <c r="AC568" i="1" s="1" a="1"/>
  <c r="AC568" i="1" s="1"/>
  <c r="I552" i="1" a="1"/>
  <c r="I552" i="1" s="1"/>
  <c r="AC552" i="1" s="1" a="1"/>
  <c r="AC552" i="1" s="1"/>
  <c r="I536" i="1" a="1"/>
  <c r="I536" i="1" s="1"/>
  <c r="AC536" i="1" s="1" a="1"/>
  <c r="AC536" i="1" s="1"/>
  <c r="I520" i="1" a="1"/>
  <c r="I520" i="1" s="1"/>
  <c r="AC520" i="1" s="1" a="1"/>
  <c r="AC520" i="1" s="1"/>
  <c r="I504" i="1" a="1"/>
  <c r="I504" i="1" s="1"/>
  <c r="AC504" i="1" s="1" a="1"/>
  <c r="AC504" i="1" s="1"/>
  <c r="I488" i="1" a="1"/>
  <c r="I488" i="1" s="1"/>
  <c r="AC488" i="1" s="1" a="1"/>
  <c r="AC488" i="1" s="1"/>
  <c r="I472" i="1" a="1"/>
  <c r="I472" i="1" s="1"/>
  <c r="AC472" i="1" s="1" a="1"/>
  <c r="AC472" i="1" s="1"/>
  <c r="I456" i="1" a="1"/>
  <c r="I456" i="1" s="1"/>
  <c r="AC456" i="1" s="1" a="1"/>
  <c r="AC456" i="1" s="1"/>
  <c r="I440" i="1" a="1"/>
  <c r="I440" i="1" s="1"/>
  <c r="AC440" i="1" s="1" a="1"/>
  <c r="AC440" i="1" s="1"/>
  <c r="I424" i="1" a="1"/>
  <c r="I424" i="1" s="1"/>
  <c r="AC424" i="1" s="1" a="1"/>
  <c r="AC424" i="1" s="1"/>
  <c r="I408" i="1" a="1"/>
  <c r="I408" i="1" s="1"/>
  <c r="AC408" i="1" s="1" a="1"/>
  <c r="AC408" i="1" s="1"/>
  <c r="I392" i="1" a="1"/>
  <c r="I392" i="1" s="1"/>
  <c r="AC392" i="1" s="1" a="1"/>
  <c r="AC392" i="1" s="1"/>
  <c r="I376" i="1" a="1"/>
  <c r="I376" i="1" s="1"/>
  <c r="AC376" i="1" s="1" a="1"/>
  <c r="AC376" i="1" s="1"/>
  <c r="I1039" i="1" a="1"/>
  <c r="I1039" i="1" s="1"/>
  <c r="AC1039" i="1" s="1" a="1"/>
  <c r="AC1039" i="1" s="1"/>
  <c r="I1023" i="1" a="1"/>
  <c r="I1023" i="1" s="1"/>
  <c r="AC1023" i="1" s="1" a="1"/>
  <c r="AC1023" i="1" s="1"/>
  <c r="I1007" i="1" a="1"/>
  <c r="I1007" i="1" s="1"/>
  <c r="AC1007" i="1" s="1" a="1"/>
  <c r="AC1007" i="1" s="1"/>
  <c r="I991" i="1" a="1"/>
  <c r="I991" i="1" s="1"/>
  <c r="AC991" i="1" s="1" a="1"/>
  <c r="AC991" i="1" s="1"/>
  <c r="I975" i="1" a="1"/>
  <c r="I975" i="1" s="1"/>
  <c r="AC975" i="1" s="1" a="1"/>
  <c r="AC975" i="1" s="1"/>
  <c r="I959" i="1" a="1"/>
  <c r="I959" i="1" s="1"/>
  <c r="AC959" i="1" s="1" a="1"/>
  <c r="AC959" i="1" s="1"/>
  <c r="I943" i="1" a="1"/>
  <c r="I943" i="1" s="1"/>
  <c r="AC943" i="1" s="1" a="1"/>
  <c r="AC943" i="1" s="1"/>
  <c r="I927" i="1" a="1"/>
  <c r="I927" i="1" s="1"/>
  <c r="AC927" i="1" s="1" a="1"/>
  <c r="AC927" i="1" s="1"/>
  <c r="I911" i="1" a="1"/>
  <c r="I911" i="1" s="1"/>
  <c r="AC911" i="1" s="1" a="1"/>
  <c r="AC911" i="1" s="1"/>
  <c r="I895" i="1" a="1"/>
  <c r="I895" i="1" s="1"/>
  <c r="AC895" i="1" s="1" a="1"/>
  <c r="AC895" i="1" s="1"/>
  <c r="I879" i="1" a="1"/>
  <c r="I879" i="1" s="1"/>
  <c r="AC879" i="1" s="1" a="1"/>
  <c r="AC879" i="1" s="1"/>
  <c r="I863" i="1" a="1"/>
  <c r="I863" i="1" s="1"/>
  <c r="AC863" i="1" s="1" a="1"/>
  <c r="AC863" i="1" s="1"/>
  <c r="I847" i="1" a="1"/>
  <c r="I847" i="1" s="1"/>
  <c r="AC847" i="1" s="1" a="1"/>
  <c r="AC847" i="1" s="1"/>
  <c r="I831" i="1" a="1"/>
  <c r="I831" i="1" s="1"/>
  <c r="AC831" i="1" s="1" a="1"/>
  <c r="AC831" i="1" s="1"/>
  <c r="I815" i="1" a="1"/>
  <c r="I815" i="1" s="1"/>
  <c r="AC815" i="1" s="1" a="1"/>
  <c r="AC815" i="1" s="1"/>
  <c r="I799" i="1" a="1"/>
  <c r="I799" i="1" s="1"/>
  <c r="AC799" i="1" s="1" a="1"/>
  <c r="AC799" i="1" s="1"/>
  <c r="I783" i="1" a="1"/>
  <c r="I783" i="1" s="1"/>
  <c r="AC783" i="1" s="1" a="1"/>
  <c r="AC783" i="1" s="1"/>
  <c r="I767" i="1" a="1"/>
  <c r="I767" i="1" s="1"/>
  <c r="AC767" i="1" s="1" a="1"/>
  <c r="AC767" i="1" s="1"/>
  <c r="I751" i="1" a="1"/>
  <c r="I751" i="1" s="1"/>
  <c r="AC751" i="1" s="1" a="1"/>
  <c r="AC751" i="1" s="1"/>
  <c r="I735" i="1" a="1"/>
  <c r="I735" i="1" s="1"/>
  <c r="AC735" i="1" s="1" a="1"/>
  <c r="AC735" i="1" s="1"/>
  <c r="I719" i="1" a="1"/>
  <c r="I719" i="1" s="1"/>
  <c r="AC719" i="1" s="1" a="1"/>
  <c r="AC719" i="1" s="1"/>
  <c r="I703" i="1" a="1"/>
  <c r="I703" i="1" s="1"/>
  <c r="AC703" i="1" s="1" a="1"/>
  <c r="AC703" i="1" s="1"/>
  <c r="I687" i="1" a="1"/>
  <c r="I687" i="1" s="1"/>
  <c r="AC687" i="1" s="1" a="1"/>
  <c r="AC687" i="1" s="1"/>
  <c r="I671" i="1" a="1"/>
  <c r="I671" i="1" s="1"/>
  <c r="AC671" i="1" s="1" a="1"/>
  <c r="AC671" i="1" s="1"/>
  <c r="I655" i="1" a="1"/>
  <c r="I655" i="1" s="1"/>
  <c r="AC655" i="1" s="1" a="1"/>
  <c r="AC655" i="1" s="1"/>
  <c r="I639" i="1" a="1"/>
  <c r="I639" i="1" s="1"/>
  <c r="AC639" i="1" s="1" a="1"/>
  <c r="AC639" i="1" s="1"/>
  <c r="I623" i="1" a="1"/>
  <c r="I623" i="1" s="1"/>
  <c r="AC623" i="1" s="1" a="1"/>
  <c r="AC623" i="1" s="1"/>
  <c r="I607" i="1" a="1"/>
  <c r="I607" i="1" s="1"/>
  <c r="AC607" i="1" s="1" a="1"/>
  <c r="AC607" i="1" s="1"/>
  <c r="I591" i="1" a="1"/>
  <c r="I591" i="1" s="1"/>
  <c r="AC591" i="1" s="1" a="1"/>
  <c r="AC591" i="1" s="1"/>
  <c r="I575" i="1" a="1"/>
  <c r="I575" i="1" s="1"/>
  <c r="AC575" i="1" s="1" a="1"/>
  <c r="AC575" i="1" s="1"/>
  <c r="I559" i="1" a="1"/>
  <c r="I559" i="1" s="1"/>
  <c r="AC559" i="1" s="1" a="1"/>
  <c r="AC559" i="1" s="1"/>
  <c r="I543" i="1" a="1"/>
  <c r="I543" i="1" s="1"/>
  <c r="AC543" i="1" s="1" a="1"/>
  <c r="AC543" i="1" s="1"/>
  <c r="I527" i="1" a="1"/>
  <c r="I527" i="1" s="1"/>
  <c r="AC527" i="1" s="1" a="1"/>
  <c r="AC527" i="1" s="1"/>
  <c r="I511" i="1" a="1"/>
  <c r="I511" i="1" s="1"/>
  <c r="AC511" i="1" s="1" a="1"/>
  <c r="AC511" i="1" s="1"/>
  <c r="I495" i="1" a="1"/>
  <c r="I495" i="1" s="1"/>
  <c r="AC495" i="1" s="1" a="1"/>
  <c r="AC495" i="1" s="1"/>
  <c r="I479" i="1" a="1"/>
  <c r="I479" i="1" s="1"/>
  <c r="AC479" i="1" s="1" a="1"/>
  <c r="AC479" i="1" s="1"/>
  <c r="I463" i="1" a="1"/>
  <c r="I463" i="1" s="1"/>
  <c r="AC463" i="1" s="1" a="1"/>
  <c r="AC463" i="1" s="1"/>
  <c r="I447" i="1" a="1"/>
  <c r="I447" i="1" s="1"/>
  <c r="AC447" i="1" s="1" a="1"/>
  <c r="AC447" i="1" s="1"/>
  <c r="I431" i="1" a="1"/>
  <c r="I431" i="1" s="1"/>
  <c r="AC431" i="1" s="1" a="1"/>
  <c r="AC431" i="1" s="1"/>
  <c r="I415" i="1" a="1"/>
  <c r="I415" i="1" s="1"/>
  <c r="AC415" i="1" s="1" a="1"/>
  <c r="AC415" i="1" s="1"/>
  <c r="I399" i="1" a="1"/>
  <c r="I399" i="1" s="1"/>
  <c r="AC399" i="1" s="1" a="1"/>
  <c r="AC399" i="1" s="1"/>
  <c r="I383" i="1" a="1"/>
  <c r="I383" i="1" s="1"/>
  <c r="AC383" i="1" s="1" a="1"/>
  <c r="AC383" i="1" s="1"/>
  <c r="I367" i="1" a="1"/>
  <c r="I367" i="1" s="1"/>
  <c r="AC367" i="1" s="1" a="1"/>
  <c r="AC367" i="1" s="1"/>
  <c r="I1030" i="1" a="1"/>
  <c r="I1030" i="1" s="1"/>
  <c r="AC1030" i="1" s="1" a="1"/>
  <c r="AC1030" i="1" s="1"/>
  <c r="I1014" i="1" a="1"/>
  <c r="I1014" i="1" s="1"/>
  <c r="AC1014" i="1" s="1" a="1"/>
  <c r="AC1014" i="1" s="1"/>
  <c r="I998" i="1" a="1"/>
  <c r="I998" i="1" s="1"/>
  <c r="AC998" i="1" s="1" a="1"/>
  <c r="AC998" i="1" s="1"/>
  <c r="I982" i="1" a="1"/>
  <c r="I982" i="1" s="1"/>
  <c r="AC982" i="1" s="1" a="1"/>
  <c r="AC982" i="1" s="1"/>
  <c r="I966" i="1" a="1"/>
  <c r="I966" i="1" s="1"/>
  <c r="AC966" i="1" s="1" a="1"/>
  <c r="AC966" i="1" s="1"/>
  <c r="I950" i="1" a="1"/>
  <c r="I950" i="1" s="1"/>
  <c r="AC950" i="1" s="1" a="1"/>
  <c r="AC950" i="1" s="1"/>
  <c r="I934" i="1" a="1"/>
  <c r="I934" i="1" s="1"/>
  <c r="AC934" i="1" s="1" a="1"/>
  <c r="AC934" i="1" s="1"/>
  <c r="I918" i="1" a="1"/>
  <c r="I918" i="1" s="1"/>
  <c r="AC918" i="1" s="1" a="1"/>
  <c r="AC918" i="1" s="1"/>
  <c r="I902" i="1" a="1"/>
  <c r="I902" i="1" s="1"/>
  <c r="AC902" i="1" s="1" a="1"/>
  <c r="AC902" i="1" s="1"/>
  <c r="I886" i="1" a="1"/>
  <c r="I886" i="1" s="1"/>
  <c r="AC886" i="1" s="1" a="1"/>
  <c r="AC886" i="1" s="1"/>
  <c r="I870" i="1" a="1"/>
  <c r="I870" i="1" s="1"/>
  <c r="AC870" i="1" s="1" a="1"/>
  <c r="AC870" i="1" s="1"/>
  <c r="I854" i="1" a="1"/>
  <c r="I854" i="1" s="1"/>
  <c r="AC854" i="1" s="1" a="1"/>
  <c r="AC854" i="1" s="1"/>
  <c r="I838" i="1" a="1"/>
  <c r="I838" i="1" s="1"/>
  <c r="AC838" i="1" s="1" a="1"/>
  <c r="AC838" i="1" s="1"/>
  <c r="I822" i="1" a="1"/>
  <c r="I822" i="1" s="1"/>
  <c r="AC822" i="1" s="1" a="1"/>
  <c r="AC822" i="1" s="1"/>
  <c r="I806" i="1" a="1"/>
  <c r="I806" i="1" s="1"/>
  <c r="AC806" i="1" s="1" a="1"/>
  <c r="AC806" i="1" s="1"/>
  <c r="I790" i="1" a="1"/>
  <c r="I790" i="1" s="1"/>
  <c r="AC790" i="1" s="1" a="1"/>
  <c r="AC790" i="1" s="1"/>
  <c r="I774" i="1" a="1"/>
  <c r="I774" i="1" s="1"/>
  <c r="AC774" i="1" s="1" a="1"/>
  <c r="AC774" i="1" s="1"/>
  <c r="I758" i="1" a="1"/>
  <c r="I758" i="1" s="1"/>
  <c r="AC758" i="1" s="1" a="1"/>
  <c r="AC758" i="1" s="1"/>
  <c r="I742" i="1" a="1"/>
  <c r="I742" i="1" s="1"/>
  <c r="AC742" i="1" s="1" a="1"/>
  <c r="AC742" i="1" s="1"/>
  <c r="I365" i="1" a="1"/>
  <c r="I365" i="1" s="1"/>
  <c r="AC365" i="1" s="1" a="1"/>
  <c r="AC365" i="1" s="1"/>
  <c r="I349" i="1" a="1"/>
  <c r="I349" i="1" s="1"/>
  <c r="AC349" i="1" s="1" a="1"/>
  <c r="AC349" i="1" s="1"/>
  <c r="I333" i="1" a="1"/>
  <c r="I333" i="1" s="1"/>
  <c r="AC333" i="1" s="1" a="1"/>
  <c r="AC333" i="1" s="1"/>
  <c r="I317" i="1" a="1"/>
  <c r="I317" i="1" s="1"/>
  <c r="AC317" i="1" s="1" a="1"/>
  <c r="AC317" i="1" s="1"/>
  <c r="I301" i="1" a="1"/>
  <c r="I301" i="1" s="1"/>
  <c r="AC301" i="1" s="1" a="1"/>
  <c r="AC301" i="1" s="1"/>
  <c r="I285" i="1" a="1"/>
  <c r="I285" i="1" s="1"/>
  <c r="AC285" i="1" s="1" a="1"/>
  <c r="AC285" i="1" s="1"/>
  <c r="I269" i="1" a="1"/>
  <c r="I269" i="1" s="1"/>
  <c r="AC269" i="1" s="1" a="1"/>
  <c r="AC269" i="1" s="1"/>
  <c r="I253" i="1" a="1"/>
  <c r="I253" i="1" s="1"/>
  <c r="AC253" i="1" s="1" a="1"/>
  <c r="AC253" i="1" s="1"/>
  <c r="I237" i="1" a="1"/>
  <c r="I237" i="1" s="1"/>
  <c r="AC237" i="1" s="1" a="1"/>
  <c r="AC237" i="1" s="1"/>
  <c r="I221" i="1" a="1"/>
  <c r="I221" i="1" s="1"/>
  <c r="AC221" i="1" s="1" a="1"/>
  <c r="AC221" i="1" s="1"/>
  <c r="I205" i="1" a="1"/>
  <c r="I205" i="1" s="1"/>
  <c r="AC205" i="1" s="1" a="1"/>
  <c r="AC205" i="1" s="1"/>
  <c r="I189" i="1" a="1"/>
  <c r="I189" i="1" s="1"/>
  <c r="AC189" i="1" s="1" a="1"/>
  <c r="AC189" i="1" s="1"/>
  <c r="I173" i="1" a="1"/>
  <c r="I173" i="1" s="1"/>
  <c r="AC173" i="1" s="1" a="1"/>
  <c r="AC173" i="1" s="1"/>
  <c r="I157" i="1" a="1"/>
  <c r="I157" i="1" s="1"/>
  <c r="AC157" i="1" s="1" a="1"/>
  <c r="AC157" i="1" s="1"/>
  <c r="I141" i="1" a="1"/>
  <c r="I141" i="1" s="1"/>
  <c r="AC141" i="1" s="1" a="1"/>
  <c r="AC141" i="1" s="1"/>
  <c r="I125" i="1" a="1"/>
  <c r="I125" i="1" s="1"/>
  <c r="AC125" i="1" s="1" a="1"/>
  <c r="AC125" i="1" s="1"/>
  <c r="I109" i="1" a="1"/>
  <c r="I109" i="1" s="1"/>
  <c r="AC109" i="1" s="1" a="1"/>
  <c r="AC109" i="1" s="1"/>
  <c r="I93" i="1" a="1"/>
  <c r="I93" i="1" s="1"/>
  <c r="AC93" i="1" s="1" a="1"/>
  <c r="AC93" i="1" s="1"/>
  <c r="I77" i="1" a="1"/>
  <c r="I77" i="1" s="1"/>
  <c r="AC77" i="1" s="1" a="1"/>
  <c r="AC77" i="1" s="1"/>
  <c r="I61" i="1" a="1"/>
  <c r="I61" i="1" s="1"/>
  <c r="AC61" i="1" s="1" a="1"/>
  <c r="AC61" i="1" s="1"/>
  <c r="I45" i="1" a="1"/>
  <c r="I45" i="1" s="1"/>
  <c r="AC45" i="1" s="1" a="1"/>
  <c r="AC45" i="1" s="1"/>
  <c r="I29" i="1" a="1"/>
  <c r="I29" i="1" s="1"/>
  <c r="AC29" i="1" s="1" a="1"/>
  <c r="AC29" i="1" s="1"/>
  <c r="I706" i="1" a="1"/>
  <c r="I706" i="1" s="1"/>
  <c r="AC706" i="1" s="1" a="1"/>
  <c r="AC706" i="1" s="1"/>
  <c r="I658" i="1" a="1"/>
  <c r="I658" i="1" s="1"/>
  <c r="AC658" i="1" s="1" a="1"/>
  <c r="AC658" i="1" s="1"/>
  <c r="I610" i="1" a="1"/>
  <c r="I610" i="1" s="1"/>
  <c r="AC610" i="1" s="1" a="1"/>
  <c r="AC610" i="1" s="1"/>
  <c r="I558" i="1" a="1"/>
  <c r="I558" i="1" s="1"/>
  <c r="AC558" i="1" s="1" a="1"/>
  <c r="AC558" i="1" s="1"/>
  <c r="I506" i="1" a="1"/>
  <c r="I506" i="1" s="1"/>
  <c r="AC506" i="1" s="1" a="1"/>
  <c r="AC506" i="1" s="1"/>
  <c r="I458" i="1" a="1"/>
  <c r="I458" i="1" s="1"/>
  <c r="AC458" i="1" s="1" a="1"/>
  <c r="AC458" i="1" s="1"/>
  <c r="I406" i="1" a="1"/>
  <c r="I406" i="1" s="1"/>
  <c r="AC406" i="1" s="1" a="1"/>
  <c r="AC406" i="1" s="1"/>
  <c r="I358" i="1" a="1"/>
  <c r="I358" i="1" s="1"/>
  <c r="AC358" i="1" s="1" a="1"/>
  <c r="AC358" i="1" s="1"/>
  <c r="I306" i="1" a="1"/>
  <c r="I306" i="1" s="1"/>
  <c r="AC306" i="1" s="1" a="1"/>
  <c r="AC306" i="1" s="1"/>
  <c r="I262" i="1" a="1"/>
  <c r="I262" i="1" s="1"/>
  <c r="AC262" i="1" s="1" a="1"/>
  <c r="AC262" i="1" s="1"/>
  <c r="I222" i="1" a="1"/>
  <c r="I222" i="1" s="1"/>
  <c r="AC222" i="1" s="1" a="1"/>
  <c r="AC222" i="1" s="1"/>
  <c r="I170" i="1" a="1"/>
  <c r="I170" i="1" s="1"/>
  <c r="AC170" i="1" s="1" a="1"/>
  <c r="AC170" i="1" s="1"/>
  <c r="I106" i="1" a="1"/>
  <c r="I106" i="1" s="1"/>
  <c r="AC106" i="1" s="1" a="1"/>
  <c r="AC106" i="1" s="1"/>
  <c r="I46" i="1" a="1"/>
  <c r="I46" i="1" s="1"/>
  <c r="AC46" i="1" s="1" a="1"/>
  <c r="AC46" i="1" s="1"/>
  <c r="I356" i="1" a="1"/>
  <c r="I356" i="1" s="1"/>
  <c r="AC356" i="1" s="1" a="1"/>
  <c r="AC356" i="1" s="1"/>
  <c r="I340" i="1" a="1"/>
  <c r="I340" i="1" s="1"/>
  <c r="AC340" i="1" s="1" a="1"/>
  <c r="AC340" i="1" s="1"/>
  <c r="I324" i="1" a="1"/>
  <c r="I324" i="1" s="1"/>
  <c r="AC324" i="1" s="1" a="1"/>
  <c r="AC324" i="1" s="1"/>
  <c r="I308" i="1" a="1"/>
  <c r="I308" i="1" s="1"/>
  <c r="AC308" i="1" s="1" a="1"/>
  <c r="AC308" i="1" s="1"/>
  <c r="I292" i="1" a="1"/>
  <c r="I292" i="1" s="1"/>
  <c r="AC292" i="1" s="1" a="1"/>
  <c r="AC292" i="1" s="1"/>
  <c r="I276" i="1" a="1"/>
  <c r="I276" i="1" s="1"/>
  <c r="AC276" i="1" s="1" a="1"/>
  <c r="AC276" i="1" s="1"/>
  <c r="I260" i="1" a="1"/>
  <c r="I260" i="1" s="1"/>
  <c r="AC260" i="1" s="1" a="1"/>
  <c r="AC260" i="1" s="1"/>
  <c r="I244" i="1" a="1"/>
  <c r="I244" i="1" s="1"/>
  <c r="AC244" i="1" s="1" a="1"/>
  <c r="AC244" i="1" s="1"/>
  <c r="I228" i="1" a="1"/>
  <c r="I228" i="1" s="1"/>
  <c r="AC228" i="1" s="1" a="1"/>
  <c r="AC228" i="1" s="1"/>
  <c r="I212" i="1" a="1"/>
  <c r="I212" i="1" s="1"/>
  <c r="AC212" i="1" s="1" a="1"/>
  <c r="AC212" i="1" s="1"/>
  <c r="I196" i="1" a="1"/>
  <c r="I196" i="1" s="1"/>
  <c r="AC196" i="1" s="1" a="1"/>
  <c r="AC196" i="1" s="1"/>
  <c r="I180" i="1" a="1"/>
  <c r="I180" i="1" s="1"/>
  <c r="AC180" i="1" s="1" a="1"/>
  <c r="AC180" i="1" s="1"/>
  <c r="I164" i="1" a="1"/>
  <c r="I164" i="1" s="1"/>
  <c r="AC164" i="1" s="1" a="1"/>
  <c r="AC164" i="1" s="1"/>
  <c r="I148" i="1" a="1"/>
  <c r="I148" i="1" s="1"/>
  <c r="AC148" i="1" s="1" a="1"/>
  <c r="AC148" i="1" s="1"/>
  <c r="I132" i="1" a="1"/>
  <c r="I132" i="1" s="1"/>
  <c r="AC132" i="1" s="1" a="1"/>
  <c r="AC132" i="1" s="1"/>
  <c r="I116" i="1" a="1"/>
  <c r="I116" i="1" s="1"/>
  <c r="AC116" i="1" s="1" a="1"/>
  <c r="AC116" i="1" s="1"/>
  <c r="I100" i="1" a="1"/>
  <c r="I100" i="1" s="1"/>
  <c r="AC100" i="1" s="1" a="1"/>
  <c r="AC100" i="1" s="1"/>
  <c r="I84" i="1" a="1"/>
  <c r="I84" i="1" s="1"/>
  <c r="AC84" i="1" s="1" a="1"/>
  <c r="AC84" i="1" s="1"/>
  <c r="I68" i="1" a="1"/>
  <c r="I68" i="1" s="1"/>
  <c r="AC68" i="1" s="1" a="1"/>
  <c r="AC68" i="1" s="1"/>
  <c r="I52" i="1" a="1"/>
  <c r="I52" i="1" s="1"/>
  <c r="AC52" i="1" s="1" a="1"/>
  <c r="AC52" i="1" s="1"/>
  <c r="I36" i="1" a="1"/>
  <c r="I36" i="1" s="1"/>
  <c r="AC36" i="1" s="1" a="1"/>
  <c r="AC36" i="1" s="1"/>
  <c r="I20" i="1" a="1"/>
  <c r="I20" i="1" s="1"/>
  <c r="AC20" i="1" s="1" a="1"/>
  <c r="AC20" i="1" s="1"/>
  <c r="I686" i="1" a="1"/>
  <c r="I686" i="1" s="1"/>
  <c r="AC686" i="1" s="1" a="1"/>
  <c r="AC686" i="1" s="1"/>
  <c r="I638" i="1" a="1"/>
  <c r="I638" i="1" s="1"/>
  <c r="AC638" i="1" s="1" a="1"/>
  <c r="AC638" i="1" s="1"/>
  <c r="I594" i="1" a="1"/>
  <c r="I594" i="1" s="1"/>
  <c r="AC594" i="1" s="1" a="1"/>
  <c r="AC594" i="1" s="1"/>
  <c r="I550" i="1" a="1"/>
  <c r="I550" i="1" s="1"/>
  <c r="AC550" i="1" s="1" a="1"/>
  <c r="AC550" i="1" s="1"/>
  <c r="I502" i="1" a="1"/>
  <c r="I502" i="1" s="1"/>
  <c r="AC502" i="1" s="1" a="1"/>
  <c r="AC502" i="1" s="1"/>
  <c r="I462" i="1" a="1"/>
  <c r="I462" i="1" s="1"/>
  <c r="AC462" i="1" s="1" a="1"/>
  <c r="AC462" i="1" s="1"/>
  <c r="I410" i="1" a="1"/>
  <c r="I410" i="1" s="1"/>
  <c r="AC410" i="1" s="1" a="1"/>
  <c r="AC410" i="1" s="1"/>
  <c r="I366" i="1" a="1"/>
  <c r="I366" i="1" s="1"/>
  <c r="AC366" i="1" s="1" a="1"/>
  <c r="AC366" i="1" s="1"/>
  <c r="I314" i="1" a="1"/>
  <c r="I314" i="1" s="1"/>
  <c r="AC314" i="1" s="1" a="1"/>
  <c r="AC314" i="1" s="1"/>
  <c r="I266" i="1" a="1"/>
  <c r="I266" i="1" s="1"/>
  <c r="AC266" i="1" s="1" a="1"/>
  <c r="AC266" i="1" s="1"/>
  <c r="I214" i="1" a="1"/>
  <c r="I214" i="1" s="1"/>
  <c r="AC214" i="1" s="1" a="1"/>
  <c r="AC214" i="1" s="1"/>
  <c r="I166" i="1" a="1"/>
  <c r="I166" i="1" s="1"/>
  <c r="AC166" i="1" s="1" a="1"/>
  <c r="AC166" i="1" s="1"/>
  <c r="I118" i="1" a="1"/>
  <c r="I118" i="1" s="1"/>
  <c r="AC118" i="1" s="1" a="1"/>
  <c r="AC118" i="1" s="1"/>
  <c r="I54" i="1" a="1"/>
  <c r="I54" i="1" s="1"/>
  <c r="AC54" i="1" s="1" a="1"/>
  <c r="AC54" i="1" s="1"/>
  <c r="I359" i="1" a="1"/>
  <c r="I359" i="1" s="1"/>
  <c r="AC359" i="1" s="1" a="1"/>
  <c r="AC359" i="1" s="1"/>
  <c r="I343" i="1" a="1"/>
  <c r="I343" i="1" s="1"/>
  <c r="AC343" i="1" s="1" a="1"/>
  <c r="AC343" i="1" s="1"/>
  <c r="I327" i="1" a="1"/>
  <c r="I327" i="1" s="1"/>
  <c r="AC327" i="1" s="1" a="1"/>
  <c r="AC327" i="1" s="1"/>
  <c r="I311" i="1" a="1"/>
  <c r="I311" i="1" s="1"/>
  <c r="AC311" i="1" s="1" a="1"/>
  <c r="AC311" i="1" s="1"/>
  <c r="I295" i="1" a="1"/>
  <c r="I295" i="1" s="1"/>
  <c r="AC295" i="1" s="1" a="1"/>
  <c r="AC295" i="1" s="1"/>
  <c r="I279" i="1" a="1"/>
  <c r="I279" i="1" s="1"/>
  <c r="AC279" i="1" s="1" a="1"/>
  <c r="AC279" i="1" s="1"/>
  <c r="I263" i="1" a="1"/>
  <c r="I263" i="1" s="1"/>
  <c r="AC263" i="1" s="1" a="1"/>
  <c r="AC263" i="1" s="1"/>
  <c r="I247" i="1" a="1"/>
  <c r="I247" i="1" s="1"/>
  <c r="AC247" i="1" s="1" a="1"/>
  <c r="AC247" i="1" s="1"/>
  <c r="I231" i="1" a="1"/>
  <c r="I231" i="1" s="1"/>
  <c r="AC231" i="1" s="1" a="1"/>
  <c r="AC231" i="1" s="1"/>
  <c r="I215" i="1" a="1"/>
  <c r="I215" i="1" s="1"/>
  <c r="AC215" i="1" s="1" a="1"/>
  <c r="AC215" i="1" s="1"/>
  <c r="I199" i="1" a="1"/>
  <c r="I199" i="1" s="1"/>
  <c r="AC199" i="1" s="1" a="1"/>
  <c r="AC199" i="1" s="1"/>
  <c r="I183" i="1" a="1"/>
  <c r="I183" i="1" s="1"/>
  <c r="AC183" i="1" s="1" a="1"/>
  <c r="AC183" i="1" s="1"/>
  <c r="I167" i="1" a="1"/>
  <c r="I167" i="1" s="1"/>
  <c r="AC167" i="1" s="1" a="1"/>
  <c r="AC167" i="1" s="1"/>
  <c r="I151" i="1" a="1"/>
  <c r="I151" i="1" s="1"/>
  <c r="AC151" i="1" s="1" a="1"/>
  <c r="AC151" i="1" s="1"/>
  <c r="I135" i="1" a="1"/>
  <c r="I135" i="1" s="1"/>
  <c r="AC135" i="1" s="1" a="1"/>
  <c r="AC135" i="1" s="1"/>
  <c r="I119" i="1" a="1"/>
  <c r="I119" i="1" s="1"/>
  <c r="AC119" i="1" s="1" a="1"/>
  <c r="AC119" i="1" s="1"/>
  <c r="I103" i="1" a="1"/>
  <c r="I103" i="1" s="1"/>
  <c r="AC103" i="1" s="1" a="1"/>
  <c r="AC103" i="1" s="1"/>
  <c r="I87" i="1" a="1"/>
  <c r="I87" i="1" s="1"/>
  <c r="AC87" i="1" s="1" a="1"/>
  <c r="AC87" i="1" s="1"/>
  <c r="I71" i="1" a="1"/>
  <c r="I71" i="1" s="1"/>
  <c r="AC71" i="1" s="1" a="1"/>
  <c r="AC71" i="1" s="1"/>
  <c r="I55" i="1" a="1"/>
  <c r="I55" i="1" s="1"/>
  <c r="AC55" i="1" s="1" a="1"/>
  <c r="AC55" i="1" s="1"/>
  <c r="I39" i="1" a="1"/>
  <c r="I39" i="1" s="1"/>
  <c r="AC39" i="1" s="1" a="1"/>
  <c r="AC39" i="1" s="1"/>
  <c r="I682" i="1" a="1"/>
  <c r="I682" i="1" s="1"/>
  <c r="AC682" i="1" s="1" a="1"/>
  <c r="AC682" i="1" s="1"/>
  <c r="I630" i="1" a="1"/>
  <c r="I630" i="1" s="1"/>
  <c r="AC630" i="1" s="1" a="1"/>
  <c r="AC630" i="1" s="1"/>
  <c r="I578" i="1" a="1"/>
  <c r="I578" i="1" s="1"/>
  <c r="AC578" i="1" s="1" a="1"/>
  <c r="AC578" i="1" s="1"/>
  <c r="I534" i="1" a="1"/>
  <c r="I534" i="1" s="1"/>
  <c r="AC534" i="1" s="1" a="1"/>
  <c r="AC534" i="1" s="1"/>
  <c r="I478" i="1" a="1"/>
  <c r="I478" i="1" s="1"/>
  <c r="AC478" i="1" s="1" a="1"/>
  <c r="AC478" i="1" s="1"/>
  <c r="I438" i="1" a="1"/>
  <c r="I438" i="1" s="1"/>
  <c r="AC438" i="1" s="1" a="1"/>
  <c r="AC438" i="1" s="1"/>
  <c r="I386" i="1" a="1"/>
  <c r="I386" i="1" s="1"/>
  <c r="AC386" i="1" s="1" a="1"/>
  <c r="AC386" i="1" s="1"/>
  <c r="I338" i="1" a="1"/>
  <c r="I338" i="1" s="1"/>
  <c r="AC338" i="1" s="1" a="1"/>
  <c r="AC338" i="1" s="1"/>
  <c r="I282" i="1" a="1"/>
  <c r="I282" i="1" s="1"/>
  <c r="AC282" i="1" s="1" a="1"/>
  <c r="AC282" i="1" s="1"/>
  <c r="I230" i="1" a="1"/>
  <c r="I230" i="1" s="1"/>
  <c r="AC230" i="1" s="1" a="1"/>
  <c r="AC230" i="1" s="1"/>
  <c r="I174" i="1" a="1"/>
  <c r="I174" i="1" s="1"/>
  <c r="AC174" i="1" s="1" a="1"/>
  <c r="AC174" i="1" s="1"/>
  <c r="I114" i="1" a="1"/>
  <c r="I114" i="1" s="1"/>
  <c r="AC114" i="1" s="1" a="1"/>
  <c r="AC114" i="1" s="1"/>
  <c r="I50" i="1" a="1"/>
  <c r="I50" i="1" s="1"/>
  <c r="AC50" i="1" s="1" a="1"/>
  <c r="AC50" i="1" s="1"/>
  <c r="I334" i="1" a="1"/>
  <c r="I334" i="1" s="1"/>
  <c r="AC334" i="1" s="1" a="1"/>
  <c r="AC334" i="1" s="1"/>
  <c r="I110" i="1" a="1"/>
  <c r="I110" i="1" s="1"/>
  <c r="AC110" i="1" s="1" a="1"/>
  <c r="AC110" i="1" s="1"/>
  <c r="I38" i="1" a="1"/>
  <c r="I38" i="1" s="1"/>
  <c r="AC38" i="1" s="1" a="1"/>
  <c r="AC38" i="1" s="1"/>
  <c r="I17" i="1" a="1"/>
  <c r="I17" i="1" s="1"/>
  <c r="AC17" i="1" s="1" a="1"/>
  <c r="AC17" i="1" s="1"/>
  <c r="I13" i="1" a="1"/>
  <c r="I13" i="1" s="1"/>
  <c r="AC13" i="1" s="1" a="1"/>
  <c r="AC13" i="1" s="1"/>
  <c r="I19" i="1" a="1"/>
  <c r="I19" i="1" s="1"/>
  <c r="AC19" i="1" s="1" a="1"/>
  <c r="AC19" i="1" s="1"/>
  <c r="I14" i="1" a="1"/>
  <c r="I14" i="1" s="1"/>
  <c r="AC14" i="1" s="1" a="1"/>
  <c r="AC14" i="1" s="1"/>
  <c r="I15" i="1" a="1"/>
  <c r="I15" i="1" s="1"/>
  <c r="AC15" i="1" s="1" a="1"/>
  <c r="AC15" i="1" s="1"/>
  <c r="I16" i="1" a="1"/>
  <c r="I16" i="1" s="1"/>
  <c r="AC16" i="1" s="1" a="1"/>
  <c r="AC16" i="1" s="1"/>
  <c r="I18" i="1" a="1"/>
  <c r="I18" i="1" s="1"/>
  <c r="AC18" i="1" s="1" a="1"/>
  <c r="AC18" i="1" s="1"/>
  <c r="AA11" i="1"/>
  <c r="H8" i="1"/>
  <c r="H10" i="1"/>
  <c r="Z11" i="1"/>
  <c r="H11" i="1"/>
  <c r="AA10" i="1"/>
  <c r="Z10" i="1"/>
  <c r="AA8" i="1"/>
  <c r="Z8" i="1"/>
  <c r="Z9" i="1"/>
  <c r="AA9" i="1"/>
  <c r="AB11" i="1" a="1"/>
  <c r="AB8" i="1" a="1"/>
  <c r="H9" i="1" a="1"/>
  <c r="AB12" i="1" l="1"/>
  <c r="AB23" i="1"/>
  <c r="AB1038" i="1"/>
  <c r="AB11" i="1"/>
  <c r="AB8" i="1"/>
  <c r="H9" i="1"/>
  <c r="I1038" i="1" a="1"/>
  <c r="I23" i="1" a="1"/>
  <c r="I12" i="1" a="1"/>
  <c r="AB10" i="1" a="1"/>
  <c r="I8" i="1" a="1"/>
  <c r="I11" i="1" a="1"/>
  <c r="I12" i="1" l="1"/>
  <c r="AC12" i="1" s="1" a="1"/>
  <c r="AC12" i="1" s="1"/>
  <c r="I23" i="1"/>
  <c r="AC23" i="1" s="1" a="1"/>
  <c r="I1038" i="1"/>
  <c r="AC1038" i="1" s="1" a="1"/>
  <c r="I11" i="1"/>
  <c r="AB10" i="1"/>
  <c r="I8" i="1"/>
  <c r="AC8" i="1" a="1"/>
  <c r="AB9" i="1" a="1"/>
  <c r="I10" i="1" a="1"/>
  <c r="AC11" i="1" a="1"/>
  <c r="AC23" i="1" l="1"/>
  <c r="AC1038" i="1"/>
  <c r="I10" i="1"/>
  <c r="AC8" i="1"/>
  <c r="AC11" i="1"/>
  <c r="AB9" i="1"/>
  <c r="AC10" i="1" a="1"/>
  <c r="I9" i="1" a="1"/>
  <c r="I9" i="1" l="1"/>
  <c r="AC10" i="1"/>
  <c r="AC9" i="1" a="1"/>
  <c r="AC9" i="1" l="1"/>
</calcChain>
</file>

<file path=xl/comments1.xml><?xml version="1.0" encoding="utf-8"?>
<comments xmlns="http://schemas.openxmlformats.org/spreadsheetml/2006/main">
  <authors>
    <author/>
    <author>Ngo Tuan Kiet</author>
  </authors>
  <commentList>
    <comment ref="C7" authorId="0" shapeId="0">
      <text>
        <r>
          <rPr>
            <sz val="9"/>
            <color rgb="FF000000"/>
            <rFont val="Tahoma"/>
            <family val="2"/>
            <charset val="1"/>
          </rPr>
          <t xml:space="preserve">Mã đơn hàng là mã riêng do khách hàng tự quy định để quản lý hàng trong kho (không bắt buộc nhập)
</t>
        </r>
      </text>
    </comment>
    <comment ref="F7" authorId="1" shapeId="0">
      <text>
        <r>
          <rPr>
            <b/>
            <sz val="9"/>
            <color indexed="81"/>
            <rFont val="Tahoma"/>
            <family val="2"/>
          </rPr>
          <t>Viettel Post:</t>
        </r>
        <r>
          <rPr>
            <sz val="9"/>
            <color indexed="81"/>
            <rFont val="Tahoma"/>
            <family val="2"/>
          </rPr>
          <t xml:space="preserve">
Lưu ý ghi địa chỉnh xác (tên tỉnh và huyện cần chính xác 100%) để có thể tự động điền vào mục tỉnh và huyện đến. Một số tình thành lưu ý viết chuẩn: Đăk Lăk, Đăk Nông, Vũng Tàu, Huế</t>
        </r>
      </text>
    </comment>
    <comment ref="G7" authorId="1" shapeId="0">
      <text>
        <r>
          <rPr>
            <b/>
            <sz val="9"/>
            <color indexed="81"/>
            <rFont val="Tahoma"/>
            <family val="2"/>
          </rPr>
          <t xml:space="preserve">Viettel Post:
</t>
        </r>
        <r>
          <rPr>
            <sz val="9"/>
            <color indexed="81"/>
            <rFont val="Tahoma"/>
            <family val="2"/>
          </rPr>
          <t xml:space="preserve">Lưu ý chỉ tự nhập Tỉnh khi không tự động nhận được tên Tỉnh từ ô địa chỉ nhận
</t>
        </r>
      </text>
    </comment>
    <comment ref="H7" authorId="1" shapeId="0">
      <text>
        <r>
          <rPr>
            <b/>
            <sz val="9"/>
            <color indexed="81"/>
            <rFont val="Tahoma"/>
            <family val="2"/>
          </rPr>
          <t>Viettel Post:</t>
        </r>
        <r>
          <rPr>
            <sz val="9"/>
            <color indexed="81"/>
            <rFont val="Tahoma"/>
            <family val="2"/>
          </rPr>
          <t xml:space="preserve">
Lưu ý chỉ tự nhập Huyện khi không tự động nhận được tên Huyện từ ô địa chỉ nhận</t>
        </r>
      </text>
    </comment>
    <comment ref="I7" authorId="1" shapeId="0">
      <text>
        <r>
          <rPr>
            <b/>
            <sz val="9"/>
            <color indexed="81"/>
            <rFont val="Tahoma"/>
            <family val="2"/>
          </rPr>
          <t>Viettel Post:</t>
        </r>
        <r>
          <rPr>
            <sz val="9"/>
            <color indexed="81"/>
            <rFont val="Tahoma"/>
            <family val="2"/>
          </rPr>
          <t xml:space="preserve">
Lưu ý chỉ nhập Xã khi file không tự điền được địa chỉ</t>
        </r>
      </text>
    </comment>
    <comment ref="P7" authorId="1" shapeId="0">
      <text>
        <r>
          <rPr>
            <b/>
            <sz val="9"/>
            <color indexed="81"/>
            <rFont val="Tahoma"/>
            <family val="2"/>
          </rPr>
          <t>Viettel Post:</t>
        </r>
        <r>
          <rPr>
            <sz val="9"/>
            <color indexed="81"/>
            <rFont val="Tahoma"/>
            <family val="2"/>
          </rPr>
          <t xml:space="preserve">
Tiền thu hộ sau khi upload file excel lên hệ thống sẽ bao gồm tiền hàng và cả phí ship (nếu người nhận trả cước)</t>
        </r>
      </text>
    </comment>
    <comment ref="R7" authorId="1" shapeId="0">
      <text>
        <r>
          <rPr>
            <b/>
            <sz val="9"/>
            <color indexed="81"/>
            <rFont val="Tahoma"/>
            <family val="2"/>
          </rPr>
          <t>Viettel Post:</t>
        </r>
        <r>
          <rPr>
            <sz val="9"/>
            <color indexed="81"/>
            <rFont val="Tahoma"/>
            <family val="2"/>
          </rPr>
          <t xml:space="preserve">
Nhập kích thước khi chọn dịch vụ vận chuyển theo hộp VBE, VBS</t>
        </r>
      </text>
    </comment>
    <comment ref="U7" authorId="1" shapeId="0">
      <text>
        <r>
          <rPr>
            <b/>
            <sz val="9"/>
            <color indexed="81"/>
            <rFont val="Tahoma"/>
            <family val="2"/>
          </rPr>
          <t>Viettel Post:</t>
        </r>
        <r>
          <rPr>
            <sz val="9"/>
            <color indexed="81"/>
            <rFont val="Tahoma"/>
            <family val="2"/>
          </rPr>
          <t xml:space="preserve">
Không bắt buộc nhập</t>
        </r>
      </text>
    </comment>
    <comment ref="Y7" authorId="0" shapeId="0">
      <text>
        <r>
          <rPr>
            <b/>
            <sz val="9"/>
            <color rgb="FF000000"/>
            <rFont val="Tahoma"/>
            <family val="2"/>
            <charset val="1"/>
          </rPr>
          <t xml:space="preserve">Ghi chú thêm về địa chỉ, thời gian giao hàng, lưu ý khác khi giao hàng
</t>
        </r>
        <r>
          <rPr>
            <sz val="9"/>
            <color rgb="FF000000"/>
            <rFont val="Tahoma"/>
            <family val="2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<sst xmlns="http://schemas.openxmlformats.org/spreadsheetml/2006/main" count="63826" uniqueCount="10905">
  <si>
    <t>TẬP ĐOÀN CÔNG NGHIỆP - VIỄN THÔNG QUÂN ĐỘI</t>
  </si>
  <si>
    <t>TỔNG CÔNG TY CỔ PHẦN BƯU CHÍNH VIETTEL</t>
  </si>
  <si>
    <t>DANH SÁCH ĐƠN HÀNG</t>
  </si>
  <si>
    <t>(*) là các trường bắt buộc nhập</t>
  </si>
  <si>
    <t>STT</t>
  </si>
  <si>
    <t xml:space="preserve">Mã đơn hàng </t>
  </si>
  <si>
    <r>
      <rPr>
        <b/>
        <sz val="10"/>
        <color rgb="FF000000"/>
        <rFont val="Times New Roman"/>
        <family val="1"/>
        <charset val="1"/>
      </rPr>
      <t xml:space="preserve">Tên người nhận </t>
    </r>
    <r>
      <rPr>
        <b/>
        <sz val="10"/>
        <color rgb="FFFF0000"/>
        <rFont val="Times New Roman"/>
        <family val="1"/>
        <charset val="1"/>
      </rPr>
      <t>(*)</t>
    </r>
  </si>
  <si>
    <r>
      <rPr>
        <b/>
        <sz val="10"/>
        <color rgb="FF000000"/>
        <rFont val="Times New Roman"/>
        <family val="1"/>
        <charset val="1"/>
      </rPr>
      <t xml:space="preserve">Số ĐT người nhận </t>
    </r>
    <r>
      <rPr>
        <b/>
        <sz val="10"/>
        <color rgb="FFFF0000"/>
        <rFont val="Times New Roman"/>
        <family val="1"/>
        <charset val="1"/>
      </rPr>
      <t>(*)</t>
    </r>
  </si>
  <si>
    <r>
      <rPr>
        <b/>
        <sz val="10"/>
        <color rgb="FF000000"/>
        <rFont val="Times New Roman"/>
        <family val="1"/>
        <charset val="1"/>
      </rPr>
      <t>Tỉnh đến</t>
    </r>
    <r>
      <rPr>
        <b/>
        <sz val="10"/>
        <color rgb="FFFF0000"/>
        <rFont val="Times New Roman"/>
        <family val="1"/>
        <charset val="1"/>
      </rPr>
      <t xml:space="preserve"> (*)</t>
    </r>
  </si>
  <si>
    <r>
      <rPr>
        <b/>
        <sz val="10"/>
        <color rgb="FF000000"/>
        <rFont val="Times New Roman"/>
        <family val="1"/>
        <charset val="1"/>
      </rPr>
      <t xml:space="preserve">Quận/Huyện đến </t>
    </r>
    <r>
      <rPr>
        <b/>
        <sz val="10"/>
        <color rgb="FFFF0000"/>
        <rFont val="Times New Roman"/>
        <family val="1"/>
        <charset val="1"/>
      </rPr>
      <t>(*)</t>
    </r>
  </si>
  <si>
    <r>
      <rPr>
        <b/>
        <sz val="10"/>
        <color rgb="FF000000"/>
        <rFont val="Times New Roman"/>
        <family val="1"/>
        <charset val="1"/>
      </rPr>
      <t xml:space="preserve">Tên hàng hóa </t>
    </r>
    <r>
      <rPr>
        <b/>
        <sz val="10"/>
        <color rgb="FFFF0000"/>
        <rFont val="Times New Roman"/>
        <family val="1"/>
        <charset val="1"/>
      </rPr>
      <t>(*)</t>
    </r>
  </si>
  <si>
    <t>Số lượng</t>
  </si>
  <si>
    <t>Tiền thu hộ COD (VND)</t>
  </si>
  <si>
    <t xml:space="preserve">Dịch vụ cộng thêm </t>
  </si>
  <si>
    <t>Người trả cước</t>
  </si>
  <si>
    <t>Ghi chú</t>
  </si>
  <si>
    <t>Thời gian giao</t>
  </si>
  <si>
    <t>ID tỉnh</t>
  </si>
  <si>
    <t>Mã tỉnh</t>
  </si>
  <si>
    <t>Mã huyện</t>
  </si>
  <si>
    <t>BL12345</t>
  </si>
  <si>
    <t>Nguyễn Văn Thành</t>
  </si>
  <si>
    <t>095 784 6123</t>
  </si>
  <si>
    <t>Áo sơ mi nam</t>
  </si>
  <si>
    <t>GNG</t>
  </si>
  <si>
    <t>Người nhận trả</t>
  </si>
  <si>
    <t>Cho xem hàng</t>
  </si>
  <si>
    <t>Cả ngày</t>
  </si>
  <si>
    <t>GR89575</t>
  </si>
  <si>
    <t>Lê Ngọc Vân</t>
  </si>
  <si>
    <t>0388745635</t>
  </si>
  <si>
    <t>Kính mắt nữ</t>
  </si>
  <si>
    <t>Người gửi trả</t>
  </si>
  <si>
    <t>Không cho xem hàng</t>
  </si>
  <si>
    <t>Sáng</t>
  </si>
  <si>
    <t>YL34765</t>
  </si>
  <si>
    <t>Trần Thu Trang</t>
  </si>
  <si>
    <t>0981451736</t>
  </si>
  <si>
    <t>Túi xách da lộn</t>
  </si>
  <si>
    <t>GBH</t>
  </si>
  <si>
    <t>GDK</t>
  </si>
  <si>
    <t>Mã</t>
  </si>
  <si>
    <t>Tỉnh</t>
  </si>
  <si>
    <t>MA_TINH</t>
  </si>
  <si>
    <t>Tên tỉnh</t>
  </si>
  <si>
    <t>Huyện</t>
  </si>
  <si>
    <t>HUYEN_ID</t>
  </si>
  <si>
    <t>MA_HUYEN</t>
  </si>
  <si>
    <t>TEN_QUANHUYEN</t>
  </si>
  <si>
    <t>TEN_TINH</t>
  </si>
  <si>
    <t>ID_TINH</t>
  </si>
  <si>
    <t>AGLX</t>
  </si>
  <si>
    <t>AG</t>
  </si>
  <si>
    <t>An Giang</t>
  </si>
  <si>
    <t>LX</t>
  </si>
  <si>
    <t>AN GIANG_AGG</t>
  </si>
  <si>
    <t>AGG</t>
  </si>
  <si>
    <t>AGCD</t>
  </si>
  <si>
    <t>CD</t>
  </si>
  <si>
    <t>BA RIA VUNG TAU_VTU</t>
  </si>
  <si>
    <t>Vũng Tàu</t>
  </si>
  <si>
    <t>VTU</t>
  </si>
  <si>
    <t>AGPT</t>
  </si>
  <si>
    <t>PT</t>
  </si>
  <si>
    <t>BAC KAN_BKN</t>
  </si>
  <si>
    <t>Bắc Giang</t>
  </si>
  <si>
    <t>BGG</t>
  </si>
  <si>
    <t>AGAP</t>
  </si>
  <si>
    <t>AP</t>
  </si>
  <si>
    <t>BAC GIANG_BGG</t>
  </si>
  <si>
    <t>Bắc Kạn</t>
  </si>
  <si>
    <t>BKN</t>
  </si>
  <si>
    <t>AGCM</t>
  </si>
  <si>
    <t>CM</t>
  </si>
  <si>
    <t>BAC LIEU_BLU</t>
  </si>
  <si>
    <t>Bạc Liêu</t>
  </si>
  <si>
    <t>BLU</t>
  </si>
  <si>
    <t>AGCP</t>
  </si>
  <si>
    <t>CP</t>
  </si>
  <si>
    <t>BAC NINH_BNH</t>
  </si>
  <si>
    <t>Bắc Ninh</t>
  </si>
  <si>
    <t>BNH</t>
  </si>
  <si>
    <t>AGTC</t>
  </si>
  <si>
    <t>TC</t>
  </si>
  <si>
    <t>BEN TRE_BTE</t>
  </si>
  <si>
    <t>Bến Tre</t>
  </si>
  <si>
    <t>BTE</t>
  </si>
  <si>
    <t>AGTB</t>
  </si>
  <si>
    <t>TB</t>
  </si>
  <si>
    <t>BINH DINH_BDH</t>
  </si>
  <si>
    <t>Bình Định</t>
  </si>
  <si>
    <t>BDH</t>
  </si>
  <si>
    <t>AGTT</t>
  </si>
  <si>
    <t>TT</t>
  </si>
  <si>
    <t>BINH DUONG_BDG</t>
  </si>
  <si>
    <t>Bình Dương</t>
  </si>
  <si>
    <t>BDG</t>
  </si>
  <si>
    <t>AGCT</t>
  </si>
  <si>
    <t>CT</t>
  </si>
  <si>
    <t>BINH PHUOC_BPC</t>
  </si>
  <si>
    <t>Bình Phước</t>
  </si>
  <si>
    <t>BPC</t>
  </si>
  <si>
    <t>AGTS</t>
  </si>
  <si>
    <t>TS</t>
  </si>
  <si>
    <t>BINH THUAN_BTN</t>
  </si>
  <si>
    <t>Bình Thuận</t>
  </si>
  <si>
    <t>BTN</t>
  </si>
  <si>
    <t>BDTU</t>
  </si>
  <si>
    <t>BD</t>
  </si>
  <si>
    <t>TU</t>
  </si>
  <si>
    <t>CA MAU_CMU</t>
  </si>
  <si>
    <t>Cà Mau</t>
  </si>
  <si>
    <t>CMU</t>
  </si>
  <si>
    <t>BDDA</t>
  </si>
  <si>
    <t>DA</t>
  </si>
  <si>
    <t>CAN THO_CTO</t>
  </si>
  <si>
    <t>Cần Thơ</t>
  </si>
  <si>
    <t>CTO</t>
  </si>
  <si>
    <t>BDBC</t>
  </si>
  <si>
    <t>BC</t>
  </si>
  <si>
    <t>CAO BANG_CBG</t>
  </si>
  <si>
    <t>Cao Bằng</t>
  </si>
  <si>
    <t>CBG</t>
  </si>
  <si>
    <t>BDBB</t>
  </si>
  <si>
    <t>BB</t>
  </si>
  <si>
    <t>DA NANG_DNG</t>
  </si>
  <si>
    <t>Đà Nẵng</t>
  </si>
  <si>
    <t>DNG</t>
  </si>
  <si>
    <t>BDBU</t>
  </si>
  <si>
    <t>BU</t>
  </si>
  <si>
    <t>DAK LAK_DLK</t>
  </si>
  <si>
    <t>Đăk Nông</t>
  </si>
  <si>
    <t>DKG</t>
  </si>
  <si>
    <t>BDTA</t>
  </si>
  <si>
    <t>TA</t>
  </si>
  <si>
    <t>DAK NONG_DKG</t>
  </si>
  <si>
    <t>Đăk Lăk</t>
  </si>
  <si>
    <t>DLK</t>
  </si>
  <si>
    <t>BDPG</t>
  </si>
  <si>
    <t>PG</t>
  </si>
  <si>
    <t>DIEN BIEN_DBN</t>
  </si>
  <si>
    <t>Điện Biên</t>
  </si>
  <si>
    <t>DBN</t>
  </si>
  <si>
    <t>BDDT</t>
  </si>
  <si>
    <t>DT</t>
  </si>
  <si>
    <t>DONG NAI_DNI</t>
  </si>
  <si>
    <t>Đồng Nai</t>
  </si>
  <si>
    <t>DNI</t>
  </si>
  <si>
    <t>BDTM</t>
  </si>
  <si>
    <t>TM</t>
  </si>
  <si>
    <t>DONG THAP_DTP</t>
  </si>
  <si>
    <t>Đồng Tháp</t>
  </si>
  <si>
    <t>DTP</t>
  </si>
  <si>
    <t>BDTS</t>
  </si>
  <si>
    <t>GIA LAI_GLI</t>
  </si>
  <si>
    <t>Gia Lai</t>
  </si>
  <si>
    <t>GLI</t>
  </si>
  <si>
    <t>BDHA</t>
  </si>
  <si>
    <t>HA</t>
  </si>
  <si>
    <t>HA GIANG_HGG</t>
  </si>
  <si>
    <t>Hà Giang</t>
  </si>
  <si>
    <t>HGG</t>
  </si>
  <si>
    <t>BDVC</t>
  </si>
  <si>
    <t>VC</t>
  </si>
  <si>
    <t>HA NAM_HNM</t>
  </si>
  <si>
    <t>Hà Nam</t>
  </si>
  <si>
    <t>HNM</t>
  </si>
  <si>
    <t>BDAN</t>
  </si>
  <si>
    <t>AN</t>
  </si>
  <si>
    <t>HA NOI_HNI</t>
  </si>
  <si>
    <t>Hà Nội</t>
  </si>
  <si>
    <t>HNI</t>
  </si>
  <si>
    <t>BDHN</t>
  </si>
  <si>
    <t>HN</t>
  </si>
  <si>
    <t>HA TINH_HTH</t>
  </si>
  <si>
    <t>Hà Tĩnh</t>
  </si>
  <si>
    <t>HTH</t>
  </si>
  <si>
    <t>BDAL</t>
  </si>
  <si>
    <t>AL</t>
  </si>
  <si>
    <t>HAI DUONG_HDG</t>
  </si>
  <si>
    <t>Hải Dương</t>
  </si>
  <si>
    <t>BDVT</t>
  </si>
  <si>
    <t>VT</t>
  </si>
  <si>
    <t>HAI PHONG_HPG</t>
  </si>
  <si>
    <t>Hải Phòng</t>
  </si>
  <si>
    <t>HPG</t>
  </si>
  <si>
    <t>BDTP</t>
  </si>
  <si>
    <t>TP</t>
  </si>
  <si>
    <t>HAU GIANG_HUG</t>
  </si>
  <si>
    <t>Hậu Giang</t>
  </si>
  <si>
    <t>HUG</t>
  </si>
  <si>
    <t>BDPM</t>
  </si>
  <si>
    <t>PM</t>
  </si>
  <si>
    <t>HO CHI MINH_HCM</t>
  </si>
  <si>
    <t>Hồ Chí Minh</t>
  </si>
  <si>
    <t>HCM</t>
  </si>
  <si>
    <t>BDQN</t>
  </si>
  <si>
    <t>QN</t>
  </si>
  <si>
    <t>HOA BINH_HBH</t>
  </si>
  <si>
    <t>Hòa Bình</t>
  </si>
  <si>
    <t>HBH</t>
  </si>
  <si>
    <t>BDPC</t>
  </si>
  <si>
    <t>PC</t>
  </si>
  <si>
    <t>HUNG YEN_HYN</t>
  </si>
  <si>
    <t>Hưng Yên</t>
  </si>
  <si>
    <t>HYN</t>
  </si>
  <si>
    <t>BGBG</t>
  </si>
  <si>
    <t>BG</t>
  </si>
  <si>
    <t>KHANH HOA_KHA</t>
  </si>
  <si>
    <t>Khánh Hòa</t>
  </si>
  <si>
    <t>KHA</t>
  </si>
  <si>
    <t>BGHH</t>
  </si>
  <si>
    <t>HH</t>
  </si>
  <si>
    <t>KIEN GIANG_KGG</t>
  </si>
  <si>
    <t>Kiên Giang</t>
  </si>
  <si>
    <t>KGG</t>
  </si>
  <si>
    <t>BGVY</t>
  </si>
  <si>
    <t>VY</t>
  </si>
  <si>
    <t>KON TUM_KTM</t>
  </si>
  <si>
    <t>Kon Tum</t>
  </si>
  <si>
    <t>KTM</t>
  </si>
  <si>
    <t>BGYT</t>
  </si>
  <si>
    <t>YT</t>
  </si>
  <si>
    <t>LAI CHAU_LCU</t>
  </si>
  <si>
    <t>Lai Châu</t>
  </si>
  <si>
    <t>LCU</t>
  </si>
  <si>
    <t>BGLN</t>
  </si>
  <si>
    <t>LN</t>
  </si>
  <si>
    <t>LAM DONG_LDG</t>
  </si>
  <si>
    <t>Lâm Đồng</t>
  </si>
  <si>
    <t>LDG</t>
  </si>
  <si>
    <t>BGLG</t>
  </si>
  <si>
    <t>LG</t>
  </si>
  <si>
    <t>LANG SON_LSN</t>
  </si>
  <si>
    <t>Lạng Sơn</t>
  </si>
  <si>
    <t>LSN</t>
  </si>
  <si>
    <t>BGTY</t>
  </si>
  <si>
    <t>TY</t>
  </si>
  <si>
    <t>LAO CAI_LCI</t>
  </si>
  <si>
    <t>Lào Cai</t>
  </si>
  <si>
    <t>LCI</t>
  </si>
  <si>
    <t>BGLM</t>
  </si>
  <si>
    <t>LM</t>
  </si>
  <si>
    <t>LONG AN_LAN</t>
  </si>
  <si>
    <t>Long An</t>
  </si>
  <si>
    <t>LAN</t>
  </si>
  <si>
    <t>BGSD</t>
  </si>
  <si>
    <t>SD</t>
  </si>
  <si>
    <t>NAM DINH_NDH</t>
  </si>
  <si>
    <t>Nam Định</t>
  </si>
  <si>
    <t>NDH</t>
  </si>
  <si>
    <t>BGYD</t>
  </si>
  <si>
    <t>YD</t>
  </si>
  <si>
    <t>NGHE AN_NAN</t>
  </si>
  <si>
    <t>Nghệ An</t>
  </si>
  <si>
    <t>NAN</t>
  </si>
  <si>
    <t>BKBK</t>
  </si>
  <si>
    <t>BK</t>
  </si>
  <si>
    <t>NINH BINH_NBH</t>
  </si>
  <si>
    <t>Ninh Bình</t>
  </si>
  <si>
    <t>NBH</t>
  </si>
  <si>
    <t>BKCM</t>
  </si>
  <si>
    <t>NINH THUAN_NTN</t>
  </si>
  <si>
    <t>Ninh Thuận</t>
  </si>
  <si>
    <t>NTN</t>
  </si>
  <si>
    <t>BKCD</t>
  </si>
  <si>
    <t>PHU THO_PHO</t>
  </si>
  <si>
    <t>Phố Nối</t>
  </si>
  <si>
    <t>PNI</t>
  </si>
  <si>
    <t>BKNS</t>
  </si>
  <si>
    <t>NS</t>
  </si>
  <si>
    <t>PHU YEN_PYN</t>
  </si>
  <si>
    <t>Phú Thọ</t>
  </si>
  <si>
    <t>PHO</t>
  </si>
  <si>
    <t>BKNR</t>
  </si>
  <si>
    <t>NR</t>
  </si>
  <si>
    <t>QUANG BINH_QBH</t>
  </si>
  <si>
    <t>Phú Yên</t>
  </si>
  <si>
    <t>PYN</t>
  </si>
  <si>
    <t>BKBT</t>
  </si>
  <si>
    <t>BT</t>
  </si>
  <si>
    <t>QUANG NAM_QNM</t>
  </si>
  <si>
    <t>Quảng Bình</t>
  </si>
  <si>
    <t>QBH</t>
  </si>
  <si>
    <t>BKBB</t>
  </si>
  <si>
    <t>QUANG NGAI_QNI</t>
  </si>
  <si>
    <t>Quảng Nam</t>
  </si>
  <si>
    <t>QNM</t>
  </si>
  <si>
    <t>BKPN</t>
  </si>
  <si>
    <t>PN</t>
  </si>
  <si>
    <t>QUANG NINH_QNH</t>
  </si>
  <si>
    <t>Quảng Ngãi</t>
  </si>
  <si>
    <t>QNI</t>
  </si>
  <si>
    <t>BLBL</t>
  </si>
  <si>
    <t>BL</t>
  </si>
  <si>
    <t>QUANG TRI_QTI</t>
  </si>
  <si>
    <t>Quảng Ninh</t>
  </si>
  <si>
    <t>QNH</t>
  </si>
  <si>
    <t>BLHB</t>
  </si>
  <si>
    <t>HB</t>
  </si>
  <si>
    <t>SOC TRANG_STG</t>
  </si>
  <si>
    <t>Quảng Trị</t>
  </si>
  <si>
    <t>QTI</t>
  </si>
  <si>
    <t>BLDH</t>
  </si>
  <si>
    <t>DH</t>
  </si>
  <si>
    <t>SON LA_SLA</t>
  </si>
  <si>
    <t>Sóc Trăng</t>
  </si>
  <si>
    <t>STG</t>
  </si>
  <si>
    <t>BLGR</t>
  </si>
  <si>
    <t>GR</t>
  </si>
  <si>
    <t>TAY NINH_TNH</t>
  </si>
  <si>
    <t>Sơn La</t>
  </si>
  <si>
    <t>SLA</t>
  </si>
  <si>
    <t>BLVL</t>
  </si>
  <si>
    <t>VL</t>
  </si>
  <si>
    <t>THAI BINH_TBH</t>
  </si>
  <si>
    <t>Tây Ninh</t>
  </si>
  <si>
    <t>TNH</t>
  </si>
  <si>
    <t>BLHD</t>
  </si>
  <si>
    <t>HD</t>
  </si>
  <si>
    <t>THAI NGUYEN_TNN</t>
  </si>
  <si>
    <t>Thái Bình</t>
  </si>
  <si>
    <t>TBH</t>
  </si>
  <si>
    <t>BLPL</t>
  </si>
  <si>
    <t>PL</t>
  </si>
  <si>
    <t>THANH HOA_THA</t>
  </si>
  <si>
    <t>Thái Nguyên</t>
  </si>
  <si>
    <t>TNN</t>
  </si>
  <si>
    <t>BNBN</t>
  </si>
  <si>
    <t>BN</t>
  </si>
  <si>
    <t>THUA THIEN HUE_HUE</t>
  </si>
  <si>
    <t>Thanh Hóa</t>
  </si>
  <si>
    <t>THA</t>
  </si>
  <si>
    <t>BNLT</t>
  </si>
  <si>
    <t>LT</t>
  </si>
  <si>
    <t>TIEN GIANG_TGG</t>
  </si>
  <si>
    <t>Huế</t>
  </si>
  <si>
    <t>HUE</t>
  </si>
  <si>
    <t>BNGB</t>
  </si>
  <si>
    <t>GB</t>
  </si>
  <si>
    <t>TRA VINH_TVH</t>
  </si>
  <si>
    <t>Tiền Giang</t>
  </si>
  <si>
    <t>TGG</t>
  </si>
  <si>
    <t>BNTT</t>
  </si>
  <si>
    <t>TUYEN QUANG_TQG</t>
  </si>
  <si>
    <t>Trà Vinh</t>
  </si>
  <si>
    <t>TVH</t>
  </si>
  <si>
    <t>BNQV</t>
  </si>
  <si>
    <t>QV</t>
  </si>
  <si>
    <t>VINH LONG_VLG</t>
  </si>
  <si>
    <t>Tuyên Quang</t>
  </si>
  <si>
    <t>TQG</t>
  </si>
  <si>
    <t>BNYP</t>
  </si>
  <si>
    <t>YP</t>
  </si>
  <si>
    <t>VINH PHUC_VPC</t>
  </si>
  <si>
    <t>Vĩnh Long</t>
  </si>
  <si>
    <t>VLG</t>
  </si>
  <si>
    <t>BNTD</t>
  </si>
  <si>
    <t>TD</t>
  </si>
  <si>
    <t>YEN BAI_YBN</t>
  </si>
  <si>
    <t>Vĩnh Phúc</t>
  </si>
  <si>
    <t>VPC</t>
  </si>
  <si>
    <t>BNTS</t>
  </si>
  <si>
    <t>Yên Bái</t>
  </si>
  <si>
    <t>YBN</t>
  </si>
  <si>
    <t>BPBP</t>
  </si>
  <si>
    <t>BP</t>
  </si>
  <si>
    <t>BPLN</t>
  </si>
  <si>
    <t>BPDX</t>
  </si>
  <si>
    <t>DX</t>
  </si>
  <si>
    <t>BPDP</t>
  </si>
  <si>
    <t>DP</t>
  </si>
  <si>
    <t>BPHQ</t>
  </si>
  <si>
    <t>HQ</t>
  </si>
  <si>
    <t>BPBL</t>
  </si>
  <si>
    <t>BPCT</t>
  </si>
  <si>
    <t>BPBD</t>
  </si>
  <si>
    <t>BPPL</t>
  </si>
  <si>
    <t>BPBM</t>
  </si>
  <si>
    <t>BM</t>
  </si>
  <si>
    <t>BPPR</t>
  </si>
  <si>
    <t>PR</t>
  </si>
  <si>
    <t>BTBT</t>
  </si>
  <si>
    <t>BTBI</t>
  </si>
  <si>
    <t>BI</t>
  </si>
  <si>
    <t>BTCL</t>
  </si>
  <si>
    <t>CL</t>
  </si>
  <si>
    <t>BTBD</t>
  </si>
  <si>
    <t>BTMN</t>
  </si>
  <si>
    <t>MN</t>
  </si>
  <si>
    <t>BTMB</t>
  </si>
  <si>
    <t>MB</t>
  </si>
  <si>
    <t>BTTP</t>
  </si>
  <si>
    <t>BTGT</t>
  </si>
  <si>
    <t>GT</t>
  </si>
  <si>
    <t>BTCT</t>
  </si>
  <si>
    <t>BTHB</t>
  </si>
  <si>
    <t>BTPQ</t>
  </si>
  <si>
    <t>PQ</t>
  </si>
  <si>
    <t>BTTG</t>
  </si>
  <si>
    <t>TG</t>
  </si>
  <si>
    <t>BTTL</t>
  </si>
  <si>
    <t>TL</t>
  </si>
  <si>
    <t>BTDL</t>
  </si>
  <si>
    <t>DL</t>
  </si>
  <si>
    <t>BTLG</t>
  </si>
  <si>
    <t>BTHT</t>
  </si>
  <si>
    <t>HT</t>
  </si>
  <si>
    <t>BTHN</t>
  </si>
  <si>
    <t>BTBB</t>
  </si>
  <si>
    <t>BTPT</t>
  </si>
  <si>
    <t>CBCB</t>
  </si>
  <si>
    <t>CB</t>
  </si>
  <si>
    <t>CBTA</t>
  </si>
  <si>
    <t>CBHL</t>
  </si>
  <si>
    <t>HL</t>
  </si>
  <si>
    <t>CBNB</t>
  </si>
  <si>
    <t>NB</t>
  </si>
  <si>
    <t>CBBL</t>
  </si>
  <si>
    <t>CBPH</t>
  </si>
  <si>
    <t>PH</t>
  </si>
  <si>
    <t>CBTK</t>
  </si>
  <si>
    <t>TK</t>
  </si>
  <si>
    <t>CBTN</t>
  </si>
  <si>
    <t>TN</t>
  </si>
  <si>
    <t>CBBM</t>
  </si>
  <si>
    <t>CBHQ</t>
  </si>
  <si>
    <t>CBTL</t>
  </si>
  <si>
    <t>CBHA</t>
  </si>
  <si>
    <t>CBQU</t>
  </si>
  <si>
    <t>QU</t>
  </si>
  <si>
    <t>CMCM</t>
  </si>
  <si>
    <t>CMCN</t>
  </si>
  <si>
    <t>CN</t>
  </si>
  <si>
    <t>CMNC</t>
  </si>
  <si>
    <t>NC</t>
  </si>
  <si>
    <t>CMDD</t>
  </si>
  <si>
    <t>DD</t>
  </si>
  <si>
    <t>CMNH</t>
  </si>
  <si>
    <t>NH</t>
  </si>
  <si>
    <t>CMUM</t>
  </si>
  <si>
    <t>UM</t>
  </si>
  <si>
    <t>CMTT</t>
  </si>
  <si>
    <t>CMPT</t>
  </si>
  <si>
    <t>CMTB</t>
  </si>
  <si>
    <t>CTOM</t>
  </si>
  <si>
    <t>OM</t>
  </si>
  <si>
    <t>CTTL</t>
  </si>
  <si>
    <t>CTNK</t>
  </si>
  <si>
    <t>NK</t>
  </si>
  <si>
    <t>CTTN</t>
  </si>
  <si>
    <t>CTVT</t>
  </si>
  <si>
    <t>CTPD</t>
  </si>
  <si>
    <t>PD</t>
  </si>
  <si>
    <t>CTCR</t>
  </si>
  <si>
    <t>CR</t>
  </si>
  <si>
    <t>CTCD</t>
  </si>
  <si>
    <t>CTBT</t>
  </si>
  <si>
    <t>DBDP</t>
  </si>
  <si>
    <t>DB</t>
  </si>
  <si>
    <t>DBDB</t>
  </si>
  <si>
    <t>DBDD</t>
  </si>
  <si>
    <t>DBML</t>
  </si>
  <si>
    <t>ML</t>
  </si>
  <si>
    <t>DBMN</t>
  </si>
  <si>
    <t>DBMA</t>
  </si>
  <si>
    <t>MA</t>
  </si>
  <si>
    <t>DBNP</t>
  </si>
  <si>
    <t>NP</t>
  </si>
  <si>
    <t>DBMC</t>
  </si>
  <si>
    <t>MC</t>
  </si>
  <si>
    <t>DBTC</t>
  </si>
  <si>
    <t>DBTG</t>
  </si>
  <si>
    <t>DKDL</t>
  </si>
  <si>
    <t>DK</t>
  </si>
  <si>
    <t>DKTD</t>
  </si>
  <si>
    <t>DKGN</t>
  </si>
  <si>
    <t>GN</t>
  </si>
  <si>
    <t>DKCJ</t>
  </si>
  <si>
    <t>CJ</t>
  </si>
  <si>
    <t>DKKN</t>
  </si>
  <si>
    <t>KN</t>
  </si>
  <si>
    <t>DKDS</t>
  </si>
  <si>
    <t>DS</t>
  </si>
  <si>
    <t>DKDM</t>
  </si>
  <si>
    <t>DM</t>
  </si>
  <si>
    <t>DKDR</t>
  </si>
  <si>
    <t>DR</t>
  </si>
  <si>
    <t>DLKK</t>
  </si>
  <si>
    <t>KK</t>
  </si>
  <si>
    <t>DLKN</t>
  </si>
  <si>
    <t>DLBH</t>
  </si>
  <si>
    <t>BH</t>
  </si>
  <si>
    <t>DLEK</t>
  </si>
  <si>
    <t>EK</t>
  </si>
  <si>
    <t>DLBT</t>
  </si>
  <si>
    <t>DLKA</t>
  </si>
  <si>
    <t>KA</t>
  </si>
  <si>
    <t>DLLK</t>
  </si>
  <si>
    <t>LK</t>
  </si>
  <si>
    <t>DLCM</t>
  </si>
  <si>
    <t>DLBD</t>
  </si>
  <si>
    <t>DLES</t>
  </si>
  <si>
    <t>ES</t>
  </si>
  <si>
    <t>DLKB</t>
  </si>
  <si>
    <t>KB</t>
  </si>
  <si>
    <t>DLMD</t>
  </si>
  <si>
    <t>MD</t>
  </si>
  <si>
    <t>DLEH</t>
  </si>
  <si>
    <t>EH</t>
  </si>
  <si>
    <t>DLCK</t>
  </si>
  <si>
    <t>CK</t>
  </si>
  <si>
    <t>DLKP</t>
  </si>
  <si>
    <t>KP</t>
  </si>
  <si>
    <t>DNCL</t>
  </si>
  <si>
    <t>DN</t>
  </si>
  <si>
    <t>DNTK</t>
  </si>
  <si>
    <t>DNNS</t>
  </si>
  <si>
    <t>DNHC</t>
  </si>
  <si>
    <t>HC</t>
  </si>
  <si>
    <t>DNST</t>
  </si>
  <si>
    <t>ST</t>
  </si>
  <si>
    <t>DNLC</t>
  </si>
  <si>
    <t>LC</t>
  </si>
  <si>
    <t>DNHS</t>
  </si>
  <si>
    <t>HS</t>
  </si>
  <si>
    <t>DNHV</t>
  </si>
  <si>
    <t>HV</t>
  </si>
  <si>
    <t>DNTB</t>
  </si>
  <si>
    <t>DNTP</t>
  </si>
  <si>
    <t>DNTN</t>
  </si>
  <si>
    <t>DNVC</t>
  </si>
  <si>
    <t>DNNT</t>
  </si>
  <si>
    <t>NT</t>
  </si>
  <si>
    <t>DNBH</t>
  </si>
  <si>
    <t>DNCM</t>
  </si>
  <si>
    <t>DNXL</t>
  </si>
  <si>
    <t>XL</t>
  </si>
  <si>
    <t>DNDQ</t>
  </si>
  <si>
    <t>DQ</t>
  </si>
  <si>
    <t>DNLT</t>
  </si>
  <si>
    <t>DNLK</t>
  </si>
  <si>
    <t>DTTH</t>
  </si>
  <si>
    <t>TH</t>
  </si>
  <si>
    <t>DTLO</t>
  </si>
  <si>
    <t>LO</t>
  </si>
  <si>
    <t>DTCL</t>
  </si>
  <si>
    <t>DTLV</t>
  </si>
  <si>
    <t>LV</t>
  </si>
  <si>
    <t>DTCT</t>
  </si>
  <si>
    <t>DTHU</t>
  </si>
  <si>
    <t>HU</t>
  </si>
  <si>
    <t>DTCH</t>
  </si>
  <si>
    <t>CH</t>
  </si>
  <si>
    <t>DTSD</t>
  </si>
  <si>
    <t>DTTM</t>
  </si>
  <si>
    <t>DTTB</t>
  </si>
  <si>
    <t>DTTN</t>
  </si>
  <si>
    <t>GLCO</t>
  </si>
  <si>
    <t>GL</t>
  </si>
  <si>
    <t>CO</t>
  </si>
  <si>
    <t>GLKP</t>
  </si>
  <si>
    <t>GLPT</t>
  </si>
  <si>
    <t>GLPL</t>
  </si>
  <si>
    <t>GLDD</t>
  </si>
  <si>
    <t>GLDP</t>
  </si>
  <si>
    <t>GLIG</t>
  </si>
  <si>
    <t>IG</t>
  </si>
  <si>
    <t>GLDC</t>
  </si>
  <si>
    <t>DC</t>
  </si>
  <si>
    <t>GLCS</t>
  </si>
  <si>
    <t>CS</t>
  </si>
  <si>
    <t>GLKB</t>
  </si>
  <si>
    <t>GLKC</t>
  </si>
  <si>
    <t>KC</t>
  </si>
  <si>
    <t>GLMY</t>
  </si>
  <si>
    <t>MY</t>
  </si>
  <si>
    <t>GLCP</t>
  </si>
  <si>
    <t>GLIP</t>
  </si>
  <si>
    <t>IP</t>
  </si>
  <si>
    <t>GLCH</t>
  </si>
  <si>
    <t>GLAK</t>
  </si>
  <si>
    <t>AK</t>
  </si>
  <si>
    <t>GLAP</t>
  </si>
  <si>
    <t>HBHB</t>
  </si>
  <si>
    <t>HBKS</t>
  </si>
  <si>
    <t>KS</t>
  </si>
  <si>
    <t>HBLT</t>
  </si>
  <si>
    <t>HBKB</t>
  </si>
  <si>
    <t>HBTL</t>
  </si>
  <si>
    <t>HBLN</t>
  </si>
  <si>
    <t>HBYT</t>
  </si>
  <si>
    <t>HBCP</t>
  </si>
  <si>
    <t>HBDB</t>
  </si>
  <si>
    <t>HBLS</t>
  </si>
  <si>
    <t>LS</t>
  </si>
  <si>
    <t>HBMC</t>
  </si>
  <si>
    <t>HCQ6</t>
  </si>
  <si>
    <t>Q6</t>
  </si>
  <si>
    <t>HCQ5</t>
  </si>
  <si>
    <t>Q5</t>
  </si>
  <si>
    <t>HCQ3</t>
  </si>
  <si>
    <t>Q3</t>
  </si>
  <si>
    <t>HC10</t>
  </si>
  <si>
    <t>10</t>
  </si>
  <si>
    <t>HCQ7</t>
  </si>
  <si>
    <t>Q7</t>
  </si>
  <si>
    <t>HC12</t>
  </si>
  <si>
    <t>12</t>
  </si>
  <si>
    <t>HCQ9</t>
  </si>
  <si>
    <t>Q9</t>
  </si>
  <si>
    <t>HCQ1</t>
  </si>
  <si>
    <t>Q1</t>
  </si>
  <si>
    <t>HC11</t>
  </si>
  <si>
    <t>11</t>
  </si>
  <si>
    <t>HCQ8</t>
  </si>
  <si>
    <t>Q8</t>
  </si>
  <si>
    <t>HCQ2</t>
  </si>
  <si>
    <t>Q2</t>
  </si>
  <si>
    <t>HCQ4</t>
  </si>
  <si>
    <t>Q4</t>
  </si>
  <si>
    <t>HCBC</t>
  </si>
  <si>
    <t>HCTD</t>
  </si>
  <si>
    <t>HCBH</t>
  </si>
  <si>
    <t>HCPN</t>
  </si>
  <si>
    <t>HCBT</t>
  </si>
  <si>
    <t>HCGV</t>
  </si>
  <si>
    <t>GV</t>
  </si>
  <si>
    <t>HCCG</t>
  </si>
  <si>
    <t>CG</t>
  </si>
  <si>
    <t>HCTP</t>
  </si>
  <si>
    <t>HCHM</t>
  </si>
  <si>
    <t>HM</t>
  </si>
  <si>
    <t>HCTB</t>
  </si>
  <si>
    <t>HCCC</t>
  </si>
  <si>
    <t>CC</t>
  </si>
  <si>
    <t>HCNB</t>
  </si>
  <si>
    <t>HDHD</t>
  </si>
  <si>
    <t>HDNG</t>
  </si>
  <si>
    <t>NG</t>
  </si>
  <si>
    <t>HDTK</t>
  </si>
  <si>
    <t>HDTH</t>
  </si>
  <si>
    <t>HDCG</t>
  </si>
  <si>
    <t>HDTM</t>
  </si>
  <si>
    <t>HDNS</t>
  </si>
  <si>
    <t>HDKM</t>
  </si>
  <si>
    <t>KM</t>
  </si>
  <si>
    <t>HDCL</t>
  </si>
  <si>
    <t>HDBG</t>
  </si>
  <si>
    <t>HDGL</t>
  </si>
  <si>
    <t>HDKT</t>
  </si>
  <si>
    <t>KT</t>
  </si>
  <si>
    <t>HGHG</t>
  </si>
  <si>
    <t>HG</t>
  </si>
  <si>
    <t>HGHP</t>
  </si>
  <si>
    <t>HP</t>
  </si>
  <si>
    <t>HGQB</t>
  </si>
  <si>
    <t>QB</t>
  </si>
  <si>
    <t>HGVX</t>
  </si>
  <si>
    <t>VX</t>
  </si>
  <si>
    <t>HGBM</t>
  </si>
  <si>
    <t>HGXM</t>
  </si>
  <si>
    <t>XM</t>
  </si>
  <si>
    <t>HGBQ</t>
  </si>
  <si>
    <t>BQ</t>
  </si>
  <si>
    <t>HGDV</t>
  </si>
  <si>
    <t>DV</t>
  </si>
  <si>
    <t>HGYM</t>
  </si>
  <si>
    <t>YM</t>
  </si>
  <si>
    <t>HGMV</t>
  </si>
  <si>
    <t>MV</t>
  </si>
  <si>
    <t>HGBH</t>
  </si>
  <si>
    <t>HNHK</t>
  </si>
  <si>
    <t>HK</t>
  </si>
  <si>
    <t>HNBV</t>
  </si>
  <si>
    <t>BV</t>
  </si>
  <si>
    <t>HNHC</t>
  </si>
  <si>
    <t>HNHM</t>
  </si>
  <si>
    <t>HNTT</t>
  </si>
  <si>
    <t>HNCM</t>
  </si>
  <si>
    <t>HNSS</t>
  </si>
  <si>
    <t>SS</t>
  </si>
  <si>
    <t>HNGL</t>
  </si>
  <si>
    <t>HNHT</t>
  </si>
  <si>
    <t>HNTH</t>
  </si>
  <si>
    <t>HNML</t>
  </si>
  <si>
    <t>HNTI</t>
  </si>
  <si>
    <t>TI</t>
  </si>
  <si>
    <t>HNUH</t>
  </si>
  <si>
    <t>UH</t>
  </si>
  <si>
    <t>HNCG</t>
  </si>
  <si>
    <t>HNPT</t>
  </si>
  <si>
    <t>HNTO</t>
  </si>
  <si>
    <t>TO</t>
  </si>
  <si>
    <t>HNMD</t>
  </si>
  <si>
    <t>HNST</t>
  </si>
  <si>
    <t>HNDP</t>
  </si>
  <si>
    <t>HNLB</t>
  </si>
  <si>
    <t>LB</t>
  </si>
  <si>
    <t>HNQO</t>
  </si>
  <si>
    <t>QO</t>
  </si>
  <si>
    <t>HNBD</t>
  </si>
  <si>
    <t>HNTX</t>
  </si>
  <si>
    <t>TX</t>
  </si>
  <si>
    <t>HNDD</t>
  </si>
  <si>
    <t>HNNL</t>
  </si>
  <si>
    <t>NL</t>
  </si>
  <si>
    <t>HNBL</t>
  </si>
  <si>
    <t>HNPX</t>
  </si>
  <si>
    <t>PX</t>
  </si>
  <si>
    <t>HNDA</t>
  </si>
  <si>
    <t>HNHD</t>
  </si>
  <si>
    <t>HNTN</t>
  </si>
  <si>
    <t>HMDT</t>
  </si>
  <si>
    <t>HMKB</t>
  </si>
  <si>
    <t>HMLN</t>
  </si>
  <si>
    <t>HMPL</t>
  </si>
  <si>
    <t>HMTL</t>
  </si>
  <si>
    <t>HMBL</t>
  </si>
  <si>
    <t>HPHB</t>
  </si>
  <si>
    <t>HPDS</t>
  </si>
  <si>
    <t>HPLC</t>
  </si>
  <si>
    <t>HPAD</t>
  </si>
  <si>
    <t>AD</t>
  </si>
  <si>
    <t>HPBV</t>
  </si>
  <si>
    <t>HPKT</t>
  </si>
  <si>
    <t>HPDK</t>
  </si>
  <si>
    <t>HPAL</t>
  </si>
  <si>
    <t>HPVB</t>
  </si>
  <si>
    <t>VB</t>
  </si>
  <si>
    <t>HPKA</t>
  </si>
  <si>
    <t>HPCH</t>
  </si>
  <si>
    <t>HPTN</t>
  </si>
  <si>
    <t>HPNQ</t>
  </si>
  <si>
    <t>NQ</t>
  </si>
  <si>
    <t>HPTL</t>
  </si>
  <si>
    <t>HPHA</t>
  </si>
  <si>
    <t>HTHT</t>
  </si>
  <si>
    <t>HTVQ</t>
  </si>
  <si>
    <t>VQ</t>
  </si>
  <si>
    <t>HTDT</t>
  </si>
  <si>
    <t>HTCL</t>
  </si>
  <si>
    <t>HTLH</t>
  </si>
  <si>
    <t>LH</t>
  </si>
  <si>
    <t>HTNX</t>
  </si>
  <si>
    <t>NX</t>
  </si>
  <si>
    <t>HTHS</t>
  </si>
  <si>
    <t>HTHK</t>
  </si>
  <si>
    <t>HTCX</t>
  </si>
  <si>
    <t>CX</t>
  </si>
  <si>
    <t>HTTH</t>
  </si>
  <si>
    <t>HTKH</t>
  </si>
  <si>
    <t>KH</t>
  </si>
  <si>
    <t>HTHL</t>
  </si>
  <si>
    <t>HTKA</t>
  </si>
  <si>
    <t>HUHU</t>
  </si>
  <si>
    <t>HUPV</t>
  </si>
  <si>
    <t>PV</t>
  </si>
  <si>
    <t>HUPL</t>
  </si>
  <si>
    <t>HUHT</t>
  </si>
  <si>
    <t>HUAL</t>
  </si>
  <si>
    <t>HUPD</t>
  </si>
  <si>
    <t>HUQD</t>
  </si>
  <si>
    <t>QD</t>
  </si>
  <si>
    <t>HUND</t>
  </si>
  <si>
    <t>ND</t>
  </si>
  <si>
    <t>HUHA</t>
  </si>
  <si>
    <t>HGVT</t>
  </si>
  <si>
    <t>HGCA</t>
  </si>
  <si>
    <t>CA</t>
  </si>
  <si>
    <t>HGLY</t>
  </si>
  <si>
    <t>LY</t>
  </si>
  <si>
    <t>HGCT</t>
  </si>
  <si>
    <t>HGVY</t>
  </si>
  <si>
    <t>HGNB</t>
  </si>
  <si>
    <t>HGPH</t>
  </si>
  <si>
    <t>HGLM</t>
  </si>
  <si>
    <t>HYHY</t>
  </si>
  <si>
    <t>HY</t>
  </si>
  <si>
    <t>HYPU</t>
  </si>
  <si>
    <t>PU</t>
  </si>
  <si>
    <t>HYVL</t>
  </si>
  <si>
    <t>HYKC</t>
  </si>
  <si>
    <t>HYAT</t>
  </si>
  <si>
    <t>AT</t>
  </si>
  <si>
    <t>HYVG</t>
  </si>
  <si>
    <t>VG</t>
  </si>
  <si>
    <t>HYMH</t>
  </si>
  <si>
    <t>MH</t>
  </si>
  <si>
    <t>HYKD</t>
  </si>
  <si>
    <t>KD</t>
  </si>
  <si>
    <t>HYTL</t>
  </si>
  <si>
    <t>HYYM</t>
  </si>
  <si>
    <t>KGAB</t>
  </si>
  <si>
    <t>KG</t>
  </si>
  <si>
    <t>AB</t>
  </si>
  <si>
    <t>KGGR</t>
  </si>
  <si>
    <t>KGUT</t>
  </si>
  <si>
    <t>UT</t>
  </si>
  <si>
    <t>KGKL</t>
  </si>
  <si>
    <t>KL</t>
  </si>
  <si>
    <t>KGCT</t>
  </si>
  <si>
    <t>KGHD</t>
  </si>
  <si>
    <t>KGGT</t>
  </si>
  <si>
    <t>KGVT</t>
  </si>
  <si>
    <t>KGRG</t>
  </si>
  <si>
    <t>RG</t>
  </si>
  <si>
    <t>KGTH</t>
  </si>
  <si>
    <t>KGPQ</t>
  </si>
  <si>
    <t>KGGQ</t>
  </si>
  <si>
    <t>GQ</t>
  </si>
  <si>
    <t>KGHT</t>
  </si>
  <si>
    <t>KGKH</t>
  </si>
  <si>
    <t>KGAM</t>
  </si>
  <si>
    <t>AM</t>
  </si>
  <si>
    <t>KHNT</t>
  </si>
  <si>
    <t>KHNH</t>
  </si>
  <si>
    <t>KHKS</t>
  </si>
  <si>
    <t>KHCR</t>
  </si>
  <si>
    <t>KHDK</t>
  </si>
  <si>
    <t>KHKV</t>
  </si>
  <si>
    <t>KV</t>
  </si>
  <si>
    <t>KHTS</t>
  </si>
  <si>
    <t>KHCL</t>
  </si>
  <si>
    <t>KHVN</t>
  </si>
  <si>
    <t>VN</t>
  </si>
  <si>
    <t>KTKT</t>
  </si>
  <si>
    <t>KTDH</t>
  </si>
  <si>
    <t>KTST</t>
  </si>
  <si>
    <t>KTTR</t>
  </si>
  <si>
    <t>TR</t>
  </si>
  <si>
    <t>KTKP</t>
  </si>
  <si>
    <t>KTDT</t>
  </si>
  <si>
    <t>KTNH</t>
  </si>
  <si>
    <t>KTKR</t>
  </si>
  <si>
    <t>KR</t>
  </si>
  <si>
    <t>KTDG</t>
  </si>
  <si>
    <t>DG</t>
  </si>
  <si>
    <t>KTIH</t>
  </si>
  <si>
    <t>IH</t>
  </si>
  <si>
    <t>LATU</t>
  </si>
  <si>
    <t>LA</t>
  </si>
  <si>
    <t>LADE</t>
  </si>
  <si>
    <t>DE</t>
  </si>
  <si>
    <t>LACG</t>
  </si>
  <si>
    <t>LACD</t>
  </si>
  <si>
    <t>LATA</t>
  </si>
  <si>
    <t>LATG</t>
  </si>
  <si>
    <t>LACT</t>
  </si>
  <si>
    <t>LABL</t>
  </si>
  <si>
    <t>LATN</t>
  </si>
  <si>
    <t>LATH</t>
  </si>
  <si>
    <t>LAMH</t>
  </si>
  <si>
    <t>LADH</t>
  </si>
  <si>
    <t>LAVH</t>
  </si>
  <si>
    <t>VH</t>
  </si>
  <si>
    <t>LATT</t>
  </si>
  <si>
    <t>LAKT</t>
  </si>
  <si>
    <t>LCLC</t>
  </si>
  <si>
    <t>LCSP</t>
  </si>
  <si>
    <t>SP</t>
  </si>
  <si>
    <t>LCMK</t>
  </si>
  <si>
    <t>MK</t>
  </si>
  <si>
    <t>LCBX</t>
  </si>
  <si>
    <t>BX</t>
  </si>
  <si>
    <t>LCVB</t>
  </si>
  <si>
    <t>LCBH</t>
  </si>
  <si>
    <t>LCSC</t>
  </si>
  <si>
    <t>SC</t>
  </si>
  <si>
    <t>LCBY</t>
  </si>
  <si>
    <t>BY</t>
  </si>
  <si>
    <t>LCBT</t>
  </si>
  <si>
    <t>LCLU</t>
  </si>
  <si>
    <t>LU</t>
  </si>
  <si>
    <t>LCTG</t>
  </si>
  <si>
    <t>LCPT</t>
  </si>
  <si>
    <t>LCSH</t>
  </si>
  <si>
    <t>SH</t>
  </si>
  <si>
    <t>LCTN</t>
  </si>
  <si>
    <t>LCMT</t>
  </si>
  <si>
    <t>MT</t>
  </si>
  <si>
    <t>LCTU</t>
  </si>
  <si>
    <t>LCNN</t>
  </si>
  <si>
    <t>NN</t>
  </si>
  <si>
    <t>LDLD</t>
  </si>
  <si>
    <t>LD</t>
  </si>
  <si>
    <t>LDBM</t>
  </si>
  <si>
    <t>LDCT</t>
  </si>
  <si>
    <t>LDDI</t>
  </si>
  <si>
    <t>DI</t>
  </si>
  <si>
    <t>LDDH</t>
  </si>
  <si>
    <t>LDLH</t>
  </si>
  <si>
    <t>LDDL</t>
  </si>
  <si>
    <t>LDDA</t>
  </si>
  <si>
    <t>LDDR</t>
  </si>
  <si>
    <t>LDBL</t>
  </si>
  <si>
    <t>LDDD</t>
  </si>
  <si>
    <t>LDDT</t>
  </si>
  <si>
    <t>LSLS</t>
  </si>
  <si>
    <t>LSVQ</t>
  </si>
  <si>
    <t>LSHL</t>
  </si>
  <si>
    <t>LSCG</t>
  </si>
  <si>
    <t>LSBS</t>
  </si>
  <si>
    <t>BS</t>
  </si>
  <si>
    <t>LSVL</t>
  </si>
  <si>
    <t>LSLB</t>
  </si>
  <si>
    <t>LSCL</t>
  </si>
  <si>
    <t>LSDL</t>
  </si>
  <si>
    <t>LSBG</t>
  </si>
  <si>
    <t>LSTD</t>
  </si>
  <si>
    <t>NAAS</t>
  </si>
  <si>
    <t>NA</t>
  </si>
  <si>
    <t>AS</t>
  </si>
  <si>
    <t>NACC</t>
  </si>
  <si>
    <t>NAHN</t>
  </si>
  <si>
    <t>NATH</t>
  </si>
  <si>
    <t>NAQC</t>
  </si>
  <si>
    <t>QC</t>
  </si>
  <si>
    <t>NACL</t>
  </si>
  <si>
    <t>NATD</t>
  </si>
  <si>
    <t>NAQP</t>
  </si>
  <si>
    <t>QP</t>
  </si>
  <si>
    <t>NATK</t>
  </si>
  <si>
    <t>NADC</t>
  </si>
  <si>
    <t>NAKS</t>
  </si>
  <si>
    <t>NAVH</t>
  </si>
  <si>
    <t>NADL</t>
  </si>
  <si>
    <t>NANL</t>
  </si>
  <si>
    <t>NAYT</t>
  </si>
  <si>
    <t>NAQL</t>
  </si>
  <si>
    <t>QL</t>
  </si>
  <si>
    <t>NAND</t>
  </si>
  <si>
    <t>NANN</t>
  </si>
  <si>
    <t>NATC</t>
  </si>
  <si>
    <t>NAQH</t>
  </si>
  <si>
    <t>QH</t>
  </si>
  <si>
    <t>NAHM</t>
  </si>
  <si>
    <t>NBNB</t>
  </si>
  <si>
    <t>NBKS</t>
  </si>
  <si>
    <t>NBNQ</t>
  </si>
  <si>
    <t>NBGV</t>
  </si>
  <si>
    <t>NBYM</t>
  </si>
  <si>
    <t>NBYK</t>
  </si>
  <si>
    <t>YK</t>
  </si>
  <si>
    <t>NBHL</t>
  </si>
  <si>
    <t>NBTD</t>
  </si>
  <si>
    <t>NDND</t>
  </si>
  <si>
    <t>NDNT</t>
  </si>
  <si>
    <t>NDTN</t>
  </si>
  <si>
    <t>NDML</t>
  </si>
  <si>
    <t>NDGT</t>
  </si>
  <si>
    <t>NDNH</t>
  </si>
  <si>
    <t>NDHH</t>
  </si>
  <si>
    <t>NDVB</t>
  </si>
  <si>
    <t>NDXT</t>
  </si>
  <si>
    <t>XT</t>
  </si>
  <si>
    <t>NDYY</t>
  </si>
  <si>
    <t>YY</t>
  </si>
  <si>
    <t>NTBA</t>
  </si>
  <si>
    <t>BA</t>
  </si>
  <si>
    <t>NTNP</t>
  </si>
  <si>
    <t>NTNS</t>
  </si>
  <si>
    <t>NTTN</t>
  </si>
  <si>
    <t>NTNH</t>
  </si>
  <si>
    <t>NTTB</t>
  </si>
  <si>
    <t>NTPR</t>
  </si>
  <si>
    <t>PTPT</t>
  </si>
  <si>
    <t>PTTB</t>
  </si>
  <si>
    <t>PTVT</t>
  </si>
  <si>
    <t>PTDH</t>
  </si>
  <si>
    <t>PTTT</t>
  </si>
  <si>
    <t>PTTH</t>
  </si>
  <si>
    <t>PTTS</t>
  </si>
  <si>
    <t>PTYL</t>
  </si>
  <si>
    <t>YL</t>
  </si>
  <si>
    <t>PTCK</t>
  </si>
  <si>
    <t>PTTN</t>
  </si>
  <si>
    <t>PTLT</t>
  </si>
  <si>
    <t>PTHH</t>
  </si>
  <si>
    <t>PTPN</t>
  </si>
  <si>
    <t>PYSC</t>
  </si>
  <si>
    <t>PY</t>
  </si>
  <si>
    <t>PYTA</t>
  </si>
  <si>
    <t>PYTY</t>
  </si>
  <si>
    <t>PYDH</t>
  </si>
  <si>
    <t>PYTH</t>
  </si>
  <si>
    <t>PYDX</t>
  </si>
  <si>
    <t>PYPH</t>
  </si>
  <si>
    <t>PYSA</t>
  </si>
  <si>
    <t>SA</t>
  </si>
  <si>
    <t>PYSH</t>
  </si>
  <si>
    <t>QBLT</t>
  </si>
  <si>
    <t>QBTH</t>
  </si>
  <si>
    <t>QBDH</t>
  </si>
  <si>
    <t>QBQT</t>
  </si>
  <si>
    <t>QT</t>
  </si>
  <si>
    <t>QBMH</t>
  </si>
  <si>
    <t>QBQN</t>
  </si>
  <si>
    <t>QBBT</t>
  </si>
  <si>
    <t>QBBD</t>
  </si>
  <si>
    <t>QNTY</t>
  </si>
  <si>
    <t>QNUB</t>
  </si>
  <si>
    <t>UB</t>
  </si>
  <si>
    <t>QNYH</t>
  </si>
  <si>
    <t>YH</t>
  </si>
  <si>
    <t>QNDT</t>
  </si>
  <si>
    <t>QNBC</t>
  </si>
  <si>
    <t>QNBL</t>
  </si>
  <si>
    <t>QNDH</t>
  </si>
  <si>
    <t>QNVD</t>
  </si>
  <si>
    <t>VD</t>
  </si>
  <si>
    <t>QNCP</t>
  </si>
  <si>
    <t>QNCT</t>
  </si>
  <si>
    <t>QNMC</t>
  </si>
  <si>
    <t>QNHH</t>
  </si>
  <si>
    <t>QNHL</t>
  </si>
  <si>
    <t>QNHB</t>
  </si>
  <si>
    <t>QNQN</t>
  </si>
  <si>
    <t>QNNH</t>
  </si>
  <si>
    <t>QNTN</t>
  </si>
  <si>
    <t>QNML</t>
  </si>
  <si>
    <t>QNBS</t>
  </si>
  <si>
    <t>QNMD</t>
  </si>
  <si>
    <t>QNTB</t>
  </si>
  <si>
    <t>QNTT</t>
  </si>
  <si>
    <t>QNLS</t>
  </si>
  <si>
    <t>QNSA</t>
  </si>
  <si>
    <t>QNDP</t>
  </si>
  <si>
    <t>QNSH</t>
  </si>
  <si>
    <t>QNBT</t>
  </si>
  <si>
    <t>QNST</t>
  </si>
  <si>
    <t>QNPN</t>
  </si>
  <si>
    <t>QNPS</t>
  </si>
  <si>
    <t>PS</t>
  </si>
  <si>
    <t>QNDL</t>
  </si>
  <si>
    <t>QNNG</t>
  </si>
  <si>
    <t>QNTH</t>
  </si>
  <si>
    <t>QNTK</t>
  </si>
  <si>
    <t>QNDG</t>
  </si>
  <si>
    <t>QNBM</t>
  </si>
  <si>
    <t>QNTG</t>
  </si>
  <si>
    <t>QNTP</t>
  </si>
  <si>
    <t>QNDB</t>
  </si>
  <si>
    <t>QNQS</t>
  </si>
  <si>
    <t>QS</t>
  </si>
  <si>
    <t>QNNS</t>
  </si>
  <si>
    <t>QNNT</t>
  </si>
  <si>
    <t>QNHA</t>
  </si>
  <si>
    <t>QNNM</t>
  </si>
  <si>
    <t>NM</t>
  </si>
  <si>
    <t>QNHD</t>
  </si>
  <si>
    <t>QNDX</t>
  </si>
  <si>
    <t>QTQT</t>
  </si>
  <si>
    <t>QTTP</t>
  </si>
  <si>
    <t>QTDH</t>
  </si>
  <si>
    <t>QTHH</t>
  </si>
  <si>
    <t>QTCL</t>
  </si>
  <si>
    <t>QTDK</t>
  </si>
  <si>
    <t>QTHL</t>
  </si>
  <si>
    <t>QTVL</t>
  </si>
  <si>
    <t>QTGL</t>
  </si>
  <si>
    <t>SLSL</t>
  </si>
  <si>
    <t>SL</t>
  </si>
  <si>
    <t>SLQN</t>
  </si>
  <si>
    <t>SLML</t>
  </si>
  <si>
    <t>SLSM</t>
  </si>
  <si>
    <t>SM</t>
  </si>
  <si>
    <t>SLMS</t>
  </si>
  <si>
    <t>MS</t>
  </si>
  <si>
    <t>SLPY</t>
  </si>
  <si>
    <t>SLTC</t>
  </si>
  <si>
    <t>SLMC</t>
  </si>
  <si>
    <t>SLYC</t>
  </si>
  <si>
    <t>YC</t>
  </si>
  <si>
    <t>SLVH</t>
  </si>
  <si>
    <t>SLBY</t>
  </si>
  <si>
    <t>SLSC</t>
  </si>
  <si>
    <t>STST</t>
  </si>
  <si>
    <t>STLP</t>
  </si>
  <si>
    <t>LP</t>
  </si>
  <si>
    <t>STTT</t>
  </si>
  <si>
    <t>STCT</t>
  </si>
  <si>
    <t>STNN</t>
  </si>
  <si>
    <t>STKS</t>
  </si>
  <si>
    <t>STCD</t>
  </si>
  <si>
    <t>STTD</t>
  </si>
  <si>
    <t>STMX</t>
  </si>
  <si>
    <t>MX</t>
  </si>
  <si>
    <t>STMT</t>
  </si>
  <si>
    <t>STVC</t>
  </si>
  <si>
    <t>TBTB</t>
  </si>
  <si>
    <t>TBTT</t>
  </si>
  <si>
    <t>TBVT</t>
  </si>
  <si>
    <t>TBQP</t>
  </si>
  <si>
    <t>TBHH</t>
  </si>
  <si>
    <t>TBQC</t>
  </si>
  <si>
    <t>TBDH</t>
  </si>
  <si>
    <t>TBTH</t>
  </si>
  <si>
    <t>TBKX</t>
  </si>
  <si>
    <t>KX</t>
  </si>
  <si>
    <t>TGMT</t>
  </si>
  <si>
    <t>TGTD</t>
  </si>
  <si>
    <t>TGCG</t>
  </si>
  <si>
    <t>TGGT</t>
  </si>
  <si>
    <t>TGCB</t>
  </si>
  <si>
    <t>TGGD</t>
  </si>
  <si>
    <t>GD</t>
  </si>
  <si>
    <t>TGCT</t>
  </si>
  <si>
    <t>TGTP</t>
  </si>
  <si>
    <t>TGGC</t>
  </si>
  <si>
    <t>GC</t>
  </si>
  <si>
    <t>TGCL</t>
  </si>
  <si>
    <t>THTH</t>
  </si>
  <si>
    <t>THNL</t>
  </si>
  <si>
    <t>THHH</t>
  </si>
  <si>
    <t>THQS</t>
  </si>
  <si>
    <t>THTT</t>
  </si>
  <si>
    <t>THQX</t>
  </si>
  <si>
    <t>QX</t>
  </si>
  <si>
    <t>THNS</t>
  </si>
  <si>
    <t>THDS</t>
  </si>
  <si>
    <t>THVL</t>
  </si>
  <si>
    <t>THLC</t>
  </si>
  <si>
    <t>THTS</t>
  </si>
  <si>
    <t>THNC</t>
  </si>
  <si>
    <t>THTG</t>
  </si>
  <si>
    <t>THTN</t>
  </si>
  <si>
    <t>THNX</t>
  </si>
  <si>
    <t>THHL</t>
  </si>
  <si>
    <t>THNT</t>
  </si>
  <si>
    <t>THHT</t>
  </si>
  <si>
    <t>THML</t>
  </si>
  <si>
    <t>THCT</t>
  </si>
  <si>
    <t>THQH</t>
  </si>
  <si>
    <t>THBT</t>
  </si>
  <si>
    <t>THYD</t>
  </si>
  <si>
    <t>THTX</t>
  </si>
  <si>
    <t>THBS</t>
  </si>
  <si>
    <t>THTA</t>
  </si>
  <si>
    <t>THSS</t>
  </si>
  <si>
    <t>TNTH</t>
  </si>
  <si>
    <t>TNTU</t>
  </si>
  <si>
    <t>TNCT</t>
  </si>
  <si>
    <t>TNHT</t>
  </si>
  <si>
    <t>TNTA</t>
  </si>
  <si>
    <t>TNGD</t>
  </si>
  <si>
    <t>TNTB</t>
  </si>
  <si>
    <t>TNDC</t>
  </si>
  <si>
    <t>TNBC</t>
  </si>
  <si>
    <t>TNTN</t>
  </si>
  <si>
    <t>TNPY</t>
  </si>
  <si>
    <t>TNPL</t>
  </si>
  <si>
    <t>TNVN</t>
  </si>
  <si>
    <t>TNPB</t>
  </si>
  <si>
    <t>PB</t>
  </si>
  <si>
    <t>TNDH</t>
  </si>
  <si>
    <t>TNDT</t>
  </si>
  <si>
    <t>TNDA</t>
  </si>
  <si>
    <t>TNSC</t>
  </si>
  <si>
    <t>TQTQ</t>
  </si>
  <si>
    <t>TQ</t>
  </si>
  <si>
    <t>TQYS</t>
  </si>
  <si>
    <t>YS</t>
  </si>
  <si>
    <t>TQSD</t>
  </si>
  <si>
    <t>TQCH</t>
  </si>
  <si>
    <t>TQNH</t>
  </si>
  <si>
    <t>TQLB</t>
  </si>
  <si>
    <t>TQHY</t>
  </si>
  <si>
    <t>TVTV</t>
  </si>
  <si>
    <t>TV</t>
  </si>
  <si>
    <t>TVTC</t>
  </si>
  <si>
    <t>TVDH</t>
  </si>
  <si>
    <t>TVCK</t>
  </si>
  <si>
    <t>TVCL</t>
  </si>
  <si>
    <t>TVCT</t>
  </si>
  <si>
    <t>TVCG</t>
  </si>
  <si>
    <t>TVTN</t>
  </si>
  <si>
    <t>VLVL</t>
  </si>
  <si>
    <t>VLBM</t>
  </si>
  <si>
    <t>VLLH</t>
  </si>
  <si>
    <t>VLBT</t>
  </si>
  <si>
    <t>VLVM</t>
  </si>
  <si>
    <t>VM</t>
  </si>
  <si>
    <t>VLTB</t>
  </si>
  <si>
    <t>VLTO</t>
  </si>
  <si>
    <t>VLMT</t>
  </si>
  <si>
    <t>VPYL</t>
  </si>
  <si>
    <t>VP</t>
  </si>
  <si>
    <t>VPTG</t>
  </si>
  <si>
    <t>VPBX</t>
  </si>
  <si>
    <t>VPSL</t>
  </si>
  <si>
    <t>VPPY</t>
  </si>
  <si>
    <t>VPVY</t>
  </si>
  <si>
    <t>VPTD</t>
  </si>
  <si>
    <t>VPVT</t>
  </si>
  <si>
    <t>VPLT</t>
  </si>
  <si>
    <t>VTVT</t>
  </si>
  <si>
    <t>VTBR</t>
  </si>
  <si>
    <t>BR</t>
  </si>
  <si>
    <t>VTTT</t>
  </si>
  <si>
    <t>VTXM</t>
  </si>
  <si>
    <t>VTCC</t>
  </si>
  <si>
    <t>VTDD</t>
  </si>
  <si>
    <t>VTCD</t>
  </si>
  <si>
    <t>VTLD</t>
  </si>
  <si>
    <t>YBYB</t>
  </si>
  <si>
    <t>YB</t>
  </si>
  <si>
    <t>YBVC</t>
  </si>
  <si>
    <t>YBVY</t>
  </si>
  <si>
    <t>YBYH</t>
  </si>
  <si>
    <t>YBTT</t>
  </si>
  <si>
    <t>YBLY</t>
  </si>
  <si>
    <t>YBNL</t>
  </si>
  <si>
    <t>YBMC</t>
  </si>
  <si>
    <t>YBTY</t>
  </si>
  <si>
    <t>DTHN</t>
  </si>
  <si>
    <t>QTCC</t>
  </si>
  <si>
    <t>DND</t>
  </si>
  <si>
    <t>D</t>
  </si>
  <si>
    <t>Phường/Xã đến</t>
  </si>
  <si>
    <t>WARDS_ID</t>
  </si>
  <si>
    <t>WARDS_NAME</t>
  </si>
  <si>
    <t>DISTRICT_ID</t>
  </si>
  <si>
    <t>Phường Ngã Bảy</t>
  </si>
  <si>
    <t>Mã xã</t>
  </si>
  <si>
    <t>PROVINCE</t>
  </si>
  <si>
    <t>DISTRICTS_NAME</t>
  </si>
  <si>
    <t>Tối</t>
  </si>
  <si>
    <t>Dài (cm)</t>
  </si>
  <si>
    <t>Rộng (cm)</t>
  </si>
  <si>
    <t>Cao (cm)</t>
  </si>
  <si>
    <t>Ngã Bảy</t>
  </si>
  <si>
    <t>WARDS_BRIEF_NAME</t>
  </si>
  <si>
    <t>Số 215/75 lương văn can, hàng gai hoàn kiếm, Hà Nội</t>
  </si>
  <si>
    <t xml:space="preserve"> bình thạnh hồng ngự đồng tháp</t>
  </si>
  <si>
    <r>
      <t>Địa chỉ nhận</t>
    </r>
    <r>
      <rPr>
        <b/>
        <sz val="10"/>
        <color rgb="FFFF0000"/>
        <rFont val="Times New Roman"/>
        <family val="1"/>
        <charset val="1"/>
      </rPr>
      <t xml:space="preserve"> (*)</t>
    </r>
  </si>
  <si>
    <t>bình thạnh tx long mỹ hậu giang</t>
  </si>
  <si>
    <t>0968114466</t>
  </si>
  <si>
    <t>Hoàng Đình Nguyên</t>
  </si>
  <si>
    <t>BT24761</t>
  </si>
  <si>
    <t>I</t>
  </si>
  <si>
    <t>N</t>
  </si>
  <si>
    <t>P</t>
  </si>
  <si>
    <t/>
  </si>
  <si>
    <t>Hoà Bình</t>
  </si>
  <si>
    <t>HDH</t>
  </si>
  <si>
    <t>Khánh Hoà</t>
  </si>
  <si>
    <t>Thanh Hoá</t>
  </si>
  <si>
    <t>Thừa Thiên Huế</t>
  </si>
  <si>
    <t>Đắk Lắk</t>
  </si>
  <si>
    <t>Đắk Nông</t>
  </si>
  <si>
    <t>Quận 1</t>
  </si>
  <si>
    <t>Quận 10</t>
  </si>
  <si>
    <t>Quận 11</t>
  </si>
  <si>
    <t>Quận 12</t>
  </si>
  <si>
    <t>Quận 2</t>
  </si>
  <si>
    <t>Quận 3</t>
  </si>
  <si>
    <t>Quận 4</t>
  </si>
  <si>
    <t>Quận 5</t>
  </si>
  <si>
    <t>Quận 6</t>
  </si>
  <si>
    <t>Quận 7</t>
  </si>
  <si>
    <t>Quận 8</t>
  </si>
  <si>
    <t>Quận 9</t>
  </si>
  <si>
    <t>Huyện A Lưới</t>
  </si>
  <si>
    <t>Huyện An Biên</t>
  </si>
  <si>
    <t>Huyện An Dương</t>
  </si>
  <si>
    <t>Thị xã An Khê</t>
  </si>
  <si>
    <t>Huyện An Lão</t>
  </si>
  <si>
    <t>Huyện An Minh</t>
  </si>
  <si>
    <t>Thị xã An Nhơn</t>
  </si>
  <si>
    <t>Huyện An Phú</t>
  </si>
  <si>
    <t>Huyện Anh Sơn</t>
  </si>
  <si>
    <t>Thị xã Ayun Pa</t>
  </si>
  <si>
    <t>Huyện Ba Bể</t>
  </si>
  <si>
    <t>Huyện Ba Chẽ</t>
  </si>
  <si>
    <t>Huyện Ba Tri</t>
  </si>
  <si>
    <t>Huyện Ba Tơ</t>
  </si>
  <si>
    <t>Huyện Ba Vì</t>
  </si>
  <si>
    <t>Quận Ba Đình</t>
  </si>
  <si>
    <t>Thị xã Ba Đồn</t>
  </si>
  <si>
    <t>Thành phố Biên Hoà</t>
  </si>
  <si>
    <t>Thị xã Buôn Hồ</t>
  </si>
  <si>
    <t>Thành phố Buôn Ma Thuột</t>
  </si>
  <si>
    <t>Huyện Buôn Đôn</t>
  </si>
  <si>
    <t>Thành phố Bà Rịa</t>
  </si>
  <si>
    <t>Huyện Bàu Bàng</t>
  </si>
  <si>
    <t>Huyện Bá Thước</t>
  </si>
  <si>
    <t>Huyện Bác Ái</t>
  </si>
  <si>
    <t>Huyện Bát Xát</t>
  </si>
  <si>
    <t>Huyện Bình Chánh</t>
  </si>
  <si>
    <t>Huyện Bình Gia</t>
  </si>
  <si>
    <t>Huyện Bình Giang</t>
  </si>
  <si>
    <t>Huyện Bình Liêu</t>
  </si>
  <si>
    <t>Thị xã Bình Long</t>
  </si>
  <si>
    <t>Huyện Bình Lục</t>
  </si>
  <si>
    <t>Thị xã Bình Minh</t>
  </si>
  <si>
    <t>Huyện Bình Sơn</t>
  </si>
  <si>
    <t>Quận Bình Thuỷ</t>
  </si>
  <si>
    <t>Quận Bình Thạnh</t>
  </si>
  <si>
    <t>Quận Bình Tân</t>
  </si>
  <si>
    <t>Huyện Bình Tân</t>
  </si>
  <si>
    <t>Huyện Bình Xuyên</t>
  </si>
  <si>
    <t>Huyện Bình Đại</t>
  </si>
  <si>
    <t>Huyện Bù Gia Mập</t>
  </si>
  <si>
    <t>Huyện Bù Đăng</t>
  </si>
  <si>
    <t>Huyện Bù Đốp</t>
  </si>
  <si>
    <t>Thành phố Bạc Liêu</t>
  </si>
  <si>
    <t>Huyện Bạch Long Vĩ</t>
  </si>
  <si>
    <t>Huyện Bạch Thông</t>
  </si>
  <si>
    <t>Huyện Bảo Lâm</t>
  </si>
  <si>
    <t>Huyện Bảo Lạc</t>
  </si>
  <si>
    <t>Thành phố Bảo Lộc</t>
  </si>
  <si>
    <t>Huyện Bảo Thắng</t>
  </si>
  <si>
    <t>Huyện Bảo Yên</t>
  </si>
  <si>
    <t>Huyện Bắc Bình</t>
  </si>
  <si>
    <t>Thành phố Bắc Giang</t>
  </si>
  <si>
    <t>Huyện Bắc Hà</t>
  </si>
  <si>
    <t>Thành phố Bắc Kạn</t>
  </si>
  <si>
    <t>Huyện Bắc Mê</t>
  </si>
  <si>
    <t>Thành phố Bắc Ninh</t>
  </si>
  <si>
    <t>Huyện Bắc Quang</t>
  </si>
  <si>
    <t>Huyện Bắc Sơn</t>
  </si>
  <si>
    <t>Huyện Bắc Trà My</t>
  </si>
  <si>
    <t>Huyện Bắc Tân Uyên</t>
  </si>
  <si>
    <t>Quận Bắc Từ Liêm</t>
  </si>
  <si>
    <t>Huyện Bắc Yên</t>
  </si>
  <si>
    <t>Thị xã Bến Cát</t>
  </si>
  <si>
    <t>Huyện Bến Cầu</t>
  </si>
  <si>
    <t>Huyện Bến Lức</t>
  </si>
  <si>
    <t>Thành phố Bến Tre</t>
  </si>
  <si>
    <t>Thị xã Bỉm Sơn</t>
  </si>
  <si>
    <t>Huyện Bố Trạch</t>
  </si>
  <si>
    <t>Thị xã Cai Lậy</t>
  </si>
  <si>
    <t>Huyện Cai Lậy</t>
  </si>
  <si>
    <t>Huyện Cam Lâm</t>
  </si>
  <si>
    <t>Huyện Cam Lộ</t>
  </si>
  <si>
    <t>Thành phố Cam Ranh</t>
  </si>
  <si>
    <t>Huyện Can Lộc</t>
  </si>
  <si>
    <t>Thành phố Cao Bằng</t>
  </si>
  <si>
    <t>Thành phố Cao Lãnh</t>
  </si>
  <si>
    <t>Huyện Cao Lãnh</t>
  </si>
  <si>
    <t>Huyện Cao Lộc</t>
  </si>
  <si>
    <t>Huyện Cao Phong</t>
  </si>
  <si>
    <t>Huyện Chi Lăng</t>
  </si>
  <si>
    <t>Huyện Chiêm Hoá</t>
  </si>
  <si>
    <t>Huyện Châu Phú</t>
  </si>
  <si>
    <t>Huyện Châu Thành</t>
  </si>
  <si>
    <t>Huyện Châu Thành A</t>
  </si>
  <si>
    <t>Thành phố Châu Đốc</t>
  </si>
  <si>
    <t>Huyện Châu Đức</t>
  </si>
  <si>
    <t>Thành phố Chí Linh</t>
  </si>
  <si>
    <t>Huyện Chơn Thành</t>
  </si>
  <si>
    <t>Huyện Chư Prông</t>
  </si>
  <si>
    <t>Huyện Chư Păh</t>
  </si>
  <si>
    <t>Huyện Chư Pưh</t>
  </si>
  <si>
    <t>Huyện Chư Sê</t>
  </si>
  <si>
    <t>Huyện Chương Mỹ</t>
  </si>
  <si>
    <t>Huyện Chợ Gạo</t>
  </si>
  <si>
    <t>Huyện Chợ Lách</t>
  </si>
  <si>
    <t>Huyện Chợ Mới</t>
  </si>
  <si>
    <t>Huyện Chợ Đồn</t>
  </si>
  <si>
    <t>Huyện Con Cuông</t>
  </si>
  <si>
    <t>Thành phố Cà Mau</t>
  </si>
  <si>
    <t>Huyện Càng Long</t>
  </si>
  <si>
    <t>Huyện Cái Bè</t>
  </si>
  <si>
    <t>Huyện Cái Nước</t>
  </si>
  <si>
    <t>Quận Cái Răng</t>
  </si>
  <si>
    <t>Huyện Cát Hải</t>
  </si>
  <si>
    <t>Huyện Cát Tiên</t>
  </si>
  <si>
    <t>Huyện Cô Tô</t>
  </si>
  <si>
    <t>Huyện Côn Đảo</t>
  </si>
  <si>
    <t>Huyện Cù Lao Dung</t>
  </si>
  <si>
    <t>Huyện Cư Jút</t>
  </si>
  <si>
    <t>Huyện Cư Kuin</t>
  </si>
  <si>
    <t>Huyện Cư M'gar</t>
  </si>
  <si>
    <t>Huyện Cần Giuộc</t>
  </si>
  <si>
    <t>Huyện Cần Giờ</t>
  </si>
  <si>
    <t>Huyện Cần Đước</t>
  </si>
  <si>
    <t>Quận Cầu Giấy</t>
  </si>
  <si>
    <t>Huyện Cầu Kè</t>
  </si>
  <si>
    <t>Huyện Cầu Ngang</t>
  </si>
  <si>
    <t>Huyện Cẩm Giàng</t>
  </si>
  <si>
    <t>Huyện Cẩm Khê</t>
  </si>
  <si>
    <t>Quận Cẩm Lệ</t>
  </si>
  <si>
    <t>Huyện Cẩm Mỹ</t>
  </si>
  <si>
    <t>Thành phố Cẩm Phả</t>
  </si>
  <si>
    <t>Huyện Cẩm Thuỷ</t>
  </si>
  <si>
    <t>Huyện Cẩm Xuyên</t>
  </si>
  <si>
    <t>Huyện Cồn Cỏ</t>
  </si>
  <si>
    <t>Huyện Cờ Đỏ</t>
  </si>
  <si>
    <t>Huyện Củ Chi</t>
  </si>
  <si>
    <t>Thị xã Cửa Lò</t>
  </si>
  <si>
    <t>Huyện Di Linh</t>
  </si>
  <si>
    <t>Huyện Diên Khánh</t>
  </si>
  <si>
    <t>Huyện Diễn Châu</t>
  </si>
  <si>
    <t>Huyện Duy Tiên</t>
  </si>
  <si>
    <t>Huyện Duy Xuyên</t>
  </si>
  <si>
    <t>Huyện Duyên Hải</t>
  </si>
  <si>
    <t>TVDV</t>
  </si>
  <si>
    <t>Thị xã Duyên Hải</t>
  </si>
  <si>
    <t>Thị xã Dĩ An</t>
  </si>
  <si>
    <t>Quận Dương Kinh</t>
  </si>
  <si>
    <t>Huyện Dương Minh Châu</t>
  </si>
  <si>
    <t>Huyện Dầu Tiếng</t>
  </si>
  <si>
    <t>Huyện Ea H'leo</t>
  </si>
  <si>
    <t>Huyện Ea Kar</t>
  </si>
  <si>
    <t>Huyện Ea Súp</t>
  </si>
  <si>
    <t>Huyện Gia Bình</t>
  </si>
  <si>
    <t>Huyện Gia Lâm</t>
  </si>
  <si>
    <t>Huyện Gia Lộc</t>
  </si>
  <si>
    <t>Thị xã Gia Nghĩa</t>
  </si>
  <si>
    <t>Huyện Gia Viễn</t>
  </si>
  <si>
    <t>Huyện Giang Thành</t>
  </si>
  <si>
    <t>Huyện Giao Thuỷ</t>
  </si>
  <si>
    <t>Huyện Gio Linh</t>
  </si>
  <si>
    <t>Thị xã Giá Rai</t>
  </si>
  <si>
    <t>Huyện Giồng Riềng</t>
  </si>
  <si>
    <t>Huyện Giồng Trôm</t>
  </si>
  <si>
    <t>Thị xã Gò Công</t>
  </si>
  <si>
    <t>Huyện Gò Công Tây</t>
  </si>
  <si>
    <t>Huyện Gò Công Đông</t>
  </si>
  <si>
    <t>Huyện Gò Dầu</t>
  </si>
  <si>
    <t>Huyện Gò Quao</t>
  </si>
  <si>
    <t>Quận Gò Vấp</t>
  </si>
  <si>
    <t>Quận Hai Bà Trưng</t>
  </si>
  <si>
    <t>Huyện Hiệp Hoà</t>
  </si>
  <si>
    <t>Huyện Hiệp Đức</t>
  </si>
  <si>
    <t>Huyện Hoa Lư</t>
  </si>
  <si>
    <t>Huyện Hoà An</t>
  </si>
  <si>
    <t>Thành phố Hoà Bình</t>
  </si>
  <si>
    <t>Huyện Hoà Bình</t>
  </si>
  <si>
    <t>Huyện Hoà Thành</t>
  </si>
  <si>
    <t>Huyện Hoà Vang</t>
  </si>
  <si>
    <t>Huyện Hoài Nhơn</t>
  </si>
  <si>
    <t>Huyện Hoài Ân</t>
  </si>
  <si>
    <t>Huyện Hoài Đức</t>
  </si>
  <si>
    <t>Quận Hoàn Kiếm</t>
  </si>
  <si>
    <t>Quận Hoàng Mai</t>
  </si>
  <si>
    <t>Thị xã Hoàng Mai</t>
  </si>
  <si>
    <t>Huyện Hoàng Sa</t>
  </si>
  <si>
    <t>Huyện Hoàng Su Phì</t>
  </si>
  <si>
    <t>Huyện Hoành Bồ</t>
  </si>
  <si>
    <t>Huyện Hoằng Hoá</t>
  </si>
  <si>
    <t>Thành phố Huế</t>
  </si>
  <si>
    <t>Thành phố Hà Giang</t>
  </si>
  <si>
    <t>Huyện Hà Quảng</t>
  </si>
  <si>
    <t>Thành phố Hà Tiên</t>
  </si>
  <si>
    <t>Huyện Hà Trung</t>
  </si>
  <si>
    <t>Thành phố Hà Tĩnh</t>
  </si>
  <si>
    <t>Quận Hà Đông</t>
  </si>
  <si>
    <t>Huyện Hàm Thuận Bắc</t>
  </si>
  <si>
    <t>Huyện Hàm Thuận Nam</t>
  </si>
  <si>
    <t>Huyện Hàm Tân</t>
  </si>
  <si>
    <t>Huyện Hàm Yên</t>
  </si>
  <si>
    <t>Huyện Hòn Đất</t>
  </si>
  <si>
    <t>Huyện Hóc Môn</t>
  </si>
  <si>
    <t>Huyện Hưng Hà</t>
  </si>
  <si>
    <t>Huyện Hưng Nguyên</t>
  </si>
  <si>
    <t>Thành phố Hưng Yên</t>
  </si>
  <si>
    <t>Huyện Hương Khê</t>
  </si>
  <si>
    <t>Huyện Hương Sơn</t>
  </si>
  <si>
    <t>Thị xã Hương Thuỷ</t>
  </si>
  <si>
    <t>Thị xã Hương Trà</t>
  </si>
  <si>
    <t>Huyện Hướng Hoá</t>
  </si>
  <si>
    <t>Huyện Hạ Hoà</t>
  </si>
  <si>
    <t>Huyện Hạ Lang</t>
  </si>
  <si>
    <t>Thành phố Hạ Long</t>
  </si>
  <si>
    <t>Quận Hải An</t>
  </si>
  <si>
    <t>Quận Hải Châu</t>
  </si>
  <si>
    <t>Thành phố Hải Dương</t>
  </si>
  <si>
    <t>Huyện Hải Hà</t>
  </si>
  <si>
    <t>Huyện Hải Hậu</t>
  </si>
  <si>
    <t>Huyện Hải Lăng</t>
  </si>
  <si>
    <t>Huyện Hậu Lộc</t>
  </si>
  <si>
    <t>Quận Hồng Bàng</t>
  </si>
  <si>
    <t>Huyện Hồng Dân</t>
  </si>
  <si>
    <t>Thị xã Hồng Lĩnh</t>
  </si>
  <si>
    <t>Thị xã Hồng Ngự</t>
  </si>
  <si>
    <t>Huyện Hồng Ngự</t>
  </si>
  <si>
    <t>Thành phố Hội An</t>
  </si>
  <si>
    <t>Huyện Hớn Quản</t>
  </si>
  <si>
    <t>Huyện Hữu Lũng</t>
  </si>
  <si>
    <t>Huyện Ia Grai</t>
  </si>
  <si>
    <t>Huyện Ia H' Drai</t>
  </si>
  <si>
    <t>Huyện Ia Pa</t>
  </si>
  <si>
    <t>Huyện KBang</t>
  </si>
  <si>
    <t>Huyện Khoái Châu</t>
  </si>
  <si>
    <t>Huyện Khánh Sơn</t>
  </si>
  <si>
    <t>Huyện Khánh Vĩnh</t>
  </si>
  <si>
    <t>Huyện Kim Bôi</t>
  </si>
  <si>
    <t>Huyện Kim Bảng</t>
  </si>
  <si>
    <t>Huyện Kim Sơn</t>
  </si>
  <si>
    <t>Huyện Kim Thành</t>
  </si>
  <si>
    <t>Huyện Kim Động</t>
  </si>
  <si>
    <t>Huyện Kinh Môn</t>
  </si>
  <si>
    <t>Huyện Kiên Hải</t>
  </si>
  <si>
    <t>Huyện Kiên Lương</t>
  </si>
  <si>
    <t>Quận Kiến An</t>
  </si>
  <si>
    <t>Huyện Kiến Thuỵ</t>
  </si>
  <si>
    <t>Thị xã Kiến Tường</t>
  </si>
  <si>
    <t>Huyện Kiến Xương</t>
  </si>
  <si>
    <t>Huyện Kon Plông</t>
  </si>
  <si>
    <t>Huyện Kon Rẫy</t>
  </si>
  <si>
    <t>Thành phố Kon Tum</t>
  </si>
  <si>
    <t>Huyện Krông A Na</t>
  </si>
  <si>
    <t>Huyện Krông Bông</t>
  </si>
  <si>
    <t>Huyện Krông Búk</t>
  </si>
  <si>
    <t>Huyện Krông Nô</t>
  </si>
  <si>
    <t>Huyện Krông Năng</t>
  </si>
  <si>
    <t>Huyện Krông Pa</t>
  </si>
  <si>
    <t>Huyện Krông Pắc</t>
  </si>
  <si>
    <t>Huyện Kông Chro</t>
  </si>
  <si>
    <t>Huyện Kế Sách</t>
  </si>
  <si>
    <t>Huyện Kỳ Anh</t>
  </si>
  <si>
    <t>Thị xã Kỳ Anh</t>
  </si>
  <si>
    <t>Huyện Kỳ Sơn</t>
  </si>
  <si>
    <t>Thị xã La Gi</t>
  </si>
  <si>
    <t>Thành phố Lai Châu</t>
  </si>
  <si>
    <t>Huyện Lai Vung</t>
  </si>
  <si>
    <t>Huyện Lang Chánh</t>
  </si>
  <si>
    <t>Quận Liên Chiểu</t>
  </si>
  <si>
    <t>Quận Long Biên</t>
  </si>
  <si>
    <t>Huyện Long Hồ</t>
  </si>
  <si>
    <t>Thành phố Long Khánh</t>
  </si>
  <si>
    <t>Huyện Long Mỹ</t>
  </si>
  <si>
    <t>Thị xã Long Mỹ</t>
  </si>
  <si>
    <t>Huyện Long Phú</t>
  </si>
  <si>
    <t>Huyện Long Thành</t>
  </si>
  <si>
    <t>Thành phố Long Xuyên</t>
  </si>
  <si>
    <t>Huyện Long Điền</t>
  </si>
  <si>
    <t>Thành phố Lào Cai</t>
  </si>
  <si>
    <t>Huyện Lâm Bình</t>
  </si>
  <si>
    <t>Huyện Lâm Hà</t>
  </si>
  <si>
    <t>Huyện Lâm Thao</t>
  </si>
  <si>
    <t>Quận Lê Chân</t>
  </si>
  <si>
    <t>Huyện Lý Nhân</t>
  </si>
  <si>
    <t>Huyện Lý Sơn</t>
  </si>
  <si>
    <t>Huyện Lương Sơn</t>
  </si>
  <si>
    <t>Huyện Lương Tài</t>
  </si>
  <si>
    <t>Huyện Lạc Dương</t>
  </si>
  <si>
    <t>Huyện Lạc Sơn</t>
  </si>
  <si>
    <t>Huyện Lạc Thuỷ</t>
  </si>
  <si>
    <t>Huyện Lạng Giang</t>
  </si>
  <si>
    <t>Thành phố Lạng Sơn</t>
  </si>
  <si>
    <t>Huyện Lấp Vò</t>
  </si>
  <si>
    <t>Huyện Lập Thạch</t>
  </si>
  <si>
    <t>Huyện Lắk</t>
  </si>
  <si>
    <t>Huyện Lệ Thuỷ</t>
  </si>
  <si>
    <t>Huyện Lộc Bình</t>
  </si>
  <si>
    <t>Huyện Lộc Hà</t>
  </si>
  <si>
    <t>Huyện Lộc Ninh</t>
  </si>
  <si>
    <t>Huyện Lục Nam</t>
  </si>
  <si>
    <t>Huyện Lục Ngạn</t>
  </si>
  <si>
    <t>Huyện Lục Yên</t>
  </si>
  <si>
    <t>Huyện M'Đrắk</t>
  </si>
  <si>
    <t>Huyện Mai Châu</t>
  </si>
  <si>
    <t>Huyện Mai Sơn</t>
  </si>
  <si>
    <t>Huyện Mang Thít</t>
  </si>
  <si>
    <t>Huyện Mang Yang</t>
  </si>
  <si>
    <t>Huyện Minh Hoá</t>
  </si>
  <si>
    <t>Huyện Minh Long</t>
  </si>
  <si>
    <t>Huyện Mèo Vạc</t>
  </si>
  <si>
    <t>Huyện Mê Linh</t>
  </si>
  <si>
    <t>Thành phố Móng Cái</t>
  </si>
  <si>
    <t>Huyện Mù Căng Chải</t>
  </si>
  <si>
    <t>Huyện Mường Chà</t>
  </si>
  <si>
    <t>Huyện Mường Khương</t>
  </si>
  <si>
    <t>Huyện Mường La</t>
  </si>
  <si>
    <t>Thị xã Mường Lay</t>
  </si>
  <si>
    <t>Huyện Mường Lát</t>
  </si>
  <si>
    <t>Huyện Mường Nhé</t>
  </si>
  <si>
    <t>Huyện Mường Tè</t>
  </si>
  <si>
    <t>Huyện Mường Ảng</t>
  </si>
  <si>
    <t>Huyện Mỏ Cày Bắc</t>
  </si>
  <si>
    <t>Huyện Mỏ Cày Nam</t>
  </si>
  <si>
    <t>Huyện Mộ Đức</t>
  </si>
  <si>
    <t>Huyện Mộc Châu</t>
  </si>
  <si>
    <t>Huyện Mộc Hoá</t>
  </si>
  <si>
    <t>Thị xã Mỹ Hào</t>
  </si>
  <si>
    <t>Huyện Mỹ Lộc</t>
  </si>
  <si>
    <t>Thành phố Mỹ Tho</t>
  </si>
  <si>
    <t>Huyện Mỹ Tú</t>
  </si>
  <si>
    <t>Huyện Mỹ Xuyên</t>
  </si>
  <si>
    <t>Huyện Mỹ Đức</t>
  </si>
  <si>
    <t>Huyện Na Hang</t>
  </si>
  <si>
    <t>Huyện Na Rì</t>
  </si>
  <si>
    <t>Huyện Nam Giang</t>
  </si>
  <si>
    <t>Huyện Nam Sách</t>
  </si>
  <si>
    <t>Huyện Nam Trà My</t>
  </si>
  <si>
    <t>Huyện Nam Trực</t>
  </si>
  <si>
    <t>Quận Nam Từ Liêm</t>
  </si>
  <si>
    <t>Huyện Nam Đàn</t>
  </si>
  <si>
    <t>Huyện Nam Đông</t>
  </si>
  <si>
    <t>Thành phố Nam Định</t>
  </si>
  <si>
    <t>Huyện Nga Sơn</t>
  </si>
  <si>
    <t>Huyện Nghi Lộc</t>
  </si>
  <si>
    <t>Huyện Nghi Xuân</t>
  </si>
  <si>
    <t>Huyện Nghĩa Hành</t>
  </si>
  <si>
    <t>Huyện Nghĩa Hưng</t>
  </si>
  <si>
    <t>Thị xã Nghĩa Lộ</t>
  </si>
  <si>
    <t>Huyện Nghĩa Đàn</t>
  </si>
  <si>
    <t>Huyện Nguyên Bình</t>
  </si>
  <si>
    <t>Huyện Ngân Sơn</t>
  </si>
  <si>
    <t>Thị xã Ngã Bảy</t>
  </si>
  <si>
    <t>Thị xã Ngã Năm</t>
  </si>
  <si>
    <t>Quận Ngô Quyền</t>
  </si>
  <si>
    <t>Quận Ngũ Hành Sơn</t>
  </si>
  <si>
    <t>Huyện Ngọc Hiển</t>
  </si>
  <si>
    <t>Huyện Ngọc Hồi</t>
  </si>
  <si>
    <t>Huyện Ngọc Lặc</t>
  </si>
  <si>
    <t>Thành phố Nha Trang</t>
  </si>
  <si>
    <t>Huyện Nho Quan</t>
  </si>
  <si>
    <t>Huyện Nhà Bè</t>
  </si>
  <si>
    <t>Huyện Nhơn Trạch</t>
  </si>
  <si>
    <t>Huyện Như Thanh</t>
  </si>
  <si>
    <t>Huyện Như Xuân</t>
  </si>
  <si>
    <t>Thành phố Ninh Bình</t>
  </si>
  <si>
    <t>Huyện Ninh Giang</t>
  </si>
  <si>
    <t>Thị xã Ninh Hoà</t>
  </si>
  <si>
    <t>Huyện Ninh Hải</t>
  </si>
  <si>
    <t>Quận Ninh Kiều</t>
  </si>
  <si>
    <t>Huyện Ninh Phước</t>
  </si>
  <si>
    <t>Huyện Ninh Sơn</t>
  </si>
  <si>
    <t>Huyện Nông Cống</t>
  </si>
  <si>
    <t>Huyện Nông Sơn</t>
  </si>
  <si>
    <t>Huyện Núi Thành</t>
  </si>
  <si>
    <t>Huyện Năm Căn</t>
  </si>
  <si>
    <t>Huyện Nậm Nhùn</t>
  </si>
  <si>
    <t>Huyện Nậm Pồ</t>
  </si>
  <si>
    <t>Thành phố Phan Rang</t>
  </si>
  <si>
    <t>Thành phố Phan Thiết</t>
  </si>
  <si>
    <t>Huyện Phong Thổ</t>
  </si>
  <si>
    <t>Huyện Phong Điền</t>
  </si>
  <si>
    <t>Huyện Phù Cát</t>
  </si>
  <si>
    <t>Huyện Phù Cừ</t>
  </si>
  <si>
    <t>Huyện Phù Mỹ</t>
  </si>
  <si>
    <t>Huyện Phù Ninh</t>
  </si>
  <si>
    <t>Huyện Phù Yên</t>
  </si>
  <si>
    <t>Huyện Phú Bình</t>
  </si>
  <si>
    <t>Huyện Phú Giáo</t>
  </si>
  <si>
    <t>Huyện Phú Hoà</t>
  </si>
  <si>
    <t>Huyện Phú Lương</t>
  </si>
  <si>
    <t>Huyện Phú Lộc</t>
  </si>
  <si>
    <t>Thị xã Phú Mỹ</t>
  </si>
  <si>
    <t>Quận Phú Nhuận</t>
  </si>
  <si>
    <t>Huyện Phú Ninh</t>
  </si>
  <si>
    <t>Huyện Phú Quí</t>
  </si>
  <si>
    <t>Huyện Phú Quốc</t>
  </si>
  <si>
    <t>Huyện Phú Riềng</t>
  </si>
  <si>
    <t>Huyện Phú Thiện</t>
  </si>
  <si>
    <t>Thị xã Phú Thọ</t>
  </si>
  <si>
    <t>Huyện Phú Tân</t>
  </si>
  <si>
    <t>Huyện Phú Vang</t>
  </si>
  <si>
    <t>Huyện Phú Xuyên</t>
  </si>
  <si>
    <t>Huyện Phúc Thọ</t>
  </si>
  <si>
    <t>Thành phố Phúc Yên</t>
  </si>
  <si>
    <t>Thị xã Phước Long</t>
  </si>
  <si>
    <t>Huyện Phước Long</t>
  </si>
  <si>
    <t>Huyện Phước Sơn</t>
  </si>
  <si>
    <t>Thị xã Phổ Yên</t>
  </si>
  <si>
    <t>Huyện Phục Hoà</t>
  </si>
  <si>
    <t>Huyện Phụng Hiệp</t>
  </si>
  <si>
    <t>Thành phố Phủ Lý</t>
  </si>
  <si>
    <t>Thành phố Pleiku</t>
  </si>
  <si>
    <t>Huyện Pác Nặm</t>
  </si>
  <si>
    <t>Huyện Quan Hoá</t>
  </si>
  <si>
    <t>Huyện Quan Sơn</t>
  </si>
  <si>
    <t>Huyện Quang Bình</t>
  </si>
  <si>
    <t>Thành phố Qui Nhơn</t>
  </si>
  <si>
    <t>Huyện Quản Bạ</t>
  </si>
  <si>
    <t>Thành phố Quảng Ngãi</t>
  </si>
  <si>
    <t>Huyện Quảng Ninh</t>
  </si>
  <si>
    <t>Huyện Quảng Trạch</t>
  </si>
  <si>
    <t>Thị xã Quảng Trị</t>
  </si>
  <si>
    <t>Huyện Quảng Uyên</t>
  </si>
  <si>
    <t>Huyện Quảng Xương</t>
  </si>
  <si>
    <t>Thị xã Quảng Yên</t>
  </si>
  <si>
    <t>Huyện Quảng Điền</t>
  </si>
  <si>
    <t>Huyện Quế Phong</t>
  </si>
  <si>
    <t>Huyện Quế Sơn</t>
  </si>
  <si>
    <t>Huyện Quế Võ</t>
  </si>
  <si>
    <t>Huyện Quốc Oai</t>
  </si>
  <si>
    <t>Huyện Quỳ Châu</t>
  </si>
  <si>
    <t>Huyện Quỳ Hợp</t>
  </si>
  <si>
    <t>Huyện Quỳnh Lưu</t>
  </si>
  <si>
    <t>Huyện Quỳnh Nhai</t>
  </si>
  <si>
    <t>Huyện Quỳnh Phụ</t>
  </si>
  <si>
    <t>Thành phố Rạch Giá</t>
  </si>
  <si>
    <t>Huyện Sa Pa</t>
  </si>
  <si>
    <t>Huyện Sa Thầy</t>
  </si>
  <si>
    <t>Thành phố Sa Đéc</t>
  </si>
  <si>
    <t>Huyện Si Ma Cai</t>
  </si>
  <si>
    <t>Huyện Sìn Hồ</t>
  </si>
  <si>
    <t>Huyện Sóc Sơn</t>
  </si>
  <si>
    <t>Thành phố Sóc Trăng</t>
  </si>
  <si>
    <t>Thành phố Sông Công</t>
  </si>
  <si>
    <t>Thị xã Sông Cầu</t>
  </si>
  <si>
    <t>Huyện Sông Hinh</t>
  </si>
  <si>
    <t>Huyện Sông Lô</t>
  </si>
  <si>
    <t>Huyện Sông Mã</t>
  </si>
  <si>
    <t>Huyện Sơn Dương</t>
  </si>
  <si>
    <t>Huyện Sơn Hoà</t>
  </si>
  <si>
    <t>Huyện Sơn Hà</t>
  </si>
  <si>
    <t>Thành phố Sơn La</t>
  </si>
  <si>
    <t>Quận Sơn Trà</t>
  </si>
  <si>
    <t>Thị xã Sơn Tây</t>
  </si>
  <si>
    <t>Huyện Sơn Tây</t>
  </si>
  <si>
    <t>Huyện Sơn Tịnh</t>
  </si>
  <si>
    <t>Huyện Sơn Động</t>
  </si>
  <si>
    <t>Thành phố Sầm Sơn</t>
  </si>
  <si>
    <t>Huyện Sốp Cộp</t>
  </si>
  <si>
    <t>Huyện Tam Bình</t>
  </si>
  <si>
    <t>Huyện Tam Dương</t>
  </si>
  <si>
    <t>Thành phố Tam Kỳ</t>
  </si>
  <si>
    <t>Huyện Tam Nông</t>
  </si>
  <si>
    <t>Thành phố Tam Điệp</t>
  </si>
  <si>
    <t>Huyện Tam Đường</t>
  </si>
  <si>
    <t>Huyện Tam Đảo</t>
  </si>
  <si>
    <t>Huyện Than Uyên</t>
  </si>
  <si>
    <t>Huyện Thanh Ba</t>
  </si>
  <si>
    <t>Huyện Thanh Bình</t>
  </si>
  <si>
    <t>Huyện Thanh Chương</t>
  </si>
  <si>
    <t>Thành phố Thanh Hoá</t>
  </si>
  <si>
    <t>Huyện Thanh Hà</t>
  </si>
  <si>
    <t>Quận Thanh Khê</t>
  </si>
  <si>
    <t>Huyện Thanh Liêm</t>
  </si>
  <si>
    <t>Huyện Thanh Miện</t>
  </si>
  <si>
    <t>Huyện Thanh Oai</t>
  </si>
  <si>
    <t>Huyện Thanh Sơn</t>
  </si>
  <si>
    <t>Huyện Thanh Thuỷ</t>
  </si>
  <si>
    <t>Huyện Thanh Trì</t>
  </si>
  <si>
    <t>Quận Thanh Xuân</t>
  </si>
  <si>
    <t>Huyện Thiệu Hoá</t>
  </si>
  <si>
    <t>Huyện Thoại Sơn</t>
  </si>
  <si>
    <t>Thị xã Thuận An</t>
  </si>
  <si>
    <t>Huyện Thuận Bắc</t>
  </si>
  <si>
    <t>Huyện Thuận Châu</t>
  </si>
  <si>
    <t>Huyện Thuận Nam</t>
  </si>
  <si>
    <t>Huyện Thuận Thành</t>
  </si>
  <si>
    <t>Huyện Thuỷ Nguyên</t>
  </si>
  <si>
    <t>Thành phố Thái Bình</t>
  </si>
  <si>
    <t>Thị xã Thái Hoà</t>
  </si>
  <si>
    <t>Thành phố Thái Nguyên</t>
  </si>
  <si>
    <t>Huyện Thái Thuỵ</t>
  </si>
  <si>
    <t>Huyện Tháp Mười</t>
  </si>
  <si>
    <t>Huyện Thông Nông</t>
  </si>
  <si>
    <t>Huyện Thăng Bình</t>
  </si>
  <si>
    <t>Huyện Thường Tín</t>
  </si>
  <si>
    <t>Huyện Thường Xuân</t>
  </si>
  <si>
    <t>Huyện Thạch An</t>
  </si>
  <si>
    <t>Huyện Thạch Hà</t>
  </si>
  <si>
    <t>Huyện Thạch Thành</t>
  </si>
  <si>
    <t>Huyện Thạch Thất</t>
  </si>
  <si>
    <t>Huyện Thạnh Hoá</t>
  </si>
  <si>
    <t>Huyện Thạnh Phú</t>
  </si>
  <si>
    <t>Huyện Thạnh Trị</t>
  </si>
  <si>
    <t>Huyện Thọ Xuân</t>
  </si>
  <si>
    <t>Huyện Thống Nhất</t>
  </si>
  <si>
    <t>Quận Thốt Nốt</t>
  </si>
  <si>
    <t>Huyện Thới Bình</t>
  </si>
  <si>
    <t>Huyện Thới Lai</t>
  </si>
  <si>
    <t>Thành phố Thủ Dầu Một</t>
  </si>
  <si>
    <t>Huyện Thủ Thừa</t>
  </si>
  <si>
    <t>Quận Thủ Đức</t>
  </si>
  <si>
    <t>Huyện Tiên Du</t>
  </si>
  <si>
    <t>Huyện Tiên Lãng</t>
  </si>
  <si>
    <t>Huyện Tiên Lữ</t>
  </si>
  <si>
    <t>Huyện Tiên Phước</t>
  </si>
  <si>
    <t>Huyện Tiên Yên</t>
  </si>
  <si>
    <t>Huyện Tiền Hải</t>
  </si>
  <si>
    <t>Huyện Tiểu Cần</t>
  </si>
  <si>
    <t>Huyện Tri Tôn</t>
  </si>
  <si>
    <t>Huyện Triệu Phong</t>
  </si>
  <si>
    <t>Huyện Triệu Sơn</t>
  </si>
  <si>
    <t>Huyện Trà Bồng</t>
  </si>
  <si>
    <t>Huyện Trà Cú</t>
  </si>
  <si>
    <t>Huyện Trà Lĩnh</t>
  </si>
  <si>
    <t>Thành phố Trà Vinh</t>
  </si>
  <si>
    <t>Huyện Trà Ôn</t>
  </si>
  <si>
    <t>Huyện Tràng Định</t>
  </si>
  <si>
    <t>Huyện Trùng Khánh</t>
  </si>
  <si>
    <t>Huyện Trường Sa</t>
  </si>
  <si>
    <t>Huyện Trạm Tấu</t>
  </si>
  <si>
    <t>Huyện Trảng Bom</t>
  </si>
  <si>
    <t>Huyện Trảng Bàng</t>
  </si>
  <si>
    <t>Huyện Trấn Yên</t>
  </si>
  <si>
    <t>Huyện Trần Văn Thời</t>
  </si>
  <si>
    <t>Huyện Trần Đề</t>
  </si>
  <si>
    <t>Huyện Trực Ninh</t>
  </si>
  <si>
    <t>Huyện Tu Mơ Rông</t>
  </si>
  <si>
    <t>Huyện Tuy An</t>
  </si>
  <si>
    <t>Thành phố Tuy Hoà</t>
  </si>
  <si>
    <t>Huyện Tuy Phong</t>
  </si>
  <si>
    <t>Huyện Tuy Phước</t>
  </si>
  <si>
    <t>Huyện Tuy Đức</t>
  </si>
  <si>
    <t>Huyện Tuyên Hoá</t>
  </si>
  <si>
    <t>Thành phố Tuyên Quang</t>
  </si>
  <si>
    <t>Huyện Tuả Chuà</t>
  </si>
  <si>
    <t>Huyện Tuần Giáo</t>
  </si>
  <si>
    <t>Huyện Tánh Linh</t>
  </si>
  <si>
    <t>Thành phố Tân An</t>
  </si>
  <si>
    <t>Huyện Tân Biên</t>
  </si>
  <si>
    <t>Quận Tân Bình</t>
  </si>
  <si>
    <t>Huyện Tân Châu</t>
  </si>
  <si>
    <t>Thị xã Tân Châu</t>
  </si>
  <si>
    <t>Huyện Tân Hiệp</t>
  </si>
  <si>
    <t>Huyện Tân Hưng</t>
  </si>
  <si>
    <t>Huyện Tân Hồng</t>
  </si>
  <si>
    <t>Huyện Tân Kỳ</t>
  </si>
  <si>
    <t>Huyện Tân Lạc</t>
  </si>
  <si>
    <t>Huyện Tân Phú</t>
  </si>
  <si>
    <t>Quận Tân Phú</t>
  </si>
  <si>
    <t>Huyện Tân Phú Đông</t>
  </si>
  <si>
    <t>Huyện Tân Phước</t>
  </si>
  <si>
    <t>Huyện Tân Sơn</t>
  </si>
  <si>
    <t>Huyện Tân Thạnh</t>
  </si>
  <si>
    <t>Huyện Tân Trụ</t>
  </si>
  <si>
    <t>Huyện Tân Uyên</t>
  </si>
  <si>
    <t>Thị xã Tân Uyên</t>
  </si>
  <si>
    <t>Huyện Tân Yên</t>
  </si>
  <si>
    <t>Huyện Tây Giang</t>
  </si>
  <si>
    <t>Huyện Tây Hoà</t>
  </si>
  <si>
    <t>Quận Tây Hồ</t>
  </si>
  <si>
    <t>Thành phố Tây Ninh</t>
  </si>
  <si>
    <t>Huyện Tây Sơn</t>
  </si>
  <si>
    <t>Huyện Tây Trà</t>
  </si>
  <si>
    <t>Huyện Tĩnh Gia</t>
  </si>
  <si>
    <t>Huyện Tư Nghĩa</t>
  </si>
  <si>
    <t>Huyện Tương Dương</t>
  </si>
  <si>
    <t>Huyện Tịnh Biên</t>
  </si>
  <si>
    <t>Huyện Tứ Kỳ</t>
  </si>
  <si>
    <t>Thị xã Từ Sơn</t>
  </si>
  <si>
    <t>Huyện U Minh</t>
  </si>
  <si>
    <t>Huyện U Minh Thượng</t>
  </si>
  <si>
    <t>Thành phố Uông Bí</t>
  </si>
  <si>
    <t>Thành phố Vinh</t>
  </si>
  <si>
    <t>Thành phố Việt Trì</t>
  </si>
  <si>
    <t>Huyện Việt Yên</t>
  </si>
  <si>
    <t>Huyện Vân Canh</t>
  </si>
  <si>
    <t>Huyện Vân Hồ</t>
  </si>
  <si>
    <t>Huyện Vân Đồn</t>
  </si>
  <si>
    <t>Huyện Võ Nhai</t>
  </si>
  <si>
    <t>Huyện Văn Bàn</t>
  </si>
  <si>
    <t>Huyện Văn Chấn</t>
  </si>
  <si>
    <t>Huyện Văn Giang</t>
  </si>
  <si>
    <t>Huyện Văn Lâm</t>
  </si>
  <si>
    <t>Huyện Văn Lãng</t>
  </si>
  <si>
    <t>Huyện Văn Quan</t>
  </si>
  <si>
    <t>Huyện Văn Yên</t>
  </si>
  <si>
    <t>Huyện Vĩnh Bảo</t>
  </si>
  <si>
    <t>Thị xã Vĩnh Châu</t>
  </si>
  <si>
    <t>Huyện Vĩnh Cửu</t>
  </si>
  <si>
    <t>Huyện Vĩnh Hưng</t>
  </si>
  <si>
    <t>Huyện Vĩnh Linh</t>
  </si>
  <si>
    <t>Thành phố Vĩnh Long</t>
  </si>
  <si>
    <t>Huyện Vĩnh Lộc</t>
  </si>
  <si>
    <t>Huyện Vĩnh Lợi</t>
  </si>
  <si>
    <t>Huyện Vĩnh Thuận</t>
  </si>
  <si>
    <t>Huyện Vĩnh Thạnh</t>
  </si>
  <si>
    <t>Huyện Vĩnh Tường</t>
  </si>
  <si>
    <t>Thành phố Vĩnh Yên</t>
  </si>
  <si>
    <t>Huyện Vũ Quang</t>
  </si>
  <si>
    <t>Huyện Vũ Thư</t>
  </si>
  <si>
    <t>Huyện Vũng Liêm</t>
  </si>
  <si>
    <t>Thành phố Vũng Tàu</t>
  </si>
  <si>
    <t>Huyện Vạn Ninh</t>
  </si>
  <si>
    <t>Thành phố Vị Thanh</t>
  </si>
  <si>
    <t>Huyện Vị Thuỷ</t>
  </si>
  <si>
    <t>Huyện Vị Xuyên</t>
  </si>
  <si>
    <t>Huyện Vụ Bản</t>
  </si>
  <si>
    <t>Huyện Xuyên Mộc</t>
  </si>
  <si>
    <t>Huyện Xuân Lộc</t>
  </si>
  <si>
    <t>Huyện Xuân Trường</t>
  </si>
  <si>
    <t>Huyện Xín Mần</t>
  </si>
  <si>
    <t>Thành phố Yên Bái</t>
  </si>
  <si>
    <t>Huyện Yên Bình</t>
  </si>
  <si>
    <t>Huyện Yên Châu</t>
  </si>
  <si>
    <t>Huyện Yên Dũng</t>
  </si>
  <si>
    <t>Huyện Yên Khánh</t>
  </si>
  <si>
    <t>Huyện Yên Lạc</t>
  </si>
  <si>
    <t>Huyện Yên Lập</t>
  </si>
  <si>
    <t>Huyện Yên Minh</t>
  </si>
  <si>
    <t>Huyện Yên Mô</t>
  </si>
  <si>
    <t>Huyện Yên Mỹ</t>
  </si>
  <si>
    <t>Huyện Yên Phong</t>
  </si>
  <si>
    <t>Huyện Yên Sơn</t>
  </si>
  <si>
    <t>Huyện Yên Thuỷ</t>
  </si>
  <si>
    <t>Huyện Yên Thành</t>
  </si>
  <si>
    <t>Huyện Yên Thế</t>
  </si>
  <si>
    <t>Huyện Yên Định</t>
  </si>
  <si>
    <t>Huyện Ân Thi</t>
  </si>
  <si>
    <t>Quận Ô Môn</t>
  </si>
  <si>
    <t>Huyện Ý Yên</t>
  </si>
  <si>
    <t>Huyện Đa Krông</t>
  </si>
  <si>
    <t>Huyện Đam Rông</t>
  </si>
  <si>
    <t>Huyện Đan Phượng</t>
  </si>
  <si>
    <t>Huyện Điện Biên</t>
  </si>
  <si>
    <t>Thành phố Điện Biên Phủ</t>
  </si>
  <si>
    <t>Huyện Điện Biên Đông</t>
  </si>
  <si>
    <t>Thị xã Điện Bàn</t>
  </si>
  <si>
    <t>Huyện Đoan Hùng</t>
  </si>
  <si>
    <t>Huyện Đà Bắc</t>
  </si>
  <si>
    <t>Thành phố Đà Lạt</t>
  </si>
  <si>
    <t>Huyện Đình Lập</t>
  </si>
  <si>
    <t>Huyện Đô Lương</t>
  </si>
  <si>
    <t>Huyện Đông Anh</t>
  </si>
  <si>
    <t>Huyện Đông Giang</t>
  </si>
  <si>
    <t>Huyện Đông Hoà</t>
  </si>
  <si>
    <t>Thành phố Đông Hà</t>
  </si>
  <si>
    <t>Huyện Đông Hưng</t>
  </si>
  <si>
    <t>Huyện Đông Hải</t>
  </si>
  <si>
    <t>Huyện Đông Sơn</t>
  </si>
  <si>
    <t>Thị xã Đông Triều</t>
  </si>
  <si>
    <t>Huyện Đăk Glong</t>
  </si>
  <si>
    <t>Huyện Đăk Pơ</t>
  </si>
  <si>
    <t>Huyện Đăk Đoa</t>
  </si>
  <si>
    <t>Huyện Đơn Dương</t>
  </si>
  <si>
    <t>Huyện Đạ Huoai</t>
  </si>
  <si>
    <t>Huyện Đạ Tẻh</t>
  </si>
  <si>
    <t>Huyện Đại Lộc</t>
  </si>
  <si>
    <t>Huyện Đại Từ</t>
  </si>
  <si>
    <t>Huyện Đất Đỏ</t>
  </si>
  <si>
    <t>Huyện Đầm Dơi</t>
  </si>
  <si>
    <t>Huyện Đầm Hà</t>
  </si>
  <si>
    <t>Huyện Đắk Glei</t>
  </si>
  <si>
    <t>Huyện Đắk Hà</t>
  </si>
  <si>
    <t>Huyện Đắk Mil</t>
  </si>
  <si>
    <t>Huyện Đắk R'Lấp</t>
  </si>
  <si>
    <t>Huyện Đắk Song</t>
  </si>
  <si>
    <t>Huyện Đắk Tô</t>
  </si>
  <si>
    <t>Huyện Định Hoá</t>
  </si>
  <si>
    <t>Huyện Định Quán</t>
  </si>
  <si>
    <t>Quận Đống Đa</t>
  </si>
  <si>
    <t>Quận Đồ Sơn</t>
  </si>
  <si>
    <t>Thành phố Đồng Hới</t>
  </si>
  <si>
    <t>Huyện Đồng Hỷ</t>
  </si>
  <si>
    <t>Huyện Đồng Phú</t>
  </si>
  <si>
    <t>Huyện Đồng Văn</t>
  </si>
  <si>
    <t>Thành phố Đồng Xoài</t>
  </si>
  <si>
    <t>Huyện Đồng Xuân</t>
  </si>
  <si>
    <t>Huyện Đức Cơ</t>
  </si>
  <si>
    <t>Huyện Đức Hoà</t>
  </si>
  <si>
    <t>Huyện Đức Huệ</t>
  </si>
  <si>
    <t>Huyện Đức Linh</t>
  </si>
  <si>
    <t>Huyện Đức Phổ</t>
  </si>
  <si>
    <t>Huyện Đức Thọ</t>
  </si>
  <si>
    <t>Huyện Đức Trọng</t>
  </si>
  <si>
    <t>Huyện Ứng Hoà</t>
  </si>
  <si>
    <t>Phường 01</t>
  </si>
  <si>
    <t>Phường 02</t>
  </si>
  <si>
    <t>Phường 03</t>
  </si>
  <si>
    <t>Phường 04</t>
  </si>
  <si>
    <t>Phường 05</t>
  </si>
  <si>
    <t>Phường 06</t>
  </si>
  <si>
    <t>Phường 07</t>
  </si>
  <si>
    <t>Phường 08</t>
  </si>
  <si>
    <t>Phường 09</t>
  </si>
  <si>
    <t>Phường 1</t>
  </si>
  <si>
    <t>Phường 10</t>
  </si>
  <si>
    <t>Phường 11</t>
  </si>
  <si>
    <t>Phường 12</t>
  </si>
  <si>
    <t>Phường 13</t>
  </si>
  <si>
    <t>Phường 14</t>
  </si>
  <si>
    <t>Phường 15</t>
  </si>
  <si>
    <t>Phường 16</t>
  </si>
  <si>
    <t>Phường 17</t>
  </si>
  <si>
    <t>Phường 18</t>
  </si>
  <si>
    <t>Phường 19</t>
  </si>
  <si>
    <t>Phường 2</t>
  </si>
  <si>
    <t>Phường 21</t>
  </si>
  <si>
    <t>Phường 22</t>
  </si>
  <si>
    <t>Phường 24</t>
  </si>
  <si>
    <t>Phường 25</t>
  </si>
  <si>
    <t>Phường 26</t>
  </si>
  <si>
    <t>Phường 27</t>
  </si>
  <si>
    <t>Phường 28</t>
  </si>
  <si>
    <t>Phường 3</t>
  </si>
  <si>
    <t>Phường 4</t>
  </si>
  <si>
    <t>Phường 5</t>
  </si>
  <si>
    <t>Phường 6</t>
  </si>
  <si>
    <t>Phường 7</t>
  </si>
  <si>
    <t>Phường 8</t>
  </si>
  <si>
    <t>Phường 9</t>
  </si>
  <si>
    <t>Xã A Bung</t>
  </si>
  <si>
    <t>Xã A Dơi</t>
  </si>
  <si>
    <t>Xã A Dơk</t>
  </si>
  <si>
    <t>Xã A Lù</t>
  </si>
  <si>
    <t>Thị trấn A Lưới</t>
  </si>
  <si>
    <t>Xã A Mú Sung</t>
  </si>
  <si>
    <t>Xã A Ngo</t>
  </si>
  <si>
    <t>Xã A Nông</t>
  </si>
  <si>
    <t>Xã A Rooi</t>
  </si>
  <si>
    <t>Xã A Roằng</t>
  </si>
  <si>
    <t>Xã A Ting</t>
  </si>
  <si>
    <t>Xã A Tiêng</t>
  </si>
  <si>
    <t>Xã A Túc</t>
  </si>
  <si>
    <t>Xã A Vao</t>
  </si>
  <si>
    <t>Xã A Vương</t>
  </si>
  <si>
    <t>Xã A Xan</t>
  </si>
  <si>
    <t>Xã A Xing</t>
  </si>
  <si>
    <t>Xã A Đớt</t>
  </si>
  <si>
    <t>Xã AL Bá</t>
  </si>
  <si>
    <t>Phường An Biên</t>
  </si>
  <si>
    <t>Thị trấn An Bài</t>
  </si>
  <si>
    <t>Xã An Bá</t>
  </si>
  <si>
    <t>Xã An Bình</t>
  </si>
  <si>
    <t>Phường An Bình</t>
  </si>
  <si>
    <t>Xã An Bình A</t>
  </si>
  <si>
    <t>Xã An Bình B</t>
  </si>
  <si>
    <t>Xã An Bình Tây</t>
  </si>
  <si>
    <t>Xã An Bồi</t>
  </si>
  <si>
    <t>Thị trấn An Châu</t>
  </si>
  <si>
    <t>Xã An Châu</t>
  </si>
  <si>
    <t>Xã An Chấn</t>
  </si>
  <si>
    <t>Xã An Cơ</t>
  </si>
  <si>
    <t>Xã An Cư</t>
  </si>
  <si>
    <t>Phường An Cư</t>
  </si>
  <si>
    <t>Xã An Cầu</t>
  </si>
  <si>
    <t>Phường An Cựu</t>
  </si>
  <si>
    <t>Xã An Dân</t>
  </si>
  <si>
    <t>Xã An Dũng</t>
  </si>
  <si>
    <t>Xã An Dương</t>
  </si>
  <si>
    <t>Phường An Dương</t>
  </si>
  <si>
    <t>Thị trấn An Dương</t>
  </si>
  <si>
    <t>Xã An Dục</t>
  </si>
  <si>
    <t>Xã An Hiệp</t>
  </si>
  <si>
    <t>Xã An Hoà</t>
  </si>
  <si>
    <t>Phường An Hoà</t>
  </si>
  <si>
    <t>Xã An Hoà Tây</t>
  </si>
  <si>
    <t>Xã An Hoá</t>
  </si>
  <si>
    <t>Phường An Hoạch</t>
  </si>
  <si>
    <t>Xã An Hà</t>
  </si>
  <si>
    <t>Xã An Hùng</t>
  </si>
  <si>
    <t>Xã An Hưng</t>
  </si>
  <si>
    <t>Xã An Hải</t>
  </si>
  <si>
    <t>Phường An Hải Bắc</t>
  </si>
  <si>
    <t>Phường An Hải Tây</t>
  </si>
  <si>
    <t>Phường An Hải Đông</t>
  </si>
  <si>
    <t>Xã An Hảo</t>
  </si>
  <si>
    <t>Xã An Hồng</t>
  </si>
  <si>
    <t>Phường An Hội</t>
  </si>
  <si>
    <t>Xã An Hữu</t>
  </si>
  <si>
    <t>Xã An Khang</t>
  </si>
  <si>
    <t>Xã An Khánh</t>
  </si>
  <si>
    <t>Phường An Khánh</t>
  </si>
  <si>
    <t>Xã An Khê</t>
  </si>
  <si>
    <t>Phường An Khê</t>
  </si>
  <si>
    <t>Xã An Khương</t>
  </si>
  <si>
    <t>Xã An Linh</t>
  </si>
  <si>
    <t>Xã An Long</t>
  </si>
  <si>
    <t>Xã An Lâm</t>
  </si>
  <si>
    <t>Thị trấn An Lão</t>
  </si>
  <si>
    <t>Xã An Lão</t>
  </si>
  <si>
    <t>Xã An Lĩnh</t>
  </si>
  <si>
    <t>Xã An Lư</t>
  </si>
  <si>
    <t>Xã An Lương</t>
  </si>
  <si>
    <t>Xã An Lạc</t>
  </si>
  <si>
    <t>Phường An Lạc</t>
  </si>
  <si>
    <t>Phường An Lạc A</t>
  </si>
  <si>
    <t>Thị trấn An Lạc Thôn</t>
  </si>
  <si>
    <t>Xã An Lạc Tây</t>
  </si>
  <si>
    <t>Xã An Lập</t>
  </si>
  <si>
    <t>Xã An Lễ</t>
  </si>
  <si>
    <t>Xã An Lộc</t>
  </si>
  <si>
    <t>Phường An Lộc</t>
  </si>
  <si>
    <t>Phường An Lợi Đông</t>
  </si>
  <si>
    <t>Xã An Lục Long</t>
  </si>
  <si>
    <t>Xã An Minh Bắc</t>
  </si>
  <si>
    <t>Xã An Mỹ</t>
  </si>
  <si>
    <t>Phường An Mỹ</t>
  </si>
  <si>
    <t>Xã An Nghiệp</t>
  </si>
  <si>
    <t>Phường An Nghiệp</t>
  </si>
  <si>
    <t>Xã An Nghĩa</t>
  </si>
  <si>
    <t>Xã An Ngãi</t>
  </si>
  <si>
    <t>Xã An Ngãi Trung</t>
  </si>
  <si>
    <t>Xã An Ngãi Tây</t>
  </si>
  <si>
    <t>Xã An Nhơn</t>
  </si>
  <si>
    <t>Xã An Nhơn Tây</t>
  </si>
  <si>
    <t>Xã An Nhứt</t>
  </si>
  <si>
    <t>Xã An Nhựt Tân</t>
  </si>
  <si>
    <t>Xã An Ninh</t>
  </si>
  <si>
    <t>Xã An Ninh Tây</t>
  </si>
  <si>
    <t>Xã An Ninh Đông</t>
  </si>
  <si>
    <t>Xã An Nông</t>
  </si>
  <si>
    <t>Xã An Nội</t>
  </si>
  <si>
    <t>Xã An Phong</t>
  </si>
  <si>
    <t>Xã An Phú</t>
  </si>
  <si>
    <t>Phường An Phú</t>
  </si>
  <si>
    <t>Thị trấn An Phú</t>
  </si>
  <si>
    <t>Xã An Phú Thuận</t>
  </si>
  <si>
    <t>Xã An Phú Trung</t>
  </si>
  <si>
    <t>Xã An Phú Tân</t>
  </si>
  <si>
    <t>Xã An Phú Tây</t>
  </si>
  <si>
    <t>Phường An Phú Đông</t>
  </si>
  <si>
    <t>Xã An Phúc</t>
  </si>
  <si>
    <t>Phường An Phước</t>
  </si>
  <si>
    <t>Xã An Phước</t>
  </si>
  <si>
    <t>Xã An Phụ</t>
  </si>
  <si>
    <t>Xã An Quang</t>
  </si>
  <si>
    <t>Xã An Quy</t>
  </si>
  <si>
    <t>Xã An Quí</t>
  </si>
  <si>
    <t>Xã An Quảng Hữu</t>
  </si>
  <si>
    <t>Xã An Sinh</t>
  </si>
  <si>
    <t>Xã An Sơn</t>
  </si>
  <si>
    <t>Phường An Sơn</t>
  </si>
  <si>
    <t>Xã An Thanh</t>
  </si>
  <si>
    <t>Xã An Thuận</t>
  </si>
  <si>
    <t>Xã An Thuỷ</t>
  </si>
  <si>
    <t>Xã An Thành</t>
  </si>
  <si>
    <t>Xã An Thái</t>
  </si>
  <si>
    <t>Xã An Thái Trung</t>
  </si>
  <si>
    <t>Xã An Thái Đông</t>
  </si>
  <si>
    <t>Xã An Thượng</t>
  </si>
  <si>
    <t>Xã An Thạch</t>
  </si>
  <si>
    <t>Xã An Thạnh</t>
  </si>
  <si>
    <t>Phường An Thạnh</t>
  </si>
  <si>
    <t>Xã An Thạnh 1</t>
  </si>
  <si>
    <t>Xã An Thạnh 2</t>
  </si>
  <si>
    <t>Xã An Thạnh 3</t>
  </si>
  <si>
    <t>Xã An Thạnh Nam</t>
  </si>
  <si>
    <t>Xã An Thạnh Thuỷ</t>
  </si>
  <si>
    <t>Xã An Thạnh Trung</t>
  </si>
  <si>
    <t>Xã An Thạnh Tây</t>
  </si>
  <si>
    <t>Xã An Thạnh Đông</t>
  </si>
  <si>
    <t>Xã An Thắng</t>
  </si>
  <si>
    <t>Xã An Thịnh</t>
  </si>
  <si>
    <t>Xã An Thọ</t>
  </si>
  <si>
    <t>Xã An Thới</t>
  </si>
  <si>
    <t>Thị trấn An Thới</t>
  </si>
  <si>
    <t>Phường An Thới</t>
  </si>
  <si>
    <t>Xã An Thới Đông</t>
  </si>
  <si>
    <t>Xã An Tiến</t>
  </si>
  <si>
    <t>Xã An Toàn</t>
  </si>
  <si>
    <t>Xã An Trung</t>
  </si>
  <si>
    <t>Xã An Tràng</t>
  </si>
  <si>
    <t>Xã An Trường</t>
  </si>
  <si>
    <t>Xã An Trường A</t>
  </si>
  <si>
    <t>Xã An Trạch</t>
  </si>
  <si>
    <t>Xã An Trạch A</t>
  </si>
  <si>
    <t>Xã An Tân</t>
  </si>
  <si>
    <t>Phường An Tân</t>
  </si>
  <si>
    <t>Phường An Tây</t>
  </si>
  <si>
    <t>Xã An Tây</t>
  </si>
  <si>
    <t>Xã An Tường</t>
  </si>
  <si>
    <t>Phường An Tảo</t>
  </si>
  <si>
    <t>Xã An Tịnh</t>
  </si>
  <si>
    <t>Xã An Tức</t>
  </si>
  <si>
    <t>Xã An Vinh</t>
  </si>
  <si>
    <t>Xã An Viên</t>
  </si>
  <si>
    <t>Xã An Viễn</t>
  </si>
  <si>
    <t>Xã An Vĩ</t>
  </si>
  <si>
    <t>Xã An Vĩnh</t>
  </si>
  <si>
    <t>Xã An Vĩnh Ngãi</t>
  </si>
  <si>
    <t>Xã An Vũ</t>
  </si>
  <si>
    <t>Xã An Xuyên</t>
  </si>
  <si>
    <t>Phường An Xuân</t>
  </si>
  <si>
    <t>Xã An Xuân</t>
  </si>
  <si>
    <t>Xã An Điền</t>
  </si>
  <si>
    <t>Phường An Đôn</t>
  </si>
  <si>
    <t>Phường An Đông</t>
  </si>
  <si>
    <t>Xã An Đạo</t>
  </si>
  <si>
    <t>Xã An Định</t>
  </si>
  <si>
    <t>Xã An Đồng</t>
  </si>
  <si>
    <t>Xã An Đổ</t>
  </si>
  <si>
    <t>Xã An Đức</t>
  </si>
  <si>
    <t>Xã An Ấp</t>
  </si>
  <si>
    <t>Phường Anh Dũng</t>
  </si>
  <si>
    <t>Xã Anh Sơn</t>
  </si>
  <si>
    <t>Thị trấn Anh Sơn</t>
  </si>
  <si>
    <t>Xã Ayun</t>
  </si>
  <si>
    <t>Xã AYun</t>
  </si>
  <si>
    <t>Xã Ayun Hạ</t>
  </si>
  <si>
    <t>Xã B' Lá</t>
  </si>
  <si>
    <t>Phường B'lao</t>
  </si>
  <si>
    <t>Xã Ba</t>
  </si>
  <si>
    <t>Xã Ba Bích</t>
  </si>
  <si>
    <t>Xã Ba Chuà</t>
  </si>
  <si>
    <t>Thị trấn Ba Chúc</t>
  </si>
  <si>
    <t>Thị trấn Ba Chẽ</t>
  </si>
  <si>
    <t>Xã Ba Cung</t>
  </si>
  <si>
    <t>Xã Ba Cụm Bắc</t>
  </si>
  <si>
    <t>Xã Ba Cụm Nam</t>
  </si>
  <si>
    <t>Xã Ba Dinh</t>
  </si>
  <si>
    <t>Xã Ba Giang</t>
  </si>
  <si>
    <t>Phường Ba Hàng</t>
  </si>
  <si>
    <t>Xã Ba Khan</t>
  </si>
  <si>
    <t>Xã Ba Khâm</t>
  </si>
  <si>
    <t>Xã Ba Liên</t>
  </si>
  <si>
    <t>Phường Ba Láng</t>
  </si>
  <si>
    <t>Xã Ba Lòng</t>
  </si>
  <si>
    <t>Xã Ba Lế</t>
  </si>
  <si>
    <t>Xã Ba Nam</t>
  </si>
  <si>
    <t>Xã Ba Nang</t>
  </si>
  <si>
    <t>Phường Ba Ngòi</t>
  </si>
  <si>
    <t>Xã Ba Ngạc</t>
  </si>
  <si>
    <t>Thị trấn Ba Sao</t>
  </si>
  <si>
    <t>Xã Ba Sao</t>
  </si>
  <si>
    <t>Xã Ba Thành</t>
  </si>
  <si>
    <t>Xã Ba Tiêu</t>
  </si>
  <si>
    <t>Xã Ba Trang</t>
  </si>
  <si>
    <t>Thị trấn Ba Tri</t>
  </si>
  <si>
    <t>Xã Ba Trinh</t>
  </si>
  <si>
    <t>Xã Ba Trại</t>
  </si>
  <si>
    <t>Xã Ba Tô</t>
  </si>
  <si>
    <t>Thị trấn Ba Tơ</t>
  </si>
  <si>
    <t>Xã Ba Tầng</t>
  </si>
  <si>
    <t>Xã Ba Vinh</t>
  </si>
  <si>
    <t>Xã Ba Vì</t>
  </si>
  <si>
    <t>Xã Ba Xa</t>
  </si>
  <si>
    <t>Xã Ba Điền</t>
  </si>
  <si>
    <t>Phường Ba Đình</t>
  </si>
  <si>
    <t>Xã Ba Đình</t>
  </si>
  <si>
    <t>Phường Ba Đồn</t>
  </si>
  <si>
    <t>Xã Ba Động</t>
  </si>
  <si>
    <t>Xã Ban Công</t>
  </si>
  <si>
    <t>Xã Bao La</t>
  </si>
  <si>
    <t>Xã Bar Măih</t>
  </si>
  <si>
    <t>Xã Bha Lê</t>
  </si>
  <si>
    <t>Phường Biên Giang</t>
  </si>
  <si>
    <t>Xã Biên Giới</t>
  </si>
  <si>
    <t>Xã Biên Sơn</t>
  </si>
  <si>
    <t>Xã Biển Bạch</t>
  </si>
  <si>
    <t>Xã Biển Bạch Đông</t>
  </si>
  <si>
    <t>Xã Biển Hồ</t>
  </si>
  <si>
    <t>Xã Biển Động</t>
  </si>
  <si>
    <t>Thị trấn Bo</t>
  </si>
  <si>
    <t>Xã Bok Tới</t>
  </si>
  <si>
    <t>Xã Bom Bo</t>
  </si>
  <si>
    <t>Xã Bon Phặng</t>
  </si>
  <si>
    <t>Xã Bum Nưa</t>
  </si>
  <si>
    <t>Xã Bum Tở</t>
  </si>
  <si>
    <t>Xã Buôn Choah</t>
  </si>
  <si>
    <t>Xã Buôn Triết</t>
  </si>
  <si>
    <t>Xã Buôn Tría</t>
  </si>
  <si>
    <t>Thị trấn Buôn Trấp</t>
  </si>
  <si>
    <t>Phường Bà Triệu</t>
  </si>
  <si>
    <t>Xã Bà Điểm</t>
  </si>
  <si>
    <t>Xã Bài Sơn</t>
  </si>
  <si>
    <t>Xã Bàn Giản</t>
  </si>
  <si>
    <t>Xã Bàn Long</t>
  </si>
  <si>
    <t>Xã Bàn Thạch</t>
  </si>
  <si>
    <t>Xã Bàn Tân Định</t>
  </si>
  <si>
    <t>Xã Bàn Đạt</t>
  </si>
  <si>
    <t>Phường Bàng La</t>
  </si>
  <si>
    <t>Xã Bành Trạch</t>
  </si>
  <si>
    <t>Xã Bàu Chinh</t>
  </si>
  <si>
    <t>Xã Bàu Cạn</t>
  </si>
  <si>
    <t>Xã Bàu Hàm</t>
  </si>
  <si>
    <t>Xã Bàu Hàm 2</t>
  </si>
  <si>
    <t>Xã Bàu Lâm</t>
  </si>
  <si>
    <t>Xã Bàu Năng</t>
  </si>
  <si>
    <t>Phường Bàu Sen</t>
  </si>
  <si>
    <t>Xã Bàu Trâm</t>
  </si>
  <si>
    <t>Xã Bàu Đồn</t>
  </si>
  <si>
    <t>Xã Bá Hiến</t>
  </si>
  <si>
    <t>Xã Bá Xuyên</t>
  </si>
  <si>
    <t>Phường Bách Khoa</t>
  </si>
  <si>
    <t>Phường Bách Quang</t>
  </si>
  <si>
    <t>Xã Bách Thuận</t>
  </si>
  <si>
    <t>Xã Báo Đáp</t>
  </si>
  <si>
    <t>Xã Bát Mọt</t>
  </si>
  <si>
    <t>Xã Bát Trang</t>
  </si>
  <si>
    <t>Xã Bát Tràng</t>
  </si>
  <si>
    <t>Thị trấn Bát Xát</t>
  </si>
  <si>
    <t>Xã Bát Đại Sơn</t>
  </si>
  <si>
    <t>Phường Bãi Bông</t>
  </si>
  <si>
    <t>Phường Bãi Cháy</t>
  </si>
  <si>
    <t>Xã Bãi Sậy</t>
  </si>
  <si>
    <t>Xã Bãi Thơm</t>
  </si>
  <si>
    <t>Xã Bãi Trành</t>
  </si>
  <si>
    <t>Xã Bình An</t>
  </si>
  <si>
    <t>Phường Bình An</t>
  </si>
  <si>
    <t>Xã Bình Ba</t>
  </si>
  <si>
    <t>Xã Bình Bộ</t>
  </si>
  <si>
    <t>Phường Bình Chiểu</t>
  </si>
  <si>
    <t>Xã Bình Chuẩn</t>
  </si>
  <si>
    <t>Phường Bình Chuẩn</t>
  </si>
  <si>
    <t>Xã Bình Chánh</t>
  </si>
  <si>
    <t>Xã Bình Chân</t>
  </si>
  <si>
    <t>Xã Bình Châu</t>
  </si>
  <si>
    <t>Xã Bình Chương</t>
  </si>
  <si>
    <t>Xã Bình Cảng</t>
  </si>
  <si>
    <t>Xã Bình Dân</t>
  </si>
  <si>
    <t>Xã Bình Dương</t>
  </si>
  <si>
    <t>Thị trấn Bình Dương</t>
  </si>
  <si>
    <t>Thị trấn Bình Gia</t>
  </si>
  <si>
    <t>Xã Bình Giang</t>
  </si>
  <si>
    <t>Xã Bình Giáo</t>
  </si>
  <si>
    <t>Xã Bình Giã</t>
  </si>
  <si>
    <t>Phường Bình Hiên</t>
  </si>
  <si>
    <t>Xã Bình Hiệp</t>
  </si>
  <si>
    <t>Xã Bình Hoà</t>
  </si>
  <si>
    <t>Phường Bình Hoà</t>
  </si>
  <si>
    <t>Xã Bình Hoà Bắc</t>
  </si>
  <si>
    <t>Xã Bình Hoà Hưng</t>
  </si>
  <si>
    <t>Xã Bình Hoà Nam</t>
  </si>
  <si>
    <t>Xã Bình Hoà Phước</t>
  </si>
  <si>
    <t>Xã Bình Hoà Trung</t>
  </si>
  <si>
    <t>Xã Bình Hoà Tây</t>
  </si>
  <si>
    <t>Xã Bình Hoà Đông</t>
  </si>
  <si>
    <t>Phường Bình Hàn</t>
  </si>
  <si>
    <t>Xã Bình Hàng Trung</t>
  </si>
  <si>
    <t>Xã Bình Hàng Tây</t>
  </si>
  <si>
    <t>Phường Bình Hưng</t>
  </si>
  <si>
    <t>Xã Bình Hưng</t>
  </si>
  <si>
    <t>Phường Bình Hưng Hoà</t>
  </si>
  <si>
    <t>Phường Bình Hưng Hoà A</t>
  </si>
  <si>
    <t>Phường Bình Hưng Hoà B</t>
  </si>
  <si>
    <t>Xã Bình Hải</t>
  </si>
  <si>
    <t>Xã Bình Hẻm</t>
  </si>
  <si>
    <t>Phường Bình Khánh</t>
  </si>
  <si>
    <t>Xã Bình Khánh</t>
  </si>
  <si>
    <t>Xã Bình Khánh Tây</t>
  </si>
  <si>
    <t>Xã Bình Khánh Đông</t>
  </si>
  <si>
    <t>Xã Bình Khê</t>
  </si>
  <si>
    <t>Xã Bình Khương</t>
  </si>
  <si>
    <t>Xã Bình Kiến</t>
  </si>
  <si>
    <t>Xã Bình Kiều</t>
  </si>
  <si>
    <t>Xã Bình La</t>
  </si>
  <si>
    <t>Thị trấn Bình Liêu</t>
  </si>
  <si>
    <t>Xã Bình Long</t>
  </si>
  <si>
    <t>Xã Bình Lâm</t>
  </si>
  <si>
    <t>Xã Bình Lãng</t>
  </si>
  <si>
    <t>Xã Bình Lãnh</t>
  </si>
  <si>
    <t>Xã Bình Lăng</t>
  </si>
  <si>
    <t>Xã Bình Lư</t>
  </si>
  <si>
    <t>Xã Bình Lương</t>
  </si>
  <si>
    <t>Xã Bình Lộc</t>
  </si>
  <si>
    <t>Xã Bình Lợi</t>
  </si>
  <si>
    <t>Xã Bình Minh</t>
  </si>
  <si>
    <t>Phường Bình Minh</t>
  </si>
  <si>
    <t>Thị trấn Bình Minh</t>
  </si>
  <si>
    <t>Thị trấn Bình Mỹ</t>
  </si>
  <si>
    <t>Xã Bình Mỹ</t>
  </si>
  <si>
    <t>Xã Bình Nam</t>
  </si>
  <si>
    <t>Xã Bình Nghi</t>
  </si>
  <si>
    <t>Xã Bình Nghĩa</t>
  </si>
  <si>
    <t>Xã Bình Nghị</t>
  </si>
  <si>
    <t>Xã Bình Nguyên</t>
  </si>
  <si>
    <t>Phường Bình Ngọc</t>
  </si>
  <si>
    <t>Xã Bình Ngọc</t>
  </si>
  <si>
    <t>Phường Bình Nhâm</t>
  </si>
  <si>
    <t>Xã Bình Nhân</t>
  </si>
  <si>
    <t>Xã Bình Nhì</t>
  </si>
  <si>
    <t>Xã Bình Ninh</t>
  </si>
  <si>
    <t>Xã Bình Phan</t>
  </si>
  <si>
    <t>Xã Bình Phong Thạnh</t>
  </si>
  <si>
    <t>Xã Bình Phú</t>
  </si>
  <si>
    <t>Xã Bình Phúc</t>
  </si>
  <si>
    <t>Xã Bình Phước</t>
  </si>
  <si>
    <t>Xã Bình Phước Xuân</t>
  </si>
  <si>
    <t>Xã Bình Phục</t>
  </si>
  <si>
    <t>Xã Bình Phục Nhứt</t>
  </si>
  <si>
    <t>Xã Bình Quý</t>
  </si>
  <si>
    <t>Xã Bình Quế</t>
  </si>
  <si>
    <t>Xã Bình Quới</t>
  </si>
  <si>
    <t>Xã Bình Sa</t>
  </si>
  <si>
    <t>Phường Bình San</t>
  </si>
  <si>
    <t>Xã Bình Sơn</t>
  </si>
  <si>
    <t>Xã Bình Thanh</t>
  </si>
  <si>
    <t>Xã Bình Thanh Tây</t>
  </si>
  <si>
    <t>Xã Bình Thanh Đông</t>
  </si>
  <si>
    <t>Xã Bình Thuận</t>
  </si>
  <si>
    <t>Phường Bình Thuận</t>
  </si>
  <si>
    <t>Xã Bình Thuỷ</t>
  </si>
  <si>
    <t>Phường Bình Thuỷ</t>
  </si>
  <si>
    <t>Xã Bình Thành</t>
  </si>
  <si>
    <t>Xã Bình Thạnh</t>
  </si>
  <si>
    <t>Phường Bình Thạnh</t>
  </si>
  <si>
    <t>Xã Bình Thạnh Trung</t>
  </si>
  <si>
    <t>Xã Bình Thạnh Đông</t>
  </si>
  <si>
    <t>Xã Bình Thắng</t>
  </si>
  <si>
    <t>Phường Bình Thắng</t>
  </si>
  <si>
    <t>Phường Bình Thọ</t>
  </si>
  <si>
    <t>Xã Bình Thới</t>
  </si>
  <si>
    <t>Xã Bình Trinh Đông</t>
  </si>
  <si>
    <t>Xã Bình Triều</t>
  </si>
  <si>
    <t>Xã Bình Trung</t>
  </si>
  <si>
    <t>Xã Bình Trưng</t>
  </si>
  <si>
    <t>Phường Bình Trưng Tây</t>
  </si>
  <si>
    <t>Phường Bình Trưng Đông</t>
  </si>
  <si>
    <t>Xã Bình Trị</t>
  </si>
  <si>
    <t>Phường Bình Trị Đông</t>
  </si>
  <si>
    <t>Phường Bình Trị Đông A</t>
  </si>
  <si>
    <t>Phường Bình Trị Đông B</t>
  </si>
  <si>
    <t>Xã Bình Tâm</t>
  </si>
  <si>
    <t>Xã Bình Tân</t>
  </si>
  <si>
    <t>Phường Bình Tân</t>
  </si>
  <si>
    <t>Xã Bình Tú</t>
  </si>
  <si>
    <t>Xã Bình Tường</t>
  </si>
  <si>
    <t>Xã Bình Tấn</t>
  </si>
  <si>
    <t>Xã Bình Tịnh</t>
  </si>
  <si>
    <t>Xã Bình Văn</t>
  </si>
  <si>
    <t>Xã Bình Xa</t>
  </si>
  <si>
    <t>Xã Bình Xuyên</t>
  </si>
  <si>
    <t>Xã Bình Xuân</t>
  </si>
  <si>
    <t>Xã Bình Yên</t>
  </si>
  <si>
    <t>Xã Bình Ân</t>
  </si>
  <si>
    <t>Phường Bình Đa</t>
  </si>
  <si>
    <t>Xã Bình Điền</t>
  </si>
  <si>
    <t>Xã Bình Đào</t>
  </si>
  <si>
    <t>Xã Bình Đông</t>
  </si>
  <si>
    <t>Thị trấn Bình Đại</t>
  </si>
  <si>
    <t>Xã Bình Định</t>
  </si>
  <si>
    <t>Phường Bình Định</t>
  </si>
  <si>
    <t>Xã Bình Định Bắc</t>
  </si>
  <si>
    <t>Xã Bình Định Nam</t>
  </si>
  <si>
    <t>Xã Bình Đức</t>
  </si>
  <si>
    <t>Phường Bình Đức</t>
  </si>
  <si>
    <t>Xã Bích Hoà</t>
  </si>
  <si>
    <t>Xã Bích Sơn</t>
  </si>
  <si>
    <t>Phường Bích Đào</t>
  </si>
  <si>
    <t>Thị trấn Bích Động</t>
  </si>
  <si>
    <t>Xã Bính Xá</t>
  </si>
  <si>
    <t>Xã Bó Mười</t>
  </si>
  <si>
    <t>Xã Bó Sinh</t>
  </si>
  <si>
    <t>Xã Bông Krang</t>
  </si>
  <si>
    <t>Xã Bông Trang</t>
  </si>
  <si>
    <t>Xã Bù Gia Mập</t>
  </si>
  <si>
    <t>Xã Bù Nho</t>
  </si>
  <si>
    <t>Phường Bùi Hữu Nghĩa</t>
  </si>
  <si>
    <t>Phường Bùi Thị Xuân</t>
  </si>
  <si>
    <t>Xã Bùi Xá</t>
  </si>
  <si>
    <t>Xã Búng Lao</t>
  </si>
  <si>
    <t>Thị trấn Búng Tàu</t>
  </si>
  <si>
    <t>Thị trấn Bút Sơn</t>
  </si>
  <si>
    <t>Xã Băng A Drênh</t>
  </si>
  <si>
    <t>Xã Bưng Riềng</t>
  </si>
  <si>
    <t>Phường Bưởi</t>
  </si>
  <si>
    <t>Xã Bạch Hà</t>
  </si>
  <si>
    <t>Xã Bạch Hạ</t>
  </si>
  <si>
    <t>Phường Bạch Hạc</t>
  </si>
  <si>
    <t>Xã Bạch Long</t>
  </si>
  <si>
    <t>Xã Bạch Lưu</t>
  </si>
  <si>
    <t>Phường Bạch Mai</t>
  </si>
  <si>
    <t>Xã Bạch Ngọc</t>
  </si>
  <si>
    <t>Phường Bạch Sam</t>
  </si>
  <si>
    <t>Xã Bạch Thượng</t>
  </si>
  <si>
    <t>Xã Bạch Xa</t>
  </si>
  <si>
    <t>Xã Bạch Đích</t>
  </si>
  <si>
    <t>Phường Bạch Đằng</t>
  </si>
  <si>
    <t>Xã Bạch Đằng</t>
  </si>
  <si>
    <t>Xã Bản Bo</t>
  </si>
  <si>
    <t>Xã Bản Cái</t>
  </si>
  <si>
    <t>Xã Bản Công</t>
  </si>
  <si>
    <t>Xã Bản Cầm</t>
  </si>
  <si>
    <t>Xã Bản Díu</t>
  </si>
  <si>
    <t>Xã Bản Giang</t>
  </si>
  <si>
    <t>Xã Bản Già</t>
  </si>
  <si>
    <t>Xã Bản Hon</t>
  </si>
  <si>
    <t>Xã Bản Hồ</t>
  </si>
  <si>
    <t>Xã Bản Khoang</t>
  </si>
  <si>
    <t>Xã Bản Lang</t>
  </si>
  <si>
    <t>Xã Bản Liền</t>
  </si>
  <si>
    <t>Xã Bản Luốc</t>
  </si>
  <si>
    <t>Xã Bản Lầm</t>
  </si>
  <si>
    <t>Xã Bản Lầu</t>
  </si>
  <si>
    <t>Xã Bản Máy</t>
  </si>
  <si>
    <t>Xã Bản Mù</t>
  </si>
  <si>
    <t>Xã Bản Mế</t>
  </si>
  <si>
    <t>Xã Bản Ngoại</t>
  </si>
  <si>
    <t>Xã Bản Nguyên</t>
  </si>
  <si>
    <t>Xã Bản Ngò</t>
  </si>
  <si>
    <t>Xã Bản Nhùng</t>
  </si>
  <si>
    <t>Xã Bản Phiệt</t>
  </si>
  <si>
    <t>Xã Bản Phùng</t>
  </si>
  <si>
    <t>Xã Bản Phố</t>
  </si>
  <si>
    <t>Xã Bản Péo</t>
  </si>
  <si>
    <t>Xã Bản Qua</t>
  </si>
  <si>
    <t>Xã Bản Rịa</t>
  </si>
  <si>
    <t>Xã Bản Sen</t>
  </si>
  <si>
    <t>Xã Bản Thi</t>
  </si>
  <si>
    <t>Xã Bản Vược</t>
  </si>
  <si>
    <t>Xã Bản Xèo</t>
  </si>
  <si>
    <t>Phường Bảo An</t>
  </si>
  <si>
    <t>Xã Bảo Bình</t>
  </si>
  <si>
    <t>Xã Bảo Cường</t>
  </si>
  <si>
    <t>Xã Bảo Hiệu</t>
  </si>
  <si>
    <t>Xã Bảo Hoà</t>
  </si>
  <si>
    <t>Xã Bảo Hà</t>
  </si>
  <si>
    <t>Xã Bảo Hưng</t>
  </si>
  <si>
    <t>Xã Bảo Khê</t>
  </si>
  <si>
    <t>Xã Bảo Linh</t>
  </si>
  <si>
    <t>Xã Bảo Lâm</t>
  </si>
  <si>
    <t>Xã Bảo Lý</t>
  </si>
  <si>
    <t>Thị trấn Bảo Lạc</t>
  </si>
  <si>
    <t>Xã Bảo Nam</t>
  </si>
  <si>
    <t>Xã Bảo Nhai</t>
  </si>
  <si>
    <t>Xã Bảo Ninh</t>
  </si>
  <si>
    <t>Xã Bảo Quang</t>
  </si>
  <si>
    <t>Xã Bảo Sơn</t>
  </si>
  <si>
    <t>Xã Bảo Thanh</t>
  </si>
  <si>
    <t>Xã Bảo Thuận</t>
  </si>
  <si>
    <t>Xã Bảo Thành</t>
  </si>
  <si>
    <t>Xã Bảo Thạnh</t>
  </si>
  <si>
    <t>Xã Bảo Thắng</t>
  </si>
  <si>
    <t>Xã Bảo Toàn</t>
  </si>
  <si>
    <t>Phường Bảo Vinh</t>
  </si>
  <si>
    <t>Xã Bảo Yên</t>
  </si>
  <si>
    <t>Xã Bảo Ái</t>
  </si>
  <si>
    <t>Xã Bảo Đài</t>
  </si>
  <si>
    <t>Thị trấn Bảy Ngàn</t>
  </si>
  <si>
    <t>Phường Bần Yên Nhân</t>
  </si>
  <si>
    <t>Xã Bắc An</t>
  </si>
  <si>
    <t>Xã Bắc Bình</t>
  </si>
  <si>
    <t>Phường Bắc Cường</t>
  </si>
  <si>
    <t>Xã Bắc Hoà</t>
  </si>
  <si>
    <t>Thị trấn Bắc Hà</t>
  </si>
  <si>
    <t>Phường Bắc Hà</t>
  </si>
  <si>
    <t>Xã Bắc Hưng</t>
  </si>
  <si>
    <t>Xã Bắc Hải</t>
  </si>
  <si>
    <t>Xã Bắc Hồng</t>
  </si>
  <si>
    <t>Phường Bắc Hồng</t>
  </si>
  <si>
    <t>Xã Bắc Hợp</t>
  </si>
  <si>
    <t>Xã Bắc La</t>
  </si>
  <si>
    <t>Xã Bắc Lãng</t>
  </si>
  <si>
    <t>Xã Bắc Lý</t>
  </si>
  <si>
    <t>Phường Bắc Lý</t>
  </si>
  <si>
    <t>Xã Bắc Lũng</t>
  </si>
  <si>
    <t>Xã Bắc Lương</t>
  </si>
  <si>
    <t>Phường Bắc Lệnh</t>
  </si>
  <si>
    <t>Phường Bắc Nghĩa</t>
  </si>
  <si>
    <t>Xã Bắc Phong</t>
  </si>
  <si>
    <t>Xã Bắc Phú</t>
  </si>
  <si>
    <t>Xã Bắc Ruộng</t>
  </si>
  <si>
    <t>Xã Bắc Sơn</t>
  </si>
  <si>
    <t>Phường Bắc Sơn</t>
  </si>
  <si>
    <t>Thị trấn Bắc Sơn</t>
  </si>
  <si>
    <t>Xã Bắc Thuỷ</t>
  </si>
  <si>
    <t>Xã Bắc Thành</t>
  </si>
  <si>
    <t>Xã Bắc Trạch</t>
  </si>
  <si>
    <t>Xã Bắc Xa</t>
  </si>
  <si>
    <t>Thị trấn Bắc Yên</t>
  </si>
  <si>
    <t>Xã Bắc Ái</t>
  </si>
  <si>
    <t>Xã Bằng An</t>
  </si>
  <si>
    <t>Xã Bằng Cả</t>
  </si>
  <si>
    <t>Xã Bằng Cốc</t>
  </si>
  <si>
    <t>Xã Bằng Doãn</t>
  </si>
  <si>
    <t>Xã Bằng Giã</t>
  </si>
  <si>
    <t>Xã Bằng Hành</t>
  </si>
  <si>
    <t>Xã Bằng Hữu</t>
  </si>
  <si>
    <t>Xã Bằng Khánh</t>
  </si>
  <si>
    <t>Xã Bằng Lang</t>
  </si>
  <si>
    <t>Xã Bằng Luân</t>
  </si>
  <si>
    <t>Xã Bằng Lãng</t>
  </si>
  <si>
    <t>Thị trấn Bằng Lũng</t>
  </si>
  <si>
    <t>Xã Bằng Mạc</t>
  </si>
  <si>
    <t>Xã Bằng Phúc</t>
  </si>
  <si>
    <t>Xã Bằng Thành</t>
  </si>
  <si>
    <t>Xã Bằng Vân</t>
  </si>
  <si>
    <t>Xã Bế Triều</t>
  </si>
  <si>
    <t>Thị trấn Bến Cầu</t>
  </si>
  <si>
    <t>Xã Bến Củi</t>
  </si>
  <si>
    <t>Phường Bến Gót</t>
  </si>
  <si>
    <t>Thị trấn Bến Lức</t>
  </si>
  <si>
    <t>Phường Bến Nghé</t>
  </si>
  <si>
    <t>Thị trấn Bến Quan</t>
  </si>
  <si>
    <t>Thị trấn Bến Sung</t>
  </si>
  <si>
    <t>Phường Bến Thuỷ</t>
  </si>
  <si>
    <t>Phường Bến Thành</t>
  </si>
  <si>
    <t>Phường Bến Tắm</t>
  </si>
  <si>
    <t>Thị trấn Bố Hạ</t>
  </si>
  <si>
    <t>Xã Bố Hạ</t>
  </si>
  <si>
    <t>Xã Bối Cầu</t>
  </si>
  <si>
    <t>Xã Bồ Lý</t>
  </si>
  <si>
    <t>Xã Bồ Sao</t>
  </si>
  <si>
    <t>Phường Bồ Xuyên</t>
  </si>
  <si>
    <t>Phường Bồ Đề</t>
  </si>
  <si>
    <t>Xã Bồ Đề</t>
  </si>
  <si>
    <t>Xã Bồi Sơn</t>
  </si>
  <si>
    <t>Xã Bồng Am</t>
  </si>
  <si>
    <t>Xã Bồng Khê</t>
  </si>
  <si>
    <t>Xã Bồng Lai</t>
  </si>
  <si>
    <t>Thị trấn Bồng Sơn</t>
  </si>
  <si>
    <t>Xã Bộc Bố</t>
  </si>
  <si>
    <t>Xã Bộc Nhiêu</t>
  </si>
  <si>
    <t>Xã Bột Xuyên</t>
  </si>
  <si>
    <t>Xã Bờ Ngoong</t>
  </si>
  <si>
    <t>Xã Bờ Y</t>
  </si>
  <si>
    <t>Phường Bửu Hoà</t>
  </si>
  <si>
    <t>Phường Bửu Long</t>
  </si>
  <si>
    <t>Xã Ca Thành</t>
  </si>
  <si>
    <t>Xã Ca Đình</t>
  </si>
  <si>
    <t>Xã Cai Bộ</t>
  </si>
  <si>
    <t>Xã Cai Kinh</t>
  </si>
  <si>
    <t>Xã Cam An</t>
  </si>
  <si>
    <t>Xã Cam An Bắc</t>
  </si>
  <si>
    <t>Xã Cam An Nam</t>
  </si>
  <si>
    <t>Xã Cam Bình</t>
  </si>
  <si>
    <t>Xã Cam Chính</t>
  </si>
  <si>
    <t>Xã Cam Cọn</t>
  </si>
  <si>
    <t>Phường Cam Giá</t>
  </si>
  <si>
    <t>Xã Cam Hiếu</t>
  </si>
  <si>
    <t>Xã Cam Hiệp Bắc</t>
  </si>
  <si>
    <t>Xã Cam Hiệp Nam</t>
  </si>
  <si>
    <t>Xã Cam Hoà</t>
  </si>
  <si>
    <t>Xã Cam Hải Tây</t>
  </si>
  <si>
    <t>Xã Cam Hải Đông</t>
  </si>
  <si>
    <t>Phường Cam Linh</t>
  </si>
  <si>
    <t>Xã Cam Lâm</t>
  </si>
  <si>
    <t>Xã Cam Lập</t>
  </si>
  <si>
    <t>Thị trấn Cam Lộ</t>
  </si>
  <si>
    <t>Phường Cam Lộc</t>
  </si>
  <si>
    <t>Phường Cam Lợi</t>
  </si>
  <si>
    <t>Xã Cam Nghĩa</t>
  </si>
  <si>
    <t>Phường Cam Nghĩa</t>
  </si>
  <si>
    <t>Phường Cam Phú</t>
  </si>
  <si>
    <t>Phường Cam Phúc Bắc</t>
  </si>
  <si>
    <t>Phường Cam Phúc Nam</t>
  </si>
  <si>
    <t>Xã Cam Phước Tây</t>
  </si>
  <si>
    <t>Xã Cam Phước Đông</t>
  </si>
  <si>
    <t>Xã Cam Thanh</t>
  </si>
  <si>
    <t>Phường Cam Thuận</t>
  </si>
  <si>
    <t>Xã Cam Thuỷ</t>
  </si>
  <si>
    <t>Xã Cam Thành</t>
  </si>
  <si>
    <t>Xã Cam Thành Bắc</t>
  </si>
  <si>
    <t>Xã Cam Thành Nam</t>
  </si>
  <si>
    <t>Xã Cam Thượng</t>
  </si>
  <si>
    <t>Xã Cam Thịnh Tây</t>
  </si>
  <si>
    <t>Xã Cam Thịnh Đông</t>
  </si>
  <si>
    <t>Xã Cam Tuyền</t>
  </si>
  <si>
    <t>Xã Cam Tân</t>
  </si>
  <si>
    <t>Xã Cam Đường</t>
  </si>
  <si>
    <t>Thị trấn Cam Đức</t>
  </si>
  <si>
    <t>Xã Canh Hiển</t>
  </si>
  <si>
    <t>Xã Canh Hiệp</t>
  </si>
  <si>
    <t>Xã Canh Hoà</t>
  </si>
  <si>
    <t>Xã Canh Liên</t>
  </si>
  <si>
    <t>Xã Canh Nậu</t>
  </si>
  <si>
    <t>Xã Canh Thuận</t>
  </si>
  <si>
    <t>Xã Canh Tân</t>
  </si>
  <si>
    <t>Xã Canh Vinh</t>
  </si>
  <si>
    <t>Xã Cao An</t>
  </si>
  <si>
    <t>Xã Cao Bồ</t>
  </si>
  <si>
    <t>Xã Cao Chương</t>
  </si>
  <si>
    <t>Xã Cao Dương</t>
  </si>
  <si>
    <t>Xã Cao Kỳ</t>
  </si>
  <si>
    <t>Xã Cao Lâu</t>
  </si>
  <si>
    <t>Thị trấn Cao Lộc</t>
  </si>
  <si>
    <t>Xã Cao Minh</t>
  </si>
  <si>
    <t>Xã Cao Mã Pờ</t>
  </si>
  <si>
    <t>Xã Cao Ngạn</t>
  </si>
  <si>
    <t>Xã Cao Ngọc</t>
  </si>
  <si>
    <t>Xã Cao Nhân</t>
  </si>
  <si>
    <t>Thị trấn Cao Phong</t>
  </si>
  <si>
    <t>Xã Cao Phong</t>
  </si>
  <si>
    <t>Xã Cao Phạ</t>
  </si>
  <si>
    <t>Xã Cao Quảng</t>
  </si>
  <si>
    <t>Xã Cao Răm</t>
  </si>
  <si>
    <t>Xã Cao Sơn</t>
  </si>
  <si>
    <t>Xã Cao Thành</t>
  </si>
  <si>
    <t>Xã Cao Thăng</t>
  </si>
  <si>
    <t>Xã Cao Thượng</t>
  </si>
  <si>
    <t>Thị trấn Cao Thượng</t>
  </si>
  <si>
    <t>Xã Cao Thắng</t>
  </si>
  <si>
    <t>Phường Cao Thắng</t>
  </si>
  <si>
    <t>Xã Cao Thịnh</t>
  </si>
  <si>
    <t>Xã Cao Trĩ</t>
  </si>
  <si>
    <t>Xã Cao Tân</t>
  </si>
  <si>
    <t>Xã Cao Viên</t>
  </si>
  <si>
    <t>Phường Cao Xanh</t>
  </si>
  <si>
    <t>Xã Cao Xá</t>
  </si>
  <si>
    <t>Xã Cao Đại</t>
  </si>
  <si>
    <t>Xã Cao Đức</t>
  </si>
  <si>
    <t>Xã Ch'ơm</t>
  </si>
  <si>
    <t>Phường Cheo Reo</t>
  </si>
  <si>
    <t>Xã Chi Khê</t>
  </si>
  <si>
    <t>Phường Chi Lăng</t>
  </si>
  <si>
    <t>Xã Chi Lăng</t>
  </si>
  <si>
    <t>Thị trấn Chi Lăng</t>
  </si>
  <si>
    <t>Xã Chi Lăng Bắc</t>
  </si>
  <si>
    <t>Xã Chi Lăng Nam</t>
  </si>
  <si>
    <t>Thị trấn Chi Nê</t>
  </si>
  <si>
    <t>Xã Chi Thiết</t>
  </si>
  <si>
    <t>Thị trấn Chi Đông</t>
  </si>
  <si>
    <t>Xã Chim Vàn</t>
  </si>
  <si>
    <t>Xã Chiên Sơn</t>
  </si>
  <si>
    <t>Xã Chiêu Lưu</t>
  </si>
  <si>
    <t>Xã Chiêu Vũ</t>
  </si>
  <si>
    <t>Xã Chiêu Yên</t>
  </si>
  <si>
    <t>Xã Chiến Phố</t>
  </si>
  <si>
    <t>Xã Chiến Thắng</t>
  </si>
  <si>
    <t>Phường Chiềng An</t>
  </si>
  <si>
    <t>Xã Chiềng Ban</t>
  </si>
  <si>
    <t>Xã Chiềng Bôm</t>
  </si>
  <si>
    <t>Xã Chiềng Bằng</t>
  </si>
  <si>
    <t>Xã Chiềng Cang</t>
  </si>
  <si>
    <t>Xã Chiềng Chung</t>
  </si>
  <si>
    <t>Xã Chiềng Châu</t>
  </si>
  <si>
    <t>Xã Chiềng Chăn</t>
  </si>
  <si>
    <t>Xã Chiềng Công</t>
  </si>
  <si>
    <t>Phường Chiềng Cơi</t>
  </si>
  <si>
    <t>Xã Chiềng Cọ</t>
  </si>
  <si>
    <t>Xã Chiềng Dong</t>
  </si>
  <si>
    <t>Xã Chiềng En</t>
  </si>
  <si>
    <t>Xã Chiềng Hoa</t>
  </si>
  <si>
    <t>Xã Chiềng Hắc</t>
  </si>
  <si>
    <t>Xã Chiềng Hặc</t>
  </si>
  <si>
    <t>Xã Chiềng Ken</t>
  </si>
  <si>
    <t>Xã Chiềng Khay</t>
  </si>
  <si>
    <t>Xã Chiềng Kheo</t>
  </si>
  <si>
    <t>Xã Chiềng Khoa</t>
  </si>
  <si>
    <t>Xã Chiềng Khoang</t>
  </si>
  <si>
    <t>Xã Chiềng Khoi</t>
  </si>
  <si>
    <t>Xã Chiềng Khoong</t>
  </si>
  <si>
    <t>Xã Chiềng Khương</t>
  </si>
  <si>
    <t>Xã Chiềng Khừa</t>
  </si>
  <si>
    <t>Xã Chiềng La</t>
  </si>
  <si>
    <t>Xã Chiềng Lao</t>
  </si>
  <si>
    <t>Xã Chiềng Ly</t>
  </si>
  <si>
    <t>Xã Chiềng Lương</t>
  </si>
  <si>
    <t>Phường Chiềng Lề</t>
  </si>
  <si>
    <t>Xã Chiềng Mai</t>
  </si>
  <si>
    <t>Xã Chiềng Mung</t>
  </si>
  <si>
    <t>Xã Chiềng Muôn</t>
  </si>
  <si>
    <t>Xã Chiềng Ngàm</t>
  </si>
  <si>
    <t>Xã Chiềng Ngần</t>
  </si>
  <si>
    <t>Xã Chiềng Nơi</t>
  </si>
  <si>
    <t>Xã Chiềng On</t>
  </si>
  <si>
    <t>Xã Chiềng Pha</t>
  </si>
  <si>
    <t>Xã Chiềng Phung</t>
  </si>
  <si>
    <t>Xã Chiềng Pấc</t>
  </si>
  <si>
    <t>Xã Chiềng Pằn</t>
  </si>
  <si>
    <t>Xã Chiềng San</t>
  </si>
  <si>
    <t>Xã Chiềng Sinh</t>
  </si>
  <si>
    <t>Phường Chiềng Sinh</t>
  </si>
  <si>
    <t>Xã Chiềng Sung</t>
  </si>
  <si>
    <t>Xã Chiềng Sàng</t>
  </si>
  <si>
    <t>Xã Chiềng Sơ</t>
  </si>
  <si>
    <t>Xã Chiềng Sơn</t>
  </si>
  <si>
    <t>Xã Chiềng Sại</t>
  </si>
  <si>
    <t>Xã Chiềng Tương</t>
  </si>
  <si>
    <t>Xã Chiềng Ve</t>
  </si>
  <si>
    <t>Xã Chiềng Xuân</t>
  </si>
  <si>
    <t>Xã Chiềng Xôm</t>
  </si>
  <si>
    <t>Xã Chiềng Yên</t>
  </si>
  <si>
    <t>Xã Chiềng Ân</t>
  </si>
  <si>
    <t>Xã Chiềng Đen</t>
  </si>
  <si>
    <t>Xã Chiềng Đông</t>
  </si>
  <si>
    <t>Xã Chiềng Ơn</t>
  </si>
  <si>
    <t>Xã Chrôh Pơnan</t>
  </si>
  <si>
    <t>Xã Chu Hoá</t>
  </si>
  <si>
    <t>Xã Chu Hương</t>
  </si>
  <si>
    <t>Xã Chu Minh</t>
  </si>
  <si>
    <t>Xã Chu Phan</t>
  </si>
  <si>
    <t>Xã Chu Trinh</t>
  </si>
  <si>
    <t>Xã Chu Túc</t>
  </si>
  <si>
    <t>Xã Chu Điện</t>
  </si>
  <si>
    <t>Xã Chung Chải</t>
  </si>
  <si>
    <t>Xã Chuyên Mỹ</t>
  </si>
  <si>
    <t>Xã Chuyên Ngoại</t>
  </si>
  <si>
    <t>Phường Chuà Hang</t>
  </si>
  <si>
    <t>Xã Chuế Lưu</t>
  </si>
  <si>
    <t>Xã Chà Cang</t>
  </si>
  <si>
    <t>Xã Chà Là</t>
  </si>
  <si>
    <t>Xã Chà Nưa</t>
  </si>
  <si>
    <t>Xã Chà Tở</t>
  </si>
  <si>
    <t>Xã Chà Vàl</t>
  </si>
  <si>
    <t>Xã Chàng Sơn</t>
  </si>
  <si>
    <t>Xã Chánh An</t>
  </si>
  <si>
    <t>Xã Chánh Hội</t>
  </si>
  <si>
    <t>Phường Chánh Lộ</t>
  </si>
  <si>
    <t>Phường Chánh Mỹ</t>
  </si>
  <si>
    <t>Phường Chánh Nghĩa</t>
  </si>
  <si>
    <t>Phường Chánh Phú Hoà</t>
  </si>
  <si>
    <t>Xã Chân Lý</t>
  </si>
  <si>
    <t>Xã Chân Mộng</t>
  </si>
  <si>
    <t>Xã Chân Sơn</t>
  </si>
  <si>
    <t>Xã Châu Bình</t>
  </si>
  <si>
    <t>Xã Châu Bính</t>
  </si>
  <si>
    <t>Xã Châu Can</t>
  </si>
  <si>
    <t>Xã Châu Cường</t>
  </si>
  <si>
    <t>Xã Châu Giang</t>
  </si>
  <si>
    <t>Xã Châu Hoà</t>
  </si>
  <si>
    <t>Xã Châu Hoàn</t>
  </si>
  <si>
    <t>Xã Châu Hoá</t>
  </si>
  <si>
    <t>Xã Châu Hưng</t>
  </si>
  <si>
    <t>Thị trấn Châu Hưng</t>
  </si>
  <si>
    <t>Xã Châu Hưng A</t>
  </si>
  <si>
    <t>Xã Châu Hạnh</t>
  </si>
  <si>
    <t>Xã Châu Hồng</t>
  </si>
  <si>
    <t>Xã Châu Hội</t>
  </si>
  <si>
    <t>Xã Châu Khánh</t>
  </si>
  <si>
    <t>Phường Châu Khê</t>
  </si>
  <si>
    <t>Xã Châu Khê</t>
  </si>
  <si>
    <t>Xã Châu Kim</t>
  </si>
  <si>
    <t>Xã Châu Lý</t>
  </si>
  <si>
    <t>Xã Châu Lăng</t>
  </si>
  <si>
    <t>Xã Châu Lộc</t>
  </si>
  <si>
    <t>Xã Châu Minh</t>
  </si>
  <si>
    <t>Xã Châu Nga</t>
  </si>
  <si>
    <t>Xã Châu Pha</t>
  </si>
  <si>
    <t>Xã Châu Phong</t>
  </si>
  <si>
    <t>Phường Châu Phú A</t>
  </si>
  <si>
    <t>Phường Châu Phú B</t>
  </si>
  <si>
    <t>Xã Châu Quang</t>
  </si>
  <si>
    <t>Xã Châu Quế Hạ</t>
  </si>
  <si>
    <t>Xã Châu Quế Thượng</t>
  </si>
  <si>
    <t>Xã Châu Sơn</t>
  </si>
  <si>
    <t>Phường Châu Sơn</t>
  </si>
  <si>
    <t>Xã Châu Thuận</t>
  </si>
  <si>
    <t>Xã Châu Thành</t>
  </si>
  <si>
    <t>Thị trấn Châu Thành</t>
  </si>
  <si>
    <t>Xã Châu Thái</t>
  </si>
  <si>
    <t>Xã Châu Thôn</t>
  </si>
  <si>
    <t>Xã Châu Thắng</t>
  </si>
  <si>
    <t>Xã Châu Thới</t>
  </si>
  <si>
    <t>Xã Châu Tiến</t>
  </si>
  <si>
    <t>Phường Châu Văn Liêm</t>
  </si>
  <si>
    <t>Xã Châu Điền</t>
  </si>
  <si>
    <t>Xã Châu Đình</t>
  </si>
  <si>
    <t>Thị trấn Châu Ổ</t>
  </si>
  <si>
    <t>Xã Chí Cà</t>
  </si>
  <si>
    <t>Xã Chí Công</t>
  </si>
  <si>
    <t>Xã Chí Hoà</t>
  </si>
  <si>
    <t>Xã Chí Minh</t>
  </si>
  <si>
    <t>Phường Chí Minh</t>
  </si>
  <si>
    <t>Xã Chí Thiện</t>
  </si>
  <si>
    <t>Thị trấn Chí Thạnh</t>
  </si>
  <si>
    <t>Xã Chí Thảo</t>
  </si>
  <si>
    <t>Xã Chí Tiên</t>
  </si>
  <si>
    <t>Xã Chí Tân</t>
  </si>
  <si>
    <t>Xã Chí Viễn</t>
  </si>
  <si>
    <t>Xã Chí Đám</t>
  </si>
  <si>
    <t>Xã Chí Đạo</t>
  </si>
  <si>
    <t>Xã Chính Công</t>
  </si>
  <si>
    <t>Phường Chính Gián</t>
  </si>
  <si>
    <t>Xã Chính Lý</t>
  </si>
  <si>
    <t>Xã Chính Mỹ</t>
  </si>
  <si>
    <t>Xã Chính Nghĩa</t>
  </si>
  <si>
    <t>Xã Chính Tâm</t>
  </si>
  <si>
    <t>Thị trấn Chúc Sơn</t>
  </si>
  <si>
    <t>Phường Chăm Mát</t>
  </si>
  <si>
    <t>Xã Chăn Nưa</t>
  </si>
  <si>
    <t>Thị trấn Chũ</t>
  </si>
  <si>
    <t>Xã Chơ Chun</t>
  </si>
  <si>
    <t>Xã Chơ Long</t>
  </si>
  <si>
    <t>Thị trấn Chơn Thành</t>
  </si>
  <si>
    <t>Xã Chư A Thai</t>
  </si>
  <si>
    <t>Xã Chư Băh</t>
  </si>
  <si>
    <t>Xã Chư Don</t>
  </si>
  <si>
    <t>Xã Chư Drăng</t>
  </si>
  <si>
    <t>Xã Chư Gu</t>
  </si>
  <si>
    <t>Xã Chư HDrông</t>
  </si>
  <si>
    <t>Xã Chư Hreng</t>
  </si>
  <si>
    <t>Xã Chư Jôr</t>
  </si>
  <si>
    <t>Xã Chư KBô</t>
  </si>
  <si>
    <t>Xã Chư Krêy</t>
  </si>
  <si>
    <t>Xã Chư Mố</t>
  </si>
  <si>
    <t>Xã Chư Ngọc</t>
  </si>
  <si>
    <t>Thị trấn Chư Prông</t>
  </si>
  <si>
    <t>Xã Chư Pơng</t>
  </si>
  <si>
    <t>Xã Chư Rcăm</t>
  </si>
  <si>
    <t>Xã Chư Răng</t>
  </si>
  <si>
    <t>Thị trấn Chư Sê</t>
  </si>
  <si>
    <t>Thị trấn Chư Ty</t>
  </si>
  <si>
    <t>Xã Chư Á</t>
  </si>
  <si>
    <t>Xã Chư Đăng Ya</t>
  </si>
  <si>
    <t>Phường Chương Dương</t>
  </si>
  <si>
    <t>Xã Chương Dương</t>
  </si>
  <si>
    <t>Xã Chương Xá</t>
  </si>
  <si>
    <t>Xã Chấn Hưng</t>
  </si>
  <si>
    <t>Xã Chấn Thịnh</t>
  </si>
  <si>
    <t>Xã Chất Bình</t>
  </si>
  <si>
    <t>Xã Chế Cu Nha</t>
  </si>
  <si>
    <t>Xã Chế Là</t>
  </si>
  <si>
    <t>Xã Chế Tạo</t>
  </si>
  <si>
    <t>Xã Chỉ Đạo</t>
  </si>
  <si>
    <t>Thị trấn Chờ</t>
  </si>
  <si>
    <t>Thị trấn Chợ Chu</t>
  </si>
  <si>
    <t>Thị trấn Chợ Chuà</t>
  </si>
  <si>
    <t>Thị trấn Chợ Gạo</t>
  </si>
  <si>
    <t>Thị trấn Chợ Lách</t>
  </si>
  <si>
    <t>Thị trấn Chợ Lầu</t>
  </si>
  <si>
    <t>Thị trấn Chợ Mới</t>
  </si>
  <si>
    <t>Thị trấn Chợ Rã</t>
  </si>
  <si>
    <t>Thị trấn Chợ Vàm</t>
  </si>
  <si>
    <t>Xã Co Mạ</t>
  </si>
  <si>
    <t>Xã Co Tòng</t>
  </si>
  <si>
    <t>Thị trấn Con Cuông</t>
  </si>
  <si>
    <t>Xã Cun Pheo</t>
  </si>
  <si>
    <t>Xã Cuor Đăng</t>
  </si>
  <si>
    <t>Xã Cuôr KNia</t>
  </si>
  <si>
    <t>Xã Cuối Hạ</t>
  </si>
  <si>
    <t>Xã Cà Dy</t>
  </si>
  <si>
    <t>Xã Cà Lúi</t>
  </si>
  <si>
    <t>Xã Cà Nàng</t>
  </si>
  <si>
    <t>Xã Cà Ná</t>
  </si>
  <si>
    <t>Thị trấn Càng Long</t>
  </si>
  <si>
    <t>Thị trấn Cành Nàng</t>
  </si>
  <si>
    <t>Xã Các Sơn</t>
  </si>
  <si>
    <t>Xã Cách Bi</t>
  </si>
  <si>
    <t>Xã Cách Linh</t>
  </si>
  <si>
    <t>Thị trấn Cái Bè</t>
  </si>
  <si>
    <t>Xã Cái Chiên</t>
  </si>
  <si>
    <t>Thị trấn Cái Dầu</t>
  </si>
  <si>
    <t>Phường Cái Khế</t>
  </si>
  <si>
    <t>Thị trấn Cái Nhum</t>
  </si>
  <si>
    <t>Thị trấn Cái Nước</t>
  </si>
  <si>
    <t>Thị trấn Cái Rồng</t>
  </si>
  <si>
    <t>Thị trấn Cái Tàu Hạ</t>
  </si>
  <si>
    <t>Thị trấn Cái Tắc</t>
  </si>
  <si>
    <t>Phường Cái Vồn</t>
  </si>
  <si>
    <t>Thị trấn Cái Đôi Vàm</t>
  </si>
  <si>
    <t>Xã Cán Chu Phìn</t>
  </si>
  <si>
    <t>Xã Cán Cấu</t>
  </si>
  <si>
    <t>Xã Cán Hồ</t>
  </si>
  <si>
    <t>Xã Cán Khê</t>
  </si>
  <si>
    <t>Xã Cán Tỷ</t>
  </si>
  <si>
    <t>Xã Cáo Điền</t>
  </si>
  <si>
    <t>Phường Cát Bi</t>
  </si>
  <si>
    <t>Thị trấn Cát Bà</t>
  </si>
  <si>
    <t>Xã Cát Chánh</t>
  </si>
  <si>
    <t>Phường Cát Dài</t>
  </si>
  <si>
    <t>Xã Cát Hanh</t>
  </si>
  <si>
    <t>Xã Cát Hiệp</t>
  </si>
  <si>
    <t>Xã Cát Hưng</t>
  </si>
  <si>
    <t>Thị trấn Cát Hải</t>
  </si>
  <si>
    <t>Xã Cát Hải</t>
  </si>
  <si>
    <t>Xã Cát Khánh</t>
  </si>
  <si>
    <t>Phường Cát Linh</t>
  </si>
  <si>
    <t>Phường Cát Lái</t>
  </si>
  <si>
    <t>Xã Cát Lâm</t>
  </si>
  <si>
    <t>Xã Cát Minh</t>
  </si>
  <si>
    <t>Xã Cát Nhơn</t>
  </si>
  <si>
    <t>Xã Cát Nê</t>
  </si>
  <si>
    <t>Xã Cát Quế</t>
  </si>
  <si>
    <t>Xã Cát Sơn</t>
  </si>
  <si>
    <t>Thị trấn Cát Thành</t>
  </si>
  <si>
    <t>Xã Cát Thành</t>
  </si>
  <si>
    <t>Xã Cát Thắng</t>
  </si>
  <si>
    <t>Xã Cát Thịnh</t>
  </si>
  <si>
    <t>Thị trấn Cát Tiên</t>
  </si>
  <si>
    <t>Xã Cát Tiến</t>
  </si>
  <si>
    <t>Xã Cát Trinh</t>
  </si>
  <si>
    <t>Xã Cát Trù</t>
  </si>
  <si>
    <t>Xã Cát Tài</t>
  </si>
  <si>
    <t>Xã Cát Tân</t>
  </si>
  <si>
    <t>Xã Cát Tường</t>
  </si>
  <si>
    <t>Xã Cát Vân</t>
  </si>
  <si>
    <t>Xã Cát Văn</t>
  </si>
  <si>
    <t>Thị trấn Cây Dương</t>
  </si>
  <si>
    <t>Xã Cây Gáo</t>
  </si>
  <si>
    <t>Xã Cây Thị</t>
  </si>
  <si>
    <t>Xã Cây Trường II</t>
  </si>
  <si>
    <t>Xã Cò  Nòi</t>
  </si>
  <si>
    <t>Xã Cô Ba</t>
  </si>
  <si>
    <t>Phường Cô Giang</t>
  </si>
  <si>
    <t>Xã Cô Mười</t>
  </si>
  <si>
    <t>Xã Cô Ngân</t>
  </si>
  <si>
    <t>Thị trấn Cô Tô</t>
  </si>
  <si>
    <t>Xã Cô Tô</t>
  </si>
  <si>
    <t>Xã Côn Lôn</t>
  </si>
  <si>
    <t>Xã Côn Minh</t>
  </si>
  <si>
    <t>Xã Công Bình</t>
  </si>
  <si>
    <t>Xã Công Bằng</t>
  </si>
  <si>
    <t>Xã Công Chính</t>
  </si>
  <si>
    <t>Xã Công Hải</t>
  </si>
  <si>
    <t>Xã Công Liêm</t>
  </si>
  <si>
    <t>Xã Công Lý</t>
  </si>
  <si>
    <t>Xã Công Sơn</t>
  </si>
  <si>
    <t>Xã Công Thành</t>
  </si>
  <si>
    <t>Xã Công Trừng</t>
  </si>
  <si>
    <t>Xã Công Đa</t>
  </si>
  <si>
    <t>Xã Cù Bị</t>
  </si>
  <si>
    <t>Thị trấn Cù Lao Dung</t>
  </si>
  <si>
    <t>Xã Cù Vân</t>
  </si>
  <si>
    <t>Xã Cúc Phương</t>
  </si>
  <si>
    <t>Xã Cúc Đường</t>
  </si>
  <si>
    <t>Xã Căm Muộn</t>
  </si>
  <si>
    <t>Xã Căn Co</t>
  </si>
  <si>
    <t>Xã Cư A Mung</t>
  </si>
  <si>
    <t>Xã Cư An</t>
  </si>
  <si>
    <t>Xã Cư Bao</t>
  </si>
  <si>
    <t>Xã Cư Bông</t>
  </si>
  <si>
    <t>Xã Cư Dliê M'nông</t>
  </si>
  <si>
    <t>Xã Cư Drăm</t>
  </si>
  <si>
    <t>Xã Cư ELang</t>
  </si>
  <si>
    <t>Xã Cư Huê</t>
  </si>
  <si>
    <t>Xã Cư Jang</t>
  </si>
  <si>
    <t>Xã Cư K Roá</t>
  </si>
  <si>
    <t>Xã Cư KBang</t>
  </si>
  <si>
    <t>Xã Cư Klông</t>
  </si>
  <si>
    <t>Xã Cư Knia</t>
  </si>
  <si>
    <t>Xã Cư KTy</t>
  </si>
  <si>
    <t>Xã Cư Lễ</t>
  </si>
  <si>
    <t>Xã Cư M'gar</t>
  </si>
  <si>
    <t>Xã Cư M'Lan</t>
  </si>
  <si>
    <t>Xã Cư M'ta</t>
  </si>
  <si>
    <t>Xã Cư Mốt</t>
  </si>
  <si>
    <t>Xã Cư Ni</t>
  </si>
  <si>
    <t>Xã Cư Né</t>
  </si>
  <si>
    <t>Xã Cư Prao</t>
  </si>
  <si>
    <t>Xã Cư Prông</t>
  </si>
  <si>
    <t>Xã Cư Pui</t>
  </si>
  <si>
    <t>Xã Cư Pơng</t>
  </si>
  <si>
    <t>Xã Cư San</t>
  </si>
  <si>
    <t>Xã Cư Suê</t>
  </si>
  <si>
    <t>Xã Cư Yên</t>
  </si>
  <si>
    <t>Xã Cư Ê Wi</t>
  </si>
  <si>
    <t>Xã Cư ÊBur</t>
  </si>
  <si>
    <t>Xã Cương Chính</t>
  </si>
  <si>
    <t>Xã Cương Gián</t>
  </si>
  <si>
    <t>Xã Cương Sơn</t>
  </si>
  <si>
    <t>Xã Cường Lợi</t>
  </si>
  <si>
    <t>Xã Cường Thịnh</t>
  </si>
  <si>
    <t>Xã Cải Viên</t>
  </si>
  <si>
    <t>Phường Cải Đan</t>
  </si>
  <si>
    <t>Xã Cảm Nhân</t>
  </si>
  <si>
    <t>Xã Cảm Ân</t>
  </si>
  <si>
    <t>Xã Cảnh Dương</t>
  </si>
  <si>
    <t>Xã Cảnh Hoá</t>
  </si>
  <si>
    <t>Xã Cảnh Hưng</t>
  </si>
  <si>
    <t>Xã Cảnh Thuỵ</t>
  </si>
  <si>
    <t>Xã Cảnh Tiên</t>
  </si>
  <si>
    <t>Xã Cấm Sơn</t>
  </si>
  <si>
    <t>Xã Cấn Hữu</t>
  </si>
  <si>
    <t>Xã Cấp Dẫn</t>
  </si>
  <si>
    <t>Xã Cấp Tiến</t>
  </si>
  <si>
    <t>Thị trấn Cần Giuộc</t>
  </si>
  <si>
    <t>Xã Cần Kiệm</t>
  </si>
  <si>
    <t>Xã Cần Nông</t>
  </si>
  <si>
    <t>Thị trấn Cần Thạnh</t>
  </si>
  <si>
    <t>Xã Cần Yên</t>
  </si>
  <si>
    <t>Xã Cần Đăng</t>
  </si>
  <si>
    <t>Thị trấn Cần Đước</t>
  </si>
  <si>
    <t>Xã Cầu Bà</t>
  </si>
  <si>
    <t>Phường Cầu Diễn</t>
  </si>
  <si>
    <t>Phường Cầu Dền</t>
  </si>
  <si>
    <t>Thị trấn Cầu Giát</t>
  </si>
  <si>
    <t>Thị trấn Cầu Gồ</t>
  </si>
  <si>
    <t>Phường Cầu Kho</t>
  </si>
  <si>
    <t>Xã Cầu Khởi</t>
  </si>
  <si>
    <t>Thị trấn Cầu Kè</t>
  </si>
  <si>
    <t>Xã Cầu Lộc</t>
  </si>
  <si>
    <t>Thị trấn Cầu Ngang</t>
  </si>
  <si>
    <t>Thị trấn Cầu Quan</t>
  </si>
  <si>
    <t>Phường Cầu Thia</t>
  </si>
  <si>
    <t>Phường Cầu Tre</t>
  </si>
  <si>
    <t>Phường Cầu Ông Lãnh</t>
  </si>
  <si>
    <t>Phường Cầu Đất</t>
  </si>
  <si>
    <t>Phường Cẩm An</t>
  </si>
  <si>
    <t>Phường Cẩm Bình</t>
  </si>
  <si>
    <t>Xã Cẩm Bình</t>
  </si>
  <si>
    <t>Xã Cẩm Châu</t>
  </si>
  <si>
    <t>Phường Cẩm Châu</t>
  </si>
  <si>
    <t>Xã Cẩm Chế</t>
  </si>
  <si>
    <t>Xã Cẩm Duệ</t>
  </si>
  <si>
    <t>Xã Cẩm Dương</t>
  </si>
  <si>
    <t>Xã Cẩm Giang</t>
  </si>
  <si>
    <t>Xã Cẩm Giàng</t>
  </si>
  <si>
    <t>Thị trấn Cẩm Giàng</t>
  </si>
  <si>
    <t>Xã Cẩm Hoà</t>
  </si>
  <si>
    <t>Xã Cẩm Hoàng</t>
  </si>
  <si>
    <t>Xã Cẩm Huy</t>
  </si>
  <si>
    <t>Xã Cẩm Hà</t>
  </si>
  <si>
    <t>Xã Cẩm Hưng</t>
  </si>
  <si>
    <t>Xã Cẩm Hải</t>
  </si>
  <si>
    <t>Xã Cẩm Kim</t>
  </si>
  <si>
    <t>Xã Cẩm La</t>
  </si>
  <si>
    <t>Xã Cẩm Liên</t>
  </si>
  <si>
    <t>Xã Cẩm Long</t>
  </si>
  <si>
    <t>Xã Cẩm Lý</t>
  </si>
  <si>
    <t>Xã Cẩm Lĩnh</t>
  </si>
  <si>
    <t>Xã Cẩm Lương</t>
  </si>
  <si>
    <t>Xã Cẩm Lạc</t>
  </si>
  <si>
    <t>Xã Cẩm Lộc</t>
  </si>
  <si>
    <t>Xã Cẩm Minh</t>
  </si>
  <si>
    <t>Xã Cẩm Mỹ</t>
  </si>
  <si>
    <t>Xã Cẩm Nam</t>
  </si>
  <si>
    <t>Phường Cẩm Nam</t>
  </si>
  <si>
    <t>Xã Cẩm Ngọc</t>
  </si>
  <si>
    <t>Xã Cẩm Nhượng</t>
  </si>
  <si>
    <t>Xã Cẩm Ninh</t>
  </si>
  <si>
    <t>Xã Cẩm Phong</t>
  </si>
  <si>
    <t>Phường Cẩm Phô</t>
  </si>
  <si>
    <t>Phường Cẩm Phú</t>
  </si>
  <si>
    <t>Xã Cẩm Phú</t>
  </si>
  <si>
    <t>Xã Cẩm Phúc</t>
  </si>
  <si>
    <t>Xã Cẩm Quan</t>
  </si>
  <si>
    <t>Xã Cẩm Quang</t>
  </si>
  <si>
    <t>Xã Cẩm Quý</t>
  </si>
  <si>
    <t>Phường Cẩm Sơn</t>
  </si>
  <si>
    <t>Xã Cẩm Sơn</t>
  </si>
  <si>
    <t>Xã Cẩm Thanh</t>
  </si>
  <si>
    <t>Phường Cẩm Thuỷ</t>
  </si>
  <si>
    <t>Thị trấn Cẩm Thuỷ</t>
  </si>
  <si>
    <t>Phường Cẩm Thành</t>
  </si>
  <si>
    <t>Xã Cẩm Thành</t>
  </si>
  <si>
    <t>Xã Cẩm Thăng</t>
  </si>
  <si>
    <t>Phường Cẩm Thượng</t>
  </si>
  <si>
    <t>Phường Cẩm Thạch</t>
  </si>
  <si>
    <t>Xã Cẩm Thạch</t>
  </si>
  <si>
    <t>Phường Cẩm Thịnh</t>
  </si>
  <si>
    <t>Xã Cẩm Thịnh</t>
  </si>
  <si>
    <t>Phường Cẩm Trung</t>
  </si>
  <si>
    <t>Xã Cẩm Trung</t>
  </si>
  <si>
    <t>Xã Cẩm Tâm</t>
  </si>
  <si>
    <t>Xã Cẩm Tân</t>
  </si>
  <si>
    <t>Phường Cẩm Tây</t>
  </si>
  <si>
    <t>Xã Cẩm Tú</t>
  </si>
  <si>
    <t>Xã Cẩm Vân</t>
  </si>
  <si>
    <t>Xã Cẩm Văn</t>
  </si>
  <si>
    <t>Xã Cẩm Vĩnh</t>
  </si>
  <si>
    <t>Xã Cẩm Vũ</t>
  </si>
  <si>
    <t>Thị trấn Cẩm Xuyên</t>
  </si>
  <si>
    <t>Xã Cẩm Xá</t>
  </si>
  <si>
    <t>Xã Cẩm Yên</t>
  </si>
  <si>
    <t>Xã Cẩm Điền</t>
  </si>
  <si>
    <t>Xã Cẩm Đoài</t>
  </si>
  <si>
    <t>Xã Cẩm Đàn</t>
  </si>
  <si>
    <t>Xã Cẩm Đình</t>
  </si>
  <si>
    <t>Phường Cẩm Đông</t>
  </si>
  <si>
    <t>Xã Cẩm Đông</t>
  </si>
  <si>
    <t>Xã Cẩm Đường</t>
  </si>
  <si>
    <t>Xã Cẩm Định</t>
  </si>
  <si>
    <t>Xã Cố Nghĩa</t>
  </si>
  <si>
    <t>Xã Cốc Ly</t>
  </si>
  <si>
    <t>Xã Cốc Lầu</t>
  </si>
  <si>
    <t>Phường Cốc Lếu</t>
  </si>
  <si>
    <t>Xã Cốc Mỳ</t>
  </si>
  <si>
    <t>Thị trấn Cốc Pài</t>
  </si>
  <si>
    <t>Xã Cốc Pàng</t>
  </si>
  <si>
    <t>Xã Cốc Rế</t>
  </si>
  <si>
    <t>Xã Cốc San</t>
  </si>
  <si>
    <t>Xã Cốc Đán</t>
  </si>
  <si>
    <t>Phường Cống Vị</t>
  </si>
  <si>
    <t>Thị trấn Cồn</t>
  </si>
  <si>
    <t>Xã Cồn Thoi</t>
  </si>
  <si>
    <t>Xã Cổ Am</t>
  </si>
  <si>
    <t>Xã Cổ Bi</t>
  </si>
  <si>
    <t>Xã Cổ Bì</t>
  </si>
  <si>
    <t>Xã Cổ Dũng</t>
  </si>
  <si>
    <t>Xã Cổ Linh</t>
  </si>
  <si>
    <t>Xã Cổ Loa</t>
  </si>
  <si>
    <t>Xã Cổ Lũng</t>
  </si>
  <si>
    <t>Thị trấn Cổ Lễ</t>
  </si>
  <si>
    <t>Phường Cổ Nhuế 1</t>
  </si>
  <si>
    <t>Phường Cổ Nhuế 2</t>
  </si>
  <si>
    <t>Thị trấn Cổ Phúc</t>
  </si>
  <si>
    <t>Phường Cổ Thành</t>
  </si>
  <si>
    <t>Xã Cổ Tiết</t>
  </si>
  <si>
    <t>Xã Cổ Đô</t>
  </si>
  <si>
    <t>Xã Cổ Đông</t>
  </si>
  <si>
    <t>Xã Cỗ Đạm</t>
  </si>
  <si>
    <t>Xã Cộng Hiền</t>
  </si>
  <si>
    <t>Xã Cộng Hoà</t>
  </si>
  <si>
    <t>Phường Cộng Hoà</t>
  </si>
  <si>
    <t>Xã Cộng Lạc</t>
  </si>
  <si>
    <t>Thị trấn Cờ Đỏ</t>
  </si>
  <si>
    <t>Thị trấn Củ Chi</t>
  </si>
  <si>
    <t>Thị trấn Củng Sơn</t>
  </si>
  <si>
    <t>Phường Cửa Bắc</t>
  </si>
  <si>
    <t>Xã Cửa Cạn</t>
  </si>
  <si>
    <t>Xã Cửa Dương</t>
  </si>
  <si>
    <t>Phường Cửa Nam</t>
  </si>
  <si>
    <t>Thị trấn Cửa Tùng</t>
  </si>
  <si>
    <t>Thị trấn Cửa Việt</t>
  </si>
  <si>
    <t>Phường Cửa Ông</t>
  </si>
  <si>
    <t>Phường Cửa Đông</t>
  </si>
  <si>
    <t>Phường Cửa Đại</t>
  </si>
  <si>
    <t>Xã Cửu An</t>
  </si>
  <si>
    <t>Xã Cửu Cao</t>
  </si>
  <si>
    <t>Xã Cự Khê</t>
  </si>
  <si>
    <t>Phường Cự Khối</t>
  </si>
  <si>
    <t>Xã Cự Nẫm</t>
  </si>
  <si>
    <t>Xã Cự Thắng</t>
  </si>
  <si>
    <t>Xã Cự Đồng</t>
  </si>
  <si>
    <t>Thị trấn D'Ran</t>
  </si>
  <si>
    <t>Xã Dak Lua</t>
  </si>
  <si>
    <t>Xã Dak Mang</t>
  </si>
  <si>
    <t>Xã Dang</t>
  </si>
  <si>
    <t>Xã Dang Kang</t>
  </si>
  <si>
    <t>Xã Danh Sỹ</t>
  </si>
  <si>
    <t>Xã Danh Thắng</t>
  </si>
  <si>
    <t>Thị trấn Di Linh</t>
  </si>
  <si>
    <t>Thị trấn Di Lăng</t>
  </si>
  <si>
    <t>Xã Di Trạch</t>
  </si>
  <si>
    <t>Thị trấn Diêm Điền</t>
  </si>
  <si>
    <t>Xã Diên An</t>
  </si>
  <si>
    <t>Xã Diên Bình</t>
  </si>
  <si>
    <t>Xã Diên Hoà</t>
  </si>
  <si>
    <t>Xã Diên Hồng</t>
  </si>
  <si>
    <t>Phường Diên Hồng</t>
  </si>
  <si>
    <t>Thị trấn Diên Khánh</t>
  </si>
  <si>
    <t>Xã Diên Lâm</t>
  </si>
  <si>
    <t>Xã Diên Lãm</t>
  </si>
  <si>
    <t>Xã Diên Lạc</t>
  </si>
  <si>
    <t>Xã Diên Lộc</t>
  </si>
  <si>
    <t>Xã Diên Phú</t>
  </si>
  <si>
    <t>Xã Diên Phước</t>
  </si>
  <si>
    <t>Xã Diên Sơn</t>
  </si>
  <si>
    <t>Xã Diên Thạnh</t>
  </si>
  <si>
    <t>Xã Diên Thọ</t>
  </si>
  <si>
    <t>Xã Diên Toàn</t>
  </si>
  <si>
    <t>Xã Diên Tân</t>
  </si>
  <si>
    <t>Xã Diên Xuân</t>
  </si>
  <si>
    <t>Xã Diên Điền</t>
  </si>
  <si>
    <t>Xã Diên Đồng</t>
  </si>
  <si>
    <t>Thị trấn Diêu Trì</t>
  </si>
  <si>
    <t>Xã Diễn An</t>
  </si>
  <si>
    <t>Xã Diễn Bình</t>
  </si>
  <si>
    <t>Xã Diễn Bích</t>
  </si>
  <si>
    <t>Thị trấn Diễn Châu</t>
  </si>
  <si>
    <t>Xã Diễn Cát</t>
  </si>
  <si>
    <t>Xã Diễn Hoa</t>
  </si>
  <si>
    <t>Xã Diễn Hoàng</t>
  </si>
  <si>
    <t>Xã Diễn Hùng</t>
  </si>
  <si>
    <t>Xã Diễn Hạnh</t>
  </si>
  <si>
    <t>Xã Diễn Hải</t>
  </si>
  <si>
    <t>Xã Diễn Hồng</t>
  </si>
  <si>
    <t>Xã Diễn Kim</t>
  </si>
  <si>
    <t>Xã Diễn Kỷ</t>
  </si>
  <si>
    <t>Xã Diễn Liên</t>
  </si>
  <si>
    <t>Xã Diễn Lâm</t>
  </si>
  <si>
    <t>Xã Diễn Lộc</t>
  </si>
  <si>
    <t>Xã Diễn Lợi</t>
  </si>
  <si>
    <t>Xã Diễn Minh</t>
  </si>
  <si>
    <t>Xã Diễn Mỹ</t>
  </si>
  <si>
    <t>Xã Diễn Nguyên</t>
  </si>
  <si>
    <t>Xã Diễn Ngọc</t>
  </si>
  <si>
    <t>Xã Diễn Phong</t>
  </si>
  <si>
    <t>Xã Diễn Phú</t>
  </si>
  <si>
    <t>Xã Diễn Phúc</t>
  </si>
  <si>
    <t>Xã Diễn Quảng</t>
  </si>
  <si>
    <t>Xã Diễn Thành</t>
  </si>
  <si>
    <t>Xã Diễn Thái</t>
  </si>
  <si>
    <t>Xã Diễn Tháp</t>
  </si>
  <si>
    <t>Xã Diễn Thắng</t>
  </si>
  <si>
    <t>Xã Diễn Thịnh</t>
  </si>
  <si>
    <t>Xã Diễn Thọ</t>
  </si>
  <si>
    <t>Xã Diễn Trung</t>
  </si>
  <si>
    <t>Xã Diễn Trường</t>
  </si>
  <si>
    <t>Xã Diễn Tân</t>
  </si>
  <si>
    <t>Xã Diễn Vạn</t>
  </si>
  <si>
    <t>Xã Diễn Xuân</t>
  </si>
  <si>
    <t>Xã Diễn Yên</t>
  </si>
  <si>
    <t>Xã Diễn Đoài</t>
  </si>
  <si>
    <t>Xã Diễn Đồng</t>
  </si>
  <si>
    <t>Xã Dliê Yang</t>
  </si>
  <si>
    <t>Xã Do Nhân</t>
  </si>
  <si>
    <t>Xã Dray Bhăng</t>
  </si>
  <si>
    <t>Xã Dray Sáp</t>
  </si>
  <si>
    <t>Xã Du Già</t>
  </si>
  <si>
    <t>Xã Du Lễ</t>
  </si>
  <si>
    <t>Xã Du Tiến</t>
  </si>
  <si>
    <t>Xã Dun</t>
  </si>
  <si>
    <t>Xã Dur KMăl</t>
  </si>
  <si>
    <t>Xã Duy Châu</t>
  </si>
  <si>
    <t>Xã Duy Hoà</t>
  </si>
  <si>
    <t>Xã Duy Hải</t>
  </si>
  <si>
    <t>Xã Duy Minh</t>
  </si>
  <si>
    <t>Xã Duy Nghĩa</t>
  </si>
  <si>
    <t>Xã Duy Nhất</t>
  </si>
  <si>
    <t>Xã Duy Ninh</t>
  </si>
  <si>
    <t>Xã Duy Phiên</t>
  </si>
  <si>
    <t>Xã Duy Phú</t>
  </si>
  <si>
    <t>Xã Duy Phước</t>
  </si>
  <si>
    <t>Xã Duy Sơn</t>
  </si>
  <si>
    <t>Xã Duy Thu</t>
  </si>
  <si>
    <t>Xã Duy Thành</t>
  </si>
  <si>
    <t>Xã Duy Trinh</t>
  </si>
  <si>
    <t>Xã Duy Trung</t>
  </si>
  <si>
    <t>Xã Duy Tân</t>
  </si>
  <si>
    <t>Phường Duy Tân</t>
  </si>
  <si>
    <t>Xã Duy Vinh</t>
  </si>
  <si>
    <t>Xã Duyên Hà</t>
  </si>
  <si>
    <t>Phường Duyên Hải</t>
  </si>
  <si>
    <t>Xã Duyên Hải</t>
  </si>
  <si>
    <t>Xã Duyên Thái</t>
  </si>
  <si>
    <t>Phường Duyệt Trung</t>
  </si>
  <si>
    <t>Xã Dào San</t>
  </si>
  <si>
    <t>Xã Dân Chủ</t>
  </si>
  <si>
    <t>Xã Dân Hoà</t>
  </si>
  <si>
    <t>Xã Dân Hoá</t>
  </si>
  <si>
    <t>Xã Dân Hạ</t>
  </si>
  <si>
    <t>Xã Dân Lý</t>
  </si>
  <si>
    <t>Xã Dân Lực</t>
  </si>
  <si>
    <t>Xã Dân Quyền</t>
  </si>
  <si>
    <t>Xã Dân Thành</t>
  </si>
  <si>
    <t>Xã Dân Tiến</t>
  </si>
  <si>
    <t>Xã Dìn Chin</t>
  </si>
  <si>
    <t>Phường Dĩ An</t>
  </si>
  <si>
    <t>Phường Dĩnh Kế</t>
  </si>
  <si>
    <t>Xã Dĩnh Trì</t>
  </si>
  <si>
    <t>Xã Dũng Liệt</t>
  </si>
  <si>
    <t>Xã Dũng Nghĩa</t>
  </si>
  <si>
    <t>Xã Dũng Phong</t>
  </si>
  <si>
    <t>Xã Dũng Tiến</t>
  </si>
  <si>
    <t>Phường Dư Hàng</t>
  </si>
  <si>
    <t>Phường Dư Hàng Kênh</t>
  </si>
  <si>
    <t>Xã Dương Hoà</t>
  </si>
  <si>
    <t>Xã Dương Huy</t>
  </si>
  <si>
    <t>Xã Dương Hà</t>
  </si>
  <si>
    <t>Xã Dương Hưu</t>
  </si>
  <si>
    <t>Xã Dương Liễu</t>
  </si>
  <si>
    <t>Thị trấn Dương Minh Châu</t>
  </si>
  <si>
    <t>Phường Dương Nội</t>
  </si>
  <si>
    <t>Xã Dương Phong</t>
  </si>
  <si>
    <t>Xã Dương Quan</t>
  </si>
  <si>
    <t>Xã Dương Quang</t>
  </si>
  <si>
    <t>Xã Dương Quỳ</t>
  </si>
  <si>
    <t>Xã Dương Sơn</t>
  </si>
  <si>
    <t>Xã Dương Thuỷ</t>
  </si>
  <si>
    <t>Xã Dương Thành</t>
  </si>
  <si>
    <t>Xã Dương Tơ</t>
  </si>
  <si>
    <t>Xã Dương Xuân Hội</t>
  </si>
  <si>
    <t>Xã Dương Xá</t>
  </si>
  <si>
    <t>Thị trấn Dương Đông</t>
  </si>
  <si>
    <t>Xã Dương Đức</t>
  </si>
  <si>
    <t>Xã Dưỡng Điềm</t>
  </si>
  <si>
    <t>Xã Dạ Trạch</t>
  </si>
  <si>
    <t>Xã Dần Thàng</t>
  </si>
  <si>
    <t>Thị trấn Dầu Giây</t>
  </si>
  <si>
    <t>Thị trấn Dầu Tiếng</t>
  </si>
  <si>
    <t>Xã Dậu Dương</t>
  </si>
  <si>
    <t>Xã Dế Su Phình</t>
  </si>
  <si>
    <t>Xã Dền Sáng</t>
  </si>
  <si>
    <t>Xã Dền Thàng</t>
  </si>
  <si>
    <t>Xã Dị Chế</t>
  </si>
  <si>
    <t>Xã Dị Nậu</t>
  </si>
  <si>
    <t>Phường Dị Sử</t>
  </si>
  <si>
    <t>Phường Dịch Vọng</t>
  </si>
  <si>
    <t>Phường Dịch Vọng Hậu</t>
  </si>
  <si>
    <t>Xã Dồm Cang</t>
  </si>
  <si>
    <t>Xã Dục Tú</t>
  </si>
  <si>
    <t>Phường Dữu Lâu</t>
  </si>
  <si>
    <t>Xã Dực Yên</t>
  </si>
  <si>
    <t>Xã Ea Bar</t>
  </si>
  <si>
    <t>Xã Ea BHốk</t>
  </si>
  <si>
    <t>Xã Ea Blang</t>
  </si>
  <si>
    <t>Xã Ea Bung</t>
  </si>
  <si>
    <t>Xã Ea Bá</t>
  </si>
  <si>
    <t>Xã Ea Bông</t>
  </si>
  <si>
    <t>Xã Ea D'Rơng</t>
  </si>
  <si>
    <t>Xã Ea Drông</t>
  </si>
  <si>
    <t>Thị trấn Ea Drăng</t>
  </si>
  <si>
    <t>Xã Ea Dăh</t>
  </si>
  <si>
    <t>Xã Ea H'leo</t>
  </si>
  <si>
    <t>Xã Ea H'MLay</t>
  </si>
  <si>
    <t>Xã Ea H'đinh</t>
  </si>
  <si>
    <t>Xã Ea Hiao</t>
  </si>
  <si>
    <t>Xã Ea Hiu</t>
  </si>
  <si>
    <t>Xã Ea Hu</t>
  </si>
  <si>
    <t>Xã Ea Huar</t>
  </si>
  <si>
    <t>Xã Ea Hồ</t>
  </si>
  <si>
    <t>Xã Ea Kao</t>
  </si>
  <si>
    <t>Thị trấn Ea Kar</t>
  </si>
  <si>
    <t>Xã Ea Khal</t>
  </si>
  <si>
    <t>Xã Ea Kiết</t>
  </si>
  <si>
    <t>Xã Ea Kly</t>
  </si>
  <si>
    <t>Xã Ea Kmút</t>
  </si>
  <si>
    <t>Xã Ea KNuec</t>
  </si>
  <si>
    <t>Thị trấn Ea Knốp</t>
  </si>
  <si>
    <t>Xã Ea KPam</t>
  </si>
  <si>
    <t>Xã Ea Ktur</t>
  </si>
  <si>
    <t>Xã Ea Kuêh</t>
  </si>
  <si>
    <t>Xã Ea Kuăng</t>
  </si>
  <si>
    <t>Xã Ea Kênh</t>
  </si>
  <si>
    <t>Xã Ea Lai</t>
  </si>
  <si>
    <t>Xã Ea Lâm</t>
  </si>
  <si>
    <t>Xã Ea Lê</t>
  </si>
  <si>
    <t>Xã Ea M' Doal</t>
  </si>
  <si>
    <t>Xã Ea M'DRóh</t>
  </si>
  <si>
    <t>Xã Ea M'nang</t>
  </si>
  <si>
    <t>Xã Ea Na</t>
  </si>
  <si>
    <t>Xã Ea Nam</t>
  </si>
  <si>
    <t>Xã Ea Ngai</t>
  </si>
  <si>
    <t>Xã Ea Ning</t>
  </si>
  <si>
    <t>Xã Ea Nuôl</t>
  </si>
  <si>
    <t>Xã Ea Phê</t>
  </si>
  <si>
    <t>Xã Ea Pil</t>
  </si>
  <si>
    <t>Xã Ea Puk</t>
  </si>
  <si>
    <t>Xã Ea Pô</t>
  </si>
  <si>
    <t>Xã Ea Păl</t>
  </si>
  <si>
    <t>Thị trấn Ea Pốk</t>
  </si>
  <si>
    <t>Xã Ea R'Bin</t>
  </si>
  <si>
    <t>Xã Ea Ral</t>
  </si>
  <si>
    <t>Xã Ea Riêng</t>
  </si>
  <si>
    <t>Xã Ea Rốk</t>
  </si>
  <si>
    <t>Xã Ea Sar</t>
  </si>
  <si>
    <t>Xã Ea Sin</t>
  </si>
  <si>
    <t>Xã Ea Siên</t>
  </si>
  <si>
    <t>Xã Ea Sol</t>
  </si>
  <si>
    <t>Xã Ea Sô</t>
  </si>
  <si>
    <t>Thị trấn Ea Súp</t>
  </si>
  <si>
    <t>Thị trấn Ea T'Ling</t>
  </si>
  <si>
    <t>Phường Ea Tam</t>
  </si>
  <si>
    <t>Xã Ea Tam</t>
  </si>
  <si>
    <t>Xã Ea Tar</t>
  </si>
  <si>
    <t>Xã Ea Tih</t>
  </si>
  <si>
    <t>Xã Ea Tir</t>
  </si>
  <si>
    <t>Xã Ea Tiêu</t>
  </si>
  <si>
    <t>Xã Ea Trang</t>
  </si>
  <si>
    <t>Xã Ea Trul</t>
  </si>
  <si>
    <t>Xã Ea Tu</t>
  </si>
  <si>
    <t>Xã Ea Tul</t>
  </si>
  <si>
    <t>Xã Ea Tân</t>
  </si>
  <si>
    <t>Xã Ea Tóh</t>
  </si>
  <si>
    <t>Xã Ea Uy</t>
  </si>
  <si>
    <t>Xã Ea Wer</t>
  </si>
  <si>
    <t>Xã Ea Wy</t>
  </si>
  <si>
    <t>Xã Ea Yiêng</t>
  </si>
  <si>
    <t>Xã Ea Yông</t>
  </si>
  <si>
    <t>Xã Ea Ô</t>
  </si>
  <si>
    <t>Xã Ea Đar</t>
  </si>
  <si>
    <t>Xã EaBar</t>
  </si>
  <si>
    <t>Xã EaBia</t>
  </si>
  <si>
    <t>Xã Eachà Rang</t>
  </si>
  <si>
    <t>Xã Ealy</t>
  </si>
  <si>
    <t>Xã EaTrol</t>
  </si>
  <si>
    <t>Xã Ga Ri</t>
  </si>
  <si>
    <t>Phường Ghềnh Ráng</t>
  </si>
  <si>
    <t>Xã Gia An</t>
  </si>
  <si>
    <t>Thị trấn Gia Bình</t>
  </si>
  <si>
    <t>Xã Gia Bình</t>
  </si>
  <si>
    <t>Xã Gia Bắc</t>
  </si>
  <si>
    <t>Xã Gia Canh</t>
  </si>
  <si>
    <t>Xã Gia Cát</t>
  </si>
  <si>
    <t>Phường Gia Cẩm</t>
  </si>
  <si>
    <t>Xã Gia Hanh</t>
  </si>
  <si>
    <t>Xã Gia Hiệp</t>
  </si>
  <si>
    <t>Xã Gia Hoà</t>
  </si>
  <si>
    <t>Xã Gia Hoà 1</t>
  </si>
  <si>
    <t>Xã Gia Hoà 2</t>
  </si>
  <si>
    <t>Xã Gia Huynh</t>
  </si>
  <si>
    <t>Xã Gia Hưng</t>
  </si>
  <si>
    <t>Xã Gia Hội</t>
  </si>
  <si>
    <t>Thị trấn Gia Khánh</t>
  </si>
  <si>
    <t>Xã Gia Khánh</t>
  </si>
  <si>
    <t>Xã Gia Kiệm</t>
  </si>
  <si>
    <t>Xã Gia Luận</t>
  </si>
  <si>
    <t>Xã Gia Lâm</t>
  </si>
  <si>
    <t>Xã Gia Lương</t>
  </si>
  <si>
    <t>Xã Gia Lạc</t>
  </si>
  <si>
    <t>Xã Gia Lập</t>
  </si>
  <si>
    <t>Xã Gia Lộc</t>
  </si>
  <si>
    <t>Thị trấn Gia Lộc</t>
  </si>
  <si>
    <t>Xã Gia Minh</t>
  </si>
  <si>
    <t>Xã Gia Miễn</t>
  </si>
  <si>
    <t>Xã Gia Mô</t>
  </si>
  <si>
    <t>Xã Gia Ninh</t>
  </si>
  <si>
    <t>Xã Gia Phong</t>
  </si>
  <si>
    <t>Xã Gia Phù</t>
  </si>
  <si>
    <t>Xã Gia Phú</t>
  </si>
  <si>
    <t>Xã Gia Phương</t>
  </si>
  <si>
    <t>Xã Gia Phố</t>
  </si>
  <si>
    <t>Thị trấn Gia Ray</t>
  </si>
  <si>
    <t>Xã Gia Sinh</t>
  </si>
  <si>
    <t>Phường Gia Sàng</t>
  </si>
  <si>
    <t>Xã Gia Sơn</t>
  </si>
  <si>
    <t>Xã Gia Thanh</t>
  </si>
  <si>
    <t>Xã Gia Thuận</t>
  </si>
  <si>
    <t>Phường Gia Thuỵ</t>
  </si>
  <si>
    <t>Xã Gia Thuỷ</t>
  </si>
  <si>
    <t>Xã Gia Thắng</t>
  </si>
  <si>
    <t>Xã Gia Thịnh</t>
  </si>
  <si>
    <t>Xã Gia Tiến</t>
  </si>
  <si>
    <t>Xã Gia Trung</t>
  </si>
  <si>
    <t>Xã Gia Trấn</t>
  </si>
  <si>
    <t>Xã Gia Tân</t>
  </si>
  <si>
    <t>Xã Gia Tân 1</t>
  </si>
  <si>
    <t>Xã Gia Tân 2</t>
  </si>
  <si>
    <t>Xã Gia Tân 3</t>
  </si>
  <si>
    <t>Xã Gia Tường</t>
  </si>
  <si>
    <t>Phường Gia Viên</t>
  </si>
  <si>
    <t>Xã Gia Viễn</t>
  </si>
  <si>
    <t>Xã Gia Vân</t>
  </si>
  <si>
    <t>Xã Gia Vượng</t>
  </si>
  <si>
    <t>Xã Gia Xuyên</t>
  </si>
  <si>
    <t>Xã Gia Xuân</t>
  </si>
  <si>
    <t>Xã Gia Điền</t>
  </si>
  <si>
    <t>Xã Gia Đông</t>
  </si>
  <si>
    <t>Xã Gia Đức</t>
  </si>
  <si>
    <t>Xã Giai Phạm</t>
  </si>
  <si>
    <t>Xã Giai Xuân</t>
  </si>
  <si>
    <t>Phường Giang Biên</t>
  </si>
  <si>
    <t>Xã Giang Biên</t>
  </si>
  <si>
    <t>Xã Giang Ly</t>
  </si>
  <si>
    <t>Xã Giang Ma</t>
  </si>
  <si>
    <t>Xã Giang Sơn</t>
  </si>
  <si>
    <t>Xã Giang Sơn Tây</t>
  </si>
  <si>
    <t>Xã Giang Sơn Đông</t>
  </si>
  <si>
    <t>Thị trấn Giang Tiên</t>
  </si>
  <si>
    <t>Xã Giang Điền</t>
  </si>
  <si>
    <t>Xã Giao An</t>
  </si>
  <si>
    <t>Xã Giao Châu</t>
  </si>
  <si>
    <t>Xã Giao Hoà</t>
  </si>
  <si>
    <t>Xã Giao Hà</t>
  </si>
  <si>
    <t>Xã Giao Hương</t>
  </si>
  <si>
    <t>Xã Giao Hải</t>
  </si>
  <si>
    <t>Xã Giao Long</t>
  </si>
  <si>
    <t>Xã Giao Lạc</t>
  </si>
  <si>
    <t>Xã Giao Nhân</t>
  </si>
  <si>
    <t>Xã Giao Phong</t>
  </si>
  <si>
    <t>Xã Giao Thanh</t>
  </si>
  <si>
    <t>Xã Giao Thiện</t>
  </si>
  <si>
    <t>Xã Giao Thạnh</t>
  </si>
  <si>
    <t>Xã Giao Thịnh</t>
  </si>
  <si>
    <t>Xã Giao Tiến</t>
  </si>
  <si>
    <t>Xã Giao Tân</t>
  </si>
  <si>
    <t>Xã Giao Xuân</t>
  </si>
  <si>
    <t>Xã Giao Yến</t>
  </si>
  <si>
    <t>Xã Gio An</t>
  </si>
  <si>
    <t>Xã Gio Bình</t>
  </si>
  <si>
    <t>Xã Gio Châu</t>
  </si>
  <si>
    <t>Xã Gio Hoà</t>
  </si>
  <si>
    <t>Xã Gio Hải</t>
  </si>
  <si>
    <t>Thị trấn Gio Linh</t>
  </si>
  <si>
    <t>Xã Gio Mai</t>
  </si>
  <si>
    <t>Xã Gio Mỹ</t>
  </si>
  <si>
    <t>Xã Gio Phong</t>
  </si>
  <si>
    <t>Xã Gio Quang</t>
  </si>
  <si>
    <t>Xã Gio Sơn</t>
  </si>
  <si>
    <t>Xã Gio Thành</t>
  </si>
  <si>
    <t>Xã Gio Việt</t>
  </si>
  <si>
    <t>Xã Giàng Chu Phìn</t>
  </si>
  <si>
    <t>Xã Giáo Hiệu</t>
  </si>
  <si>
    <t>Xã Giáo Liêm</t>
  </si>
  <si>
    <t>Phường Giáp Bát</t>
  </si>
  <si>
    <t>Xã Giáp Lai</t>
  </si>
  <si>
    <t>Xã Giáp Sơn</t>
  </si>
  <si>
    <t>Xã Giáp Trung</t>
  </si>
  <si>
    <t>Xã Giáp Đắt</t>
  </si>
  <si>
    <t>Phường Giảng Võ</t>
  </si>
  <si>
    <t>Phường Giếng Đáy</t>
  </si>
  <si>
    <t>Thị trấn Giồng Riềng</t>
  </si>
  <si>
    <t>Thị trấn Giồng Trôm</t>
  </si>
  <si>
    <t>Xã Giới Phiên</t>
  </si>
  <si>
    <t>Xã Giục Tượng</t>
  </si>
  <si>
    <t>Xã Glar</t>
  </si>
  <si>
    <t>Xã Gung Ré</t>
  </si>
  <si>
    <t>Xã Gành Dầu</t>
  </si>
  <si>
    <t>Thị trấn Gành Hào</t>
  </si>
  <si>
    <t>Xã Gào</t>
  </si>
  <si>
    <t>Xã Gáo Giồng</t>
  </si>
  <si>
    <t>Thị trấn Gò Dầu</t>
  </si>
  <si>
    <t>Thị trấn Gò Quao</t>
  </si>
  <si>
    <t>Thị trấn Gôi</t>
  </si>
  <si>
    <t>Xã H Bông</t>
  </si>
  <si>
    <t>Xã H' Neng</t>
  </si>
  <si>
    <t>Phường Hai Bà Trưng</t>
  </si>
  <si>
    <t>Thị trấn Hai Riêng</t>
  </si>
  <si>
    <t>Xã Hang Chú</t>
  </si>
  <si>
    <t>Xã Hang Kia</t>
  </si>
  <si>
    <t>Xã Hanh Cù</t>
  </si>
  <si>
    <t>Phường Him Lam</t>
  </si>
  <si>
    <t>Xã Hiên Vân</t>
  </si>
  <si>
    <t>Phường Hiến Nam</t>
  </si>
  <si>
    <t>Xã Hiến Sơn</t>
  </si>
  <si>
    <t>Xã Hiến Thành</t>
  </si>
  <si>
    <t>Xã Hiếu</t>
  </si>
  <si>
    <t>Xã Hiếu Liêm</t>
  </si>
  <si>
    <t>Xã Hiếu Nghĩa</t>
  </si>
  <si>
    <t>Xã Hiếu Nhơn</t>
  </si>
  <si>
    <t>Xã Hiếu Phụng</t>
  </si>
  <si>
    <t>Xã Hiếu Thuận</t>
  </si>
  <si>
    <t>Xã Hiếu Thành</t>
  </si>
  <si>
    <t>Xã Hiếu Trung</t>
  </si>
  <si>
    <t>Xã Hiếu Tử</t>
  </si>
  <si>
    <t>Xã Hiền Chung</t>
  </si>
  <si>
    <t>Xã Hiền Giang</t>
  </si>
  <si>
    <t>Xã Hiền Hào</t>
  </si>
  <si>
    <t>Xã Hiền Kiệt</t>
  </si>
  <si>
    <t>Xã Hiền Lương</t>
  </si>
  <si>
    <t>Xã Hiền Ninh</t>
  </si>
  <si>
    <t>Xã Hiền Quan</t>
  </si>
  <si>
    <t>Xã Hiền Đa</t>
  </si>
  <si>
    <t>Xã Hiển Khánh</t>
  </si>
  <si>
    <t>Xã Hiệp An</t>
  </si>
  <si>
    <t>Phường Hiệp An</t>
  </si>
  <si>
    <t>Phường Hiệp Bình Chánh</t>
  </si>
  <si>
    <t>Phường Hiệp Bình Phước</t>
  </si>
  <si>
    <t>Xã Hiệp Cát</t>
  </si>
  <si>
    <t>Xã Hiệp Cường</t>
  </si>
  <si>
    <t>Xã Hiệp Hoà</t>
  </si>
  <si>
    <t>Phường Hiệp Hoà</t>
  </si>
  <si>
    <t>Thị trấn Hiệp Hoà</t>
  </si>
  <si>
    <t>Xã Hiệp Hưng</t>
  </si>
  <si>
    <t>Xã Hiệp Hạ</t>
  </si>
  <si>
    <t>Xã Hiệp Lợi</t>
  </si>
  <si>
    <t>Xã Hiệp Lực</t>
  </si>
  <si>
    <t>Xã Hiệp Mỹ Tây</t>
  </si>
  <si>
    <t>Xã Hiệp Mỹ Đông</t>
  </si>
  <si>
    <t>Phường Hiệp Ninh</t>
  </si>
  <si>
    <t>Phường Hiệp Phú</t>
  </si>
  <si>
    <t>Thị trấn Hiệp Phước</t>
  </si>
  <si>
    <t>Xã Hiệp Phước</t>
  </si>
  <si>
    <t>Xã Hiệp Sơn</t>
  </si>
  <si>
    <t>Xã Hiệp Thuận</t>
  </si>
  <si>
    <t>Phường Hiệp Thành</t>
  </si>
  <si>
    <t>Xã Hiệp Thành</t>
  </si>
  <si>
    <t>Xã Hiệp Thạnh</t>
  </si>
  <si>
    <t>Xã Hiệp Tân</t>
  </si>
  <si>
    <t>Phường Hiệp Tân</t>
  </si>
  <si>
    <t>Xã Hiệp Tùng</t>
  </si>
  <si>
    <t>Xã Hiệp Xương</t>
  </si>
  <si>
    <t>Xã Hiệp Đức</t>
  </si>
  <si>
    <t>Xã HNol</t>
  </si>
  <si>
    <t>Xã Hoa Lư</t>
  </si>
  <si>
    <t>Phường Hoa Lư</t>
  </si>
  <si>
    <t>Xã Hoa Lộc</t>
  </si>
  <si>
    <t>Xã Hoa Nam</t>
  </si>
  <si>
    <t>Xã Hoa Sơn</t>
  </si>
  <si>
    <t>Thị trấn Hoa Sơn</t>
  </si>
  <si>
    <t>Xã Hoa Thuỷ</t>
  </si>
  <si>
    <t>Xã Hoa Thành</t>
  </si>
  <si>
    <t>Xã Hoa Thám</t>
  </si>
  <si>
    <t>Xã Hoa Động</t>
  </si>
  <si>
    <t>Xã Hoang Thèn</t>
  </si>
  <si>
    <t>Xã Hoà An</t>
  </si>
  <si>
    <t>Phường Hoà An</t>
  </si>
  <si>
    <t>Xã Hoà Bình</t>
  </si>
  <si>
    <t>Thị trấn Hoà Bình</t>
  </si>
  <si>
    <t>Phường Hoà Bình</t>
  </si>
  <si>
    <t>Xã Hoà Bình 1</t>
  </si>
  <si>
    <t>Xã Hoà Bình Thạnh</t>
  </si>
  <si>
    <t>Xã Hoà Bắc</t>
  </si>
  <si>
    <t>Phường Hoà Chung</t>
  </si>
  <si>
    <t>Xã Hoà Chánh</t>
  </si>
  <si>
    <t>Xã Hoà Châu</t>
  </si>
  <si>
    <t>Xã Hoà Chính</t>
  </si>
  <si>
    <t>Xã Hoà Cuông</t>
  </si>
  <si>
    <t>Xã Hoà Cư</t>
  </si>
  <si>
    <t>Phường Hoà Cường Bắc</t>
  </si>
  <si>
    <t>Phường Hoà Cường Nam</t>
  </si>
  <si>
    <t>Phường Hoà Hiếu</t>
  </si>
  <si>
    <t>Xã Hoà Hiệp</t>
  </si>
  <si>
    <t>Phường Hoà Hiệp Bắc</t>
  </si>
  <si>
    <t>Xã Hoà Hiệp Bắc</t>
  </si>
  <si>
    <t>Phường Hoà Hiệp Nam</t>
  </si>
  <si>
    <t>Xã Hoà Hiệp Nam</t>
  </si>
  <si>
    <t>Thị trấn Hoà Hiệp Trung</t>
  </si>
  <si>
    <t>Xã Hoà Hưng</t>
  </si>
  <si>
    <t>Phường Hoà Hương</t>
  </si>
  <si>
    <t>Xã Hoà Hải</t>
  </si>
  <si>
    <t>Phường Hoà Hải</t>
  </si>
  <si>
    <t>Xã Hoà Hậu</t>
  </si>
  <si>
    <t>Xã Hoà Hội</t>
  </si>
  <si>
    <t>Xã Hoà Khánh</t>
  </si>
  <si>
    <t>Phường Hoà Khánh Bắc</t>
  </si>
  <si>
    <t>Phường Hoà Khánh Nam</t>
  </si>
  <si>
    <t>Xã Hoà Khánh Nam</t>
  </si>
  <si>
    <t>Xã Hoà Khánh Tây</t>
  </si>
  <si>
    <t>Xã Hoà Khánh Đông</t>
  </si>
  <si>
    <t>Phường Hoà Khê</t>
  </si>
  <si>
    <t>Xã Hoà Khương</t>
  </si>
  <si>
    <t>Xã Hoà Kiến</t>
  </si>
  <si>
    <t>Xã Hoà Liên</t>
  </si>
  <si>
    <t>Xã Hoà Long</t>
  </si>
  <si>
    <t>Xã Hoà Lâm</t>
  </si>
  <si>
    <t>Xã Hoà Lạc</t>
  </si>
  <si>
    <t>Phường Hoà Lạc</t>
  </si>
  <si>
    <t>Xã Hoà Lễ</t>
  </si>
  <si>
    <t>Xã Hoà Lộc</t>
  </si>
  <si>
    <t>Phường Hoà Lợi</t>
  </si>
  <si>
    <t>Xã Hoà Lợi</t>
  </si>
  <si>
    <t>Phường Hoà Minh</t>
  </si>
  <si>
    <t>Xã Hoà Minh</t>
  </si>
  <si>
    <t>Xã Hoà Mạc</t>
  </si>
  <si>
    <t>Thị trấn Hoà Mạc</t>
  </si>
  <si>
    <t>Xã Hoà Mục</t>
  </si>
  <si>
    <t>Xã Hoà Mỹ</t>
  </si>
  <si>
    <t>Xã Hoà Mỹ Tây</t>
  </si>
  <si>
    <t>Xã Hoà Mỹ Đông</t>
  </si>
  <si>
    <t>Xã Hoà Nam</t>
  </si>
  <si>
    <t>Phường Hoà Nghĩa</t>
  </si>
  <si>
    <t>Xã Hoà Nghĩa</t>
  </si>
  <si>
    <t>Xã Hoà Nhơn</t>
  </si>
  <si>
    <t>Xã Hoà Ninh</t>
  </si>
  <si>
    <t>Xã Hoà Phong</t>
  </si>
  <si>
    <t>Phường Hoà Phát</t>
  </si>
  <si>
    <t>Xã Hoà Phú</t>
  </si>
  <si>
    <t>Phường Hoà Phú</t>
  </si>
  <si>
    <t>Xã Hoà Phước</t>
  </si>
  <si>
    <t>Xã Hoà Quang Bắc</t>
  </si>
  <si>
    <t>Xã Hoà Quang Nam</t>
  </si>
  <si>
    <t>Phường Hoà Quý</t>
  </si>
  <si>
    <t>Xã Hoà Sơn</t>
  </si>
  <si>
    <t>Thị trấn Hoà Thuận</t>
  </si>
  <si>
    <t>Phường Hoà Thuận</t>
  </si>
  <si>
    <t>Xã Hoà Thuận</t>
  </si>
  <si>
    <t>Phường Hoà Thuận Tây</t>
  </si>
  <si>
    <t>Phường Hoà Thuận Đông</t>
  </si>
  <si>
    <t>Xã Hoà Thành</t>
  </si>
  <si>
    <t>Thị trấn Hoà Thành</t>
  </si>
  <si>
    <t>Xã Hoà Thạch</t>
  </si>
  <si>
    <t>Xã Hoà Thạnh</t>
  </si>
  <si>
    <t>Phường Hoà Thạnh</t>
  </si>
  <si>
    <t>Xã Hoà Thắng</t>
  </si>
  <si>
    <t>Xã Hoà Thịnh</t>
  </si>
  <si>
    <t>Phường Hoà Thọ Tây</t>
  </si>
  <si>
    <t>Phường Hoà Thọ Đông</t>
  </si>
  <si>
    <t>Xã Hoà Tiến</t>
  </si>
  <si>
    <t>Xã Hoà Trung</t>
  </si>
  <si>
    <t>Xã Hoà Trạch</t>
  </si>
  <si>
    <t>Xã Hoà Trị</t>
  </si>
  <si>
    <t>Xã Hoà Tâm</t>
  </si>
  <si>
    <t>Xã Hoà Tân</t>
  </si>
  <si>
    <t>Xã Hoà Tân Tây</t>
  </si>
  <si>
    <t>Xã Hoà Tân Đông</t>
  </si>
  <si>
    <t>Xã Hoà Tú 1</t>
  </si>
  <si>
    <t>Xã Hoà Tú II</t>
  </si>
  <si>
    <t>Xã Hoà Tịnh</t>
  </si>
  <si>
    <t>Thị trấn Hoà Vinh</t>
  </si>
  <si>
    <t>Phường Hoà Xuân</t>
  </si>
  <si>
    <t>Xã Hoà Xuân</t>
  </si>
  <si>
    <t>Xã Hoà Xuân Nam</t>
  </si>
  <si>
    <t>Xã Hoà Xuân Tây</t>
  </si>
  <si>
    <t>Xã Hoà Xuân Đông</t>
  </si>
  <si>
    <t>Xã Hoà Xá</t>
  </si>
  <si>
    <t>Xã Hoà Ân</t>
  </si>
  <si>
    <t>Xã Hoà Điền</t>
  </si>
  <si>
    <t>Xã Hoà Đông</t>
  </si>
  <si>
    <t>Xã Hoà Định</t>
  </si>
  <si>
    <t>Xã Hoà Định Tây</t>
  </si>
  <si>
    <t>Xã Hoà Định Đông</t>
  </si>
  <si>
    <t>Xã Hoà Đồng</t>
  </si>
  <si>
    <t>Xã Hoài Châu</t>
  </si>
  <si>
    <t>Xã Hoài Châu Bắc</t>
  </si>
  <si>
    <t>Xã Hoài Hương</t>
  </si>
  <si>
    <t>Xã Hoài Hải</t>
  </si>
  <si>
    <t>Xã Hoài Hảo</t>
  </si>
  <si>
    <t>Xã Hoài Mỹ</t>
  </si>
  <si>
    <t>Xã Hoài Phú</t>
  </si>
  <si>
    <t>Xã Hoài Sơn</t>
  </si>
  <si>
    <t>Xã Hoài Thanh</t>
  </si>
  <si>
    <t>Xã Hoài Thanh Tây</t>
  </si>
  <si>
    <t>Xã Hoài Thượng</t>
  </si>
  <si>
    <t>Xã Hoài Tân</t>
  </si>
  <si>
    <t>Xã Hoài Xuân</t>
  </si>
  <si>
    <t>Xã Hoài Đức</t>
  </si>
  <si>
    <t>Xã Hoàn Long</t>
  </si>
  <si>
    <t>Thị trấn Hoàn Lão</t>
  </si>
  <si>
    <t>Xã Hoàn Sơn</t>
  </si>
  <si>
    <t>Xã Hoàn Trạch</t>
  </si>
  <si>
    <t>Xã Hoàng An</t>
  </si>
  <si>
    <t>Xã Hoàng Châu</t>
  </si>
  <si>
    <t>Xã Hoàng Cương</t>
  </si>
  <si>
    <t>Xã Hoàng Diệu</t>
  </si>
  <si>
    <t>Phường Hoàng Diệu</t>
  </si>
  <si>
    <t>Xã Hoàng Giang</t>
  </si>
  <si>
    <t>Xã Hoàng Hanh</t>
  </si>
  <si>
    <t>Xã Hoàng Hoa</t>
  </si>
  <si>
    <t>Xã Hoàng Hoa Thám</t>
  </si>
  <si>
    <t>Xã Hoàng Hải</t>
  </si>
  <si>
    <t>Xã Hoàng Khai</t>
  </si>
  <si>
    <t>Xã Hoàng Kim</t>
  </si>
  <si>
    <t>Phường Hoàng Liệt</t>
  </si>
  <si>
    <t>Xã Hoàng Long</t>
  </si>
  <si>
    <t>Xã Hoàng Lâu</t>
  </si>
  <si>
    <t>Xã Hoàng Lương</t>
  </si>
  <si>
    <t>Xã Hoàng Nam</t>
  </si>
  <si>
    <t>Xã Hoàng Ninh</t>
  </si>
  <si>
    <t>Xã Hoàng Nông</t>
  </si>
  <si>
    <t>Xã Hoàng Quế</t>
  </si>
  <si>
    <t>Xã Hoàng Sơn</t>
  </si>
  <si>
    <t>Xã Hoàng Thanh</t>
  </si>
  <si>
    <t>Xã Hoàng Thu Phố</t>
  </si>
  <si>
    <t>Xã Hoàng Thắng</t>
  </si>
  <si>
    <t>Phường Hoàng Tiến</t>
  </si>
  <si>
    <t>Xã Hoàng Trĩ</t>
  </si>
  <si>
    <t>Xã Hoàng Tung</t>
  </si>
  <si>
    <t>Xã Hoàng Tân</t>
  </si>
  <si>
    <t>Phường Hoàng Tân</t>
  </si>
  <si>
    <t>Xã Hoàng Tây</t>
  </si>
  <si>
    <t>Xã Hoàng Việt</t>
  </si>
  <si>
    <t>Xã Hoàng Vân</t>
  </si>
  <si>
    <t>Phường Hoàng Văn Thụ</t>
  </si>
  <si>
    <t>Xã Hoàng Văn Thụ</t>
  </si>
  <si>
    <t>Xã Hoàng Xá</t>
  </si>
  <si>
    <t>Xã Hoàng Đan</t>
  </si>
  <si>
    <t>Xã Hoàng Đông</t>
  </si>
  <si>
    <t>Xã Hoàng Đồng</t>
  </si>
  <si>
    <t>Xã Hoàng Động</t>
  </si>
  <si>
    <t>Xã Hoành Mô</t>
  </si>
  <si>
    <t>Xã Hoành Sơn</t>
  </si>
  <si>
    <t>Phường Hoá An</t>
  </si>
  <si>
    <t>Xã Hoá Hợp</t>
  </si>
  <si>
    <t>Xã Hoá Phúc</t>
  </si>
  <si>
    <t>Xã Hoá Quỳ</t>
  </si>
  <si>
    <t>Xã Hoá Sơn</t>
  </si>
  <si>
    <t>Xã Hoá Thanh</t>
  </si>
  <si>
    <t>Xã Hoá Thượng</t>
  </si>
  <si>
    <t>Xã Hoá Tiến</t>
  </si>
  <si>
    <t>Xã Hoá Trung</t>
  </si>
  <si>
    <t>Xã Hoả Lựu</t>
  </si>
  <si>
    <t>Xã Hoả Tiến</t>
  </si>
  <si>
    <t>Xã Hoằng Anh</t>
  </si>
  <si>
    <t>Xã Hoằng Châu</t>
  </si>
  <si>
    <t>Xã Hoằng Cát</t>
  </si>
  <si>
    <t>Xã Hoằng Giang</t>
  </si>
  <si>
    <t>Xã Hoằng Hà</t>
  </si>
  <si>
    <t>Xã Hoằng Hải</t>
  </si>
  <si>
    <t>Xã Hoằng Hợp</t>
  </si>
  <si>
    <t>Xã Hoằng Khánh</t>
  </si>
  <si>
    <t>Xã Hoằng Khê</t>
  </si>
  <si>
    <t>Xã Hoằng Kim</t>
  </si>
  <si>
    <t>Xã Hoằng Long</t>
  </si>
  <si>
    <t>Xã Hoằng Lý</t>
  </si>
  <si>
    <t>Xã Hoằng Lưu</t>
  </si>
  <si>
    <t>Xã Hoằng Lương</t>
  </si>
  <si>
    <t>Xã Hoằng Lộc</t>
  </si>
  <si>
    <t>Xã Hoằng Minh</t>
  </si>
  <si>
    <t>Xã Hoằng Ngọc</t>
  </si>
  <si>
    <t>Xã Hoằng Phong</t>
  </si>
  <si>
    <t>Xã Hoằng Phú</t>
  </si>
  <si>
    <t>Xã Hoằng Phúc</t>
  </si>
  <si>
    <t>Xã Hoằng Phượng</t>
  </si>
  <si>
    <t>Xã Hoằng Phụ</t>
  </si>
  <si>
    <t>Xã Hoằng Quang</t>
  </si>
  <si>
    <t>Xã Hoằng Quý</t>
  </si>
  <si>
    <t>Xã Hoằng Quỳ</t>
  </si>
  <si>
    <t>Xã Hoằng Sơn</t>
  </si>
  <si>
    <t>Xã Hoằng Thanh</t>
  </si>
  <si>
    <t>Xã Hoằng Thành</t>
  </si>
  <si>
    <t>Xã Hoằng Thái</t>
  </si>
  <si>
    <t>Xã Hoằng Thắng</t>
  </si>
  <si>
    <t>Xã Hoằng Thịnh</t>
  </si>
  <si>
    <t>Xã Hoằng Tiến</t>
  </si>
  <si>
    <t>Xã Hoằng Trinh</t>
  </si>
  <si>
    <t>Xã Hoằng Trung</t>
  </si>
  <si>
    <t>Xã Hoằng Trường</t>
  </si>
  <si>
    <t>Xã Hoằng Trạch</t>
  </si>
  <si>
    <t>Xã Hoằng Tân</t>
  </si>
  <si>
    <t>Xã Hoằng Vinh</t>
  </si>
  <si>
    <t>Xã Hoằng Xuyên</t>
  </si>
  <si>
    <t>Xã Hoằng Xuân</t>
  </si>
  <si>
    <t>Xã Hoằng Yến</t>
  </si>
  <si>
    <t>Xã Hoằng Đông</t>
  </si>
  <si>
    <t>Xã Hoằng Đại</t>
  </si>
  <si>
    <t>Xã Hoằng Đạo</t>
  </si>
  <si>
    <t>Xã Hoằng Đạt</t>
  </si>
  <si>
    <t>Xã Hoằng Đồng</t>
  </si>
  <si>
    <t>Xã Hoằng Đức</t>
  </si>
  <si>
    <t>Xã Hra</t>
  </si>
  <si>
    <t>Xã Hua Bun</t>
  </si>
  <si>
    <t>Xã Hua La</t>
  </si>
  <si>
    <t>Xã Hua Nhàn</t>
  </si>
  <si>
    <t>Xã Hua Nà</t>
  </si>
  <si>
    <t>Xã Hua Păng</t>
  </si>
  <si>
    <t>Xã Hua Thanh</t>
  </si>
  <si>
    <t>Xã Hua Trai</t>
  </si>
  <si>
    <t>Xã Huy Bắc</t>
  </si>
  <si>
    <t>Xã Huy Giáp</t>
  </si>
  <si>
    <t>Xã Huy Hạ</t>
  </si>
  <si>
    <t>Xã Huy Khiêm</t>
  </si>
  <si>
    <t>Xã Huy Thượng</t>
  </si>
  <si>
    <t>Xã Huy Tân</t>
  </si>
  <si>
    <t>Xã Huy Tường</t>
  </si>
  <si>
    <t>Xã Huyền Hội</t>
  </si>
  <si>
    <t>Xã Huyền Sơn</t>
  </si>
  <si>
    <t>Phường Huyền Tụng</t>
  </si>
  <si>
    <t>Xã Huống Thượng</t>
  </si>
  <si>
    <t>Xã Huồi Tụ</t>
  </si>
  <si>
    <t>Xã Huổi Luông</t>
  </si>
  <si>
    <t>Xã Huổi Lèng</t>
  </si>
  <si>
    <t>Xã Huổi Lếnh</t>
  </si>
  <si>
    <t>Xã Huổi Mí</t>
  </si>
  <si>
    <t>Xã Huổi Một</t>
  </si>
  <si>
    <t>Xã Huổi Só</t>
  </si>
  <si>
    <t>Thị trấn Huỳnh Hữu Nghĩa</t>
  </si>
  <si>
    <t>Xã Hy Cương</t>
  </si>
  <si>
    <t>Phường Hà An</t>
  </si>
  <si>
    <t>Xã Hà Bình</t>
  </si>
  <si>
    <t>Xã Hà Bầu</t>
  </si>
  <si>
    <t>Xã Hà Bắc</t>
  </si>
  <si>
    <t>Xã Hà Châu</t>
  </si>
  <si>
    <t>Phường Hà Cầu</t>
  </si>
  <si>
    <t>Xã Hà Dương</t>
  </si>
  <si>
    <t>Xã Hà Giang</t>
  </si>
  <si>
    <t>Xã Hà Hiệu</t>
  </si>
  <si>
    <t>Phường Hà Huy Tập</t>
  </si>
  <si>
    <t>Xã Hà Hải</t>
  </si>
  <si>
    <t>Xã Hà Hồi</t>
  </si>
  <si>
    <t>Phường Hà Khánh</t>
  </si>
  <si>
    <t>Phường Hà Khẩu</t>
  </si>
  <si>
    <t>Xã Hà Kỳ</t>
  </si>
  <si>
    <t>Xã Hà Lai</t>
  </si>
  <si>
    <t>Thị trấn Hà Lam</t>
  </si>
  <si>
    <t>Xã Hà Lan</t>
  </si>
  <si>
    <t>Xã Hà Lang</t>
  </si>
  <si>
    <t>Xã Hà Linh</t>
  </si>
  <si>
    <t>Xã Hà Long</t>
  </si>
  <si>
    <t>Xã Hà Lâm</t>
  </si>
  <si>
    <t>Xã Hà Lâu</t>
  </si>
  <si>
    <t>Xã Hà Lĩnh</t>
  </si>
  <si>
    <t>Xã Hà Lương</t>
  </si>
  <si>
    <t>Phường Hà Lầm</t>
  </si>
  <si>
    <t>Xã Hà Lộc</t>
  </si>
  <si>
    <t>Xã Hà Mãn</t>
  </si>
  <si>
    <t>Xã Hà Mòn</t>
  </si>
  <si>
    <t>Xã Hà Ngọc</t>
  </si>
  <si>
    <t>Xã Hà Ninh</t>
  </si>
  <si>
    <t>Phường Hà Phong</t>
  </si>
  <si>
    <t>Xã Hà Phong</t>
  </si>
  <si>
    <t>Xã Hà Phú</t>
  </si>
  <si>
    <t>Xã Hà Sơn</t>
  </si>
  <si>
    <t>Xã Hà Tam</t>
  </si>
  <si>
    <t>Xã Hà Thanh</t>
  </si>
  <si>
    <t>Xã Hà Thái</t>
  </si>
  <si>
    <t>Xã Hà Thượng</t>
  </si>
  <si>
    <t>Xã Hà Thạch</t>
  </si>
  <si>
    <t>Xã Hà Tiến</t>
  </si>
  <si>
    <t>Xã Hà Toại</t>
  </si>
  <si>
    <t>Phường Hà Trung</t>
  </si>
  <si>
    <t>Thị trấn Hà Trung</t>
  </si>
  <si>
    <t>Xã Hà Trì</t>
  </si>
  <si>
    <t>Phường Hà Tu</t>
  </si>
  <si>
    <t>Xã Hà Tân</t>
  </si>
  <si>
    <t>Xã Hà Tây</t>
  </si>
  <si>
    <t>Xã Hà Vinh</t>
  </si>
  <si>
    <t>Xã Hà Vân</t>
  </si>
  <si>
    <t>Xã Hà Vị</t>
  </si>
  <si>
    <t>Xã Hà Yên</t>
  </si>
  <si>
    <t>Xã Hà Đông</t>
  </si>
  <si>
    <t>Xã Hàm Chính</t>
  </si>
  <si>
    <t>Xã Hàm Cường</t>
  </si>
  <si>
    <t>Xã Hàm Cần</t>
  </si>
  <si>
    <t>Xã Hàm Giang</t>
  </si>
  <si>
    <t>Xã Hàm Hiệp</t>
  </si>
  <si>
    <t>Xã Hàm Kiệm</t>
  </si>
  <si>
    <t>Xã Hàm Liêm</t>
  </si>
  <si>
    <t>Xã Hàm Minh</t>
  </si>
  <si>
    <t>Xã Hàm Mỹ</t>
  </si>
  <si>
    <t>Xã Hàm Ninh</t>
  </si>
  <si>
    <t>Xã Hàm Phú</t>
  </si>
  <si>
    <t>Phường Hàm Rồng</t>
  </si>
  <si>
    <t>Xã Hàm Rồng</t>
  </si>
  <si>
    <t>Xã Hàm Thạnh</t>
  </si>
  <si>
    <t>Xã Hàm Thắng</t>
  </si>
  <si>
    <t>Phường Hàm Tiến</t>
  </si>
  <si>
    <t>Xã Hàm Trí</t>
  </si>
  <si>
    <t>Xã Hàm Tân</t>
  </si>
  <si>
    <t>Xã Hàm Tử</t>
  </si>
  <si>
    <t>Xã Hàm Đức</t>
  </si>
  <si>
    <t>Phường Hàng Buồm</t>
  </si>
  <si>
    <t>Phường Hàng Bài</t>
  </si>
  <si>
    <t>Phường Hàng Bông</t>
  </si>
  <si>
    <t>Phường Hàng Bạc</t>
  </si>
  <si>
    <t>Phường Hàng Bồ</t>
  </si>
  <si>
    <t>Phường Hàng Bột</t>
  </si>
  <si>
    <t>Phường Hàng Gai</t>
  </si>
  <si>
    <t>Xã Hàng Gòn</t>
  </si>
  <si>
    <t>Phường Hàng Kênh</t>
  </si>
  <si>
    <t>Phường Hàng Mã</t>
  </si>
  <si>
    <t>Thị trấn Hàng Trạm</t>
  </si>
  <si>
    <t>Phường Hàng Trống</t>
  </si>
  <si>
    <t>Xã Hàng Vịnh</t>
  </si>
  <si>
    <t>Phường Hàng Đào</t>
  </si>
  <si>
    <t>Xã Hành Dũng</t>
  </si>
  <si>
    <t>Xã Hành Minh</t>
  </si>
  <si>
    <t>Xã Hành Nhân</t>
  </si>
  <si>
    <t>Xã Hành Phước</t>
  </si>
  <si>
    <t>Xã Hành Thiện</t>
  </si>
  <si>
    <t>Xã Hành Thuận</t>
  </si>
  <si>
    <t>Xã Hành Thịnh</t>
  </si>
  <si>
    <t>Xã Hành Trung</t>
  </si>
  <si>
    <t>Xã Hành Tín  Đông</t>
  </si>
  <si>
    <t>Xã Hành Tín Tây</t>
  </si>
  <si>
    <t>Xã Hành Đức</t>
  </si>
  <si>
    <t>Xã Hào Lý</t>
  </si>
  <si>
    <t>Xã Hào Phú</t>
  </si>
  <si>
    <t>Xã Hán Quảng</t>
  </si>
  <si>
    <t>Xã Hán Đà</t>
  </si>
  <si>
    <t>Xã Háng Lìa</t>
  </si>
  <si>
    <t>Xã Háng Đồng</t>
  </si>
  <si>
    <t>Xã Hát Lìu</t>
  </si>
  <si>
    <t>Thị trấn Hát Lót</t>
  </si>
  <si>
    <t>Xã Hát Lót</t>
  </si>
  <si>
    <t>Xã Hát Môn</t>
  </si>
  <si>
    <t>Xã Hòn Nghệ</t>
  </si>
  <si>
    <t>Xã Hòn Thơm</t>
  </si>
  <si>
    <t>Xã Hòn Tre</t>
  </si>
  <si>
    <t>Thị trấn Hòn Đất</t>
  </si>
  <si>
    <t>Thị trấn Hóc Môn</t>
  </si>
  <si>
    <t>Xã Hùng An</t>
  </si>
  <si>
    <t>Xã Hùng Cường</t>
  </si>
  <si>
    <t>Xã Hùng Dũng</t>
  </si>
  <si>
    <t>Xã Hùng Hoà</t>
  </si>
  <si>
    <t>Xã Hùng Long</t>
  </si>
  <si>
    <t>Xã Hùng Lô</t>
  </si>
  <si>
    <t>Xã Hùng Lợi</t>
  </si>
  <si>
    <t>Xã Hùng Mỹ</t>
  </si>
  <si>
    <t>Xã Hùng Quan</t>
  </si>
  <si>
    <t>Thị trấn Hùng Quốc</t>
  </si>
  <si>
    <t>Thị trấn Hùng Sơn</t>
  </si>
  <si>
    <t>Xã Hùng Sơn</t>
  </si>
  <si>
    <t>Xã Hùng Thành</t>
  </si>
  <si>
    <t>Phường Hùng Thắng</t>
  </si>
  <si>
    <t>Xã Hùng Thắng</t>
  </si>
  <si>
    <t>Xã Hùng Tiến</t>
  </si>
  <si>
    <t>Xã Hùng Việt</t>
  </si>
  <si>
    <t>Phường Hùng Vương</t>
  </si>
  <si>
    <t>Xã Hùng Đô</t>
  </si>
  <si>
    <t>Xã Hùng Đức</t>
  </si>
  <si>
    <t>Xã Húc</t>
  </si>
  <si>
    <t>Xã Húc Nghì</t>
  </si>
  <si>
    <t>Xã Húc Động</t>
  </si>
  <si>
    <t>Xã Hơ Moong</t>
  </si>
  <si>
    <t>Phường Hưng Bình</t>
  </si>
  <si>
    <t>Xã Hưng Bình</t>
  </si>
  <si>
    <t>Phường Hưng Chiến</t>
  </si>
  <si>
    <t>Xã Hưng Châu</t>
  </si>
  <si>
    <t>Xã Hưng Chính</t>
  </si>
  <si>
    <t>Xã Hưng Công</t>
  </si>
  <si>
    <t>Phường Hưng Dũng</t>
  </si>
  <si>
    <t>Xã Hưng Hoà</t>
  </si>
  <si>
    <t>Thị trấn Hưng Hoá</t>
  </si>
  <si>
    <t>Thị trấn Hưng Hà</t>
  </si>
  <si>
    <t>Xã Hưng Hà</t>
  </si>
  <si>
    <t>Xã Hưng Hội</t>
  </si>
  <si>
    <t>Xã Hưng Khánh</t>
  </si>
  <si>
    <t>Xã Hưng Khánh Trung A</t>
  </si>
  <si>
    <t>Xã Hưng Khánh Trung B</t>
  </si>
  <si>
    <t>Xã Hưng Lam</t>
  </si>
  <si>
    <t>Xã Hưng Long</t>
  </si>
  <si>
    <t>Phường Hưng Long</t>
  </si>
  <si>
    <t>Xã Hưng Lĩnh</t>
  </si>
  <si>
    <t>Xã Hưng Lễ</t>
  </si>
  <si>
    <t>Xã Hưng Lộc</t>
  </si>
  <si>
    <t>Xã Hưng Lợi</t>
  </si>
  <si>
    <t>Phường Hưng Lợi</t>
  </si>
  <si>
    <t>Thị trấn Hưng Lợi</t>
  </si>
  <si>
    <t>Xã Hưng Mỹ</t>
  </si>
  <si>
    <t>Thị trấn Hưng Nguyên</t>
  </si>
  <si>
    <t>Xã Hưng Nhân</t>
  </si>
  <si>
    <t>Thị trấn Hưng Nhân</t>
  </si>
  <si>
    <t>Xã Hưng Nhượng</t>
  </si>
  <si>
    <t>Xã Hưng Phong</t>
  </si>
  <si>
    <t>Xã Hưng Phú</t>
  </si>
  <si>
    <t>Phường Hưng Phú</t>
  </si>
  <si>
    <t>Phường Hưng Phúc</t>
  </si>
  <si>
    <t>Xã Hưng Phúc</t>
  </si>
  <si>
    <t>Xã Hưng Phước</t>
  </si>
  <si>
    <t>Xã Hưng Thi</t>
  </si>
  <si>
    <t>Xã Hưng Thuận</t>
  </si>
  <si>
    <t>Xã Hưng Thuỷ</t>
  </si>
  <si>
    <t>Phường Hưng Thành</t>
  </si>
  <si>
    <t>Xã Hưng Thành</t>
  </si>
  <si>
    <t>Xã Hưng Thái</t>
  </si>
  <si>
    <t>Xã Hưng Thông</t>
  </si>
  <si>
    <t>Xã Hưng Thạnh</t>
  </si>
  <si>
    <t>Phường Hưng Thạnh</t>
  </si>
  <si>
    <t>Xã Hưng Thắng</t>
  </si>
  <si>
    <t>Xã Hưng Thịnh</t>
  </si>
  <si>
    <t>Xã Hưng Tiến</t>
  </si>
  <si>
    <t>Xã Hưng Trung</t>
  </si>
  <si>
    <t>Xã Hưng Trạch</t>
  </si>
  <si>
    <t>Xã Hưng Tân</t>
  </si>
  <si>
    <t>Xã Hưng Tây</t>
  </si>
  <si>
    <t>Xã Hưng Vũ</t>
  </si>
  <si>
    <t>Xã Hưng Xuân</t>
  </si>
  <si>
    <t>Xã Hưng Xá</t>
  </si>
  <si>
    <t>Xã Hưng Yên</t>
  </si>
  <si>
    <t>Xã Hưng Yên Bắc</t>
  </si>
  <si>
    <t>Xã Hưng Điền</t>
  </si>
  <si>
    <t>Xã Hưng Điền A</t>
  </si>
  <si>
    <t>Xã Hưng Điền B</t>
  </si>
  <si>
    <t>Xã Hưng Đông</t>
  </si>
  <si>
    <t>Xã Hưng Đạo</t>
  </si>
  <si>
    <t>Phường Hưng Đạo</t>
  </si>
  <si>
    <t>Phường Hưng Định</t>
  </si>
  <si>
    <t>Phường Hương An</t>
  </si>
  <si>
    <t>Xã Hương An</t>
  </si>
  <si>
    <t>Xã Hương Bình</t>
  </si>
  <si>
    <t>Thị trấn Hương Canh</t>
  </si>
  <si>
    <t>Phường Hương Chữ</t>
  </si>
  <si>
    <t>Xã Hương Cần</t>
  </si>
  <si>
    <t>Xã Hương Giang</t>
  </si>
  <si>
    <t>Xã Hương Gián</t>
  </si>
  <si>
    <t>Xã Hương Hoà</t>
  </si>
  <si>
    <t>Xã Hương Hoá</t>
  </si>
  <si>
    <t>Phường Hương Hồ</t>
  </si>
  <si>
    <t>Xã Hương Hữu</t>
  </si>
  <si>
    <t>Thị trấn Hương Khê</t>
  </si>
  <si>
    <t>Xã Hương Liên</t>
  </si>
  <si>
    <t>Xã Hương Long</t>
  </si>
  <si>
    <t>Phường Hương Long</t>
  </si>
  <si>
    <t>Xã Hương Lung</t>
  </si>
  <si>
    <t>Xã Hương Lâm</t>
  </si>
  <si>
    <t>Xã Hương Lạc</t>
  </si>
  <si>
    <t>Xã Hương Lộc</t>
  </si>
  <si>
    <t>Xã Hương Mai</t>
  </si>
  <si>
    <t>Xã Hương Minh</t>
  </si>
  <si>
    <t>Xã Hương Mạc</t>
  </si>
  <si>
    <t>Xã Hương Mỹ</t>
  </si>
  <si>
    <t>Xã Hương Nguyên</t>
  </si>
  <si>
    <t>Xã Hương Ngải</t>
  </si>
  <si>
    <t>Xã Hương Nha</t>
  </si>
  <si>
    <t>Xã Hương Nhượng</t>
  </si>
  <si>
    <t>Xã Hương Nê</t>
  </si>
  <si>
    <t>Xã Hương Nộn</t>
  </si>
  <si>
    <t>Xã Hương Phong</t>
  </si>
  <si>
    <t>Xã Hương Phú</t>
  </si>
  <si>
    <t>Xã Hương Quang</t>
  </si>
  <si>
    <t>Phường Hương Sơ</t>
  </si>
  <si>
    <t>Xã Hương Sơn</t>
  </si>
  <si>
    <t>Phường Hương Sơn</t>
  </si>
  <si>
    <t>Thị trấn Hương Sơn</t>
  </si>
  <si>
    <t>Xã Hương Thuỷ</t>
  </si>
  <si>
    <t>Xã Hương Thọ</t>
  </si>
  <si>
    <t>Xã Hương Toàn</t>
  </si>
  <si>
    <t>Xã Hương Trà</t>
  </si>
  <si>
    <t>Xã Hương Trạch</t>
  </si>
  <si>
    <t>Xã Hương Vinh</t>
  </si>
  <si>
    <t>Phường Hương Vân</t>
  </si>
  <si>
    <t>Phường Hương Văn</t>
  </si>
  <si>
    <t>Xã Hương Vĩ</t>
  </si>
  <si>
    <t>Xã Hương Vĩnh</t>
  </si>
  <si>
    <t>Xã Hương Xuân</t>
  </si>
  <si>
    <t>Phường Hương Xuân</t>
  </si>
  <si>
    <t>Xã Hương Xạ</t>
  </si>
  <si>
    <t>Xã Hương Điền</t>
  </si>
  <si>
    <t>Xã Hương Đô</t>
  </si>
  <si>
    <t>Xã Hướng Hiệp</t>
  </si>
  <si>
    <t>Xã Hướng Linh</t>
  </si>
  <si>
    <t>Xã Hướng Lập</t>
  </si>
  <si>
    <t>Xã Hướng Lộc</t>
  </si>
  <si>
    <t>Xã Hướng Phùng</t>
  </si>
  <si>
    <t>Xã Hướng Sơn</t>
  </si>
  <si>
    <t>Xã Hướng Thọ Phú</t>
  </si>
  <si>
    <t>Xã Hướng Tân</t>
  </si>
  <si>
    <t>Xã Hướng Việt</t>
  </si>
  <si>
    <t>Xã Hướng Đạo</t>
  </si>
  <si>
    <t>Xã Hạ Bì</t>
  </si>
  <si>
    <t>Xã Hạ Bằng</t>
  </si>
  <si>
    <t>Xã Hạ Giáp</t>
  </si>
  <si>
    <t>Thị trấn Hạ Hoà</t>
  </si>
  <si>
    <t>Xã Hạ Long</t>
  </si>
  <si>
    <t>Phường Hạ Long</t>
  </si>
  <si>
    <t>Phường Hạ Lý</t>
  </si>
  <si>
    <t>Xã Hạ Lễ</t>
  </si>
  <si>
    <t>Xã Hạ Mỗ</t>
  </si>
  <si>
    <t>Xã Hạ Sơn</t>
  </si>
  <si>
    <t>Xã Hạ Thôn</t>
  </si>
  <si>
    <t>Xã Hạ Trung</t>
  </si>
  <si>
    <t>Xã Hạ Trạch</t>
  </si>
  <si>
    <t>Phường Hạ Đình</t>
  </si>
  <si>
    <t>Xã Hạnh Dịch</t>
  </si>
  <si>
    <t>Xã Hạnh Lâm</t>
  </si>
  <si>
    <t>Xã Hạnh Phúc</t>
  </si>
  <si>
    <t>Xã Hạnh Sơn</t>
  </si>
  <si>
    <t>Phường Hạp Lĩnh</t>
  </si>
  <si>
    <t>Xã Hải An</t>
  </si>
  <si>
    <t>Xã Hải Anh</t>
  </si>
  <si>
    <t>Xã Hải Ba</t>
  </si>
  <si>
    <t>Xã Hải Bình</t>
  </si>
  <si>
    <t>Xã Hải Bắc</t>
  </si>
  <si>
    <t>Xã Hải Bối</t>
  </si>
  <si>
    <t>Xã Hải Chánh</t>
  </si>
  <si>
    <t>Xã Hải Châu</t>
  </si>
  <si>
    <t>Phường Hải Châu  I</t>
  </si>
  <si>
    <t>Phường Hải Châu II</t>
  </si>
  <si>
    <t>Xã Hải Chính</t>
  </si>
  <si>
    <t>Xã Hải Cường</t>
  </si>
  <si>
    <t>Phường Hải Cảng</t>
  </si>
  <si>
    <t>Xã Hải Dương</t>
  </si>
  <si>
    <t>Xã Hải Giang</t>
  </si>
  <si>
    <t>Phường Hải Hoà</t>
  </si>
  <si>
    <t>Xã Hải Hoà</t>
  </si>
  <si>
    <t>Xã Hải Hà</t>
  </si>
  <si>
    <t>Xã Hải Hưng</t>
  </si>
  <si>
    <t>Xã Hải Khê</t>
  </si>
  <si>
    <t>Xã Hải Long</t>
  </si>
  <si>
    <t>Xã Hải Lâm</t>
  </si>
  <si>
    <t>Xã Hải Lý</t>
  </si>
  <si>
    <t>Thị trấn Hải Lăng</t>
  </si>
  <si>
    <t>Xã Hải Lĩnh</t>
  </si>
  <si>
    <t>Xã Hải Lạng</t>
  </si>
  <si>
    <t>Xã Hải Lệ</t>
  </si>
  <si>
    <t>Xã Hải Lộc</t>
  </si>
  <si>
    <t>Xã Hải Lựu</t>
  </si>
  <si>
    <t>Xã Hải Minh</t>
  </si>
  <si>
    <t>Xã Hải Nam</t>
  </si>
  <si>
    <t>Xã Hải Nhân</t>
  </si>
  <si>
    <t>Xã Hải Ninh</t>
  </si>
  <si>
    <t>Xã Hải Phong</t>
  </si>
  <si>
    <t>Xã Hải Phú</t>
  </si>
  <si>
    <t>Xã Hải Phúc</t>
  </si>
  <si>
    <t>Xã Hải Phương</t>
  </si>
  <si>
    <t>Xã Hải Quang</t>
  </si>
  <si>
    <t>Xã Hải Quy</t>
  </si>
  <si>
    <t>Xã Hải Quế</t>
  </si>
  <si>
    <t>Xã Hải Sơn</t>
  </si>
  <si>
    <t>Xã Hải Thanh</t>
  </si>
  <si>
    <t>Xã Hải Thiện</t>
  </si>
  <si>
    <t>Phường Hải Thành</t>
  </si>
  <si>
    <t>Xã Hải Thành</t>
  </si>
  <si>
    <t>Xã Hải Thái</t>
  </si>
  <si>
    <t>Xã Hải Thượng</t>
  </si>
  <si>
    <t>Xã Hải Thọ</t>
  </si>
  <si>
    <t>Xã Hải Tiến</t>
  </si>
  <si>
    <t>Xã Hải Toàn</t>
  </si>
  <si>
    <t>Xã Hải Triều</t>
  </si>
  <si>
    <t>Xã Hải Trung</t>
  </si>
  <si>
    <t>Xã Hải Trường</t>
  </si>
  <si>
    <t>Xã Hải Trạch</t>
  </si>
  <si>
    <t>Phường Hải Tân</t>
  </si>
  <si>
    <t>Xã Hải Tân</t>
  </si>
  <si>
    <t>Xã Hải Tây</t>
  </si>
  <si>
    <t>Xã Hải Vân</t>
  </si>
  <si>
    <t>Xã Hải Vĩnh</t>
  </si>
  <si>
    <t>Xã Hải Xuân</t>
  </si>
  <si>
    <t>Xã Hải Yang</t>
  </si>
  <si>
    <t>Phường Hải Yên</t>
  </si>
  <si>
    <t>Xã Hải Yến</t>
  </si>
  <si>
    <t>Phường Hải Đình</t>
  </si>
  <si>
    <t>Xã Hải Đông</t>
  </si>
  <si>
    <t>Xã Hải Đường</t>
  </si>
  <si>
    <t>Xã Hảo Nghĩa</t>
  </si>
  <si>
    <t>Xã Hảo Đước</t>
  </si>
  <si>
    <t>Xã Hầu Thào</t>
  </si>
  <si>
    <t>Xã Hậu Bổng</t>
  </si>
  <si>
    <t>Thị trấn Hậu Lộc</t>
  </si>
  <si>
    <t>Xã Hậu Lộc</t>
  </si>
  <si>
    <t>Xã Hậu Mỹ Bắc A</t>
  </si>
  <si>
    <t>Xã Hậu Mỹ Bắc B</t>
  </si>
  <si>
    <t>Xã Hậu Mỹ Phú</t>
  </si>
  <si>
    <t>Xã Hậu Mỹ Trinh</t>
  </si>
  <si>
    <t>Thị trấn Hậu Nghĩa</t>
  </si>
  <si>
    <t>Xã Hậu Thành</t>
  </si>
  <si>
    <t>Xã Hậu Thạnh</t>
  </si>
  <si>
    <t>Xã Hậu Thạnh Tây</t>
  </si>
  <si>
    <t>Xã Hậu Thạnh Đông</t>
  </si>
  <si>
    <t>Phường Hắc Dịch</t>
  </si>
  <si>
    <t>Xã Hẹ Muông</t>
  </si>
  <si>
    <t>Xã Hố Mít</t>
  </si>
  <si>
    <t>Phường Hố Nai</t>
  </si>
  <si>
    <t>Xã Hố Nai 3</t>
  </si>
  <si>
    <t>Xã Hố Quáng Phìn</t>
  </si>
  <si>
    <t>Thị trấn Hồ</t>
  </si>
  <si>
    <t>Xã Hồ Bốn</t>
  </si>
  <si>
    <t>Phường Hồ Nam</t>
  </si>
  <si>
    <t>Xã Hồ Sơn</t>
  </si>
  <si>
    <t>Xã Hồ Thầu</t>
  </si>
  <si>
    <t>Xã Hồ Thị Kỷ</t>
  </si>
  <si>
    <t>Xã Hồ Tùng Mậu</t>
  </si>
  <si>
    <t>Thị trấn Hồ Xá</t>
  </si>
  <si>
    <t>Xã Hồ Đắc Kiện</t>
  </si>
  <si>
    <t>Xã Hồi Ninh</t>
  </si>
  <si>
    <t>Xã Hồi Xuân</t>
  </si>
  <si>
    <t>Xã Hồng An</t>
  </si>
  <si>
    <t>Xã Hồng Bắc</t>
  </si>
  <si>
    <t>Xã Hồng Ca</t>
  </si>
  <si>
    <t>Xã Hồng Châu</t>
  </si>
  <si>
    <t>Phường Hồng Châu</t>
  </si>
  <si>
    <t>Xã Hồng Dương</t>
  </si>
  <si>
    <t>Xã Hồng Dụ</t>
  </si>
  <si>
    <t>Phường Hồng Gai</t>
  </si>
  <si>
    <t>Xã Hồng Giang</t>
  </si>
  <si>
    <t>Xã Hồng Hoá</t>
  </si>
  <si>
    <t>Xã Hồng Hà</t>
  </si>
  <si>
    <t>Phường Hồng Hà</t>
  </si>
  <si>
    <t>Xã Hồng Hưng</t>
  </si>
  <si>
    <t>Xã Hồng Hạ</t>
  </si>
  <si>
    <t>Phường Hồng Hải</t>
  </si>
  <si>
    <t>Xã Hồng Khê</t>
  </si>
  <si>
    <t>Xã Hồng Kim</t>
  </si>
  <si>
    <t>Xã Hồng Kỳ</t>
  </si>
  <si>
    <t>Xã Hồng Liêm</t>
  </si>
  <si>
    <t>Xã Hồng Long</t>
  </si>
  <si>
    <t>Xã Hồng Lý</t>
  </si>
  <si>
    <t>Xã Hồng Lĩnh</t>
  </si>
  <si>
    <t>Xã Hồng Lạc</t>
  </si>
  <si>
    <t>Xã Hồng Lộc</t>
  </si>
  <si>
    <t>Xã Hồng Minh</t>
  </si>
  <si>
    <t>Xã Hồng Nam</t>
  </si>
  <si>
    <t>Xã Hồng Ngài</t>
  </si>
  <si>
    <t>Xã Hồng Phong</t>
  </si>
  <si>
    <t>Xã Hồng Phúc</t>
  </si>
  <si>
    <t>Xã Hồng Phương</t>
  </si>
  <si>
    <t>Xã Hồng Quang</t>
  </si>
  <si>
    <t>Xã Hồng Quảng</t>
  </si>
  <si>
    <t>Xã Hồng Quỳnh</t>
  </si>
  <si>
    <t>Xã Hồng Sĩ</t>
  </si>
  <si>
    <t>Xã Hồng Sơn</t>
  </si>
  <si>
    <t>Phường Hồng Sơn</t>
  </si>
  <si>
    <t>Xã Hồng Thu</t>
  </si>
  <si>
    <t>Xã Hồng Thuận</t>
  </si>
  <si>
    <t>Xã Hồng Thuỷ</t>
  </si>
  <si>
    <t>Xã Hồng Thành</t>
  </si>
  <si>
    <t>Xã Hồng Thái</t>
  </si>
  <si>
    <t>Xã Hồng Thái Tây</t>
  </si>
  <si>
    <t>Xã Hồng Thái Đông</t>
  </si>
  <si>
    <t>Xã Hồng Thượng</t>
  </si>
  <si>
    <t>Xã Hồng Tiến</t>
  </si>
  <si>
    <t>Xã Hồng Trung</t>
  </si>
  <si>
    <t>Xã Hồng Trị</t>
  </si>
  <si>
    <t>Xã Hồng Việt</t>
  </si>
  <si>
    <t>Xã Hồng Vân</t>
  </si>
  <si>
    <t>Xã Hồng Đà</t>
  </si>
  <si>
    <t>Xã Hồng Đại</t>
  </si>
  <si>
    <t>Xã Hồng Định</t>
  </si>
  <si>
    <t>Xã Hồng Đức</t>
  </si>
  <si>
    <t>Xã Hộ Hải</t>
  </si>
  <si>
    <t>Phường Hộ Phòng</t>
  </si>
  <si>
    <t>Xã Hộ Đáp</t>
  </si>
  <si>
    <t>Xã Hộ Độ</t>
  </si>
  <si>
    <t>Xã Hội An</t>
  </si>
  <si>
    <t>Xã Hội An Đông</t>
  </si>
  <si>
    <t>Xã Hội Hoan</t>
  </si>
  <si>
    <t>Phường Hội Hợp</t>
  </si>
  <si>
    <t>Xã Hội Nghĩa</t>
  </si>
  <si>
    <t>Phường Hội Phú</t>
  </si>
  <si>
    <t>Xã Hội Sơn</t>
  </si>
  <si>
    <t>Phường Hội Thương</t>
  </si>
  <si>
    <t>Xã Hội Xuân</t>
  </si>
  <si>
    <t>Xã Hợp Châu</t>
  </si>
  <si>
    <t>Phường Hợp Giang</t>
  </si>
  <si>
    <t>Xã Hợp Hoà</t>
  </si>
  <si>
    <t>Thị trấn Hợp Hoà</t>
  </si>
  <si>
    <t>Xã Hợp Hưng</t>
  </si>
  <si>
    <t>Xã Hợp Hải</t>
  </si>
  <si>
    <t>Xã Hợp Kim</t>
  </si>
  <si>
    <t>Xã Hợp Lý</t>
  </si>
  <si>
    <t>Phường Hợp Minh</t>
  </si>
  <si>
    <t>Xã Hợp Thanh</t>
  </si>
  <si>
    <t>Xã Hợp Thành</t>
  </si>
  <si>
    <t>Xã Hợp Thắng</t>
  </si>
  <si>
    <t>Xã Hợp Thịnh</t>
  </si>
  <si>
    <t>Xã Hợp Tiến</t>
  </si>
  <si>
    <t>Xã Hợp Đồng</t>
  </si>
  <si>
    <t>Xã Hợp Đức</t>
  </si>
  <si>
    <t>Phường Hợp Đức</t>
  </si>
  <si>
    <t>Xã Hừa Ngài</t>
  </si>
  <si>
    <t>Xã Hữu Bằng</t>
  </si>
  <si>
    <t>Xã Hữu Hoà</t>
  </si>
  <si>
    <t>Xã Hữu Khuông</t>
  </si>
  <si>
    <t>Xã Hữu Khánh</t>
  </si>
  <si>
    <t>Xã Hữu Kiên</t>
  </si>
  <si>
    <t>Xã Hữu Kiệm</t>
  </si>
  <si>
    <t>Xã Hữu Liên</t>
  </si>
  <si>
    <t>Xã Hữu Lân</t>
  </si>
  <si>
    <t>Thị trấn Hữu Lũng</t>
  </si>
  <si>
    <t>Xã Hữu Lập</t>
  </si>
  <si>
    <t>Xã Hữu Lễ</t>
  </si>
  <si>
    <t>Xã Hữu Lợi</t>
  </si>
  <si>
    <t>Phường Hữu Nghị</t>
  </si>
  <si>
    <t>Xã Hữu Sản</t>
  </si>
  <si>
    <t>Xã Hữu Thác</t>
  </si>
  <si>
    <t>Xã Hữu Vinh</t>
  </si>
  <si>
    <t>Xã Hữu Văn</t>
  </si>
  <si>
    <t>Xã Hữu Vĩnh</t>
  </si>
  <si>
    <t>Xã Hữu Đô</t>
  </si>
  <si>
    <t>Xã Hữu Đạo</t>
  </si>
  <si>
    <t>Xã Hữu Định</t>
  </si>
  <si>
    <t>Xã Hựu Thành</t>
  </si>
  <si>
    <t>Xã Hựu Thạnh</t>
  </si>
  <si>
    <t>Phường I</t>
  </si>
  <si>
    <t>Xã Ia Ake</t>
  </si>
  <si>
    <t>Xã Ia Bang</t>
  </si>
  <si>
    <t>Xã Ia Blang</t>
  </si>
  <si>
    <t>Xã Ia BLứ</t>
  </si>
  <si>
    <t>Xã Ia Boòng</t>
  </si>
  <si>
    <t>Xã Ia Broăi</t>
  </si>
  <si>
    <t>Xã Ia Bă</t>
  </si>
  <si>
    <t>Xã Ia Băng</t>
  </si>
  <si>
    <t>Xã Ia Chia</t>
  </si>
  <si>
    <t>Xã Ia Chim</t>
  </si>
  <si>
    <t>Xã Ia Din</t>
  </si>
  <si>
    <t>Xã Ia Dom</t>
  </si>
  <si>
    <t>Xã Ia Dreng</t>
  </si>
  <si>
    <t>Xã Ia Drăng</t>
  </si>
  <si>
    <t>Xã Ia Dêr</t>
  </si>
  <si>
    <t>Xã Ia Dơk</t>
  </si>
  <si>
    <t>Xã Ia Ga</t>
  </si>
  <si>
    <t>Xã Ia Glai</t>
  </si>
  <si>
    <t>Xã Ia Grăng</t>
  </si>
  <si>
    <t>Xã Ia HDreh</t>
  </si>
  <si>
    <t>Xã Ia Hiao</t>
  </si>
  <si>
    <t>Xã Ia Hla</t>
  </si>
  <si>
    <t>Xã Ia HLốp</t>
  </si>
  <si>
    <t>Xã Ia Hrung</t>
  </si>
  <si>
    <t>Xã Ia Hrú</t>
  </si>
  <si>
    <t>Xã Ia JLơi</t>
  </si>
  <si>
    <t>Xã Ia Ka</t>
  </si>
  <si>
    <t>Xã Ia KDăm</t>
  </si>
  <si>
    <t>Thị trấn Ia Kha</t>
  </si>
  <si>
    <t>Xã Ia Khai</t>
  </si>
  <si>
    <t>Xã Ia Khươl</t>
  </si>
  <si>
    <t>Xã Ia Kla</t>
  </si>
  <si>
    <t>Xã Ia Kly</t>
  </si>
  <si>
    <t>Xã Ia Ko</t>
  </si>
  <si>
    <t>Xã Ia KRai</t>
  </si>
  <si>
    <t>Xã Ia Kreng</t>
  </si>
  <si>
    <t>Phường Ia Kring</t>
  </si>
  <si>
    <t>Xã Ia Kriêng</t>
  </si>
  <si>
    <t>Xã Ia Krêl</t>
  </si>
  <si>
    <t>Xã Ia Kênh</t>
  </si>
  <si>
    <t>Xã Ia Lang</t>
  </si>
  <si>
    <t>Xã Ia Le</t>
  </si>
  <si>
    <t>Thị trấn Ia Ly</t>
  </si>
  <si>
    <t>Xã Ia Lâu</t>
  </si>
  <si>
    <t>Xã Ia Lốp</t>
  </si>
  <si>
    <t>Xã Ia Ma Rơn</t>
  </si>
  <si>
    <t>Xã Ia Me</t>
  </si>
  <si>
    <t>Xã Ia Mláh</t>
  </si>
  <si>
    <t>Xã Ia Mơ</t>
  </si>
  <si>
    <t>Xã Ia Mơ Nông</t>
  </si>
  <si>
    <t>Xã Ia Nan</t>
  </si>
  <si>
    <t>Xã Ia Nhin</t>
  </si>
  <si>
    <t>Xã Ia O</t>
  </si>
  <si>
    <t>Xã Ia Pal</t>
  </si>
  <si>
    <t>Xã Ia Peng</t>
  </si>
  <si>
    <t>Xã Ia Phang</t>
  </si>
  <si>
    <t>Xã Ia Phìn</t>
  </si>
  <si>
    <t>Xã Ia Phí</t>
  </si>
  <si>
    <t>Xã Ia Pia</t>
  </si>
  <si>
    <t>Xã Ia Piar</t>
  </si>
  <si>
    <t>Xã Ia Piơr</t>
  </si>
  <si>
    <t>Xã Ia Pnôn</t>
  </si>
  <si>
    <t>Xã Ia Púch</t>
  </si>
  <si>
    <t>Xã Ia Pếch</t>
  </si>
  <si>
    <t>Xã Ia Pết</t>
  </si>
  <si>
    <t>Xã Ia RBol</t>
  </si>
  <si>
    <t>Xã Ia RMok</t>
  </si>
  <si>
    <t>Xã Ia Rong</t>
  </si>
  <si>
    <t>Xã Ia RSai</t>
  </si>
  <si>
    <t>Xã Ia RSươm</t>
  </si>
  <si>
    <t>Xã Ia RTô</t>
  </si>
  <si>
    <t>Xã Ia RVê</t>
  </si>
  <si>
    <t>Xã Ia Sao</t>
  </si>
  <si>
    <t>Xã Ia Sol</t>
  </si>
  <si>
    <t>Xã Ia Tiêm</t>
  </si>
  <si>
    <t>Xã Ia Trok</t>
  </si>
  <si>
    <t>Xã Ia Tul</t>
  </si>
  <si>
    <t>Xã Ia Tô</t>
  </si>
  <si>
    <t>Xã Ia Tôr</t>
  </si>
  <si>
    <t>Xã Ia Tơi</t>
  </si>
  <si>
    <t>Xã Ia Vê</t>
  </si>
  <si>
    <t>Xã Ia Yeng</t>
  </si>
  <si>
    <t>Xã Ia Yok</t>
  </si>
  <si>
    <t>Xã Ia Đal</t>
  </si>
  <si>
    <t>Phường III</t>
  </si>
  <si>
    <t>Phường IV</t>
  </si>
  <si>
    <t>Xã Jơ Ngây</t>
  </si>
  <si>
    <t>Xã K' Dang</t>
  </si>
  <si>
    <t>Xã Ka Dăng</t>
  </si>
  <si>
    <t>Phường Ka Long</t>
  </si>
  <si>
    <t>Xã Ka Lăng</t>
  </si>
  <si>
    <t>Xã Ka Đô</t>
  </si>
  <si>
    <t>Xã Ka Đơn</t>
  </si>
  <si>
    <t>Xã Kan Hồ</t>
  </si>
  <si>
    <t>Thị trấn KBang</t>
  </si>
  <si>
    <t>Xã Keng Đu</t>
  </si>
  <si>
    <t>Xã Keo Lôm</t>
  </si>
  <si>
    <t>Xã Kha Sơn</t>
  </si>
  <si>
    <t>Phường Khai Quang</t>
  </si>
  <si>
    <t>Xã Khai Sơn</t>
  </si>
  <si>
    <t>Xã Khai Thái</t>
  </si>
  <si>
    <t>Xã Khai Trung</t>
  </si>
  <si>
    <t>Xã Khang Ninh</t>
  </si>
  <si>
    <t>Xã Khao Mang</t>
  </si>
  <si>
    <t>Xã Khau Tinh</t>
  </si>
  <si>
    <t>Xã Khe Mo</t>
  </si>
  <si>
    <t>Thị trấn Khe Sanh</t>
  </si>
  <si>
    <t>Thị trấn Khe Tre</t>
  </si>
  <si>
    <t>Xã Khoan Dụ</t>
  </si>
  <si>
    <t>Xã Khoen On</t>
  </si>
  <si>
    <t>Thị trấn Khoái Châu</t>
  </si>
  <si>
    <t>Xã Khun Há</t>
  </si>
  <si>
    <t>Xã Khuyến Nông</t>
  </si>
  <si>
    <t>Phường Khuê Mỹ</t>
  </si>
  <si>
    <t>Xã Khuê Ngọc Điền</t>
  </si>
  <si>
    <t>Phường Khuê Trung</t>
  </si>
  <si>
    <t>Xã Khuôn Hà</t>
  </si>
  <si>
    <t>Xã Khuôn Lùng</t>
  </si>
  <si>
    <t>Xã Khuất Xá</t>
  </si>
  <si>
    <t>Xã Khám Lạng</t>
  </si>
  <si>
    <t>Xã Kháng Chiến</t>
  </si>
  <si>
    <t>Xã Kháng Nhật</t>
  </si>
  <si>
    <t>Xã Khánh An</t>
  </si>
  <si>
    <t>Xã Khánh Bình</t>
  </si>
  <si>
    <t>Phường Khánh Bình</t>
  </si>
  <si>
    <t>Xã Khánh Bình Tây</t>
  </si>
  <si>
    <t>Xã Khánh Bình Tây Bắc</t>
  </si>
  <si>
    <t>Xã Khánh Bình Đông</t>
  </si>
  <si>
    <t>Xã Khánh Công</t>
  </si>
  <si>
    <t>Xã Khánh Cư</t>
  </si>
  <si>
    <t>Xã Khánh Cường</t>
  </si>
  <si>
    <t>Xã Khánh Dương</t>
  </si>
  <si>
    <t>Xã Khánh Hiệp</t>
  </si>
  <si>
    <t>Xã Khánh Hoà</t>
  </si>
  <si>
    <t>Phường Khánh Hoà</t>
  </si>
  <si>
    <t>Xã Khánh Hà</t>
  </si>
  <si>
    <t>Xã Khánh Hưng</t>
  </si>
  <si>
    <t>Xã Khánh Hải</t>
  </si>
  <si>
    <t>Thị trấn Khánh Hải</t>
  </si>
  <si>
    <t>Phường Khánh Hậu</t>
  </si>
  <si>
    <t>Xã Khánh Hồng</t>
  </si>
  <si>
    <t>Xã Khánh Hội</t>
  </si>
  <si>
    <t>Xã Khánh Khê</t>
  </si>
  <si>
    <t>Xã Khánh Long</t>
  </si>
  <si>
    <t>Xã Khánh Lâm</t>
  </si>
  <si>
    <t>Xã Khánh Lộc</t>
  </si>
  <si>
    <t>Xã Khánh Lợi</t>
  </si>
  <si>
    <t>Xã Khánh Mậu</t>
  </si>
  <si>
    <t>Xã Khánh Nam</t>
  </si>
  <si>
    <t>Xã Khánh Nhạc</t>
  </si>
  <si>
    <t>Xã Khánh Phú</t>
  </si>
  <si>
    <t>Xã Khánh Sơn</t>
  </si>
  <si>
    <t>Xã Khánh Thiện</t>
  </si>
  <si>
    <t>Xã Khánh Thuận</t>
  </si>
  <si>
    <t>Xã Khánh Thuỷ</t>
  </si>
  <si>
    <t>Xã Khánh Thành</t>
  </si>
  <si>
    <t>Xã Khánh Thượng</t>
  </si>
  <si>
    <t>Xã Khánh Thạnh Tân</t>
  </si>
  <si>
    <t>Xã Khánh Thịnh</t>
  </si>
  <si>
    <t>Xã Khánh Tiên</t>
  </si>
  <si>
    <t>Xã Khánh Tiến</t>
  </si>
  <si>
    <t>Xã Khánh Trung</t>
  </si>
  <si>
    <t>Xã Khánh Vân</t>
  </si>
  <si>
    <t>Thị trấn Khánh Vĩnh</t>
  </si>
  <si>
    <t>Xã Khánh Xuân</t>
  </si>
  <si>
    <t>Phường Khánh Xuân</t>
  </si>
  <si>
    <t>Thị trấn Khánh Yên</t>
  </si>
  <si>
    <t>Xã Khánh Yên Hạ</t>
  </si>
  <si>
    <t>Xã Khánh Yên Thượng</t>
  </si>
  <si>
    <t>Xã Khánh Yên Trung</t>
  </si>
  <si>
    <t>Xã Khánh Đông</t>
  </si>
  <si>
    <t>Phường Khâm Thiên</t>
  </si>
  <si>
    <t>Xã Khâm Thành</t>
  </si>
  <si>
    <t>Thị trấn Khâm Đức</t>
  </si>
  <si>
    <t>Xã Khâu Vai</t>
  </si>
  <si>
    <t>Xã Khôi Kỳ</t>
  </si>
  <si>
    <t>Phường Khúc Xuyên</t>
  </si>
  <si>
    <t>Phường Khương Mai</t>
  </si>
  <si>
    <t>Phường Khương Thượng</t>
  </si>
  <si>
    <t>Phường Khương Trung</t>
  </si>
  <si>
    <t>Phường Khương Đình</t>
  </si>
  <si>
    <t>Xã Khả Cửu</t>
  </si>
  <si>
    <t>Xã Khả Phong</t>
  </si>
  <si>
    <t>Xã Khải Xuân</t>
  </si>
  <si>
    <t>Phường Khắc Niệm</t>
  </si>
  <si>
    <t>Xã Khổng Lào</t>
  </si>
  <si>
    <t>Xã Khởi Nghĩa</t>
  </si>
  <si>
    <t>Xã Kim An</t>
  </si>
  <si>
    <t>Xã Kim Anh</t>
  </si>
  <si>
    <t>Xã Kim Bon</t>
  </si>
  <si>
    <t>Thị trấn Kim Bài</t>
  </si>
  <si>
    <t>Xã Kim Bình</t>
  </si>
  <si>
    <t>Xã Kim Bôi</t>
  </si>
  <si>
    <t>Xã Kim Chung</t>
  </si>
  <si>
    <t>Xã Kim Chân</t>
  </si>
  <si>
    <t>Xã Kim Chính</t>
  </si>
  <si>
    <t>Xã Kim Cúc</t>
  </si>
  <si>
    <t>Phường Kim Dinh</t>
  </si>
  <si>
    <t>Phường Kim Giang</t>
  </si>
  <si>
    <t>Xã Kim Giang</t>
  </si>
  <si>
    <t>Xã Kim Hoa</t>
  </si>
  <si>
    <t>Xã Kim Hoà</t>
  </si>
  <si>
    <t>Xã Kim Hoá</t>
  </si>
  <si>
    <t>Xã Kim Hải</t>
  </si>
  <si>
    <t>Xã Kim Hỷ</t>
  </si>
  <si>
    <t>Xã Kim Khê</t>
  </si>
  <si>
    <t>Xã Kim Lan</t>
  </si>
  <si>
    <t>Xã Kim Linh</t>
  </si>
  <si>
    <t>Phường Kim Liên</t>
  </si>
  <si>
    <t>Xã Kim Liên</t>
  </si>
  <si>
    <t>Xã Kim Loan</t>
  </si>
  <si>
    <t>Xã Kim Long</t>
  </si>
  <si>
    <t>Phường Kim Long</t>
  </si>
  <si>
    <t>Xã Kim Lũ</t>
  </si>
  <si>
    <t>Xã Kim Lư</t>
  </si>
  <si>
    <t>Xã Kim Lương</t>
  </si>
  <si>
    <t>Xã Kim Lộc</t>
  </si>
  <si>
    <t>Phường Kim Mã</t>
  </si>
  <si>
    <t>Xã Kim Mỹ</t>
  </si>
  <si>
    <t>Xã Kim Ngọc</t>
  </si>
  <si>
    <t>Xã Kim Nọi</t>
  </si>
  <si>
    <t>Xã Kim Nỗ</t>
  </si>
  <si>
    <t>Xã Kim Phú</t>
  </si>
  <si>
    <t>Xã Kim Phượng</t>
  </si>
  <si>
    <t>Xã Kim Quan</t>
  </si>
  <si>
    <t>Xã Kim Sơn</t>
  </si>
  <si>
    <t>Phường Kim Sơn</t>
  </si>
  <si>
    <t>Thị trấn Kim Sơn</t>
  </si>
  <si>
    <t>Xã Kim Thuỷ</t>
  </si>
  <si>
    <t>Xã Kim Thành</t>
  </si>
  <si>
    <t>Xã Kim Thái</t>
  </si>
  <si>
    <t>Xã Kim Thư</t>
  </si>
  <si>
    <t>Xã Kim Thượng</t>
  </si>
  <si>
    <t>Xã Kim Thạch</t>
  </si>
  <si>
    <t>Xã Kim Tiến</t>
  </si>
  <si>
    <t>Xã Kim Trung</t>
  </si>
  <si>
    <t>Xã Kim Truy</t>
  </si>
  <si>
    <t>Phường Kim Tân</t>
  </si>
  <si>
    <t>Xã Kim Tân</t>
  </si>
  <si>
    <t>Thị trấn Kim Tân</t>
  </si>
  <si>
    <t>Xã Kim Xuyên</t>
  </si>
  <si>
    <t>Xã Kim Xá</t>
  </si>
  <si>
    <t>Xã Kim Đính</t>
  </si>
  <si>
    <t>Xã Kim Đông</t>
  </si>
  <si>
    <t>Xã Kim Đường</t>
  </si>
  <si>
    <t>Xã Kim Định</t>
  </si>
  <si>
    <t>Xã Kim Đồng</t>
  </si>
  <si>
    <t>Xã Kim Đức</t>
  </si>
  <si>
    <t>Phường Kinh Bắc</t>
  </si>
  <si>
    <t>Thị trấn Kinh Cùng</t>
  </si>
  <si>
    <t>Phường Kinh Dinh</t>
  </si>
  <si>
    <t>Xã Kinh Kệ</t>
  </si>
  <si>
    <t>Thị trấn Kinh Môn</t>
  </si>
  <si>
    <t>Xã Kiên Bình</t>
  </si>
  <si>
    <t>Xã Kiên Lao</t>
  </si>
  <si>
    <t>Thị trấn Kiên Lương</t>
  </si>
  <si>
    <t>Xã Kiên Mộc</t>
  </si>
  <si>
    <t>Xã Kiên Thành</t>
  </si>
  <si>
    <t>Xã Kiên Thọ</t>
  </si>
  <si>
    <t>Xã Kiên Đài</t>
  </si>
  <si>
    <t>Xã Kiêu Kỵ</t>
  </si>
  <si>
    <t>Xã Kiến An</t>
  </si>
  <si>
    <t>Xã Kiến Bình</t>
  </si>
  <si>
    <t>Thị trấn Kiến Giang</t>
  </si>
  <si>
    <t>Phường Kiến Hưng</t>
  </si>
  <si>
    <t>Xã Kiến Quốc</t>
  </si>
  <si>
    <t>Xã Kiến Thiết</t>
  </si>
  <si>
    <t>Xã Kiến Thành</t>
  </si>
  <si>
    <t>Thị trấn Kiến Đức</t>
  </si>
  <si>
    <t>Xã Kiền Bái</t>
  </si>
  <si>
    <t>Xã Kiểng Phước</t>
  </si>
  <si>
    <t>Thị trấn Kiện Khê</t>
  </si>
  <si>
    <t>Xã Kiệt Sơn</t>
  </si>
  <si>
    <t>Xã Kon Chiêng</t>
  </si>
  <si>
    <t>Thị trấn Kon Dơng</t>
  </si>
  <si>
    <t>Xã Kon Gang</t>
  </si>
  <si>
    <t>Xã Kon Pne</t>
  </si>
  <si>
    <t>Xã Kon Thụp</t>
  </si>
  <si>
    <t>Xã Kon Đào</t>
  </si>
  <si>
    <t>Xã KRong</t>
  </si>
  <si>
    <t>Xã Kroong</t>
  </si>
  <si>
    <t>Xã KRông Búk</t>
  </si>
  <si>
    <t>Xã Krông Jing</t>
  </si>
  <si>
    <t>Thị trấn Krông Klang</t>
  </si>
  <si>
    <t>Thị trấn Krông Kmar</t>
  </si>
  <si>
    <t>Xã Krông Na</t>
  </si>
  <si>
    <t>Xã Krông Nô</t>
  </si>
  <si>
    <t>Xã Krông Năng</t>
  </si>
  <si>
    <t>Thị trấn Krông Năng</t>
  </si>
  <si>
    <t>Xã Krông Pa</t>
  </si>
  <si>
    <t>Xã Krông Á</t>
  </si>
  <si>
    <t>Xã Kéo Yên</t>
  </si>
  <si>
    <t>Thị trấn Kép</t>
  </si>
  <si>
    <t>Phường Kênh Dương</t>
  </si>
  <si>
    <t>Xã Kênh Giang</t>
  </si>
  <si>
    <t>Thị trấn Kông Chro</t>
  </si>
  <si>
    <t>Xã Kông HTok</t>
  </si>
  <si>
    <t>Xã Kông Lơng Khơng</t>
  </si>
  <si>
    <t>Xã Kông Pla</t>
  </si>
  <si>
    <t>Xã Kông Yang</t>
  </si>
  <si>
    <t>Xã Ký Phú</t>
  </si>
  <si>
    <t>Thị trấn Kẻ Sặt</t>
  </si>
  <si>
    <t>Xã Kế An</t>
  </si>
  <si>
    <t>Thị trấn Kế Sách</t>
  </si>
  <si>
    <t>Xã Kế Thành</t>
  </si>
  <si>
    <t>Phường Kỳ Bá</t>
  </si>
  <si>
    <t>Xã Kỳ Bắc</t>
  </si>
  <si>
    <t>Xã Kỳ Châu</t>
  </si>
  <si>
    <t>Xã Kỳ Giang</t>
  </si>
  <si>
    <t>Xã Kỳ Hoa</t>
  </si>
  <si>
    <t>Xã Kỳ Hà</t>
  </si>
  <si>
    <t>Xã Kỳ Hưng</t>
  </si>
  <si>
    <t>Xã Kỳ Hải</t>
  </si>
  <si>
    <t>Xã Kỳ Hợp</t>
  </si>
  <si>
    <t>Xã Kỳ Khang</t>
  </si>
  <si>
    <t>Phường Kỳ Liên</t>
  </si>
  <si>
    <t>Phường Kỳ Long</t>
  </si>
  <si>
    <t>Xã Kỳ Lâm</t>
  </si>
  <si>
    <t>Xã Kỳ Lạc</t>
  </si>
  <si>
    <t>Xã Kỳ Lợi</t>
  </si>
  <si>
    <t>Xã Kỳ Nam</t>
  </si>
  <si>
    <t>Xã Kỳ Ninh</t>
  </si>
  <si>
    <t>Xã Kỳ Phong</t>
  </si>
  <si>
    <t>Xã Kỳ Phú</t>
  </si>
  <si>
    <t>Phường Kỳ Phương</t>
  </si>
  <si>
    <t>Thị trấn Kỳ Sơn</t>
  </si>
  <si>
    <t>Xã Kỳ Sơn</t>
  </si>
  <si>
    <t>Xã Kỳ Thư</t>
  </si>
  <si>
    <t>Xã Kỳ Thượng</t>
  </si>
  <si>
    <t>Phường Kỳ Thịnh</t>
  </si>
  <si>
    <t>Xã Kỳ Thọ</t>
  </si>
  <si>
    <t>Xã Kỳ Tiến</t>
  </si>
  <si>
    <t>Phường Kỳ Trinh</t>
  </si>
  <si>
    <t>Xã Kỳ Trung</t>
  </si>
  <si>
    <t>Xã Kỳ Tân</t>
  </si>
  <si>
    <t>Xã Kỳ Tây</t>
  </si>
  <si>
    <t>Xã Kỳ Văn</t>
  </si>
  <si>
    <t>Xã Kỳ Xuân</t>
  </si>
  <si>
    <t>Xã Kỳ Đồng</t>
  </si>
  <si>
    <t>Xã La Bằng</t>
  </si>
  <si>
    <t>Xã La Dêê</t>
  </si>
  <si>
    <t>Xã La Dạ</t>
  </si>
  <si>
    <t>Thị trấn La Hai</t>
  </si>
  <si>
    <t>Xã La Hiên</t>
  </si>
  <si>
    <t>Thị trấn La Hà</t>
  </si>
  <si>
    <t>Phường La Khê</t>
  </si>
  <si>
    <t>Xã La Ngà</t>
  </si>
  <si>
    <t>Xã La Ngâu</t>
  </si>
  <si>
    <t>Xã La Pan Tẩn</t>
  </si>
  <si>
    <t>Xã La Phù</t>
  </si>
  <si>
    <t>Xã La Pán Tẩn</t>
  </si>
  <si>
    <t>Xã La Sơn</t>
  </si>
  <si>
    <t>Thị trấn Lai Cách</t>
  </si>
  <si>
    <t>Xã Lai Hoà</t>
  </si>
  <si>
    <t>Xã Lai Hưng</t>
  </si>
  <si>
    <t>Xã Lai Hạ</t>
  </si>
  <si>
    <t>Xã Lai Thành</t>
  </si>
  <si>
    <t>Thị trấn Lai Uyên</t>
  </si>
  <si>
    <t>Xã Lai Vu</t>
  </si>
  <si>
    <t>Thị trấn Lai Vung</t>
  </si>
  <si>
    <t>Xã Lai Đồng</t>
  </si>
  <si>
    <t>Xã Lam Cốt</t>
  </si>
  <si>
    <t>Phường Lam Hạ</t>
  </si>
  <si>
    <t>Xã Lam Sơn</t>
  </si>
  <si>
    <t>Phường Lam Sơn</t>
  </si>
  <si>
    <t>Thị trấn Lam Sơn</t>
  </si>
  <si>
    <t>Xã Lam Vỹ</t>
  </si>
  <si>
    <t>Xã Lam Điền</t>
  </si>
  <si>
    <t>Xã Lan Giới</t>
  </si>
  <si>
    <t>Xã Lan Mẫu</t>
  </si>
  <si>
    <t>Thị trấn Lang Chánh</t>
  </si>
  <si>
    <t>Xã Lang Minh</t>
  </si>
  <si>
    <t>Xã Lang Môn</t>
  </si>
  <si>
    <t>Xã Lang Quán</t>
  </si>
  <si>
    <t>Xã Lang Sơn</t>
  </si>
  <si>
    <t>Xã Lang Thíp</t>
  </si>
  <si>
    <t>Thị trấn Lao Bảo</t>
  </si>
  <si>
    <t>Xã Lao Chải</t>
  </si>
  <si>
    <t>Xã Lao Và Chải</t>
  </si>
  <si>
    <t>Xã Lao Xả Phình</t>
  </si>
  <si>
    <t>Xã Lay Nưa</t>
  </si>
  <si>
    <t>Xã Laêê</t>
  </si>
  <si>
    <t>Xã Leng Su Sìn</t>
  </si>
  <si>
    <t>Thị trấn Lim</t>
  </si>
  <si>
    <t>Phường Linh Chiểu</t>
  </si>
  <si>
    <t>Xã Linh Hải</t>
  </si>
  <si>
    <t>Xã Linh Hồ</t>
  </si>
  <si>
    <t>Xã Linh Phú</t>
  </si>
  <si>
    <t>Xã Linh Sơn</t>
  </si>
  <si>
    <t>Xã Linh Thông</t>
  </si>
  <si>
    <t>Xã Linh Thượng</t>
  </si>
  <si>
    <t>Phường Linh Trung</t>
  </si>
  <si>
    <t>Phường Linh Tây</t>
  </si>
  <si>
    <t>Phường Linh Xuân</t>
  </si>
  <si>
    <t>Phường Linh Đông</t>
  </si>
  <si>
    <t>Xã Liêm Chung</t>
  </si>
  <si>
    <t>Phường Liêm Chính</t>
  </si>
  <si>
    <t>Xã Liêm Cần</t>
  </si>
  <si>
    <t>Xã Liêm Hải</t>
  </si>
  <si>
    <t>Xã Liêm Phong</t>
  </si>
  <si>
    <t>Xã Liêm Phú</t>
  </si>
  <si>
    <t>Xã Liêm Sơn</t>
  </si>
  <si>
    <t>Xã Liêm Thuận</t>
  </si>
  <si>
    <t>Xã Liêm Thuỷ</t>
  </si>
  <si>
    <t>Xã Liêm Tiết</t>
  </si>
  <si>
    <t>Xã Liêm Tuyền</t>
  </si>
  <si>
    <t>Xã Liêm Túc</t>
  </si>
  <si>
    <t>Xã Liên Am</t>
  </si>
  <si>
    <t>Xã Liên Bão</t>
  </si>
  <si>
    <t>Xã Liên Bạt</t>
  </si>
  <si>
    <t>Phường Liên Bảo</t>
  </si>
  <si>
    <t>Xã Liên Bảo</t>
  </si>
  <si>
    <t>Xã Liên Chung</t>
  </si>
  <si>
    <t>Xã Liên Châu</t>
  </si>
  <si>
    <t>Xã Liên Giang</t>
  </si>
  <si>
    <t>Xã Liên Hiệp</t>
  </si>
  <si>
    <t>Xã Liên Hoa</t>
  </si>
  <si>
    <t>Xã Liên Hoà</t>
  </si>
  <si>
    <t>Xã Liên Hà</t>
  </si>
  <si>
    <t>Thị trấn Liên Hương</t>
  </si>
  <si>
    <t>Xã Liên Hồng</t>
  </si>
  <si>
    <t>Xã Liên Hợp</t>
  </si>
  <si>
    <t>Xã Liên Khê</t>
  </si>
  <si>
    <t>Xã Liên Lộc</t>
  </si>
  <si>
    <t>Xã Liên Minh</t>
  </si>
  <si>
    <t>Phường Liên Mạc</t>
  </si>
  <si>
    <t>Xã Liên Mạc</t>
  </si>
  <si>
    <t>Xã Liên Nghĩa</t>
  </si>
  <si>
    <t>Thị trấn Liên Nghĩa</t>
  </si>
  <si>
    <t>Xã Liên Ninh</t>
  </si>
  <si>
    <t>Xã Liên Phương</t>
  </si>
  <si>
    <t>Thị trấn Liên Quan</t>
  </si>
  <si>
    <t>Xã Liên Sang</t>
  </si>
  <si>
    <t>Xã Liên Sơn</t>
  </si>
  <si>
    <t>Thị trấn Liên Sơn</t>
  </si>
  <si>
    <t>Xã Liên Thuỷ</t>
  </si>
  <si>
    <t>Xã Liên Thành</t>
  </si>
  <si>
    <t>Xã Liên Trung</t>
  </si>
  <si>
    <t>Xã Liên Trạch</t>
  </si>
  <si>
    <t>Xã Liên Vũ</t>
  </si>
  <si>
    <t>Xã Liên Vị</t>
  </si>
  <si>
    <t>Xã Liên Đầm</t>
  </si>
  <si>
    <t>Xã Liêng Srônh</t>
  </si>
  <si>
    <t>Xã Liêu Tú</t>
  </si>
  <si>
    <t>Xã Liêu Xá</t>
  </si>
  <si>
    <t>Xã Liễn Sơn</t>
  </si>
  <si>
    <t>Phường Liễu Giai</t>
  </si>
  <si>
    <t>Xã Liễu Đô</t>
  </si>
  <si>
    <t>Thị trấn Liễu Đề</t>
  </si>
  <si>
    <t>Xã Liệp Tuyết</t>
  </si>
  <si>
    <t>Xã Liệp Tè</t>
  </si>
  <si>
    <t>Xã Loan Mỹ</t>
  </si>
  <si>
    <t>Xã Long An</t>
  </si>
  <si>
    <t>Phường Long Biên</t>
  </si>
  <si>
    <t>Xã Long Bình</t>
  </si>
  <si>
    <t>Phường Long Bình</t>
  </si>
  <si>
    <t>Thị trấn Long Bình</t>
  </si>
  <si>
    <t>Phường Long Bình Tân</t>
  </si>
  <si>
    <t>Xã Long Bình Điền</t>
  </si>
  <si>
    <t>Xã Long Cang</t>
  </si>
  <si>
    <t>Xã Long Chánh</t>
  </si>
  <si>
    <t>Xã Long Châu</t>
  </si>
  <si>
    <t>Phường Long Châu</t>
  </si>
  <si>
    <t>Xã Long Chữ</t>
  </si>
  <si>
    <t>Xã Long Cốc</t>
  </si>
  <si>
    <t>Xã Long Giang</t>
  </si>
  <si>
    <t>Xã Long Giao</t>
  </si>
  <si>
    <t>Xã Long Hiệp</t>
  </si>
  <si>
    <t>Xã Long Hoà</t>
  </si>
  <si>
    <t>Phường Long Hoà</t>
  </si>
  <si>
    <t>Xã Long Hà</t>
  </si>
  <si>
    <t>Xã Long Hưng</t>
  </si>
  <si>
    <t>Phường Long Hưng</t>
  </si>
  <si>
    <t>Xã Long Hưng A</t>
  </si>
  <si>
    <t>Xã Long Hưng B</t>
  </si>
  <si>
    <t>Phường Long Hương</t>
  </si>
  <si>
    <t>Xã Long Hải</t>
  </si>
  <si>
    <t>Thị trấn Long Hải</t>
  </si>
  <si>
    <t>Xã Long Hậu</t>
  </si>
  <si>
    <t>Xã Long Hẹ</t>
  </si>
  <si>
    <t>Thị trấn Long Hồ</t>
  </si>
  <si>
    <t>Xã Long Hữu</t>
  </si>
  <si>
    <t>Xã Long Hựu Tây</t>
  </si>
  <si>
    <t>Xã Long Hựu Đông</t>
  </si>
  <si>
    <t>Xã Long Khánh</t>
  </si>
  <si>
    <t>Xã Long Khánh A</t>
  </si>
  <si>
    <t>Xã Long Khánh B</t>
  </si>
  <si>
    <t>Xã Long Khê</t>
  </si>
  <si>
    <t>Xã Long Kiến</t>
  </si>
  <si>
    <t>Xã Long Mai</t>
  </si>
  <si>
    <t>Xã Long Môn</t>
  </si>
  <si>
    <t>Xã Long Mỹ</t>
  </si>
  <si>
    <t>Xã Long Nguyên</t>
  </si>
  <si>
    <t>Xã Long Phú</t>
  </si>
  <si>
    <t>Phường Long Phú</t>
  </si>
  <si>
    <t>Thị trấn Long Phú</t>
  </si>
  <si>
    <t>Xã Long Phúc</t>
  </si>
  <si>
    <t>Phường Long Phước</t>
  </si>
  <si>
    <t>Xã Long Phước</t>
  </si>
  <si>
    <t>Xã Long Phụng</t>
  </si>
  <si>
    <t>Xã Long Sơn</t>
  </si>
  <si>
    <t>Phường Long Sơn</t>
  </si>
  <si>
    <t>Xã Long Thuận</t>
  </si>
  <si>
    <t>Phường Long Thuỷ</t>
  </si>
  <si>
    <t>Xã Long Thành</t>
  </si>
  <si>
    <t>Thị trấn Long Thành</t>
  </si>
  <si>
    <t>Xã Long Thành Bắc</t>
  </si>
  <si>
    <t>Xã Long Thành Nam</t>
  </si>
  <si>
    <t>Xã Long Thành Trung</t>
  </si>
  <si>
    <t>Xã Long Thượng</t>
  </si>
  <si>
    <t>Xã Long Thạnh</t>
  </si>
  <si>
    <t>Phường Long Thạnh</t>
  </si>
  <si>
    <t>Phường Long Thạnh Mỹ</t>
  </si>
  <si>
    <t>Xã Long Thắng</t>
  </si>
  <si>
    <t>Xã Long Thọ</t>
  </si>
  <si>
    <t>Xã Long Thới</t>
  </si>
  <si>
    <t>Xã Long Tiên</t>
  </si>
  <si>
    <t>Phường Long Toàn</t>
  </si>
  <si>
    <t>Xã Long Toàn</t>
  </si>
  <si>
    <t>Xã Long Trung</t>
  </si>
  <si>
    <t>Xã Long Trì</t>
  </si>
  <si>
    <t>Phường Long Trường</t>
  </si>
  <si>
    <t>Xã Long Trạch</t>
  </si>
  <si>
    <t>Xã Long Trị</t>
  </si>
  <si>
    <t>Xã Long Trị A</t>
  </si>
  <si>
    <t>Phường Long Tuyền</t>
  </si>
  <si>
    <t>Phường Long Tâm</t>
  </si>
  <si>
    <t>Xã Long Tân</t>
  </si>
  <si>
    <t>Xã Long Vĩnh</t>
  </si>
  <si>
    <t>Xã Long Xuyên</t>
  </si>
  <si>
    <t>Thị trấn Long Điền</t>
  </si>
  <si>
    <t>Xã Long Điền</t>
  </si>
  <si>
    <t>Xã Long Điền A</t>
  </si>
  <si>
    <t>Xã Long Điền B</t>
  </si>
  <si>
    <t>Xã Long Điền Tây</t>
  </si>
  <si>
    <t>Xã Long Điền Đông</t>
  </si>
  <si>
    <t>Xã Long Điền Đông A</t>
  </si>
  <si>
    <t>Xã Long Định</t>
  </si>
  <si>
    <t>Xã Long Đống</t>
  </si>
  <si>
    <t>Xã Long Đức</t>
  </si>
  <si>
    <t>Xã Luân Giới</t>
  </si>
  <si>
    <t>Xã Luận Khê</t>
  </si>
  <si>
    <t>Xã Luận Thành</t>
  </si>
  <si>
    <t>Xã Làng Chếu</t>
  </si>
  <si>
    <t>Xã Làng Giàng</t>
  </si>
  <si>
    <t>Xã Làng Mô</t>
  </si>
  <si>
    <t>Xã Làng Nhì</t>
  </si>
  <si>
    <t>Phường Lào Cai</t>
  </si>
  <si>
    <t>Phường Lái Hiếu</t>
  </si>
  <si>
    <t>Phường Lái Thiêu</t>
  </si>
  <si>
    <t>Xã Láng Biển</t>
  </si>
  <si>
    <t>Xã Láng Dài</t>
  </si>
  <si>
    <t>Phường Láng Hạ</t>
  </si>
  <si>
    <t>Xã Láng Lớn</t>
  </si>
  <si>
    <t>Phường Láng Thượng</t>
  </si>
  <si>
    <t>Phường Láng Tròn</t>
  </si>
  <si>
    <t>Xã Lát</t>
  </si>
  <si>
    <t>Thị trấn Lâm</t>
  </si>
  <si>
    <t>Xã Lâm Ca</t>
  </si>
  <si>
    <t>Xã Lâm Giang</t>
  </si>
  <si>
    <t>Xã Lâm Hoá</t>
  </si>
  <si>
    <t>Xã Lâm Hải</t>
  </si>
  <si>
    <t>Xã Lâm Kiết</t>
  </si>
  <si>
    <t>Xã Lâm Lợi</t>
  </si>
  <si>
    <t>Xã Lâm Phú</t>
  </si>
  <si>
    <t>Xã Lâm San</t>
  </si>
  <si>
    <t>Xã Lâm Sơn</t>
  </si>
  <si>
    <t>Thị trấn Lâm Thao</t>
  </si>
  <si>
    <t>Xã Lâm Thao</t>
  </si>
  <si>
    <t>Xã Lâm Thuỷ</t>
  </si>
  <si>
    <t>Xã Lâm Thượng</t>
  </si>
  <si>
    <t>Xã Lâm Trạch</t>
  </si>
  <si>
    <t>Xã Lâm Tân</t>
  </si>
  <si>
    <t>Xã Lâm Xa</t>
  </si>
  <si>
    <t>Xã Lâm Xuyên</t>
  </si>
  <si>
    <t>Xã Lâm Động</t>
  </si>
  <si>
    <t>Xã Lâu Thượng</t>
  </si>
  <si>
    <t>Phường Lãm Hà</t>
  </si>
  <si>
    <t>Xã Lãng Công</t>
  </si>
  <si>
    <t>Xã Lãng Ngâm</t>
  </si>
  <si>
    <t>Xã Lãng Sơn</t>
  </si>
  <si>
    <t>Xã Lão Hộ</t>
  </si>
  <si>
    <t>Phường Lê Bình</t>
  </si>
  <si>
    <t>Xã Lê Chung</t>
  </si>
  <si>
    <t>Xã Lê Chánh</t>
  </si>
  <si>
    <t>Xã Lê Hoá</t>
  </si>
  <si>
    <t>Xã Lê Hồ</t>
  </si>
  <si>
    <t>Xã Lê Hồng</t>
  </si>
  <si>
    <t>Phường Lê Hồng Phong</t>
  </si>
  <si>
    <t>Xã Lê Lai</t>
  </si>
  <si>
    <t>Phường Lê Lợi</t>
  </si>
  <si>
    <t>Xã Lê Lợi</t>
  </si>
  <si>
    <t>Phường Lê Mao</t>
  </si>
  <si>
    <t>Xã Lê Minh Xuân</t>
  </si>
  <si>
    <t>Xã Lê Ninh</t>
  </si>
  <si>
    <t>Xã Lê Thanh</t>
  </si>
  <si>
    <t>Phường Lê Thanh Nghị</t>
  </si>
  <si>
    <t>Xã Lê Thiện</t>
  </si>
  <si>
    <t>Xã Lê Trì</t>
  </si>
  <si>
    <t>Phường Lê Đại Hành</t>
  </si>
  <si>
    <t>Xã Lình Huỳnh</t>
  </si>
  <si>
    <t>Xã Lóng Luông</t>
  </si>
  <si>
    <t>Xã Lóng Phiêng</t>
  </si>
  <si>
    <t>Xã Lóng Sập</t>
  </si>
  <si>
    <t>Xã Lô Giang</t>
  </si>
  <si>
    <t>Xã Lùng Cải</t>
  </si>
  <si>
    <t>Xã Lùng Khấu Nhin</t>
  </si>
  <si>
    <t>Xã Lùng Phình</t>
  </si>
  <si>
    <t>Xã Lùng Sui</t>
  </si>
  <si>
    <t>Xã Lùng Thàng</t>
  </si>
  <si>
    <t>Xã Lùng Tám</t>
  </si>
  <si>
    <t>Xã Lùng Vai</t>
  </si>
  <si>
    <t>Xã Lý Bôn</t>
  </si>
  <si>
    <t>Xã Lý Học</t>
  </si>
  <si>
    <t>Xã Lý Nhân</t>
  </si>
  <si>
    <t>Xã Lý Nhơn</t>
  </si>
  <si>
    <t>Xã Lý Quốc</t>
  </si>
  <si>
    <t>Xã Lý Thành</t>
  </si>
  <si>
    <t>Phường Lý Thái Tổ</t>
  </si>
  <si>
    <t>Xã Lý Thường Kiệt</t>
  </si>
  <si>
    <t>Phường Lý Thường Kiệt</t>
  </si>
  <si>
    <t>Xã Lý Trạch</t>
  </si>
  <si>
    <t>Xã Lý Văn Lâm</t>
  </si>
  <si>
    <t>Xã Lăng</t>
  </si>
  <si>
    <t>Xã Lăng Can</t>
  </si>
  <si>
    <t>Thị trấn Lăng Cô</t>
  </si>
  <si>
    <t>Xã Lăng Hiếu</t>
  </si>
  <si>
    <t>Xã Lăng Thành</t>
  </si>
  <si>
    <t>Xã Lăng Yên</t>
  </si>
  <si>
    <t>Phường Lĩnh Nam</t>
  </si>
  <si>
    <t>Xã Lĩnh Sơn</t>
  </si>
  <si>
    <t>Xã Lũng Cao</t>
  </si>
  <si>
    <t>Xã Lũng Chinh</t>
  </si>
  <si>
    <t>Xã Lũng Cú</t>
  </si>
  <si>
    <t>Xã Lũng Hoà</t>
  </si>
  <si>
    <t>Xã Lũng Hồ</t>
  </si>
  <si>
    <t>Xã Lũng Niêm</t>
  </si>
  <si>
    <t>Xã Lũng Nặm</t>
  </si>
  <si>
    <t>Xã Lũng Phìn</t>
  </si>
  <si>
    <t>Xã Lũng Pù</t>
  </si>
  <si>
    <t>Xã Lũng Thầu</t>
  </si>
  <si>
    <t>Xã Lũng Táo</t>
  </si>
  <si>
    <t>Xã Lũng Vân</t>
  </si>
  <si>
    <t>Xã Lơ Ku</t>
  </si>
  <si>
    <t>Xã Lơ Pang</t>
  </si>
  <si>
    <t>Xã Lưu Hoàng</t>
  </si>
  <si>
    <t>Xã Lưu Kiếm</t>
  </si>
  <si>
    <t>Xã Lưu Kiền</t>
  </si>
  <si>
    <t>Xã Lưu Kỳ</t>
  </si>
  <si>
    <t>Xã Lưu Nghiệp Anh</t>
  </si>
  <si>
    <t>Xã Lưu Ngọc</t>
  </si>
  <si>
    <t>Xã Lưu Phương</t>
  </si>
  <si>
    <t>Xã Lưu Sơn</t>
  </si>
  <si>
    <t>Xã Lương An Trà</t>
  </si>
  <si>
    <t>Xã Lương Bình</t>
  </si>
  <si>
    <t>Xã Lương Bằng</t>
  </si>
  <si>
    <t>Thị trấn Lương Bằng</t>
  </si>
  <si>
    <t>Xã Lương Can</t>
  </si>
  <si>
    <t>Phường Lương Châu</t>
  </si>
  <si>
    <t>Xã Lương Hoà</t>
  </si>
  <si>
    <t>Xã Lương Hoà A</t>
  </si>
  <si>
    <t>Xã Lương Hoà Lạc</t>
  </si>
  <si>
    <t>Xã Lương Hạ</t>
  </si>
  <si>
    <t>Phường Lương Khánh Thiện</t>
  </si>
  <si>
    <t>Xã Lương Lỗ</t>
  </si>
  <si>
    <t>Xã Lương Mông</t>
  </si>
  <si>
    <t>Xã Lương Nghĩa</t>
  </si>
  <si>
    <t>Xã Lương Ngoại</t>
  </si>
  <si>
    <t>Xã Lương Nha</t>
  </si>
  <si>
    <t>Xã Lương Ninh</t>
  </si>
  <si>
    <t>Xã Lương Năng</t>
  </si>
  <si>
    <t>Xã Lương Nội</t>
  </si>
  <si>
    <t>Xã Lương Phi</t>
  </si>
  <si>
    <t>Xã Lương Phong</t>
  </si>
  <si>
    <t>Xã Lương Phú</t>
  </si>
  <si>
    <t>Xã Lương Quới</t>
  </si>
  <si>
    <t>Xã Lương Sơn</t>
  </si>
  <si>
    <t>Thị trấn Lương Sơn</t>
  </si>
  <si>
    <t>Phường Lương Sơn</t>
  </si>
  <si>
    <t>Xã Lương Thiện</t>
  </si>
  <si>
    <t>Xã Lương Thành</t>
  </si>
  <si>
    <t>Xã Lương Thông</t>
  </si>
  <si>
    <t>Xã Lương Thượng</t>
  </si>
  <si>
    <t>Xã Lương Thế Trân</t>
  </si>
  <si>
    <t>Xã Lương Thịnh</t>
  </si>
  <si>
    <t>Xã Lương Trung</t>
  </si>
  <si>
    <t>Xã Lương Tài</t>
  </si>
  <si>
    <t>Xã Lương Tâm</t>
  </si>
  <si>
    <t>Xã Lương Điền</t>
  </si>
  <si>
    <t>Xã Lưỡng Minh</t>
  </si>
  <si>
    <t>Xã Lưỡng Vượng</t>
  </si>
  <si>
    <t>Xã Lạc An</t>
  </si>
  <si>
    <t>Thị trấn Lạc Dương</t>
  </si>
  <si>
    <t>Xã Lạc Hoà</t>
  </si>
  <si>
    <t>Xã Lạc Hưng</t>
  </si>
  <si>
    <t>Xã Lạc Hồng</t>
  </si>
  <si>
    <t>Xã Lạc Long</t>
  </si>
  <si>
    <t>Xã Lạc Lâm</t>
  </si>
  <si>
    <t>Xã Lạc Lương</t>
  </si>
  <si>
    <t>Xã Lạc Nông</t>
  </si>
  <si>
    <t>Xã Lạc Quới</t>
  </si>
  <si>
    <t>Xã Lạc Sơn</t>
  </si>
  <si>
    <t>Xã Lạc Sỹ</t>
  </si>
  <si>
    <t>Xã Lạc Thịnh</t>
  </si>
  <si>
    <t>Thị trấn Lạc Tánh</t>
  </si>
  <si>
    <t>Xã Lạc Tấn</t>
  </si>
  <si>
    <t>Phường Lạc Viên</t>
  </si>
  <si>
    <t>Xã Lạc Vân</t>
  </si>
  <si>
    <t>Xã Lạc Vệ</t>
  </si>
  <si>
    <t>Xã Lạc Xuân</t>
  </si>
  <si>
    <t>Xã Lạc Đạo</t>
  </si>
  <si>
    <t>Phường Lạc Đạo</t>
  </si>
  <si>
    <t>Phường Lạch Tray</t>
  </si>
  <si>
    <t>Xã Lại Sơn</t>
  </si>
  <si>
    <t>Xã Lại Thượng</t>
  </si>
  <si>
    <t>Xã Lại Xuân</t>
  </si>
  <si>
    <t>Xã Lại Yên</t>
  </si>
  <si>
    <t>Xã Lạng Khê</t>
  </si>
  <si>
    <t>Xã Lạng Phong</t>
  </si>
  <si>
    <t>Xã Lạng San</t>
  </si>
  <si>
    <t>Xã Lạng Sơn</t>
  </si>
  <si>
    <t>Xã Lả Nhì Thàng</t>
  </si>
  <si>
    <t>Thị trấn Lấp Vò</t>
  </si>
  <si>
    <t>Xã Lầu Thí Ngài</t>
  </si>
  <si>
    <t>Xã Lập Chiệng</t>
  </si>
  <si>
    <t>Xã Lập Lễ</t>
  </si>
  <si>
    <t>Thị trấn Lập Thạch</t>
  </si>
  <si>
    <t>Xã Lệ Chi</t>
  </si>
  <si>
    <t>Xã Lệ Mỹ</t>
  </si>
  <si>
    <t>Xã Lệ Viễn</t>
  </si>
  <si>
    <t>Xã Lệ Xá</t>
  </si>
  <si>
    <t>Xã Lệnh Khanh</t>
  </si>
  <si>
    <t>Xã Lịch Hội Thượng</t>
  </si>
  <si>
    <t>Thị trấn Lịch Hội Thượng</t>
  </si>
  <si>
    <t>Xã Lỗ Sơn</t>
  </si>
  <si>
    <t>Xã Lộ 25</t>
  </si>
  <si>
    <t>Xã Lộc An</t>
  </si>
  <si>
    <t>Thị trấn Lộc Bình</t>
  </si>
  <si>
    <t>Xã Lộc Bình</t>
  </si>
  <si>
    <t>Xã Lộc Bảo</t>
  </si>
  <si>
    <t>Xã Lộc Bắc</t>
  </si>
  <si>
    <t>Xã Lộc Bổn</t>
  </si>
  <si>
    <t>Xã Lộc Châu</t>
  </si>
  <si>
    <t>Xã Lộc Giang</t>
  </si>
  <si>
    <t>Xã Lộc Hiệp</t>
  </si>
  <si>
    <t>Xã Lộc Hoà</t>
  </si>
  <si>
    <t>Xã Lộc Hưng</t>
  </si>
  <si>
    <t>Phường Lộc Hạ</t>
  </si>
  <si>
    <t>Xã Lộc Khánh</t>
  </si>
  <si>
    <t>Xã Lộc Lâm</t>
  </si>
  <si>
    <t>Xã Lộc Nam</t>
  </si>
  <si>
    <t>Xã Lộc Nga</t>
  </si>
  <si>
    <t>Xã Lộc Ngãi</t>
  </si>
  <si>
    <t>Xã Lộc Ninh</t>
  </si>
  <si>
    <t>Thị trấn Lộc Ninh</t>
  </si>
  <si>
    <t>Phường Lộc Phát</t>
  </si>
  <si>
    <t>Xã Lộc Phú</t>
  </si>
  <si>
    <t>Xã Lộc Quang</t>
  </si>
  <si>
    <t>Xã Lộc Quảng</t>
  </si>
  <si>
    <t>Xã Lộc Sơn</t>
  </si>
  <si>
    <t>Phường Lộc Sơn</t>
  </si>
  <si>
    <t>Xã Lộc Thanh</t>
  </si>
  <si>
    <t>Xã Lộc Thiện</t>
  </si>
  <si>
    <t>Xã Lộc Thuận</t>
  </si>
  <si>
    <t>Xã Lộc Thuỷ</t>
  </si>
  <si>
    <t>Xã Lộc Thành</t>
  </si>
  <si>
    <t>Xã Lộc Thái</t>
  </si>
  <si>
    <t>Xã Lộc Thạnh</t>
  </si>
  <si>
    <t>Thị trấn Lộc Thắng</t>
  </si>
  <si>
    <t>Xã Lộc Thịnh</t>
  </si>
  <si>
    <t>Phường Lộc Thọ</t>
  </si>
  <si>
    <t>Xã Lộc Tiến</t>
  </si>
  <si>
    <t>Phường Lộc Tiến</t>
  </si>
  <si>
    <t>Xã Lộc Trì</t>
  </si>
  <si>
    <t>Xã Lộc Tân</t>
  </si>
  <si>
    <t>Xã Lộc Tấn</t>
  </si>
  <si>
    <t>Xã Lộc Vĩnh</t>
  </si>
  <si>
    <t>Phường Lộc Vượng</t>
  </si>
  <si>
    <t>Xã Lộc Yên</t>
  </si>
  <si>
    <t>Xã Lộc Điền</t>
  </si>
  <si>
    <t>Xã Lộc Đức</t>
  </si>
  <si>
    <t>Xã Lợi An</t>
  </si>
  <si>
    <t>Xã Lợi Bác</t>
  </si>
  <si>
    <t>Xã Lợi Bình Nhơn</t>
  </si>
  <si>
    <t>Xã Lợi Hải</t>
  </si>
  <si>
    <t>Xã Lợi Thuận</t>
  </si>
  <si>
    <t>Xã Lục Ba</t>
  </si>
  <si>
    <t>Xã Lục Bình</t>
  </si>
  <si>
    <t>Xã Lục Dạ</t>
  </si>
  <si>
    <t>Xã Lục Hồn</t>
  </si>
  <si>
    <t>Thị trấn Lục Nam</t>
  </si>
  <si>
    <t>Xã Lục Sơn</t>
  </si>
  <si>
    <t>Xã Lục Sỹ Thành</t>
  </si>
  <si>
    <t>Xã Lục Thôn</t>
  </si>
  <si>
    <t>Xã Lử Thẩn</t>
  </si>
  <si>
    <t>Xã Lực Hành</t>
  </si>
  <si>
    <t>Thị trấn M'Đrắk</t>
  </si>
  <si>
    <t>Xã Ma Li Chải</t>
  </si>
  <si>
    <t>Xã Ma Ly Pho</t>
  </si>
  <si>
    <t>Thị trấn Ma Lâm</t>
  </si>
  <si>
    <t>Xã Ma Nới</t>
  </si>
  <si>
    <t>Xã Ma Quai</t>
  </si>
  <si>
    <t>Xã Ma Thì Hồ</t>
  </si>
  <si>
    <t>Thị trấn Ma Đa Guôi</t>
  </si>
  <si>
    <t>Xã Ma Đa Guôi</t>
  </si>
  <si>
    <t>Thị trấn Mai Châu</t>
  </si>
  <si>
    <t>Phường Mai Dịch</t>
  </si>
  <si>
    <t>Xã Mai Hoá</t>
  </si>
  <si>
    <t>Phường Mai Hùng</t>
  </si>
  <si>
    <t>Xã Mai Hạ</t>
  </si>
  <si>
    <t>Xã Mai Hịch</t>
  </si>
  <si>
    <t>Xã Mai Long</t>
  </si>
  <si>
    <t>Xã Mai Lâm</t>
  </si>
  <si>
    <t>Xã Mai Lạp</t>
  </si>
  <si>
    <t>Xã Mai Pha</t>
  </si>
  <si>
    <t>Xã Mai Phụ</t>
  </si>
  <si>
    <t>Xã Mai Sao</t>
  </si>
  <si>
    <t>Xã Mai Sơn</t>
  </si>
  <si>
    <t>Xã Mai Thuỷ</t>
  </si>
  <si>
    <t>Xã Mai Trung</t>
  </si>
  <si>
    <t>Xã Mai Tùng</t>
  </si>
  <si>
    <t>Xã Mai Đình</t>
  </si>
  <si>
    <t>Phường Mai Động</t>
  </si>
  <si>
    <t>Xã Mai Động</t>
  </si>
  <si>
    <t>Thị trấn Me</t>
  </si>
  <si>
    <t>Xã Mi Hoà</t>
  </si>
  <si>
    <t>Xã Minh An</t>
  </si>
  <si>
    <t>Phường Minh An</t>
  </si>
  <si>
    <t>Xã Minh Bảo</t>
  </si>
  <si>
    <t>Xã Minh Chuẩn</t>
  </si>
  <si>
    <t>Xã Minh Châu</t>
  </si>
  <si>
    <t>Xã Minh Côi</t>
  </si>
  <si>
    <t>Xã Minh Cường</t>
  </si>
  <si>
    <t>Xã Minh Cầm</t>
  </si>
  <si>
    <t>Xã Minh Diệu</t>
  </si>
  <si>
    <t>Xã Minh Dân</t>
  </si>
  <si>
    <t>Xã Minh Hoà</t>
  </si>
  <si>
    <t>Xã Minh Hoàng</t>
  </si>
  <si>
    <t>Xã Minh Hoá</t>
  </si>
  <si>
    <t>Xã Minh Hưng</t>
  </si>
  <si>
    <t>Xã Minh Hương</t>
  </si>
  <si>
    <t>Xã Minh Hạc</t>
  </si>
  <si>
    <t>Xã Minh Hải</t>
  </si>
  <si>
    <t>Xã Minh Hợp</t>
  </si>
  <si>
    <t>Phường Minh Khai</t>
  </si>
  <si>
    <t>Xã Minh Khai</t>
  </si>
  <si>
    <t>Xã Minh Khôi</t>
  </si>
  <si>
    <t>Xã Minh Khương</t>
  </si>
  <si>
    <t>Xã Minh Long</t>
  </si>
  <si>
    <t>Xã Minh Lãng</t>
  </si>
  <si>
    <t>Xã Minh Lương</t>
  </si>
  <si>
    <t>Thị trấn Minh Lương</t>
  </si>
  <si>
    <t>Xã Minh Lập</t>
  </si>
  <si>
    <t>Xã Minh Lộc</t>
  </si>
  <si>
    <t>Xã Minh Nghĩa</t>
  </si>
  <si>
    <t>Xã Minh Ngọc</t>
  </si>
  <si>
    <t>Phường Minh Nông</t>
  </si>
  <si>
    <t>Xã Minh Phát</t>
  </si>
  <si>
    <t>Xã Minh Phú</t>
  </si>
  <si>
    <t>Phường Minh Phương</t>
  </si>
  <si>
    <t>Xã Minh Phượng</t>
  </si>
  <si>
    <t>Xã Minh Quang</t>
  </si>
  <si>
    <t>Xã Minh Quán</t>
  </si>
  <si>
    <t>Xã Minh Quân</t>
  </si>
  <si>
    <t>Xã Minh Sơn</t>
  </si>
  <si>
    <t>Xã Minh Thanh</t>
  </si>
  <si>
    <t>Xã Minh Thuận</t>
  </si>
  <si>
    <t>Phường Minh Thành</t>
  </si>
  <si>
    <t>Xã Minh Thành</t>
  </si>
  <si>
    <t>Xã Minh Thạnh</t>
  </si>
  <si>
    <t>Xã Minh Thắng</t>
  </si>
  <si>
    <t>Xã Minh Tiến</t>
  </si>
  <si>
    <t>Xã Minh Trí</t>
  </si>
  <si>
    <t>Xã Minh Tâm</t>
  </si>
  <si>
    <t>Xã Minh Tân</t>
  </si>
  <si>
    <t>Phường Minh Tân</t>
  </si>
  <si>
    <t>Thị trấn Minh Tân</t>
  </si>
  <si>
    <t>Phường Minh Xuân</t>
  </si>
  <si>
    <t>Xã Minh Xuân</t>
  </si>
  <si>
    <t>Xã Minh Đài</t>
  </si>
  <si>
    <t>Xã Minh Đạo</t>
  </si>
  <si>
    <t>Xã Minh Đức</t>
  </si>
  <si>
    <t>Phường Minh Đức</t>
  </si>
  <si>
    <t>Thị trấn Minh Đức</t>
  </si>
  <si>
    <t>Xã Miền Đồi</t>
  </si>
  <si>
    <t>Xã Mong Thọ</t>
  </si>
  <si>
    <t>Xã Mong Thọ A</t>
  </si>
  <si>
    <t>Xã Mong Thọ B</t>
  </si>
  <si>
    <t>Xã Muổi Nọi</t>
  </si>
  <si>
    <t>Xã Mà Cooi</t>
  </si>
  <si>
    <t>Xã Má Lé</t>
  </si>
  <si>
    <t>Thị trấn Mái Dầm</t>
  </si>
  <si>
    <t>Phường Máy Chai</t>
  </si>
  <si>
    <t>Phường Máy Tơ</t>
  </si>
  <si>
    <t>Phường Mân Thái</t>
  </si>
  <si>
    <t>Xã Mã Ba</t>
  </si>
  <si>
    <t>Xã Mã Thành</t>
  </si>
  <si>
    <t>Xã Mã Đà</t>
  </si>
  <si>
    <t>Xã Mãn Đức</t>
  </si>
  <si>
    <t>Xã Mão Điền</t>
  </si>
  <si>
    <t>Thị trấn Mèo Vạc</t>
  </si>
  <si>
    <t>Xã Mê Linh</t>
  </si>
  <si>
    <t>Xã Mê Pu</t>
  </si>
  <si>
    <t>Xã Mò Ó</t>
  </si>
  <si>
    <t>Xã Mô Rai</t>
  </si>
  <si>
    <t>Xã Môn Sơn</t>
  </si>
  <si>
    <t>Phường Mông Dương</t>
  </si>
  <si>
    <t>Xã Mông Hoá</t>
  </si>
  <si>
    <t>Xã Mông Sơn</t>
  </si>
  <si>
    <t>Xã Mông Ân</t>
  </si>
  <si>
    <t>Thị trấn Mù Căng Chải</t>
  </si>
  <si>
    <t>Xã Mù Cả</t>
  </si>
  <si>
    <t>Xã Mù Sang</t>
  </si>
  <si>
    <t>Xã Mùn Chung</t>
  </si>
  <si>
    <t>Xã Măng Buk</t>
  </si>
  <si>
    <t>Xã Măng Cành</t>
  </si>
  <si>
    <t>Xã Măng Ri</t>
  </si>
  <si>
    <t>Xã Măng Tố</t>
  </si>
  <si>
    <t>Phường Mũi Né</t>
  </si>
  <si>
    <t>Xã Mương Chanh</t>
  </si>
  <si>
    <t>Xã Mương Mán</t>
  </si>
  <si>
    <t>Xã Mường Bang</t>
  </si>
  <si>
    <t>Xã Mường Bon</t>
  </si>
  <si>
    <t>Xã Mường Bám</t>
  </si>
  <si>
    <t>Xã Mường Báng</t>
  </si>
  <si>
    <t>Xã Mường Bú</t>
  </si>
  <si>
    <t>Xã Mường Bằng</t>
  </si>
  <si>
    <t>Xã Mường Cai</t>
  </si>
  <si>
    <t>Xã Mường Cang</t>
  </si>
  <si>
    <t>Xã Mường Chanh</t>
  </si>
  <si>
    <t>Xã Mường Chiên</t>
  </si>
  <si>
    <t>Xã Mường Chiềng</t>
  </si>
  <si>
    <t>Thị trấn Mường Chà</t>
  </si>
  <si>
    <t>Xã Mường Chùm</t>
  </si>
  <si>
    <t>Xã Mường Cơi</t>
  </si>
  <si>
    <t>Xã Mường Do</t>
  </si>
  <si>
    <t>Xã Mường Giàng</t>
  </si>
  <si>
    <t>Xã Mường Giôn</t>
  </si>
  <si>
    <t>Xã Mường Hoong</t>
  </si>
  <si>
    <t>Xã Mường Hum</t>
  </si>
  <si>
    <t>Xã Mường Hung</t>
  </si>
  <si>
    <t>Xã Mường Khiêng</t>
  </si>
  <si>
    <t>Xã Mường Khoa</t>
  </si>
  <si>
    <t>Xã Mường Khong</t>
  </si>
  <si>
    <t>Thị trấn Mường Khương</t>
  </si>
  <si>
    <t>Thị trấn Mường Khến</t>
  </si>
  <si>
    <t>Xã Mường Kim</t>
  </si>
  <si>
    <t>Xã Mường Lai</t>
  </si>
  <si>
    <t>Xã Mường Lang</t>
  </si>
  <si>
    <t>Xã Mường Luân</t>
  </si>
  <si>
    <t>Thị trấn Mường Lát</t>
  </si>
  <si>
    <t>Xã Mường Lèo</t>
  </si>
  <si>
    <t>Xã Mường Lói</t>
  </si>
  <si>
    <t>Xã Mường Lý</t>
  </si>
  <si>
    <t>Xã Mường Lạn</t>
  </si>
  <si>
    <t>Xã Mường Lầm</t>
  </si>
  <si>
    <t>Xã Mường Lống</t>
  </si>
  <si>
    <t>Xã Mường Lựm</t>
  </si>
  <si>
    <t>Xã Mường Men</t>
  </si>
  <si>
    <t>Xã Mường Mìn</t>
  </si>
  <si>
    <t>Xã Mường Mít</t>
  </si>
  <si>
    <t>Xã Mường Mô</t>
  </si>
  <si>
    <t>Xã Mường Mùn</t>
  </si>
  <si>
    <t>Xã Mường Mươn</t>
  </si>
  <si>
    <t>Xã Mường Nhà</t>
  </si>
  <si>
    <t>Xã Mường Nhé</t>
  </si>
  <si>
    <t>Xã Mường Nọc</t>
  </si>
  <si>
    <t>Xã Mường Phăng</t>
  </si>
  <si>
    <t>Xã Mường Pồn</t>
  </si>
  <si>
    <t>Xã Mường Sai</t>
  </si>
  <si>
    <t>Xã Mường Sang</t>
  </si>
  <si>
    <t>Xã Mường So</t>
  </si>
  <si>
    <t>Xã Mường Sại</t>
  </si>
  <si>
    <t>Xã Mường Than</t>
  </si>
  <si>
    <t>Phường Mường Thanh</t>
  </si>
  <si>
    <t>Xã Mường Thín</t>
  </si>
  <si>
    <t>Xã Mường Thải</t>
  </si>
  <si>
    <t>Xã Mường Toong</t>
  </si>
  <si>
    <t>Xã Mường Trai</t>
  </si>
  <si>
    <t>Xã Mường Tuổng</t>
  </si>
  <si>
    <t>Thị trấn Mường Tè</t>
  </si>
  <si>
    <t>Xã Mường Tè</t>
  </si>
  <si>
    <t>Xã Mường Típ</t>
  </si>
  <si>
    <t>Xã Mường Tùng</t>
  </si>
  <si>
    <t>Xã Mường Vi</t>
  </si>
  <si>
    <t>Xã Mường Và</t>
  </si>
  <si>
    <t>Thị trấn Mường Xén</t>
  </si>
  <si>
    <t>Xã Mường é</t>
  </si>
  <si>
    <t>Xã Mường Đun</t>
  </si>
  <si>
    <t>Xã Mường Đăng</t>
  </si>
  <si>
    <t>Xã Mường Ải</t>
  </si>
  <si>
    <t>Thị trấn Mường Ảng</t>
  </si>
  <si>
    <t>Xã Mạn Lạn</t>
  </si>
  <si>
    <t>Phường Mạo Khê</t>
  </si>
  <si>
    <t>Xã Mản Thẩn</t>
  </si>
  <si>
    <t>Xã Mẫu Sơn</t>
  </si>
  <si>
    <t>Thị trấn Mậu A</t>
  </si>
  <si>
    <t>Xã Mậu Duệ</t>
  </si>
  <si>
    <t>Xã Mậu Long</t>
  </si>
  <si>
    <t>Xã Mậu Lâm</t>
  </si>
  <si>
    <t>Xã Mậu Đông</t>
  </si>
  <si>
    <t>Xã Mậu Đức</t>
  </si>
  <si>
    <t>Xã Mễ Sở</t>
  </si>
  <si>
    <t>Phường Mễ Trì</t>
  </si>
  <si>
    <t>Phường Mỏ Chè</t>
  </si>
  <si>
    <t>Thị trấn Mỏ Cày</t>
  </si>
  <si>
    <t>Xã Mỏ Công</t>
  </si>
  <si>
    <t>Xã Mỏ Vàng</t>
  </si>
  <si>
    <t>Xã Mồ Dề</t>
  </si>
  <si>
    <t>Xã Mồ Sì San</t>
  </si>
  <si>
    <t>Phường Mộ Lao</t>
  </si>
  <si>
    <t>Xã Mộ Đạo</t>
  </si>
  <si>
    <t>Thị trấn Mộ Đức</t>
  </si>
  <si>
    <t>Xã Mộc Bắc</t>
  </si>
  <si>
    <t>Thị trấn Mộc Châu</t>
  </si>
  <si>
    <t>Xã Mộc Nam</t>
  </si>
  <si>
    <t>Thị trấn Một Ngàn</t>
  </si>
  <si>
    <t>Xã Mỹ An</t>
  </si>
  <si>
    <t>Phường Mỹ An</t>
  </si>
  <si>
    <t>Thị trấn Mỹ An</t>
  </si>
  <si>
    <t>Xã Mỹ An Hưng A</t>
  </si>
  <si>
    <t>Xã Mỹ An Hưng B</t>
  </si>
  <si>
    <t>Phường Mỹ Bình</t>
  </si>
  <si>
    <t>Xã Mỹ Bình</t>
  </si>
  <si>
    <t>Xã Mỹ Bằng</t>
  </si>
  <si>
    <t>Xã Mỹ Chánh</t>
  </si>
  <si>
    <t>Xã Mỹ Chánh Tây</t>
  </si>
  <si>
    <t>Xã Mỹ Châu</t>
  </si>
  <si>
    <t>Xã Mỹ Cát</t>
  </si>
  <si>
    <t>Xã Mỹ Cẩm</t>
  </si>
  <si>
    <t>Xã Mỹ Gia</t>
  </si>
  <si>
    <t>Xã Mỹ Hiệp</t>
  </si>
  <si>
    <t>Xã Mỹ Hiệp Sơn</t>
  </si>
  <si>
    <t>Xã Mỹ Hoà</t>
  </si>
  <si>
    <t>Phường Mỹ Hoà</t>
  </si>
  <si>
    <t>Xã Mỹ Hoà Hưng</t>
  </si>
  <si>
    <t>Xã Mỹ Hà</t>
  </si>
  <si>
    <t>Xã Mỹ Hưng</t>
  </si>
  <si>
    <t>Xã Mỹ Hương</t>
  </si>
  <si>
    <t>Phường Mỹ Hương</t>
  </si>
  <si>
    <t>Xã Mỹ Hạnh Bắc</t>
  </si>
  <si>
    <t>Xã Mỹ Hạnh Nam</t>
  </si>
  <si>
    <t>Xã Mỹ Hạnh Trung</t>
  </si>
  <si>
    <t>Xã Mỹ Hạnh Đông</t>
  </si>
  <si>
    <t>Phường Mỹ Hải</t>
  </si>
  <si>
    <t>Xã Mỹ Hội</t>
  </si>
  <si>
    <t>Xã Mỹ Hội Đông</t>
  </si>
  <si>
    <t>Xã Mỹ Khánh</t>
  </si>
  <si>
    <t>Xã Mỹ Long</t>
  </si>
  <si>
    <t>Thị trấn Mỹ Long</t>
  </si>
  <si>
    <t>Phường Mỹ Long</t>
  </si>
  <si>
    <t>Xã Mỹ Long Bắc</t>
  </si>
  <si>
    <t>Xã Mỹ Long Nam</t>
  </si>
  <si>
    <t>Xã Mỹ Lung</t>
  </si>
  <si>
    <t>Thị trấn Mỹ Luông</t>
  </si>
  <si>
    <t>Xã Mỹ Lâm</t>
  </si>
  <si>
    <t>Xã Mỹ Lý</t>
  </si>
  <si>
    <t>Xã Mỹ Lương</t>
  </si>
  <si>
    <t>Xã Mỹ Lạc</t>
  </si>
  <si>
    <t>Xã Mỹ Lệ</t>
  </si>
  <si>
    <t>Xã Mỹ Lộc</t>
  </si>
  <si>
    <t>Thị trấn Mỹ Lộc</t>
  </si>
  <si>
    <t>Xã Mỹ Lợi</t>
  </si>
  <si>
    <t>Xã Mỹ Lợi A</t>
  </si>
  <si>
    <t>Xã Mỹ Lợi B</t>
  </si>
  <si>
    <t>Xã Mỹ Ngãi</t>
  </si>
  <si>
    <t>Xã Mỹ Nhơn</t>
  </si>
  <si>
    <t>Xã Mỹ Phong</t>
  </si>
  <si>
    <t>Xã Mỹ Phú</t>
  </si>
  <si>
    <t>Phường Mỹ Phú</t>
  </si>
  <si>
    <t>Xã Mỹ Phú Đông</t>
  </si>
  <si>
    <t>Xã Mỹ Phúc</t>
  </si>
  <si>
    <t>Xã Mỹ Phương</t>
  </si>
  <si>
    <t>Phường Mỹ Phước</t>
  </si>
  <si>
    <t>Thị trấn Mỹ Phước</t>
  </si>
  <si>
    <t>Xã Mỹ Phước</t>
  </si>
  <si>
    <t>Xã Mỹ Phước Tây</t>
  </si>
  <si>
    <t>Xã Mỹ Quang</t>
  </si>
  <si>
    <t>Xã Mỹ Quý</t>
  </si>
  <si>
    <t>Phường Mỹ Quý</t>
  </si>
  <si>
    <t>Xã Mỹ Quý Tây</t>
  </si>
  <si>
    <t>Xã Mỹ Quý Đông</t>
  </si>
  <si>
    <t>Xã Mỹ Quới</t>
  </si>
  <si>
    <t>Xã Mỹ Sơn</t>
  </si>
  <si>
    <t>Xã Mỹ Thanh</t>
  </si>
  <si>
    <t>Xã Mỹ Thuận</t>
  </si>
  <si>
    <t>Xã Mỹ Thuỷ</t>
  </si>
  <si>
    <t>Xã Mỹ Thành</t>
  </si>
  <si>
    <t>Xã Mỹ Thành Bắc</t>
  </si>
  <si>
    <t>Xã Mỹ Thành Nam</t>
  </si>
  <si>
    <t>Xã Mỹ Thái</t>
  </si>
  <si>
    <t>Xã Mỹ Thạnh</t>
  </si>
  <si>
    <t>Phường Mỹ Thạnh</t>
  </si>
  <si>
    <t>Xã Mỹ Thạnh An</t>
  </si>
  <si>
    <t>Xã Mỹ Thạnh Bắc</t>
  </si>
  <si>
    <t>Xã Mỹ Thạnh Trung</t>
  </si>
  <si>
    <t>Xã Mỹ Thạnh Tây</t>
  </si>
  <si>
    <t>Xã Mỹ Thạnh Đông</t>
  </si>
  <si>
    <t>Xã Mỹ Thắng</t>
  </si>
  <si>
    <t>Xã Mỹ Thịnh</t>
  </si>
  <si>
    <t>Xã Mỹ Thọ</t>
  </si>
  <si>
    <t>Thị trấn Mỹ Thọ</t>
  </si>
  <si>
    <t>Phường Mỹ Thới</t>
  </si>
  <si>
    <t>Xã Mỹ Tiến</t>
  </si>
  <si>
    <t>Xã Mỹ Trinh</t>
  </si>
  <si>
    <t>Xã Mỹ Trung</t>
  </si>
  <si>
    <t>Xã Mỹ Trà</t>
  </si>
  <si>
    <t>Xã Mỹ Trạch</t>
  </si>
  <si>
    <t>Xã Mỹ Tài</t>
  </si>
  <si>
    <t>Xã Mỹ Tân</t>
  </si>
  <si>
    <t>Xã Mỹ Tú</t>
  </si>
  <si>
    <t>Xã Mỹ Tịnh An</t>
  </si>
  <si>
    <t>Phường Mỹ Xuyên</t>
  </si>
  <si>
    <t>Thị trấn Mỹ Xuyên</t>
  </si>
  <si>
    <t>Phường Mỹ Xuân</t>
  </si>
  <si>
    <t>Xã Mỹ Xá</t>
  </si>
  <si>
    <t>Xã Mỹ Xương</t>
  </si>
  <si>
    <t>Xã Mỹ Yên</t>
  </si>
  <si>
    <t>Phường Mỹ Đình 1</t>
  </si>
  <si>
    <t>Phường Mỹ Đình 2</t>
  </si>
  <si>
    <t>Phường Mỹ Đông</t>
  </si>
  <si>
    <t>Xã Mỹ Đông</t>
  </si>
  <si>
    <t>Xã Mỹ Đồng</t>
  </si>
  <si>
    <t>Phường Mỹ Độ</t>
  </si>
  <si>
    <t>Xã Mỹ Đức</t>
  </si>
  <si>
    <t>Phường Mỹ Đức</t>
  </si>
  <si>
    <t>Xã Mỹ Đức Tây</t>
  </si>
  <si>
    <t>Xã Mỹ Đức Đông</t>
  </si>
  <si>
    <t>Xã N'Thol Hạ</t>
  </si>
  <si>
    <t>Thị trấn N.T Phong Hải</t>
  </si>
  <si>
    <t>Xã Na Cô Sa</t>
  </si>
  <si>
    <t>Thị trấn Na Dương</t>
  </si>
  <si>
    <t>Thị trấn Na Hang</t>
  </si>
  <si>
    <t>Xã Na Hối</t>
  </si>
  <si>
    <t>Xã Na Khê</t>
  </si>
  <si>
    <t>Phường Na Lay</t>
  </si>
  <si>
    <t>Xã Na Loi</t>
  </si>
  <si>
    <t>Xã Na Mao</t>
  </si>
  <si>
    <t>Xã Na Mèo</t>
  </si>
  <si>
    <t>Xã Na Ngoi</t>
  </si>
  <si>
    <t>Xã Na Sang</t>
  </si>
  <si>
    <t>Xã Na Son</t>
  </si>
  <si>
    <t>Thị trấn Na Sầm</t>
  </si>
  <si>
    <t>Xã Na Tông</t>
  </si>
  <si>
    <t>Xã Na Ư</t>
  </si>
  <si>
    <t>Xã Nam Anh</t>
  </si>
  <si>
    <t>Thị trấn Nam Ban</t>
  </si>
  <si>
    <t>Xã Nam Bình</t>
  </si>
  <si>
    <t>Phường Nam Bình</t>
  </si>
  <si>
    <t>Xã Nam Cao</t>
  </si>
  <si>
    <t>Xã Nam Chính</t>
  </si>
  <si>
    <t>Xã Nam Cát</t>
  </si>
  <si>
    <t>Xã Nam Cát Tiên</t>
  </si>
  <si>
    <t>Xã Nam Cường</t>
  </si>
  <si>
    <t>Phường Nam Cường</t>
  </si>
  <si>
    <t>Xã Nam Dong</t>
  </si>
  <si>
    <t>Xã Nam Du</t>
  </si>
  <si>
    <t>Xã Nam Dương</t>
  </si>
  <si>
    <t>Phường Nam Dương</t>
  </si>
  <si>
    <t>Thị trấn Nam Giang</t>
  </si>
  <si>
    <t>Xã Nam Giang</t>
  </si>
  <si>
    <t>Xã Nam Hoa</t>
  </si>
  <si>
    <t>Xã Nam Hoà</t>
  </si>
  <si>
    <t>Phường Nam Hoà</t>
  </si>
  <si>
    <t>Xã Nam Hoá</t>
  </si>
  <si>
    <t>Xã Nam Hà</t>
  </si>
  <si>
    <t>Phường Nam Hà</t>
  </si>
  <si>
    <t>Xã Nam Hùng</t>
  </si>
  <si>
    <t>Xã Nam Hưng</t>
  </si>
  <si>
    <t>Xã Nam Hương</t>
  </si>
  <si>
    <t>Phường Nam Hải</t>
  </si>
  <si>
    <t>Xã Nam Hải</t>
  </si>
  <si>
    <t>Xã Nam Hồng</t>
  </si>
  <si>
    <t>Phường Nam Hồng</t>
  </si>
  <si>
    <t>Xã Nam Ka</t>
  </si>
  <si>
    <t>Phường Nam Khê</t>
  </si>
  <si>
    <t>Xã Nam Kim</t>
  </si>
  <si>
    <t>Xã Nam La</t>
  </si>
  <si>
    <t>Phường Nam Lý</t>
  </si>
  <si>
    <t>Xã Nam Lĩnh</t>
  </si>
  <si>
    <t>Xã Nam Lộc</t>
  </si>
  <si>
    <t>Xã Nam Lợi</t>
  </si>
  <si>
    <t>Xã Nam Mẫu</t>
  </si>
  <si>
    <t>Xã Nam Mỹ</t>
  </si>
  <si>
    <t>Xã Nam Nghĩa</t>
  </si>
  <si>
    <t>Phường Nam Ngạn</t>
  </si>
  <si>
    <t>Xã Nam Ninh</t>
  </si>
  <si>
    <t>Xã Nam Phong</t>
  </si>
  <si>
    <t>Xã Nam Phú</t>
  </si>
  <si>
    <t>Xã Nam Phúc</t>
  </si>
  <si>
    <t>Xã Nam Phương Tiến</t>
  </si>
  <si>
    <t>Thị trấn Nam Phước</t>
  </si>
  <si>
    <t>Xã Nam Quan</t>
  </si>
  <si>
    <t>Xã Nam Quang</t>
  </si>
  <si>
    <t>Thị trấn Nam Sách</t>
  </si>
  <si>
    <t>Xã Nam Sơn</t>
  </si>
  <si>
    <t>Phường Nam Sơn</t>
  </si>
  <si>
    <t>Phường Nam Thanh</t>
  </si>
  <si>
    <t>Xã Nam Thanh</t>
  </si>
  <si>
    <t>Phường Nam Thành</t>
  </si>
  <si>
    <t>Xã Nam Thành</t>
  </si>
  <si>
    <t>Xã Nam Thái</t>
  </si>
  <si>
    <t>Xã Nam Thái A</t>
  </si>
  <si>
    <t>Xã Nam Thái Sơn</t>
  </si>
  <si>
    <t>Xã Nam Thượng</t>
  </si>
  <si>
    <t>Xã Nam Thắng</t>
  </si>
  <si>
    <t>Xã Nam Thịnh</t>
  </si>
  <si>
    <t>Xã Nam Tiến</t>
  </si>
  <si>
    <t>Xã Nam Toàn</t>
  </si>
  <si>
    <t>Xã Nam Triều</t>
  </si>
  <si>
    <t>Xã Nam Trung</t>
  </si>
  <si>
    <t>Xã Nam Trạch</t>
  </si>
  <si>
    <t>Xã Nam Tuấn</t>
  </si>
  <si>
    <t>Xã Nam Tân</t>
  </si>
  <si>
    <t>Phường Nam Viêm</t>
  </si>
  <si>
    <t>Xã Nam Vân</t>
  </si>
  <si>
    <t>Xã Nam Xuân</t>
  </si>
  <si>
    <t>Xã Nam Yang</t>
  </si>
  <si>
    <t>Xã Nam Yên</t>
  </si>
  <si>
    <t>Xã Nam Điền</t>
  </si>
  <si>
    <t>Xã Nam Đà</t>
  </si>
  <si>
    <t>Thị trấn Nam Đàn</t>
  </si>
  <si>
    <t>Phường Nam Đồng</t>
  </si>
  <si>
    <t>Xã Nam Đồng</t>
  </si>
  <si>
    <t>Xã Nam Động</t>
  </si>
  <si>
    <t>Thị trấn Neo</t>
  </si>
  <si>
    <t>Xã Nga An</t>
  </si>
  <si>
    <t>Xã Nga Bạch</t>
  </si>
  <si>
    <t>Xã Nga Giáp</t>
  </si>
  <si>
    <t>Xã Nga Hoàng</t>
  </si>
  <si>
    <t>Xã Nga Hưng</t>
  </si>
  <si>
    <t>Xã Nga Hải</t>
  </si>
  <si>
    <t>Xã Nga Liên</t>
  </si>
  <si>
    <t>Xã Nga Lĩnh</t>
  </si>
  <si>
    <t>Xã Nga My</t>
  </si>
  <si>
    <t>Xã Nga Mỹ</t>
  </si>
  <si>
    <t>Xã Nga Nhân</t>
  </si>
  <si>
    <t>Xã Nga Phú</t>
  </si>
  <si>
    <t>Xã Nga Quán</t>
  </si>
  <si>
    <t>Thị trấn Nga Sơn</t>
  </si>
  <si>
    <t>Xã Nga Thanh</t>
  </si>
  <si>
    <t>Xã Nga Thiện</t>
  </si>
  <si>
    <t>Xã Nga Thuỷ</t>
  </si>
  <si>
    <t>Xã Nga Thành</t>
  </si>
  <si>
    <t>Xã Nga Thái</t>
  </si>
  <si>
    <t>Xã Nga Thạch</t>
  </si>
  <si>
    <t>Xã Nga Thắng</t>
  </si>
  <si>
    <t>Xã Nga Tiến</t>
  </si>
  <si>
    <t>Xã Nga Trung</t>
  </si>
  <si>
    <t>Xã Nga Trường</t>
  </si>
  <si>
    <t>Xã Nga Tân</t>
  </si>
  <si>
    <t>Xã Nga Văn</t>
  </si>
  <si>
    <t>Xã Nga Vịnh</t>
  </si>
  <si>
    <t>Xã Nga Yên</t>
  </si>
  <si>
    <t>Xã Nga Điền</t>
  </si>
  <si>
    <t>Xã Ngam La</t>
  </si>
  <si>
    <t>Thị trấn Ngan Dừa</t>
  </si>
  <si>
    <t>Xã Nghi Công Bắc</t>
  </si>
  <si>
    <t>Xã Nghi Công Nam</t>
  </si>
  <si>
    <t>Xã Nghi Diên</t>
  </si>
  <si>
    <t>Xã Nghi Hoa</t>
  </si>
  <si>
    <t>Phường Nghi Hoà</t>
  </si>
  <si>
    <t>Xã Nghi Hưng</t>
  </si>
  <si>
    <t>Phường Nghi Hương</t>
  </si>
  <si>
    <t>Phường Nghi Hải</t>
  </si>
  <si>
    <t>Xã Nghi Hợp</t>
  </si>
  <si>
    <t>Xã Nghi Khánh</t>
  </si>
  <si>
    <t>Xã Nghi Kim</t>
  </si>
  <si>
    <t>Xã Nghi Kiều</t>
  </si>
  <si>
    <t>Xã Nghi Liên</t>
  </si>
  <si>
    <t>Xã Nghi Long</t>
  </si>
  <si>
    <t>Xã Nghi Lâm</t>
  </si>
  <si>
    <t>Xã Nghi Mỹ</t>
  </si>
  <si>
    <t>Xã Nghi Phong</t>
  </si>
  <si>
    <t>Xã Nghi Phú</t>
  </si>
  <si>
    <t>Xã Nghi Phương</t>
  </si>
  <si>
    <t>Xã Nghi Quang</t>
  </si>
  <si>
    <t>Xã Nghi Sơn</t>
  </si>
  <si>
    <t>Xã Nghi Thiết</t>
  </si>
  <si>
    <t>Phường Nghi Thu</t>
  </si>
  <si>
    <t>Xã Nghi Thuận</t>
  </si>
  <si>
    <t>Phường Nghi Thuỷ</t>
  </si>
  <si>
    <t>Xã Nghi Thái</t>
  </si>
  <si>
    <t>Xã Nghi Thạch</t>
  </si>
  <si>
    <t>Xã Nghi Thịnh</t>
  </si>
  <si>
    <t>Xã Nghi Tiến</t>
  </si>
  <si>
    <t>Xã Nghi Trung</t>
  </si>
  <si>
    <t>Xã Nghi Trường</t>
  </si>
  <si>
    <t>Phường Nghi Tân</t>
  </si>
  <si>
    <t>Xã Nghi Văn</t>
  </si>
  <si>
    <t>Xã Nghi Vạn</t>
  </si>
  <si>
    <t>Xã Nghi Xuân</t>
  </si>
  <si>
    <t>Thị trấn Nghi Xuân</t>
  </si>
  <si>
    <t>Xã Nghi Xá</t>
  </si>
  <si>
    <t>Xã Nghi Yên</t>
  </si>
  <si>
    <t>Xã Nghi Ân</t>
  </si>
  <si>
    <t>Xã Nghi Đồng</t>
  </si>
  <si>
    <t>Xã Nghi Đức</t>
  </si>
  <si>
    <t>Xã Nghinh Tường</t>
  </si>
  <si>
    <t>Xã Nghinh Xuyên</t>
  </si>
  <si>
    <t>Xã Nghiêm Xuyên</t>
  </si>
  <si>
    <t>Xã Nghiên Loan</t>
  </si>
  <si>
    <t>Thị trấn Nghèn</t>
  </si>
  <si>
    <t>Xã Nghĩa An</t>
  </si>
  <si>
    <t>Xã Nghĩa Bình</t>
  </si>
  <si>
    <t>Phường Nghĩa Chánh</t>
  </si>
  <si>
    <t>Xã Nghĩa Châu</t>
  </si>
  <si>
    <t>Xã Nghĩa Dân</t>
  </si>
  <si>
    <t>Xã Nghĩa Dõng</t>
  </si>
  <si>
    <t>Xã Nghĩa Dũng</t>
  </si>
  <si>
    <t>Xã Nghĩa Hiếu</t>
  </si>
  <si>
    <t>Xã Nghĩa Hiệp</t>
  </si>
  <si>
    <t>Xã Nghĩa Hoà</t>
  </si>
  <si>
    <t>Xã Nghĩa Hoàn</t>
  </si>
  <si>
    <t>Xã Nghĩa Hà</t>
  </si>
  <si>
    <t>Xã Nghĩa Hành</t>
  </si>
  <si>
    <t>Xã Nghĩa Hùng</t>
  </si>
  <si>
    <t>Xã Nghĩa Hưng</t>
  </si>
  <si>
    <t>Xã Nghĩa Hương</t>
  </si>
  <si>
    <t>Xã Nghĩa Hải</t>
  </si>
  <si>
    <t>Xã Nghĩa Hồ</t>
  </si>
  <si>
    <t>Xã Nghĩa Hồng</t>
  </si>
  <si>
    <t>Xã Nghĩa Hội</t>
  </si>
  <si>
    <t>Xã Nghĩa Hợp</t>
  </si>
  <si>
    <t>Xã Nghĩa Khánh</t>
  </si>
  <si>
    <t>Xã Nghĩa Kỳ</t>
  </si>
  <si>
    <t>Xã Nghĩa Liên</t>
  </si>
  <si>
    <t>Xã Nghĩa Long</t>
  </si>
  <si>
    <t>Xã Nghĩa Lâm</t>
  </si>
  <si>
    <t>Xã Nghĩa Lạc</t>
  </si>
  <si>
    <t>Xã Nghĩa Lộ</t>
  </si>
  <si>
    <t>Phường Nghĩa Lộ</t>
  </si>
  <si>
    <t>Xã Nghĩa Lộc</t>
  </si>
  <si>
    <t>Xã Nghĩa Lợi</t>
  </si>
  <si>
    <t>Xã Nghĩa Mai</t>
  </si>
  <si>
    <t>Xã Nghĩa Minh</t>
  </si>
  <si>
    <t>Xã Nghĩa Mỹ</t>
  </si>
  <si>
    <t>Xã Nghĩa Ninh</t>
  </si>
  <si>
    <t>Xã Nghĩa Phong</t>
  </si>
  <si>
    <t>Xã Nghĩa Phú</t>
  </si>
  <si>
    <t>Phường Nghĩa Phú</t>
  </si>
  <si>
    <t>Xã Nghĩa Phúc</t>
  </si>
  <si>
    <t>Xã Nghĩa Phương</t>
  </si>
  <si>
    <t>Xã Nghĩa Sơn</t>
  </si>
  <si>
    <t>Xã Nghĩa Thuận</t>
  </si>
  <si>
    <t>Xã Nghĩa Thành</t>
  </si>
  <si>
    <t>Phường Nghĩa Thành</t>
  </si>
  <si>
    <t>Xã Nghĩa Thái</t>
  </si>
  <si>
    <t>Xã Nghĩa Thương</t>
  </si>
  <si>
    <t>Xã Nghĩa Thắng</t>
  </si>
  <si>
    <t>Xã Nghĩa Thịnh</t>
  </si>
  <si>
    <t>Xã Nghĩa Thọ</t>
  </si>
  <si>
    <t>Xã Nghĩa Tiến</t>
  </si>
  <si>
    <t>Xã Nghĩa Trung</t>
  </si>
  <si>
    <t>Phường Nghĩa Trung</t>
  </si>
  <si>
    <t>Xã Nghĩa Trụ</t>
  </si>
  <si>
    <t>Xã Nghĩa Tá</t>
  </si>
  <si>
    <t>Xã Nghĩa Tâm</t>
  </si>
  <si>
    <t>Phường Nghĩa Tân</t>
  </si>
  <si>
    <t>Xã Nghĩa Tân</t>
  </si>
  <si>
    <t>Xã Nghĩa Xuân</t>
  </si>
  <si>
    <t>Phường Nghĩa Xá</t>
  </si>
  <si>
    <t>Xã Nghĩa Yên</t>
  </si>
  <si>
    <t>Xã Nghĩa Điền</t>
  </si>
  <si>
    <t>Thị trấn Nghĩa Đàn</t>
  </si>
  <si>
    <t>Phường Nghĩa Đô</t>
  </si>
  <si>
    <t>Xã Nghĩa Đô</t>
  </si>
  <si>
    <t>Xã Nghĩa Đạo</t>
  </si>
  <si>
    <t>Xã Nghĩa Đồng</t>
  </si>
  <si>
    <t>Xã Nghĩa Đức</t>
  </si>
  <si>
    <t>Phường Nghĩa Đức</t>
  </si>
  <si>
    <t>Xã Nghị Đức</t>
  </si>
  <si>
    <t>Xã Ngok Réo</t>
  </si>
  <si>
    <t>Xã Ngok Tem</t>
  </si>
  <si>
    <t>Xã Ngok Wang</t>
  </si>
  <si>
    <t>Thị trấn Nguyên Bình</t>
  </si>
  <si>
    <t>Xã Nguyên Bình</t>
  </si>
  <si>
    <t>Xã Nguyên Giáp</t>
  </si>
  <si>
    <t>Xã Nguyên Hoà</t>
  </si>
  <si>
    <t>Xã Nguyên Khê</t>
  </si>
  <si>
    <t>Xã Nguyên Lý</t>
  </si>
  <si>
    <t>Xã Nguyên Phúc</t>
  </si>
  <si>
    <t>Xã Nguyên Xá</t>
  </si>
  <si>
    <t>Phường Nguyễn An Ninh</t>
  </si>
  <si>
    <t>Phường Nguyễn Cư Trinh</t>
  </si>
  <si>
    <t>Phường Nguyễn Du</t>
  </si>
  <si>
    <t>Xã Nguyễn Huân</t>
  </si>
  <si>
    <t>Xã Nguyễn Huệ</t>
  </si>
  <si>
    <t>Phường Nguyễn Nghiêm</t>
  </si>
  <si>
    <t>Xã Nguyễn Phích</t>
  </si>
  <si>
    <t>Phường Nguyễn Phúc</t>
  </si>
  <si>
    <t>Phường Nguyễn Thái Bình</t>
  </si>
  <si>
    <t>Phường Nguyễn Thái Học</t>
  </si>
  <si>
    <t>Phường Nguyễn Thị Minh Khai</t>
  </si>
  <si>
    <t>Phường Nguyễn Trung Trực</t>
  </si>
  <si>
    <t>Phường Nguyễn Trãi</t>
  </si>
  <si>
    <t>Xã Nguyễn Trãi</t>
  </si>
  <si>
    <t>Xã Nguyễn Uý</t>
  </si>
  <si>
    <t>Xã Nguyễn Việt Khái</t>
  </si>
  <si>
    <t>Phường Nguyễn Văn Cừ</t>
  </si>
  <si>
    <t>Xã Nguyễn Văn Thảnh</t>
  </si>
  <si>
    <t>Xã Nguyệt Hoá</t>
  </si>
  <si>
    <t>Xã Nguyệt Đức</t>
  </si>
  <si>
    <t>Xã Nguyệt Ấn</t>
  </si>
  <si>
    <t>Xã Ngàm Đăng Vài</t>
  </si>
  <si>
    <t>Xã Ngán Chiên</t>
  </si>
  <si>
    <t>Xã Ngân Thuỷ</t>
  </si>
  <si>
    <t>Thị trấn Ngã Sáu</t>
  </si>
  <si>
    <t>Phường Ngã Tư Sở</t>
  </si>
  <si>
    <t>Thị trấn Ngãi Giao</t>
  </si>
  <si>
    <t>Xã Ngãi Hùng</t>
  </si>
  <si>
    <t>Xã Ngãi Tứ</t>
  </si>
  <si>
    <t>Xã Ngãi Xuyên</t>
  </si>
  <si>
    <t>Xã Ngãi Đăng</t>
  </si>
  <si>
    <t>Xã Ngòi A</t>
  </si>
  <si>
    <t>Xã Ngòi Hoa</t>
  </si>
  <si>
    <t>Phường Ngô Mây</t>
  </si>
  <si>
    <t>Thị trấn Ngô Mây</t>
  </si>
  <si>
    <t>Phường Ngô Quyền</t>
  </si>
  <si>
    <t>Xã Ngô Quyền</t>
  </si>
  <si>
    <t>Phường Ngô Thì Nhậm</t>
  </si>
  <si>
    <t>Xã Ngô Xá</t>
  </si>
  <si>
    <t>Thị trấn Ngô Đồng</t>
  </si>
  <si>
    <t>Xã Ngũ Hiệp</t>
  </si>
  <si>
    <t>Xã Ngũ Hùng</t>
  </si>
  <si>
    <t>Xã Ngũ Kiên</t>
  </si>
  <si>
    <t>Xã Ngũ Lão</t>
  </si>
  <si>
    <t>Xã Ngũ Lạc</t>
  </si>
  <si>
    <t>Xã Ngũ Phúc</t>
  </si>
  <si>
    <t>Xã Ngũ Phụng</t>
  </si>
  <si>
    <t>Xã Ngũ Thái</t>
  </si>
  <si>
    <t>Xã Ngũ Đoan</t>
  </si>
  <si>
    <t>Xã Ngư Hoá</t>
  </si>
  <si>
    <t>Xã Ngư Lộc</t>
  </si>
  <si>
    <t>Xã Ngư Thuỷ Bắc</t>
  </si>
  <si>
    <t>Xã Ngư Thuỷ Nam</t>
  </si>
  <si>
    <t>Xã Ngư Thuỷ Trung</t>
  </si>
  <si>
    <t>Xã Ngải Thầu</t>
  </si>
  <si>
    <t>Xã Ngọc Biên</t>
  </si>
  <si>
    <t>Xã Ngọc Chiến</t>
  </si>
  <si>
    <t>Xã Ngọc Chung</t>
  </si>
  <si>
    <t>Xã Ngọc Chánh</t>
  </si>
  <si>
    <t>Xã Ngọc Châu</t>
  </si>
  <si>
    <t>Phường Ngọc Châu</t>
  </si>
  <si>
    <t>Xã Ngọc Chúc</t>
  </si>
  <si>
    <t>Xã Ngọc Chấn</t>
  </si>
  <si>
    <t>Xã Ngọc Côn</t>
  </si>
  <si>
    <t>Phường Ngọc Hiệp</t>
  </si>
  <si>
    <t>Xã Ngọc Hoà</t>
  </si>
  <si>
    <t>Phường Ngọc Hà</t>
  </si>
  <si>
    <t>Phường Ngọc Hải</t>
  </si>
  <si>
    <t>Xã Ngọc Hồi</t>
  </si>
  <si>
    <t>Xã Ngọc Hội</t>
  </si>
  <si>
    <t>Phường Ngọc Khánh</t>
  </si>
  <si>
    <t>Xã Ngọc Khê</t>
  </si>
  <si>
    <t>Xã Ngọc Kỳ</t>
  </si>
  <si>
    <t>Xã Ngọc Linh</t>
  </si>
  <si>
    <t>Xã Ngọc Liên</t>
  </si>
  <si>
    <t>Xã Ngọc Liệp</t>
  </si>
  <si>
    <t>Xã Ngọc Long</t>
  </si>
  <si>
    <t>Phường Ngọc Lâm</t>
  </si>
  <si>
    <t>Xã Ngọc Lâm</t>
  </si>
  <si>
    <t>Xã Ngọc Lâu</t>
  </si>
  <si>
    <t>Xã Ngọc Lây</t>
  </si>
  <si>
    <t>Xã Ngọc Lý</t>
  </si>
  <si>
    <t>Xã Ngọc Lĩnh</t>
  </si>
  <si>
    <t>Xã Ngọc Lũ</t>
  </si>
  <si>
    <t>Xã Ngọc Lương</t>
  </si>
  <si>
    <t>Xã Ngọc Lập</t>
  </si>
  <si>
    <t>Thị trấn Ngọc Lặc</t>
  </si>
  <si>
    <t>Xã Ngọc Minh</t>
  </si>
  <si>
    <t>Xã Ngọc Mỹ</t>
  </si>
  <si>
    <t>Xã Ngọc Phái</t>
  </si>
  <si>
    <t>Xã Ngọc Phụng</t>
  </si>
  <si>
    <t>Xã Ngọc Quan</t>
  </si>
  <si>
    <t>Xã Ngọc Sơn</t>
  </si>
  <si>
    <t>Phường Ngọc Sơn</t>
  </si>
  <si>
    <t>Xã Ngọc Thanh</t>
  </si>
  <si>
    <t>Xã Ngọc Thiện</t>
  </si>
  <si>
    <t>Xã Ngọc Thuận</t>
  </si>
  <si>
    <t>Phường Ngọc Thuỵ</t>
  </si>
  <si>
    <t>Xã Ngọc Thành</t>
  </si>
  <si>
    <t>Xã Ngọc Trung</t>
  </si>
  <si>
    <t>Phường Ngọc Trạo</t>
  </si>
  <si>
    <t>Xã Ngọc Trạo</t>
  </si>
  <si>
    <t>Xã Ngọc Tảo</t>
  </si>
  <si>
    <t>Xã Ngọc Tố</t>
  </si>
  <si>
    <t>Xã Ngọc Vân</t>
  </si>
  <si>
    <t>Xã Ngọc Vừng</t>
  </si>
  <si>
    <t>Phường Ngọc Xuyên</t>
  </si>
  <si>
    <t>Phường Ngọc Xuân</t>
  </si>
  <si>
    <t>Xã Ngọc Xá</t>
  </si>
  <si>
    <t>Xã Ngọc Yêu</t>
  </si>
  <si>
    <t>Xã Ngọc Đông</t>
  </si>
  <si>
    <t>Xã Ngọc Đường</t>
  </si>
  <si>
    <t>Xã Ngọc Định</t>
  </si>
  <si>
    <t>Xã Ngọc Đồng</t>
  </si>
  <si>
    <t>Xã Ngọc Động</t>
  </si>
  <si>
    <t>Xã Ngọk Bay</t>
  </si>
  <si>
    <t>Xã Ngọk Tụ</t>
  </si>
  <si>
    <t>Xã Ngối Cáy</t>
  </si>
  <si>
    <t>Xã Ngổ Luông</t>
  </si>
  <si>
    <t>Xã Nha Bích</t>
  </si>
  <si>
    <t>Xã Nham Sơn</t>
  </si>
  <si>
    <t>Xã Nhi Sơn</t>
  </si>
  <si>
    <t>Thị trấn Nho Quan</t>
  </si>
  <si>
    <t>Xã Nhuận Phú Tân</t>
  </si>
  <si>
    <t>Xã Nhuận Trạch</t>
  </si>
  <si>
    <t>Xã Nhuận Đức</t>
  </si>
  <si>
    <t>Xã Nhuế Dương</t>
  </si>
  <si>
    <t>Thị trấn Nhà Bàng</t>
  </si>
  <si>
    <t>Thị trấn Nhà Bè</t>
  </si>
  <si>
    <t>Phường Nhà Mát</t>
  </si>
  <si>
    <t>Xã Nhâm</t>
  </si>
  <si>
    <t>Xã Nhân Bình</t>
  </si>
  <si>
    <t>Phường Nhân Chính</t>
  </si>
  <si>
    <t>Xã Nhân Chính</t>
  </si>
  <si>
    <t>Xã Nhân Cơ</t>
  </si>
  <si>
    <t>Xã Nhân Hoà</t>
  </si>
  <si>
    <t>Phường Nhân Hoà</t>
  </si>
  <si>
    <t>Xã Nhân Huệ</t>
  </si>
  <si>
    <t>Xã Nhân Hưng</t>
  </si>
  <si>
    <t>Xã Nhân Khang</t>
  </si>
  <si>
    <t>Xã Nhân La</t>
  </si>
  <si>
    <t>Xã Nhân Lý</t>
  </si>
  <si>
    <t>Xã Nhân Mục</t>
  </si>
  <si>
    <t>Xã Nhân Mỹ</t>
  </si>
  <si>
    <t>Xã Nhân Nghĩa</t>
  </si>
  <si>
    <t>Xã Nhân Quyền</t>
  </si>
  <si>
    <t>Xã Nhân Sơn</t>
  </si>
  <si>
    <t>Xã Nhân Thành</t>
  </si>
  <si>
    <t>Xã Nhân Thắng</t>
  </si>
  <si>
    <t>Xã Nhân Thịnh</t>
  </si>
  <si>
    <t>Xã Nhân Trạch</t>
  </si>
  <si>
    <t>Xã Nhân Đạo</t>
  </si>
  <si>
    <t>Xã Nhã Lộng</t>
  </si>
  <si>
    <t>Thị trấn Nhã Nam</t>
  </si>
  <si>
    <t>Xã Nhã Nam</t>
  </si>
  <si>
    <t>Xã Nhôn Mai</t>
  </si>
  <si>
    <t>Xã Nhơn An</t>
  </si>
  <si>
    <t>Phường Nhơn Bình</t>
  </si>
  <si>
    <t>Xã Nhơn Bình</t>
  </si>
  <si>
    <t>Xã Nhơn Châu</t>
  </si>
  <si>
    <t>Phường Nhơn Hoà</t>
  </si>
  <si>
    <t>Thị trấn Nhơn Hoà</t>
  </si>
  <si>
    <t>Xã Nhơn Hoà</t>
  </si>
  <si>
    <t>Xã Nhơn Hoà Lập</t>
  </si>
  <si>
    <t>Phường Nhơn Hưng</t>
  </si>
  <si>
    <t>Xã Nhơn Hưng</t>
  </si>
  <si>
    <t>Xã Nhơn Hạnh</t>
  </si>
  <si>
    <t>Xã Nhơn Hải</t>
  </si>
  <si>
    <t>Xã Nhơn Hậu</t>
  </si>
  <si>
    <t>Xã Nhơn Hội</t>
  </si>
  <si>
    <t>Xã Nhơn Khánh</t>
  </si>
  <si>
    <t>Xã Nhơn Lý</t>
  </si>
  <si>
    <t>Xã Nhơn Lộc</t>
  </si>
  <si>
    <t>Xã Nhơn Mỹ</t>
  </si>
  <si>
    <t>Xã Nhơn Nghĩa</t>
  </si>
  <si>
    <t>Xã Nhơn Nghĩa A</t>
  </si>
  <si>
    <t>Xã Nhơn Ninh</t>
  </si>
  <si>
    <t>Xã Nhơn Phong</t>
  </si>
  <si>
    <t>Phường Nhơn Phú</t>
  </si>
  <si>
    <t>Xã Nhơn Phú</t>
  </si>
  <si>
    <t>Xã Nhơn Phúc</t>
  </si>
  <si>
    <t>Xã Nhơn Sơn</t>
  </si>
  <si>
    <t>Phường Nhơn Thành</t>
  </si>
  <si>
    <t>Xã Nhơn Thạnh</t>
  </si>
  <si>
    <t>Xã Nhơn Thạnh Trung</t>
  </si>
  <si>
    <t>Xã Nhơn Thọ</t>
  </si>
  <si>
    <t>Xã Nhơn Tân</t>
  </si>
  <si>
    <t>Xã Nhơn Ái</t>
  </si>
  <si>
    <t>Xã Nhơn Đức</t>
  </si>
  <si>
    <t>Xã Như Cố</t>
  </si>
  <si>
    <t>Xã Như Hoà</t>
  </si>
  <si>
    <t>Xã Như Khuê</t>
  </si>
  <si>
    <t>Thị trấn Như Quỳnh</t>
  </si>
  <si>
    <t>Xã Như Thuỵ</t>
  </si>
  <si>
    <t>Xã Nhượng Bạn</t>
  </si>
  <si>
    <t>Xã Nhạc Kỳ</t>
  </si>
  <si>
    <t>Xã Nhạn Môn</t>
  </si>
  <si>
    <t>Xã Nhạo Sơn</t>
  </si>
  <si>
    <t>Xã Nhất Hoà</t>
  </si>
  <si>
    <t>Xã Nhất Tiến</t>
  </si>
  <si>
    <t>Xã Nhật Quang</t>
  </si>
  <si>
    <t>Xã Nhật Tiến</t>
  </si>
  <si>
    <t>Phường Nhật Tân</t>
  </si>
  <si>
    <t>Xã Nhật Tân</t>
  </si>
  <si>
    <t>Xã Nhật Tựu</t>
  </si>
  <si>
    <t>Xã Nhị Bình</t>
  </si>
  <si>
    <t>Phường Nhị Châu</t>
  </si>
  <si>
    <t>Xã Nhị Hà</t>
  </si>
  <si>
    <t>Xã Nhị Khê</t>
  </si>
  <si>
    <t>Xã Nhị Long</t>
  </si>
  <si>
    <t>Xã Nhị Long Phú</t>
  </si>
  <si>
    <t>Phường Nhị Mỹ</t>
  </si>
  <si>
    <t>Xã Nhị Mỹ</t>
  </si>
  <si>
    <t>Xã Nhị Quý</t>
  </si>
  <si>
    <t>Xã Nhị Thành</t>
  </si>
  <si>
    <t>Xã Nhị Trường</t>
  </si>
  <si>
    <t>Xã Nhữ Hán</t>
  </si>
  <si>
    <t>Xã Nhữ Khê</t>
  </si>
  <si>
    <t>Xã Nhựt Chánh</t>
  </si>
  <si>
    <t>Xã Nhựt Ninh</t>
  </si>
  <si>
    <t>Xã Ninh An</t>
  </si>
  <si>
    <t>Xã Ninh Bình</t>
  </si>
  <si>
    <t>Thị trấn Ninh Cường</t>
  </si>
  <si>
    <t>Phường Ninh Diêm</t>
  </si>
  <si>
    <t>Xã Ninh Dân</t>
  </si>
  <si>
    <t>Phường Ninh Dương</t>
  </si>
  <si>
    <t>Xã Ninh Gia</t>
  </si>
  <si>
    <t>Thị trấn Ninh Giang</t>
  </si>
  <si>
    <t>Xã Ninh Giang</t>
  </si>
  <si>
    <t>Phường Ninh Giang</t>
  </si>
  <si>
    <t>Xã Ninh Hiệp</t>
  </si>
  <si>
    <t>Phường Ninh Hiệp</t>
  </si>
  <si>
    <t>Xã Ninh Hoà</t>
  </si>
  <si>
    <t>Phường Ninh Hà</t>
  </si>
  <si>
    <t>Xã Ninh Hưng</t>
  </si>
  <si>
    <t>Xã Ninh Hải</t>
  </si>
  <si>
    <t>Phường Ninh Hải</t>
  </si>
  <si>
    <t>Xã Ninh Khang</t>
  </si>
  <si>
    <t>Phường Ninh Khánh</t>
  </si>
  <si>
    <t>Xã Ninh Lai</t>
  </si>
  <si>
    <t>Xã Ninh Loan</t>
  </si>
  <si>
    <t>Xã Ninh Lộc</t>
  </si>
  <si>
    <t>Xã Ninh Mỹ</t>
  </si>
  <si>
    <t>Xã Ninh Nhất</t>
  </si>
  <si>
    <t>Phường Ninh Phong</t>
  </si>
  <si>
    <t>Xã Ninh Phú</t>
  </si>
  <si>
    <t>Xã Ninh Phúc</t>
  </si>
  <si>
    <t>Xã Ninh Phước</t>
  </si>
  <si>
    <t>Xã Ninh Phụng</t>
  </si>
  <si>
    <t>Xã Ninh Quang</t>
  </si>
  <si>
    <t>Xã Ninh Quới</t>
  </si>
  <si>
    <t>Xã Ninh Quới A</t>
  </si>
  <si>
    <t>Xã Ninh Sim</t>
  </si>
  <si>
    <t>Xã Ninh Sơn</t>
  </si>
  <si>
    <t>Phường Ninh Sơn</t>
  </si>
  <si>
    <t>Xã Ninh Sở</t>
  </si>
  <si>
    <t>Phường Ninh Thuỷ</t>
  </si>
  <si>
    <t>Xã Ninh Thành</t>
  </si>
  <si>
    <t>Xã Ninh Thân</t>
  </si>
  <si>
    <t>Xã Ninh Thượng</t>
  </si>
  <si>
    <t>Phường Ninh Thạnh</t>
  </si>
  <si>
    <t>Xã Ninh Thạnh Lợi</t>
  </si>
  <si>
    <t>Xã Ninh Thạnh Lợi A</t>
  </si>
  <si>
    <t>Xã Ninh Thắng</t>
  </si>
  <si>
    <t>Xã Ninh Thọ</t>
  </si>
  <si>
    <t>Xã Ninh Thới</t>
  </si>
  <si>
    <t>Xã Ninh Tiến</t>
  </si>
  <si>
    <t>Xã Ninh Trung</t>
  </si>
  <si>
    <t>Xã Ninh Tân</t>
  </si>
  <si>
    <t>Xã Ninh Tây</t>
  </si>
  <si>
    <t>Xã Ninh Vân</t>
  </si>
  <si>
    <t>Xã Ninh Xuân</t>
  </si>
  <si>
    <t>Phường Ninh Xá</t>
  </si>
  <si>
    <t>Xã Ninh Xá</t>
  </si>
  <si>
    <t>Xã Ninh Ích</t>
  </si>
  <si>
    <t>Phường Ninh Đa</t>
  </si>
  <si>
    <t>Xã Ninh Điền</t>
  </si>
  <si>
    <t>Xã Ninh Đông</t>
  </si>
  <si>
    <t>Xã Niêm Sơn</t>
  </si>
  <si>
    <t>Xã Niêm Tòng</t>
  </si>
  <si>
    <t>Phường Niệm Nghĩa</t>
  </si>
  <si>
    <t>Xã Nong Luông</t>
  </si>
  <si>
    <t>Xã Nong U</t>
  </si>
  <si>
    <t>Phường Noong Bua</t>
  </si>
  <si>
    <t>Xã Noong Hẻo</t>
  </si>
  <si>
    <t>Xã Noong Lay</t>
  </si>
  <si>
    <t>Xã Noong Luống</t>
  </si>
  <si>
    <t>Xã Noọng Hẹt</t>
  </si>
  <si>
    <t>Thị trấn NT Liên Sơn</t>
  </si>
  <si>
    <t>Thị trấn NT Lệ Ninh</t>
  </si>
  <si>
    <t>Thị trấn NT Mộc Châu</t>
  </si>
  <si>
    <t>Thị trấn NT Nghĩa Lộ</t>
  </si>
  <si>
    <t>Thị trấn NT Thái Bình</t>
  </si>
  <si>
    <t>Thị trấn NT Trần Phú</t>
  </si>
  <si>
    <t>Thị trấn NT Việt Trung</t>
  </si>
  <si>
    <t>Xã Nuá Ngam</t>
  </si>
  <si>
    <t>Xã Nuông Dăm</t>
  </si>
  <si>
    <t>Xã Nà Bủng</t>
  </si>
  <si>
    <t>Xã Nà Chì</t>
  </si>
  <si>
    <t>Xã Nà Hẩu</t>
  </si>
  <si>
    <t>Xã Nà Hỳ</t>
  </si>
  <si>
    <t>Xã Nà Khoa</t>
  </si>
  <si>
    <t>Xã Nà Khương</t>
  </si>
  <si>
    <t>Xã Nà Mèo</t>
  </si>
  <si>
    <t>Xã Nà Mường</t>
  </si>
  <si>
    <t>Xã Nà Ngựu</t>
  </si>
  <si>
    <t>Xã Nà Nhạn</t>
  </si>
  <si>
    <t>Xã Nà Phòn</t>
  </si>
  <si>
    <t>Thị trấn Nà Phặc</t>
  </si>
  <si>
    <t>Xã Nà Pó</t>
  </si>
  <si>
    <t>Xã Nà Sác</t>
  </si>
  <si>
    <t>Xã Nà Sáy</t>
  </si>
  <si>
    <t>Xã Nà Tòng</t>
  </si>
  <si>
    <t>Xã Nà Tăm</t>
  </si>
  <si>
    <t>Xã Nà Tấu</t>
  </si>
  <si>
    <t>Xã Nà Ơt</t>
  </si>
  <si>
    <t>Xã Nàn Ma</t>
  </si>
  <si>
    <t>Xã Nàn Sán</t>
  </si>
  <si>
    <t>Xã Nàn Xín</t>
  </si>
  <si>
    <t>Xã Nàn Xỉn</t>
  </si>
  <si>
    <t>Thị trấn Nàng Mau</t>
  </si>
  <si>
    <t>Xã Nàng Đôn</t>
  </si>
  <si>
    <t>Xã Nâm N'Jang</t>
  </si>
  <si>
    <t>Xã Nâm N'Đir</t>
  </si>
  <si>
    <t>Xã Nâm Nung</t>
  </si>
  <si>
    <t>Thị trấn Nông Cống</t>
  </si>
  <si>
    <t>Xã Nông Hạ</t>
  </si>
  <si>
    <t>Xã Nông Thượng</t>
  </si>
  <si>
    <t>Xã Nông Thịnh</t>
  </si>
  <si>
    <t>Phường Nông Tiến</t>
  </si>
  <si>
    <t>Phường Nông Trang</t>
  </si>
  <si>
    <t>Xã Nông Trường</t>
  </si>
  <si>
    <t>Thị trấn Nông Trường Việt Lâm</t>
  </si>
  <si>
    <t>Xã Nùng Nàng</t>
  </si>
  <si>
    <t>Phường Núi Sam</t>
  </si>
  <si>
    <t>Thị trấn Núi Sập</t>
  </si>
  <si>
    <t>Thị trấn Núi Thành</t>
  </si>
  <si>
    <t>Xã Núi Tô</t>
  </si>
  <si>
    <t>Xã Núi Tượng</t>
  </si>
  <si>
    <t>Xã Núi Voi</t>
  </si>
  <si>
    <t>Thị trấn Núi Đèo</t>
  </si>
  <si>
    <t>Thị trấn Núi Đối</t>
  </si>
  <si>
    <t>Thị trấn Năm Căn</t>
  </si>
  <si>
    <t>Xã Năng Khả</t>
  </si>
  <si>
    <t>Phường Năng Tĩnh</t>
  </si>
  <si>
    <t>Xã Năng Yên</t>
  </si>
  <si>
    <t>Thị trấn Nước Hai</t>
  </si>
  <si>
    <t>Phường Nại Hiên Đông</t>
  </si>
  <si>
    <t>Xã Nấm Dẩn</t>
  </si>
  <si>
    <t>Xã Nấm Lư</t>
  </si>
  <si>
    <t>Xã Nậm Ban</t>
  </si>
  <si>
    <t>Xã Nậm Búng</t>
  </si>
  <si>
    <t>Xã Nậm Cang</t>
  </si>
  <si>
    <t>Xã Nậm Cha</t>
  </si>
  <si>
    <t>Xã Nậm Chua</t>
  </si>
  <si>
    <t>Xã Nậm Chà</t>
  </si>
  <si>
    <t>Xã Nậm Chạc</t>
  </si>
  <si>
    <t>Xã Nậm Chảy</t>
  </si>
  <si>
    <t>Xã Nậm Chầy</t>
  </si>
  <si>
    <t>Xã Nậm Cuổi</t>
  </si>
  <si>
    <t>Xã Nậm Càn</t>
  </si>
  <si>
    <t>Xã Nậm Có</t>
  </si>
  <si>
    <t>Xã Nậm Cần</t>
  </si>
  <si>
    <t>Xã Nậm Cắn</t>
  </si>
  <si>
    <t>Xã Nậm Dịch</t>
  </si>
  <si>
    <t>Xã Nậm Giôn</t>
  </si>
  <si>
    <t>Xã Nậm Giải</t>
  </si>
  <si>
    <t>Xã Nậm Hàng</t>
  </si>
  <si>
    <t>Xã Nậm Hăn</t>
  </si>
  <si>
    <t>Xã Nậm Khao</t>
  </si>
  <si>
    <t>Xã Nậm Khoà</t>
  </si>
  <si>
    <t>Xã Nậm Khánh</t>
  </si>
  <si>
    <t>Xã Nậm Khăn</t>
  </si>
  <si>
    <t>Xã Nậm Khắt</t>
  </si>
  <si>
    <t>Xã Nậm Kè</t>
  </si>
  <si>
    <t>Xã Nậm Loỏng</t>
  </si>
  <si>
    <t>Xã Nậm Lành</t>
  </si>
  <si>
    <t>Xã Nậm Lúc</t>
  </si>
  <si>
    <t>Xã Nậm Lạnh</t>
  </si>
  <si>
    <t>Xã Nậm Lầu</t>
  </si>
  <si>
    <t>Xã Nậm Manh</t>
  </si>
  <si>
    <t>Xã Nậm Mòn</t>
  </si>
  <si>
    <t>Xã Nậm Mười</t>
  </si>
  <si>
    <t>Xã Nậm Mạ</t>
  </si>
  <si>
    <t>Xã Nậm Mả</t>
  </si>
  <si>
    <t>Xã Nậm Mằn</t>
  </si>
  <si>
    <t>Xã Nậm Nhoóng</t>
  </si>
  <si>
    <t>Thị trấn Nậm Nhùn</t>
  </si>
  <si>
    <t>Xã Nậm Nhừ</t>
  </si>
  <si>
    <t>Xã Nậm Nèn</t>
  </si>
  <si>
    <t>Xã Nậm Pung</t>
  </si>
  <si>
    <t>Xã Nậm Pì</t>
  </si>
  <si>
    <t>Xã Nậm Păm</t>
  </si>
  <si>
    <t>Xã Nậm Rạng</t>
  </si>
  <si>
    <t>Xã Nậm Sài</t>
  </si>
  <si>
    <t>Xã Nậm Sỏ</t>
  </si>
  <si>
    <t>Xã Nậm Tha</t>
  </si>
  <si>
    <t>Xã Nậm Tin</t>
  </si>
  <si>
    <t>Xã Nậm Ty</t>
  </si>
  <si>
    <t>Xã Nậm Tăm</t>
  </si>
  <si>
    <t>Xã Nậm Tỵ</t>
  </si>
  <si>
    <t>Xã Nậm Vì</t>
  </si>
  <si>
    <t>Xã Nậm Xe</t>
  </si>
  <si>
    <t>Xã Nậm Xây</t>
  </si>
  <si>
    <t>Xã Nậm Xé</t>
  </si>
  <si>
    <t>Xã Nậm ét</t>
  </si>
  <si>
    <t>Xã Nậm Đét</t>
  </si>
  <si>
    <t>Xã Nật Sơn</t>
  </si>
  <si>
    <t>Xã Nặm Lịch</t>
  </si>
  <si>
    <t>Thị trấn Nếnh</t>
  </si>
  <si>
    <t>Xã Nội Duệ</t>
  </si>
  <si>
    <t>Xã Nội Hoàng</t>
  </si>
  <si>
    <t>Xã Nội Thôn</t>
  </si>
  <si>
    <t>Thị trấn P Rao</t>
  </si>
  <si>
    <t>Xã Pa Cheo</t>
  </si>
  <si>
    <t>Xã Pa Ham</t>
  </si>
  <si>
    <t>Xã Pa Khoá</t>
  </si>
  <si>
    <t>Xã Pa Thơm</t>
  </si>
  <si>
    <t>Xã Pa Tần</t>
  </si>
  <si>
    <t>Xã Pa Vây Sử</t>
  </si>
  <si>
    <t>Xã Pa Vệ Sử</t>
  </si>
  <si>
    <t>Xã Pa ủ</t>
  </si>
  <si>
    <t>Xã Pha Long</t>
  </si>
  <si>
    <t>Xã Pha Mu</t>
  </si>
  <si>
    <t>Xã Phan</t>
  </si>
  <si>
    <t>Phường Phan Bội Châu</t>
  </si>
  <si>
    <t>Phường Phan Chu Trinh</t>
  </si>
  <si>
    <t>Xã Phan Dũng</t>
  </si>
  <si>
    <t>Xã Phan Hiệp</t>
  </si>
  <si>
    <t>Xã Phan Hoà</t>
  </si>
  <si>
    <t>Xã Phan Lâm</t>
  </si>
  <si>
    <t>Thị trấn Phan Rí Cửa</t>
  </si>
  <si>
    <t>Xã Phan Rí Thành</t>
  </si>
  <si>
    <t>Xã Phan Sào Nam</t>
  </si>
  <si>
    <t>Xã Phan Sơn</t>
  </si>
  <si>
    <t>Xã Phan Thanh</t>
  </si>
  <si>
    <t>Phường Phan Thiết</t>
  </si>
  <si>
    <t>Xã Phan Tiến</t>
  </si>
  <si>
    <t>Xã Phan Điền</t>
  </si>
  <si>
    <t>Phường Phan Đình Phùng</t>
  </si>
  <si>
    <t>Xã Phi Hải</t>
  </si>
  <si>
    <t>Xã Phi Liêng</t>
  </si>
  <si>
    <t>Xã Phi Mô</t>
  </si>
  <si>
    <t>Xã Phi Thông</t>
  </si>
  <si>
    <t>Xã Phi Tô</t>
  </si>
  <si>
    <t>Xã Phiêng Ban</t>
  </si>
  <si>
    <t>Xã Phiêng Côn</t>
  </si>
  <si>
    <t>Xã Phiêng Cằm</t>
  </si>
  <si>
    <t>Xã Phiêng Khoài</t>
  </si>
  <si>
    <t>Xã Phiêng Luông</t>
  </si>
  <si>
    <t>Xã Phiêng Pằn</t>
  </si>
  <si>
    <t>Xã Phong An</t>
  </si>
  <si>
    <t>Xã Phong Bình</t>
  </si>
  <si>
    <t>Xã Phong Châu</t>
  </si>
  <si>
    <t>Phường Phong Châu</t>
  </si>
  <si>
    <t>Thị trấn Phong Châu</t>
  </si>
  <si>
    <t>Xã Phong Chương</t>
  </si>
  <si>
    <t>Phường Phong Cốc</t>
  </si>
  <si>
    <t>Xã Phong Dụ</t>
  </si>
  <si>
    <t>Xã Phong Dụ Hạ</t>
  </si>
  <si>
    <t>Xã Phong Dụ Thượng</t>
  </si>
  <si>
    <t>Xã Phong Hiền</t>
  </si>
  <si>
    <t>Xã Phong Hoà</t>
  </si>
  <si>
    <t>Xã Phong Hoá</t>
  </si>
  <si>
    <t>Xã Phong Huân</t>
  </si>
  <si>
    <t>Phường Phong Hải</t>
  </si>
  <si>
    <t>Xã Phong Hải</t>
  </si>
  <si>
    <t>Phường Phong Khê</t>
  </si>
  <si>
    <t>Xã Phong Lạc</t>
  </si>
  <si>
    <t>Xã Phong Lộc</t>
  </si>
  <si>
    <t>Xã Phong Minh</t>
  </si>
  <si>
    <t>Xã Phong Mỹ</t>
  </si>
  <si>
    <t>Xã Phong Niên</t>
  </si>
  <si>
    <t>Xã Phong Nẫm</t>
  </si>
  <si>
    <t>Xã Phong Nậm</t>
  </si>
  <si>
    <t>Xã Phong Phú</t>
  </si>
  <si>
    <t>Xã Phong Quang</t>
  </si>
  <si>
    <t>Xã Phong Sơn</t>
  </si>
  <si>
    <t>Xã Phong Thu</t>
  </si>
  <si>
    <t>Xã Phong Thuỷ</t>
  </si>
  <si>
    <t>Xã Phong Thạnh</t>
  </si>
  <si>
    <t>Xã Phong Thạnh A</t>
  </si>
  <si>
    <t>Xã Phong Thạnh Tây</t>
  </si>
  <si>
    <t>Xã Phong Thạnh Tây A</t>
  </si>
  <si>
    <t>Xã Phong Thạnh Tây B</t>
  </si>
  <si>
    <t>Xã Phong Thạnh Đông</t>
  </si>
  <si>
    <t>Xã Phong Thịnh</t>
  </si>
  <si>
    <t>Thị trấn Phong Thổ</t>
  </si>
  <si>
    <t>Xã Phong Tân</t>
  </si>
  <si>
    <t>Xã Phong Vân</t>
  </si>
  <si>
    <t>Xã Phong Xuân</t>
  </si>
  <si>
    <t>Thị trấn Phong Điền</t>
  </si>
  <si>
    <t>Xã Phong Điền</t>
  </si>
  <si>
    <t>Xã Phong Đông</t>
  </si>
  <si>
    <t>Xã Phu Luông</t>
  </si>
  <si>
    <t>Xã Phà Đánh</t>
  </si>
  <si>
    <t>Phường Pháo Đài</t>
  </si>
  <si>
    <t>Thị trấn Phát Diệm</t>
  </si>
  <si>
    <t>Xã Phì Nhừ</t>
  </si>
  <si>
    <t>Xã Phì Điền</t>
  </si>
  <si>
    <t>Xã Phìn Hồ</t>
  </si>
  <si>
    <t>Xã Phìn Ngan</t>
  </si>
  <si>
    <t>Xã Phình Giàng</t>
  </si>
  <si>
    <t>Xã Phình Hồ</t>
  </si>
  <si>
    <t>Xã Phình Sáng</t>
  </si>
  <si>
    <t>Thị trấn Phó Bảng</t>
  </si>
  <si>
    <t>Xã Phù Chẩn</t>
  </si>
  <si>
    <t>Xã Phù Hoá</t>
  </si>
  <si>
    <t>Xã Phù Khê</t>
  </si>
  <si>
    <t>Xã Phù Linh</t>
  </si>
  <si>
    <t>Phường Phù Liễn</t>
  </si>
  <si>
    <t>Xã Phù Long</t>
  </si>
  <si>
    <t>Xã Phù Lãng</t>
  </si>
  <si>
    <t>Xã Phù Lưu</t>
  </si>
  <si>
    <t>Xã Phù Lưu Tế</t>
  </si>
  <si>
    <t>Xã Phù Lương</t>
  </si>
  <si>
    <t>Xã Phù Lỗ</t>
  </si>
  <si>
    <t>Thị trấn Phù Mỹ</t>
  </si>
  <si>
    <t>Xã Phù Ngọc</t>
  </si>
  <si>
    <t>Xã Phù Nham</t>
  </si>
  <si>
    <t>Xã Phù Ninh</t>
  </si>
  <si>
    <t>Xã Phù Việt</t>
  </si>
  <si>
    <t>Xã Phù Vân</t>
  </si>
  <si>
    <t>Thị trấn Phù Yên</t>
  </si>
  <si>
    <t>Xã Phù Đổng</t>
  </si>
  <si>
    <t>Phường Phù Đổng</t>
  </si>
  <si>
    <t>Xã Phù Ủng</t>
  </si>
  <si>
    <t>Thị trấn Phùng</t>
  </si>
  <si>
    <t>Phường Phùng Chí Kiên</t>
  </si>
  <si>
    <t>Xã Phùng Giáo</t>
  </si>
  <si>
    <t>Xã Phùng Hưng</t>
  </si>
  <si>
    <t>Xã Phùng Minh</t>
  </si>
  <si>
    <t>Xã Phùng Xá</t>
  </si>
  <si>
    <t>Xã Phú An</t>
  </si>
  <si>
    <t>Xã Phú An Hoà</t>
  </si>
  <si>
    <t>Phường Phú Bài</t>
  </si>
  <si>
    <t>Xã Phú Bình</t>
  </si>
  <si>
    <t>Phường Phú Bình</t>
  </si>
  <si>
    <t>Xã Phú Chánh</t>
  </si>
  <si>
    <t>Xã Phú Châu</t>
  </si>
  <si>
    <t>Xã Phú Cát</t>
  </si>
  <si>
    <t>Phường Phú Cát</t>
  </si>
  <si>
    <t>Xã Phú Cường</t>
  </si>
  <si>
    <t>Phường Phú Cường</t>
  </si>
  <si>
    <t>Xã Phú Cần</t>
  </si>
  <si>
    <t>Xã Phú Diên</t>
  </si>
  <si>
    <t>Phường Phú Diễn</t>
  </si>
  <si>
    <t>Xã Phú Dương</t>
  </si>
  <si>
    <t>Xã Phú Gia</t>
  </si>
  <si>
    <t>Phường Phú Hiệp</t>
  </si>
  <si>
    <t>Xã Phú Hiệp</t>
  </si>
  <si>
    <t>Xã Phú Hoà</t>
  </si>
  <si>
    <t>Phường Phú Hoà</t>
  </si>
  <si>
    <t>Thị trấn Phú Hoà</t>
  </si>
  <si>
    <t>Xã Phú Hoà Đông</t>
  </si>
  <si>
    <t>Phường Phú Hài</t>
  </si>
  <si>
    <t>Xã Phú Hưng</t>
  </si>
  <si>
    <t>Xã Phú Hải</t>
  </si>
  <si>
    <t>Phường Phú Hải</t>
  </si>
  <si>
    <t>Phường Phú Hậu</t>
  </si>
  <si>
    <t>Xã Phú Hồ</t>
  </si>
  <si>
    <t>Xã Phú Hộ</t>
  </si>
  <si>
    <t>Phường Phú Hội</t>
  </si>
  <si>
    <t>Xã Phú Hội</t>
  </si>
  <si>
    <t>Xã Phú Hữu</t>
  </si>
  <si>
    <t>Phường Phú Hữu</t>
  </si>
  <si>
    <t>Xã Phú Hựu</t>
  </si>
  <si>
    <t>Phường Phú Khánh</t>
  </si>
  <si>
    <t>Xã Phú Khánh</t>
  </si>
  <si>
    <t>Xã Phú Khê</t>
  </si>
  <si>
    <t>Phường Phú Khương</t>
  </si>
  <si>
    <t>Xã Phú Kim</t>
  </si>
  <si>
    <t>Xã Phú Kiết</t>
  </si>
  <si>
    <t>Phường Phú La</t>
  </si>
  <si>
    <t>Xã Phú Lai</t>
  </si>
  <si>
    <t>Xã Phú Linh</t>
  </si>
  <si>
    <t>Xã Phú Long</t>
  </si>
  <si>
    <t>Thị trấn Phú Long</t>
  </si>
  <si>
    <t>Xã Phú Lâm</t>
  </si>
  <si>
    <t>Phường Phú Lâm</t>
  </si>
  <si>
    <t>Phường Phú Lãm</t>
  </si>
  <si>
    <t>Xã Phú Lão</t>
  </si>
  <si>
    <t>Xã Phú Lý</t>
  </si>
  <si>
    <t>Xã Phú Lũng</t>
  </si>
  <si>
    <t>Phường Phú Lương</t>
  </si>
  <si>
    <t>Xã Phú Lương</t>
  </si>
  <si>
    <t>Xã Phú Lạc</t>
  </si>
  <si>
    <t>Xã Phú Lập</t>
  </si>
  <si>
    <t>Xã Phú Lễ</t>
  </si>
  <si>
    <t>Xã Phú Lệ</t>
  </si>
  <si>
    <t>Xã Phú Lộc</t>
  </si>
  <si>
    <t>Thị trấn Phú Lộc</t>
  </si>
  <si>
    <t>Phường Phú Lợi</t>
  </si>
  <si>
    <t>Xã Phú Lợi</t>
  </si>
  <si>
    <t>Xã Phú Minh</t>
  </si>
  <si>
    <t>Thị trấn Phú Minh</t>
  </si>
  <si>
    <t>Xã Phú Mãn</t>
  </si>
  <si>
    <t>Xã Phú Mậu</t>
  </si>
  <si>
    <t>Xã Phú Mỡ</t>
  </si>
  <si>
    <t>Xã Phú Mỹ</t>
  </si>
  <si>
    <t>Phường Phú Mỹ</t>
  </si>
  <si>
    <t>Thị trấn Phú Mỹ</t>
  </si>
  <si>
    <t>Xã Phú Mỹ Hưng</t>
  </si>
  <si>
    <t>Xã Phú Nam</t>
  </si>
  <si>
    <t>Xã Phú Nam An</t>
  </si>
  <si>
    <t>Xã Phú Nghiêm</t>
  </si>
  <si>
    <t>Xã Phú Nghĩa</t>
  </si>
  <si>
    <t>Xã Phú Ngãi</t>
  </si>
  <si>
    <t>Xã Phú Ngãi Trị</t>
  </si>
  <si>
    <t>Xã Phú Ngọc</t>
  </si>
  <si>
    <t>Xã Phú Nham</t>
  </si>
  <si>
    <t>Xã Phú Nhuận</t>
  </si>
  <si>
    <t>Phường Phú Nhuận</t>
  </si>
  <si>
    <t>Xã Phú Ninh</t>
  </si>
  <si>
    <t>Xã Phú Phong</t>
  </si>
  <si>
    <t>Thị trấn Phú Phong</t>
  </si>
  <si>
    <t>Xã Phú Phúc</t>
  </si>
  <si>
    <t>Xã Phú Phương</t>
  </si>
  <si>
    <t>Xã Phú Phụng</t>
  </si>
  <si>
    <t>Xã Phú Quý</t>
  </si>
  <si>
    <t>Xã Phú Quới</t>
  </si>
  <si>
    <t>Xã Phú Riềng</t>
  </si>
  <si>
    <t>Xã Phú Sơn</t>
  </si>
  <si>
    <t>Phường Phú Sơn</t>
  </si>
  <si>
    <t>Xã Phú Thanh</t>
  </si>
  <si>
    <t>Thị trấn Phú Thiện</t>
  </si>
  <si>
    <t>Phường Phú Thuận</t>
  </si>
  <si>
    <t>Xã Phú Thuận</t>
  </si>
  <si>
    <t>Xã Phú Thuận A</t>
  </si>
  <si>
    <t>Xã Phú Thuận B</t>
  </si>
  <si>
    <t>Xã Phú Thuỷ</t>
  </si>
  <si>
    <t>Phường Phú Thuỷ</t>
  </si>
  <si>
    <t>Xã Phú Thành</t>
  </si>
  <si>
    <t>Xã Phú Thành A</t>
  </si>
  <si>
    <t>Xã Phú Thành B</t>
  </si>
  <si>
    <t>Thị trấn Phú Thái</t>
  </si>
  <si>
    <t>Phường Phú Thượng</t>
  </si>
  <si>
    <t>Xã Phú Thượng</t>
  </si>
  <si>
    <t>Phường Phú Thạnh</t>
  </si>
  <si>
    <t>Xã Phú Thạnh</t>
  </si>
  <si>
    <t>Xã Phú Thị</t>
  </si>
  <si>
    <t>Phường Phú Thịnh</t>
  </si>
  <si>
    <t>Xã Phú Thịnh</t>
  </si>
  <si>
    <t>Thị trấn Phú Thịnh</t>
  </si>
  <si>
    <t>Xã Phú Thọ</t>
  </si>
  <si>
    <t>Phường Phú Thọ</t>
  </si>
  <si>
    <t>Phường Phú Thọ Hoà</t>
  </si>
  <si>
    <t>Xã Phú Thứ</t>
  </si>
  <si>
    <t>Thị trấn Phú Thứ</t>
  </si>
  <si>
    <t>Phường Phú Thứ</t>
  </si>
  <si>
    <t>Xã Phú Tiến</t>
  </si>
  <si>
    <t>Phường Phú Trinh</t>
  </si>
  <si>
    <t>Xã Phú Trung</t>
  </si>
  <si>
    <t>Phường Phú Trung</t>
  </si>
  <si>
    <t>Xã Phú Trạch</t>
  </si>
  <si>
    <t>Phường Phú Tài</t>
  </si>
  <si>
    <t>Xã Phú Tâm</t>
  </si>
  <si>
    <t>Phường Phú Tân</t>
  </si>
  <si>
    <t>Xã Phú Tân</t>
  </si>
  <si>
    <t>Xã Phú Túc</t>
  </si>
  <si>
    <t>Thị trấn Phú Túc</t>
  </si>
  <si>
    <t>Xã Phú Vang</t>
  </si>
  <si>
    <t>Xã Phú Vinh</t>
  </si>
  <si>
    <t>Xã Phú Văn</t>
  </si>
  <si>
    <t>Xã Phú Vĩnh</t>
  </si>
  <si>
    <t>Thị trấn Phú Xuyên</t>
  </si>
  <si>
    <t>Xã Phú Xuyên</t>
  </si>
  <si>
    <t>Xã Phú Xuân</t>
  </si>
  <si>
    <t>Phường Phú Xá</t>
  </si>
  <si>
    <t>Xã Phú Xá</t>
  </si>
  <si>
    <t>Xã Phú Yên</t>
  </si>
  <si>
    <t>Xã Phú Đa</t>
  </si>
  <si>
    <t>Thị trấn Phú Đa</t>
  </si>
  <si>
    <t>Xã Phú Điền</t>
  </si>
  <si>
    <t>Xã Phú Đình</t>
  </si>
  <si>
    <t>Phường Phú Đô</t>
  </si>
  <si>
    <t>Xã Phú Đô</t>
  </si>
  <si>
    <t>Xã Phú Đông</t>
  </si>
  <si>
    <t>Phường Phú Đông</t>
  </si>
  <si>
    <t>Xã Phú Định</t>
  </si>
  <si>
    <t>Phường Phú Đức</t>
  </si>
  <si>
    <t>Xã Phú Đức</t>
  </si>
  <si>
    <t>Xã Phúc An</t>
  </si>
  <si>
    <t>Xã Phúc Chu</t>
  </si>
  <si>
    <t>Phường Phúc Diễn</t>
  </si>
  <si>
    <t>Xã Phúc Do</t>
  </si>
  <si>
    <t>Xã Phúc Hoà</t>
  </si>
  <si>
    <t>Xã Phúc Hà</t>
  </si>
  <si>
    <t>Xã Phúc Khoa</t>
  </si>
  <si>
    <t>Xã Phúc Khánh</t>
  </si>
  <si>
    <t>Phường Phúc La</t>
  </si>
  <si>
    <t>Xã Phúc Lai</t>
  </si>
  <si>
    <t>Xã Phúc Lâm</t>
  </si>
  <si>
    <t>Xã Phúc Lương</t>
  </si>
  <si>
    <t>Xã Phúc Lộc</t>
  </si>
  <si>
    <t>Phường Phúc Lợi</t>
  </si>
  <si>
    <t>Xã Phúc Lợi</t>
  </si>
  <si>
    <t>Xã Phúc Ninh</t>
  </si>
  <si>
    <t>Xã Phúc Sen</t>
  </si>
  <si>
    <t>Xã Phúc Sơn</t>
  </si>
  <si>
    <t>Xã Phúc Sạn</t>
  </si>
  <si>
    <t>Xã Phúc Than</t>
  </si>
  <si>
    <t>Xã Phúc Thuận</t>
  </si>
  <si>
    <t>Xã Phúc Thành</t>
  </si>
  <si>
    <t>Phường Phúc Thành</t>
  </si>
  <si>
    <t>Xã Phúc Thành A</t>
  </si>
  <si>
    <t>Xã Phúc Thắng</t>
  </si>
  <si>
    <t>Phường Phúc Thắng</t>
  </si>
  <si>
    <t>Xã Phúc Thịnh</t>
  </si>
  <si>
    <t>Thị trấn Phúc Thọ</t>
  </si>
  <si>
    <t>Xã Phúc Thọ</t>
  </si>
  <si>
    <t>Xã Phúc Tiến</t>
  </si>
  <si>
    <t>Xã Phúc Trìu</t>
  </si>
  <si>
    <t>Xã Phúc Trạch</t>
  </si>
  <si>
    <t>Xã Phúc Tuy</t>
  </si>
  <si>
    <t>Phường Phúc Tân</t>
  </si>
  <si>
    <t>Xã Phúc Tân</t>
  </si>
  <si>
    <t>Xã Phúc Xuân</t>
  </si>
  <si>
    <t>Phường Phúc Xá</t>
  </si>
  <si>
    <t>Xã Phúc Yên</t>
  </si>
  <si>
    <t>Xã Phúc Đường</t>
  </si>
  <si>
    <t>Phường Phúc Đồng</t>
  </si>
  <si>
    <t>Xã Phúc Đồng</t>
  </si>
  <si>
    <t>Xã Phúc Ứng</t>
  </si>
  <si>
    <t>Xã Phăng Sô Lin</t>
  </si>
  <si>
    <t>Xã Phương Bình</t>
  </si>
  <si>
    <t>Phường Phương Canh</t>
  </si>
  <si>
    <t>Xã Phương Chiểu</t>
  </si>
  <si>
    <t>Xã Phương Công</t>
  </si>
  <si>
    <t>Xã Phương Giao</t>
  </si>
  <si>
    <t>Xã Phương Hưng</t>
  </si>
  <si>
    <t>Xã Phương Hải</t>
  </si>
  <si>
    <t>Xã Phương Khoan</t>
  </si>
  <si>
    <t>Xã Phương Linh</t>
  </si>
  <si>
    <t>Phường Phương Liên</t>
  </si>
  <si>
    <t>Xã Phương Liễu</t>
  </si>
  <si>
    <t>Phường Phương Liệt</t>
  </si>
  <si>
    <t>Phường Phương Lâm</t>
  </si>
  <si>
    <t>Xã Phương Lĩnh</t>
  </si>
  <si>
    <t>Phường Phương Mai</t>
  </si>
  <si>
    <t>Xã Phương Mỹ</t>
  </si>
  <si>
    <t>Phường Phương Nam</t>
  </si>
  <si>
    <t>Xã Phương Phú</t>
  </si>
  <si>
    <t>Phường Phương Sài</t>
  </si>
  <si>
    <t>Xã Phương Sơn</t>
  </si>
  <si>
    <t>Phường Phương Sơn</t>
  </si>
  <si>
    <t>Xã Phương Thiện</t>
  </si>
  <si>
    <t>Xã Phương Thạnh</t>
  </si>
  <si>
    <t>Xã Phương Thịnh</t>
  </si>
  <si>
    <t>Xã Phương Tiến</t>
  </si>
  <si>
    <t>Xã Phương Trung</t>
  </si>
  <si>
    <t>Xã Phương Trà</t>
  </si>
  <si>
    <t>Xã Phương Tú</t>
  </si>
  <si>
    <t>Xã Phương Viên</t>
  </si>
  <si>
    <t>Xã Phương Xá</t>
  </si>
  <si>
    <t>Xã Phương Điền</t>
  </si>
  <si>
    <t>Xã Phương Đình</t>
  </si>
  <si>
    <t>Phường Phương Đông</t>
  </si>
  <si>
    <t>Xã Phương Định</t>
  </si>
  <si>
    <t>Xã Phương Độ</t>
  </si>
  <si>
    <t>Xã Phước An</t>
  </si>
  <si>
    <t>Thị trấn Phước An</t>
  </si>
  <si>
    <t>Xã Phước Bình</t>
  </si>
  <si>
    <t>Phường Phước Bình</t>
  </si>
  <si>
    <t>Thị trấn Phước Bửu</t>
  </si>
  <si>
    <t>Xã Phước Chiến</t>
  </si>
  <si>
    <t>Xã Phước Chánh</t>
  </si>
  <si>
    <t>Xã Phước Chính</t>
  </si>
  <si>
    <t>Xã Phước Chỉ</t>
  </si>
  <si>
    <t>Thị trấn Phước Cát</t>
  </si>
  <si>
    <t>Xã Phước Cát 2</t>
  </si>
  <si>
    <t>Xã Phước Công</t>
  </si>
  <si>
    <t>Xã Phước Dinh</t>
  </si>
  <si>
    <t>Xã Phước Diêm</t>
  </si>
  <si>
    <t>Thị trấn Phước Dân</t>
  </si>
  <si>
    <t>Xã Phước Gia</t>
  </si>
  <si>
    <t>Xã Phước Hiệp</t>
  </si>
  <si>
    <t>Phường Phước Hiệp</t>
  </si>
  <si>
    <t>Phường Phước Hoà</t>
  </si>
  <si>
    <t>Xã Phước Hoà</t>
  </si>
  <si>
    <t>Xã Phước Hà</t>
  </si>
  <si>
    <t>Xã Phước Hưng</t>
  </si>
  <si>
    <t>Phường Phước Hưng</t>
  </si>
  <si>
    <t>Phường Phước Hải</t>
  </si>
  <si>
    <t>Xã Phước Hải</t>
  </si>
  <si>
    <t>Thị trấn Phước Hải</t>
  </si>
  <si>
    <t>Xã Phước Hảo</t>
  </si>
  <si>
    <t>Xã Phước Hậu</t>
  </si>
  <si>
    <t>Phường Phước Hội</t>
  </si>
  <si>
    <t>Xã Phước Hội</t>
  </si>
  <si>
    <t>Xã Phước Hữu</t>
  </si>
  <si>
    <t>Xã Phước Kháng</t>
  </si>
  <si>
    <t>Xã Phước Khánh</t>
  </si>
  <si>
    <t>Xã Phước Kim</t>
  </si>
  <si>
    <t>Xã Phước Kiển</t>
  </si>
  <si>
    <t>Phường Phước Long</t>
  </si>
  <si>
    <t>Xã Phước Long</t>
  </si>
  <si>
    <t>Thị trấn Phước Long</t>
  </si>
  <si>
    <t>Phường Phước Long A</t>
  </si>
  <si>
    <t>Phường Phước Long B</t>
  </si>
  <si>
    <t>Xã Phước Long Thọ</t>
  </si>
  <si>
    <t>Xã Phước Lâm</t>
  </si>
  <si>
    <t>Xã Phước Lý</t>
  </si>
  <si>
    <t>Xã Phước Lưu</t>
  </si>
  <si>
    <t>Xã Phước Lại</t>
  </si>
  <si>
    <t>Xã Phước Lập</t>
  </si>
  <si>
    <t>Xã Phước Lộc</t>
  </si>
  <si>
    <t>Phường Phước Lộc</t>
  </si>
  <si>
    <t>Xã Phước Lợi</t>
  </si>
  <si>
    <t>Xã Phước Minh</t>
  </si>
  <si>
    <t>Phường Phước Mỹ</t>
  </si>
  <si>
    <t>Xã Phước Mỹ</t>
  </si>
  <si>
    <t>Xã Phước Mỹ Trung</t>
  </si>
  <si>
    <t>Xã Phước Nam</t>
  </si>
  <si>
    <t>Xã Phước Nghĩa</t>
  </si>
  <si>
    <t>Phường Phước Nguyên</t>
  </si>
  <si>
    <t>Phường Phước Ninh</t>
  </si>
  <si>
    <t>Xã Phước Ninh</t>
  </si>
  <si>
    <t>Xã Phước Năng</t>
  </si>
  <si>
    <t>Xã Phước Quang</t>
  </si>
  <si>
    <t>Xã Phước Sang</t>
  </si>
  <si>
    <t>Xã Phước Sơn</t>
  </si>
  <si>
    <t>Xã Phước Thiền</t>
  </si>
  <si>
    <t>Xã Phước Thiện</t>
  </si>
  <si>
    <t>Xã Phước Thuận</t>
  </si>
  <si>
    <t>Xã Phước Thành</t>
  </si>
  <si>
    <t>Xã Phước Thái</t>
  </si>
  <si>
    <t>Xã Phước Thạnh</t>
  </si>
  <si>
    <t>Xã Phước Thắng</t>
  </si>
  <si>
    <t>Xã Phước Thể</t>
  </si>
  <si>
    <t>Phường Phước Thới</t>
  </si>
  <si>
    <t>Phường Phước Tiến</t>
  </si>
  <si>
    <t>Xã Phước Tiến</t>
  </si>
  <si>
    <t>Xã Phước Trung</t>
  </si>
  <si>
    <t>Phường Phước Trung</t>
  </si>
  <si>
    <t>Xã Phước Trà</t>
  </si>
  <si>
    <t>Xã Phước Trạch</t>
  </si>
  <si>
    <t>Xã Phước Tuy</t>
  </si>
  <si>
    <t>Xã Phước Tân</t>
  </si>
  <si>
    <t>Phường Phước Tân</t>
  </si>
  <si>
    <t>Xã Phước Tân Hưng</t>
  </si>
  <si>
    <t>Xã Phước Tín</t>
  </si>
  <si>
    <t>Xã Phước Tỉnh</t>
  </si>
  <si>
    <t>Xã Phước Vinh</t>
  </si>
  <si>
    <t>Xã Phước Vân</t>
  </si>
  <si>
    <t>Phường Phước Vĩnh</t>
  </si>
  <si>
    <t>Thị trấn Phước Vĩnh</t>
  </si>
  <si>
    <t>Xã Phước Vĩnh An</t>
  </si>
  <si>
    <t>Xã Phước Vĩnh Tây</t>
  </si>
  <si>
    <t>Xã Phước Vĩnh Đông</t>
  </si>
  <si>
    <t>Xã Phước Xuân</t>
  </si>
  <si>
    <t>Xã Phước Đông</t>
  </si>
  <si>
    <t>Xã Phước Đại</t>
  </si>
  <si>
    <t>Xã Phước Đồng</t>
  </si>
  <si>
    <t>Xã Phước Đức</t>
  </si>
  <si>
    <t>Phường Phường Đúc</t>
  </si>
  <si>
    <t>Xã Phượng Cách</t>
  </si>
  <si>
    <t>Xã Phượng Dực</t>
  </si>
  <si>
    <t>Xã Phượng Hoàng</t>
  </si>
  <si>
    <t>Xã Phượng Kỳ</t>
  </si>
  <si>
    <t>Xã Phượng Lâu</t>
  </si>
  <si>
    <t>Xã Phượng Mao</t>
  </si>
  <si>
    <t>Xã Phượng Nghi</t>
  </si>
  <si>
    <t>Xã Phượng Sơn</t>
  </si>
  <si>
    <t>Xã Phượng Tiến</t>
  </si>
  <si>
    <t>Xã Phượng Vĩ</t>
  </si>
  <si>
    <t>Phường Phạm Hồng Thái</t>
  </si>
  <si>
    <t>Xã Phạm Kha</t>
  </si>
  <si>
    <t>Xã Phạm Mệnh</t>
  </si>
  <si>
    <t>Phường Phạm Ngũ Lão</t>
  </si>
  <si>
    <t>Xã Phạm Ngũ Lão</t>
  </si>
  <si>
    <t>Xã Phạm Trấn</t>
  </si>
  <si>
    <t>Xã Phạm Văn Cội</t>
  </si>
  <si>
    <t>Xã Phạm Văn Hai</t>
  </si>
  <si>
    <t>Phường Phạm Đình Hổ</t>
  </si>
  <si>
    <t>Phường Phả Lại</t>
  </si>
  <si>
    <t>Xã Phả Lễ</t>
  </si>
  <si>
    <t>Xã Phấn Mễ</t>
  </si>
  <si>
    <t>Xã Phật Tích</t>
  </si>
  <si>
    <t>Thị trấn Phố Châu</t>
  </si>
  <si>
    <t>Xã Phố Cáo</t>
  </si>
  <si>
    <t>Phường Phố Cò</t>
  </si>
  <si>
    <t>Phường Phố Huế</t>
  </si>
  <si>
    <t>Thị trấn Phố Lu</t>
  </si>
  <si>
    <t>Xã Phố Lu</t>
  </si>
  <si>
    <t>Xã Phố Là</t>
  </si>
  <si>
    <t>Phường Phố Mới</t>
  </si>
  <si>
    <t>Thị trấn Phố Mới</t>
  </si>
  <si>
    <t>Thị trấn Phố Ràng</t>
  </si>
  <si>
    <t>Xã Phồn Xương</t>
  </si>
  <si>
    <t>Xã Phổ An</t>
  </si>
  <si>
    <t>Xã Phổ Châu</t>
  </si>
  <si>
    <t>Xã Phổ Cường</t>
  </si>
  <si>
    <t>Xã Phổ Hoà</t>
  </si>
  <si>
    <t>Xã Phổ Khánh</t>
  </si>
  <si>
    <t>Xã Phổ Minh</t>
  </si>
  <si>
    <t>Xã Phổ Nhơn</t>
  </si>
  <si>
    <t>Xã Phổ Ninh</t>
  </si>
  <si>
    <t>Xã Phổ Phong</t>
  </si>
  <si>
    <t>Xã Phổ Quang</t>
  </si>
  <si>
    <t>Xã Phổ Thuận</t>
  </si>
  <si>
    <t>Xã Phổ Thạnh</t>
  </si>
  <si>
    <t>Xã Phổ Vinh</t>
  </si>
  <si>
    <t>Xã Phổ Văn</t>
  </si>
  <si>
    <t>Xã Phổng Lái</t>
  </si>
  <si>
    <t>Xã Phổng Lăng</t>
  </si>
  <si>
    <t>Xã Phổng Lập</t>
  </si>
  <si>
    <t>Xã Phụ Khánh</t>
  </si>
  <si>
    <t>Xã Phục Linh</t>
  </si>
  <si>
    <t>Xã Phục Lễ</t>
  </si>
  <si>
    <t>Xã Phụng Châu</t>
  </si>
  <si>
    <t>Xã Phụng Công</t>
  </si>
  <si>
    <t>Xã Phụng Hiệp</t>
  </si>
  <si>
    <t>Xã Phụng Thượng</t>
  </si>
  <si>
    <t>Phường Phủ Hà</t>
  </si>
  <si>
    <t>Xã Phủ Lý</t>
  </si>
  <si>
    <t>Thị trấn Phủ Thông</t>
  </si>
  <si>
    <t>Xã Pi Toong</t>
  </si>
  <si>
    <t>Xã Piềng Vế</t>
  </si>
  <si>
    <t>Thị trấn Plei Kần</t>
  </si>
  <si>
    <t>Phường Pom Hán</t>
  </si>
  <si>
    <t>Xã Pom Lót</t>
  </si>
  <si>
    <t>Xã Pró</t>
  </si>
  <si>
    <t>Xã Pu Sam Cáp</t>
  </si>
  <si>
    <t>Xã Pà Cò</t>
  </si>
  <si>
    <t>Xã Pà Vầy Sủ</t>
  </si>
  <si>
    <t>Xã Pá Hu</t>
  </si>
  <si>
    <t>Xã Pá Khoang</t>
  </si>
  <si>
    <t>Xã Pá Lau</t>
  </si>
  <si>
    <t>Xã Pá Lông</t>
  </si>
  <si>
    <t>Xã Pá Ma Pha Khinh</t>
  </si>
  <si>
    <t>Xã Pá Mỳ</t>
  </si>
  <si>
    <t>Thị trấn Pác Miầu</t>
  </si>
  <si>
    <t>Xã Pô Kô</t>
  </si>
  <si>
    <t>Xã Pù Nhi</t>
  </si>
  <si>
    <t>Xã Pù Pin</t>
  </si>
  <si>
    <t>Xã Pú Hồng</t>
  </si>
  <si>
    <t>Xã Pú Nhi</t>
  </si>
  <si>
    <t>Xã Pú Nhung</t>
  </si>
  <si>
    <t>Xã Pú Pẩu</t>
  </si>
  <si>
    <t>Phường Pú Trạng</t>
  </si>
  <si>
    <t>Xã Pú Xi</t>
  </si>
  <si>
    <t>Xã Pú Đao</t>
  </si>
  <si>
    <t>Xã Púng Bánh</t>
  </si>
  <si>
    <t>Xã Púng Luông</t>
  </si>
  <si>
    <t>Xã Púng Tra</t>
  </si>
  <si>
    <t>Xã Pơng Drang</t>
  </si>
  <si>
    <t>Xã Pả Vi</t>
  </si>
  <si>
    <t>Xã Pải Lủng</t>
  </si>
  <si>
    <t>Xã Pắc Ngà</t>
  </si>
  <si>
    <t>Xã Pắc Ta</t>
  </si>
  <si>
    <t>Xã Pố Lồ</t>
  </si>
  <si>
    <t>Xã Pờ Ly Ngài</t>
  </si>
  <si>
    <t>Xã Pờ Tó</t>
  </si>
  <si>
    <t>Xã Pờ Ê</t>
  </si>
  <si>
    <t>Xã Quan Bản</t>
  </si>
  <si>
    <t>Phường Quan Hoa</t>
  </si>
  <si>
    <t>Thị trấn Quan Hoá</t>
  </si>
  <si>
    <t>Xã Quan Lạn</t>
  </si>
  <si>
    <t>Xã Quan Sơn</t>
  </si>
  <si>
    <t>Thị trấn Quan Sơn</t>
  </si>
  <si>
    <t>Xã Quan Thần Sán</t>
  </si>
  <si>
    <t>Xã Quang Bình</t>
  </si>
  <si>
    <t>Xã Quang Chiểu</t>
  </si>
  <si>
    <t>Xã Quang Châu</t>
  </si>
  <si>
    <t>Phường Quang Hanh</t>
  </si>
  <si>
    <t>Xã Quang Hiến</t>
  </si>
  <si>
    <t>Xã Quang Huy</t>
  </si>
  <si>
    <t>Xã Quang Hán</t>
  </si>
  <si>
    <t>Xã Quang Húc</t>
  </si>
  <si>
    <t>Xã Quang Hưng</t>
  </si>
  <si>
    <t>Xã Quang Khải</t>
  </si>
  <si>
    <t>Xã Quang Kim</t>
  </si>
  <si>
    <t>Xã Quang Lang</t>
  </si>
  <si>
    <t>Xã Quang Long</t>
  </si>
  <si>
    <t>Xã Quang Lãng</t>
  </si>
  <si>
    <t>Xã Quang Lịch</t>
  </si>
  <si>
    <t>Xã Quang Lộc</t>
  </si>
  <si>
    <t>Thị trấn Quang Minh</t>
  </si>
  <si>
    <t>Xã Quang Minh</t>
  </si>
  <si>
    <t>Xã Quang Phong</t>
  </si>
  <si>
    <t>Phường Quang Phong</t>
  </si>
  <si>
    <t>Xã Quang Phú</t>
  </si>
  <si>
    <t>Xã Quang Phục</t>
  </si>
  <si>
    <t>Xã Quang Sơn</t>
  </si>
  <si>
    <t>Xã Quang Thiện</t>
  </si>
  <si>
    <t>Xã Quang Thuận</t>
  </si>
  <si>
    <t>Xã Quang Thành</t>
  </si>
  <si>
    <t>Xã Quang Thịnh</t>
  </si>
  <si>
    <t>Xã Quang Tiến</t>
  </si>
  <si>
    <t>Phường Quang Tiến</t>
  </si>
  <si>
    <t>Phường Quang Trung</t>
  </si>
  <si>
    <t>Xã Quang Trung</t>
  </si>
  <si>
    <t>Xã Quang Trọng</t>
  </si>
  <si>
    <t>Xã Quang Vinh</t>
  </si>
  <si>
    <t>Phường Quang Vinh</t>
  </si>
  <si>
    <t>Xã Quang Yên</t>
  </si>
  <si>
    <t>Xã Qui Hướng</t>
  </si>
  <si>
    <t>Xã Quy Hoá</t>
  </si>
  <si>
    <t>Xã Quy Hậu</t>
  </si>
  <si>
    <t>Xã Quy Kỳ</t>
  </si>
  <si>
    <t>Xã Quy Mông</t>
  </si>
  <si>
    <t>Xã Quy Mỹ</t>
  </si>
  <si>
    <t>Thị trấn Quy Đạt</t>
  </si>
  <si>
    <t>Xã Quy Đức</t>
  </si>
  <si>
    <t>Xã Quyết Chiến</t>
  </si>
  <si>
    <t>Xã Quyết Thắng</t>
  </si>
  <si>
    <t>Phường Quyết Thắng</t>
  </si>
  <si>
    <t>Xã Quyết Tiến</t>
  </si>
  <si>
    <t>Phường Quyết Tiến</t>
  </si>
  <si>
    <t>Phường Quyết Tâm</t>
  </si>
  <si>
    <t>Xã Quài Cang</t>
  </si>
  <si>
    <t>Xã Quài Nưa</t>
  </si>
  <si>
    <t>Xã Quài Tở</t>
  </si>
  <si>
    <t>Xã Quách Phẩm</t>
  </si>
  <si>
    <t>Xã Quách Phẩm Bắc</t>
  </si>
  <si>
    <t>Phường Quán Bàu</t>
  </si>
  <si>
    <t>Thị trấn Quán Hành</t>
  </si>
  <si>
    <t>Thị trấn Quán Hàu</t>
  </si>
  <si>
    <t>Thị trấn Quán Lào</t>
  </si>
  <si>
    <t>Phường Quán Thánh</t>
  </si>
  <si>
    <t>Phường Quán Toan</t>
  </si>
  <si>
    <t>Phường Quán Triều</t>
  </si>
  <si>
    <t>Phường Quán Trữ</t>
  </si>
  <si>
    <t>Xã Quân Bình</t>
  </si>
  <si>
    <t>Thị trấn Quân Chu</t>
  </si>
  <si>
    <t>Xã Quân Chu</t>
  </si>
  <si>
    <t>Xã Quân Khê</t>
  </si>
  <si>
    <t>Xã Quê Mỹ Thạnh</t>
  </si>
  <si>
    <t>Xã Quí Lộc</t>
  </si>
  <si>
    <t>Xã Quí Quân</t>
  </si>
  <si>
    <t>Xã Quý Hoà</t>
  </si>
  <si>
    <t>Xã Quý Quân</t>
  </si>
  <si>
    <t>Xã Quý Sơn</t>
  </si>
  <si>
    <t>Xã Quơn Long</t>
  </si>
  <si>
    <t>Xã Quản Bạ</t>
  </si>
  <si>
    <t>Phường Quảng An</t>
  </si>
  <si>
    <t>Xã Quảng An</t>
  </si>
  <si>
    <t>Xã Quảng Bình</t>
  </si>
  <si>
    <t>Xã Quảng Bạch</t>
  </si>
  <si>
    <t>Xã Quảng Bị</t>
  </si>
  <si>
    <t>Xã Quảng Chu</t>
  </si>
  <si>
    <t>Xã Quảng Châu</t>
  </si>
  <si>
    <t>Phường Quảng Châu</t>
  </si>
  <si>
    <t>Xã Quảng Chính</t>
  </si>
  <si>
    <t>Xã Quảng Cát</t>
  </si>
  <si>
    <t>Xã Quảng Công</t>
  </si>
  <si>
    <t>Phường Quảng Cư</t>
  </si>
  <si>
    <t>Xã Quảng Giao</t>
  </si>
  <si>
    <t>Xã Quảng Hiệp</t>
  </si>
  <si>
    <t>Xã Quảng Hoà</t>
  </si>
  <si>
    <t>Thị trấn Quảng Hà</t>
  </si>
  <si>
    <t>Xã Quảng Hùng</t>
  </si>
  <si>
    <t>Xã Quảng Hưng</t>
  </si>
  <si>
    <t>Phường Quảng Hưng</t>
  </si>
  <si>
    <t>Xã Quảng Hải</t>
  </si>
  <si>
    <t>Xã Quảng Hợp</t>
  </si>
  <si>
    <t>Xã Quảng Khê</t>
  </si>
  <si>
    <t>Xã Quảng Kim</t>
  </si>
  <si>
    <t>Xã Quảng La</t>
  </si>
  <si>
    <t>Xã Quảng Liên</t>
  </si>
  <si>
    <t>Xã Quảng Long</t>
  </si>
  <si>
    <t>Phường Quảng Long</t>
  </si>
  <si>
    <t>Xã Quảng Lâm</t>
  </si>
  <si>
    <t>Xã Quảng Lãng</t>
  </si>
  <si>
    <t>Xã Quảng Lĩnh</t>
  </si>
  <si>
    <t>Xã Quảng Lưu</t>
  </si>
  <si>
    <t>Xã Quảng Lạc</t>
  </si>
  <si>
    <t>Xã Quảng Lập</t>
  </si>
  <si>
    <t>Xã Quảng Lộc</t>
  </si>
  <si>
    <t>Xã Quảng Lợi</t>
  </si>
  <si>
    <t>Xã Quảng Minh</t>
  </si>
  <si>
    <t>Xã Quảng Nghiệp</t>
  </si>
  <si>
    <t>Xã Quảng Nghĩa</t>
  </si>
  <si>
    <t>Xã Quảng Nguyên</t>
  </si>
  <si>
    <t>Xã Quảng Ngãi</t>
  </si>
  <si>
    <t>Xã Quảng Ngạn</t>
  </si>
  <si>
    <t>Xã Quảng Ngần</t>
  </si>
  <si>
    <t>Xã Quảng Ngọc</t>
  </si>
  <si>
    <t>Xã Quảng Nham</t>
  </si>
  <si>
    <t>Xã Quảng Nhân</t>
  </si>
  <si>
    <t>Xã Quảng Ninh</t>
  </si>
  <si>
    <t>Xã Quảng Nạp</t>
  </si>
  <si>
    <t>Xã Quảng Phong</t>
  </si>
  <si>
    <t>Phường Quảng Phong</t>
  </si>
  <si>
    <t>Xã Quảng Phú</t>
  </si>
  <si>
    <t>Phường Quảng Phú</t>
  </si>
  <si>
    <t>Thị trấn Quảng Phú</t>
  </si>
  <si>
    <t>Xã Quảng Phú Cầu</t>
  </si>
  <si>
    <t>Xã Quảng Phúc</t>
  </si>
  <si>
    <t>Phường Quảng Phúc</t>
  </si>
  <si>
    <t>Xã Quảng Phương</t>
  </si>
  <si>
    <t>Xã Quảng Phước</t>
  </si>
  <si>
    <t>Xã Quảng Sơn</t>
  </si>
  <si>
    <t>Xã Quảng Thanh</t>
  </si>
  <si>
    <t>Phường Quảng Thuận</t>
  </si>
  <si>
    <t>Xã Quảng Thuỷ</t>
  </si>
  <si>
    <t>Xã Quảng Thành</t>
  </si>
  <si>
    <t>Phường Quảng Thành</t>
  </si>
  <si>
    <t>Xã Quảng Thái</t>
  </si>
  <si>
    <t>Xã Quảng Thạch</t>
  </si>
  <si>
    <t>Xã Quảng Thắng</t>
  </si>
  <si>
    <t>Phường Quảng Thắng</t>
  </si>
  <si>
    <t>Xã Quảng Thịnh</t>
  </si>
  <si>
    <t>Phường Quảng Thọ</t>
  </si>
  <si>
    <t>Xã Quảng Thọ</t>
  </si>
  <si>
    <t>Xã Quảng Tiên</t>
  </si>
  <si>
    <t>Phường Quảng Tiến</t>
  </si>
  <si>
    <t>Xã Quảng Tiến</t>
  </si>
  <si>
    <t>Xã Quảng Trung</t>
  </si>
  <si>
    <t>Xã Quảng Trường</t>
  </si>
  <si>
    <t>Xã Quảng Trạch</t>
  </si>
  <si>
    <t>Xã Quảng Trị</t>
  </si>
  <si>
    <t>Xã Quảng Trực</t>
  </si>
  <si>
    <t>Xã Quảng Tâm</t>
  </si>
  <si>
    <t>Xã Quảng Tân</t>
  </si>
  <si>
    <t>Xã Quảng Tín</t>
  </si>
  <si>
    <t>Xã Quảng Tùng</t>
  </si>
  <si>
    <t>Thị trấn Quảng Uyên</t>
  </si>
  <si>
    <t>Phường Quảng Vinh</t>
  </si>
  <si>
    <t>Xã Quảng Vinh</t>
  </si>
  <si>
    <t>Xã Quảng Văn</t>
  </si>
  <si>
    <t>Xã Quảng Vọng</t>
  </si>
  <si>
    <t>Xã Quảng Xuân</t>
  </si>
  <si>
    <t>Thị trấn Quảng Xương</t>
  </si>
  <si>
    <t>Phường Quảng Yên</t>
  </si>
  <si>
    <t>Xã Quảng Yên</t>
  </si>
  <si>
    <t>Xã Quảng Điền</t>
  </si>
  <si>
    <t>Xã Quảng Đông</t>
  </si>
  <si>
    <t>Xã Quảng Đại</t>
  </si>
  <si>
    <t>Xã Quảng Định</t>
  </si>
  <si>
    <t>Xã Quảng Đức</t>
  </si>
  <si>
    <t>Thị trấn Quất Lâm</t>
  </si>
  <si>
    <t>Xã Quất Lưu</t>
  </si>
  <si>
    <t>Xã Quất Động</t>
  </si>
  <si>
    <t>Thị trấn Quế</t>
  </si>
  <si>
    <t>Xã Quế An</t>
  </si>
  <si>
    <t>Xã Quế Bình</t>
  </si>
  <si>
    <t>Xã Quế Châu</t>
  </si>
  <si>
    <t>Xã Quế Cường</t>
  </si>
  <si>
    <t>Xã Quế Hiệp</t>
  </si>
  <si>
    <t>Xã Quế Long</t>
  </si>
  <si>
    <t>Xã Quế Lâm</t>
  </si>
  <si>
    <t>Xã Quế Lưu</t>
  </si>
  <si>
    <t>Xã Quế Lộc</t>
  </si>
  <si>
    <t>Xã Quế Minh</t>
  </si>
  <si>
    <t>Xã Quế Nham</t>
  </si>
  <si>
    <t>Xã Quế Ninh</t>
  </si>
  <si>
    <t>Xã Quế Phong</t>
  </si>
  <si>
    <t>Xã Quế Phú</t>
  </si>
  <si>
    <t>Xã Quế Phước</t>
  </si>
  <si>
    <t>Xã Quế Sơn</t>
  </si>
  <si>
    <t>Xã Quế Thuận</t>
  </si>
  <si>
    <t>Xã Quế Thọ</t>
  </si>
  <si>
    <t>Xã Quế Trung</t>
  </si>
  <si>
    <t>Xã Quế Tân</t>
  </si>
  <si>
    <t>Xã Quế Xuân 1</t>
  </si>
  <si>
    <t>Xã Quế Xuân 2</t>
  </si>
  <si>
    <t>Xã Quốc Dân</t>
  </si>
  <si>
    <t>Xã Quốc Khánh</t>
  </si>
  <si>
    <t>Thị trấn Quốc Oai</t>
  </si>
  <si>
    <t>Xã Quốc Oai</t>
  </si>
  <si>
    <t>Xã Quốc Phong</t>
  </si>
  <si>
    <t>Xã Quốc Thái</t>
  </si>
  <si>
    <t>Xã Quốc Toản</t>
  </si>
  <si>
    <t>Xã Quốc Tuấn</t>
  </si>
  <si>
    <t>Phường Quốc Tử Giám</t>
  </si>
  <si>
    <t>Xã Quốc Việt</t>
  </si>
  <si>
    <t>Xã Quới An</t>
  </si>
  <si>
    <t>Xã Quới Thiện</t>
  </si>
  <si>
    <t>Xã Quới Thành</t>
  </si>
  <si>
    <t>Xã Quới Điền</t>
  </si>
  <si>
    <t>Thị trấn Quỳ Hợp</t>
  </si>
  <si>
    <t>Xã Quỳnh Bá</t>
  </si>
  <si>
    <t>Xã Quỳnh Bảng</t>
  </si>
  <si>
    <t>Xã Quỳnh Bảo</t>
  </si>
  <si>
    <t>Xã Quỳnh Châu</t>
  </si>
  <si>
    <t>Thị trấn Quỳnh Côi</t>
  </si>
  <si>
    <t>Xã Quỳnh Diễn</t>
  </si>
  <si>
    <t>Phường Quỳnh Dị</t>
  </si>
  <si>
    <t>Xã Quỳnh Giang</t>
  </si>
  <si>
    <t>Xã Quỳnh Giao</t>
  </si>
  <si>
    <t>Xã Quỳnh Hoa</t>
  </si>
  <si>
    <t>Xã Quỳnh Hoàng</t>
  </si>
  <si>
    <t>Xã Quỳnh Hưng</t>
  </si>
  <si>
    <t>Xã Quỳnh Hải</t>
  </si>
  <si>
    <t>Xã Quỳnh Hậu</t>
  </si>
  <si>
    <t>Xã Quỳnh Hồng</t>
  </si>
  <si>
    <t>Xã Quỳnh Hội</t>
  </si>
  <si>
    <t>Xã Quỳnh Khê</t>
  </si>
  <si>
    <t>Xã Quỳnh Liên</t>
  </si>
  <si>
    <t>Xã Quỳnh Long</t>
  </si>
  <si>
    <t>Xã Quỳnh Lâm</t>
  </si>
  <si>
    <t>Phường Quỳnh Lôi</t>
  </si>
  <si>
    <t>Xã Quỳnh Lưu</t>
  </si>
  <si>
    <t>Xã Quỳnh Lương</t>
  </si>
  <si>
    <t>Xã Quỳnh Lập</t>
  </si>
  <si>
    <t>Xã Quỳnh Lộc</t>
  </si>
  <si>
    <t>Phường Quỳnh Mai</t>
  </si>
  <si>
    <t>Xã Quỳnh Minh</t>
  </si>
  <si>
    <t>Xã Quỳnh Mỹ</t>
  </si>
  <si>
    <t>Xã Quỳnh Nghĩa</t>
  </si>
  <si>
    <t>Xã Quỳnh Nguyên</t>
  </si>
  <si>
    <t>Xã Quỳnh Ngọc</t>
  </si>
  <si>
    <t>Xã Quỳnh Phú</t>
  </si>
  <si>
    <t>Phường Quỳnh Phương</t>
  </si>
  <si>
    <t>Xã Quỳnh Sơn</t>
  </si>
  <si>
    <t>Xã Quỳnh Tam</t>
  </si>
  <si>
    <t>Xã Quỳnh Thanh</t>
  </si>
  <si>
    <t>Phường Quỳnh Thiện</t>
  </si>
  <si>
    <t>Xã Quỳnh Thuận</t>
  </si>
  <si>
    <t>Xã Quỳnh Thạch</t>
  </si>
  <si>
    <t>Xã Quỳnh Thắng</t>
  </si>
  <si>
    <t>Xã Quỳnh Thọ</t>
  </si>
  <si>
    <t>Xã Quỳnh Trang</t>
  </si>
  <si>
    <t>Xã Quỳnh Tân</t>
  </si>
  <si>
    <t>Xã Quỳnh Vinh</t>
  </si>
  <si>
    <t>Xã Quỳnh Văn</t>
  </si>
  <si>
    <t>Phường Quỳnh Xuân</t>
  </si>
  <si>
    <t>Xã Quỳnh Xá</t>
  </si>
  <si>
    <t>Xã Quỳnh Yên</t>
  </si>
  <si>
    <t>Xã Quỳnh Đôi</t>
  </si>
  <si>
    <t>Thị trấn Quỹ Nhất</t>
  </si>
  <si>
    <t>Xã Qưới Sơn</t>
  </si>
  <si>
    <t>Xã Rã Bản</t>
  </si>
  <si>
    <t>Xã Rô Men</t>
  </si>
  <si>
    <t>Xã Rơ Kơi</t>
  </si>
  <si>
    <t>Xã Rạch Chèo</t>
  </si>
  <si>
    <t>Phường Rạch Dừa</t>
  </si>
  <si>
    <t>Thị trấn Rạch Gòi</t>
  </si>
  <si>
    <t>Thị trấn Rạch Gốc</t>
  </si>
  <si>
    <t>Phường Rạch Sỏi</t>
  </si>
  <si>
    <t>Xã Rạng Đông</t>
  </si>
  <si>
    <t>Thị trấn Rạng Đông</t>
  </si>
  <si>
    <t>Thị trấn Rừng Thông</t>
  </si>
  <si>
    <t>Xã Sa Bình</t>
  </si>
  <si>
    <t>Xã Sa Loong</t>
  </si>
  <si>
    <t>Xã Sa Lông</t>
  </si>
  <si>
    <t>Xã Sa Nghĩa</t>
  </si>
  <si>
    <t>Xã Sa Nhơn</t>
  </si>
  <si>
    <t>Thị trấn Sa Pa</t>
  </si>
  <si>
    <t>Xã Sa Pả</t>
  </si>
  <si>
    <t>Thị trấn Sa Rài</t>
  </si>
  <si>
    <t>Xã Sa Sơn</t>
  </si>
  <si>
    <t>Thị trấn Sa Thầy</t>
  </si>
  <si>
    <t>Xã Sai Nga</t>
  </si>
  <si>
    <t>Xã Sam Kha</t>
  </si>
  <si>
    <t>Xã Sam Mứn</t>
  </si>
  <si>
    <t>Xã San Sả Hồ</t>
  </si>
  <si>
    <t>Xã San Thàng</t>
  </si>
  <si>
    <t>Thị trấn Sao Vàng</t>
  </si>
  <si>
    <t>Phường Sao Đỏ</t>
  </si>
  <si>
    <t>Xã Sen Chiểu</t>
  </si>
  <si>
    <t>Xã Sen Thuỷ</t>
  </si>
  <si>
    <t>Xã Sen Thượng</t>
  </si>
  <si>
    <t>Xã Si Ma Cai</t>
  </si>
  <si>
    <t>Xã Si Pa Phìn</t>
  </si>
  <si>
    <t>Xã Sin Suối Hồ</t>
  </si>
  <si>
    <t>Xã Sinh Long</t>
  </si>
  <si>
    <t>Xã Sinh Tồn</t>
  </si>
  <si>
    <t>Xã Song An</t>
  </si>
  <si>
    <t>Xã Song Bình</t>
  </si>
  <si>
    <t>Xã Song Giang</t>
  </si>
  <si>
    <t>Xã Song Giáp</t>
  </si>
  <si>
    <t>Xã Song Hồ</t>
  </si>
  <si>
    <t>Xã Song Khuả</t>
  </si>
  <si>
    <t>Xã Song Khê</t>
  </si>
  <si>
    <t>Xã Song Liễu</t>
  </si>
  <si>
    <t>Xã Song Lãng</t>
  </si>
  <si>
    <t>Xã Song Lộc</t>
  </si>
  <si>
    <t>Xã Song Mai</t>
  </si>
  <si>
    <t>Xã Song Pe</t>
  </si>
  <si>
    <t>Xã Song Phú</t>
  </si>
  <si>
    <t>Xã Song Phương</t>
  </si>
  <si>
    <t>Xã Song Phượng</t>
  </si>
  <si>
    <t>Xã Song Phụng</t>
  </si>
  <si>
    <t>Xã Song Thuận</t>
  </si>
  <si>
    <t>Xã Song Tử Tây</t>
  </si>
  <si>
    <t>Xã Song Vân</t>
  </si>
  <si>
    <t>Xã SRó</t>
  </si>
  <si>
    <t>Xã Suối Bau</t>
  </si>
  <si>
    <t>Xã Suối Bu</t>
  </si>
  <si>
    <t>Xã Suối Bàng</t>
  </si>
  <si>
    <t>Xã Suối Bạc</t>
  </si>
  <si>
    <t>Xã Suối Cao</t>
  </si>
  <si>
    <t>Xã Suối Cát</t>
  </si>
  <si>
    <t>Xã Suối Dây</t>
  </si>
  <si>
    <t>Xã Suối Giàng</t>
  </si>
  <si>
    <t>Xã Suối Hiệp</t>
  </si>
  <si>
    <t>Phường Suối Hoa</t>
  </si>
  <si>
    <t>Xã Suối Kiết</t>
  </si>
  <si>
    <t>Xã Suối Nghệ</t>
  </si>
  <si>
    <t>Xã Suối Ngô</t>
  </si>
  <si>
    <t>Xã Suối Nho</t>
  </si>
  <si>
    <t>Xã Suối Nánh</t>
  </si>
  <si>
    <t>Xã Suối Quyền</t>
  </si>
  <si>
    <t>Xã Suối Rao</t>
  </si>
  <si>
    <t>Xã Suối Thầu</t>
  </si>
  <si>
    <t>Xã Suối Tiên</t>
  </si>
  <si>
    <t>Xã Suối Trai</t>
  </si>
  <si>
    <t>Phường Suối Tre</t>
  </si>
  <si>
    <t>Xã Suối Tân</t>
  </si>
  <si>
    <t>Xã Suối Tọ</t>
  </si>
  <si>
    <t>Xã Suối Đá</t>
  </si>
  <si>
    <t>Xã Sà Dề Phìn</t>
  </si>
  <si>
    <t>Xã Sài Sơn</t>
  </si>
  <si>
    <t>Phường Sài Đồng</t>
  </si>
  <si>
    <t>Xã Sàn Viên</t>
  </si>
  <si>
    <t>Xã Sàng Ma Sáo</t>
  </si>
  <si>
    <t>Xã Sào Báy</t>
  </si>
  <si>
    <t>Xã Sán Chải</t>
  </si>
  <si>
    <t>Xã Sán Xả Hồ</t>
  </si>
  <si>
    <t>Xã Sáng Nhè</t>
  </si>
  <si>
    <t>Xã Sì Lờ Lầu</t>
  </si>
  <si>
    <t>Thị trấn Sìn Hồ</t>
  </si>
  <si>
    <t>Xã Sín Chéng</t>
  </si>
  <si>
    <t>Xã Sín Thầu</t>
  </si>
  <si>
    <t>Xã Sính Lủng</t>
  </si>
  <si>
    <t>Xã Sính Phình</t>
  </si>
  <si>
    <t>Xã Sóc Hà</t>
  </si>
  <si>
    <t>Thị trấn Sóc Sơn</t>
  </si>
  <si>
    <t>Xã Sóc Đăng</t>
  </si>
  <si>
    <t>Xã Sông Bình</t>
  </si>
  <si>
    <t>Phường Sông Bằng</t>
  </si>
  <si>
    <t>Phường Sông Bờ</t>
  </si>
  <si>
    <t>Phường Sông Cầu</t>
  </si>
  <si>
    <t>Thị trấn Sông Cầu</t>
  </si>
  <si>
    <t>Xã Sông Cầu</t>
  </si>
  <si>
    <t>Xã Sông Hinh</t>
  </si>
  <si>
    <t>Phường Sông Hiến</t>
  </si>
  <si>
    <t>Xã Sông Khoai</t>
  </si>
  <si>
    <t>Xã Sông Kôn</t>
  </si>
  <si>
    <t>Xã Sông Luỹ</t>
  </si>
  <si>
    <t>Xã Sông Lô</t>
  </si>
  <si>
    <t>Thị trấn Sông Mã</t>
  </si>
  <si>
    <t>Xã Sông Nhạn</t>
  </si>
  <si>
    <t>Xã Sông Phan</t>
  </si>
  <si>
    <t>Xã Sông Ray</t>
  </si>
  <si>
    <t>Thị trấn Sông Thao</t>
  </si>
  <si>
    <t>Xã Sông Thao</t>
  </si>
  <si>
    <t>Xã Sông Trà</t>
  </si>
  <si>
    <t>Phường Sông Trí</t>
  </si>
  <si>
    <t>Xã Sông Trầu</t>
  </si>
  <si>
    <t>Thị trấn Sông Vệ</t>
  </si>
  <si>
    <t>Xã Sông Xoài</t>
  </si>
  <si>
    <t>Phường Sông Đà</t>
  </si>
  <si>
    <t>Thị trấn Sông Đốc</t>
  </si>
  <si>
    <t>Xã Sùng Nhơn</t>
  </si>
  <si>
    <t>Xã Sùng Phài</t>
  </si>
  <si>
    <t>Xã Sùng Đô</t>
  </si>
  <si>
    <t>Xã Săm Khoé</t>
  </si>
  <si>
    <t>Xã Sĩ Bình</t>
  </si>
  <si>
    <t>Xã Sĩ Hai</t>
  </si>
  <si>
    <t>Xã Sơ Pai</t>
  </si>
  <si>
    <t>Xã Sơn A</t>
  </si>
  <si>
    <t>Xã Sơn An</t>
  </si>
  <si>
    <t>Xã Sơn Ba</t>
  </si>
  <si>
    <t>Xã Sơn Bao</t>
  </si>
  <si>
    <t>Xã Sơn Bua</t>
  </si>
  <si>
    <t>Xã Sơn Bình</t>
  </si>
  <si>
    <t>Xã Sơn Bằng</t>
  </si>
  <si>
    <t>Xã Sơn Cao</t>
  </si>
  <si>
    <t>Xã Sơn Châu</t>
  </si>
  <si>
    <t>Xã Sơn Công</t>
  </si>
  <si>
    <t>Xã Sơn Cương</t>
  </si>
  <si>
    <t>Xã Sơn Cẩm</t>
  </si>
  <si>
    <t>Xã Sơn Diệm</t>
  </si>
  <si>
    <t>Xã Sơn Dung</t>
  </si>
  <si>
    <t>Thị trấn Sơn Dương</t>
  </si>
  <si>
    <t>Xã Sơn Dương</t>
  </si>
  <si>
    <t>Xã Sơn Giang</t>
  </si>
  <si>
    <t>Phường Sơn Giang</t>
  </si>
  <si>
    <t>Xã Sơn Hiệp</t>
  </si>
  <si>
    <t>Xã Sơn Hoà</t>
  </si>
  <si>
    <t>Xã Sơn Hoá</t>
  </si>
  <si>
    <t>Xã Sơn Hà</t>
  </si>
  <si>
    <t>Xã Sơn Hàm</t>
  </si>
  <si>
    <t>Xã Sơn Hùng</t>
  </si>
  <si>
    <t>Xã Sơn Hạ</t>
  </si>
  <si>
    <t>Xã Sơn Hải</t>
  </si>
  <si>
    <t>Xã Sơn Hồng</t>
  </si>
  <si>
    <t>Xã Sơn Hội</t>
  </si>
  <si>
    <t>Xã Sơn Kim 1</t>
  </si>
  <si>
    <t>Xã Sơn Kim 2</t>
  </si>
  <si>
    <t>Xã Sơn Kiên</t>
  </si>
  <si>
    <t>Xã Sơn Kỳ</t>
  </si>
  <si>
    <t>Phường Sơn Kỳ</t>
  </si>
  <si>
    <t>Xã Sơn Lai</t>
  </si>
  <si>
    <t>Xã Sơn Lang</t>
  </si>
  <si>
    <t>Xã Sơn Linh</t>
  </si>
  <si>
    <t>Xã Sơn Liên</t>
  </si>
  <si>
    <t>Xã Sơn Long</t>
  </si>
  <si>
    <t>Xã Sơn Lâm</t>
  </si>
  <si>
    <t>Xã Sơn Lôi</t>
  </si>
  <si>
    <t>Xã Sơn Lĩnh</t>
  </si>
  <si>
    <t>Xã Sơn Lư</t>
  </si>
  <si>
    <t>Xã Sơn Lương</t>
  </si>
  <si>
    <t>Xã Sơn Lập</t>
  </si>
  <si>
    <t>Xã Sơn Lễ</t>
  </si>
  <si>
    <t>Xã Sơn Lộ</t>
  </si>
  <si>
    <t>Phường Sơn Lộc</t>
  </si>
  <si>
    <t>Xã Sơn Lộc</t>
  </si>
  <si>
    <t>Xã Sơn Mai</t>
  </si>
  <si>
    <t>Xã Sơn Muà</t>
  </si>
  <si>
    <t>Xã Sơn Màu</t>
  </si>
  <si>
    <t>Xã Sơn Mỹ</t>
  </si>
  <si>
    <t>Xã Sơn Nam</t>
  </si>
  <si>
    <t>Xã Sơn Nga</t>
  </si>
  <si>
    <t>Xã Sơn Nguyên</t>
  </si>
  <si>
    <t>Xã Sơn Nham</t>
  </si>
  <si>
    <t>Xã Sơn Ninh</t>
  </si>
  <si>
    <t>Phường Sơn Phong</t>
  </si>
  <si>
    <t>Xã Sơn Phú</t>
  </si>
  <si>
    <t>Xã Sơn Phúc</t>
  </si>
  <si>
    <t>Xã Sơn Phước</t>
  </si>
  <si>
    <t>Xã Sơn Quang</t>
  </si>
  <si>
    <t>Xã Sơn Thuỷ</t>
  </si>
  <si>
    <t>Xã Sơn Thành</t>
  </si>
  <si>
    <t>Xã Sơn Thành Tây</t>
  </si>
  <si>
    <t>Xã Sơn Thành Đông</t>
  </si>
  <si>
    <t>Xã Sơn Thái</t>
  </si>
  <si>
    <t>Xã Sơn Thượng</t>
  </si>
  <si>
    <t>Xã Sơn Thịnh</t>
  </si>
  <si>
    <t>Xã Sơn Thọ</t>
  </si>
  <si>
    <t>Xã Sơn Tinh</t>
  </si>
  <si>
    <t>Xã Sơn Tiến</t>
  </si>
  <si>
    <t>Xã Sơn Trung</t>
  </si>
  <si>
    <t>Xã Sơn Trà</t>
  </si>
  <si>
    <t>Xã Sơn Trường</t>
  </si>
  <si>
    <t>Xã Sơn Trạch</t>
  </si>
  <si>
    <t>Xã Sơn Tân</t>
  </si>
  <si>
    <t>Xã Sơn Tây</t>
  </si>
  <si>
    <t>Xã Sơn Tình</t>
  </si>
  <si>
    <t>Xã Sơn Vi</t>
  </si>
  <si>
    <t>Xã Sơn Viên</t>
  </si>
  <si>
    <t>Xã Sơn Vĩ</t>
  </si>
  <si>
    <t>Xã Sơn Xuân</t>
  </si>
  <si>
    <t>Xã Sơn Điền</t>
  </si>
  <si>
    <t>Xã Sơn Điện</t>
  </si>
  <si>
    <t>Xã Sơn Đà</t>
  </si>
  <si>
    <t>Xã Sơn Đông</t>
  </si>
  <si>
    <t>Xã Sơn Định</t>
  </si>
  <si>
    <t>Xã Sơn Đồng</t>
  </si>
  <si>
    <t>Xã Sảng Mộc</t>
  </si>
  <si>
    <t>Xã Sảng Tủng</t>
  </si>
  <si>
    <t>Xã Sầm Dương</t>
  </si>
  <si>
    <t>Xã Sập Vạt</t>
  </si>
  <si>
    <t>Xã Sập Xa</t>
  </si>
  <si>
    <t>Thị trấn Sịa</t>
  </si>
  <si>
    <t>Xã Sốp Cộp</t>
  </si>
  <si>
    <t>Phường Sở Dầu</t>
  </si>
  <si>
    <t>Xã Sủ Ngòi</t>
  </si>
  <si>
    <t>Xã Sủng Là</t>
  </si>
  <si>
    <t>Xã Sủng Máng</t>
  </si>
  <si>
    <t>Xã Sủng Thài</t>
  </si>
  <si>
    <t>Xã Sủng Trà</t>
  </si>
  <si>
    <t>Xã Sủng Trái</t>
  </si>
  <si>
    <t>Xã Sủng Tráng</t>
  </si>
  <si>
    <t>Xã Sử Pán</t>
  </si>
  <si>
    <t>Xã Ta Ma</t>
  </si>
  <si>
    <t>Xã Tam An</t>
  </si>
  <si>
    <t>Xã Tam Anh Bắc</t>
  </si>
  <si>
    <t>Xã Tam Anh Nam</t>
  </si>
  <si>
    <t>Phường Tam Bình</t>
  </si>
  <si>
    <t>Xã Tam Bình</t>
  </si>
  <si>
    <t>Thị trấn Tam Bình</t>
  </si>
  <si>
    <t>Xã Tam Bố</t>
  </si>
  <si>
    <t>Xã Tam Chung</t>
  </si>
  <si>
    <t>Xã Tam Cường</t>
  </si>
  <si>
    <t>Xã Tam Dân</t>
  </si>
  <si>
    <t>Xã Tam Dị</t>
  </si>
  <si>
    <t>Xã Tam Gia</t>
  </si>
  <si>
    <t>Xã Tam Giang</t>
  </si>
  <si>
    <t>Xã Tam Giang Tây</t>
  </si>
  <si>
    <t>Xã Tam Giang Đông</t>
  </si>
  <si>
    <t>Xã Tam Hiệp</t>
  </si>
  <si>
    <t>Phường Tam Hiệp</t>
  </si>
  <si>
    <t>Xã Tam Hoà</t>
  </si>
  <si>
    <t>Phường Tam Hoà</t>
  </si>
  <si>
    <t>Xã Tam Hưng</t>
  </si>
  <si>
    <t>Xã Tam Hải</t>
  </si>
  <si>
    <t>Xã Tam Hồng</t>
  </si>
  <si>
    <t>Xã Tam Hợp</t>
  </si>
  <si>
    <t>Xã Tam Kim</t>
  </si>
  <si>
    <t>Xã Tam Kỳ</t>
  </si>
  <si>
    <t>Xã Tam Lãnh</t>
  </si>
  <si>
    <t>Xã Tam Lư</t>
  </si>
  <si>
    <t>Xã Tam Lập</t>
  </si>
  <si>
    <t>Xã Tam Lộc</t>
  </si>
  <si>
    <t>Xã Tam Mỹ Tây</t>
  </si>
  <si>
    <t>Xã Tam Mỹ Đông</t>
  </si>
  <si>
    <t>Xã Tam Nghĩa</t>
  </si>
  <si>
    <t>Xã Tam Ngãi</t>
  </si>
  <si>
    <t>Xã Tam Ngọc</t>
  </si>
  <si>
    <t>Xã Tam Phú</t>
  </si>
  <si>
    <t>Phường Tam Phú</t>
  </si>
  <si>
    <t>Xã Tam Phúc</t>
  </si>
  <si>
    <t>Xã Tam Phước</t>
  </si>
  <si>
    <t>Phường Tam Phước</t>
  </si>
  <si>
    <t>Xã Tam Quan</t>
  </si>
  <si>
    <t>Thị trấn Tam Quan</t>
  </si>
  <si>
    <t>Xã Tam Quan Bắc</t>
  </si>
  <si>
    <t>Xã Tam Quan Nam</t>
  </si>
  <si>
    <t>Xã Tam Quang</t>
  </si>
  <si>
    <t>Thị trấn Tam Sơn</t>
  </si>
  <si>
    <t>Xã Tam Sơn</t>
  </si>
  <si>
    <t>Phường Tam Thanh</t>
  </si>
  <si>
    <t>Xã Tam Thanh</t>
  </si>
  <si>
    <t>Xã Tam Thuấn</t>
  </si>
  <si>
    <t>Phường Tam Thuận</t>
  </si>
  <si>
    <t>Xã Tam Thành</t>
  </si>
  <si>
    <t>Xã Tam Thái</t>
  </si>
  <si>
    <t>Xã Tam Thôn Hiệp</t>
  </si>
  <si>
    <t>Xã Tam Thăng</t>
  </si>
  <si>
    <t>Xã Tam Thạnh</t>
  </si>
  <si>
    <t>Xã Tam Tiến</t>
  </si>
  <si>
    <t>Xã Tam Trà</t>
  </si>
  <si>
    <t>Xã Tam Vinh</t>
  </si>
  <si>
    <t>Xã Tam Văn</t>
  </si>
  <si>
    <t>Xã Tam Xuân I</t>
  </si>
  <si>
    <t>Xã Tam Xuân II</t>
  </si>
  <si>
    <t>Xã Tam Đa</t>
  </si>
  <si>
    <t>Xã Tam Đàn</t>
  </si>
  <si>
    <t>Xã Tam Đình</t>
  </si>
  <si>
    <t>Thị trấn Tam Đường</t>
  </si>
  <si>
    <t>Xã Tam Đại</t>
  </si>
  <si>
    <t>Thị trấn Tam Đảo</t>
  </si>
  <si>
    <t>Xã Tam Đồng</t>
  </si>
  <si>
    <t>Xã Tham Đôn</t>
  </si>
  <si>
    <t>Thị trấn Than Uyên</t>
  </si>
  <si>
    <t>Xã Thanh</t>
  </si>
  <si>
    <t>Xã Thanh An</t>
  </si>
  <si>
    <t>Thị trấn Thanh An</t>
  </si>
  <si>
    <t>Thị trấn Thanh Ba</t>
  </si>
  <si>
    <t>Xã Thanh Bình</t>
  </si>
  <si>
    <t>Phường Thanh Bình</t>
  </si>
  <si>
    <t>Thị trấn Thanh Bình</t>
  </si>
  <si>
    <t>Xã Thanh Bính</t>
  </si>
  <si>
    <t>Xã Thanh Cao</t>
  </si>
  <si>
    <t>Xã Thanh Chi</t>
  </si>
  <si>
    <t>Phường Thanh Châu</t>
  </si>
  <si>
    <t>Xã Thanh Chăn</t>
  </si>
  <si>
    <t>Thị trấn Thanh Chương</t>
  </si>
  <si>
    <t>Xã Thanh Cường</t>
  </si>
  <si>
    <t>Xã Thanh Dương</t>
  </si>
  <si>
    <t>Xã Thanh Giang</t>
  </si>
  <si>
    <t>Xã Thanh Hoà</t>
  </si>
  <si>
    <t>Xã Thanh Hoá</t>
  </si>
  <si>
    <t>Thị trấn Thanh Hà</t>
  </si>
  <si>
    <t>Xã Thanh Hà</t>
  </si>
  <si>
    <t>Phường Thanh Hà</t>
  </si>
  <si>
    <t>Xã Thanh Hưng</t>
  </si>
  <si>
    <t>Xã Thanh Hương</t>
  </si>
  <si>
    <t>Xã Thanh Hải</t>
  </si>
  <si>
    <t>Phường Thanh Hải</t>
  </si>
  <si>
    <t>Xã Thanh Hối</t>
  </si>
  <si>
    <t>Xã Thanh Hồng</t>
  </si>
  <si>
    <t>Xã Thanh Khai</t>
  </si>
  <si>
    <t>Xã Thanh Khê</t>
  </si>
  <si>
    <t>Phường Thanh Khê Tây</t>
  </si>
  <si>
    <t>Phường Thanh Khê Đông</t>
  </si>
  <si>
    <t>Xã Thanh Khương</t>
  </si>
  <si>
    <t>Xã Thanh Kim</t>
  </si>
  <si>
    <t>Xã Thanh Kỳ</t>
  </si>
  <si>
    <t>Xã Thanh Lang</t>
  </si>
  <si>
    <t>Xã Thanh Liên</t>
  </si>
  <si>
    <t>Xã Thanh Liệt</t>
  </si>
  <si>
    <t>Xã Thanh Long</t>
  </si>
  <si>
    <t>Xã Thanh Loà</t>
  </si>
  <si>
    <t>Xã Thanh Luông</t>
  </si>
  <si>
    <t>Xã Thanh Luận</t>
  </si>
  <si>
    <t>Xã Thanh Lâm</t>
  </si>
  <si>
    <t>Xã Thanh Lân</t>
  </si>
  <si>
    <t>Thị trấn Thanh Lãng</t>
  </si>
  <si>
    <t>Xã Thanh Lĩnh</t>
  </si>
  <si>
    <t>Xã Thanh Lưu</t>
  </si>
  <si>
    <t>Phường Thanh Lương</t>
  </si>
  <si>
    <t>Xã Thanh Lương</t>
  </si>
  <si>
    <t>Xã Thanh Lạc</t>
  </si>
  <si>
    <t>Xã Thanh Lộc</t>
  </si>
  <si>
    <t>Xã Thanh Mai</t>
  </si>
  <si>
    <t>Xã Thanh Minh</t>
  </si>
  <si>
    <t>Phường Thanh Miếu</t>
  </si>
  <si>
    <t>Thị trấn Thanh Miện</t>
  </si>
  <si>
    <t>Xã Thanh Mỹ</t>
  </si>
  <si>
    <t>Xã Thanh Nga</t>
  </si>
  <si>
    <t>Xã Thanh Nghị</t>
  </si>
  <si>
    <t>Xã Thanh Nguyên</t>
  </si>
  <si>
    <t>Xã Thanh Ngọc</t>
  </si>
  <si>
    <t>Xã Thanh Nho</t>
  </si>
  <si>
    <t>Phường Thanh Nhàn</t>
  </si>
  <si>
    <t>Thị trấn Thanh Nhật</t>
  </si>
  <si>
    <t>Xã Thanh Ninh</t>
  </si>
  <si>
    <t>Thị trấn Thanh Nê</t>
  </si>
  <si>
    <t>Xã Thanh Nông</t>
  </si>
  <si>
    <t>Xã Thanh Nưa</t>
  </si>
  <si>
    <t>Xã Thanh Phong</t>
  </si>
  <si>
    <t>Xã Thanh Phát</t>
  </si>
  <si>
    <t>Xã Thanh Phú</t>
  </si>
  <si>
    <t>Xã Thanh Phú Long</t>
  </si>
  <si>
    <t>Xã Thanh Phước</t>
  </si>
  <si>
    <t>Xã Thanh Quang</t>
  </si>
  <si>
    <t>Xã Thanh Quân</t>
  </si>
  <si>
    <t>Xã Thanh Sơn</t>
  </si>
  <si>
    <t>Phường Thanh Sơn</t>
  </si>
  <si>
    <t>Thị trấn Thanh Sơn</t>
  </si>
  <si>
    <t>Xã Thanh Thuỳ</t>
  </si>
  <si>
    <t>Xã Thanh Thuỷ</t>
  </si>
  <si>
    <t>Thị trấn Thanh Thuỷ</t>
  </si>
  <si>
    <t>Xã Thanh Thạch</t>
  </si>
  <si>
    <t>Xã Thanh Thịnh</t>
  </si>
  <si>
    <t>Xã Thanh Tiên</t>
  </si>
  <si>
    <t>Phường Thanh Trì</t>
  </si>
  <si>
    <t>Xã Thanh Trù</t>
  </si>
  <si>
    <t>Phường Thanh Trường</t>
  </si>
  <si>
    <t>Xã Thanh Trạch</t>
  </si>
  <si>
    <t>Phường Thanh Tuyền</t>
  </si>
  <si>
    <t>Xã Thanh Tuyền</t>
  </si>
  <si>
    <t>Xã Thanh Tâm</t>
  </si>
  <si>
    <t>Xã Thanh Tân</t>
  </si>
  <si>
    <t>Xã Thanh Tùng</t>
  </si>
  <si>
    <t>Xã Thanh Tương</t>
  </si>
  <si>
    <t>Xã Thanh Tường</t>
  </si>
  <si>
    <t>Xã Thanh Uyên</t>
  </si>
  <si>
    <t>Phường Thanh Vinh</t>
  </si>
  <si>
    <t>Xã Thanh Vân</t>
  </si>
  <si>
    <t>Xã Thanh Văn</t>
  </si>
  <si>
    <t>Xã Thanh Vĩnh Đông</t>
  </si>
  <si>
    <t>Xã Thanh Vận</t>
  </si>
  <si>
    <t>Xã Thanh Xuân</t>
  </si>
  <si>
    <t>Phường Thanh Xuân Bắc</t>
  </si>
  <si>
    <t>Phường Thanh Xuân Nam</t>
  </si>
  <si>
    <t>Phường Thanh Xuân Trung</t>
  </si>
  <si>
    <t>Xã Thanh Xá</t>
  </si>
  <si>
    <t>Xã Thanh Xương</t>
  </si>
  <si>
    <t>Xã Thanh Yên</t>
  </si>
  <si>
    <t>Xã Thanh Đa</t>
  </si>
  <si>
    <t>Xã Thanh Điền</t>
  </si>
  <si>
    <t>Xã Thanh Đình</t>
  </si>
  <si>
    <t>Xã Thanh Định</t>
  </si>
  <si>
    <t>Xã Thanh Đồng</t>
  </si>
  <si>
    <t>Xã Thanh Đức</t>
  </si>
  <si>
    <t>Xã Thi Sơn</t>
  </si>
  <si>
    <t>Thị trấn Thiên Cầm</t>
  </si>
  <si>
    <t>Xã Thiên Hương</t>
  </si>
  <si>
    <t>Xã Thiên Lộc</t>
  </si>
  <si>
    <t>Xã Thiên Phủ</t>
  </si>
  <si>
    <t>Thị trấn Thiên Tôn</t>
  </si>
  <si>
    <t>Xã Thiết Kế</t>
  </si>
  <si>
    <t>Xã Thiết Ống</t>
  </si>
  <si>
    <t>Phường Thiện An</t>
  </si>
  <si>
    <t>Xã Thiện Hoà</t>
  </si>
  <si>
    <t>Xã Thiện Hưng</t>
  </si>
  <si>
    <t>Xã Thiện Kế</t>
  </si>
  <si>
    <t>Xã Thiện Kỵ</t>
  </si>
  <si>
    <t>Xã Thiện Long</t>
  </si>
  <si>
    <t>Xã Thiện Mỹ</t>
  </si>
  <si>
    <t>Xã Thiện Nghiệp</t>
  </si>
  <si>
    <t>Xã Thiện Phiến</t>
  </si>
  <si>
    <t>Xã Thiện Thuật</t>
  </si>
  <si>
    <t>Xã Thiện Trung</t>
  </si>
  <si>
    <t>Xã Thiện Trí</t>
  </si>
  <si>
    <t>Xã Thiện Tân</t>
  </si>
  <si>
    <t>Xã Thiệu Châu</t>
  </si>
  <si>
    <t>Xã Thiệu Chính</t>
  </si>
  <si>
    <t>Xã Thiệu Công</t>
  </si>
  <si>
    <t>Xã Thiệu Duy</t>
  </si>
  <si>
    <t>Xã Thiệu Dương</t>
  </si>
  <si>
    <t>Xã Thiệu Giang</t>
  </si>
  <si>
    <t>Xã Thiệu Giao</t>
  </si>
  <si>
    <t>Xã Thiệu Hoà</t>
  </si>
  <si>
    <t>Xã Thiệu Hợp</t>
  </si>
  <si>
    <t>Xã Thiệu Khánh</t>
  </si>
  <si>
    <t>Xã Thiệu Long</t>
  </si>
  <si>
    <t>Xã Thiệu Lý</t>
  </si>
  <si>
    <t>Xã Thiệu Minh</t>
  </si>
  <si>
    <t>Xã Thiệu Nguyên</t>
  </si>
  <si>
    <t>Xã Thiệu Ngọc</t>
  </si>
  <si>
    <t>Xã Thiệu Phú</t>
  </si>
  <si>
    <t>Xã Thiệu Phúc</t>
  </si>
  <si>
    <t>Xã Thiệu Quang</t>
  </si>
  <si>
    <t>Xã Thiệu Thành</t>
  </si>
  <si>
    <t>Xã Thiệu Thịnh</t>
  </si>
  <si>
    <t>Xã Thiệu Tiến</t>
  </si>
  <si>
    <t>Xã Thiệu Toán</t>
  </si>
  <si>
    <t>Xã Thiệu Trung</t>
  </si>
  <si>
    <t>Xã Thiệu Tâm</t>
  </si>
  <si>
    <t>Xã Thiệu Tân</t>
  </si>
  <si>
    <t>Xã Thiệu Viên</t>
  </si>
  <si>
    <t>Xã Thiệu Vân</t>
  </si>
  <si>
    <t>Xã Thiệu Vũ</t>
  </si>
  <si>
    <t>Xã Thiệu Vận</t>
  </si>
  <si>
    <t>Xã Thiệu Đô</t>
  </si>
  <si>
    <t>Xã Thoại Giang</t>
  </si>
  <si>
    <t>Xã Thu Cúc</t>
  </si>
  <si>
    <t>Xã Thu Lũm</t>
  </si>
  <si>
    <t>Xã Thu Ngạc</t>
  </si>
  <si>
    <t>Xã Thu Phong</t>
  </si>
  <si>
    <t>Phường Thu Thuỷ</t>
  </si>
  <si>
    <t>Xã Thu Tà</t>
  </si>
  <si>
    <t>Xã Thung Khe</t>
  </si>
  <si>
    <t>Xã Thung Nai</t>
  </si>
  <si>
    <t>Xã Thuý Sơn</t>
  </si>
  <si>
    <t>Xã Thuần Hưng</t>
  </si>
  <si>
    <t>Xã Thuần Lộc</t>
  </si>
  <si>
    <t>Xã Thuần Mang</t>
  </si>
  <si>
    <t>Xã Thuần Mỹ</t>
  </si>
  <si>
    <t>Xã Thuần Thiện</t>
  </si>
  <si>
    <t>Xã Thuận</t>
  </si>
  <si>
    <t>Thị trấn Thuận An</t>
  </si>
  <si>
    <t>Xã Thuận An</t>
  </si>
  <si>
    <t>Phường Thuận An</t>
  </si>
  <si>
    <t>Xã Thuận Bình</t>
  </si>
  <si>
    <t>Thị trấn Thuận Châu</t>
  </si>
  <si>
    <t>Phường Thuận Giao</t>
  </si>
  <si>
    <t>Xã Thuận Hoà</t>
  </si>
  <si>
    <t>Phường Thuận Hoà</t>
  </si>
  <si>
    <t>Xã Thuận Hoá</t>
  </si>
  <si>
    <t>Xã Thuận Hà</t>
  </si>
  <si>
    <t>Phường Thuận Hưng</t>
  </si>
  <si>
    <t>Xã Thuận Hưng</t>
  </si>
  <si>
    <t>Xã Thuận Hạnh</t>
  </si>
  <si>
    <t>Xã Thuận Lộc</t>
  </si>
  <si>
    <t>Phường Thuận Lộc</t>
  </si>
  <si>
    <t>Xã Thuận Lợi</t>
  </si>
  <si>
    <t>Xã Thuận Minh</t>
  </si>
  <si>
    <t>Xã Thuận Mỹ</t>
  </si>
  <si>
    <t>Thị trấn Thuận Nam</t>
  </si>
  <si>
    <t>Xã Thuận Nghĩa Hoà</t>
  </si>
  <si>
    <t>Xã Thuận Phú</t>
  </si>
  <si>
    <t>Phường Thuận Phước</t>
  </si>
  <si>
    <t>Xã Thuận Quí</t>
  </si>
  <si>
    <t>Xã Thuận Sơn</t>
  </si>
  <si>
    <t>Xã Thuận Thiên</t>
  </si>
  <si>
    <t>Xã Thuận Thành</t>
  </si>
  <si>
    <t>Phường Thuận Thành</t>
  </si>
  <si>
    <t>Xã Thuận Thới</t>
  </si>
  <si>
    <t>Xã Thuận Yên</t>
  </si>
  <si>
    <t>Xã Thuận Điền</t>
  </si>
  <si>
    <t>Xã Thuận Đức</t>
  </si>
  <si>
    <t>Xã Thuỵ An</t>
  </si>
  <si>
    <t>Xã Thuỵ Bình</t>
  </si>
  <si>
    <t>Xã Thuỵ Chính</t>
  </si>
  <si>
    <t>Xã Thuỵ Duyên</t>
  </si>
  <si>
    <t>Xã Thuỵ Dân</t>
  </si>
  <si>
    <t>Xã Thuỵ Dũng</t>
  </si>
  <si>
    <t>Xã Thuỵ Dương</t>
  </si>
  <si>
    <t>Xã Thuỵ Hoà</t>
  </si>
  <si>
    <t>Xã Thuỵ Hà</t>
  </si>
  <si>
    <t>Xã Thuỵ Hùng</t>
  </si>
  <si>
    <t>Xã Thuỵ Hưng</t>
  </si>
  <si>
    <t>Xã Thuỵ Hương</t>
  </si>
  <si>
    <t>Xã Thuỵ Hải</t>
  </si>
  <si>
    <t>Xã Thuỵ Hồng</t>
  </si>
  <si>
    <t>Phường Thuỵ Khuê</t>
  </si>
  <si>
    <t>Xã Thuỵ Liên</t>
  </si>
  <si>
    <t>Xã Thuỵ Liễu</t>
  </si>
  <si>
    <t>Xã Thuỵ Lâm</t>
  </si>
  <si>
    <t>Xã Thuỵ Lôi</t>
  </si>
  <si>
    <t>Xã Thuỵ Lương</t>
  </si>
  <si>
    <t>Xã Thuỵ Ninh</t>
  </si>
  <si>
    <t>Xã Thuỵ Phong</t>
  </si>
  <si>
    <t>Xã Thuỵ Phú</t>
  </si>
  <si>
    <t>Xã Thuỵ Phúc</t>
  </si>
  <si>
    <t>Phường Thuỵ Phương</t>
  </si>
  <si>
    <t>Xã Thuỵ Quỳnh</t>
  </si>
  <si>
    <t>Xã Thuỵ Sơn</t>
  </si>
  <si>
    <t>Xã Thuỵ Thanh</t>
  </si>
  <si>
    <t>Xã Thuỵ Trình</t>
  </si>
  <si>
    <t>Xã Thuỵ Trường</t>
  </si>
  <si>
    <t>Xã Thuỵ Tân</t>
  </si>
  <si>
    <t>Xã Thuỵ Việt</t>
  </si>
  <si>
    <t>Xã Thuỵ Vân</t>
  </si>
  <si>
    <t>Xã Thuỵ Văn</t>
  </si>
  <si>
    <t>Xã Thuỵ Xuân</t>
  </si>
  <si>
    <t>Xã Thuỷ An</t>
  </si>
  <si>
    <t>Phường Thuỷ Biều</t>
  </si>
  <si>
    <t>Xã Thuỷ Bằng</t>
  </si>
  <si>
    <t>Phường Thuỷ Châu</t>
  </si>
  <si>
    <t>Phường Thuỷ Dương</t>
  </si>
  <si>
    <t>Xã Thuỷ Liễu</t>
  </si>
  <si>
    <t>Phường Thuỷ Lương</t>
  </si>
  <si>
    <t>Xã Thuỷ Phù</t>
  </si>
  <si>
    <t>Phường Thuỷ Phương</t>
  </si>
  <si>
    <t>Xã Thuỷ Sơn</t>
  </si>
  <si>
    <t>Xã Thuỷ Thanh</t>
  </si>
  <si>
    <t>Xã Thuỷ Triều</t>
  </si>
  <si>
    <t>Xã Thuỷ Tân</t>
  </si>
  <si>
    <t>Xã Thuỷ Tây</t>
  </si>
  <si>
    <t>Xã Thuỷ Vân</t>
  </si>
  <si>
    <t>Phường Thuỷ Xuân</t>
  </si>
  <si>
    <t>Xã Thuỷ Xuân Tiên</t>
  </si>
  <si>
    <t>Xã Thuỷ Đông</t>
  </si>
  <si>
    <t>Xã Thuỷ Đường</t>
  </si>
  <si>
    <t>Xã Thài Phìn Tủng</t>
  </si>
  <si>
    <t>Xã Thàng Tín</t>
  </si>
  <si>
    <t>Xã Thành An</t>
  </si>
  <si>
    <t>Phường Thành Công</t>
  </si>
  <si>
    <t>Xã Thành Công</t>
  </si>
  <si>
    <t>Xã Thành Hoà</t>
  </si>
  <si>
    <t>Xã Thành Hưng</t>
  </si>
  <si>
    <t>Xã Thành Hải</t>
  </si>
  <si>
    <t>Xã Thành Kim</t>
  </si>
  <si>
    <t>Xã Thành Long</t>
  </si>
  <si>
    <t>Xã Thành Lâm</t>
  </si>
  <si>
    <t>Xã Thành Lập</t>
  </si>
  <si>
    <t>Xã Thành Lộc</t>
  </si>
  <si>
    <t>Xã Thành Lợi</t>
  </si>
  <si>
    <t>Xã Thành Minh</t>
  </si>
  <si>
    <t>Xã Thành Mỹ</t>
  </si>
  <si>
    <t>Phường Thành Nhất</t>
  </si>
  <si>
    <t>Phường Thành Phước</t>
  </si>
  <si>
    <t>Xã Thành Sơn</t>
  </si>
  <si>
    <t>Xã Thành Thọ</t>
  </si>
  <si>
    <t>Xã Thành Thới A</t>
  </si>
  <si>
    <t>Xã Thành Thới B</t>
  </si>
  <si>
    <t>Xã Thành Tiến</t>
  </si>
  <si>
    <t>Xã Thành Triệu</t>
  </si>
  <si>
    <t>Xã Thành Trung</t>
  </si>
  <si>
    <t>Xã Thành Trực</t>
  </si>
  <si>
    <t>Xã Thành Tâm</t>
  </si>
  <si>
    <t>Xã Thành Tân</t>
  </si>
  <si>
    <t>Phường Thành Tô</t>
  </si>
  <si>
    <t>Xã Thành Vinh</t>
  </si>
  <si>
    <t>Xã Thành Vân</t>
  </si>
  <si>
    <t>Xã Thành Yên</t>
  </si>
  <si>
    <t>Xã Thành Đông</t>
  </si>
  <si>
    <t>Xã Thào Chư Phìn</t>
  </si>
  <si>
    <t>Thị trấn Thác Bà</t>
  </si>
  <si>
    <t>Phường Thác Mơ</t>
  </si>
  <si>
    <t>Xã Thái An</t>
  </si>
  <si>
    <t>Xã Thái Bình</t>
  </si>
  <si>
    <t>Phường Thái Bình</t>
  </si>
  <si>
    <t>Xã Thái Bình Trung</t>
  </si>
  <si>
    <t>Xã Thái Bảo</t>
  </si>
  <si>
    <t>Xã Thái Cường</t>
  </si>
  <si>
    <t>Xã Thái Dương</t>
  </si>
  <si>
    <t>Xã Thái Giang</t>
  </si>
  <si>
    <t>Xã Thái Hoà</t>
  </si>
  <si>
    <t>Phường Thái Hoà</t>
  </si>
  <si>
    <t>Xã Thái Hà</t>
  </si>
  <si>
    <t>Xã Thái Hưng</t>
  </si>
  <si>
    <t>Xã Thái Học</t>
  </si>
  <si>
    <t>Phường Thái Học</t>
  </si>
  <si>
    <t>Xã Thái Hồng</t>
  </si>
  <si>
    <t>Xã Thái Long</t>
  </si>
  <si>
    <t>Xã Thái Mỹ</t>
  </si>
  <si>
    <t>Xã Thái Nguyên</t>
  </si>
  <si>
    <t>Xã Thái Ninh</t>
  </si>
  <si>
    <t>Xã Thái Niên</t>
  </si>
  <si>
    <t>Xã Thái Phúc</t>
  </si>
  <si>
    <t>Xã Thái Phương</t>
  </si>
  <si>
    <t>Xã Thái Sơn</t>
  </si>
  <si>
    <t>Xã Thái Thuần</t>
  </si>
  <si>
    <t>Xã Thái Thuỷ</t>
  </si>
  <si>
    <t>Xã Thái Thành</t>
  </si>
  <si>
    <t>Xã Thái Thượng</t>
  </si>
  <si>
    <t>Xã Thái Thịnh</t>
  </si>
  <si>
    <t>Xã Thái Thọ</t>
  </si>
  <si>
    <t>Xã Thái Trị</t>
  </si>
  <si>
    <t>Xã Thái Tân</t>
  </si>
  <si>
    <t>Xã Thái Xuyên</t>
  </si>
  <si>
    <t>Xã Thái Yên</t>
  </si>
  <si>
    <t>Xã Thái Đào</t>
  </si>
  <si>
    <t>Xã Thái Đô</t>
  </si>
  <si>
    <t>Xã Thái Đức</t>
  </si>
  <si>
    <t>Xã Thân Cửu Nghĩa</t>
  </si>
  <si>
    <t>Xã Thân Giáp</t>
  </si>
  <si>
    <t>Xã Thân Thuộc</t>
  </si>
  <si>
    <t>Xã Thèn Chu Phìn</t>
  </si>
  <si>
    <t>Xã Thèn Phàng</t>
  </si>
  <si>
    <t>Xã Thèn Sin</t>
  </si>
  <si>
    <t>Xã Thôm Mòn</t>
  </si>
  <si>
    <t>Xã Thông Bình</t>
  </si>
  <si>
    <t>Xã Thông Hoà</t>
  </si>
  <si>
    <t>Xã Thông Hoè</t>
  </si>
  <si>
    <t>Xã Thông Nguyên</t>
  </si>
  <si>
    <t>Thị trấn Thông Nông</t>
  </si>
  <si>
    <t>Xã Thông Thụ</t>
  </si>
  <si>
    <t>Xã Thúc Kháng</t>
  </si>
  <si>
    <t>Xã Thăng Bình</t>
  </si>
  <si>
    <t>Xã Thăng Hưng</t>
  </si>
  <si>
    <t>Xã Thăng Long</t>
  </si>
  <si>
    <t>Xã Thăng Phước</t>
  </si>
  <si>
    <t>Xã Thăng Thọ</t>
  </si>
  <si>
    <t>Xã Thư Phú</t>
  </si>
  <si>
    <t>Xã Thường Lạc</t>
  </si>
  <si>
    <t>Xã Thường Nga</t>
  </si>
  <si>
    <t>Xã Thường Phước 1</t>
  </si>
  <si>
    <t>Xã Thường Phước 2</t>
  </si>
  <si>
    <t>Phường Thường Thạnh</t>
  </si>
  <si>
    <t>Xã Thường Thắng</t>
  </si>
  <si>
    <t>Xã Thường Thới Hậu A</t>
  </si>
  <si>
    <t>Xã Thường Thới Hậu B</t>
  </si>
  <si>
    <t>Thị trấn Thường Thới Tiền</t>
  </si>
  <si>
    <t>Xã Thường Tân</t>
  </si>
  <si>
    <t>Thị trấn Thường Tín</t>
  </si>
  <si>
    <t>Thị trấn Thường Xuân</t>
  </si>
  <si>
    <t>Xã Thượng Bì</t>
  </si>
  <si>
    <t>Xã Thượng Bình</t>
  </si>
  <si>
    <t>Xã Thượng Bằng La</t>
  </si>
  <si>
    <t>Phường Thượng Cát</t>
  </si>
  <si>
    <t>Xã Thượng Cường</t>
  </si>
  <si>
    <t>Xã Thượng Cốc</t>
  </si>
  <si>
    <t>Xã Thượng Cửu</t>
  </si>
  <si>
    <t>Xã Thượng Giáo</t>
  </si>
  <si>
    <t>Xã Thượng Giáp</t>
  </si>
  <si>
    <t>Xã Thượng Hiền</t>
  </si>
  <si>
    <t>Xã Thượng Hoà</t>
  </si>
  <si>
    <t>Xã Thượng Hoá</t>
  </si>
  <si>
    <t>Xã Thượng Hà</t>
  </si>
  <si>
    <t>Xã Thượng Kiệm</t>
  </si>
  <si>
    <t>Xã Thượng Lan</t>
  </si>
  <si>
    <t>Xã Thượng Long</t>
  </si>
  <si>
    <t>Xã Thượng Lâm</t>
  </si>
  <si>
    <t>Phường Thượng Lý</t>
  </si>
  <si>
    <t>Xã Thượng Lộ</t>
  </si>
  <si>
    <t>Xã Thượng Lộc</t>
  </si>
  <si>
    <t>Xã Thượng Mỗ</t>
  </si>
  <si>
    <t>Xã Thượng Nhật</t>
  </si>
  <si>
    <t>Xã Thượng Ninh</t>
  </si>
  <si>
    <t>Xã Thượng Nung</t>
  </si>
  <si>
    <t>Xã Thượng Nông</t>
  </si>
  <si>
    <t>Xã Thượng Phùng</t>
  </si>
  <si>
    <t>Xã Thượng Quan</t>
  </si>
  <si>
    <t>Xã Thượng Quảng</t>
  </si>
  <si>
    <t>Xã Thượng Quận</t>
  </si>
  <si>
    <t>Xã Thượng Sơn</t>
  </si>
  <si>
    <t>Phường Thượng Thanh</t>
  </si>
  <si>
    <t>Xã Thượng Thôn</t>
  </si>
  <si>
    <t>Xã Thượng Tiến</t>
  </si>
  <si>
    <t>Xã Thượng Trưng</t>
  </si>
  <si>
    <t>Xã Thượng Trạch</t>
  </si>
  <si>
    <t>Xã Thượng Tân</t>
  </si>
  <si>
    <t>Xã Thượng Vũ</t>
  </si>
  <si>
    <t>Xã Thượng Vực</t>
  </si>
  <si>
    <t>Xã Thượng Yên Công</t>
  </si>
  <si>
    <t>Xã Thượng Ân</t>
  </si>
  <si>
    <t>Phường Thượng Đình</t>
  </si>
  <si>
    <t>Xã Thượng Đình</t>
  </si>
  <si>
    <t>Xã Thượng Đạt</t>
  </si>
  <si>
    <t>Xã Thượng Ấm</t>
  </si>
  <si>
    <t>Phường Thạc Gián</t>
  </si>
  <si>
    <t>Phường Thạch Bàn</t>
  </si>
  <si>
    <t>Xã Thạch Bàn</t>
  </si>
  <si>
    <t>Xã Thạch Bình</t>
  </si>
  <si>
    <t>Xã Thạch Bằng</t>
  </si>
  <si>
    <t>Xã Thạch Châu</t>
  </si>
  <si>
    <t>Xã Thạch Cẩm</t>
  </si>
  <si>
    <t>Xã Thạch Giám</t>
  </si>
  <si>
    <t>Xã Thạch Hoà</t>
  </si>
  <si>
    <t>Xã Thạch Hoá</t>
  </si>
  <si>
    <t>Thị trấn Thạch Hà</t>
  </si>
  <si>
    <t>Xã Thạch Hưng</t>
  </si>
  <si>
    <t>Xã Thạch Hương</t>
  </si>
  <si>
    <t>Xã Thạch Hạ</t>
  </si>
  <si>
    <t>Xã Thạch Hải</t>
  </si>
  <si>
    <t>Xã Thạch Hội</t>
  </si>
  <si>
    <t>Xã Thạch Khoán</t>
  </si>
  <si>
    <t>Xã Thạch Khê</t>
  </si>
  <si>
    <t>Phường Thạch Khôi</t>
  </si>
  <si>
    <t>Xã Thạch Kim</t>
  </si>
  <si>
    <t>Xã Thạch Kiệt</t>
  </si>
  <si>
    <t>Xã Thạch Kênh</t>
  </si>
  <si>
    <t>Phường Thạch Linh</t>
  </si>
  <si>
    <t>Xã Thạch Liên</t>
  </si>
  <si>
    <t>Xã Thạch Long</t>
  </si>
  <si>
    <t>Xã Thạch Lâm</t>
  </si>
  <si>
    <t>Xã Thạch Lưu</t>
  </si>
  <si>
    <t>Xã Thạch Lương</t>
  </si>
  <si>
    <t>Xã Thạch Lạc</t>
  </si>
  <si>
    <t>Xã Thạch Lập</t>
  </si>
  <si>
    <t>Xã Thạch Lỗi</t>
  </si>
  <si>
    <t>Xã Thạch Môn</t>
  </si>
  <si>
    <t>Xã Thạch Mỹ</t>
  </si>
  <si>
    <t>Xã Thạch Ngàn</t>
  </si>
  <si>
    <t>Xã Thạch Ngọc</t>
  </si>
  <si>
    <t>Phường Thạch Quý</t>
  </si>
  <si>
    <t>Xã Thạch Quảng</t>
  </si>
  <si>
    <t>Xã Thạch Sơn</t>
  </si>
  <si>
    <t>Phường Thạch Thang</t>
  </si>
  <si>
    <t>Xã Thạch Thanh</t>
  </si>
  <si>
    <t>Xã Thạch Thán</t>
  </si>
  <si>
    <t>Xã Thạch Thắng</t>
  </si>
  <si>
    <t>Xã Thạch Tiến</t>
  </si>
  <si>
    <t>Xã Thạch Trung</t>
  </si>
  <si>
    <t>Xã Thạch Trị</t>
  </si>
  <si>
    <t>Xã Thạch Tân</t>
  </si>
  <si>
    <t>Xã Thạch Tượng</t>
  </si>
  <si>
    <t>Xã Thạch Văn</t>
  </si>
  <si>
    <t>Xã Thạch Vĩnh</t>
  </si>
  <si>
    <t>Xã Thạch Xuân</t>
  </si>
  <si>
    <t>Xã Thạch Xá</t>
  </si>
  <si>
    <t>Xã Thạch Điền</t>
  </si>
  <si>
    <t>Xã Thạch Đà</t>
  </si>
  <si>
    <t>Xã Thạch Đài</t>
  </si>
  <si>
    <t>Xã Thạch Đạn</t>
  </si>
  <si>
    <t>Xã Thạch Đỉnh</t>
  </si>
  <si>
    <t>Xã Thạch Định</t>
  </si>
  <si>
    <t>Xã Thạch Đồng</t>
  </si>
  <si>
    <t>Xã Thạnh An</t>
  </si>
  <si>
    <t>Xã Thạnh Bình</t>
  </si>
  <si>
    <t>Xã Thạnh Bắc</t>
  </si>
  <si>
    <t>Xã Thạnh Hoà</t>
  </si>
  <si>
    <t>Phường Thạnh Hoà</t>
  </si>
  <si>
    <t>Xã Thạnh Hoà Sơn</t>
  </si>
  <si>
    <t>Thị trấn Thạnh Hoá</t>
  </si>
  <si>
    <t>Xã Thạnh Hưng</t>
  </si>
  <si>
    <t>Xã Thạnh Hải</t>
  </si>
  <si>
    <t>Xã Thạnh Hội</t>
  </si>
  <si>
    <t>Phường Thạnh Lộc</t>
  </si>
  <si>
    <t>Xã Thạnh Lộc</t>
  </si>
  <si>
    <t>Xã Thạnh Lợi</t>
  </si>
  <si>
    <t>Thị trấn Thạnh Mỹ</t>
  </si>
  <si>
    <t>Xã Thạnh Mỹ</t>
  </si>
  <si>
    <t>Phường Thạnh Mỹ Lợi</t>
  </si>
  <si>
    <t>Xã Thạnh Mỹ Tây</t>
  </si>
  <si>
    <t>Xã Thạnh Ngãi</t>
  </si>
  <si>
    <t>Xã Thạnh Nhựt</t>
  </si>
  <si>
    <t>Xã Thạnh Phong</t>
  </si>
  <si>
    <t>Xã Thạnh Phú</t>
  </si>
  <si>
    <t>Thị trấn Thạnh Phú</t>
  </si>
  <si>
    <t>Xã Thạnh Phú Đông</t>
  </si>
  <si>
    <t>Phường Thạnh Phước</t>
  </si>
  <si>
    <t>Xã Thạnh Phước</t>
  </si>
  <si>
    <t>Xã Thạnh Quới</t>
  </si>
  <si>
    <t>Xã Thạnh Qưới</t>
  </si>
  <si>
    <t>Xã Thạnh Thắng</t>
  </si>
  <si>
    <t>Xã Thạnh Thới An</t>
  </si>
  <si>
    <t>Xã Thạnh Thới Thuận</t>
  </si>
  <si>
    <t>Xã Thạnh Tiến</t>
  </si>
  <si>
    <t>Xã Thạnh Trị</t>
  </si>
  <si>
    <t>Xã Thạnh Tân</t>
  </si>
  <si>
    <t>Xã Thạnh Tây</t>
  </si>
  <si>
    <t>Phường Thạnh Xuân</t>
  </si>
  <si>
    <t>Xã Thạnh Xuân</t>
  </si>
  <si>
    <t>Xã Thạnh Yên</t>
  </si>
  <si>
    <t>Xã Thạnh Yên A</t>
  </si>
  <si>
    <t>Xã Thạnh Đông</t>
  </si>
  <si>
    <t>Xã Thạnh Đông A</t>
  </si>
  <si>
    <t>Xã Thạnh Đông B</t>
  </si>
  <si>
    <t>Xã Thạnh Đức</t>
  </si>
  <si>
    <t>Xã Thải Giàng Phố</t>
  </si>
  <si>
    <t>Phường Thảo Điền</t>
  </si>
  <si>
    <t>Xã Thất Hùng</t>
  </si>
  <si>
    <t>Thị trấn Thất Khê</t>
  </si>
  <si>
    <t>Xã Thần Xa</t>
  </si>
  <si>
    <t>Xã Thẩm Dương</t>
  </si>
  <si>
    <t>Thị trấn Thắng</t>
  </si>
  <si>
    <t>Xã Thắng Cương</t>
  </si>
  <si>
    <t>Xã Thắng Hải</t>
  </si>
  <si>
    <t>Xã Thắng Lợi</t>
  </si>
  <si>
    <t>Phường Thắng Lợi</t>
  </si>
  <si>
    <t>Xã Thắng Mố</t>
  </si>
  <si>
    <t>Phường Thắng Nhì</t>
  </si>
  <si>
    <t>Phường Thắng Nhất</t>
  </si>
  <si>
    <t>Xã Thắng Quân</t>
  </si>
  <si>
    <t>Xã Thắng Sơn</t>
  </si>
  <si>
    <t>Phường Thắng Tam</t>
  </si>
  <si>
    <t>Xã Thắng Thuỷ</t>
  </si>
  <si>
    <t>Xã Thể Dục</t>
  </si>
  <si>
    <t>Phường Thị Cầu</t>
  </si>
  <si>
    <t>Xã Thị Hoa</t>
  </si>
  <si>
    <t>Xã Thị Ngân</t>
  </si>
  <si>
    <t>Phường Thị Nại</t>
  </si>
  <si>
    <t>Xã Thịnh Hưng</t>
  </si>
  <si>
    <t>Phường Thịnh Lang</t>
  </si>
  <si>
    <t>Phường Thịnh Liệt</t>
  </si>
  <si>
    <t>Thị trấn Thịnh Long</t>
  </si>
  <si>
    <t>Xã Thịnh Lộc</t>
  </si>
  <si>
    <t>Phường Thịnh Quang</t>
  </si>
  <si>
    <t>Xã Thịnh Sơn</t>
  </si>
  <si>
    <t>Xã Thịnh Thành</t>
  </si>
  <si>
    <t>Xã Thịnh Vượng</t>
  </si>
  <si>
    <t>Phường Thịnh Đán</t>
  </si>
  <si>
    <t>Xã Thịnh Đức</t>
  </si>
  <si>
    <t>Xã Thọ An</t>
  </si>
  <si>
    <t>Xã Thọ Bình</t>
  </si>
  <si>
    <t>Xã Thọ Cường</t>
  </si>
  <si>
    <t>Xã Thọ Diên</t>
  </si>
  <si>
    <t>Xã Thọ Dân</t>
  </si>
  <si>
    <t>Xã Thọ Hải</t>
  </si>
  <si>
    <t>Xã Thọ Hợp</t>
  </si>
  <si>
    <t>Xã Thọ Lâm</t>
  </si>
  <si>
    <t>Xã Thọ Lập</t>
  </si>
  <si>
    <t>Xã Thọ Lộc</t>
  </si>
  <si>
    <t>Xã Thọ Minh</t>
  </si>
  <si>
    <t>Xã Thọ Nghiệp</t>
  </si>
  <si>
    <t>Xã Thọ Nguyên</t>
  </si>
  <si>
    <t>Xã Thọ Ngọc</t>
  </si>
  <si>
    <t>Xã Thọ Phú</t>
  </si>
  <si>
    <t>Phường Thọ Quang</t>
  </si>
  <si>
    <t>Phường Thọ Sơn</t>
  </si>
  <si>
    <t>Xã Thọ Sơn</t>
  </si>
  <si>
    <t>Xã Thọ Thanh</t>
  </si>
  <si>
    <t>Xã Thọ Thành</t>
  </si>
  <si>
    <t>Xã Thọ Thắng</t>
  </si>
  <si>
    <t>Xã Thọ Thế</t>
  </si>
  <si>
    <t>Xã Thọ Tiến</t>
  </si>
  <si>
    <t>Xã Thọ Trường</t>
  </si>
  <si>
    <t>Xã Thọ Tân</t>
  </si>
  <si>
    <t>Xã Thọ Vinh</t>
  </si>
  <si>
    <t>Xã Thọ Văn</t>
  </si>
  <si>
    <t>Xã Thọ Vực</t>
  </si>
  <si>
    <t>Xã Thọ Xuân</t>
  </si>
  <si>
    <t>Thị trấn Thọ Xuân</t>
  </si>
  <si>
    <t>Phường Thọ Xương</t>
  </si>
  <si>
    <t>Xã Thọ Xương</t>
  </si>
  <si>
    <t>Xã Thống Kênh</t>
  </si>
  <si>
    <t>Xã Thống Nhất</t>
  </si>
  <si>
    <t>Phường Thống Nhất</t>
  </si>
  <si>
    <t>Thị trấn Thống Nhất</t>
  </si>
  <si>
    <t>Phường Thốt Nốt</t>
  </si>
  <si>
    <t>Xã Thổ Bình</t>
  </si>
  <si>
    <t>Xã Thổ Châu</t>
  </si>
  <si>
    <t>Phường Thổ Quan</t>
  </si>
  <si>
    <t>Xã Thổ Sơn</t>
  </si>
  <si>
    <t>Thị trấn Thổ Tang</t>
  </si>
  <si>
    <t>Phường Thới An</t>
  </si>
  <si>
    <t>Xã Thới An Hội</t>
  </si>
  <si>
    <t>Phường Thới An Đông</t>
  </si>
  <si>
    <t>Phường Thới Bình</t>
  </si>
  <si>
    <t>Thị trấn Thới Bình</t>
  </si>
  <si>
    <t>Xã Thới Bình</t>
  </si>
  <si>
    <t>Phường Thới Hoà</t>
  </si>
  <si>
    <t>Xã Thới Hoà</t>
  </si>
  <si>
    <t>Xã Thới Hưng</t>
  </si>
  <si>
    <t>Xã Thới Lai</t>
  </si>
  <si>
    <t>Thị trấn Thới Lai</t>
  </si>
  <si>
    <t>Phường Thới Long</t>
  </si>
  <si>
    <t>Xã Thới Quản</t>
  </si>
  <si>
    <t>Xã Thới Sơn</t>
  </si>
  <si>
    <t>Xã Thới Tam Thôn</t>
  </si>
  <si>
    <t>Xã Thới Thuận</t>
  </si>
  <si>
    <t>Phường Thới Thuận</t>
  </si>
  <si>
    <t>Xã Thới Thạnh</t>
  </si>
  <si>
    <t>Xã Thới Tân</t>
  </si>
  <si>
    <t>Xã Thới Xuân</t>
  </si>
  <si>
    <t>Xã Thới Đông</t>
  </si>
  <si>
    <t>Xã Thục Luyện</t>
  </si>
  <si>
    <t>Xã Thủ Sỹ</t>
  </si>
  <si>
    <t>Phường Thủ Thiêm</t>
  </si>
  <si>
    <t>Thị trấn Thủ Thừa</t>
  </si>
  <si>
    <t>Thị trấn Thứ Ba</t>
  </si>
  <si>
    <t>Thị trấn Thứ Mười Một</t>
  </si>
  <si>
    <t>Thị trấn Thứa</t>
  </si>
  <si>
    <t>Xã Thừa Đức</t>
  </si>
  <si>
    <t>Xã Tinh Nhuệ</t>
  </si>
  <si>
    <t>Xã Tiên An</t>
  </si>
  <si>
    <t>Xã Tiên Châu</t>
  </si>
  <si>
    <t>Phường Tiên Cát</t>
  </si>
  <si>
    <t>Xã Tiên Cường</t>
  </si>
  <si>
    <t>Xã Tiên Cảnh</t>
  </si>
  <si>
    <t>Xã Tiên Cẩm</t>
  </si>
  <si>
    <t>Xã Tiên Du</t>
  </si>
  <si>
    <t>Xã Tiên Dương</t>
  </si>
  <si>
    <t>Xã Tiên Dược</t>
  </si>
  <si>
    <t>Xã Tiên Hiệp</t>
  </si>
  <si>
    <t>Xã Tiên Hoàng</t>
  </si>
  <si>
    <t>Xã Tiên Hà</t>
  </si>
  <si>
    <t>Xã Tiên Hưng</t>
  </si>
  <si>
    <t>Xã Tiên Hải</t>
  </si>
  <si>
    <t>Xã Tiên Hội</t>
  </si>
  <si>
    <t>Xã Tiên Kiên</t>
  </si>
  <si>
    <t>Xã Tiên Kiều</t>
  </si>
  <si>
    <t>Xã Tiên Kỳ</t>
  </si>
  <si>
    <t>Thị trấn Tiên Kỳ</t>
  </si>
  <si>
    <t>Xã Tiên Long</t>
  </si>
  <si>
    <t>Xã Tiên Lãng</t>
  </si>
  <si>
    <t>Thị trấn Tiên Lãng</t>
  </si>
  <si>
    <t>Xã Tiên Lãnh</t>
  </si>
  <si>
    <t>Xã Tiên Lương</t>
  </si>
  <si>
    <t>Xã Tiên Lập</t>
  </si>
  <si>
    <t>Xã Tiên Lộc</t>
  </si>
  <si>
    <t>Xã Tiên Lục</t>
  </si>
  <si>
    <t>Xã Tiên Lữ</t>
  </si>
  <si>
    <t>Xã Tiên Minh</t>
  </si>
  <si>
    <t>Xã Tiên Mỹ</t>
  </si>
  <si>
    <t>Xã Tiên Ngoại</t>
  </si>
  <si>
    <t>Xã Tiên Nguyên</t>
  </si>
  <si>
    <t>Xã Tiên Ngọc</t>
  </si>
  <si>
    <t>Xã Tiên Nha</t>
  </si>
  <si>
    <t>Xã Tiên Nội</t>
  </si>
  <si>
    <t>Xã Tiên Phong</t>
  </si>
  <si>
    <t>Xã Tiên Phú</t>
  </si>
  <si>
    <t>Xã Tiên Phương</t>
  </si>
  <si>
    <t>Xã Tiên Sơn</t>
  </si>
  <si>
    <t>Xã Tiên Thanh</t>
  </si>
  <si>
    <t>Xã Tiên Thuận</t>
  </si>
  <si>
    <t>Xã Tiên Thuỷ</t>
  </si>
  <si>
    <t>Xã Tiên Thành</t>
  </si>
  <si>
    <t>Xã Tiên Thắng</t>
  </si>
  <si>
    <t>Xã Tiên Thọ</t>
  </si>
  <si>
    <t>Xã Tiên Tiến</t>
  </si>
  <si>
    <t>Xã Tiên Tân</t>
  </si>
  <si>
    <t>Xã Tiên Yên</t>
  </si>
  <si>
    <t>Thị trấn Tiên Yên</t>
  </si>
  <si>
    <t>Xã Tiên Điền</t>
  </si>
  <si>
    <t>Xã Tiên Động</t>
  </si>
  <si>
    <t>Xã Tiêu Sơn</t>
  </si>
  <si>
    <t>Xã Tiêu Động</t>
  </si>
  <si>
    <t>Xã Tiến Bộ</t>
  </si>
  <si>
    <t>Xã Tiến Dũng</t>
  </si>
  <si>
    <t>Xã Tiến Hoá</t>
  </si>
  <si>
    <t>Xã Tiến Hưng</t>
  </si>
  <si>
    <t>Xã Tiến Lộc</t>
  </si>
  <si>
    <t>Xã Tiến Lợi</t>
  </si>
  <si>
    <t>Xã Tiến Nông</t>
  </si>
  <si>
    <t>Xã Tiến Sơn</t>
  </si>
  <si>
    <t>Xã Tiến Thuỷ</t>
  </si>
  <si>
    <t>Xã Tiến Thành</t>
  </si>
  <si>
    <t>Phường Tiến Thành</t>
  </si>
  <si>
    <t>Xã Tiến Thắng</t>
  </si>
  <si>
    <t>Xã Tiến Thịnh</t>
  </si>
  <si>
    <t>Xã Tiến Tới</t>
  </si>
  <si>
    <t>Xã Tiến Xuân</t>
  </si>
  <si>
    <t>Xã Tiến Đức</t>
  </si>
  <si>
    <t>Xã Tiền An</t>
  </si>
  <si>
    <t>Phường Tiền An</t>
  </si>
  <si>
    <t>Phường Tiền Châu</t>
  </si>
  <si>
    <t>Thị trấn Tiền Hải</t>
  </si>
  <si>
    <t>Xã Tiền Phong</t>
  </si>
  <si>
    <t>Phường Tiền Phong</t>
  </si>
  <si>
    <t>Xã Tiền Tiến</t>
  </si>
  <si>
    <t>Xã Tiền Yên</t>
  </si>
  <si>
    <t>Thị trấn Tiểu Cần</t>
  </si>
  <si>
    <t>Xã Toàn Sơn</t>
  </si>
  <si>
    <t>Xã Toàn Thắng</t>
  </si>
  <si>
    <t>Xã Toả Tình</t>
  </si>
  <si>
    <t>Xã Tr'Hy</t>
  </si>
  <si>
    <t>Xã Trang</t>
  </si>
  <si>
    <t>Phường Trang Hạ</t>
  </si>
  <si>
    <t>Xã Tri Hải</t>
  </si>
  <si>
    <t>Xã Tri Lễ</t>
  </si>
  <si>
    <t>Xã Tri Phú</t>
  </si>
  <si>
    <t>Xã Tri Phương</t>
  </si>
  <si>
    <t>Xã Tri Thuỷ</t>
  </si>
  <si>
    <t>Xã Tri Trung</t>
  </si>
  <si>
    <t>Thị trấn Tri Tôn</t>
  </si>
  <si>
    <t>Xã Trinh Phú</t>
  </si>
  <si>
    <t>Xã Triêu Dương</t>
  </si>
  <si>
    <t>Xã Triệu An</t>
  </si>
  <si>
    <t>Xã Triệu Giang</t>
  </si>
  <si>
    <t>Xã Triệu Hoà</t>
  </si>
  <si>
    <t>Xã Triệu Hải</t>
  </si>
  <si>
    <t>Xã Triệu Long</t>
  </si>
  <si>
    <t>Xã Triệu Lăng</t>
  </si>
  <si>
    <t>Xã Triệu Lộc</t>
  </si>
  <si>
    <t>Xã Triệu Nguyên</t>
  </si>
  <si>
    <t>Xã Triệu Phước</t>
  </si>
  <si>
    <t>Thị trấn Triệu Sơn</t>
  </si>
  <si>
    <t>Xã Triệu Sơn</t>
  </si>
  <si>
    <t>Xã Triệu Thuận</t>
  </si>
  <si>
    <t>Xã Triệu Thành</t>
  </si>
  <si>
    <t>Xã Triệu Thượng</t>
  </si>
  <si>
    <t>Xã Triệu Trung</t>
  </si>
  <si>
    <t>Xã Triệu Trạch</t>
  </si>
  <si>
    <t>Xã Triệu Tài</t>
  </si>
  <si>
    <t>Xã Triệu Vân</t>
  </si>
  <si>
    <t>Xã Triệu Ái</t>
  </si>
  <si>
    <t>Xã Triệu Đông</t>
  </si>
  <si>
    <t>Xã Triệu Đại</t>
  </si>
  <si>
    <t>Xã Triệu Đề</t>
  </si>
  <si>
    <t>Xã Triệu Độ</t>
  </si>
  <si>
    <t>Xã Triệu ẩu</t>
  </si>
  <si>
    <t>Xã Trung An</t>
  </si>
  <si>
    <t>Xã Trung Bì</t>
  </si>
  <si>
    <t>Xã Trung Bình</t>
  </si>
  <si>
    <t>Xã Trung Chánh</t>
  </si>
  <si>
    <t>Xã Trung Châu</t>
  </si>
  <si>
    <t>Xã Trung Chính</t>
  </si>
  <si>
    <t>Xã Trung Chải</t>
  </si>
  <si>
    <t>Xã Trung Dũng</t>
  </si>
  <si>
    <t>Phường Trung Dũng</t>
  </si>
  <si>
    <t>Xã Trung Giang</t>
  </si>
  <si>
    <t>Xã Trung Giáp</t>
  </si>
  <si>
    <t>Xã Trung Giã</t>
  </si>
  <si>
    <t>Xã Trung Hiếu</t>
  </si>
  <si>
    <t>Xã Trung Hiệp</t>
  </si>
  <si>
    <t>Phường Trung Hoà</t>
  </si>
  <si>
    <t>Xã Trung Hoà</t>
  </si>
  <si>
    <t>Xã Trung Hoá</t>
  </si>
  <si>
    <t>Xã Trung Hà</t>
  </si>
  <si>
    <t>Phường Trung Hưng</t>
  </si>
  <si>
    <t>Xã Trung Hưng</t>
  </si>
  <si>
    <t>Xã Trung Hạ</t>
  </si>
  <si>
    <t>Xã Trung Hải</t>
  </si>
  <si>
    <t>Xã Trung Hội</t>
  </si>
  <si>
    <t>Xã Trung Kiên</t>
  </si>
  <si>
    <t>Phường Trung Kiên</t>
  </si>
  <si>
    <t>Xã Trung Kênh</t>
  </si>
  <si>
    <t>Phường Trung Liệt</t>
  </si>
  <si>
    <t>Xã Trung Lèng Hồ</t>
  </si>
  <si>
    <t>Xã Trung Lý</t>
  </si>
  <si>
    <t>Xã Trung Lương</t>
  </si>
  <si>
    <t>Phường Trung Lương</t>
  </si>
  <si>
    <t>Xã Trung Lập</t>
  </si>
  <si>
    <t>Xã Trung Lập Hạ</t>
  </si>
  <si>
    <t>Xã Trung Lập Thượng</t>
  </si>
  <si>
    <t>Xã Trung Lễ</t>
  </si>
  <si>
    <t>Xã Trung Lộc</t>
  </si>
  <si>
    <t>Xã Trung Minh</t>
  </si>
  <si>
    <t>Xã Trung Môn</t>
  </si>
  <si>
    <t>Xã Trung Mầu</t>
  </si>
  <si>
    <t>Xã Trung Mỹ</t>
  </si>
  <si>
    <t>Phường Trung Mỹ Tây</t>
  </si>
  <si>
    <t>Xã Trung Nghĩa</t>
  </si>
  <si>
    <t>Xã Trung Nguyên</t>
  </si>
  <si>
    <t>Xã Trung Ngãi</t>
  </si>
  <si>
    <t>Phường Trung Nhứt</t>
  </si>
  <si>
    <t>Xã Trung Phúc</t>
  </si>
  <si>
    <t>Phường Trung Phụng</t>
  </si>
  <si>
    <t>Xã Trung Sơn</t>
  </si>
  <si>
    <t>Phường Trung Sơn</t>
  </si>
  <si>
    <t>Phường Trung Sơn Trầm</t>
  </si>
  <si>
    <t>Xã Trung Thu</t>
  </si>
  <si>
    <t>Xã Trung Thành</t>
  </si>
  <si>
    <t>Phường Trung Thành</t>
  </si>
  <si>
    <t>Xã Trung Thành Tây</t>
  </si>
  <si>
    <t>Xã Trung Thành Đông</t>
  </si>
  <si>
    <t>Xã Trung Thượng</t>
  </si>
  <si>
    <t>Xã Trung Thạnh</t>
  </si>
  <si>
    <t>Xã Trung Thịnh</t>
  </si>
  <si>
    <t>Xã Trung Tiến</t>
  </si>
  <si>
    <t>Xã Trung Trạch</t>
  </si>
  <si>
    <t>Xã Trung Trực</t>
  </si>
  <si>
    <t>Phường Trung Tâm</t>
  </si>
  <si>
    <t>Xã Trung Tâm</t>
  </si>
  <si>
    <t>Xã Trung Tú</t>
  </si>
  <si>
    <t>Phường Trung Tự</t>
  </si>
  <si>
    <t>Phường Trung Văn</t>
  </si>
  <si>
    <t>Xã Trung Xuân</t>
  </si>
  <si>
    <t>Xã Trung Yên</t>
  </si>
  <si>
    <t>Xã Trung Ý</t>
  </si>
  <si>
    <t>Phường Trung Đô</t>
  </si>
  <si>
    <t>Xã Trung Đông</t>
  </si>
  <si>
    <t>Xã Trung Đồng</t>
  </si>
  <si>
    <t>Xã Truông Mít</t>
  </si>
  <si>
    <t>Phường Trà An</t>
  </si>
  <si>
    <t>Xã Trà Bui</t>
  </si>
  <si>
    <t>Phường Trà Bá</t>
  </si>
  <si>
    <t>Xã Trà Bình</t>
  </si>
  <si>
    <t>Xã Trà Bùi</t>
  </si>
  <si>
    <t>Xã Trà Cang</t>
  </si>
  <si>
    <t>Xã Trà Côn</t>
  </si>
  <si>
    <t>Thị trấn Trà Cú</t>
  </si>
  <si>
    <t>Phường Trà Cổ</t>
  </si>
  <si>
    <t>Xã Trà Cổ</t>
  </si>
  <si>
    <t>Xã Trà Don</t>
  </si>
  <si>
    <t>Xã Trà Dơn</t>
  </si>
  <si>
    <t>Xã Trà Dương</t>
  </si>
  <si>
    <t>Xã Trà Giang</t>
  </si>
  <si>
    <t>Xã Trà Giác</t>
  </si>
  <si>
    <t>Xã Trà Giáp</t>
  </si>
  <si>
    <t>Xã Trà Hiệp</t>
  </si>
  <si>
    <t>Xã Trà Ka</t>
  </si>
  <si>
    <t>Xã Trà Khê</t>
  </si>
  <si>
    <t>Xã Trà Kót</t>
  </si>
  <si>
    <t>Xã Trà Leng</t>
  </si>
  <si>
    <t>Xã Trà Linh</t>
  </si>
  <si>
    <t>Xã Trà Lâm</t>
  </si>
  <si>
    <t>Xã Trà Lãnh</t>
  </si>
  <si>
    <t>Phường Trà Lồng</t>
  </si>
  <si>
    <t>Xã Trà Mai</t>
  </si>
  <si>
    <t>Thị trấn Trà My</t>
  </si>
  <si>
    <t>Xã Trà Nam</t>
  </si>
  <si>
    <t>Xã Trà Nham</t>
  </si>
  <si>
    <t>Phường Trà Nóc</t>
  </si>
  <si>
    <t>Xã Trà Nú</t>
  </si>
  <si>
    <t>Xã Trà Phong</t>
  </si>
  <si>
    <t>Xã Trà Phú</t>
  </si>
  <si>
    <t>Xã Trà Quân</t>
  </si>
  <si>
    <t>Xã Trà Sơn</t>
  </si>
  <si>
    <t>Xã Trà Thanh</t>
  </si>
  <si>
    <t>Xã Trà Thuỷ</t>
  </si>
  <si>
    <t>Xã Trà Thọ</t>
  </si>
  <si>
    <t>Xã Trà Trung</t>
  </si>
  <si>
    <t>Xã Trà Tân</t>
  </si>
  <si>
    <t>Xã Trà Tập</t>
  </si>
  <si>
    <t>Xã Trà Vinh</t>
  </si>
  <si>
    <t>Xã Trà Vong</t>
  </si>
  <si>
    <t>Xã Trà Vân</t>
  </si>
  <si>
    <t>Xã Trà Xinh</t>
  </si>
  <si>
    <t>Thị trấn Trà Xuân</t>
  </si>
  <si>
    <t>Thị trấn Trà Ôn</t>
  </si>
  <si>
    <t>Xã Trà Đa</t>
  </si>
  <si>
    <t>Xã Trà Đông</t>
  </si>
  <si>
    <t>Xã Trà Đốc</t>
  </si>
  <si>
    <t>Thị trấn Tràm Chim</t>
  </si>
  <si>
    <t>Xã Tràng An</t>
  </si>
  <si>
    <t>Xã Tràng Các</t>
  </si>
  <si>
    <t>Phường Tràng Cát</t>
  </si>
  <si>
    <t>Xã Tràng Lương</t>
  </si>
  <si>
    <t>Phường Tràng Minh</t>
  </si>
  <si>
    <t>Xã Tràng Phái</t>
  </si>
  <si>
    <t>Xã Tràng Sơn</t>
  </si>
  <si>
    <t>Phường Tràng Tiền</t>
  </si>
  <si>
    <t>Xã Tràng Xá</t>
  </si>
  <si>
    <t>Xã Tràng Đà</t>
  </si>
  <si>
    <t>Xã Trác Văn</t>
  </si>
  <si>
    <t>Xã Tráng Liệt</t>
  </si>
  <si>
    <t>Xã Tráng Việt</t>
  </si>
  <si>
    <t>Xã Trân Châu</t>
  </si>
  <si>
    <t>Thị trấn Trâu Quỳ</t>
  </si>
  <si>
    <t>Xã Trì Quang</t>
  </si>
  <si>
    <t>Xã Trí Bình</t>
  </si>
  <si>
    <t>Xã Trí Lực</t>
  </si>
  <si>
    <t>Xã Trí Nang</t>
  </si>
  <si>
    <t>Xã Trí Phải</t>
  </si>
  <si>
    <t>Xã Trí Quả</t>
  </si>
  <si>
    <t>Xã Trí Yên</t>
  </si>
  <si>
    <t>Xã Trù Hựu</t>
  </si>
  <si>
    <t>Xã Trù Sơn</t>
  </si>
  <si>
    <t>Thị trấn Trùng Khánh</t>
  </si>
  <si>
    <t>Xã Trùng Khánh</t>
  </si>
  <si>
    <t>Xã Trùng Quán</t>
  </si>
  <si>
    <t>Phường Trúc Bạch</t>
  </si>
  <si>
    <t>Xã Trúc Lâm</t>
  </si>
  <si>
    <t>Xã Trúc Lâu</t>
  </si>
  <si>
    <t>Xã Trúc Sơn</t>
  </si>
  <si>
    <t>Phường Trưng Nhị</t>
  </si>
  <si>
    <t>Phường Trưng Trắc</t>
  </si>
  <si>
    <t>Xã Trưng Trắc</t>
  </si>
  <si>
    <t>Phường Trưng Vương</t>
  </si>
  <si>
    <t>Xã Trưng Vương</t>
  </si>
  <si>
    <t>Xã Trương Lương</t>
  </si>
  <si>
    <t>Phường Trương Quang Trọng</t>
  </si>
  <si>
    <t>Xã Trương Vương</t>
  </si>
  <si>
    <t>Phường Trương Định</t>
  </si>
  <si>
    <t>Phường Trường An</t>
  </si>
  <si>
    <t>Xã Trường An</t>
  </si>
  <si>
    <t>Xã Trường Bình</t>
  </si>
  <si>
    <t>Phường Trường Chinh</t>
  </si>
  <si>
    <t>Xã Trường Giang</t>
  </si>
  <si>
    <t>Xã Trường Hoà</t>
  </si>
  <si>
    <t>Xã Trường Hà</t>
  </si>
  <si>
    <t>Xã Trường Khánh</t>
  </si>
  <si>
    <t>Xã Trường Long</t>
  </si>
  <si>
    <t>Xã Trường Long A</t>
  </si>
  <si>
    <t>Xã Trường Long Hoà</t>
  </si>
  <si>
    <t>Xã Trường Long Tây</t>
  </si>
  <si>
    <t>Xã Trường Lâm</t>
  </si>
  <si>
    <t>Phường Trường Lạc</t>
  </si>
  <si>
    <t>Xã Trường Lộc</t>
  </si>
  <si>
    <t>Xã Trường Minh</t>
  </si>
  <si>
    <t>Thị trấn Trường Sa</t>
  </si>
  <si>
    <t>Xã Trường Sơn</t>
  </si>
  <si>
    <t>Thị trấn Trường Sơn</t>
  </si>
  <si>
    <t>Phường Trường Sơn</t>
  </si>
  <si>
    <t>Phường Trường Thi</t>
  </si>
  <si>
    <t>Xã Trường Thuỷ</t>
  </si>
  <si>
    <t>Xã Trường Thành</t>
  </si>
  <si>
    <t>Phường Trường Thạnh</t>
  </si>
  <si>
    <t>Xã Trường Thắng</t>
  </si>
  <si>
    <t>Xã Trường Thịnh</t>
  </si>
  <si>
    <t>Phường Trường Thịnh</t>
  </si>
  <si>
    <t>Xã Trường Thọ</t>
  </si>
  <si>
    <t>Phường Trường Thọ</t>
  </si>
  <si>
    <t>Xã Trường Trung</t>
  </si>
  <si>
    <t>Xã Trường Tây</t>
  </si>
  <si>
    <t>Xã Trường Xuân</t>
  </si>
  <si>
    <t>Phường Trường Xuân</t>
  </si>
  <si>
    <t>Xã Trường Xuân A</t>
  </si>
  <si>
    <t>Xã Trường Xuân B</t>
  </si>
  <si>
    <t>Xã Trường Yên</t>
  </si>
  <si>
    <t>Xã Trường Đông</t>
  </si>
  <si>
    <t>Xã Trạch Mỹ Lộc</t>
  </si>
  <si>
    <t>Thị trấn Trại Cau</t>
  </si>
  <si>
    <t>Phường Trại Cau</t>
  </si>
  <si>
    <t>Phường Trại Chuối</t>
  </si>
  <si>
    <t>Xã Trạm Hành</t>
  </si>
  <si>
    <t>Xã Trạm Lộ</t>
  </si>
  <si>
    <t>Xã Trạm Thản</t>
  </si>
  <si>
    <t>Thị trấn Trạm Trôi</t>
  </si>
  <si>
    <t>Thị trấn Trạm Tấu</t>
  </si>
  <si>
    <t>Xã Trạm Tấu</t>
  </si>
  <si>
    <t>Thị trấn Trảng Bom</t>
  </si>
  <si>
    <t>Thị trấn Trảng Bàng</t>
  </si>
  <si>
    <t>Phường Trảng Dài</t>
  </si>
  <si>
    <t>Xã Trấn Dương</t>
  </si>
  <si>
    <t>Xã Trấn Ninh</t>
  </si>
  <si>
    <t>Xã Trấn Yên</t>
  </si>
  <si>
    <t>Xã Trầm Lộng</t>
  </si>
  <si>
    <t>Thị trấn Trần Cao</t>
  </si>
  <si>
    <t>Phường Trần Hưng Đạo</t>
  </si>
  <si>
    <t>Xã Trần Hợi</t>
  </si>
  <si>
    <t>Phường Trần Lãm</t>
  </si>
  <si>
    <t>Phường Trần Nguyên Hãn</t>
  </si>
  <si>
    <t>Xã Trần Phán</t>
  </si>
  <si>
    <t>Phường Trần Phú</t>
  </si>
  <si>
    <t>Xã Trần Phú</t>
  </si>
  <si>
    <t>Phường Trần Quang Diệu</t>
  </si>
  <si>
    <t>Phường Trần Quang Khải</t>
  </si>
  <si>
    <t>Phường Trần Thành Ngọ</t>
  </si>
  <si>
    <t>Xã Trần Thới</t>
  </si>
  <si>
    <t>Phường Trần Tế Xương</t>
  </si>
  <si>
    <t>Thị trấn Trần Văn Thời</t>
  </si>
  <si>
    <t>Phường Trần Đăng Ninh</t>
  </si>
  <si>
    <t>Thị trấn Trần Đề</t>
  </si>
  <si>
    <t>Xã Trị An</t>
  </si>
  <si>
    <t>Xã Trị Quận</t>
  </si>
  <si>
    <t>Xã Trịnh Tường</t>
  </si>
  <si>
    <t>Xã Trịnh Xá</t>
  </si>
  <si>
    <t>Xã Trọng Con</t>
  </si>
  <si>
    <t>Xã Trọng Hoá</t>
  </si>
  <si>
    <t>Xã Trọng Quan</t>
  </si>
  <si>
    <t>Thị trấn Trới</t>
  </si>
  <si>
    <t>Xã Trừ Văn Thố</t>
  </si>
  <si>
    <t>Xã Trừng Xá</t>
  </si>
  <si>
    <t>Xã Trực Chính</t>
  </si>
  <si>
    <t>Xã Trực Cường</t>
  </si>
  <si>
    <t>Xã Trực Hùng</t>
  </si>
  <si>
    <t>Xã Trực Hưng</t>
  </si>
  <si>
    <t>Xã Trực Khang</t>
  </si>
  <si>
    <t>Xã Trực Mỹ</t>
  </si>
  <si>
    <t>Xã Trực Nội</t>
  </si>
  <si>
    <t>Xã Trực Thanh</t>
  </si>
  <si>
    <t>Xã Trực Thuận</t>
  </si>
  <si>
    <t>Xã Trực Thái</t>
  </si>
  <si>
    <t>Xã Trực Thắng</t>
  </si>
  <si>
    <t>Xã Trực Tuấn</t>
  </si>
  <si>
    <t>Xã Trực Đại</t>
  </si>
  <si>
    <t>Xã Trực Đạo</t>
  </si>
  <si>
    <t>Xã Tu Lý</t>
  </si>
  <si>
    <t>Xã Tu Mơ Rông</t>
  </si>
  <si>
    <t>Xã Tu Tra</t>
  </si>
  <si>
    <t>Xã Tu Vũ</t>
  </si>
  <si>
    <t>Xã Tung Chung Phố</t>
  </si>
  <si>
    <t>Xã Tuy Lai</t>
  </si>
  <si>
    <t>Xã Tuy Lộc</t>
  </si>
  <si>
    <t>Thị trấn Tuy Phước</t>
  </si>
  <si>
    <t>Xã Tuyên Bình</t>
  </si>
  <si>
    <t>Xã Tuyên Bình Tây</t>
  </si>
  <si>
    <t>Xã Tuyên Thạnh</t>
  </si>
  <si>
    <t>Xã Tuyết Nghĩa</t>
  </si>
  <si>
    <t>Xã Tuân Chính</t>
  </si>
  <si>
    <t>Xã Tuân Lộ</t>
  </si>
  <si>
    <t>Xã Tuân Tức</t>
  </si>
  <si>
    <t>Xã Tuân Đạo</t>
  </si>
  <si>
    <t>Thị trấn Tuả Chuà</t>
  </si>
  <si>
    <t>Xã Tuả Sín Chải</t>
  </si>
  <si>
    <t>Xã Tuả Thàng</t>
  </si>
  <si>
    <t>Xã Tuấn Hưng</t>
  </si>
  <si>
    <t>Xã Tuấn Mậu</t>
  </si>
  <si>
    <t>Xã Tuấn Đạo</t>
  </si>
  <si>
    <t>Phường Tuần Châu</t>
  </si>
  <si>
    <t>Thị trấn Tuần Giáo</t>
  </si>
  <si>
    <t>Xã Tà Bhinh</t>
  </si>
  <si>
    <t>Xã Tà Chải</t>
  </si>
  <si>
    <t>Xã Tà Cạ</t>
  </si>
  <si>
    <t>Xã Tà Gia</t>
  </si>
  <si>
    <t>Xã Tà Hine</t>
  </si>
  <si>
    <t>Xã Tà Hộc</t>
  </si>
  <si>
    <t>Xã Tà Hừa</t>
  </si>
  <si>
    <t>Xã Tà Lai</t>
  </si>
  <si>
    <t>Xã Tà Long</t>
  </si>
  <si>
    <t>Xã Tà Lu</t>
  </si>
  <si>
    <t>Xã Tà Lài</t>
  </si>
  <si>
    <t>Xã Tà Lèng</t>
  </si>
  <si>
    <t>Thị trấn Tà Lùng</t>
  </si>
  <si>
    <t>Xã Tà Mung</t>
  </si>
  <si>
    <t>Xã Tà Mít</t>
  </si>
  <si>
    <t>Xã Tà Nung</t>
  </si>
  <si>
    <t>Xã Tà Năng</t>
  </si>
  <si>
    <t>Xã Tà Pơơ</t>
  </si>
  <si>
    <t>Xã Tà Rụt</t>
  </si>
  <si>
    <t>Xã Tà Si Láng</t>
  </si>
  <si>
    <t>Xã Tà Tổng</t>
  </si>
  <si>
    <t>Xã Tà Xuà</t>
  </si>
  <si>
    <t>Xã Tà Đảnh</t>
  </si>
  <si>
    <t>Xã Tài Văn</t>
  </si>
  <si>
    <t>Xã Tàm Xá</t>
  </si>
  <si>
    <t>Xã Tào Sơn</t>
  </si>
  <si>
    <t>Phường Tào Xuyên</t>
  </si>
  <si>
    <t>Xã Tá Bạ</t>
  </si>
  <si>
    <t>Xã Tái Sơn</t>
  </si>
  <si>
    <t>Xã Tát Ngà</t>
  </si>
  <si>
    <t>Xã Tâm Thắng</t>
  </si>
  <si>
    <t>Xã Tân  Khánh Trung</t>
  </si>
  <si>
    <t>Xã Tân An</t>
  </si>
  <si>
    <t>Phường Tân An</t>
  </si>
  <si>
    <t>Thị trấn Tân An</t>
  </si>
  <si>
    <t>Xã Tân An Hội</t>
  </si>
  <si>
    <t>Xã Tân An Luông</t>
  </si>
  <si>
    <t>Xã Tân An Thạnh</t>
  </si>
  <si>
    <t>Thị trấn Tân Biên</t>
  </si>
  <si>
    <t>Phường Tân Biên</t>
  </si>
  <si>
    <t>Thị trấn Tân Bình</t>
  </si>
  <si>
    <t>Xã Tân Bình</t>
  </si>
  <si>
    <t>Phường Tân Bình</t>
  </si>
  <si>
    <t>Xã Tân Bình Thạnh</t>
  </si>
  <si>
    <t>Xã Tân Bắc</t>
  </si>
  <si>
    <t>Xã Tân Bằng</t>
  </si>
  <si>
    <t>Xã Tân Bửu</t>
  </si>
  <si>
    <t>Xã Tân Chi</t>
  </si>
  <si>
    <t>Xã Tân Chánh</t>
  </si>
  <si>
    <t>Phường Tân Chánh Hiệp</t>
  </si>
  <si>
    <t>Xã Tân Châu</t>
  </si>
  <si>
    <t>Thị trấn Tân Châu</t>
  </si>
  <si>
    <t>Phường Tân Chính</t>
  </si>
  <si>
    <t>Xã Tân Công Chí</t>
  </si>
  <si>
    <t>Xã Tân Công Sính</t>
  </si>
  <si>
    <t>Xã Tân Cương</t>
  </si>
  <si>
    <t>Xã Tân Cảnh</t>
  </si>
  <si>
    <t>Xã Tân Duyệt</t>
  </si>
  <si>
    <t>Xã Tân Dân</t>
  </si>
  <si>
    <t>Thị trấn Tân Dân</t>
  </si>
  <si>
    <t>Phường Tân Dân</t>
  </si>
  <si>
    <t>Xã Tân Dĩnh</t>
  </si>
  <si>
    <t>Xã Tân Dương</t>
  </si>
  <si>
    <t>Phường Tân Giang</t>
  </si>
  <si>
    <t>Xã Tân Hiệp</t>
  </si>
  <si>
    <t>Phường Tân Hiệp</t>
  </si>
  <si>
    <t>Thị trấn Tân Hiệp</t>
  </si>
  <si>
    <t>Xã Tân Hiệp A</t>
  </si>
  <si>
    <t>Xã Tân Hiệp B</t>
  </si>
  <si>
    <t>Xã Tân Hoa</t>
  </si>
  <si>
    <t>Xã Tân Hoà</t>
  </si>
  <si>
    <t>Phường Tân Hoà</t>
  </si>
  <si>
    <t>Thị trấn Tân Hoà</t>
  </si>
  <si>
    <t>Xã Tân Hoà Thành</t>
  </si>
  <si>
    <t>Xã Tân Hoà Tây</t>
  </si>
  <si>
    <t>Xã Tân Hoà Đông</t>
  </si>
  <si>
    <t>Xã Tân Hoá</t>
  </si>
  <si>
    <t>Xã Tân Huề</t>
  </si>
  <si>
    <t>Phường Tân Hà</t>
  </si>
  <si>
    <t>Xã Tân Hà</t>
  </si>
  <si>
    <t>Xã Tân Hào</t>
  </si>
  <si>
    <t>Xã Tân Hùng</t>
  </si>
  <si>
    <t>Xã Tân Hưng</t>
  </si>
  <si>
    <t>Phường Tân Hưng</t>
  </si>
  <si>
    <t>Thị trấn Tân Hưng</t>
  </si>
  <si>
    <t>Phường Tân Hưng Thuận</t>
  </si>
  <si>
    <t>Xã Tân Hưng Tây</t>
  </si>
  <si>
    <t>Xã Tân Hưng Đông</t>
  </si>
  <si>
    <t>Xã Tân Hương</t>
  </si>
  <si>
    <t>Phường Tân Hạnh</t>
  </si>
  <si>
    <t>Xã Tân Hạnh</t>
  </si>
  <si>
    <t>Xã Tân Hải</t>
  </si>
  <si>
    <t>Phường Tân Hồng</t>
  </si>
  <si>
    <t>Xã Tân Hồng</t>
  </si>
  <si>
    <t>Xã Tân Hộ Cơ</t>
  </si>
  <si>
    <t>Xã Tân Hội</t>
  </si>
  <si>
    <t>Xã Tân Hội Trung</t>
  </si>
  <si>
    <t>Xã Tân Hội Đông</t>
  </si>
  <si>
    <t>Xã Tân Hợp</t>
  </si>
  <si>
    <t>Thị trấn Tân Khai</t>
  </si>
  <si>
    <t>Xã Tân Khang</t>
  </si>
  <si>
    <t>Xã Tân Khánh</t>
  </si>
  <si>
    <t>Phường Tân Khánh</t>
  </si>
  <si>
    <t>Xã Tân Khánh Hoà</t>
  </si>
  <si>
    <t>Xã Tân Khánh Đông</t>
  </si>
  <si>
    <t>Xã Tân Kim</t>
  </si>
  <si>
    <t>Xã Tân Kiên</t>
  </si>
  <si>
    <t>Xã Tân Kiều</t>
  </si>
  <si>
    <t>Phường Tân Kiểng</t>
  </si>
  <si>
    <t>Xã Tân Kỳ</t>
  </si>
  <si>
    <t>Thị trấn Tân Kỳ</t>
  </si>
  <si>
    <t>Xã Tân Lang</t>
  </si>
  <si>
    <t>Xã Tân Linh</t>
  </si>
  <si>
    <t>Xã Tân Liên</t>
  </si>
  <si>
    <t>Xã Tân Liễu</t>
  </si>
  <si>
    <t>Xã Tân Long</t>
  </si>
  <si>
    <t>Phường Tân Long</t>
  </si>
  <si>
    <t>Xã Tân Long Hội</t>
  </si>
  <si>
    <t>Xã Tân Lâm</t>
  </si>
  <si>
    <t>Xã Tân Lân</t>
  </si>
  <si>
    <t>Xã Tân Lãng</t>
  </si>
  <si>
    <t>Xã Tân Lý Tây</t>
  </si>
  <si>
    <t>Xã Tân Lý Đông</t>
  </si>
  <si>
    <t>Xã Tân Lĩnh</t>
  </si>
  <si>
    <t>Xã Tân Lược</t>
  </si>
  <si>
    <t>Thị trấn Tân Lạc</t>
  </si>
  <si>
    <t>Xã Tân Lạc</t>
  </si>
  <si>
    <t>Xã Tân Lập</t>
  </si>
  <si>
    <t>Phường Tân Lập</t>
  </si>
  <si>
    <t>Xã Tân Lập 1</t>
  </si>
  <si>
    <t>Xã Tân Lập 2</t>
  </si>
  <si>
    <t>Xã Tân Lễ</t>
  </si>
  <si>
    <t>Xã Tân Lộc</t>
  </si>
  <si>
    <t>Phường Tân Lộc</t>
  </si>
  <si>
    <t>Xã Tân Lộc Bắc</t>
  </si>
  <si>
    <t>Xã Tân Lộc Đông</t>
  </si>
  <si>
    <t>Xã Tân Lợi</t>
  </si>
  <si>
    <t>Phường Tân Lợi</t>
  </si>
  <si>
    <t>Xã Tân Lợi Thạnh</t>
  </si>
  <si>
    <t>Phường Tân Mai</t>
  </si>
  <si>
    <t>Xã Tân Mai</t>
  </si>
  <si>
    <t>Xã Tân Minh</t>
  </si>
  <si>
    <t>Thị trấn Tân Minh</t>
  </si>
  <si>
    <t>Xã Tân Mộc</t>
  </si>
  <si>
    <t>Xã Tân Mỹ</t>
  </si>
  <si>
    <t>Xã Tân Mỹ Chánh</t>
  </si>
  <si>
    <t>Xã Tân Nam</t>
  </si>
  <si>
    <t>Thị trấn Tân Nghĩa</t>
  </si>
  <si>
    <t>Xã Tân Nghĩa</t>
  </si>
  <si>
    <t>Xã Tân Nguyên</t>
  </si>
  <si>
    <t>Xã Tân Ngãi</t>
  </si>
  <si>
    <t>Xã Tân Nhuận Đông</t>
  </si>
  <si>
    <t>Xã Tân Nhựt</t>
  </si>
  <si>
    <t>Xã Tân Ninh</t>
  </si>
  <si>
    <t>Xã Tân Pheo</t>
  </si>
  <si>
    <t>Phường Tân Phong</t>
  </si>
  <si>
    <t>Xã Tân Phong</t>
  </si>
  <si>
    <t>Xã Tân Phú</t>
  </si>
  <si>
    <t>Phường Tân Phú</t>
  </si>
  <si>
    <t>Thị trấn Tân Phú</t>
  </si>
  <si>
    <t>Xã Tân Phú Thạnh</t>
  </si>
  <si>
    <t>Xã Tân Phú Trung</t>
  </si>
  <si>
    <t>Xã Tân Phú Tây</t>
  </si>
  <si>
    <t>Xã Tân Phú Đông</t>
  </si>
  <si>
    <t>Xã Tân Phúc</t>
  </si>
  <si>
    <t>Xã Tân Phương</t>
  </si>
  <si>
    <t>Xã Tân Phước</t>
  </si>
  <si>
    <t>Phường Tân Phước</t>
  </si>
  <si>
    <t>Xã Tân Phước Hưng</t>
  </si>
  <si>
    <t>Phường Tân Phước Khánh</t>
  </si>
  <si>
    <t>Xã Tân Phước Tây</t>
  </si>
  <si>
    <t>Xã Tân Phượng</t>
  </si>
  <si>
    <t>Xã Tân Quan</t>
  </si>
  <si>
    <t>Xã Tân Quang</t>
  </si>
  <si>
    <t>Phường Tân Quang</t>
  </si>
  <si>
    <t>Phường Tân Quy</t>
  </si>
  <si>
    <t>Xã Tân Quy Tây</t>
  </si>
  <si>
    <t>Phường Tân Quy Đông</t>
  </si>
  <si>
    <t>Phường Tân Quý</t>
  </si>
  <si>
    <t>Xã Tân Quý Tây</t>
  </si>
  <si>
    <t>Xã Tân Quới</t>
  </si>
  <si>
    <t>Xã Tân Quới Trung</t>
  </si>
  <si>
    <t>Xã Tân Sơn</t>
  </si>
  <si>
    <t>Phường Tân Sơn</t>
  </si>
  <si>
    <t>Thị trấn Tân Sơn</t>
  </si>
  <si>
    <t>Phường Tân Sơn Nhì</t>
  </si>
  <si>
    <t>Xã Tân Sỏi</t>
  </si>
  <si>
    <t>Phường Tân Thanh</t>
  </si>
  <si>
    <t>Xã Tân Thanh</t>
  </si>
  <si>
    <t>Xã Tân Thanh Tây</t>
  </si>
  <si>
    <t>Xã Tân Thiềng</t>
  </si>
  <si>
    <t>Phường Tân Thiện</t>
  </si>
  <si>
    <t>Xã Tân Thuận</t>
  </si>
  <si>
    <t>Xã Tân Thuận Bình</t>
  </si>
  <si>
    <t>Phường Tân Thuận Tây</t>
  </si>
  <si>
    <t>Xã Tân Thuận Tây</t>
  </si>
  <si>
    <t>Phường Tân Thuận Đông</t>
  </si>
  <si>
    <t>Xã Tân Thuận Đông</t>
  </si>
  <si>
    <t>Xã Tân Thuỷ</t>
  </si>
  <si>
    <t>Xã Tân Thành</t>
  </si>
  <si>
    <t>Phường Tân Thành</t>
  </si>
  <si>
    <t>Thị trấn Tân Thành</t>
  </si>
  <si>
    <t>Xã Tân Thành A</t>
  </si>
  <si>
    <t>Xã Tân Thành B</t>
  </si>
  <si>
    <t>Xã Tân Thành Bình</t>
  </si>
  <si>
    <t>Xã Tân Thái</t>
  </si>
  <si>
    <t>Xã Tân Thông Hội</t>
  </si>
  <si>
    <t>Xã Tân Thượng</t>
  </si>
  <si>
    <t>Xã Tân Thạch</t>
  </si>
  <si>
    <t>Phường Tân Thạnh</t>
  </si>
  <si>
    <t>Thị trấn Tân Thạnh</t>
  </si>
  <si>
    <t>Xã Tân Thạnh</t>
  </si>
  <si>
    <t>Xã Tân Thạnh Tây</t>
  </si>
  <si>
    <t>Xã Tân Thạnh Đông</t>
  </si>
  <si>
    <t>Xã Tân Thắng</t>
  </si>
  <si>
    <t>Xã Tân Thịnh</t>
  </si>
  <si>
    <t>Phường Tân Thịnh</t>
  </si>
  <si>
    <t>Xã Tân Thọ</t>
  </si>
  <si>
    <t>Xã Tân Thới</t>
  </si>
  <si>
    <t>Phường Tân Thới Hiệp</t>
  </si>
  <si>
    <t>Phường Tân Thới Hoà</t>
  </si>
  <si>
    <t>Xã Tân Thới Nhì</t>
  </si>
  <si>
    <t>Phường Tân Thới Nhất</t>
  </si>
  <si>
    <t>Xã Tân Tiến</t>
  </si>
  <si>
    <t>Phường Tân Tiến</t>
  </si>
  <si>
    <t>Xã Tân Tri</t>
  </si>
  <si>
    <t>Xã Tân Triều</t>
  </si>
  <si>
    <t>Xã Tân Trung</t>
  </si>
  <si>
    <t>Xã Tân Trào</t>
  </si>
  <si>
    <t>Xã Tân Trường</t>
  </si>
  <si>
    <t>Xã Tân Trạch</t>
  </si>
  <si>
    <t>Xã Tân Trịnh</t>
  </si>
  <si>
    <t>Thị trấn Tân Trụ</t>
  </si>
  <si>
    <t>Xã Tân Tuyến</t>
  </si>
  <si>
    <t>Xã Tân Tác</t>
  </si>
  <si>
    <t>Xã Tân Tây</t>
  </si>
  <si>
    <t>Thị trấn Tân Túc</t>
  </si>
  <si>
    <t>Phường Tân Tạo</t>
  </si>
  <si>
    <t>Phường Tân Tạo A</t>
  </si>
  <si>
    <t>Xã Tân Tập</t>
  </si>
  <si>
    <t>Thị trấn Tân Uyên</t>
  </si>
  <si>
    <t>Xã Tân Vinh</t>
  </si>
  <si>
    <t>Xã Tân Viên</t>
  </si>
  <si>
    <t>Xã Tân Việt</t>
  </si>
  <si>
    <t>Xã Tân Văn</t>
  </si>
  <si>
    <t>Xã Tân Vĩnh Hiệp</t>
  </si>
  <si>
    <t>Phường Tân Vạn</t>
  </si>
  <si>
    <t>Phường Tân Xuyên</t>
  </si>
  <si>
    <t>Xã Tân Xuân</t>
  </si>
  <si>
    <t>Phường Tân Xuân</t>
  </si>
  <si>
    <t>Xã Tân Xã</t>
  </si>
  <si>
    <t>Thị trấn Tân Yên</t>
  </si>
  <si>
    <t>Xã Tân Yên</t>
  </si>
  <si>
    <t>Xã Tân Ân</t>
  </si>
  <si>
    <t>Xã Tân Ân Tây</t>
  </si>
  <si>
    <t>Xã Tân Điền</t>
  </si>
  <si>
    <t>Xã Tân Đoàn</t>
  </si>
  <si>
    <t>Xã Tân Đông</t>
  </si>
  <si>
    <t>Phường Tân Đông Hiệp</t>
  </si>
  <si>
    <t>Phường Tân Định</t>
  </si>
  <si>
    <t>Xã Tân Định</t>
  </si>
  <si>
    <t>Xã Tân Đồng</t>
  </si>
  <si>
    <t>Phường Tân Đồng</t>
  </si>
  <si>
    <t>Xã Tân Đức</t>
  </si>
  <si>
    <t>Xã Tân Ước</t>
  </si>
  <si>
    <t>Xã Tây An</t>
  </si>
  <si>
    <t>Xã Tây Bình</t>
  </si>
  <si>
    <t>Xã Tây Cốc</t>
  </si>
  <si>
    <t>Xã Tây Giang</t>
  </si>
  <si>
    <t>Xã Tây Hiếu</t>
  </si>
  <si>
    <t>Xã Tây Hoà</t>
  </si>
  <si>
    <t>Xã Tây Hưng</t>
  </si>
  <si>
    <t>Xã Tây Hồ</t>
  </si>
  <si>
    <t>Xã Tây Kỳ</t>
  </si>
  <si>
    <t>Xã Tây Lương</t>
  </si>
  <si>
    <t>Phường Tây Lộc</t>
  </si>
  <si>
    <t>Phường Tây Mỗ</t>
  </si>
  <si>
    <t>Xã Tây Ninh</t>
  </si>
  <si>
    <t>Xã Tây Phong</t>
  </si>
  <si>
    <t>Xã Tây Phú</t>
  </si>
  <si>
    <t>Xã Tây Sơn</t>
  </si>
  <si>
    <t>Phường Tây Sơn</t>
  </si>
  <si>
    <t>Thị trấn Tây Sơn</t>
  </si>
  <si>
    <t>Xã Tây Thuận</t>
  </si>
  <si>
    <t>Xã Tây Thành</t>
  </si>
  <si>
    <t>Phường Tây Thạnh</t>
  </si>
  <si>
    <t>Xã Tây Tiến</t>
  </si>
  <si>
    <t>Xã Tây Trạch</t>
  </si>
  <si>
    <t>Phường Tây Tựu</t>
  </si>
  <si>
    <t>Xã Tây Vinh</t>
  </si>
  <si>
    <t>Xã Tây Xuân</t>
  </si>
  <si>
    <t>Xã Tây Yên</t>
  </si>
  <si>
    <t>Xã Tây Yên A</t>
  </si>
  <si>
    <t>Xã Tây Đô</t>
  </si>
  <si>
    <t>Thị trấn Tây Đằng</t>
  </si>
  <si>
    <t>Xã Tén Tằn</t>
  </si>
  <si>
    <t>Xã Tê Xăng</t>
  </si>
  <si>
    <t>Xã Tênh Phông</t>
  </si>
  <si>
    <t>Xã Tìa Dình</t>
  </si>
  <si>
    <t>Xã Tình Cương</t>
  </si>
  <si>
    <t>Xã Tình Húc</t>
  </si>
  <si>
    <t>Xã Tích Cốc</t>
  </si>
  <si>
    <t>Xã Tích Giang</t>
  </si>
  <si>
    <t>Phường Tích Lương</t>
  </si>
  <si>
    <t>Phường Tích Sơn</t>
  </si>
  <si>
    <t>Xã Tích Thiện</t>
  </si>
  <si>
    <t>Xã Tòng Bạt</t>
  </si>
  <si>
    <t>Xã Tòng Sành</t>
  </si>
  <si>
    <t>Xã Tòng Đậu</t>
  </si>
  <si>
    <t>Xã Tóc Tiên</t>
  </si>
  <si>
    <t>Phường Tô Châu</t>
  </si>
  <si>
    <t>Xã Tô Hiệu</t>
  </si>
  <si>
    <t>Phường Tô Hiệu</t>
  </si>
  <si>
    <t>Thị trấn Tô Hạp</t>
  </si>
  <si>
    <t>Xã Tô Muá</t>
  </si>
  <si>
    <t>Xã Tô Mậu</t>
  </si>
  <si>
    <t>Xã Tông Cọ</t>
  </si>
  <si>
    <t>Xã Tông Lạnh</t>
  </si>
  <si>
    <t>Xã Tông Qua Lìn</t>
  </si>
  <si>
    <t>Xã Tùng Bá</t>
  </si>
  <si>
    <t>Xã Tùng Khê</t>
  </si>
  <si>
    <t>Xã Tùng Lâm</t>
  </si>
  <si>
    <t>Xã Tùng Lộc</t>
  </si>
  <si>
    <t>Xã Tùng Vài</t>
  </si>
  <si>
    <t>Xã Tùng Ảnh</t>
  </si>
  <si>
    <t>Xã Tú An</t>
  </si>
  <si>
    <t>Xã Tú Lệ</t>
  </si>
  <si>
    <t>Xã Tú Mịch</t>
  </si>
  <si>
    <t>Xã Tú Nang</t>
  </si>
  <si>
    <t>Xã Tú Sơn</t>
  </si>
  <si>
    <t>Xã Tú Thịnh</t>
  </si>
  <si>
    <t>Xã Tú Trĩ</t>
  </si>
  <si>
    <t>Xã Tú Xuyên</t>
  </si>
  <si>
    <t>Xã Tú Đoạn</t>
  </si>
  <si>
    <t>Phường Túc Duyên</t>
  </si>
  <si>
    <t>Xã Túc Trưng</t>
  </si>
  <si>
    <t>Xã Túc Đán</t>
  </si>
  <si>
    <t>Xã Túng Sán</t>
  </si>
  <si>
    <t>Thị trấn Tăng Bạt Hổ</t>
  </si>
  <si>
    <t>Xã Tăng Hoà</t>
  </si>
  <si>
    <t>Phường Tăng Nhơn Phú A</t>
  </si>
  <si>
    <t>Phường Tăng Nhơn Phú B</t>
  </si>
  <si>
    <t>Xã Tăng Thành</t>
  </si>
  <si>
    <t>Xã Tăng Tiến</t>
  </si>
  <si>
    <t>Xã Tĩnh Bắc</t>
  </si>
  <si>
    <t>Thị trấn Tĩnh Gia</t>
  </si>
  <si>
    <t>Xã Tĩnh Hải</t>
  </si>
  <si>
    <t>Thị trấn Tĩnh Túc</t>
  </si>
  <si>
    <t>Xã Tơ Tung</t>
  </si>
  <si>
    <t>Xã Tư</t>
  </si>
  <si>
    <t>Xã Tư Mại</t>
  </si>
  <si>
    <t>Xã Tư Nghĩa</t>
  </si>
  <si>
    <t>Phường Tương Bình Hiệp</t>
  </si>
  <si>
    <t>Xã Tương Giang</t>
  </si>
  <si>
    <t>Phường Tương Mai</t>
  </si>
  <si>
    <t>Xã Tường Hạ</t>
  </si>
  <si>
    <t>Xã Tường Lộc</t>
  </si>
  <si>
    <t>Xã Tường Phong</t>
  </si>
  <si>
    <t>Xã Tường Phù</t>
  </si>
  <si>
    <t>Xã Tường Sơn</t>
  </si>
  <si>
    <t>Xã Tường Thượng</t>
  </si>
  <si>
    <t>Xã Tường Tiến</t>
  </si>
  <si>
    <t>Xã Tường Đa</t>
  </si>
  <si>
    <t>Xã Tượng Lĩnh</t>
  </si>
  <si>
    <t>Xã Tượng Sơn</t>
  </si>
  <si>
    <t>Xã Tượng Văn</t>
  </si>
  <si>
    <t>Xã Tạ An Khương</t>
  </si>
  <si>
    <t>Xã Tạ An Khương  Nam</t>
  </si>
  <si>
    <t>Xã Tạ An Khương  Đông</t>
  </si>
  <si>
    <t>Xã Tạ Bú</t>
  </si>
  <si>
    <t>Xã Tạ Khoa</t>
  </si>
  <si>
    <t>Xã Tạ Xá</t>
  </si>
  <si>
    <t>Xã Tả Củ Tỷ</t>
  </si>
  <si>
    <t>Xã Tả Gia Khâu</t>
  </si>
  <si>
    <t>Xã Tả Giàng Phình</t>
  </si>
  <si>
    <t>Xã Tả Lèng</t>
  </si>
  <si>
    <t>Xã Tả Lủng</t>
  </si>
  <si>
    <t>Xã Tả Ngải Chồ</t>
  </si>
  <si>
    <t>Xã Tả Ngảo</t>
  </si>
  <si>
    <t>Xã Tả Nhìu</t>
  </si>
  <si>
    <t>Xã Tả Phìn</t>
  </si>
  <si>
    <t>Xã Tả Phời</t>
  </si>
  <si>
    <t>Xã Tả Sìn Thàng</t>
  </si>
  <si>
    <t>Xã Tả Sử Choóng</t>
  </si>
  <si>
    <t>Xã Tả Thanh Oai</t>
  </si>
  <si>
    <t>Xã Tả Thàng</t>
  </si>
  <si>
    <t>Xã Tả Van</t>
  </si>
  <si>
    <t>Xã Tả Van Chư</t>
  </si>
  <si>
    <t>Xã Tả Ván</t>
  </si>
  <si>
    <t>Xã Tản Hồng</t>
  </si>
  <si>
    <t>Xã Tản Lĩnh</t>
  </si>
  <si>
    <t>Xã Tảo Dương Văn</t>
  </si>
  <si>
    <t>Xã Tấn Mỹ</t>
  </si>
  <si>
    <t>Phường Tấn Tài</t>
  </si>
  <si>
    <t>Xã Tất Thắng</t>
  </si>
  <si>
    <t>Thị trấn Tầm Vu</t>
  </si>
  <si>
    <t>Xã Tập Ngãi</t>
  </si>
  <si>
    <t>Xã Tập Sơn</t>
  </si>
  <si>
    <t>Xã Tắc Vân</t>
  </si>
  <si>
    <t>Thị trấn Tằng Loỏng</t>
  </si>
  <si>
    <t>Xã Tế Lợi</t>
  </si>
  <si>
    <t>Xã Tế Nông</t>
  </si>
  <si>
    <t>Xã Tế Thắng</t>
  </si>
  <si>
    <t>Xã Tế Tân</t>
  </si>
  <si>
    <t>Xã Tề Lễ</t>
  </si>
  <si>
    <t>Xã Tề Lỗ</t>
  </si>
  <si>
    <t>Xã Tịnh An</t>
  </si>
  <si>
    <t>Thị trấn Tịnh Biên</t>
  </si>
  <si>
    <t>Xã Tịnh Bình</t>
  </si>
  <si>
    <t>Xã Tịnh Bắc</t>
  </si>
  <si>
    <t>Xã Tịnh Châu</t>
  </si>
  <si>
    <t>Xã Tịnh Giang</t>
  </si>
  <si>
    <t>Xã Tịnh Hiệp</t>
  </si>
  <si>
    <t>Xã Tịnh Hoà</t>
  </si>
  <si>
    <t>Xã Tịnh Hà</t>
  </si>
  <si>
    <t>Xã Tịnh Khê</t>
  </si>
  <si>
    <t>Xã Tịnh Kỳ</t>
  </si>
  <si>
    <t>Xã Tịnh Long</t>
  </si>
  <si>
    <t>Xã Tịnh Minh</t>
  </si>
  <si>
    <t>Xã Tịnh Phong</t>
  </si>
  <si>
    <t>Xã Tịnh Sơn</t>
  </si>
  <si>
    <t>Xã Tịnh Thiện</t>
  </si>
  <si>
    <t>Xã Tịnh Thọ</t>
  </si>
  <si>
    <t>Xã Tịnh Thới</t>
  </si>
  <si>
    <t>Xã Tịnh Trà</t>
  </si>
  <si>
    <t>Xã Tịnh Đông</t>
  </si>
  <si>
    <t>Xã Tịnh Ấn Tây</t>
  </si>
  <si>
    <t>Xã Tịnh Ấn Đông</t>
  </si>
  <si>
    <t>Xã Tống Phan</t>
  </si>
  <si>
    <t>Xã Tống Trân</t>
  </si>
  <si>
    <t>Xã Tốt Động</t>
  </si>
  <si>
    <t>Xã Tổng Cọt</t>
  </si>
  <si>
    <t>Xã Tụ Nhân</t>
  </si>
  <si>
    <t>Xã Tứ Cường</t>
  </si>
  <si>
    <t>Xã Tứ Dân</t>
  </si>
  <si>
    <t>Xã Tứ Hiệp</t>
  </si>
  <si>
    <t>Phường Tứ Hạ</t>
  </si>
  <si>
    <t>Thị trấn Tứ Kỳ</t>
  </si>
  <si>
    <t>Phường Tứ Liên</t>
  </si>
  <si>
    <t>Phường Tứ Minh</t>
  </si>
  <si>
    <t>Xã Tứ Mỹ</t>
  </si>
  <si>
    <t>Xã Tứ Quận</t>
  </si>
  <si>
    <t>Thị trấn Tứ Trưng</t>
  </si>
  <si>
    <t>Xã Tứ Xuyên</t>
  </si>
  <si>
    <t>Xã Tứ Xã</t>
  </si>
  <si>
    <t>Xã Tứ Yên</t>
  </si>
  <si>
    <t>Xã Tức Tranh</t>
  </si>
  <si>
    <t>Xã Tử Du</t>
  </si>
  <si>
    <t>Xã Tử Nê</t>
  </si>
  <si>
    <t>Xã Tử Đà</t>
  </si>
  <si>
    <t>Phường Tự An</t>
  </si>
  <si>
    <t>Xã Tự Cường</t>
  </si>
  <si>
    <t>Xã Tự Do</t>
  </si>
  <si>
    <t>Xã Tự Lạn</t>
  </si>
  <si>
    <t>Xã Tự Lập</t>
  </si>
  <si>
    <t>Xã Tự Nhiên</t>
  </si>
  <si>
    <t>Xã Tự Tân</t>
  </si>
  <si>
    <t>Thị trấn U Minh</t>
  </si>
  <si>
    <t>Xã Uar</t>
  </si>
  <si>
    <t>Xã Uy Nỗ</t>
  </si>
  <si>
    <t>Phường Uyên Hưng</t>
  </si>
  <si>
    <t>Phường V</t>
  </si>
  <si>
    <t>Xã Vang Quới Tây</t>
  </si>
  <si>
    <t>Xã Vang Quới Đông</t>
  </si>
  <si>
    <t>Xã Vi Hương</t>
  </si>
  <si>
    <t>Phường VII</t>
  </si>
  <si>
    <t>Xã Vinh An</t>
  </si>
  <si>
    <t>Xã Vinh Giang</t>
  </si>
  <si>
    <t>Xã Vinh Hiền</t>
  </si>
  <si>
    <t>Xã Vinh Hà</t>
  </si>
  <si>
    <t>Xã Vinh Hưng</t>
  </si>
  <si>
    <t>Xã Vinh Hải</t>
  </si>
  <si>
    <t>Xã Vinh Mỹ</t>
  </si>
  <si>
    <t>Xã Vinh Phú</t>
  </si>
  <si>
    <t>Thị trấn Vinh Quang</t>
  </si>
  <si>
    <t>Xã Vinh Quang</t>
  </si>
  <si>
    <t>Xã Vinh Quý</t>
  </si>
  <si>
    <t>Xã Vinh Sơn</t>
  </si>
  <si>
    <t>Xã Vinh Thanh</t>
  </si>
  <si>
    <t>Xã Vinh Thái</t>
  </si>
  <si>
    <t>Xã Vinh Tiền</t>
  </si>
  <si>
    <t>Phường Vinh Tân</t>
  </si>
  <si>
    <t>Xã Vinh Xuân</t>
  </si>
  <si>
    <t>Xã Viên An</t>
  </si>
  <si>
    <t>Xã Viên An Đông</t>
  </si>
  <si>
    <t>Xã Viên Bình</t>
  </si>
  <si>
    <t>Xã Viên Nội</t>
  </si>
  <si>
    <t>Phường Viên Sơn</t>
  </si>
  <si>
    <t>Xã Viên Thành</t>
  </si>
  <si>
    <t>Xã Viêng Lán</t>
  </si>
  <si>
    <t>Xã Viễn Sơn</t>
  </si>
  <si>
    <t>Xã Việt Chu</t>
  </si>
  <si>
    <t>Xã Việt Cường</t>
  </si>
  <si>
    <t>Xã Việt Dân</t>
  </si>
  <si>
    <t>Phường Việt Hoà</t>
  </si>
  <si>
    <t>Xã Việt Hoà</t>
  </si>
  <si>
    <t>Xã Việt Hùng</t>
  </si>
  <si>
    <t>Phường Việt Hưng</t>
  </si>
  <si>
    <t>Xã Việt Hưng</t>
  </si>
  <si>
    <t>Xã Việt Hải</t>
  </si>
  <si>
    <t>Xã Việt Hồng</t>
  </si>
  <si>
    <t>Xã Việt Long</t>
  </si>
  <si>
    <t>Xã Việt Lâm</t>
  </si>
  <si>
    <t>Xã Việt Lập</t>
  </si>
  <si>
    <t>Xã Việt Ngọc</t>
  </si>
  <si>
    <t>Thị trấn Việt Quang</t>
  </si>
  <si>
    <t>Xã Việt Thuận</t>
  </si>
  <si>
    <t>Xã Việt Thành</t>
  </si>
  <si>
    <t>Xã Việt Thắng</t>
  </si>
  <si>
    <t>Xã Việt Thống</t>
  </si>
  <si>
    <t>Xã Việt Tiến</t>
  </si>
  <si>
    <t>Xã Việt Vinh</t>
  </si>
  <si>
    <t>Xã Việt Xuyên</t>
  </si>
  <si>
    <t>Xã Việt Xuân</t>
  </si>
  <si>
    <t>Xã Việt Yên</t>
  </si>
  <si>
    <t>Xã Việt Đoàn</t>
  </si>
  <si>
    <t>Thị trấn Vàm Láng</t>
  </si>
  <si>
    <t>Phường Vàng Danh</t>
  </si>
  <si>
    <t>Xã Vàng Ma Chải</t>
  </si>
  <si>
    <t>Xã Vàng San</t>
  </si>
  <si>
    <t>Xã Vàng Đán</t>
  </si>
  <si>
    <t>Xã Vân An</t>
  </si>
  <si>
    <t>Xã Vân Canh</t>
  </si>
  <si>
    <t>Thị trấn Vân Canh</t>
  </si>
  <si>
    <t>Xã Vân Côn</t>
  </si>
  <si>
    <t>Phường Vân Cơ</t>
  </si>
  <si>
    <t>Xã Vân Diên</t>
  </si>
  <si>
    <t>Xã Vân Du</t>
  </si>
  <si>
    <t>Thị trấn Vân Du</t>
  </si>
  <si>
    <t>Phường Vân Dương</t>
  </si>
  <si>
    <t>Phường Vân Giang</t>
  </si>
  <si>
    <t>Xã Vân Hoà</t>
  </si>
  <si>
    <t>Xã Vân Hà</t>
  </si>
  <si>
    <t>Xã Vân Hồ</t>
  </si>
  <si>
    <t>Xã Vân Hội</t>
  </si>
  <si>
    <t>Xã Vân Khánh</t>
  </si>
  <si>
    <t>Xã Vân Khánh Tây</t>
  </si>
  <si>
    <t>Xã Vân Khánh Đông</t>
  </si>
  <si>
    <t>Xã Vân Lĩnh</t>
  </si>
  <si>
    <t>Xã Vân Mộng</t>
  </si>
  <si>
    <t>Xã Vân Nam</t>
  </si>
  <si>
    <t>Xã Vân Nham</t>
  </si>
  <si>
    <t>Xã Vân Nội</t>
  </si>
  <si>
    <t>Phường Vân Phú</t>
  </si>
  <si>
    <t>Xã Vân Phúc</t>
  </si>
  <si>
    <t>Xã Vân Sơn</t>
  </si>
  <si>
    <t>Xã Vân Thuỷ</t>
  </si>
  <si>
    <t>Xã Vân Trung</t>
  </si>
  <si>
    <t>Xã Vân Trình</t>
  </si>
  <si>
    <t>Xã Vân Trường</t>
  </si>
  <si>
    <t>Xã Vân Trục</t>
  </si>
  <si>
    <t>Xã Vân Tùng</t>
  </si>
  <si>
    <t>Xã Vân Tảo</t>
  </si>
  <si>
    <t>Xã Vân Từ</t>
  </si>
  <si>
    <t>Xã Vân Xuân</t>
  </si>
  <si>
    <t>Xã Vân Âm</t>
  </si>
  <si>
    <t>Thị trấn Vân Đình</t>
  </si>
  <si>
    <t>Xã Vân Đồn</t>
  </si>
  <si>
    <t>Xã Vô Ngại</t>
  </si>
  <si>
    <t>Xã Vô Tranh</t>
  </si>
  <si>
    <t>Xã Vô Điếm</t>
  </si>
  <si>
    <t>Thị trấn Vôi</t>
  </si>
  <si>
    <t>Phường Võ Cường</t>
  </si>
  <si>
    <t>Xã Võ Lao</t>
  </si>
  <si>
    <t>Xã Võ Liệt</t>
  </si>
  <si>
    <t>Xã Võ Miếu</t>
  </si>
  <si>
    <t>Xã Võ Ninh</t>
  </si>
  <si>
    <t>Thị trấn Võ Xu</t>
  </si>
  <si>
    <t>Xã Võng La</t>
  </si>
  <si>
    <t>Xã Võng Xuyên</t>
  </si>
  <si>
    <t>Xã Văn An</t>
  </si>
  <si>
    <t>Phường Văn An</t>
  </si>
  <si>
    <t>Xã Văn Bán</t>
  </si>
  <si>
    <t>Xã Văn Bình</t>
  </si>
  <si>
    <t>Phường Văn Chương</t>
  </si>
  <si>
    <t>Xã Văn Cẩm</t>
  </si>
  <si>
    <t>Xã Văn Giang</t>
  </si>
  <si>
    <t>Thị trấn Văn Giang</t>
  </si>
  <si>
    <t>Xã Văn Giáo</t>
  </si>
  <si>
    <t>Xã Văn Hoàng</t>
  </si>
  <si>
    <t>Xã Văn Hoá</t>
  </si>
  <si>
    <t>Xã Văn Hán</t>
  </si>
  <si>
    <t>Xã Văn Hải</t>
  </si>
  <si>
    <t>Phường Văn Hải</t>
  </si>
  <si>
    <t>Xã Văn Học</t>
  </si>
  <si>
    <t>Xã Văn Hội</t>
  </si>
  <si>
    <t>Xã Văn Khê</t>
  </si>
  <si>
    <t>Xã Văn Khúc</t>
  </si>
  <si>
    <t>Xã Văn Lang</t>
  </si>
  <si>
    <t>Xã Văn Lem</t>
  </si>
  <si>
    <t>Xã Văn Lung</t>
  </si>
  <si>
    <t>Xã Văn Luông</t>
  </si>
  <si>
    <t>Xã Văn Lãng</t>
  </si>
  <si>
    <t>Xã Văn Lý</t>
  </si>
  <si>
    <t>Xã Văn Lăng</t>
  </si>
  <si>
    <t>Xã Văn Lương</t>
  </si>
  <si>
    <t>Xã Văn Lộc</t>
  </si>
  <si>
    <t>Xã Văn Lợi</t>
  </si>
  <si>
    <t>Xã Văn Minh</t>
  </si>
  <si>
    <t>Phường Văn Miếu</t>
  </si>
  <si>
    <t>Xã Văn Miếu</t>
  </si>
  <si>
    <t>Xã Văn Môn</t>
  </si>
  <si>
    <t>Xã Văn Nghĩa</t>
  </si>
  <si>
    <t>Xã Văn Nho</t>
  </si>
  <si>
    <t>Xã Văn Nhuệ</t>
  </si>
  <si>
    <t>Xã Văn Nhân</t>
  </si>
  <si>
    <t>Xã Văn Phong</t>
  </si>
  <si>
    <t>Xã Văn Phú</t>
  </si>
  <si>
    <t>Xã Văn Phương</t>
  </si>
  <si>
    <t>Thị trấn Văn Quan</t>
  </si>
  <si>
    <t>Phường Văn Quán</t>
  </si>
  <si>
    <t>Xã Văn Quán</t>
  </si>
  <si>
    <t>Xã Văn Sơn</t>
  </si>
  <si>
    <t>Xã Văn Thuỷ</t>
  </si>
  <si>
    <t>Xã Văn Thành</t>
  </si>
  <si>
    <t>Xã Văn Tiến</t>
  </si>
  <si>
    <t>Xã Văn Tố</t>
  </si>
  <si>
    <t>Xã Văn Tự</t>
  </si>
  <si>
    <t>Xã Văn Võ</t>
  </si>
  <si>
    <t>Xã Văn Xuôi</t>
  </si>
  <si>
    <t>Xã Văn Xá</t>
  </si>
  <si>
    <t>Xã Văn Yên</t>
  </si>
  <si>
    <t>Phường Văn Yên</t>
  </si>
  <si>
    <t>Thị trấn Văn Điển</t>
  </si>
  <si>
    <t>Phường Văn Đẩu</t>
  </si>
  <si>
    <t>Xã Văn Đức</t>
  </si>
  <si>
    <t>Phường Văn Đức</t>
  </si>
  <si>
    <t>Phường Vĩ Dạ</t>
  </si>
  <si>
    <t>Xã Vĩ Thượng</t>
  </si>
  <si>
    <t>Xã Vĩnh An</t>
  </si>
  <si>
    <t>Thị trấn Vĩnh An</t>
  </si>
  <si>
    <t>Xã Vĩnh Bình</t>
  </si>
  <si>
    <t>Thị trấn Vĩnh Bình</t>
  </si>
  <si>
    <t>Xã Vĩnh Bình Bắc</t>
  </si>
  <si>
    <t>Xã Vĩnh Bình Nam</t>
  </si>
  <si>
    <t>Thị trấn Vĩnh Bảo</t>
  </si>
  <si>
    <t>Phường Vĩnh Bảo</t>
  </si>
  <si>
    <t>Xã Vĩnh Bửu</t>
  </si>
  <si>
    <t>Xã Vĩnh Chánh</t>
  </si>
  <si>
    <t>Xã Vĩnh Chân</t>
  </si>
  <si>
    <t>Xã Vĩnh Châu</t>
  </si>
  <si>
    <t>Xã Vĩnh Châu A</t>
  </si>
  <si>
    <t>Xã Vĩnh Châu B</t>
  </si>
  <si>
    <t>Xã Vĩnh Chấp</t>
  </si>
  <si>
    <t>Xã Vĩnh Công</t>
  </si>
  <si>
    <t>Xã Vĩnh Gia</t>
  </si>
  <si>
    <t>Xã Vĩnh Giang</t>
  </si>
  <si>
    <t>Xã Vĩnh Hanh</t>
  </si>
  <si>
    <t>Xã Vĩnh Hiền</t>
  </si>
  <si>
    <t>Xã Vĩnh Hiệp</t>
  </si>
  <si>
    <t>Phường Vĩnh Hiệp</t>
  </si>
  <si>
    <t>Xã Vĩnh Hoà</t>
  </si>
  <si>
    <t>Phường Vĩnh Hoà</t>
  </si>
  <si>
    <t>Xã Vĩnh Hoà Hiệp</t>
  </si>
  <si>
    <t>Xã Vĩnh Hoà Hưng Bắc</t>
  </si>
  <si>
    <t>Xã Vĩnh Hoà Hưng Nam</t>
  </si>
  <si>
    <t>Xã Vĩnh Hoà Phú</t>
  </si>
  <si>
    <t>Xã Vĩnh Hà</t>
  </si>
  <si>
    <t>Xã Vĩnh Hào</t>
  </si>
  <si>
    <t>Xã Vĩnh Hùng</t>
  </si>
  <si>
    <t>Phường Vĩnh Hưng</t>
  </si>
  <si>
    <t>Xã Vĩnh Hưng</t>
  </si>
  <si>
    <t>Thị trấn Vĩnh Hưng</t>
  </si>
  <si>
    <t>Xã Vĩnh Hưng A</t>
  </si>
  <si>
    <t>Phường Vĩnh Hải</t>
  </si>
  <si>
    <t>Xã Vĩnh Hải</t>
  </si>
  <si>
    <t>Xã Vĩnh Hảo</t>
  </si>
  <si>
    <t>Xã Vĩnh Hậu</t>
  </si>
  <si>
    <t>Xã Vĩnh Hậu A</t>
  </si>
  <si>
    <t>Xã Vĩnh Hồng</t>
  </si>
  <si>
    <t>Xã Vĩnh Hội Đông</t>
  </si>
  <si>
    <t>Xã Vĩnh Hựu</t>
  </si>
  <si>
    <t>Xã Vĩnh Khang</t>
  </si>
  <si>
    <t>Xã Vĩnh Khánh</t>
  </si>
  <si>
    <t>Xã Vĩnh Khê</t>
  </si>
  <si>
    <t>Xã Vĩnh Khúc</t>
  </si>
  <si>
    <t>Xã Vĩnh Khương</t>
  </si>
  <si>
    <t>Xã Vĩnh Kim</t>
  </si>
  <si>
    <t>Xã Vĩnh Kiên</t>
  </si>
  <si>
    <t>Xã Vĩnh Long</t>
  </si>
  <si>
    <t>Xã Vĩnh Lâm</t>
  </si>
  <si>
    <t>Xã Vĩnh Lương</t>
  </si>
  <si>
    <t>Xã Vĩnh Lạc</t>
  </si>
  <si>
    <t>Phường Vĩnh Lạc</t>
  </si>
  <si>
    <t>Xã Vĩnh Lại</t>
  </si>
  <si>
    <t>Xã Vĩnh Lập</t>
  </si>
  <si>
    <t>Thị trấn Vĩnh Lộc</t>
  </si>
  <si>
    <t>Xã Vĩnh Lộc</t>
  </si>
  <si>
    <t>Xã Vĩnh Lộc A</t>
  </si>
  <si>
    <t>Xã Vĩnh Lộc B</t>
  </si>
  <si>
    <t>Xã Vĩnh Lợi</t>
  </si>
  <si>
    <t>Phường Vĩnh Lợi</t>
  </si>
  <si>
    <t>Xã Vĩnh Minh</t>
  </si>
  <si>
    <t>Phường Vĩnh Mỹ</t>
  </si>
  <si>
    <t>Xã Vĩnh Mỹ A</t>
  </si>
  <si>
    <t>Xã Vĩnh Mỹ B</t>
  </si>
  <si>
    <t>Xã Vĩnh Nam</t>
  </si>
  <si>
    <t>Phường Vĩnh Nguyên</t>
  </si>
  <si>
    <t>Phường Vĩnh Ngươn</t>
  </si>
  <si>
    <t>Xã Vĩnh Ngọc</t>
  </si>
  <si>
    <t>Xã Vĩnh Nhuận</t>
  </si>
  <si>
    <t>Xã Vĩnh Ninh</t>
  </si>
  <si>
    <t>Phường Vĩnh Ninh</t>
  </si>
  <si>
    <t>Phường Vĩnh Niệm</t>
  </si>
  <si>
    <t>Xã Vĩnh Phong</t>
  </si>
  <si>
    <t>Xã Vĩnh Phú</t>
  </si>
  <si>
    <t>Phường Vĩnh Phú</t>
  </si>
  <si>
    <t>Xã Vĩnh Phú Tây</t>
  </si>
  <si>
    <t>Xã Vĩnh Phú Đông</t>
  </si>
  <si>
    <t>Phường Vĩnh Phúc</t>
  </si>
  <si>
    <t>Xã Vĩnh Phúc</t>
  </si>
  <si>
    <t>Xã Vĩnh Phương</t>
  </si>
  <si>
    <t>Phường Vĩnh Phước</t>
  </si>
  <si>
    <t>Xã Vĩnh Phước</t>
  </si>
  <si>
    <t>Xã Vĩnh Phước A</t>
  </si>
  <si>
    <t>Xã Vĩnh Phước B</t>
  </si>
  <si>
    <t>Xã Vĩnh Quang</t>
  </si>
  <si>
    <t>Phường Vĩnh Quang</t>
  </si>
  <si>
    <t>Xã Vĩnh Quới</t>
  </si>
  <si>
    <t>Xã Vĩnh Quỳnh</t>
  </si>
  <si>
    <t>Xã Vĩnh Sơn</t>
  </si>
  <si>
    <t>Xã Vĩnh Thanh</t>
  </si>
  <si>
    <t>Phường Vĩnh Thanh</t>
  </si>
  <si>
    <t>Phường Vĩnh Thanh Vân</t>
  </si>
  <si>
    <t>Xã Vĩnh Thuận</t>
  </si>
  <si>
    <t>Thị trấn Vĩnh Thuận</t>
  </si>
  <si>
    <t>Xã Vĩnh Thuận Tây</t>
  </si>
  <si>
    <t>Xã Vĩnh Thuận Đông</t>
  </si>
  <si>
    <t>Xã Vĩnh Thuỷ</t>
  </si>
  <si>
    <t>Xã Vĩnh Thành</t>
  </si>
  <si>
    <t>Xã Vĩnh Thái</t>
  </si>
  <si>
    <t>Phường Vĩnh Thông</t>
  </si>
  <si>
    <t>Xã Vĩnh Thạch</t>
  </si>
  <si>
    <t>Thị trấn Vĩnh Thạnh</t>
  </si>
  <si>
    <t>Xã Vĩnh Thạnh</t>
  </si>
  <si>
    <t>Xã Vĩnh Thạnh Trung</t>
  </si>
  <si>
    <t>Xã Vĩnh Thắng</t>
  </si>
  <si>
    <t>Xã Vĩnh Thịnh</t>
  </si>
  <si>
    <t>Phường Vĩnh Thọ</t>
  </si>
  <si>
    <t>Xã Vĩnh Thới</t>
  </si>
  <si>
    <t>Xã Vĩnh Thực</t>
  </si>
  <si>
    <t>Xã Vĩnh Tiến</t>
  </si>
  <si>
    <t>Xã Vĩnh Trinh</t>
  </si>
  <si>
    <t>Xã Vĩnh Trung</t>
  </si>
  <si>
    <t>Phường Vĩnh Trung</t>
  </si>
  <si>
    <t>Xã Vĩnh Trường</t>
  </si>
  <si>
    <t>Phường Vĩnh Trường</t>
  </si>
  <si>
    <t>Xã Vĩnh Trạch</t>
  </si>
  <si>
    <t>Xã Vĩnh Trạch Đông</t>
  </si>
  <si>
    <t>Phường Vĩnh Trại</t>
  </si>
  <si>
    <t>Xã Vĩnh Trị</t>
  </si>
  <si>
    <t>Thị trấn Vĩnh Trụ</t>
  </si>
  <si>
    <t>Phường Vĩnh Tuy</t>
  </si>
  <si>
    <t>Thị trấn Vĩnh Tuy</t>
  </si>
  <si>
    <t>Xã Vĩnh Tuy</t>
  </si>
  <si>
    <t>Xã Vĩnh Tân</t>
  </si>
  <si>
    <t>Xã Vĩnh Tú</t>
  </si>
  <si>
    <t>Thị trấn Vĩnh Tường</t>
  </si>
  <si>
    <t>Xã Vĩnh Tường</t>
  </si>
  <si>
    <t>Phường Vĩnh Tường</t>
  </si>
  <si>
    <t>Xã Vĩnh Tế</t>
  </si>
  <si>
    <t>Thị trấn Vĩnh Viễn</t>
  </si>
  <si>
    <t>Xã Vĩnh Viễn A</t>
  </si>
  <si>
    <t>Xã Vĩnh Xuân</t>
  </si>
  <si>
    <t>Xã Vĩnh Xá</t>
  </si>
  <si>
    <t>Xã Vĩnh Xương</t>
  </si>
  <si>
    <t>Xã Vĩnh Yên</t>
  </si>
  <si>
    <t>Xã Vĩnh Ô</t>
  </si>
  <si>
    <t>Xã Vĩnh Điều</t>
  </si>
  <si>
    <t>Phường Vĩnh Điện</t>
  </si>
  <si>
    <t>Xã Vĩnh Đại</t>
  </si>
  <si>
    <t>Xã Vĩnh Đồng</t>
  </si>
  <si>
    <t>Xã Vũ An</t>
  </si>
  <si>
    <t>Xã Vũ Bình</t>
  </si>
  <si>
    <t>Xã Vũ Bản</t>
  </si>
  <si>
    <t>Xã Vũ Chính</t>
  </si>
  <si>
    <t>Xã Vũ Chấn</t>
  </si>
  <si>
    <t>Xã Vũ Công</t>
  </si>
  <si>
    <t>Xã Vũ Di</t>
  </si>
  <si>
    <t>Xã Vũ Hoà</t>
  </si>
  <si>
    <t>Xã Vũ Hội</t>
  </si>
  <si>
    <t>Xã Vũ Linh</t>
  </si>
  <si>
    <t>Xã Vũ Loan</t>
  </si>
  <si>
    <t>Xã Vũ Lâm</t>
  </si>
  <si>
    <t>Xã Vũ Lăng</t>
  </si>
  <si>
    <t>Xã Vũ Lạc</t>
  </si>
  <si>
    <t>Xã Vũ Lễ</t>
  </si>
  <si>
    <t>Xã Vũ Muộn</t>
  </si>
  <si>
    <t>Phường Vũ Ninh</t>
  </si>
  <si>
    <t>Xã Vũ Ninh</t>
  </si>
  <si>
    <t>Xã Vũ Nông</t>
  </si>
  <si>
    <t>Xã Vũ Oai</t>
  </si>
  <si>
    <t>Xã Vũ Phúc</t>
  </si>
  <si>
    <t>Thị trấn Vũ Quang</t>
  </si>
  <si>
    <t>Xã Vũ Quí</t>
  </si>
  <si>
    <t>Xã Vũ Sơn</t>
  </si>
  <si>
    <t>Thị trấn Vũ Thư</t>
  </si>
  <si>
    <t>Xã Vũ Thắng</t>
  </si>
  <si>
    <t>Xã Vũ Tiến</t>
  </si>
  <si>
    <t>Xã Vũ Trung</t>
  </si>
  <si>
    <t>Xã Vũ Tây</t>
  </si>
  <si>
    <t>Xã Vũ Vinh</t>
  </si>
  <si>
    <t>Xã Vũ Vân</t>
  </si>
  <si>
    <t>Xã Vũ Xá</t>
  </si>
  <si>
    <t>Xã Vũ Yển</t>
  </si>
  <si>
    <t>Xã Vũ Đoài</t>
  </si>
  <si>
    <t>Xã Vũ Đông</t>
  </si>
  <si>
    <t>Thị trấn Vũng Liêm</t>
  </si>
  <si>
    <t>Thị trấn Vương</t>
  </si>
  <si>
    <t>Xã Vượng Lộc</t>
  </si>
  <si>
    <t>Phường Vạn An</t>
  </si>
  <si>
    <t>Xã Vạn Bình</t>
  </si>
  <si>
    <t>Thị trấn Vạn Giã</t>
  </si>
  <si>
    <t>Xã Vạn Hoà</t>
  </si>
  <si>
    <t>Thị trấn Vạn Hà</t>
  </si>
  <si>
    <t>Xã Vạn Hưng</t>
  </si>
  <si>
    <t>Phường Vạn Hương</t>
  </si>
  <si>
    <t>Xã Vạn Khánh</t>
  </si>
  <si>
    <t>Xã Vạn Kim</t>
  </si>
  <si>
    <t>Xã Vạn Linh</t>
  </si>
  <si>
    <t>Xã Vạn Long</t>
  </si>
  <si>
    <t>Xã Vạn Lương</t>
  </si>
  <si>
    <t>Xã Vạn Mai</t>
  </si>
  <si>
    <t>Phường Vạn Mỹ</t>
  </si>
  <si>
    <t>Xã Vạn Ninh</t>
  </si>
  <si>
    <t>Xã Vạn Phái</t>
  </si>
  <si>
    <t>Xã Vạn Phú</t>
  </si>
  <si>
    <t>Xã Vạn Phúc</t>
  </si>
  <si>
    <t>Phường Vạn Phúc</t>
  </si>
  <si>
    <t>Xã Vạn Phước</t>
  </si>
  <si>
    <t>Phường Vạn Sơn</t>
  </si>
  <si>
    <t>Xã Vạn Thiện</t>
  </si>
  <si>
    <t>Xã Vạn Thuỷ</t>
  </si>
  <si>
    <t>Xã Vạn Thái</t>
  </si>
  <si>
    <t>Phường Vạn Thạnh</t>
  </si>
  <si>
    <t>Xã Vạn Thạnh</t>
  </si>
  <si>
    <t>Xã Vạn Thắng</t>
  </si>
  <si>
    <t>Phường Vạn Thắng</t>
  </si>
  <si>
    <t>Xã Vạn Thọ</t>
  </si>
  <si>
    <t>Xã Vạn Trạch</t>
  </si>
  <si>
    <t>Xã Vạn Xuân</t>
  </si>
  <si>
    <t>Xã Vạn Yên</t>
  </si>
  <si>
    <t>Xã Vạn Điểm</t>
  </si>
  <si>
    <t>Xã Vần Chải</t>
  </si>
  <si>
    <t>Xã Vần Dính</t>
  </si>
  <si>
    <t>Xã Vầy Nưa</t>
  </si>
  <si>
    <t>Xã Vật Lại</t>
  </si>
  <si>
    <t>Phường Vệ An</t>
  </si>
  <si>
    <t>Xã Vị Bình</t>
  </si>
  <si>
    <t>Phường Vị Hoàng</t>
  </si>
  <si>
    <t>Xã Vị Quang</t>
  </si>
  <si>
    <t>Xã Vị Thanh</t>
  </si>
  <si>
    <t>Xã Vị Thuỷ</t>
  </si>
  <si>
    <t>Xã Vị Thắng</t>
  </si>
  <si>
    <t>Xã Vị Trung</t>
  </si>
  <si>
    <t>Xã Vị Tân</t>
  </si>
  <si>
    <t>Thị trấn Vị Xuyên</t>
  </si>
  <si>
    <t>Phường Vị Xuyên</t>
  </si>
  <si>
    <t>Xã Vị Đông</t>
  </si>
  <si>
    <t>Xã Vọng Thê</t>
  </si>
  <si>
    <t>Xã Vọng Đông</t>
  </si>
  <si>
    <t>Thị trấn Vụ Bản</t>
  </si>
  <si>
    <t>Xã Vụ Bổn</t>
  </si>
  <si>
    <t>Xã Vụ Cầu</t>
  </si>
  <si>
    <t>Xã Vụ Quang</t>
  </si>
  <si>
    <t>Xã Vực Trường</t>
  </si>
  <si>
    <t>Xã Xa Dung</t>
  </si>
  <si>
    <t>Xã Xa Lý</t>
  </si>
  <si>
    <t>Xã Xiêng My</t>
  </si>
  <si>
    <t>Xã Xuy Xá</t>
  </si>
  <si>
    <t>Xã Xuyên Mộc</t>
  </si>
  <si>
    <t>Xã Xuân An</t>
  </si>
  <si>
    <t>Thị trấn Xuân An</t>
  </si>
  <si>
    <t>Phường Xuân An</t>
  </si>
  <si>
    <t>Xã Xuân Bái</t>
  </si>
  <si>
    <t>Xã Xuân Bình</t>
  </si>
  <si>
    <t>Phường Xuân Bình</t>
  </si>
  <si>
    <t>Xã Xuân Bảo</t>
  </si>
  <si>
    <t>Xã Xuân Bắc</t>
  </si>
  <si>
    <t>Xã Xuân Canh</t>
  </si>
  <si>
    <t>Xã Xuân Cao</t>
  </si>
  <si>
    <t>Xã Xuân Chinh</t>
  </si>
  <si>
    <t>Xã Xuân Châu</t>
  </si>
  <si>
    <t>Xã Xuân Cảnh</t>
  </si>
  <si>
    <t>Xã Xuân Cẩm</t>
  </si>
  <si>
    <t>Xã Xuân Du</t>
  </si>
  <si>
    <t>Xã Xuân Dương</t>
  </si>
  <si>
    <t>Xã Xuân Dục</t>
  </si>
  <si>
    <t>Xã Xuân Giang</t>
  </si>
  <si>
    <t>Xã Xuân Giao</t>
  </si>
  <si>
    <t>Xã Xuân Hiệp</t>
  </si>
  <si>
    <t>Thị trấn Xuân Hoà</t>
  </si>
  <si>
    <t>Xã Xuân Hoà</t>
  </si>
  <si>
    <t>Phường Xuân Hoà</t>
  </si>
  <si>
    <t>Xã Xuân Hoá</t>
  </si>
  <si>
    <t>Xã Xuân Huy</t>
  </si>
  <si>
    <t>Phường Xuân Hà</t>
  </si>
  <si>
    <t>Xã Xuân Hưng</t>
  </si>
  <si>
    <t>Xã Xuân Hương</t>
  </si>
  <si>
    <t>Xã Xuân Hải</t>
  </si>
  <si>
    <t>Xã Xuân Hồng</t>
  </si>
  <si>
    <t>Xã Xuân Hội</t>
  </si>
  <si>
    <t>Xã Xuân Khang</t>
  </si>
  <si>
    <t>Phường Xuân Khanh</t>
  </si>
  <si>
    <t>Xã Xuân Khánh</t>
  </si>
  <si>
    <t>Phường Xuân Khánh</t>
  </si>
  <si>
    <t>Xã Xuân Khê</t>
  </si>
  <si>
    <t>Xã Xuân Kiên</t>
  </si>
  <si>
    <t>Phường Xuân La</t>
  </si>
  <si>
    <t>Xã Xuân La</t>
  </si>
  <si>
    <t>Xã Xuân Lai</t>
  </si>
  <si>
    <t>Xã Xuân Lam</t>
  </si>
  <si>
    <t>Xã Xuân Lao</t>
  </si>
  <si>
    <t>Xã Xuân Liên</t>
  </si>
  <si>
    <t>Xã Xuân Long</t>
  </si>
  <si>
    <t>Xã Xuân Lâm</t>
  </si>
  <si>
    <t>Xã Xuân Lãnh</t>
  </si>
  <si>
    <t>Xã Xuân Lôi</t>
  </si>
  <si>
    <t>Xã Xuân Lĩnh</t>
  </si>
  <si>
    <t>Xã Xuân Lũng</t>
  </si>
  <si>
    <t>Xã Xuân Lương</t>
  </si>
  <si>
    <t>Xã Xuân Lạc</t>
  </si>
  <si>
    <t>Xã Xuân Lập</t>
  </si>
  <si>
    <t>Phường Xuân Lập</t>
  </si>
  <si>
    <t>Xã Xuân Lẹ</t>
  </si>
  <si>
    <t>Xã Xuân Lễ</t>
  </si>
  <si>
    <t>Xã Xuân Lộc</t>
  </si>
  <si>
    <t>Thị trấn Xuân Mai</t>
  </si>
  <si>
    <t>Xã Xuân Mai</t>
  </si>
  <si>
    <t>Xã Xuân Minh</t>
  </si>
  <si>
    <t>Xã Xuân Mãn</t>
  </si>
  <si>
    <t>Xã Xuân Mỹ</t>
  </si>
  <si>
    <t>Xã Xuân Ngọc</t>
  </si>
  <si>
    <t>Xã Xuân Nha</t>
  </si>
  <si>
    <t>Xã Xuân Ninh</t>
  </si>
  <si>
    <t>Xã Xuân Nội</t>
  </si>
  <si>
    <t>Xã Xuân Nộn</t>
  </si>
  <si>
    <t>Xã Xuân Phong</t>
  </si>
  <si>
    <t>Xã Xuân Phú</t>
  </si>
  <si>
    <t>Phường Xuân Phú</t>
  </si>
  <si>
    <t>Xã Xuân Phúc</t>
  </si>
  <si>
    <t>Phường Xuân Phương</t>
  </si>
  <si>
    <t>Xã Xuân Phương</t>
  </si>
  <si>
    <t>Xã Xuân Phước</t>
  </si>
  <si>
    <t>Xã Xuân Phổ</t>
  </si>
  <si>
    <t>Xã Xuân Quan</t>
  </si>
  <si>
    <t>Xã Xuân Quang</t>
  </si>
  <si>
    <t>Xã Xuân Quang 1</t>
  </si>
  <si>
    <t>Xã Xuân Quang 2</t>
  </si>
  <si>
    <t>Xã Xuân Quang 3</t>
  </si>
  <si>
    <t>Xã Xuân Quế</t>
  </si>
  <si>
    <t>Xã Xuân Quỳ</t>
  </si>
  <si>
    <t>Xã Xuân Sơn</t>
  </si>
  <si>
    <t>Phường Xuân Sơn</t>
  </si>
  <si>
    <t>Xã Xuân Sơn Bắc</t>
  </si>
  <si>
    <t>Xã Xuân Sơn Nam</t>
  </si>
  <si>
    <t>Phường Xuân Thanh</t>
  </si>
  <si>
    <t>Xã Xuân Thiên</t>
  </si>
  <si>
    <t>Xã Xuân Thiện</t>
  </si>
  <si>
    <t>Xã Xuân Thu</t>
  </si>
  <si>
    <t>Xã Xuân Thuỷ</t>
  </si>
  <si>
    <t>Xã Xuân Thành</t>
  </si>
  <si>
    <t>Phường Xuân Thành</t>
  </si>
  <si>
    <t>Xã Xuân Thái</t>
  </si>
  <si>
    <t>Xã Xuân Thượng</t>
  </si>
  <si>
    <t>Xã Xuân Thắng</t>
  </si>
  <si>
    <t>Xã Xuân Thịnh</t>
  </si>
  <si>
    <t>Xã Xuân Thọ</t>
  </si>
  <si>
    <t>Xã Xuân Thọ 1</t>
  </si>
  <si>
    <t>Xã Xuân Thọ 2</t>
  </si>
  <si>
    <t>Xã Xuân Thới Sơn</t>
  </si>
  <si>
    <t>Xã Xuân Thới Thượng</t>
  </si>
  <si>
    <t>Xã Xuân Thới Đông</t>
  </si>
  <si>
    <t>Xã Xuân Tiến</t>
  </si>
  <si>
    <t>Xã Xuân Trung</t>
  </si>
  <si>
    <t>Phường Xuân Trung</t>
  </si>
  <si>
    <t>Xã Xuân Trúc</t>
  </si>
  <si>
    <t>Xã Xuân Trường</t>
  </si>
  <si>
    <t>Thị trấn Xuân Trường</t>
  </si>
  <si>
    <t>Xã Xuân Trạch</t>
  </si>
  <si>
    <t>Xã Xuân Tâm</t>
  </si>
  <si>
    <t>Xã Xuân Tân</t>
  </si>
  <si>
    <t>Phường Xuân Tân</t>
  </si>
  <si>
    <t>Xã Xuân Tây</t>
  </si>
  <si>
    <t>Xã Xuân Tình</t>
  </si>
  <si>
    <t>Xã Xuân Tín</t>
  </si>
  <si>
    <t>Phường Xuân Tăng</t>
  </si>
  <si>
    <t>Xã Xuân Tường</t>
  </si>
  <si>
    <t>Phường Xuân Tảo</t>
  </si>
  <si>
    <t>Xã Xuân Tầm</t>
  </si>
  <si>
    <t>Xã Xuân Vinh</t>
  </si>
  <si>
    <t>Xã Xuân Viên</t>
  </si>
  <si>
    <t>Xã Xuân Vân</t>
  </si>
  <si>
    <t>Xã Xuân Yên</t>
  </si>
  <si>
    <t>Phường Xuân Yên</t>
  </si>
  <si>
    <t>Xã Xuân Ái</t>
  </si>
  <si>
    <t>Xã Xuân Áng</t>
  </si>
  <si>
    <t>Xã Xuân Đan</t>
  </si>
  <si>
    <t>Xã Xuân Đài</t>
  </si>
  <si>
    <t>Phường Xuân Đài</t>
  </si>
  <si>
    <t>Xã Xuân Đám</t>
  </si>
  <si>
    <t>Xã Xuân Đông</t>
  </si>
  <si>
    <t>Xã Xuân Đường</t>
  </si>
  <si>
    <t>Phường Xuân Đỉnh</t>
  </si>
  <si>
    <t>Xã Xuân Định</t>
  </si>
  <si>
    <t>Phường Xuất Hoá</t>
  </si>
  <si>
    <t>Xã Xuất Hoá</t>
  </si>
  <si>
    <t>Xã Xuất Lễ</t>
  </si>
  <si>
    <t>Xã Xy</t>
  </si>
  <si>
    <t>Xã Xà Bang</t>
  </si>
  <si>
    <t>Xã Xà Hồ</t>
  </si>
  <si>
    <t>Xã Xà Phiên</t>
  </si>
  <si>
    <t>Xã Xà Phìn</t>
  </si>
  <si>
    <t>Xã Xá Lượng</t>
  </si>
  <si>
    <t>Xã Xá Tổng</t>
  </si>
  <si>
    <t>Xã Xích Thổ</t>
  </si>
  <si>
    <t>Xã Xím Vàng</t>
  </si>
  <si>
    <t>Xã Xín Chải</t>
  </si>
  <si>
    <t>Xã Xín Cái</t>
  </si>
  <si>
    <t>Xã Xín Mần</t>
  </si>
  <si>
    <t>Phường Xương Giang</t>
  </si>
  <si>
    <t>Phường Xương Huân</t>
  </si>
  <si>
    <t>Xã Xương Lâm</t>
  </si>
  <si>
    <t>Xã Xương Thịnh</t>
  </si>
  <si>
    <t>Xã Xốp</t>
  </si>
  <si>
    <t>Xã Y Can</t>
  </si>
  <si>
    <t>Xã Y Sơn</t>
  </si>
  <si>
    <t>Xã Y Tý</t>
  </si>
  <si>
    <t>Xã Y Tịch</t>
  </si>
  <si>
    <t>Xã Ya Hội</t>
  </si>
  <si>
    <t>Xã Ya ly</t>
  </si>
  <si>
    <t>Xã Ya Ma</t>
  </si>
  <si>
    <t>Xã Ya Tăng</t>
  </si>
  <si>
    <t>Xã Ya Tờ Mốt</t>
  </si>
  <si>
    <t>Xã Ya Xiêr</t>
  </si>
  <si>
    <t>Xã Yang Bắc</t>
  </si>
  <si>
    <t>Xã Yang Mao</t>
  </si>
  <si>
    <t>Xã Yang Nam</t>
  </si>
  <si>
    <t>Xã Yang Reh</t>
  </si>
  <si>
    <t>Xã Yang Tao</t>
  </si>
  <si>
    <t>Xã Yang Trung</t>
  </si>
  <si>
    <t>Xã Yên Bài</t>
  </si>
  <si>
    <t>Xã Yên Bái</t>
  </si>
  <si>
    <t>Xã Yên Bình</t>
  </si>
  <si>
    <t>Thị trấn Yên Bình</t>
  </si>
  <si>
    <t>Phường Yên Bình</t>
  </si>
  <si>
    <t>Xã Yên Bắc</t>
  </si>
  <si>
    <t>Xã Yên Bằng</t>
  </si>
  <si>
    <t>Xã Yên Bồng</t>
  </si>
  <si>
    <t>Thị trấn Yên Châu</t>
  </si>
  <si>
    <t>Xã Yên Chính</t>
  </si>
  <si>
    <t>Thị trấn Yên Cát</t>
  </si>
  <si>
    <t>Xã Yên Cư</t>
  </si>
  <si>
    <t>Xã Yên Cường</t>
  </si>
  <si>
    <t>Xã Yên Dương</t>
  </si>
  <si>
    <t>Xã Yên Dưỡng</t>
  </si>
  <si>
    <t>Phường Yên Giang</t>
  </si>
  <si>
    <t>Xã Yên Giang</t>
  </si>
  <si>
    <t>Xã Yên Giả</t>
  </si>
  <si>
    <t>Xã Yên Hoa</t>
  </si>
  <si>
    <t>Phường Yên Hoà</t>
  </si>
  <si>
    <t>Xã Yên Hoà</t>
  </si>
  <si>
    <t>Xã Yên Hoá</t>
  </si>
  <si>
    <t>Xã Yên Hà</t>
  </si>
  <si>
    <t>Xã Yên Hân</t>
  </si>
  <si>
    <t>Xã Yên Hùng</t>
  </si>
  <si>
    <t>Xã Yên Hưng</t>
  </si>
  <si>
    <t>Phường Yên Hải</t>
  </si>
  <si>
    <t>Xã Yên Hồ</t>
  </si>
  <si>
    <t>Xã Yên Hồng</t>
  </si>
  <si>
    <t>Xã Yên Hợp</t>
  </si>
  <si>
    <t>Xã Yên Khang</t>
  </si>
  <si>
    <t>Xã Yên Khoái</t>
  </si>
  <si>
    <t>Xã Yên Khánh</t>
  </si>
  <si>
    <t>Xã Yên Khê</t>
  </si>
  <si>
    <t>Xã Yên Khương</t>
  </si>
  <si>
    <t>Xã Yên Kiện</t>
  </si>
  <si>
    <t>Xã Yên Kỳ</t>
  </si>
  <si>
    <t>Xã Yên Luông</t>
  </si>
  <si>
    <t>Xã Yên Luật</t>
  </si>
  <si>
    <t>Xã Yên Lâm</t>
  </si>
  <si>
    <t>Xã Yên Lãng</t>
  </si>
  <si>
    <t>Xã Yên Lư</t>
  </si>
  <si>
    <t>Xã Yên Lương</t>
  </si>
  <si>
    <t>Xã Yên Lạc</t>
  </si>
  <si>
    <t>Thị trấn Yên Lạc</t>
  </si>
  <si>
    <t>Xã Yên Lập</t>
  </si>
  <si>
    <t>Thị trấn Yên Lập</t>
  </si>
  <si>
    <t>Xã Yên Lễ</t>
  </si>
  <si>
    <t>Xã Yên Lỗ</t>
  </si>
  <si>
    <t>Xã Yên Lộc</t>
  </si>
  <si>
    <t>Xã Yên Lợi</t>
  </si>
  <si>
    <t>Thị trấn Yên Minh</t>
  </si>
  <si>
    <t>Xã Yên Minh</t>
  </si>
  <si>
    <t>Xã Yên Mông</t>
  </si>
  <si>
    <t>Xã Yên Mạc</t>
  </si>
  <si>
    <t>Xã Yên Mật</t>
  </si>
  <si>
    <t>Xã Yên Mỹ</t>
  </si>
  <si>
    <t>Thị trấn Yên Mỹ</t>
  </si>
  <si>
    <t>Xã Yên Na</t>
  </si>
  <si>
    <t>Xã Yên Nam</t>
  </si>
  <si>
    <t>Xã Yên Nghiệp</t>
  </si>
  <si>
    <t>Phường Yên Nghĩa</t>
  </si>
  <si>
    <t>Xã Yên Nghĩa</t>
  </si>
  <si>
    <t>Xã Yên Nguyên</t>
  </si>
  <si>
    <t>Xã Yên Nhuận</t>
  </si>
  <si>
    <t>Xã Yên Nhân</t>
  </si>
  <si>
    <t>Phường Yên Ninh</t>
  </si>
  <si>
    <t>Xã Yên Ninh</t>
  </si>
  <si>
    <t>Thị trấn Yên Ninh</t>
  </si>
  <si>
    <t>Xã Yên Nội</t>
  </si>
  <si>
    <t>Xã Yên Phong</t>
  </si>
  <si>
    <t>Thị trấn Yên Phú</t>
  </si>
  <si>
    <t>Xã Yên Phú</t>
  </si>
  <si>
    <t>Xã Yên Phúc</t>
  </si>
  <si>
    <t>Xã Yên Phương</t>
  </si>
  <si>
    <t>Phường Yên Phụ</t>
  </si>
  <si>
    <t>Xã Yên Phụ</t>
  </si>
  <si>
    <t>Xã Yên Quang</t>
  </si>
  <si>
    <t>Xã Yên Sơn</t>
  </si>
  <si>
    <t>Phường Yên Sở</t>
  </si>
  <si>
    <t>Xã Yên Sở</t>
  </si>
  <si>
    <t>Xã Yên Than</t>
  </si>
  <si>
    <t>Phường Yên Thanh</t>
  </si>
  <si>
    <t>Xã Yên Thuận</t>
  </si>
  <si>
    <t>Xã Yên Thành</t>
  </si>
  <si>
    <t>Thị trấn Yên Thành</t>
  </si>
  <si>
    <t>Xã Yên Thái</t>
  </si>
  <si>
    <t>Xã Yên Thường</t>
  </si>
  <si>
    <t>Xã Yên Thượng</t>
  </si>
  <si>
    <t>Xã Yên Thạch</t>
  </si>
  <si>
    <t>Xã Yên Thắng</t>
  </si>
  <si>
    <t>Thị trấn Yên Thế</t>
  </si>
  <si>
    <t>Phường Yên Thế</t>
  </si>
  <si>
    <t>Xã Yên Thịnh</t>
  </si>
  <si>
    <t>Phường Yên Thịnh</t>
  </si>
  <si>
    <t>Thị trấn Yên Thịnh</t>
  </si>
  <si>
    <t>Xã Yên Thọ</t>
  </si>
  <si>
    <t>Xã Yên Thổ</t>
  </si>
  <si>
    <t>Xã Yên Tiến</t>
  </si>
  <si>
    <t>Xã Yên Trung</t>
  </si>
  <si>
    <t>Xã Yên Trường</t>
  </si>
  <si>
    <t>Xã Yên Trạch</t>
  </si>
  <si>
    <t>Xã Yên Trị</t>
  </si>
  <si>
    <t>Xã Yên Tâm</t>
  </si>
  <si>
    <t>Xã Yên Tân</t>
  </si>
  <si>
    <t>Xã Yên Tĩnh</t>
  </si>
  <si>
    <t>Xã Yên Tập</t>
  </si>
  <si>
    <t>Xã Yên Từ</t>
  </si>
  <si>
    <t>Thị trấn Yên Viên</t>
  </si>
  <si>
    <t>Xã Yên Viên</t>
  </si>
  <si>
    <t>Xã Yên Vượng</t>
  </si>
  <si>
    <t>Xã Yên Xá</t>
  </si>
  <si>
    <t>Xã Yên Đĩnh</t>
  </si>
  <si>
    <t>Xã Yên Định</t>
  </si>
  <si>
    <t>Thị trấn Yên Định</t>
  </si>
  <si>
    <t>Xã Yên Đồng</t>
  </si>
  <si>
    <t>Xã Yên Đổ</t>
  </si>
  <si>
    <t>Phường Yên Đỗ</t>
  </si>
  <si>
    <t>Xã Yên Đức</t>
  </si>
  <si>
    <t>Xã Yến Dương</t>
  </si>
  <si>
    <t>Thị trấn Yến Lạc</t>
  </si>
  <si>
    <t>Xã Yến Mao</t>
  </si>
  <si>
    <t>Phường Yết Kiêu</t>
  </si>
  <si>
    <t>Xã Yết Kiêu</t>
  </si>
  <si>
    <t>Xã Yển Khê</t>
  </si>
  <si>
    <t>Xã Za Hung</t>
  </si>
  <si>
    <t>Xã Zuôich</t>
  </si>
  <si>
    <t>Thị trấn Ái Nghĩa</t>
  </si>
  <si>
    <t>Xã Ái Quốc</t>
  </si>
  <si>
    <t>Phường Ái Quốc</t>
  </si>
  <si>
    <t>Xã Ái Thượng</t>
  </si>
  <si>
    <t>Thị trấn Ái Tử</t>
  </si>
  <si>
    <t>Xã Ân Hoà</t>
  </si>
  <si>
    <t>Xã Ân Hảo Tây</t>
  </si>
  <si>
    <t>Xã Ân Hảo Đông</t>
  </si>
  <si>
    <t>Xã Ân Hữu</t>
  </si>
  <si>
    <t>Xã Ân Mỹ</t>
  </si>
  <si>
    <t>Xã Ân Nghĩa</t>
  </si>
  <si>
    <t>Xã Ân Phong</t>
  </si>
  <si>
    <t>Xã Ân Phú</t>
  </si>
  <si>
    <t>Xã Ân Sơn</t>
  </si>
  <si>
    <t>Thị trấn Ân Thi</t>
  </si>
  <si>
    <t>Xã Ân Thạnh</t>
  </si>
  <si>
    <t>Xã Ân Tình</t>
  </si>
  <si>
    <t>Xã Ân Tín</t>
  </si>
  <si>
    <t>Xã Ân Tường Tây</t>
  </si>
  <si>
    <t>Xã Ân Tường Đông</t>
  </si>
  <si>
    <t>Xã Ân Đức</t>
  </si>
  <si>
    <t>Phường Âu Cơ</t>
  </si>
  <si>
    <t>Xã Âu Lâu</t>
  </si>
  <si>
    <t>Xã é Tòng</t>
  </si>
  <si>
    <t>Xã Ích Hậu</t>
  </si>
  <si>
    <t>Thị trấn Ít Ong</t>
  </si>
  <si>
    <t>Thị trấn Óc Eo</t>
  </si>
  <si>
    <t>Phường Ô Chợ Dừa</t>
  </si>
  <si>
    <t>Xã Ô Long Vỹ</t>
  </si>
  <si>
    <t>Xã Ô Lâm</t>
  </si>
  <si>
    <t>Xã Ôn Lương</t>
  </si>
  <si>
    <t>Xã Ông Đình</t>
  </si>
  <si>
    <t>Xã Úc Kỳ</t>
  </si>
  <si>
    <t>Xã Đa Kai</t>
  </si>
  <si>
    <t>Phường Đa Kao</t>
  </si>
  <si>
    <t>Xã Đa Kia</t>
  </si>
  <si>
    <t>Xã Đa Krông</t>
  </si>
  <si>
    <t>Xã Đa Lộc</t>
  </si>
  <si>
    <t>Phường Đa Mai</t>
  </si>
  <si>
    <t>Xã Đa Mi</t>
  </si>
  <si>
    <t>Xã Đa Phúc</t>
  </si>
  <si>
    <t>Phường Đa Phúc</t>
  </si>
  <si>
    <t>Xã Đa Phước</t>
  </si>
  <si>
    <t>Xã Đa Phước Hội</t>
  </si>
  <si>
    <t>Xã Đa Quyn</t>
  </si>
  <si>
    <t>Xã Đa Thông</t>
  </si>
  <si>
    <t>Xã Đa Tốn</t>
  </si>
  <si>
    <t>Xã Đak Jơ Ta</t>
  </si>
  <si>
    <t>Xã Đak Nhau</t>
  </si>
  <si>
    <t>Thị trấn Đak Pơ</t>
  </si>
  <si>
    <t>Xã Đak SMar</t>
  </si>
  <si>
    <t>Xã Đak Ta Ley</t>
  </si>
  <si>
    <t>Xã Đak Ơ</t>
  </si>
  <si>
    <t>Xã Đan Hà</t>
  </si>
  <si>
    <t>Xã Đan Hội</t>
  </si>
  <si>
    <t>Xã Đan Phượng</t>
  </si>
  <si>
    <t>Xã Đan Thượng</t>
  </si>
  <si>
    <t>Xã Đinh Lạc</t>
  </si>
  <si>
    <t>Xã Đinh Trang Hoà</t>
  </si>
  <si>
    <t>Xã Đinh Trang Thượng</t>
  </si>
  <si>
    <t>Thị trấn Đinh Văn</t>
  </si>
  <si>
    <t>Xã Đinh Xá</t>
  </si>
  <si>
    <t>Xã Điêu Lương</t>
  </si>
  <si>
    <t>Xã Điềm Hy</t>
  </si>
  <si>
    <t>Xã Điềm Mặc</t>
  </si>
  <si>
    <t>Xã Điềm Thuỵ</t>
  </si>
  <si>
    <t>Xã Điền Công</t>
  </si>
  <si>
    <t>Xã Điền Hoà</t>
  </si>
  <si>
    <t>Xã Điền Hương</t>
  </si>
  <si>
    <t>Xã Điền Hạ</t>
  </si>
  <si>
    <t>Xã Điền Hải</t>
  </si>
  <si>
    <t>Xã Điền Lư</t>
  </si>
  <si>
    <t>Xã Điền Lộc</t>
  </si>
  <si>
    <t>Xã Điền Môn</t>
  </si>
  <si>
    <t>Xã Điền Quang</t>
  </si>
  <si>
    <t>Xã Điền Thượng</t>
  </si>
  <si>
    <t>Xã Điền Trung</t>
  </si>
  <si>
    <t>Xã Điền Xá</t>
  </si>
  <si>
    <t>Phường Điện An</t>
  </si>
  <si>
    <t>Phường Điện Biên</t>
  </si>
  <si>
    <t>Thị trấn Điện Biên Đông</t>
  </si>
  <si>
    <t>Phường Điện Dương</t>
  </si>
  <si>
    <t>Xã Điện Hoà</t>
  </si>
  <si>
    <t>Xã Điện Hồng</t>
  </si>
  <si>
    <t>Xã Điện Minh</t>
  </si>
  <si>
    <t>Phường Điện Nam Bắc</t>
  </si>
  <si>
    <t>Phường Điện Nam Trung</t>
  </si>
  <si>
    <t>Phường Điện Nam Đông</t>
  </si>
  <si>
    <t>Phường Điện Ngọc</t>
  </si>
  <si>
    <t>Xã Điện Phong</t>
  </si>
  <si>
    <t>Xã Điện Phương</t>
  </si>
  <si>
    <t>Xã Điện Phước</t>
  </si>
  <si>
    <t>Xã Điện Quan</t>
  </si>
  <si>
    <t>Xã Điện Quang</t>
  </si>
  <si>
    <t>Xã Điện Thắng Bắc</t>
  </si>
  <si>
    <t>Xã Điện Thắng Nam</t>
  </si>
  <si>
    <t>Xã Điện Thắng Trung</t>
  </si>
  <si>
    <t>Xã Điện Thọ</t>
  </si>
  <si>
    <t>Xã Điện Tiến</t>
  </si>
  <si>
    <t>Xã Điện Trung</t>
  </si>
  <si>
    <t>Xã Điệp Nông</t>
  </si>
  <si>
    <t>Xã ĐLiê Ya</t>
  </si>
  <si>
    <t>Xã Đoan Bái</t>
  </si>
  <si>
    <t>Thị trấn Đoan Hùng</t>
  </si>
  <si>
    <t>Xã Đoan Hùng</t>
  </si>
  <si>
    <t>Xã Đoan Hạ</t>
  </si>
  <si>
    <t>Xã Đoài Côn</t>
  </si>
  <si>
    <t>Xã Đoài Khôn</t>
  </si>
  <si>
    <t>Phường Đoàn Kết</t>
  </si>
  <si>
    <t>Xã Đoàn Kết</t>
  </si>
  <si>
    <t>Xã Đoàn Lập</t>
  </si>
  <si>
    <t>Xã Đoàn Thượng</t>
  </si>
  <si>
    <t>Xã Đoàn Tùng</t>
  </si>
  <si>
    <t>Xã Đoàn Xá</t>
  </si>
  <si>
    <t>Xã Đoàn Đào</t>
  </si>
  <si>
    <t>Xã Đoọc Mạy</t>
  </si>
  <si>
    <t>Thị trấn Đu</t>
  </si>
  <si>
    <t>Thị trấn Đà Bắc</t>
  </si>
  <si>
    <t>Xã Đà Loan</t>
  </si>
  <si>
    <t>Xã Đà Sơn</t>
  </si>
  <si>
    <t>Xã Đà Vị</t>
  </si>
  <si>
    <t>Phường Đài Sơn</t>
  </si>
  <si>
    <t>Xã Đài Xuyên</t>
  </si>
  <si>
    <t>Xã Đàm Thuỷ</t>
  </si>
  <si>
    <t>Xã Đào Dương</t>
  </si>
  <si>
    <t>Xã Đào Hữu Cảnh</t>
  </si>
  <si>
    <t>Xã Đào Mỹ</t>
  </si>
  <si>
    <t>Xã Đào Ngạn</t>
  </si>
  <si>
    <t>Xã Đào Thịnh</t>
  </si>
  <si>
    <t>Xã Đào Viên</t>
  </si>
  <si>
    <t>Xã Đào Xá</t>
  </si>
  <si>
    <t>Xã Đá Bạc</t>
  </si>
  <si>
    <t>Xã Đá Đỏ</t>
  </si>
  <si>
    <t>Phường Đáp Cầu</t>
  </si>
  <si>
    <t>Xã Đèo Gia</t>
  </si>
  <si>
    <t>Xã Đê Ar</t>
  </si>
  <si>
    <t>Phường Đình Bảng</t>
  </si>
  <si>
    <t>Xã Đình Cao</t>
  </si>
  <si>
    <t>Xã Đình Chu</t>
  </si>
  <si>
    <t>Thị trấn Đình Cả</t>
  </si>
  <si>
    <t>Xã Đình Dù</t>
  </si>
  <si>
    <t>Thị trấn Đình Lập</t>
  </si>
  <si>
    <t>Xã Đình Lập</t>
  </si>
  <si>
    <t>Xã Đình Minh</t>
  </si>
  <si>
    <t>Xã Đình Phong</t>
  </si>
  <si>
    <t>Xã Đình Phùng</t>
  </si>
  <si>
    <t>Xã Đình Tổ</t>
  </si>
  <si>
    <t>Xã Đình Xuyên</t>
  </si>
  <si>
    <t>Xã Đô Lương</t>
  </si>
  <si>
    <t>Thị trấn Đô Lương</t>
  </si>
  <si>
    <t>Xã Đô Thành</t>
  </si>
  <si>
    <t>Phường Đô Vinh</t>
  </si>
  <si>
    <t>Xã Đôn Châu</t>
  </si>
  <si>
    <t>Xã Đôn Nhân</t>
  </si>
  <si>
    <t>Xã Đôn Phong</t>
  </si>
  <si>
    <t>Xã Đôn Phục</t>
  </si>
  <si>
    <t>Xã Đôn Thuận</t>
  </si>
  <si>
    <t>Xã Đôn Xuân</t>
  </si>
  <si>
    <t>Xã Đông</t>
  </si>
  <si>
    <t>Xã Đông An</t>
  </si>
  <si>
    <t>Thị trấn Đông Anh</t>
  </si>
  <si>
    <t>Xã Đông Anh</t>
  </si>
  <si>
    <t>Xã Đông Bình</t>
  </si>
  <si>
    <t>Xã Đông Bắc</t>
  </si>
  <si>
    <t>Xã Đông Cao</t>
  </si>
  <si>
    <t>Xã Đông Cuông</t>
  </si>
  <si>
    <t>Xã Đông Các</t>
  </si>
  <si>
    <t>Xã Đông Cơ</t>
  </si>
  <si>
    <t>Phường Đông Cương</t>
  </si>
  <si>
    <t>Xã Đông Cường</t>
  </si>
  <si>
    <t>Xã Đông Cứu</t>
  </si>
  <si>
    <t>Xã Đông Cửu</t>
  </si>
  <si>
    <t>Xã Đông Dư</t>
  </si>
  <si>
    <t>Xã Đông Dương</t>
  </si>
  <si>
    <t>Xã Đông Giang</t>
  </si>
  <si>
    <t>Phường Đông Giang</t>
  </si>
  <si>
    <t>Xã Đông Hiếu</t>
  </si>
  <si>
    <t>Xã Đông Hiệp</t>
  </si>
  <si>
    <t>Xã Đông Hoà</t>
  </si>
  <si>
    <t>Phường Đông Hoà</t>
  </si>
  <si>
    <t>Xã Đông Hoà Hiệp</t>
  </si>
  <si>
    <t>Xã Đông Hoàng</t>
  </si>
  <si>
    <t>Xã Đông Huy</t>
  </si>
  <si>
    <t>Xã Đông Hà</t>
  </si>
  <si>
    <t>Xã Đông Hưng</t>
  </si>
  <si>
    <t>Thị trấn Đông Hưng</t>
  </si>
  <si>
    <t>Xã Đông Hưng A</t>
  </si>
  <si>
    <t>Xã Đông Hưng B</t>
  </si>
  <si>
    <t>Phường Đông Hưng Thuận</t>
  </si>
  <si>
    <t>Phường Đông Hương</t>
  </si>
  <si>
    <t>Xã Đông Hải</t>
  </si>
  <si>
    <t>Phường Đông Hải</t>
  </si>
  <si>
    <t>Phường Đông Hải 1</t>
  </si>
  <si>
    <t>Phường Đông Hải 2</t>
  </si>
  <si>
    <t>Phường Đông Hồ</t>
  </si>
  <si>
    <t>Xã Đông Hội</t>
  </si>
  <si>
    <t>Xã Đông Hợp</t>
  </si>
  <si>
    <t>Thị trấn Đông Khê</t>
  </si>
  <si>
    <t>Xã Đông Khê</t>
  </si>
  <si>
    <t>Phường Đông Khê</t>
  </si>
  <si>
    <t>Phường Đông Kinh</t>
  </si>
  <si>
    <t>Xã Đông Kinh</t>
  </si>
  <si>
    <t>Xã Đông Kết</t>
  </si>
  <si>
    <t>Xã Đông Kỳ</t>
  </si>
  <si>
    <t>Xã Đông La</t>
  </si>
  <si>
    <t>Xã Đông Lai</t>
  </si>
  <si>
    <t>Xã Đông Long</t>
  </si>
  <si>
    <t>Xã Đông Lâm</t>
  </si>
  <si>
    <t>Xã Đông Lĩnh</t>
  </si>
  <si>
    <t>Phường Đông Lương</t>
  </si>
  <si>
    <t>Phường Đông Lễ</t>
  </si>
  <si>
    <t>Xã Đông Lỗ</t>
  </si>
  <si>
    <t>Xã Đông Lợi</t>
  </si>
  <si>
    <t>Phường Đông Mai</t>
  </si>
  <si>
    <t>Xã Đông Minh</t>
  </si>
  <si>
    <t>Xã Đông Mỹ</t>
  </si>
  <si>
    <t>Xã Đông Nam</t>
  </si>
  <si>
    <t>Phường Đông Ngàn</t>
  </si>
  <si>
    <t>Xã Đông Ngũ</t>
  </si>
  <si>
    <t>Phường Đông Ngạc</t>
  </si>
  <si>
    <t>Xã Đông Ninh</t>
  </si>
  <si>
    <t>Phường Đông Phong</t>
  </si>
  <si>
    <t>Xã Đông Phong</t>
  </si>
  <si>
    <t>Xã Đông Phú</t>
  </si>
  <si>
    <t>Thị trấn Đông Phú</t>
  </si>
  <si>
    <t>Xã Đông Phương</t>
  </si>
  <si>
    <t>Xã Đông Phương Yên</t>
  </si>
  <si>
    <t>Xã Đông Phước</t>
  </si>
  <si>
    <t>Xã Đông Phước A</t>
  </si>
  <si>
    <t>Xã Đông Quan</t>
  </si>
  <si>
    <t>Xã Đông Quang</t>
  </si>
  <si>
    <t>Xã Đông Quí</t>
  </si>
  <si>
    <t>Xã Đông Sang</t>
  </si>
  <si>
    <t>Xã Đông Sơn</t>
  </si>
  <si>
    <t>Phường Đông Sơn</t>
  </si>
  <si>
    <t>Xã Đông Thanh</t>
  </si>
  <si>
    <t>Phường Đông Thanh</t>
  </si>
  <si>
    <t>Phường Đông Thuận</t>
  </si>
  <si>
    <t>Xã Đông Thuận</t>
  </si>
  <si>
    <t>Xã Đông Thành</t>
  </si>
  <si>
    <t>Phường Đông Thành</t>
  </si>
  <si>
    <t>Thị trấn Đông Thành</t>
  </si>
  <si>
    <t>Xã Đông Thái</t>
  </si>
  <si>
    <t>Xã Đông Thạnh</t>
  </si>
  <si>
    <t>Xã Đông Thắng</t>
  </si>
  <si>
    <t>Xã Đông Thịnh</t>
  </si>
  <si>
    <t>Xã Đông Thọ</t>
  </si>
  <si>
    <t>Phường Đông Thọ</t>
  </si>
  <si>
    <t>Xã Đông Thới</t>
  </si>
  <si>
    <t>Xã Đông Tiến</t>
  </si>
  <si>
    <t>Phường Đông Triều</t>
  </si>
  <si>
    <t>Xã Đông Trung</t>
  </si>
  <si>
    <t>Xã Đông Trà</t>
  </si>
  <si>
    <t>Xã Đông Tân</t>
  </si>
  <si>
    <t>Xã Đông Tảo</t>
  </si>
  <si>
    <t>Xã Đông Vinh</t>
  </si>
  <si>
    <t>Xã Đông Viên</t>
  </si>
  <si>
    <t>Xã Đông Văn</t>
  </si>
  <si>
    <t>Phường Đông Vĩnh</t>
  </si>
  <si>
    <t>Phường Đông Vệ</t>
  </si>
  <si>
    <t>Xã Đông Xuyên</t>
  </si>
  <si>
    <t>Phường Đông Xuyên</t>
  </si>
  <si>
    <t>Xã Đông Xuân</t>
  </si>
  <si>
    <t>Xã Đông Xá</t>
  </si>
  <si>
    <t>Xã Đông Yên</t>
  </si>
  <si>
    <t>Xã Đông Á</t>
  </si>
  <si>
    <t>Xã Đông Đô</t>
  </si>
  <si>
    <t>Xã Đông Động</t>
  </si>
  <si>
    <t>Xã Đú Sáng</t>
  </si>
  <si>
    <t>Xã Đăk Djrăng</t>
  </si>
  <si>
    <t>Xã Đăk HLơ</t>
  </si>
  <si>
    <t>Xã Đăk Krong</t>
  </si>
  <si>
    <t>Xã Đăk Long</t>
  </si>
  <si>
    <t>Xã Đăk Ngọk</t>
  </si>
  <si>
    <t>Xã Đăk Năng</t>
  </si>
  <si>
    <t>Xã Đăk Pling</t>
  </si>
  <si>
    <t>Xã Đăk Pơ Pho</t>
  </si>
  <si>
    <t>Xã Đăk R'Moan</t>
  </si>
  <si>
    <t>Xã Đăk Roong</t>
  </si>
  <si>
    <t>Xã Đăk Song</t>
  </si>
  <si>
    <t>Xã Đăk Sơmei</t>
  </si>
  <si>
    <t>Xã Đăk Trôi</t>
  </si>
  <si>
    <t>Xã Đăk Tơ Pang</t>
  </si>
  <si>
    <t>Xã Đăk Tơ Ver</t>
  </si>
  <si>
    <t>Xã Đăk Yă</t>
  </si>
  <si>
    <t>Thị trấn Đăk Đoa</t>
  </si>
  <si>
    <t>Xã Đăng Hà</t>
  </si>
  <si>
    <t>Xã Đăng Hưng Phước</t>
  </si>
  <si>
    <t>Xã Đưng KNớ</t>
  </si>
  <si>
    <t>Xã Đường 10</t>
  </si>
  <si>
    <t>Xã Đường Hoa</t>
  </si>
  <si>
    <t>Xã Đường Hồng</t>
  </si>
  <si>
    <t>Xã Đường Lâm</t>
  </si>
  <si>
    <t>Xã Đường Thượng</t>
  </si>
  <si>
    <t>Xã Đường Âm</t>
  </si>
  <si>
    <t>Xã Đạ Chais</t>
  </si>
  <si>
    <t>Xã Đạ K' Nàng</t>
  </si>
  <si>
    <t>Xã Đạ Kho</t>
  </si>
  <si>
    <t>Xã Đạ Long</t>
  </si>
  <si>
    <t>Xã Đạ Lây</t>
  </si>
  <si>
    <t>Xã Đạ M' Rong</t>
  </si>
  <si>
    <t>Thị trấn Đạ M'ri</t>
  </si>
  <si>
    <t>Xã Đạ M'ri</t>
  </si>
  <si>
    <t>Xã Đạ Nhim</t>
  </si>
  <si>
    <t>Xã Đạ Oai</t>
  </si>
  <si>
    <t>Xã Đạ Pal</t>
  </si>
  <si>
    <t>Xã Đạ Ploa</t>
  </si>
  <si>
    <t>Xã Đạ Rsal</t>
  </si>
  <si>
    <t>Xã Đạ Ròn</t>
  </si>
  <si>
    <t>Xã Đạ Sar</t>
  </si>
  <si>
    <t>Xã Đạ Tông</t>
  </si>
  <si>
    <t>Thị trấn Đạ Tẻh</t>
  </si>
  <si>
    <t>Xã Đạ Tồn</t>
  </si>
  <si>
    <t>Xã Đạ Đờn</t>
  </si>
  <si>
    <t>Xã Đại An</t>
  </si>
  <si>
    <t>Xã Đại Bái</t>
  </si>
  <si>
    <t>Xã Đại Bình</t>
  </si>
  <si>
    <t>Xã Đại Bản</t>
  </si>
  <si>
    <t>Xã Đại Chánh</t>
  </si>
  <si>
    <t>Xã Đại Cương</t>
  </si>
  <si>
    <t>Xã Đại Cường</t>
  </si>
  <si>
    <t>Xã Đại Dực</t>
  </si>
  <si>
    <t>Xã Đại Hiệp</t>
  </si>
  <si>
    <t>Xã Đại Hoà</t>
  </si>
  <si>
    <t>Xã Đại Hoà Lộc</t>
  </si>
  <si>
    <t>Xã Đại Hoá</t>
  </si>
  <si>
    <t>Xã Đại Hà</t>
  </si>
  <si>
    <t>Xã Đại Hùng</t>
  </si>
  <si>
    <t>Xã Đại Hưng</t>
  </si>
  <si>
    <t>Xã Đại Hải</t>
  </si>
  <si>
    <t>Xã Đại Hồng</t>
  </si>
  <si>
    <t>Xã Đại Hợp</t>
  </si>
  <si>
    <t>Phường Đại Kim</t>
  </si>
  <si>
    <t>Xã Đại Lai</t>
  </si>
  <si>
    <t>Xã Đại Lào</t>
  </si>
  <si>
    <t>Xã Đại Lâm</t>
  </si>
  <si>
    <t>Xã Đại Lãnh</t>
  </si>
  <si>
    <t>Xã Đại Lịch</t>
  </si>
  <si>
    <t>Xã Đại Lộc</t>
  </si>
  <si>
    <t>Xã Đại Minh</t>
  </si>
  <si>
    <t>Xã Đại Mạch</t>
  </si>
  <si>
    <t>Phường Đại Mỗ</t>
  </si>
  <si>
    <t>Thị trấn Đại Nghĩa</t>
  </si>
  <si>
    <t>Xã Đại Nghĩa</t>
  </si>
  <si>
    <t>Thị trấn Đại Ngãi</t>
  </si>
  <si>
    <t>Phường Đại Nài</t>
  </si>
  <si>
    <t>Xã Đại Phong</t>
  </si>
  <si>
    <t>Xã Đại Phác</t>
  </si>
  <si>
    <t>Xã Đại Phú</t>
  </si>
  <si>
    <t>Phường Đại Phúc</t>
  </si>
  <si>
    <t>Xã Đại Phúc</t>
  </si>
  <si>
    <t>Xã Đại Phước</t>
  </si>
  <si>
    <t>Xã Đại Phạm</t>
  </si>
  <si>
    <t>Xã Đại Quang</t>
  </si>
  <si>
    <t>Xã Đại Sơn</t>
  </si>
  <si>
    <t>Xã Đại Sảo</t>
  </si>
  <si>
    <t>Xã Đại Thành</t>
  </si>
  <si>
    <t>Xã Đại Thạnh</t>
  </si>
  <si>
    <t>Xã Đại Thắng</t>
  </si>
  <si>
    <t>Xã Đại Thịnh</t>
  </si>
  <si>
    <t>Xã Đại Tiến</t>
  </si>
  <si>
    <t>Xã Đại Trạch</t>
  </si>
  <si>
    <t>Xã Đại Tâm</t>
  </si>
  <si>
    <t>Xã Đại Tân</t>
  </si>
  <si>
    <t>Xã Đại Tập</t>
  </si>
  <si>
    <t>Xã Đại Tự</t>
  </si>
  <si>
    <t>Xã Đại Xuyên</t>
  </si>
  <si>
    <t>Xã Đại Xuân</t>
  </si>
  <si>
    <t>Xã Đại Yên</t>
  </si>
  <si>
    <t>Phường Đại Yên</t>
  </si>
  <si>
    <t>Xã Đại áng</t>
  </si>
  <si>
    <t>Xã Đại Ân  2</t>
  </si>
  <si>
    <t>Xã Đại Ân 1</t>
  </si>
  <si>
    <t>Xã Đại Điền</t>
  </si>
  <si>
    <t>Xã Đại Đình</t>
  </si>
  <si>
    <t>Xã Đại Đồng</t>
  </si>
  <si>
    <t>Xã Đại Đồng Thành</t>
  </si>
  <si>
    <t>Xã Đại Đức</t>
  </si>
  <si>
    <t>Xã Đạm Bri</t>
  </si>
  <si>
    <t>Phường Đạo Long</t>
  </si>
  <si>
    <t>Xã Đạo Lý</t>
  </si>
  <si>
    <t>Xã Đạo Nghĩa</t>
  </si>
  <si>
    <t>Xã Đạo Thạnh</t>
  </si>
  <si>
    <t>Xã Đạo Trù</t>
  </si>
  <si>
    <t>Xã Đạo Tú</t>
  </si>
  <si>
    <t>Xã Đạo Viện</t>
  </si>
  <si>
    <t>Xã Đạo Đức</t>
  </si>
  <si>
    <t>Xã Đạp Thanh</t>
  </si>
  <si>
    <t>Phường Đạt Hiếu</t>
  </si>
  <si>
    <t>Xã Đản Ván</t>
  </si>
  <si>
    <t>Xã Đất Bằng</t>
  </si>
  <si>
    <t>Xã Đất Cuốc</t>
  </si>
  <si>
    <t>Xã Đất Mũi</t>
  </si>
  <si>
    <t>Xã Đất Mới</t>
  </si>
  <si>
    <t>Thị trấn Đất Đỏ</t>
  </si>
  <si>
    <t>Thị trấn Đầm Dơi</t>
  </si>
  <si>
    <t>Thị trấn Đầm Hà</t>
  </si>
  <si>
    <t>Xã Đầm Hà</t>
  </si>
  <si>
    <t>Phường Đập Đá</t>
  </si>
  <si>
    <t>Phường Đậu Liêu</t>
  </si>
  <si>
    <t>Xã Đắc Pre</t>
  </si>
  <si>
    <t>Xã Đắc Pring</t>
  </si>
  <si>
    <t>Xã Đắc Sơn</t>
  </si>
  <si>
    <t>Xã Đắc Sở</t>
  </si>
  <si>
    <t>Xã Đắc Tôi</t>
  </si>
  <si>
    <t>Xã Đắk Ang</t>
  </si>
  <si>
    <t>Xã Đắk Blà</t>
  </si>
  <si>
    <t>Xã Đắk Blô</t>
  </si>
  <si>
    <t>Xã Đắk Búk So</t>
  </si>
  <si>
    <t>Xã Đắk Choong</t>
  </si>
  <si>
    <t>Xã Đắk Cấm</t>
  </si>
  <si>
    <t>Xã Đắk Drô</t>
  </si>
  <si>
    <t>Xã Đắk DRông</t>
  </si>
  <si>
    <t>Xã Đắk Dục</t>
  </si>
  <si>
    <t>Thị trấn Đắk Glei</t>
  </si>
  <si>
    <t>Xã Đắk Gằn</t>
  </si>
  <si>
    <t>Xã Đắk Ha</t>
  </si>
  <si>
    <t>Xã Đắk Hoà</t>
  </si>
  <si>
    <t>Xã Đắk HRing</t>
  </si>
  <si>
    <t>Thị trấn Đắk Hà</t>
  </si>
  <si>
    <t>Xã Đắk Hà</t>
  </si>
  <si>
    <t>Xã Đắk Kan</t>
  </si>
  <si>
    <t>Xã Đắk KRoong</t>
  </si>
  <si>
    <t>Xã Đắk Kôi</t>
  </si>
  <si>
    <t>Xã Đắk Kơ Ning</t>
  </si>
  <si>
    <t>Xã Đắk La</t>
  </si>
  <si>
    <t>Xã Đắk Lao</t>
  </si>
  <si>
    <t>Xã Đắk Liêng</t>
  </si>
  <si>
    <t>Xã Đắk Long</t>
  </si>
  <si>
    <t>Xã Đắk Man</t>
  </si>
  <si>
    <t>Xã Đắk Mar</t>
  </si>
  <si>
    <t>Thị trấn Đắk Mil</t>
  </si>
  <si>
    <t>Thị trấn Đắk Mâm</t>
  </si>
  <si>
    <t>Xã Đắk Môl</t>
  </si>
  <si>
    <t>Xã Đắk Môn</t>
  </si>
  <si>
    <t>Xã Đắk N'Drót</t>
  </si>
  <si>
    <t>Xã Đắk N'Dung</t>
  </si>
  <si>
    <t>Xã Đắk Na</t>
  </si>
  <si>
    <t>Xã Đắk Nang</t>
  </si>
  <si>
    <t>Xã Đắk Ngo</t>
  </si>
  <si>
    <t>Xã Đắk Nhoong</t>
  </si>
  <si>
    <t>Xã Đắk Nia</t>
  </si>
  <si>
    <t>Xã Đắk Nuê</t>
  </si>
  <si>
    <t>Xã Đắk Nên</t>
  </si>
  <si>
    <t>Xã Đắk Nông</t>
  </si>
  <si>
    <t>Xã Đắk Phơi</t>
  </si>
  <si>
    <t>Xã Đắk Plao</t>
  </si>
  <si>
    <t>Xã Đắk Pne</t>
  </si>
  <si>
    <t>Xã Đắk PXi</t>
  </si>
  <si>
    <t>Xã Đắk Pék</t>
  </si>
  <si>
    <t>Xã Đắk R'La</t>
  </si>
  <si>
    <t>Xã Đắk R'Măng</t>
  </si>
  <si>
    <t>Xã Đắk R'Tíh</t>
  </si>
  <si>
    <t>Xã Đắk Ring</t>
  </si>
  <si>
    <t>Xã Đắk Ru</t>
  </si>
  <si>
    <t>Xã Đắk Ruồng</t>
  </si>
  <si>
    <t>Thị trấn Đắk Rve</t>
  </si>
  <si>
    <t>Xã Đắk Rơ Nga</t>
  </si>
  <si>
    <t>Xã Đắk Rơ Wa</t>
  </si>
  <si>
    <t>Xã Đắk Rơ Ông</t>
  </si>
  <si>
    <t>Xã Đắk Sao</t>
  </si>
  <si>
    <t>Xã Đắk Sin</t>
  </si>
  <si>
    <t>Xã Đắk Som</t>
  </si>
  <si>
    <t>Xã Đắk Sôr</t>
  </si>
  <si>
    <t>Xã Đắk Sắk</t>
  </si>
  <si>
    <t>Xã Đắk Trăm</t>
  </si>
  <si>
    <t>Thị trấn Đắk Tô</t>
  </si>
  <si>
    <t>Xã Đắk Tăng</t>
  </si>
  <si>
    <t>Xã Đắk Tơ Lung</t>
  </si>
  <si>
    <t>Xã Đắk Tờ Kan</t>
  </si>
  <si>
    <t>Xã Đắk Tờ Re</t>
  </si>
  <si>
    <t>Xã Đắk Ui</t>
  </si>
  <si>
    <t>Xã Đắk Wer</t>
  </si>
  <si>
    <t>Xã Đắk Wil</t>
  </si>
  <si>
    <t>Xã Đắk Xú</t>
  </si>
  <si>
    <t>Phường Đằng Giang</t>
  </si>
  <si>
    <t>Phường Đằng Hải</t>
  </si>
  <si>
    <t>Phường Đằng Lâm</t>
  </si>
  <si>
    <t>Xã Đặng Cương</t>
  </si>
  <si>
    <t>Xã Đặng Lễ</t>
  </si>
  <si>
    <t>Xã Đặng Sơn</t>
  </si>
  <si>
    <t>Xã Đặng Xá</t>
  </si>
  <si>
    <t>Phường Đề Thám</t>
  </si>
  <si>
    <t>Xã Đề Thám</t>
  </si>
  <si>
    <t>Xã Đỉnh Sơn</t>
  </si>
  <si>
    <t>Xã Địa Linh</t>
  </si>
  <si>
    <t>Xã Địch Giáo</t>
  </si>
  <si>
    <t>Xã Địch Quả</t>
  </si>
  <si>
    <t>Xã Định An</t>
  </si>
  <si>
    <t>Thị trấn Định An</t>
  </si>
  <si>
    <t>Xã Định Biên</t>
  </si>
  <si>
    <t>Xã Định Bình</t>
  </si>
  <si>
    <t>Phường Định Công</t>
  </si>
  <si>
    <t>Xã Định Công</t>
  </si>
  <si>
    <t>Xã Định Cư</t>
  </si>
  <si>
    <t>Xã Định Hiệp</t>
  </si>
  <si>
    <t>Xã Định Hoà</t>
  </si>
  <si>
    <t>Phường Định Hoà</t>
  </si>
  <si>
    <t>Xã Định Hoá</t>
  </si>
  <si>
    <t>Xã Định Hưng</t>
  </si>
  <si>
    <t>Xã Định Hải</t>
  </si>
  <si>
    <t>Xã Định Liên</t>
  </si>
  <si>
    <t>Xã Định Long</t>
  </si>
  <si>
    <t>Xã Định Môn</t>
  </si>
  <si>
    <t>Xã Định Mỹ</t>
  </si>
  <si>
    <t>Thị trấn Định Quán</t>
  </si>
  <si>
    <t>Xã Định Thuỷ</t>
  </si>
  <si>
    <t>Xã Định Thành</t>
  </si>
  <si>
    <t>Xã Định Thành A</t>
  </si>
  <si>
    <t>Xã Định Tiến</t>
  </si>
  <si>
    <t>Xã Định Trung</t>
  </si>
  <si>
    <t>Xã Định Tân</t>
  </si>
  <si>
    <t>Xã Định Tăng</t>
  </si>
  <si>
    <t>Xã Định Tường</t>
  </si>
  <si>
    <t>Xã Định Yên</t>
  </si>
  <si>
    <t>Xã Đọi Sơn</t>
  </si>
  <si>
    <t>Xã Đốc Binh Kiều</t>
  </si>
  <si>
    <t>Xã Đốc Tín</t>
  </si>
  <si>
    <t>Phường Đống Mác</t>
  </si>
  <si>
    <t>Phường Đống Đa</t>
  </si>
  <si>
    <t>Xã Đồi 61</t>
  </si>
  <si>
    <t>Thị trấn Đồi Ngô</t>
  </si>
  <si>
    <t>Xã Đồn Xá</t>
  </si>
  <si>
    <t>Xã Đồn Đạc</t>
  </si>
  <si>
    <t>Xã Đồng Bài</t>
  </si>
  <si>
    <t>Xã Đồng Bảng</t>
  </si>
  <si>
    <t>Phường Đồng Bẩm</t>
  </si>
  <si>
    <t>Xã Đồng Bục</t>
  </si>
  <si>
    <t>Xã Đồng Cam</t>
  </si>
  <si>
    <t>Xã Đồng Chum</t>
  </si>
  <si>
    <t>Xã Đồng Cương</t>
  </si>
  <si>
    <t>Xã Đồng Cốc</t>
  </si>
  <si>
    <t>Xã Đồng Du</t>
  </si>
  <si>
    <t>Xã Đồng Gia</t>
  </si>
  <si>
    <t>Xã Đồng Giáp</t>
  </si>
  <si>
    <t>Phường Đồng Hoà</t>
  </si>
  <si>
    <t>Xã Đồng Hoá</t>
  </si>
  <si>
    <t>Xã Đồng Hưu</t>
  </si>
  <si>
    <t>Xã Đồng Hướng</t>
  </si>
  <si>
    <t>Xã Đồng Hợp</t>
  </si>
  <si>
    <t>Xã Đồng Kho</t>
  </si>
  <si>
    <t>Xã Đồng Khê</t>
  </si>
  <si>
    <t>Xã Đồng Khởi</t>
  </si>
  <si>
    <t>Xã Đồng Kỳ</t>
  </si>
  <si>
    <t>Phường Đồng Kỵ</t>
  </si>
  <si>
    <t>Xã Đồng Liên</t>
  </si>
  <si>
    <t>Xã Đồng Loan</t>
  </si>
  <si>
    <t>Xã Đồng Luận</t>
  </si>
  <si>
    <t>Xã Đồng Lâm</t>
  </si>
  <si>
    <t>Thị trấn Đồng Lê</t>
  </si>
  <si>
    <t>Xã Đồng Lý</t>
  </si>
  <si>
    <t>Xã Đồng Lương</t>
  </si>
  <si>
    <t>Xã Đồng Lạc</t>
  </si>
  <si>
    <t>Phường Đồng Lạc</t>
  </si>
  <si>
    <t>Xã Đồng Lộc</t>
  </si>
  <si>
    <t>Thị trấn Đồng Lộc</t>
  </si>
  <si>
    <t>Xã Đồng Lợi</t>
  </si>
  <si>
    <t>Phường Đồng Mai</t>
  </si>
  <si>
    <t>Xã Đồng Minh</t>
  </si>
  <si>
    <t>Xã Đồng Môn</t>
  </si>
  <si>
    <t>Thị trấn Đồng Mỏ</t>
  </si>
  <si>
    <t>Phường Đồng Mỹ</t>
  </si>
  <si>
    <t>Xã Đồng Nai</t>
  </si>
  <si>
    <t>Xã Đồng Nai Thượng</t>
  </si>
  <si>
    <t>Xã Đồng Nghê</t>
  </si>
  <si>
    <t>Phường Đồng Nguyên</t>
  </si>
  <si>
    <t>Phường Đồng Nhân</t>
  </si>
  <si>
    <t>Xã Đồng Nơ</t>
  </si>
  <si>
    <t>Xã Đồng Phong</t>
  </si>
  <si>
    <t>Xã Đồng Phú</t>
  </si>
  <si>
    <t>Phường Đồng Phú</t>
  </si>
  <si>
    <t>Xã Đồng Phúc</t>
  </si>
  <si>
    <t>Xã Đồng Quang</t>
  </si>
  <si>
    <t>Phường Đồng Quang</t>
  </si>
  <si>
    <t>Xã Đồng Quý</t>
  </si>
  <si>
    <t>Xã Đồng Quế</t>
  </si>
  <si>
    <t>Xã Đồng Rui</t>
  </si>
  <si>
    <t>Xã Đồng Ruộng</t>
  </si>
  <si>
    <t>Xã Đồng Sơn</t>
  </si>
  <si>
    <t>Phường Đồng Sơn</t>
  </si>
  <si>
    <t>Xã Đồng Than</t>
  </si>
  <si>
    <t>Xã Đồng Thanh</t>
  </si>
  <si>
    <t>Xã Đồng Thành</t>
  </si>
  <si>
    <t>Xã Đồng Thái</t>
  </si>
  <si>
    <t>Xã Đồng Tháp</t>
  </si>
  <si>
    <t>Xã Đồng Thạnh</t>
  </si>
  <si>
    <t>Xã Đồng Thắng</t>
  </si>
  <si>
    <t>Xã Đồng Thịnh</t>
  </si>
  <si>
    <t>Xã Đồng Tiến</t>
  </si>
  <si>
    <t>Phường Đồng Tiến</t>
  </si>
  <si>
    <t>Xã Đồng Trúc</t>
  </si>
  <si>
    <t>Xã Đồng Trạch</t>
  </si>
  <si>
    <t>Xã Đồng Tuyển</t>
  </si>
  <si>
    <t>Phường Đồng Tâm</t>
  </si>
  <si>
    <t>Xã Đồng Tâm</t>
  </si>
  <si>
    <t>Xã Đồng Tân</t>
  </si>
  <si>
    <t>Xã Đồng Tĩnh</t>
  </si>
  <si>
    <t>Xã Đồng Việt</t>
  </si>
  <si>
    <t>Thị trấn Đồng Văn</t>
  </si>
  <si>
    <t>Xã Đồng Văn</t>
  </si>
  <si>
    <t>Xã Đồng Vương</t>
  </si>
  <si>
    <t>Phường Đồng Xuân</t>
  </si>
  <si>
    <t>Xã Đồng Xuân</t>
  </si>
  <si>
    <t>Xã Đồng Yên</t>
  </si>
  <si>
    <t>Xã Đồng Ích</t>
  </si>
  <si>
    <t>Xã Đồng ý</t>
  </si>
  <si>
    <t>Thị trấn Đồng Đăng</t>
  </si>
  <si>
    <t>Phường Đổng Quốc Bình</t>
  </si>
  <si>
    <t>Xã Đổng Xá</t>
  </si>
  <si>
    <t>Xã Đỗ Sơn</t>
  </si>
  <si>
    <t>Xã Đỗ Xuyên</t>
  </si>
  <si>
    <t>Xã Đỗ Động</t>
  </si>
  <si>
    <t>Xã Độc Lập</t>
  </si>
  <si>
    <t>Xã Đội Bình</t>
  </si>
  <si>
    <t>Phường Đội Cung</t>
  </si>
  <si>
    <t>Phường Đội Cấn</t>
  </si>
  <si>
    <t>Xã Đội Cấn</t>
  </si>
  <si>
    <t>Xã Động Lâm</t>
  </si>
  <si>
    <t>Xã Động Quan</t>
  </si>
  <si>
    <t>Xã Động Đạt</t>
  </si>
  <si>
    <t>Xã Đứa Mòn</t>
  </si>
  <si>
    <t>Xã Đức An</t>
  </si>
  <si>
    <t>Thị trấn Đức An</t>
  </si>
  <si>
    <t>Xã Đức Bác</t>
  </si>
  <si>
    <t>Xã Đức Bình</t>
  </si>
  <si>
    <t>Xã Đức Bình Tây</t>
  </si>
  <si>
    <t>Xã Đức Bình Đông</t>
  </si>
  <si>
    <t>Xã Đức Bồng</t>
  </si>
  <si>
    <t>Xã Đức Chánh</t>
  </si>
  <si>
    <t>Xã Đức Châu</t>
  </si>
  <si>
    <t>Phường Đức Chính</t>
  </si>
  <si>
    <t>Xã Đức Chính</t>
  </si>
  <si>
    <t>Xã Đức Dũng</t>
  </si>
  <si>
    <t>Phường Đức Giang</t>
  </si>
  <si>
    <t>Xã Đức Giang</t>
  </si>
  <si>
    <t>Xã Đức Hiệp</t>
  </si>
  <si>
    <t>Xã Đức Hoà</t>
  </si>
  <si>
    <t>Thị trấn Đức Hoà</t>
  </si>
  <si>
    <t>Xã Đức Hoà Hạ</t>
  </si>
  <si>
    <t>Xã Đức Hoà Thượng</t>
  </si>
  <si>
    <t>Xã Đức Hoà Đông</t>
  </si>
  <si>
    <t>Xã Đức Hoá</t>
  </si>
  <si>
    <t>Xã Đức Hương</t>
  </si>
  <si>
    <t>Xã Đức Hạnh</t>
  </si>
  <si>
    <t>Xã Đức Hồng</t>
  </si>
  <si>
    <t>Xã Đức Hợp</t>
  </si>
  <si>
    <t>Xã Đức La</t>
  </si>
  <si>
    <t>Xã Đức Liên</t>
  </si>
  <si>
    <t>Xã Đức Liễu</t>
  </si>
  <si>
    <t>Xã Đức Long</t>
  </si>
  <si>
    <t>Phường Đức Long</t>
  </si>
  <si>
    <t>Xã Đức Lâm</t>
  </si>
  <si>
    <t>Xã Đức Lân</t>
  </si>
  <si>
    <t>Xã Đức Lý</t>
  </si>
  <si>
    <t>Xã Đức Lĩnh</t>
  </si>
  <si>
    <t>Xã Đức Lương</t>
  </si>
  <si>
    <t>Xã Đức Lạc</t>
  </si>
  <si>
    <t>Xã Đức Lạng</t>
  </si>
  <si>
    <t>Xã Đức Lập</t>
  </si>
  <si>
    <t>Xã Đức Lập Hạ</t>
  </si>
  <si>
    <t>Xã Đức Lập Thượng</t>
  </si>
  <si>
    <t>Xã Đức Lợi</t>
  </si>
  <si>
    <t>Xã Đức Minh</t>
  </si>
  <si>
    <t>Xã Đức Mạnh</t>
  </si>
  <si>
    <t>Xã Đức Mỹ</t>
  </si>
  <si>
    <t>Phường Đức Nghĩa</t>
  </si>
  <si>
    <t>Xã Đức Nhuận</t>
  </si>
  <si>
    <t>Xã Đức Nhân</t>
  </si>
  <si>
    <t>Xã Đức Ninh</t>
  </si>
  <si>
    <t>Phường Đức Ninh Đông</t>
  </si>
  <si>
    <t>Xã Đức Phong</t>
  </si>
  <si>
    <t>Thị trấn Đức Phong</t>
  </si>
  <si>
    <t>Xã Đức Phú</t>
  </si>
  <si>
    <t>Thị trấn Đức Phổ</t>
  </si>
  <si>
    <t>Xã Đức Phổ</t>
  </si>
  <si>
    <t>Xã Đức Quang</t>
  </si>
  <si>
    <t>Xã Đức Sơn</t>
  </si>
  <si>
    <t>Xã Đức Thanh</t>
  </si>
  <si>
    <t>Phường Đức Thuận</t>
  </si>
  <si>
    <t>Xã Đức Thuận</t>
  </si>
  <si>
    <t>Xã Đức Thuỷ</t>
  </si>
  <si>
    <t>Xã Đức Thành</t>
  </si>
  <si>
    <t>Xã Đức Thông</t>
  </si>
  <si>
    <t>Xã Đức Thượng</t>
  </si>
  <si>
    <t>Xã Đức Thạnh</t>
  </si>
  <si>
    <t>Phường Đức Thắng</t>
  </si>
  <si>
    <t>Xã Đức Thắng</t>
  </si>
  <si>
    <t>Xã Đức Thịnh</t>
  </si>
  <si>
    <t>Thị trấn Đức Thọ</t>
  </si>
  <si>
    <t>Xã Đức Trạch</t>
  </si>
  <si>
    <t>Thị trấn Đức Tài</t>
  </si>
  <si>
    <t>Xã Đức Tân</t>
  </si>
  <si>
    <t>Xã Đức Tín</t>
  </si>
  <si>
    <t>Xã Đức Tùng</t>
  </si>
  <si>
    <t>Xã Đức Vân</t>
  </si>
  <si>
    <t>Xã Đức Vĩnh</t>
  </si>
  <si>
    <t>Xã Đức Xuyên</t>
  </si>
  <si>
    <t>Xã Đức Xuân</t>
  </si>
  <si>
    <t>Phường Đức Xuân</t>
  </si>
  <si>
    <t>Xã Đức Xương</t>
  </si>
  <si>
    <t>Xã Đức Yên</t>
  </si>
  <si>
    <t>Xã Đức Đồng</t>
  </si>
  <si>
    <t>Xã Ấm Hạ</t>
  </si>
  <si>
    <t>Xã Ẳng Cang</t>
  </si>
  <si>
    <t>Xã Ẳng Nưa</t>
  </si>
  <si>
    <t>Xã Ẳng Tở</t>
  </si>
  <si>
    <t>Xã Ứng Hoè</t>
  </si>
  <si>
    <t>Phường Ỷ La</t>
  </si>
  <si>
    <t>A Lưới</t>
  </si>
  <si>
    <t>An Biên</t>
  </si>
  <si>
    <t>An Dương</t>
  </si>
  <si>
    <t>An Khê</t>
  </si>
  <si>
    <t>An Lão</t>
  </si>
  <si>
    <t>An Minh</t>
  </si>
  <si>
    <t>An Nhơn</t>
  </si>
  <si>
    <t>An Phú</t>
  </si>
  <si>
    <t>Anh Sơn</t>
  </si>
  <si>
    <t>Ayun Pa</t>
  </si>
  <si>
    <t>Ba Bể</t>
  </si>
  <si>
    <t>Ba Chẽ</t>
  </si>
  <si>
    <t>Ba Tri</t>
  </si>
  <si>
    <t>Ba Tơ</t>
  </si>
  <si>
    <t>Ba Vì</t>
  </si>
  <si>
    <t>Ba Đình</t>
  </si>
  <si>
    <t>Ba Đồn</t>
  </si>
  <si>
    <t>Biên Hoà</t>
  </si>
  <si>
    <t>Buôn Hồ</t>
  </si>
  <si>
    <t>Buôn Ma Thuột</t>
  </si>
  <si>
    <t>Buôn Đôn</t>
  </si>
  <si>
    <t>Bà Rịa</t>
  </si>
  <si>
    <t>Bàu Bàng</t>
  </si>
  <si>
    <t>Bá Thước</t>
  </si>
  <si>
    <t>Bác Ái</t>
  </si>
  <si>
    <t>Bát Xát</t>
  </si>
  <si>
    <t>Bình Chánh</t>
  </si>
  <si>
    <t>Bình Gia</t>
  </si>
  <si>
    <t>Bình Giang</t>
  </si>
  <si>
    <t>Bình Liêu</t>
  </si>
  <si>
    <t>Bình Long</t>
  </si>
  <si>
    <t>Bình Lục</t>
  </si>
  <si>
    <t>Bình Minh</t>
  </si>
  <si>
    <t>Bình Sơn</t>
  </si>
  <si>
    <t>Bình Thuỷ</t>
  </si>
  <si>
    <t>Bình Thạnh</t>
  </si>
  <si>
    <t>Bình Tân</t>
  </si>
  <si>
    <t>Bình Xuyên</t>
  </si>
  <si>
    <t>Bình Đại</t>
  </si>
  <si>
    <t>Bù Gia Mập</t>
  </si>
  <si>
    <t>Bù Đăng</t>
  </si>
  <si>
    <t>Bù Đốp</t>
  </si>
  <si>
    <t>Bạch Long Vĩ</t>
  </si>
  <si>
    <t>Bạch Thông</t>
  </si>
  <si>
    <t>Bảo Lâm</t>
  </si>
  <si>
    <t>Bảo Lạc</t>
  </si>
  <si>
    <t>Bảo Lộc</t>
  </si>
  <si>
    <t>Bảo Thắng</t>
  </si>
  <si>
    <t>Bảo Yên</t>
  </si>
  <si>
    <t>Bắc Bình</t>
  </si>
  <si>
    <t>Bắc Hà</t>
  </si>
  <si>
    <t>Bắc Mê</t>
  </si>
  <si>
    <t>Bắc Quang</t>
  </si>
  <si>
    <t>Bắc Sơn</t>
  </si>
  <si>
    <t>Bắc Trà My</t>
  </si>
  <si>
    <t>Bắc Tân Uyên</t>
  </si>
  <si>
    <t>Bắc Từ Liêm</t>
  </si>
  <si>
    <t>Bắc Yên</t>
  </si>
  <si>
    <t>Bến Cát</t>
  </si>
  <si>
    <t>Bến Cầu</t>
  </si>
  <si>
    <t>Bến Lức</t>
  </si>
  <si>
    <t>Bỉm Sơn</t>
  </si>
  <si>
    <t>Bố Trạch</t>
  </si>
  <si>
    <t>Cai Lậy</t>
  </si>
  <si>
    <t>Cam Lâm</t>
  </si>
  <si>
    <t>Cam Lộ</t>
  </si>
  <si>
    <t>Cam Ranh</t>
  </si>
  <si>
    <t>Can Lộc</t>
  </si>
  <si>
    <t>Cao Lãnh</t>
  </si>
  <si>
    <t>Cao Lộc</t>
  </si>
  <si>
    <t>Cao Phong</t>
  </si>
  <si>
    <t>Chi Lăng</t>
  </si>
  <si>
    <t>Chiêm Hoá</t>
  </si>
  <si>
    <t>Châu Phú</t>
  </si>
  <si>
    <t>Châu Thành</t>
  </si>
  <si>
    <t>Châu Thành A</t>
  </si>
  <si>
    <t>Châu Đốc</t>
  </si>
  <si>
    <t>Châu Đức</t>
  </si>
  <si>
    <t>Chí Linh</t>
  </si>
  <si>
    <t>Chơn Thành</t>
  </si>
  <si>
    <t>Chư Prông</t>
  </si>
  <si>
    <t>Chư Păh</t>
  </si>
  <si>
    <t>Chư Pưh</t>
  </si>
  <si>
    <t>Chư Sê</t>
  </si>
  <si>
    <t>Chương Mỹ</t>
  </si>
  <si>
    <t>Chợ Gạo</t>
  </si>
  <si>
    <t>Chợ Lách</t>
  </si>
  <si>
    <t>Chợ Mới</t>
  </si>
  <si>
    <t>Chợ Đồn</t>
  </si>
  <si>
    <t>Con Cuông</t>
  </si>
  <si>
    <t>Càng Long</t>
  </si>
  <si>
    <t>Cái Bè</t>
  </si>
  <si>
    <t>Cái Nước</t>
  </si>
  <si>
    <t>Cái Răng</t>
  </si>
  <si>
    <t>Cát Hải</t>
  </si>
  <si>
    <t>Cát Tiên</t>
  </si>
  <si>
    <t>Cô Tô</t>
  </si>
  <si>
    <t>Côn Đảo</t>
  </si>
  <si>
    <t>Cù Lao Dung</t>
  </si>
  <si>
    <t>Cư Jút</t>
  </si>
  <si>
    <t>Cư Kuin</t>
  </si>
  <si>
    <t>Cư M'gar</t>
  </si>
  <si>
    <t>Cần Giuộc</t>
  </si>
  <si>
    <t>Cần Giờ</t>
  </si>
  <si>
    <t>Cần Đước</t>
  </si>
  <si>
    <t>Cầu Giấy</t>
  </si>
  <si>
    <t>Cầu Kè</t>
  </si>
  <si>
    <t>Cầu Ngang</t>
  </si>
  <si>
    <t>Cẩm Giàng</t>
  </si>
  <si>
    <t>Cẩm Khê</t>
  </si>
  <si>
    <t>Cẩm Lệ</t>
  </si>
  <si>
    <t>Cẩm Mỹ</t>
  </si>
  <si>
    <t>Cẩm Phả</t>
  </si>
  <si>
    <t>Cẩm Thuỷ</t>
  </si>
  <si>
    <t>Cẩm Xuyên</t>
  </si>
  <si>
    <t>Cồn Cỏ</t>
  </si>
  <si>
    <t>Cờ Đỏ</t>
  </si>
  <si>
    <t>Củ Chi</t>
  </si>
  <si>
    <t>Cửa Lò</t>
  </si>
  <si>
    <t>Di Linh</t>
  </si>
  <si>
    <t>Diên Khánh</t>
  </si>
  <si>
    <t>Diễn Châu</t>
  </si>
  <si>
    <t>Duy Tiên</t>
  </si>
  <si>
    <t>Duy Xuyên</t>
  </si>
  <si>
    <t>Duyên Hải</t>
  </si>
  <si>
    <t>Dĩ An</t>
  </si>
  <si>
    <t>Dương Kinh</t>
  </si>
  <si>
    <t>Dương Minh Châu</t>
  </si>
  <si>
    <t>Dầu Tiếng</t>
  </si>
  <si>
    <t>Ea H'leo</t>
  </si>
  <si>
    <t>Ea Kar</t>
  </si>
  <si>
    <t>Ea Súp</t>
  </si>
  <si>
    <t>Gia Bình</t>
  </si>
  <si>
    <t>Gia Lâm</t>
  </si>
  <si>
    <t>Gia Lộc</t>
  </si>
  <si>
    <t>Gia Nghĩa</t>
  </si>
  <si>
    <t>Gia Viễn</t>
  </si>
  <si>
    <t>Giang Thành</t>
  </si>
  <si>
    <t>Giao Thuỷ</t>
  </si>
  <si>
    <t>Gio Linh</t>
  </si>
  <si>
    <t>Giá Rai</t>
  </si>
  <si>
    <t>Giồng Riềng</t>
  </si>
  <si>
    <t>Giồng Trôm</t>
  </si>
  <si>
    <t>Gò Công</t>
  </si>
  <si>
    <t>Gò Công Tây</t>
  </si>
  <si>
    <t>Gò Công Đông</t>
  </si>
  <si>
    <t>Gò Dầu</t>
  </si>
  <si>
    <t>Gò Quao</t>
  </si>
  <si>
    <t>Gò Vấp</t>
  </si>
  <si>
    <t>Hai Bà Trưng</t>
  </si>
  <si>
    <t>Hiệp Hoà</t>
  </si>
  <si>
    <t>Hiệp Đức</t>
  </si>
  <si>
    <t>Hoa Lư</t>
  </si>
  <si>
    <t>Hoà An</t>
  </si>
  <si>
    <t>Hoà Thành</t>
  </si>
  <si>
    <t>Hoà Vang</t>
  </si>
  <si>
    <t>Hoài Nhơn</t>
  </si>
  <si>
    <t>Hoài Ân</t>
  </si>
  <si>
    <t>Hoài Đức</t>
  </si>
  <si>
    <t>Hoàn Kiếm</t>
  </si>
  <si>
    <t>Hoàng Mai</t>
  </si>
  <si>
    <t>Hoàng Sa</t>
  </si>
  <si>
    <t>Hoàng Su Phì</t>
  </si>
  <si>
    <t>Hoành Bồ</t>
  </si>
  <si>
    <t>Hoằng Hoá</t>
  </si>
  <si>
    <t>Hà Quảng</t>
  </si>
  <si>
    <t>Hà Tiên</t>
  </si>
  <si>
    <t>Hà Trung</t>
  </si>
  <si>
    <t>Hà Đông</t>
  </si>
  <si>
    <t>Hàm Thuận Bắc</t>
  </si>
  <si>
    <t>Hàm Thuận Nam</t>
  </si>
  <si>
    <t>Hàm Tân</t>
  </si>
  <si>
    <t>Hàm Yên</t>
  </si>
  <si>
    <t>Hòn Đất</t>
  </si>
  <si>
    <t>Hóc Môn</t>
  </si>
  <si>
    <t>Hưng Hà</t>
  </si>
  <si>
    <t>Hưng Nguyên</t>
  </si>
  <si>
    <t>Hương Khê</t>
  </si>
  <si>
    <t>Hương Sơn</t>
  </si>
  <si>
    <t>Hương Thuỷ</t>
  </si>
  <si>
    <t>Hương Trà</t>
  </si>
  <si>
    <t>Hướng Hoá</t>
  </si>
  <si>
    <t>Hạ Hoà</t>
  </si>
  <si>
    <t>Hạ Lang</t>
  </si>
  <si>
    <t>Hạ Long</t>
  </si>
  <si>
    <t>Hải An</t>
  </si>
  <si>
    <t>Hải Châu</t>
  </si>
  <si>
    <t>Hải Hà</t>
  </si>
  <si>
    <t>Hải Hậu</t>
  </si>
  <si>
    <t>Hải Lăng</t>
  </si>
  <si>
    <t>Hậu Lộc</t>
  </si>
  <si>
    <t>Hồng Bàng</t>
  </si>
  <si>
    <t>Hồng Dân</t>
  </si>
  <si>
    <t>Hồng Lĩnh</t>
  </si>
  <si>
    <t>Hồng Ngự</t>
  </si>
  <si>
    <t>Hội An</t>
  </si>
  <si>
    <t>Hớn Quản</t>
  </si>
  <si>
    <t>Hữu Lũng</t>
  </si>
  <si>
    <t>Ia Grai</t>
  </si>
  <si>
    <t>Ia H' Drai</t>
  </si>
  <si>
    <t>Ia Pa</t>
  </si>
  <si>
    <t>KBang</t>
  </si>
  <si>
    <t>Khoái Châu</t>
  </si>
  <si>
    <t>Khánh Sơn</t>
  </si>
  <si>
    <t>Khánh Vĩnh</t>
  </si>
  <si>
    <t>Kim Bôi</t>
  </si>
  <si>
    <t>Kim Bảng</t>
  </si>
  <si>
    <t>Kim Sơn</t>
  </si>
  <si>
    <t>Kim Thành</t>
  </si>
  <si>
    <t>Kim Động</t>
  </si>
  <si>
    <t>Kinh Môn</t>
  </si>
  <si>
    <t>Kiên Hải</t>
  </si>
  <si>
    <t>Kiên Lương</t>
  </si>
  <si>
    <t>Kiến An</t>
  </si>
  <si>
    <t>Kiến Thuỵ</t>
  </si>
  <si>
    <t>Kiến Tường</t>
  </si>
  <si>
    <t>Kiến Xương</t>
  </si>
  <si>
    <t>Kon Plông</t>
  </si>
  <si>
    <t>Kon Rẫy</t>
  </si>
  <si>
    <t>Krông A Na</t>
  </si>
  <si>
    <t>Krông Bông</t>
  </si>
  <si>
    <t>Krông Búk</t>
  </si>
  <si>
    <t>Krông Nô</t>
  </si>
  <si>
    <t>Krông Năng</t>
  </si>
  <si>
    <t>Krông Pa</t>
  </si>
  <si>
    <t>Krông Pắc</t>
  </si>
  <si>
    <t>Kông Chro</t>
  </si>
  <si>
    <t>Kế Sách</t>
  </si>
  <si>
    <t>Kỳ Anh</t>
  </si>
  <si>
    <t>Kỳ Sơn</t>
  </si>
  <si>
    <t>La Gi</t>
  </si>
  <si>
    <t>Lai Vung</t>
  </si>
  <si>
    <t>Lang Chánh</t>
  </si>
  <si>
    <t>Liên Chiểu</t>
  </si>
  <si>
    <t>Long Biên</t>
  </si>
  <si>
    <t>Long Hồ</t>
  </si>
  <si>
    <t>Long Khánh</t>
  </si>
  <si>
    <t>Long Mỹ</t>
  </si>
  <si>
    <t>Long Phú</t>
  </si>
  <si>
    <t>Long Thành</t>
  </si>
  <si>
    <t>Long Xuyên</t>
  </si>
  <si>
    <t>Long Điền</t>
  </si>
  <si>
    <t>Lâm Bình</t>
  </si>
  <si>
    <t>Lâm Hà</t>
  </si>
  <si>
    <t>Lâm Thao</t>
  </si>
  <si>
    <t>Lê Chân</t>
  </si>
  <si>
    <t>Lý Nhân</t>
  </si>
  <si>
    <t>Lý Sơn</t>
  </si>
  <si>
    <t>Lương Sơn</t>
  </si>
  <si>
    <t>Lương Tài</t>
  </si>
  <si>
    <t>Lạc Dương</t>
  </si>
  <si>
    <t>Lạc Sơn</t>
  </si>
  <si>
    <t>Lạc Thuỷ</t>
  </si>
  <si>
    <t>Lạng Giang</t>
  </si>
  <si>
    <t>Lấp Vò</t>
  </si>
  <si>
    <t>Lập Thạch</t>
  </si>
  <si>
    <t>Lắk</t>
  </si>
  <si>
    <t>Lệ Thuỷ</t>
  </si>
  <si>
    <t>Lộc Bình</t>
  </si>
  <si>
    <t>Lộc Hà</t>
  </si>
  <si>
    <t>Lộc Ninh</t>
  </si>
  <si>
    <t>Lục Nam</t>
  </si>
  <si>
    <t>Lục Ngạn</t>
  </si>
  <si>
    <t>Lục Yên</t>
  </si>
  <si>
    <t>M'Đrắk</t>
  </si>
  <si>
    <t>Mai Châu</t>
  </si>
  <si>
    <t>Mai Sơn</t>
  </si>
  <si>
    <t>Mang Thít</t>
  </si>
  <si>
    <t>Mang Yang</t>
  </si>
  <si>
    <t>Minh Hoá</t>
  </si>
  <si>
    <t>Minh Long</t>
  </si>
  <si>
    <t>Mèo Vạc</t>
  </si>
  <si>
    <t>Mê Linh</t>
  </si>
  <si>
    <t>Móng Cái</t>
  </si>
  <si>
    <t>Mù Căng Chải</t>
  </si>
  <si>
    <t>Mường Chà</t>
  </si>
  <si>
    <t>Mường Khương</t>
  </si>
  <si>
    <t>Mường La</t>
  </si>
  <si>
    <t>Mường Lay</t>
  </si>
  <si>
    <t>Mường Lát</t>
  </si>
  <si>
    <t>Mường Nhé</t>
  </si>
  <si>
    <t>Mường Tè</t>
  </si>
  <si>
    <t>Mường Ảng</t>
  </si>
  <si>
    <t>Mỏ Cày Bắc</t>
  </si>
  <si>
    <t>Mỏ Cày Nam</t>
  </si>
  <si>
    <t>Mộ Đức</t>
  </si>
  <si>
    <t>Mộc Châu</t>
  </si>
  <si>
    <t>Mộc Hoá</t>
  </si>
  <si>
    <t>Mỹ Hào</t>
  </si>
  <si>
    <t>Mỹ Lộc</t>
  </si>
  <si>
    <t>Mỹ Tho</t>
  </si>
  <si>
    <t>Mỹ Tú</t>
  </si>
  <si>
    <t>Mỹ Xuyên</t>
  </si>
  <si>
    <t>Mỹ Đức</t>
  </si>
  <si>
    <t>Na Hang</t>
  </si>
  <si>
    <t>Na Rì</t>
  </si>
  <si>
    <t>Nam Giang</t>
  </si>
  <si>
    <t>Nam Sách</t>
  </si>
  <si>
    <t>Nam Trà My</t>
  </si>
  <si>
    <t>Nam Trực</t>
  </si>
  <si>
    <t>Nam Từ Liêm</t>
  </si>
  <si>
    <t>Nam Đàn</t>
  </si>
  <si>
    <t>Nam Đông</t>
  </si>
  <si>
    <t>Nga Sơn</t>
  </si>
  <si>
    <t>Nghi Lộc</t>
  </si>
  <si>
    <t>Nghi Xuân</t>
  </si>
  <si>
    <t>Nghĩa Hành</t>
  </si>
  <si>
    <t>Nghĩa Hưng</t>
  </si>
  <si>
    <t>Nghĩa Lộ</t>
  </si>
  <si>
    <t>Nghĩa Đàn</t>
  </si>
  <si>
    <t>Nguyên Bình</t>
  </si>
  <si>
    <t>Ngân Sơn</t>
  </si>
  <si>
    <t>Ngã Năm</t>
  </si>
  <si>
    <t>Ngô Quyền</t>
  </si>
  <si>
    <t>Ngũ Hành Sơn</t>
  </si>
  <si>
    <t>Ngọc Hiển</t>
  </si>
  <si>
    <t>Ngọc Hồi</t>
  </si>
  <si>
    <t>Ngọc Lặc</t>
  </si>
  <si>
    <t>Nha Trang</t>
  </si>
  <si>
    <t>Nho Quan</t>
  </si>
  <si>
    <t>Nhà Bè</t>
  </si>
  <si>
    <t>Nhơn Trạch</t>
  </si>
  <si>
    <t>Như Thanh</t>
  </si>
  <si>
    <t>Như Xuân</t>
  </si>
  <si>
    <t>Ninh Giang</t>
  </si>
  <si>
    <t>Ninh Hoà</t>
  </si>
  <si>
    <t>Ninh Hải</t>
  </si>
  <si>
    <t>Ninh Kiều</t>
  </si>
  <si>
    <t>Ninh Phước</t>
  </si>
  <si>
    <t>Ninh Sơn</t>
  </si>
  <si>
    <t>Nông Cống</t>
  </si>
  <si>
    <t>Nông Sơn</t>
  </si>
  <si>
    <t>Núi Thành</t>
  </si>
  <si>
    <t>Năm Căn</t>
  </si>
  <si>
    <t>Nậm Nhùn</t>
  </si>
  <si>
    <t>Nậm Pồ</t>
  </si>
  <si>
    <t>Phan Rang</t>
  </si>
  <si>
    <t>Phan Thiết</t>
  </si>
  <si>
    <t>Phong Thổ</t>
  </si>
  <si>
    <t>Phong Điền</t>
  </si>
  <si>
    <t>Phù Cát</t>
  </si>
  <si>
    <t>Phù Cừ</t>
  </si>
  <si>
    <t>Phù Mỹ</t>
  </si>
  <si>
    <t>Phù Ninh</t>
  </si>
  <si>
    <t>Phù Yên</t>
  </si>
  <si>
    <t>Phú Bình</t>
  </si>
  <si>
    <t>Phú Giáo</t>
  </si>
  <si>
    <t>Phú Hoà</t>
  </si>
  <si>
    <t>Phú Lương</t>
  </si>
  <si>
    <t>Phú Lộc</t>
  </si>
  <si>
    <t>Phú Mỹ</t>
  </si>
  <si>
    <t>Phú Nhuận</t>
  </si>
  <si>
    <t>Phú Ninh</t>
  </si>
  <si>
    <t>Phú Quí</t>
  </si>
  <si>
    <t>Phú Quốc</t>
  </si>
  <si>
    <t>Phú Riềng</t>
  </si>
  <si>
    <t>Phú Thiện</t>
  </si>
  <si>
    <t>Phú Tân</t>
  </si>
  <si>
    <t>Phú Vang</t>
  </si>
  <si>
    <t>Phú Xuyên</t>
  </si>
  <si>
    <t>Phúc Thọ</t>
  </si>
  <si>
    <t>Phúc Yên</t>
  </si>
  <si>
    <t>Phước Long</t>
  </si>
  <si>
    <t>Phước Sơn</t>
  </si>
  <si>
    <t>Phổ Yên</t>
  </si>
  <si>
    <t>Phục Hoà</t>
  </si>
  <si>
    <t>Phụng Hiệp</t>
  </si>
  <si>
    <t>Phủ Lý</t>
  </si>
  <si>
    <t>Pleiku</t>
  </si>
  <si>
    <t>Pác Nặm</t>
  </si>
  <si>
    <t>Quan Hoá</t>
  </si>
  <si>
    <t>Quan Sơn</t>
  </si>
  <si>
    <t>Quang Bình</t>
  </si>
  <si>
    <t>Qui Nhơn</t>
  </si>
  <si>
    <t>Quản Bạ</t>
  </si>
  <si>
    <t>Quảng Trạch</t>
  </si>
  <si>
    <t>Quảng Uyên</t>
  </si>
  <si>
    <t>Quảng Xương</t>
  </si>
  <si>
    <t>Quảng Yên</t>
  </si>
  <si>
    <t>Quảng Điền</t>
  </si>
  <si>
    <t>Quế Phong</t>
  </si>
  <si>
    <t>Quế Sơn</t>
  </si>
  <si>
    <t>Quế Võ</t>
  </si>
  <si>
    <t>Quốc Oai</t>
  </si>
  <si>
    <t>Quỳ Châu</t>
  </si>
  <si>
    <t>Quỳ Hợp</t>
  </si>
  <si>
    <t>Quỳnh Lưu</t>
  </si>
  <si>
    <t>Quỳnh Nhai</t>
  </si>
  <si>
    <t>Quỳnh Phụ</t>
  </si>
  <si>
    <t>Rạch Giá</t>
  </si>
  <si>
    <t>Sa Pa</t>
  </si>
  <si>
    <t>Sa Thầy</t>
  </si>
  <si>
    <t>Sa Đéc</t>
  </si>
  <si>
    <t>Si Ma Cai</t>
  </si>
  <si>
    <t>Sìn Hồ</t>
  </si>
  <si>
    <t>Sóc Sơn</t>
  </si>
  <si>
    <t>Sông Công</t>
  </si>
  <si>
    <t>Sông Cầu</t>
  </si>
  <si>
    <t>Sông Hinh</t>
  </si>
  <si>
    <t>Sông Lô</t>
  </si>
  <si>
    <t>Sông Mã</t>
  </si>
  <si>
    <t>Sơn Dương</t>
  </si>
  <si>
    <t>Sơn Hoà</t>
  </si>
  <si>
    <t>Sơn Hà</t>
  </si>
  <si>
    <t>Sơn Trà</t>
  </si>
  <si>
    <t>Sơn Tây</t>
  </si>
  <si>
    <t>Sơn Tịnh</t>
  </si>
  <si>
    <t>Sơn Động</t>
  </si>
  <si>
    <t>Sầm Sơn</t>
  </si>
  <si>
    <t>Sốp Cộp</t>
  </si>
  <si>
    <t>Tam Bình</t>
  </si>
  <si>
    <t>Tam Dương</t>
  </si>
  <si>
    <t>Tam Kỳ</t>
  </si>
  <si>
    <t>Tam Nông</t>
  </si>
  <si>
    <t>Tam Điệp</t>
  </si>
  <si>
    <t>Tam Đường</t>
  </si>
  <si>
    <t>Tam Đảo</t>
  </si>
  <si>
    <t>Than Uyên</t>
  </si>
  <si>
    <t>Thanh Ba</t>
  </si>
  <si>
    <t>Thanh Bình</t>
  </si>
  <si>
    <t>Thanh Chương</t>
  </si>
  <si>
    <t>Thanh Hà</t>
  </si>
  <si>
    <t>Thanh Khê</t>
  </si>
  <si>
    <t>Thanh Liêm</t>
  </si>
  <si>
    <t>Thanh Miện</t>
  </si>
  <si>
    <t>Thanh Oai</t>
  </si>
  <si>
    <t>Thanh Sơn</t>
  </si>
  <si>
    <t>Thanh Thuỷ</t>
  </si>
  <si>
    <t>Thanh Trì</t>
  </si>
  <si>
    <t>Thanh Xuân</t>
  </si>
  <si>
    <t>Thiệu Hoá</t>
  </si>
  <si>
    <t>Thoại Sơn</t>
  </si>
  <si>
    <t>Thuận An</t>
  </si>
  <si>
    <t>Thuận Bắc</t>
  </si>
  <si>
    <t>Thuận Châu</t>
  </si>
  <si>
    <t>Thuận Nam</t>
  </si>
  <si>
    <t>Thuận Thành</t>
  </si>
  <si>
    <t>Thuỷ Nguyên</t>
  </si>
  <si>
    <t>Thái Hoà</t>
  </si>
  <si>
    <t>Thái Thuỵ</t>
  </si>
  <si>
    <t>Tháp Mười</t>
  </si>
  <si>
    <t>Thông Nông</t>
  </si>
  <si>
    <t>Thăng Bình</t>
  </si>
  <si>
    <t>Thường Tín</t>
  </si>
  <si>
    <t>Thường Xuân</t>
  </si>
  <si>
    <t>Thạch An</t>
  </si>
  <si>
    <t>Thạch Hà</t>
  </si>
  <si>
    <t>Thạch Thành</t>
  </si>
  <si>
    <t>Thạch Thất</t>
  </si>
  <si>
    <t>Thạnh Hoá</t>
  </si>
  <si>
    <t>Thạnh Phú</t>
  </si>
  <si>
    <t>Thạnh Trị</t>
  </si>
  <si>
    <t>Thọ Xuân</t>
  </si>
  <si>
    <t>Thống Nhất</t>
  </si>
  <si>
    <t>Thốt Nốt</t>
  </si>
  <si>
    <t>Thới Bình</t>
  </si>
  <si>
    <t>Thới Lai</t>
  </si>
  <si>
    <t>Thủ Dầu Một</t>
  </si>
  <si>
    <t>Thủ Thừa</t>
  </si>
  <si>
    <t>Thủ Đức</t>
  </si>
  <si>
    <t>Tiên Du</t>
  </si>
  <si>
    <t>Tiên Lãng</t>
  </si>
  <si>
    <t>Tiên Lữ</t>
  </si>
  <si>
    <t>Tiên Phước</t>
  </si>
  <si>
    <t>Tiên Yên</t>
  </si>
  <si>
    <t>Tiền Hải</t>
  </si>
  <si>
    <t>Tiểu Cần</t>
  </si>
  <si>
    <t>Tri Tôn</t>
  </si>
  <si>
    <t>Triệu Phong</t>
  </si>
  <si>
    <t>Triệu Sơn</t>
  </si>
  <si>
    <t>Trà Bồng</t>
  </si>
  <si>
    <t>Trà Cú</t>
  </si>
  <si>
    <t>Trà Lĩnh</t>
  </si>
  <si>
    <t>Trà Ôn</t>
  </si>
  <si>
    <t>Tràng Định</t>
  </si>
  <si>
    <t>Trùng Khánh</t>
  </si>
  <si>
    <t>Trường Sa</t>
  </si>
  <si>
    <t>Trạm Tấu</t>
  </si>
  <si>
    <t>Trảng Bom</t>
  </si>
  <si>
    <t>Trảng Bàng</t>
  </si>
  <si>
    <t>Trấn Yên</t>
  </si>
  <si>
    <t>Trần Văn Thời</t>
  </si>
  <si>
    <t>Trần Đề</t>
  </si>
  <si>
    <t>Trực Ninh</t>
  </si>
  <si>
    <t>Tu Mơ Rông</t>
  </si>
  <si>
    <t>Tuy An</t>
  </si>
  <si>
    <t>Tuy Hoà</t>
  </si>
  <si>
    <t>Tuy Phong</t>
  </si>
  <si>
    <t>Tuy Phước</t>
  </si>
  <si>
    <t>Tuy Đức</t>
  </si>
  <si>
    <t>Tuyên Hoá</t>
  </si>
  <si>
    <t>Tuả Chuà</t>
  </si>
  <si>
    <t>Tuần Giáo</t>
  </si>
  <si>
    <t>Tánh Linh</t>
  </si>
  <si>
    <t>Tân An</t>
  </si>
  <si>
    <t>Tân Biên</t>
  </si>
  <si>
    <t>Tân Bình</t>
  </si>
  <si>
    <t>Tân Châu</t>
  </si>
  <si>
    <t>Tân Hiệp</t>
  </si>
  <si>
    <t>Tân Hưng</t>
  </si>
  <si>
    <t>Tân Hồng</t>
  </si>
  <si>
    <t>Tân Kỳ</t>
  </si>
  <si>
    <t>Tân Lạc</t>
  </si>
  <si>
    <t>Tân Phú</t>
  </si>
  <si>
    <t>Tân Phú Đông</t>
  </si>
  <si>
    <t>Tân Phước</t>
  </si>
  <si>
    <t>Tân Sơn</t>
  </si>
  <si>
    <t>Tân Thạnh</t>
  </si>
  <si>
    <t>Tân Trụ</t>
  </si>
  <si>
    <t>Tân Uyên</t>
  </si>
  <si>
    <t>Tân Yên</t>
  </si>
  <si>
    <t>Tây Giang</t>
  </si>
  <si>
    <t>Tây Hoà</t>
  </si>
  <si>
    <t>Tây Hồ</t>
  </si>
  <si>
    <t>Tây Sơn</t>
  </si>
  <si>
    <t>Tây Trà</t>
  </si>
  <si>
    <t>Tĩnh Gia</t>
  </si>
  <si>
    <t>Tư Nghĩa</t>
  </si>
  <si>
    <t>Tương Dương</t>
  </si>
  <si>
    <t>Tịnh Biên</t>
  </si>
  <si>
    <t>Tứ Kỳ</t>
  </si>
  <si>
    <t>Từ Sơn</t>
  </si>
  <si>
    <t>U Minh</t>
  </si>
  <si>
    <t>U Minh Thượng</t>
  </si>
  <si>
    <t>Uông Bí</t>
  </si>
  <si>
    <t>Vinh</t>
  </si>
  <si>
    <t>Việt Trì</t>
  </si>
  <si>
    <t>Việt Yên</t>
  </si>
  <si>
    <t>Vân Canh</t>
  </si>
  <si>
    <t>Vân Hồ</t>
  </si>
  <si>
    <t>Vân Đồn</t>
  </si>
  <si>
    <t>Võ Nhai</t>
  </si>
  <si>
    <t>Văn Bàn</t>
  </si>
  <si>
    <t>Văn Chấn</t>
  </si>
  <si>
    <t>Văn Giang</t>
  </si>
  <si>
    <t>Văn Lâm</t>
  </si>
  <si>
    <t>Văn Lãng</t>
  </si>
  <si>
    <t>Văn Quan</t>
  </si>
  <si>
    <t>Văn Yên</t>
  </si>
  <si>
    <t>Vĩnh Bảo</t>
  </si>
  <si>
    <t>Vĩnh Châu</t>
  </si>
  <si>
    <t>Vĩnh Cửu</t>
  </si>
  <si>
    <t>Vĩnh Hưng</t>
  </si>
  <si>
    <t>Vĩnh Linh</t>
  </si>
  <si>
    <t>Vĩnh Lộc</t>
  </si>
  <si>
    <t>Vĩnh Lợi</t>
  </si>
  <si>
    <t>Vĩnh Thuận</t>
  </si>
  <si>
    <t>Vĩnh Thạnh</t>
  </si>
  <si>
    <t>Vĩnh Tường</t>
  </si>
  <si>
    <t>Vĩnh Yên</t>
  </si>
  <si>
    <t>Vũ Quang</t>
  </si>
  <si>
    <t>Vũ Thư</t>
  </si>
  <si>
    <t>Vũng Liêm</t>
  </si>
  <si>
    <t>Vạn Ninh</t>
  </si>
  <si>
    <t>Vị Thanh</t>
  </si>
  <si>
    <t>Vị Thuỷ</t>
  </si>
  <si>
    <t>Vị Xuyên</t>
  </si>
  <si>
    <t>Vụ Bản</t>
  </si>
  <si>
    <t>Xuyên Mộc</t>
  </si>
  <si>
    <t>Xuân Lộc</t>
  </si>
  <si>
    <t>Xuân Trường</t>
  </si>
  <si>
    <t>Xín Mần</t>
  </si>
  <si>
    <t>Yên Bình</t>
  </si>
  <si>
    <t>Yên Châu</t>
  </si>
  <si>
    <t>Yên Dũng</t>
  </si>
  <si>
    <t>Yên Khánh</t>
  </si>
  <si>
    <t>Yên Lạc</t>
  </si>
  <si>
    <t>Yên Lập</t>
  </si>
  <si>
    <t>Yên Minh</t>
  </si>
  <si>
    <t>Yên Mô</t>
  </si>
  <si>
    <t>Yên Mỹ</t>
  </si>
  <si>
    <t>Yên Phong</t>
  </si>
  <si>
    <t>Yên Sơn</t>
  </si>
  <si>
    <t>Yên Thuỷ</t>
  </si>
  <si>
    <t>Yên Thành</t>
  </si>
  <si>
    <t>Yên Thế</t>
  </si>
  <si>
    <t>Yên Định</t>
  </si>
  <si>
    <t>Ân Thi</t>
  </si>
  <si>
    <t>Ô Môn</t>
  </si>
  <si>
    <t>Ý Yên</t>
  </si>
  <si>
    <t>Đa Krông</t>
  </si>
  <si>
    <t>Đam Rông</t>
  </si>
  <si>
    <t>Đan Phượng</t>
  </si>
  <si>
    <t>Điện Biên Phủ</t>
  </si>
  <si>
    <t>Điện Biên Đông</t>
  </si>
  <si>
    <t>Điện Bàn</t>
  </si>
  <si>
    <t>Đoan Hùng</t>
  </si>
  <si>
    <t>Đà Bắc</t>
  </si>
  <si>
    <t>Đà Lạt</t>
  </si>
  <si>
    <t>Đình Lập</t>
  </si>
  <si>
    <t>Đô Lương</t>
  </si>
  <si>
    <t>Đông Anh</t>
  </si>
  <si>
    <t>Đông Giang</t>
  </si>
  <si>
    <t>Đông Hoà</t>
  </si>
  <si>
    <t>Đông Hà</t>
  </si>
  <si>
    <t>Đông Hưng</t>
  </si>
  <si>
    <t>Đông Hải</t>
  </si>
  <si>
    <t>Đông Sơn</t>
  </si>
  <si>
    <t>Đông Triều</t>
  </si>
  <si>
    <t>Đăk Glong</t>
  </si>
  <si>
    <t>Đăk Pơ</t>
  </si>
  <si>
    <t>Đăk Đoa</t>
  </si>
  <si>
    <t>Đơn Dương</t>
  </si>
  <si>
    <t>Đạ Huoai</t>
  </si>
  <si>
    <t>Đạ Tẻh</t>
  </si>
  <si>
    <t>Đại Lộc</t>
  </si>
  <si>
    <t>Đại Từ</t>
  </si>
  <si>
    <t>Đất Đỏ</t>
  </si>
  <si>
    <t>Đầm Dơi</t>
  </si>
  <si>
    <t>Đầm Hà</t>
  </si>
  <si>
    <t>Đắk Glei</t>
  </si>
  <si>
    <t>Đắk Hà</t>
  </si>
  <si>
    <t>Đắk Mil</t>
  </si>
  <si>
    <t>Đắk R'Lấp</t>
  </si>
  <si>
    <t>Đắk Song</t>
  </si>
  <si>
    <t>Đắk Tô</t>
  </si>
  <si>
    <t>Định Hoá</t>
  </si>
  <si>
    <t>Định Quán</t>
  </si>
  <si>
    <t>Đống Đa</t>
  </si>
  <si>
    <t>Đồ Sơn</t>
  </si>
  <si>
    <t>Đồng Hới</t>
  </si>
  <si>
    <t>Đồng Hỷ</t>
  </si>
  <si>
    <t>Đồng Phú</t>
  </si>
  <si>
    <t>Đồng Văn</t>
  </si>
  <si>
    <t>Đồng Xoài</t>
  </si>
  <si>
    <t>Đồng Xuân</t>
  </si>
  <si>
    <t>Đức Cơ</t>
  </si>
  <si>
    <t>Đức Hoà</t>
  </si>
  <si>
    <t>Đức Huệ</t>
  </si>
  <si>
    <t>Đức Linh</t>
  </si>
  <si>
    <t>Đức Phổ</t>
  </si>
  <si>
    <t>Đức Thọ</t>
  </si>
  <si>
    <t>Đức Trọng</t>
  </si>
  <si>
    <t>Ứng Hoà</t>
  </si>
  <si>
    <t>SERVICE_TYPE</t>
  </si>
  <si>
    <t>SERVICE_TYPE_DES</t>
  </si>
  <si>
    <t>SERVICE_GROUP</t>
  </si>
  <si>
    <t>SERVICE_GROUP_DES</t>
  </si>
  <si>
    <t>COD</t>
  </si>
  <si>
    <t>Giao hàng thu tiền</t>
  </si>
  <si>
    <t>V04</t>
  </si>
  <si>
    <t>Nhóm dịch vụ gia tăng</t>
  </si>
  <si>
    <t>DHL</t>
  </si>
  <si>
    <t>Chuyển phát quốc tế của DHL</t>
  </si>
  <si>
    <t>V05</t>
  </si>
  <si>
    <t>Dịch vụ quốc tế</t>
  </si>
  <si>
    <t>Bảo hiểm</t>
  </si>
  <si>
    <t>GBP</t>
  </si>
  <si>
    <t>Báo phát</t>
  </si>
  <si>
    <t>GCH</t>
  </si>
  <si>
    <t>Chuyển hoàn</t>
  </si>
  <si>
    <t>Đồng kiểm</t>
  </si>
  <si>
    <t>GGD</t>
  </si>
  <si>
    <t>Phát tại điểm giao dịch</t>
  </si>
  <si>
    <t>GHG</t>
  </si>
  <si>
    <t>Hẹn giờ</t>
  </si>
  <si>
    <t>GLK</t>
  </si>
  <si>
    <t>Lưu kho</t>
  </si>
  <si>
    <t>GTC</t>
  </si>
  <si>
    <t>Hàng giá trị cao</t>
  </si>
  <si>
    <t>GTK</t>
  </si>
  <si>
    <t>Thư ký</t>
  </si>
  <si>
    <t>GTT</t>
  </si>
  <si>
    <t>Phát tận tay</t>
  </si>
  <si>
    <t>PHS</t>
  </si>
  <si>
    <t>Phát hôm sau nội tỉnh</t>
  </si>
  <si>
    <t>V02</t>
  </si>
  <si>
    <t>Nhóm dịch vụ nhanh</t>
  </si>
  <si>
    <t>PHT</t>
  </si>
  <si>
    <t>Phát hỏa tốc nội tỉnh</t>
  </si>
  <si>
    <t>PTN</t>
  </si>
  <si>
    <t>Phát trong ngày nội tỉnh</t>
  </si>
  <si>
    <t>SCOD</t>
  </si>
  <si>
    <t>Chuyển phát + COD</t>
  </si>
  <si>
    <t>V60</t>
  </si>
  <si>
    <t>Dịch vụ nhanh 60h</t>
  </si>
  <si>
    <t>VBE</t>
  </si>
  <si>
    <t>Chuyển phát tiết kiệm theo hộp</t>
  </si>
  <si>
    <t>V01</t>
  </si>
  <si>
    <t>Nhóm dịch vụ tiết kiệm</t>
  </si>
  <si>
    <t>VBS</t>
  </si>
  <si>
    <t>Chuyển nhanh theo hộp</t>
  </si>
  <si>
    <t>VCN</t>
  </si>
  <si>
    <t>Chuyển phát nhanh</t>
  </si>
  <si>
    <t>VHC</t>
  </si>
  <si>
    <t>Nhận trả tại bưu cục</t>
  </si>
  <si>
    <t>VHK</t>
  </si>
  <si>
    <t>Nhận bưu cục, trả tại nhà</t>
  </si>
  <si>
    <t>VHN</t>
  </si>
  <si>
    <t>Nhận tại Sở, trả tại nhà</t>
  </si>
  <si>
    <t>VHT</t>
  </si>
  <si>
    <t>Phát hỏa tốc</t>
  </si>
  <si>
    <t>VLC</t>
  </si>
  <si>
    <t>Vận tải nguyên chuyến</t>
  </si>
  <si>
    <t>VLF</t>
  </si>
  <si>
    <t>Dịch vụ Forwarding</t>
  </si>
  <si>
    <t>Vận tải hàng gom</t>
  </si>
  <si>
    <t>VLK</t>
  </si>
  <si>
    <t>Dịch vụ kho vận</t>
  </si>
  <si>
    <t>V03</t>
  </si>
  <si>
    <t>Nhóm dịch vụ kho</t>
  </si>
  <si>
    <t>VLQ</t>
  </si>
  <si>
    <t>Dịch vụ kê khai hải quan</t>
  </si>
  <si>
    <t>VNB</t>
  </si>
  <si>
    <t>Nội bộ</t>
  </si>
  <si>
    <t>VQE</t>
  </si>
  <si>
    <t>Dịch vụ vận tải chuyên tuyến</t>
  </si>
  <si>
    <t>VQN</t>
  </si>
  <si>
    <t>Vận chuyển quốc tế nhanh thông thường</t>
  </si>
  <si>
    <t>VQT</t>
  </si>
  <si>
    <t>Dịch vụ chuyển phát nhanh quốc tế chuyên</t>
  </si>
  <si>
    <t>VTK</t>
  </si>
  <si>
    <t>Chuyển phát tiết kiệm</t>
  </si>
  <si>
    <t>VTM</t>
  </si>
  <si>
    <t>Dịch vụ thương mại điện tử</t>
  </si>
  <si>
    <t>VTT</t>
  </si>
  <si>
    <t>Dịch vụ vận tải</t>
  </si>
  <si>
    <t>VVC</t>
  </si>
  <si>
    <t>Giao voucher thu tiền</t>
  </si>
  <si>
    <t>VVT</t>
  </si>
  <si>
    <t>Vận tải tiết kiệm</t>
  </si>
  <si>
    <t>V002</t>
  </si>
  <si>
    <t>phường 11 quận 11 hồ chí minh</t>
  </si>
  <si>
    <t>Dịch vụ chuyển phát</t>
  </si>
  <si>
    <t>Nhóm hàng hóa</t>
  </si>
  <si>
    <t>Loại hàng hóa</t>
  </si>
  <si>
    <t>Kiện</t>
  </si>
  <si>
    <t>Thư</t>
  </si>
  <si>
    <t>Bưu gửi</t>
  </si>
  <si>
    <t>Thực phẩm</t>
  </si>
  <si>
    <t>Đồ uống</t>
  </si>
  <si>
    <t>Thiết bị điện tử</t>
  </si>
  <si>
    <t>Thư/tài liệu</t>
  </si>
  <si>
    <t>Vải, quần áo</t>
  </si>
  <si>
    <t>Vắc xin</t>
  </si>
  <si>
    <t>Hàng đông lạnh</t>
  </si>
  <si>
    <t>Khác</t>
  </si>
  <si>
    <r>
      <t xml:space="preserve">Trọng lượng (gram) </t>
    </r>
    <r>
      <rPr>
        <b/>
        <sz val="10"/>
        <color rgb="FFFF0000"/>
        <rFont val="Times New Roman"/>
        <family val="1"/>
        <charset val="1"/>
      </rPr>
      <t>(*)</t>
    </r>
  </si>
  <si>
    <t>Địa điểm giao nhận hàng</t>
  </si>
  <si>
    <t>Giao, gửi hàng tại bưu cục</t>
  </si>
  <si>
    <t>Giao hàng tại bưu cục</t>
  </si>
  <si>
    <t>Gửi hàng tại bưu cục</t>
  </si>
  <si>
    <t>Giao, gửi hàng tại nhà</t>
  </si>
  <si>
    <r>
      <t xml:space="preserve">Nhóm hàng hóa </t>
    </r>
    <r>
      <rPr>
        <b/>
        <sz val="10"/>
        <color rgb="FFFF0000"/>
        <rFont val="Times New Roman"/>
        <family val="1"/>
      </rPr>
      <t>(*)</t>
    </r>
  </si>
  <si>
    <r>
      <t xml:space="preserve">Loại hàng hóa </t>
    </r>
    <r>
      <rPr>
        <b/>
        <sz val="10"/>
        <color rgb="FFFF0000"/>
        <rFont val="Times New Roman"/>
        <family val="1"/>
      </rPr>
      <t>(*)</t>
    </r>
  </si>
  <si>
    <t>VCN - Chuyển phát nhanh</t>
  </si>
  <si>
    <r>
      <t>Dịch vụ</t>
    </r>
    <r>
      <rPr>
        <b/>
        <sz val="10"/>
        <color rgb="FFFF0000"/>
        <rFont val="Times New Roman"/>
        <family val="1"/>
        <charset val="1"/>
      </rPr>
      <t xml:space="preserve"> (*)</t>
    </r>
  </si>
  <si>
    <t>Giá trị hàng (VND)</t>
  </si>
  <si>
    <t>Mã KH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</si>
</sst>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0" x14ac:knownFonts="1">
    <font>
      <sz val="11"/>
      <color rgb="FF000000"/>
      <name val="Calibri"/>
      <family val="2"/>
      <charset val="1"/>
    </font>
    <font>
      <sz val="10"/>
      <name val="Arial"/>
      <family val="2"/>
      <charset val="1"/>
    </font>
    <font>
      <b/>
      <sz val="10"/>
      <color rgb="FF000000"/>
      <name val="Times New Roman"/>
      <family val="1"/>
      <charset val="1"/>
    </font>
    <font>
      <sz val="10"/>
      <color rgb="FF000000"/>
      <name val="Times New Roman"/>
      <family val="1"/>
      <charset val="1"/>
    </font>
    <font>
      <b/>
      <sz val="9"/>
      <color rgb="FF000000"/>
      <name val="Times New Roman"/>
      <family val="1"/>
      <charset val="1"/>
    </font>
    <font>
      <b/>
      <sz val="12"/>
      <color rgb="FF000000"/>
      <name val="Times New Roman"/>
      <family val="1"/>
      <charset val="1"/>
    </font>
    <font>
      <sz val="12"/>
      <color rgb="FF000000"/>
      <name val="Times New Roman"/>
      <family val="1"/>
      <charset val="1"/>
    </font>
    <font>
      <sz val="10"/>
      <name val="Times New Roman"/>
      <family val="1"/>
      <charset val="1"/>
    </font>
    <font>
      <b/>
      <sz val="18"/>
      <color rgb="FF385724"/>
      <name val="Times New Roman"/>
      <family val="1"/>
      <charset val="1"/>
    </font>
    <font>
      <b/>
      <sz val="20"/>
      <color rgb="FF385724"/>
      <name val="Times New Roman"/>
      <family val="1"/>
      <charset val="1"/>
    </font>
    <font>
      <sz val="12"/>
      <color rgb="FFFF0000"/>
      <name val="Times New Roman"/>
      <family val="1"/>
      <charset val="1"/>
    </font>
    <font>
      <b/>
      <sz val="10"/>
      <name val="Times New Roman"/>
      <family val="1"/>
      <charset val="1"/>
    </font>
    <font>
      <b/>
      <sz val="10"/>
      <color rgb="FFFF0000"/>
      <name val="Times New Roman"/>
      <family val="1"/>
      <charset val="1"/>
    </font>
    <font>
      <sz val="8"/>
      <color rgb="FF000000"/>
      <name val="Times New Roman"/>
      <family val="1"/>
      <charset val="1"/>
    </font>
    <font>
      <sz val="11"/>
      <color rgb="FF000000"/>
      <name val="Times New Roman"/>
      <family val="1"/>
      <charset val="1"/>
    </font>
    <font>
      <sz val="9"/>
      <color rgb="FF000000"/>
      <name val="Tahoma"/>
      <family val="2"/>
      <charset val="1"/>
    </font>
    <font>
      <b/>
      <sz val="9"/>
      <color rgb="FF000000"/>
      <name val="Tahoma"/>
      <family val="2"/>
      <charset val="1"/>
    </font>
    <font>
      <sz val="12"/>
      <color rgb="FF0070C0"/>
      <name val="Times New Roman"/>
      <family val="1"/>
      <charset val="1"/>
    </font>
    <font>
      <sz val="12"/>
      <name val="Times New Roman"/>
      <family val="1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</font>
    <font>
      <sz val="11"/>
      <color theme="1"/>
      <name val="Times New Roman"/>
      <family val="1"/>
    </font>
    <font>
      <sz val="8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2"/>
      <color theme="1"/>
      <name val="Calibri"/>
      <family val="2"/>
      <scheme val="minor"/>
    </font>
    <font>
      <sz val="11"/>
      <color rgb="FF000000"/>
      <name val="Times New Roman"/>
      <family val="1"/>
    </font>
    <font>
      <b/>
      <sz val="11"/>
      <color rgb="FF000000"/>
      <name val="Times New Roman"/>
      <family val="1"/>
    </font>
    <font>
      <b/>
      <sz val="10"/>
      <color rgb="FFFF0000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C5E0B4"/>
        <bgColor rgb="FFD6DCE5"/>
      </patternFill>
    </fill>
    <fill>
      <patternFill patternType="solid">
        <fgColor rgb="FFE2F0D9"/>
        <bgColor rgb="FFD6DCE5"/>
      </patternFill>
    </fill>
    <fill>
      <patternFill patternType="solid">
        <fgColor rgb="FFC0C0C0"/>
        <bgColor rgb="FFC5E0B4"/>
      </patternFill>
    </fill>
    <fill>
      <patternFill patternType="solid">
        <fgColor rgb="FFD6DCE5"/>
        <bgColor rgb="FFE2F0D9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1" fillId="0" borderId="0"/>
    <xf numFmtId="0" fontId="21" fillId="0" borderId="0"/>
    <xf numFmtId="0" fontId="26" fillId="0" borderId="0"/>
  </cellStyleXfs>
  <cellXfs count="64">
    <xf numFmtId="0" fontId="0" fillId="0" borderId="0" xfId="0"/>
    <xf numFmtId="0" fontId="2" fillId="2" borderId="0" xfId="0" applyFont="1" applyFill="1" applyAlignment="1" applyProtection="1">
      <alignment horizontal="center" vertical="center"/>
      <protection locked="0"/>
    </xf>
    <xf numFmtId="0" fontId="3" fillId="2" borderId="0" xfId="0" applyFont="1" applyFill="1" applyAlignment="1" applyProtection="1">
      <alignment horizontal="center" vertical="center"/>
      <protection locked="0"/>
    </xf>
    <xf numFmtId="0" fontId="3" fillId="2" borderId="0" xfId="0" applyFont="1" applyFill="1" applyAlignment="1" applyProtection="1">
      <alignment horizontal="center" vertical="center"/>
      <protection locked="0" hidden="1"/>
    </xf>
    <xf numFmtId="0" fontId="3" fillId="2" borderId="0" xfId="0" applyFont="1" applyFill="1" applyAlignment="1" applyProtection="1">
      <alignment vertical="center"/>
      <protection locked="0"/>
    </xf>
    <xf numFmtId="0" fontId="4" fillId="2" borderId="0" xfId="0" applyFont="1" applyFill="1" applyBorder="1" applyAlignment="1" applyProtection="1">
      <alignment vertical="center"/>
      <protection locked="0"/>
    </xf>
    <xf numFmtId="0" fontId="5" fillId="2" borderId="0" xfId="0" applyFont="1" applyFill="1" applyBorder="1" applyAlignment="1" applyProtection="1">
      <alignment vertical="center"/>
      <protection locked="0" hidden="1"/>
    </xf>
    <xf numFmtId="0" fontId="5" fillId="2" borderId="0" xfId="0" applyFont="1" applyFill="1" applyBorder="1" applyAlignment="1" applyProtection="1">
      <alignment vertical="center"/>
      <protection locked="0"/>
    </xf>
    <xf numFmtId="0" fontId="6" fillId="2" borderId="0" xfId="0" applyFont="1" applyFill="1" applyAlignment="1" applyProtection="1">
      <alignment horizontal="center" vertical="center"/>
      <protection locked="0"/>
    </xf>
    <xf numFmtId="0" fontId="6" fillId="2" borderId="0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center" vertical="center"/>
      <protection locked="0"/>
    </xf>
    <xf numFmtId="0" fontId="6" fillId="2" borderId="0" xfId="0" applyFont="1" applyFill="1" applyAlignment="1" applyProtection="1">
      <alignment horizontal="left" vertical="center"/>
      <protection locked="0" hidden="1"/>
    </xf>
    <xf numFmtId="0" fontId="6" fillId="2" borderId="0" xfId="0" applyFont="1" applyFill="1" applyAlignment="1" applyProtection="1">
      <alignment horizontal="left" vertical="center"/>
      <protection locked="0"/>
    </xf>
    <xf numFmtId="0" fontId="2" fillId="2" borderId="0" xfId="0" applyFont="1" applyFill="1" applyBorder="1" applyAlignment="1" applyProtection="1">
      <alignment horizontal="center" vertical="center"/>
      <protection locked="0"/>
    </xf>
    <xf numFmtId="0" fontId="7" fillId="2" borderId="0" xfId="0" applyFont="1" applyFill="1" applyBorder="1" applyAlignment="1" applyProtection="1">
      <alignment horizontal="center" vertical="center"/>
      <protection locked="0" hidden="1"/>
    </xf>
    <xf numFmtId="0" fontId="7" fillId="2" borderId="0" xfId="0" applyFont="1" applyFill="1" applyBorder="1" applyAlignment="1" applyProtection="1">
      <alignment horizontal="center" vertical="center"/>
      <protection locked="0"/>
    </xf>
    <xf numFmtId="0" fontId="7" fillId="2" borderId="0" xfId="0" applyFont="1" applyFill="1" applyBorder="1" applyAlignment="1" applyProtection="1">
      <alignment vertical="center"/>
      <protection locked="0"/>
    </xf>
    <xf numFmtId="0" fontId="7" fillId="2" borderId="0" xfId="1" applyFont="1" applyFill="1" applyBorder="1" applyAlignment="1" applyProtection="1">
      <alignment horizontal="center" vertical="center"/>
      <protection locked="0"/>
    </xf>
    <xf numFmtId="0" fontId="3" fillId="2" borderId="0" xfId="0" applyFont="1" applyFill="1" applyAlignment="1" applyProtection="1">
      <alignment vertical="center"/>
      <protection locked="0" hidden="1"/>
    </xf>
    <xf numFmtId="0" fontId="8" fillId="2" borderId="0" xfId="0" applyFont="1" applyFill="1" applyBorder="1" applyAlignment="1" applyProtection="1">
      <alignment horizontal="center" vertical="center"/>
      <protection locked="0"/>
    </xf>
    <xf numFmtId="0" fontId="9" fillId="2" borderId="0" xfId="0" applyFont="1" applyFill="1" applyBorder="1" applyAlignment="1" applyProtection="1">
      <alignment vertical="center"/>
      <protection locked="0"/>
    </xf>
    <xf numFmtId="0" fontId="10" fillId="2" borderId="0" xfId="0" applyFont="1" applyFill="1" applyAlignment="1" applyProtection="1">
      <alignment horizontal="left" vertical="center"/>
      <protection locked="0"/>
    </xf>
    <xf numFmtId="0" fontId="11" fillId="2" borderId="0" xfId="0" applyFont="1" applyFill="1" applyBorder="1" applyAlignment="1" applyProtection="1">
      <alignment horizontal="center" vertical="center"/>
      <protection locked="0" hidden="1"/>
    </xf>
    <xf numFmtId="0" fontId="11" fillId="2" borderId="0" xfId="0" applyFont="1" applyFill="1" applyBorder="1" applyAlignment="1" applyProtection="1">
      <alignment horizontal="center" vertical="center"/>
      <protection locked="0"/>
    </xf>
    <xf numFmtId="0" fontId="11" fillId="2" borderId="0" xfId="0" applyFont="1" applyFill="1" applyBorder="1" applyAlignment="1" applyProtection="1">
      <alignment vertical="center"/>
      <protection locked="0"/>
    </xf>
    <xf numFmtId="0" fontId="7" fillId="2" borderId="0" xfId="1" applyFont="1" applyFill="1" applyBorder="1" applyAlignment="1" applyProtection="1">
      <alignment vertical="center"/>
      <protection locked="0"/>
    </xf>
    <xf numFmtId="0" fontId="2" fillId="3" borderId="1" xfId="0" applyFont="1" applyFill="1" applyBorder="1" applyAlignment="1" applyProtection="1">
      <alignment horizontal="center" vertical="center" wrapText="1"/>
      <protection locked="0"/>
    </xf>
    <xf numFmtId="0" fontId="2" fillId="3" borderId="1" xfId="0" applyFont="1" applyFill="1" applyBorder="1" applyAlignment="1" applyProtection="1">
      <alignment horizontal="center" vertical="center" wrapText="1"/>
      <protection locked="0" hidden="1"/>
    </xf>
    <xf numFmtId="0" fontId="7" fillId="2" borderId="1" xfId="0" applyFont="1" applyFill="1" applyBorder="1" applyAlignment="1" applyProtection="1">
      <alignment horizontal="center" vertical="center" wrapText="1"/>
      <protection locked="0"/>
    </xf>
    <xf numFmtId="0" fontId="7" fillId="2" borderId="1" xfId="0" applyFont="1" applyFill="1" applyBorder="1" applyAlignment="1" applyProtection="1">
      <alignment horizontal="left" vertical="center" wrapText="1"/>
      <protection locked="0"/>
    </xf>
    <xf numFmtId="49" fontId="7" fillId="2" borderId="1" xfId="0" applyNumberFormat="1" applyFont="1" applyFill="1" applyBorder="1" applyAlignment="1" applyProtection="1">
      <alignment horizontal="left" vertical="center" wrapText="1"/>
      <protection locked="0"/>
    </xf>
    <xf numFmtId="0" fontId="7" fillId="2" borderId="1" xfId="0" applyFont="1" applyFill="1" applyBorder="1" applyAlignment="1" applyProtection="1">
      <alignment horizontal="left" vertical="center" wrapText="1"/>
      <protection locked="0" hidden="1"/>
    </xf>
    <xf numFmtId="3" fontId="7" fillId="2" borderId="1" xfId="0" applyNumberFormat="1" applyFont="1" applyFill="1" applyBorder="1" applyAlignment="1" applyProtection="1">
      <alignment horizontal="center" vertical="center" wrapText="1"/>
      <protection locked="0"/>
    </xf>
    <xf numFmtId="37" fontId="7" fillId="2" borderId="1" xfId="0" applyNumberFormat="1" applyFont="1" applyFill="1" applyBorder="1" applyAlignment="1" applyProtection="1">
      <alignment horizontal="center" vertical="center" wrapText="1"/>
      <protection locked="0"/>
    </xf>
    <xf numFmtId="0" fontId="7" fillId="2" borderId="1" xfId="0" applyFont="1" applyFill="1" applyBorder="1" applyAlignment="1" applyProtection="1">
      <alignment horizontal="left" vertical="center"/>
      <protection locked="0"/>
    </xf>
    <xf numFmtId="0" fontId="7" fillId="2" borderId="1" xfId="0" applyFont="1" applyFill="1" applyBorder="1" applyAlignment="1" applyProtection="1">
      <alignment horizontal="right" vertical="center" wrapText="1"/>
      <protection locked="0" hidden="1"/>
    </xf>
    <xf numFmtId="0" fontId="13" fillId="2" borderId="0" xfId="0" applyFont="1" applyFill="1" applyBorder="1" applyAlignment="1" applyProtection="1">
      <alignment vertical="center"/>
      <protection locked="0"/>
    </xf>
    <xf numFmtId="0" fontId="13" fillId="2" borderId="0" xfId="0" applyFont="1" applyFill="1" applyAlignment="1" applyProtection="1">
      <alignment vertical="center"/>
      <protection locked="0"/>
    </xf>
    <xf numFmtId="0" fontId="7" fillId="4" borderId="1" xfId="0" applyFont="1" applyFill="1" applyBorder="1" applyAlignment="1" applyProtection="1">
      <alignment horizontal="left" vertical="center" wrapText="1"/>
      <protection locked="0"/>
    </xf>
    <xf numFmtId="0" fontId="14" fillId="4" borderId="0" xfId="0" applyFont="1" applyFill="1" applyAlignment="1" applyProtection="1">
      <alignment vertical="center"/>
      <protection locked="0"/>
    </xf>
    <xf numFmtId="0" fontId="6" fillId="0" borderId="0" xfId="0" applyFont="1" applyProtection="1"/>
    <xf numFmtId="0" fontId="6" fillId="5" borderId="0" xfId="0" applyFont="1" applyFill="1" applyProtection="1"/>
    <xf numFmtId="0" fontId="6" fillId="0" borderId="0" xfId="0" applyFont="1" applyProtection="1"/>
    <xf numFmtId="0" fontId="6" fillId="6" borderId="0" xfId="0" applyFont="1" applyFill="1" applyProtection="1"/>
    <xf numFmtId="1" fontId="6" fillId="0" borderId="0" xfId="0" applyNumberFormat="1" applyFont="1" applyProtection="1"/>
    <xf numFmtId="0" fontId="6" fillId="0" borderId="0" xfId="0" applyFont="1" applyProtection="1"/>
    <xf numFmtId="0" fontId="17" fillId="0" borderId="0" xfId="0" applyFont="1" applyProtection="1"/>
    <xf numFmtId="0" fontId="10" fillId="0" borderId="0" xfId="0" applyFont="1" applyProtection="1"/>
    <xf numFmtId="0" fontId="18" fillId="0" borderId="0" xfId="0" applyFont="1" applyProtection="1"/>
    <xf numFmtId="1" fontId="10" fillId="0" borderId="0" xfId="0" applyNumberFormat="1" applyFont="1" applyProtection="1"/>
    <xf numFmtId="0" fontId="22" fillId="0" borderId="0" xfId="2" applyFont="1"/>
    <xf numFmtId="0" fontId="23" fillId="7" borderId="1" xfId="0" applyFont="1" applyFill="1" applyBorder="1" applyAlignment="1" applyProtection="1">
      <alignment vertical="center"/>
      <protection locked="0" hidden="1"/>
    </xf>
    <xf numFmtId="0" fontId="24" fillId="0" borderId="0" xfId="2" applyNumberFormat="1" applyFont="1" applyFill="1" applyAlignment="1" applyProtection="1"/>
    <xf numFmtId="3" fontId="22" fillId="0" borderId="0" xfId="2" applyNumberFormat="1" applyFont="1" applyFill="1" applyAlignment="1" applyProtection="1"/>
    <xf numFmtId="0" fontId="22" fillId="0" borderId="0" xfId="2" applyNumberFormat="1" applyFont="1" applyFill="1" applyAlignment="1" applyProtection="1"/>
    <xf numFmtId="0" fontId="6" fillId="2" borderId="0" xfId="0" applyFont="1" applyFill="1" applyAlignment="1" applyProtection="1">
      <alignment vertical="center"/>
      <protection locked="0" hidden="1"/>
    </xf>
    <xf numFmtId="0" fontId="8" fillId="2" borderId="0" xfId="0" applyFont="1" applyFill="1" applyBorder="1" applyAlignment="1" applyProtection="1">
      <alignment vertical="center"/>
      <protection locked="0" hidden="1"/>
    </xf>
    <xf numFmtId="0" fontId="25" fillId="0" borderId="0" xfId="2" applyNumberFormat="1" applyFont="1" applyFill="1" applyAlignment="1" applyProtection="1"/>
    <xf numFmtId="0" fontId="26" fillId="0" borderId="0" xfId="3" applyNumberFormat="1"/>
    <xf numFmtId="0" fontId="27" fillId="0" borderId="0" xfId="0" applyFont="1" applyAlignment="1">
      <alignment horizontal="left" vertical="center" wrapText="1"/>
    </xf>
    <xf numFmtId="0" fontId="27" fillId="0" borderId="0" xfId="0" applyNumberFormat="1" applyFont="1"/>
    <xf numFmtId="0" fontId="28" fillId="0" borderId="0" xfId="0" applyFont="1" applyAlignment="1">
      <alignment horizontal="left" vertical="center" wrapText="1"/>
    </xf>
    <xf numFmtId="0" fontId="27" fillId="0" borderId="0" xfId="0" applyFont="1"/>
  </cellXfs>
  <cellStyles count="4">
    <cellStyle name="Explanatory Text" xfId="1" builtinId="53" customBuiltin="1"/>
    <cellStyle name="Normal" xfId="0" builtinId="0"/>
    <cellStyle name="Normal 2" xfId="2"/>
    <cellStyle name="Normal 3" xfId="3"/>
  </cellStyles>
  <dxfs count="2">
    <dxf>
      <fill>
        <patternFill>
          <fgColor auto="1"/>
          <bgColor rgb="FFFFC7CE"/>
        </patternFill>
      </fill>
    </dxf>
    <dxf>
      <font>
        <color rgb="FFFF0000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5E0B4"/>
      <rgbColor rgb="FF660066"/>
      <rgbColor rgb="FFFF8080"/>
      <rgbColor rgb="FF0070C0"/>
      <rgbColor rgb="FFD6DC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F0D9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85724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C7CE"/>
      <color rgb="FFFF7C80"/>
      <color rgb="FFFF9999"/>
      <color rgb="FFFF5050"/>
      <color rgb="FFFF6600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185850</xdr:colOff>
      <xdr:row>4</xdr:row>
      <xdr:rowOff>171000</xdr:rowOff>
    </xdr:to>
    <xdr:pic>
      <xdr:nvPicPr>
        <xdr:cNvPr id="2" name="Picture 2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0"/>
          <a:ext cx="2224080" cy="90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13</xdr:col>
      <xdr:colOff>447675</xdr:colOff>
      <xdr:row>36</xdr:row>
      <xdr:rowOff>200025</xdr:rowOff>
    </xdr:to>
    <xdr:sp macro="" textlink="">
      <xdr:nvSpPr>
        <xdr:cNvPr id="103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447675</xdr:colOff>
      <xdr:row>36</xdr:row>
      <xdr:rowOff>200025</xdr:rowOff>
    </xdr:to>
    <xdr:sp macro="" textlink="">
      <xdr:nvSpPr>
        <xdr:cNvPr id="103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447675</xdr:colOff>
      <xdr:row>36</xdr:row>
      <xdr:rowOff>200025</xdr:rowOff>
    </xdr:to>
    <xdr:sp macro="" textlink="">
      <xdr:nvSpPr>
        <xdr:cNvPr id="1034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447675</xdr:colOff>
      <xdr:row>36</xdr:row>
      <xdr:rowOff>200025</xdr:rowOff>
    </xdr:to>
    <xdr:sp macro="" textlink="">
      <xdr:nvSpPr>
        <xdr:cNvPr id="1032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447675</xdr:colOff>
      <xdr:row>36</xdr:row>
      <xdr:rowOff>200025</xdr:rowOff>
    </xdr:to>
    <xdr:sp macro="" textlink="">
      <xdr:nvSpPr>
        <xdr:cNvPr id="1030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447675</xdr:colOff>
      <xdr:row>36</xdr:row>
      <xdr:rowOff>200025</xdr:rowOff>
    </xdr:to>
    <xdr:sp macro="" textlink="">
      <xdr:nvSpPr>
        <xdr:cNvPr id="1028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447675</xdr:colOff>
      <xdr:row>36</xdr:row>
      <xdr:rowOff>200025</xdr:rowOff>
    </xdr:to>
    <xdr:sp macro="" textlink="">
      <xdr:nvSpPr>
        <xdr:cNvPr id="1026" name="shapetype_202" hidden="1"/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M1045"/>
  <sheetViews>
    <sheetView tabSelected="1" zoomScaleNormal="100" workbookViewId="0">
      <pane xSplit="5" ySplit="7" topLeftCell="F8" activePane="bottomRight" state="frozen"/>
      <selection pane="topRight" activeCell="E1" sqref="E1"/>
      <selection pane="bottomLeft" activeCell="A8" sqref="A8"/>
      <selection pane="bottomRight" activeCell="J12" sqref="J12"/>
    </sheetView>
  </sheetViews>
  <sheetFormatPr defaultRowHeight="15" x14ac:dyDescent="0.25"/>
  <cols>
    <col min="1" max="1" width="5" style="1" customWidth="1"/>
    <col min="2" max="2" width="11.140625" style="1" customWidth="1"/>
    <col min="3" max="3" width="9.5703125" style="2" customWidth="1"/>
    <col min="4" max="4" width="16.85546875" style="3" customWidth="1"/>
    <col min="5" max="5" width="12.7109375" style="2" customWidth="1"/>
    <col min="6" max="6" width="34.7109375" style="2" customWidth="1"/>
    <col min="7" max="7" width="10.85546875" style="3" customWidth="1"/>
    <col min="8" max="8" width="21.28515625" style="2" bestFit="1" customWidth="1"/>
    <col min="9" max="9" width="17.85546875" style="2" bestFit="1" customWidth="1"/>
    <col min="10" max="10" width="17.7109375" style="2" bestFit="1" customWidth="1"/>
    <col min="11" max="11" width="16.42578125" style="2" bestFit="1" customWidth="1"/>
    <col min="12" max="12" width="11.85546875" style="3" customWidth="1"/>
    <col min="13" max="13" width="8.140625" style="2" customWidth="1"/>
    <col min="14" max="14" width="9.5703125" style="4" customWidth="1"/>
    <col min="15" max="15" width="10.85546875" style="4" customWidth="1"/>
    <col min="16" max="16" width="11.42578125" style="4"/>
    <col min="17" max="17" width="15" style="2" customWidth="1"/>
    <col min="18" max="18" width="6.5703125" style="2" customWidth="1"/>
    <col min="19" max="19" width="6.7109375" style="2" customWidth="1"/>
    <col min="20" max="20" width="6.5703125" style="2" customWidth="1"/>
    <col min="21" max="21" width="10" style="2" customWidth="1"/>
    <col min="22" max="23" width="9.28515625" style="2" customWidth="1"/>
    <col min="24" max="24" width="11.7109375" style="2" customWidth="1"/>
    <col min="25" max="25" width="12.7109375" style="2" bestFit="1" customWidth="1"/>
    <col min="26" max="26" width="6.42578125" style="3" customWidth="1"/>
    <col min="27" max="27" width="7" style="3" customWidth="1"/>
    <col min="28" max="29" width="8.5703125" style="3" customWidth="1"/>
    <col min="30" max="39" width="8.85546875" style="4" customWidth="1"/>
  </cols>
  <sheetData>
    <row r="1" spans="1:32" x14ac:dyDescent="0.25">
      <c r="E1" s="5"/>
    </row>
    <row r="2" spans="1:32" ht="13.5" customHeight="1" x14ac:dyDescent="0.25">
      <c r="A2" s="4"/>
      <c r="B2" s="4"/>
      <c r="D2" s="6"/>
      <c r="E2" s="7" t="s">
        <v>0</v>
      </c>
      <c r="F2" s="7"/>
      <c r="G2" s="6"/>
      <c r="H2" s="7"/>
      <c r="I2" s="7"/>
      <c r="J2" s="7"/>
      <c r="K2" s="7"/>
      <c r="L2" s="56"/>
      <c r="M2" s="8"/>
      <c r="N2" s="9"/>
      <c r="O2" s="10"/>
      <c r="P2" s="10"/>
      <c r="Q2" s="11"/>
      <c r="R2" s="11"/>
      <c r="S2" s="11"/>
      <c r="T2" s="11"/>
      <c r="U2" s="11"/>
      <c r="V2" s="11"/>
      <c r="W2" s="11"/>
      <c r="X2" s="11"/>
      <c r="Y2" s="11"/>
      <c r="AA2" s="6"/>
      <c r="AB2" s="6"/>
      <c r="AC2" s="6"/>
      <c r="AD2" s="10"/>
      <c r="AE2" s="10"/>
      <c r="AF2" s="10"/>
    </row>
    <row r="3" spans="1:32" ht="20.25" customHeight="1" x14ac:dyDescent="0.25">
      <c r="A3" s="4"/>
      <c r="B3" s="4"/>
      <c r="D3" s="12"/>
      <c r="E3" s="7" t="s">
        <v>1</v>
      </c>
      <c r="F3" s="13"/>
      <c r="G3" s="12"/>
      <c r="H3" s="13"/>
      <c r="I3" s="13"/>
      <c r="J3" s="13"/>
      <c r="K3" s="13"/>
      <c r="L3" s="56"/>
      <c r="M3" s="8"/>
      <c r="N3" s="9"/>
      <c r="O3" s="10"/>
      <c r="P3" s="10"/>
      <c r="Q3" s="11"/>
      <c r="R3" s="11"/>
      <c r="S3" s="11"/>
      <c r="T3" s="11"/>
      <c r="U3" s="11"/>
      <c r="V3" s="11"/>
      <c r="W3" s="11"/>
      <c r="X3" s="11"/>
      <c r="Y3" s="11"/>
      <c r="AA3" s="12"/>
      <c r="AB3" s="12"/>
      <c r="AC3" s="12"/>
      <c r="AD3" s="10"/>
      <c r="AE3" s="10"/>
      <c r="AF3" s="10"/>
    </row>
    <row r="4" spans="1:32" s="4" customFormat="1" ht="11.1" customHeight="1" x14ac:dyDescent="0.25">
      <c r="A4" s="14"/>
      <c r="B4" s="14"/>
      <c r="D4" s="15"/>
      <c r="F4" s="16"/>
      <c r="G4" s="15"/>
      <c r="H4" s="16"/>
      <c r="I4" s="16"/>
      <c r="J4" s="16"/>
      <c r="K4" s="16"/>
      <c r="L4" s="15"/>
      <c r="M4" s="16"/>
      <c r="N4" s="17"/>
      <c r="O4" s="17"/>
      <c r="P4" s="17"/>
      <c r="Q4" s="18"/>
      <c r="R4" s="18"/>
      <c r="S4" s="18"/>
      <c r="T4" s="18"/>
      <c r="U4" s="11"/>
      <c r="V4" s="11"/>
      <c r="W4" s="11"/>
      <c r="X4" s="11"/>
      <c r="Y4" s="11"/>
      <c r="Z4" s="19"/>
      <c r="AA4" s="15"/>
      <c r="AB4" s="15"/>
      <c r="AC4" s="15"/>
      <c r="AD4" s="10"/>
      <c r="AE4" s="10"/>
      <c r="AF4" s="10"/>
    </row>
    <row r="5" spans="1:32" ht="24" customHeight="1" x14ac:dyDescent="0.25">
      <c r="A5" s="14"/>
      <c r="B5" s="14"/>
      <c r="E5" s="4"/>
      <c r="L5" s="57" t="s">
        <v>2</v>
      </c>
      <c r="M5" s="20"/>
      <c r="N5" s="21"/>
      <c r="O5" s="21"/>
      <c r="P5" s="21"/>
      <c r="Q5" s="21"/>
      <c r="R5" s="21"/>
      <c r="S5" s="21"/>
      <c r="T5" s="21"/>
      <c r="U5" s="21"/>
      <c r="V5" s="11"/>
      <c r="W5" s="11"/>
      <c r="X5" s="11"/>
      <c r="Y5" s="11"/>
      <c r="AD5" s="10"/>
      <c r="AE5" s="10"/>
      <c r="AF5" s="10"/>
    </row>
    <row r="6" spans="1:32" ht="15.95" customHeight="1" x14ac:dyDescent="0.25">
      <c r="A6" s="22" t="s">
        <v>3</v>
      </c>
      <c r="B6" s="22"/>
      <c r="D6" s="23"/>
      <c r="E6" s="4"/>
      <c r="F6" s="24"/>
      <c r="G6" s="23"/>
      <c r="H6" s="24"/>
      <c r="I6" s="24"/>
      <c r="J6" s="24"/>
      <c r="K6" s="24"/>
      <c r="L6" s="23"/>
      <c r="M6" s="24"/>
      <c r="N6" s="25"/>
      <c r="O6" s="25"/>
      <c r="P6" s="26"/>
      <c r="Q6" s="18"/>
      <c r="R6" s="18"/>
      <c r="S6" s="18"/>
      <c r="T6" s="18"/>
      <c r="U6" s="11"/>
      <c r="V6" s="11"/>
      <c r="W6" s="11"/>
      <c r="X6" s="11"/>
      <c r="Y6" s="11"/>
      <c r="AA6" s="23"/>
      <c r="AB6" s="23"/>
      <c r="AC6" s="23"/>
      <c r="AD6" s="10"/>
      <c r="AE6" s="10"/>
      <c r="AF6" s="10"/>
    </row>
    <row r="7" spans="1:32" s="2" customFormat="1" ht="36.950000000000003" customHeight="1" x14ac:dyDescent="0.25">
      <c r="A7" s="27" t="s">
        <v>4</v>
      </c>
      <c r="B7" s="27" t="s">
        <v>10904</v>
      </c>
      <c r="C7" s="27" t="s">
        <v>5</v>
      </c>
      <c r="D7" s="28" t="s">
        <v>6</v>
      </c>
      <c r="E7" s="27" t="s">
        <v>7</v>
      </c>
      <c r="F7" s="27" t="s">
        <v>1235</v>
      </c>
      <c r="G7" s="28" t="s">
        <v>8</v>
      </c>
      <c r="H7" s="27" t="s">
        <v>9</v>
      </c>
      <c r="I7" s="27" t="s">
        <v>1219</v>
      </c>
      <c r="J7" s="27" t="s">
        <v>10899</v>
      </c>
      <c r="K7" s="27" t="s">
        <v>10900</v>
      </c>
      <c r="L7" s="28" t="s">
        <v>10</v>
      </c>
      <c r="M7" s="27" t="s">
        <v>11</v>
      </c>
      <c r="N7" s="27" t="s">
        <v>10893</v>
      </c>
      <c r="O7" s="27" t="s">
        <v>10903</v>
      </c>
      <c r="P7" s="27" t="s">
        <v>12</v>
      </c>
      <c r="Q7" s="27" t="s">
        <v>10902</v>
      </c>
      <c r="R7" s="27" t="s">
        <v>1228</v>
      </c>
      <c r="S7" s="27" t="s">
        <v>1229</v>
      </c>
      <c r="T7" s="27" t="s">
        <v>1230</v>
      </c>
      <c r="U7" s="27" t="s">
        <v>13</v>
      </c>
      <c r="V7" s="27" t="s">
        <v>14</v>
      </c>
      <c r="W7" s="27" t="s">
        <v>10894</v>
      </c>
      <c r="X7" s="27" t="s">
        <v>15</v>
      </c>
      <c r="Y7" s="27" t="s">
        <v>16</v>
      </c>
      <c r="Z7" s="28" t="s">
        <v>17</v>
      </c>
      <c r="AA7" s="28" t="s">
        <v>18</v>
      </c>
      <c r="AB7" s="28" t="s">
        <v>19</v>
      </c>
      <c r="AC7" s="28" t="s">
        <v>1224</v>
      </c>
      <c r="AD7" s="11"/>
      <c r="AE7" s="11"/>
      <c r="AF7" s="11"/>
    </row>
    <row r="8" spans="1:32" s="38" customFormat="1" ht="29.1" customHeight="1" x14ac:dyDescent="0.25">
      <c r="A8" s="29">
        <v>1</v>
      </c>
      <c r="B8" s="29"/>
      <c r="C8" s="30" t="s">
        <v>20</v>
      </c>
      <c r="D8" s="30" t="s">
        <v>21</v>
      </c>
      <c r="E8" s="31" t="s">
        <v>22</v>
      </c>
      <c r="F8" s="39" t="s">
        <v>1233</v>
      </c>
      <c r="G8" s="32" t="str">
        <f t="array" aca="1" ref="G8" ca="1">IF(F8="","",INDIRECT("quan_huyen!l"&amp;MAX(IF(COUNTIF($F8,"*"&amp;Tinh_TP&amp;"*")=1,ROW(Tinh_TP),0))))</f>
        <v>Hà Nội</v>
      </c>
      <c r="H8" s="32" t="str">
        <f t="array" aca="1" ref="H8" ca="1">IF(AND(F8="",G8=""),"",INDIRECT("quan_huyen!h"&amp;MAX(IF(COUNTIF(F8,"*"&amp;data&amp;"*")=1,ROW(data),0))))</f>
        <v>Quận Hoàn Kiếm</v>
      </c>
      <c r="I8" s="32" t="str">
        <f t="array" aca="1" ref="I8" ca="1">IF(OR(G8="",H8=""),"",INDIRECT("xa_phuong!b"&amp;MAX(IF(COUNTIF(F8,"*"&amp;Dist&amp;"*")=1,ROW(Dist),0))))</f>
        <v>Phường Hàng Gai</v>
      </c>
      <c r="J8" s="32" t="s">
        <v>10884</v>
      </c>
      <c r="K8" s="32" t="s">
        <v>10889</v>
      </c>
      <c r="L8" s="32" t="s">
        <v>23</v>
      </c>
      <c r="M8" s="33">
        <v>1</v>
      </c>
      <c r="N8" s="34">
        <v>100</v>
      </c>
      <c r="O8" s="34">
        <v>350000</v>
      </c>
      <c r="P8" s="34">
        <v>350000</v>
      </c>
      <c r="Q8" s="30" t="s">
        <v>10901</v>
      </c>
      <c r="R8" s="29">
        <v>10</v>
      </c>
      <c r="S8" s="29">
        <v>10</v>
      </c>
      <c r="T8" s="29">
        <v>20</v>
      </c>
      <c r="U8" s="30"/>
      <c r="V8" s="30" t="s">
        <v>25</v>
      </c>
      <c r="W8" s="30"/>
      <c r="X8" s="30" t="s">
        <v>26</v>
      </c>
      <c r="Y8" s="35" t="s">
        <v>27</v>
      </c>
      <c r="Z8" s="32" t="str">
        <f ca="1">IF(G8="","",INDEX(Tinh_ID,MATCH('Danh sách'!G8,Tinh_TP,0)))</f>
        <v>HNI</v>
      </c>
      <c r="AA8" s="36">
        <f ca="1">IF(G8="","",INDEX(Ma_tinh,MATCH('Danh sách'!G8,Tinh_TP,0)))</f>
        <v>1</v>
      </c>
      <c r="AB8" s="52" t="str">
        <f t="array" aca="1" ref="AB8" ca="1">IF(H8="","",INDIRECT("quan_huyen!f"&amp;MAX(IF(COUNTIF(H8,"*"&amp;data&amp;"*")=1,ROW(data),0))))</f>
        <v>HNHK</v>
      </c>
      <c r="AC8" s="52">
        <f t="array" aca="1" ref="AC8" ca="1">IF(I8="","",INDIRECT("xa_phuong!a"&amp;MAX(IF(COUNTIF(I8,"*"&amp;Dist&amp;"*")=1,ROW(Dist),0))))</f>
        <v>11015</v>
      </c>
      <c r="AD8" s="37"/>
      <c r="AE8" s="37"/>
      <c r="AF8" s="37"/>
    </row>
    <row r="9" spans="1:32" s="38" customFormat="1" ht="25.5" x14ac:dyDescent="0.25">
      <c r="A9" s="29">
        <v>2</v>
      </c>
      <c r="B9" s="29"/>
      <c r="C9" s="30" t="s">
        <v>28</v>
      </c>
      <c r="D9" s="30" t="s">
        <v>29</v>
      </c>
      <c r="E9" s="31" t="s">
        <v>30</v>
      </c>
      <c r="F9" s="39" t="s">
        <v>1234</v>
      </c>
      <c r="G9" s="32" t="str">
        <f t="array" aca="1" ref="G9" ca="1">IF(F9="","",INDIRECT("quan_huyen!l"&amp;MAX(IF(COUNTIF($F9,"*"&amp;Tinh_TP&amp;"*")=1,ROW(Tinh_TP),0))))</f>
        <v>Đồng Tháp</v>
      </c>
      <c r="H9" s="32" t="str">
        <f t="array" aca="1" ref="H9" ca="1">IF(AND(F9="",G9=""),"",INDIRECT("quan_huyen!h"&amp;MAX(IF(COUNTIF(F9,"*"&amp;data&amp;"*")=1,ROW(data),0))))</f>
        <v>Thị xã Hồng Ngự</v>
      </c>
      <c r="I9" s="32" t="str">
        <f t="array" aca="1" ref="I9" ca="1">IF(OR(G9="",H9=""),"",INDIRECT("xa_phuong!b"&amp;MAX(IF(COUNTIF(F9,"*"&amp;Dist&amp;"*")=1,ROW(Dist),0))))</f>
        <v>Xã Bình Thạnh</v>
      </c>
      <c r="J9" s="32"/>
      <c r="K9" s="32"/>
      <c r="L9" s="32" t="s">
        <v>31</v>
      </c>
      <c r="M9" s="33">
        <v>2</v>
      </c>
      <c r="N9" s="34">
        <v>120</v>
      </c>
      <c r="O9" s="34">
        <v>570000</v>
      </c>
      <c r="P9" s="34">
        <v>570000</v>
      </c>
      <c r="Q9" s="30"/>
      <c r="R9" s="29"/>
      <c r="S9" s="29"/>
      <c r="T9" s="29"/>
      <c r="U9" s="30"/>
      <c r="V9" s="30" t="s">
        <v>32</v>
      </c>
      <c r="W9" s="30"/>
      <c r="X9" s="30" t="s">
        <v>33</v>
      </c>
      <c r="Y9" s="35" t="s">
        <v>34</v>
      </c>
      <c r="Z9" s="32" t="str">
        <f ca="1">IF(G9="","",INDEX(Tinh_ID,MATCH('Danh sách'!G9,Tinh_TP,0)))</f>
        <v>DTP</v>
      </c>
      <c r="AA9" s="36">
        <f ca="1">IF(G9="","",INDEX(Ma_tinh,MATCH('Danh sách'!G9,Tinh_TP,0)))</f>
        <v>55</v>
      </c>
      <c r="AB9" s="52" t="str">
        <f t="array" aca="1" ref="AB9" ca="1">IF(H9="","",INDIRECT("quan_huyen!f"&amp;MAX(IF(COUNTIF(H9,"*"&amp;data&amp;"*")=1,ROW(data),0))))</f>
        <v>DTHN</v>
      </c>
      <c r="AC9" s="52">
        <f t="array" aca="1" ref="AC9" ca="1">IF(I9="","",INDIRECT("xa_phuong!a"&amp;MAX(IF(COUNTIF(I9,"*"&amp;Dist&amp;"*")=1,ROW(Dist),0))))</f>
        <v>81507</v>
      </c>
      <c r="AD9" s="37"/>
      <c r="AE9" s="37"/>
      <c r="AF9" s="37"/>
    </row>
    <row r="10" spans="1:32" s="38" customFormat="1" ht="25.5" x14ac:dyDescent="0.25">
      <c r="A10" s="29">
        <v>3</v>
      </c>
      <c r="B10" s="29"/>
      <c r="C10" s="30" t="s">
        <v>35</v>
      </c>
      <c r="D10" s="30" t="s">
        <v>36</v>
      </c>
      <c r="E10" s="31" t="s">
        <v>37</v>
      </c>
      <c r="F10" s="39" t="s">
        <v>10878</v>
      </c>
      <c r="G10" s="32" t="str">
        <f t="array" aca="1" ref="G10" ca="1">IF(F10="","",INDIRECT("quan_huyen!l"&amp;MAX(IF(COUNTIF($F10,"*"&amp;Tinh_TP&amp;"*")=1,ROW(Tinh_TP),0))))</f>
        <v>Hồ Chí Minh</v>
      </c>
      <c r="H10" s="32" t="str">
        <f t="array" aca="1" ref="H10" ca="1">IF(AND(F10="",G10=""),"",INDIRECT("quan_huyen!h"&amp;MAX(IF(COUNTIF(F10,"*"&amp;data&amp;"*")=1,ROW(data),0))))</f>
        <v>Quận 11</v>
      </c>
      <c r="I10" s="32" t="str">
        <f t="array" aca="1" ref="I10" ca="1">IF(OR(G10="",H10=""),"",INDIRECT("xa_phuong!b"&amp;MAX(IF(COUNTIF(F10,"*"&amp;Dist&amp;"*")=1,ROW(Dist),0))))</f>
        <v>Phường 11</v>
      </c>
      <c r="J10" s="32"/>
      <c r="K10" s="32"/>
      <c r="L10" s="32" t="s">
        <v>38</v>
      </c>
      <c r="M10" s="33">
        <v>1</v>
      </c>
      <c r="N10" s="34">
        <v>500</v>
      </c>
      <c r="O10" s="34">
        <v>250000</v>
      </c>
      <c r="P10" s="34">
        <v>1100000</v>
      </c>
      <c r="Q10" s="30"/>
      <c r="R10" s="29"/>
      <c r="S10" s="29"/>
      <c r="T10" s="29"/>
      <c r="U10" s="30" t="s">
        <v>24</v>
      </c>
      <c r="V10" s="30" t="s">
        <v>32</v>
      </c>
      <c r="W10" s="30"/>
      <c r="X10" s="30" t="s">
        <v>26</v>
      </c>
      <c r="Y10" s="35" t="s">
        <v>1227</v>
      </c>
      <c r="Z10" s="32" t="str">
        <f ca="1">IF(G10="","",INDEX(Tinh_ID,MATCH('Danh sách'!G10,Tinh_TP,0)))</f>
        <v>HCM</v>
      </c>
      <c r="AA10" s="36">
        <f ca="1">IF(G10="","",INDEX(Ma_tinh,MATCH('Danh sách'!G10,Tinh_TP,0)))</f>
        <v>2</v>
      </c>
      <c r="AB10" s="52" t="str">
        <f t="array" aca="1" ref="AB10" ca="1">IF(H10="","",INDIRECT("quan_huyen!f"&amp;MAX(IF(COUNTIF(H10,"*"&amp;data&amp;"*")=1,ROW(data),0))))</f>
        <v>HC11</v>
      </c>
      <c r="AC10" s="52">
        <f t="array" aca="1" ref="AC10" ca="1">IF(I10="","",INDIRECT("xa_phuong!a"&amp;MAX(IF(COUNTIF(I10,"*"&amp;Dist&amp;"*")=1,ROW(Dist),0))))</f>
        <v>72620</v>
      </c>
      <c r="AD10" s="37"/>
      <c r="AE10" s="37"/>
      <c r="AF10" s="37"/>
    </row>
    <row r="11" spans="1:32" s="38" customFormat="1" ht="25.5" x14ac:dyDescent="0.25">
      <c r="A11" s="29">
        <v>4</v>
      </c>
      <c r="B11" s="29"/>
      <c r="C11" s="30" t="s">
        <v>1239</v>
      </c>
      <c r="D11" s="32" t="s">
        <v>1238</v>
      </c>
      <c r="E11" s="31" t="s">
        <v>1237</v>
      </c>
      <c r="F11" s="39" t="s">
        <v>1236</v>
      </c>
      <c r="G11" s="32" t="str">
        <f t="array" aca="1" ref="G11" ca="1">IF(F11="","",INDIRECT("quan_huyen!l"&amp;MAX(IF(COUNTIF($F11,"*"&amp;Tinh_TP&amp;"*")=1,ROW(Tinh_TP),0))))</f>
        <v>Hậu Giang</v>
      </c>
      <c r="H11" s="32" t="str">
        <f t="array" aca="1" ref="H11" ca="1">IF(AND(F11="",G11=""),"",INDIRECT("quan_huyen!h"&amp;MAX(IF(COUNTIF(F11,"*"&amp;data&amp;"*")=1,ROW(data),0))))</f>
        <v>Thị xã Long Mỹ</v>
      </c>
      <c r="I11" s="32" t="str">
        <f t="array" aca="1" ref="I11" ca="1">IF(OR(G11="",H11=""),"",INDIRECT("xa_phuong!b"&amp;MAX(IF(COUNTIF(F11,"*"&amp;Dist&amp;"*")=1,ROW(Dist),0))))</f>
        <v>Phường Bình Thạnh</v>
      </c>
      <c r="J11" s="32"/>
      <c r="K11" s="32"/>
      <c r="L11" s="32" t="s">
        <v>38</v>
      </c>
      <c r="M11" s="33">
        <v>1</v>
      </c>
      <c r="N11" s="34">
        <v>1000</v>
      </c>
      <c r="O11" s="34">
        <v>500000</v>
      </c>
      <c r="P11" s="34">
        <v>1500000</v>
      </c>
      <c r="Q11" s="30"/>
      <c r="R11" s="30"/>
      <c r="S11" s="30"/>
      <c r="T11" s="30"/>
      <c r="U11" s="30"/>
      <c r="V11" s="30"/>
      <c r="W11" s="30"/>
      <c r="X11" s="30"/>
      <c r="Y11" s="35"/>
      <c r="Z11" s="32" t="str">
        <f ca="1">IF(G11="","",INDEX(Tinh_ID,MATCH('Danh sách'!G11,Tinh_TP,0)))</f>
        <v>HUG</v>
      </c>
      <c r="AA11" s="36">
        <f ca="1">IF(G11="","",INDEX(Ma_tinh,MATCH('Danh sách'!G11,Tinh_TP,0)))</f>
        <v>8</v>
      </c>
      <c r="AB11" s="52" t="str">
        <f t="array" aca="1" ref="AB11" ca="1">IF(H11="","",INDIRECT("quan_huyen!f"&amp;MAX(IF(COUNTIF(H11,"*"&amp;data&amp;"*")=1,ROW(data),0))))</f>
        <v>HGLM</v>
      </c>
      <c r="AC11" s="52">
        <f t="array" aca="1" ref="AC11" ca="1">IF(I11="","",INDIRECT("xa_phuong!a"&amp;MAX(IF(COUNTIF(I11,"*"&amp;Dist&amp;"*")=1,ROW(Dist),0))))</f>
        <v>95406</v>
      </c>
      <c r="AD11" s="37"/>
      <c r="AE11" s="37"/>
      <c r="AF11" s="37"/>
    </row>
    <row r="12" spans="1:32" s="38" customFormat="1" ht="24.95" customHeight="1" x14ac:dyDescent="0.25">
      <c r="A12" s="29">
        <v>5</v>
      </c>
      <c r="B12" s="29"/>
      <c r="C12" s="30"/>
      <c r="D12" s="32"/>
      <c r="E12" s="31"/>
      <c r="F12" s="39"/>
      <c r="G12" s="32" t="str">
        <f t="array" aca="1" ref="G12" ca="1">IF(F12="","",INDIRECT("quan_huyen!l"&amp;MAX(IF(COUNTIF($F12,"*"&amp;Tinh_TP&amp;"*")=1,ROW(Tinh_TP),0))))</f>
        <v/>
      </c>
      <c r="H12" s="32" t="str">
        <f t="array" aca="1" ref="H12" ca="1">IF(AND(F12="",G12=""),"",INDIRECT("quan_huyen!h"&amp;MAX(IF(COUNTIF(F12,"*"&amp;data&amp;"*")=1,ROW(data),0))))</f>
        <v/>
      </c>
      <c r="I12" s="32" t="str">
        <f t="array" aca="1" ref="I12" ca="1">IF(OR(G12="",H12=""),"",INDIRECT("xa_phuong!b"&amp;MAX(IF(COUNTIF(F12,"*"&amp;Dist&amp;"*")=1,ROW(Dist),0))))</f>
        <v/>
      </c>
      <c r="J12" s="32"/>
      <c r="K12" s="32"/>
      <c r="L12" s="32"/>
      <c r="M12" s="33"/>
      <c r="N12" s="34"/>
      <c r="O12" s="34"/>
      <c r="P12" s="34"/>
      <c r="Q12" s="30"/>
      <c r="R12" s="30"/>
      <c r="S12" s="30"/>
      <c r="T12" s="30"/>
      <c r="U12" s="30"/>
      <c r="V12" s="30"/>
      <c r="W12" s="30"/>
      <c r="X12" s="30"/>
      <c r="Y12" s="35"/>
      <c r="Z12" s="32" t="str">
        <f ca="1">IF(G12="","",INDEX(Tinh_ID,MATCH('Danh sách'!G12,Tinh_TP,0)))</f>
        <v/>
      </c>
      <c r="AA12" s="36" t="str">
        <f ca="1">IF(G12="","",INDEX(Ma_tinh,MATCH('Danh sách'!G12,Tinh_TP,0)))</f>
        <v/>
      </c>
      <c r="AB12" s="52" t="str">
        <f t="array" aca="1" ref="AB12" ca="1">IF(H12="","",INDIRECT("quan_huyen!f"&amp;MAX(IF(COUNTIF(H12,"*"&amp;data&amp;"*")=1,ROW(data),0))))</f>
        <v/>
      </c>
      <c r="AC12" s="52" t="str">
        <f t="array" aca="1" ref="AC12" ca="1">IF(I12="","",INDIRECT("xa_phuong!a"&amp;MAX(IF(COUNTIF(I12,"*"&amp;Dist&amp;"*")=1,ROW(Dist),0))))</f>
        <v/>
      </c>
      <c r="AD12" s="10"/>
      <c r="AE12" s="37"/>
      <c r="AF12" s="37"/>
    </row>
    <row r="13" spans="1:32" s="38" customFormat="1" ht="16.5" customHeight="1" x14ac:dyDescent="0.25">
      <c r="A13" s="29">
        <v>6</v>
      </c>
      <c r="B13" s="29"/>
      <c r="C13" s="30"/>
      <c r="D13" s="32"/>
      <c r="E13" s="31"/>
      <c r="F13" s="39"/>
      <c r="G13" s="32" t="str">
        <f t="array" aca="1" ref="G13" ca="1">IF(F13="","",INDIRECT("quan_huyen!l"&amp;MAX(IF(COUNTIF($F13,"*"&amp;Tinh_TP&amp;"*")=1,ROW(Tinh_TP),0))))</f>
        <v/>
      </c>
      <c r="H13" s="32" t="str">
        <f t="array" aca="1" ref="H13" ca="1">IF(AND(F13="",G13=""),"",INDIRECT("quan_huyen!h"&amp;MAX(IF(COUNTIF(F13,"*"&amp;data&amp;"*")=1,ROW(data),0))))</f>
        <v/>
      </c>
      <c r="I13" s="32" t="str">
        <f t="array" aca="1" ref="I13" ca="1">IF(OR(G13="",H13=""),"",INDIRECT("xa_phuong!b"&amp;MAX(IF(COUNTIF(F13,"*"&amp;Dist&amp;"*")=1,ROW(Dist),0))))</f>
        <v/>
      </c>
      <c r="J13" s="32"/>
      <c r="K13" s="32"/>
      <c r="L13" s="32"/>
      <c r="M13" s="33"/>
      <c r="N13" s="34"/>
      <c r="O13" s="34"/>
      <c r="P13" s="34"/>
      <c r="Q13" s="30"/>
      <c r="R13" s="30"/>
      <c r="S13" s="30"/>
      <c r="T13" s="30"/>
      <c r="U13" s="30"/>
      <c r="V13" s="30"/>
      <c r="W13" s="30"/>
      <c r="X13" s="30"/>
      <c r="Y13" s="35"/>
      <c r="Z13" s="32" t="str">
        <f ca="1">IF(G13="","",INDEX(Tinh_ID,MATCH('Danh sách'!G13,Tinh_TP,0)))</f>
        <v/>
      </c>
      <c r="AA13" s="36" t="str">
        <f ca="1">IF(G13="","",INDEX(Ma_tinh,MATCH('Danh sách'!G13,Tinh_TP,0)))</f>
        <v/>
      </c>
      <c r="AB13" s="52" t="str">
        <f t="array" aca="1" ref="AB13" ca="1">IF(H13="","",INDIRECT("quan_huyen!f"&amp;MAX(IF(COUNTIF(H13,"*"&amp;data&amp;"*")=1,ROW(data),0))))</f>
        <v/>
      </c>
      <c r="AC13" s="52" t="str">
        <f t="array" aca="1" ref="AC13" ca="1">IF(I13="","",INDIRECT("xa_phuong!a"&amp;MAX(IF(COUNTIF(I13,"*"&amp;Dist&amp;"*")=1,ROW(Dist),0))))</f>
        <v/>
      </c>
      <c r="AD13" s="10"/>
      <c r="AE13" s="37"/>
    </row>
    <row r="14" spans="1:32" s="38" customFormat="1" ht="30.75" customHeight="1" x14ac:dyDescent="0.25">
      <c r="A14" s="29">
        <v>7</v>
      </c>
      <c r="B14" s="29"/>
      <c r="C14" s="30"/>
      <c r="D14" s="32"/>
      <c r="E14" s="31"/>
      <c r="F14" s="39"/>
      <c r="G14" s="32" t="str">
        <f t="array" aca="1" ref="G14" ca="1">IF(F14="","",INDIRECT("quan_huyen!l"&amp;MAX(IF(COUNTIF($F14,"*"&amp;Tinh_TP&amp;"*")=1,ROW(Tinh_TP),0))))</f>
        <v/>
      </c>
      <c r="H14" s="32" t="str">
        <f t="array" aca="1" ref="H14" ca="1">IF(AND(F14="",G14=""),"",INDIRECT("quan_huyen!h"&amp;MAX(IF(COUNTIF(F14,"*"&amp;data&amp;"*")=1,ROW(data),0))))</f>
        <v/>
      </c>
      <c r="I14" s="32" t="str">
        <f t="array" aca="1" ref="I14" ca="1">IF(OR(G14="",H14=""),"",INDIRECT("xa_phuong!b"&amp;MAX(IF(COUNTIF(F14,"*"&amp;Dist&amp;"*")=1,ROW(Dist),0))))</f>
        <v/>
      </c>
      <c r="J14" s="32"/>
      <c r="K14" s="32"/>
      <c r="L14" s="32"/>
      <c r="M14" s="33"/>
      <c r="N14" s="34"/>
      <c r="O14" s="34"/>
      <c r="P14" s="34"/>
      <c r="Q14" s="30"/>
      <c r="R14" s="30"/>
      <c r="S14" s="30"/>
      <c r="T14" s="30"/>
      <c r="U14" s="30"/>
      <c r="V14" s="30"/>
      <c r="W14" s="30"/>
      <c r="X14" s="30"/>
      <c r="Y14" s="35"/>
      <c r="Z14" s="32" t="str">
        <f ca="1">IF(G14="","",INDEX(Tinh_ID,MATCH('Danh sách'!G14,Tinh_TP,0)))</f>
        <v/>
      </c>
      <c r="AA14" s="36" t="str">
        <f ca="1">IF(G14="","",INDEX(Ma_tinh,MATCH('Danh sách'!G14,Tinh_TP,0)))</f>
        <v/>
      </c>
      <c r="AB14" s="52" t="str">
        <f t="array" aca="1" ref="AB14" ca="1">IF(H14="","",INDIRECT("quan_huyen!f"&amp;MAX(IF(COUNTIF(H14,"*"&amp;data&amp;"*")=1,ROW(data),0))))</f>
        <v/>
      </c>
      <c r="AC14" s="52" t="str">
        <f t="array" aca="1" ref="AC14" ca="1">IF(I14="","",INDIRECT("xa_phuong!a"&amp;MAX(IF(COUNTIF(I14,"*"&amp;Dist&amp;"*")=1,ROW(Dist),0))))</f>
        <v/>
      </c>
      <c r="AD14" s="10"/>
      <c r="AE14" s="37"/>
    </row>
    <row r="15" spans="1:32" s="38" customFormat="1" ht="24.95" customHeight="1" x14ac:dyDescent="0.25">
      <c r="A15" s="29">
        <v>8</v>
      </c>
      <c r="B15" s="29"/>
      <c r="C15" s="30"/>
      <c r="D15" s="32"/>
      <c r="E15" s="31"/>
      <c r="F15" s="39"/>
      <c r="G15" s="32" t="str">
        <f t="array" aca="1" ref="G15" ca="1">IF(F15="","",INDIRECT("quan_huyen!l"&amp;MAX(IF(COUNTIF($F15,"*"&amp;Tinh_TP&amp;"*")=1,ROW(Tinh_TP),0))))</f>
        <v/>
      </c>
      <c r="H15" s="32" t="str">
        <f t="array" aca="1" ref="H15" ca="1">IF(AND(F15="",G15=""),"",INDIRECT("quan_huyen!h"&amp;MAX(IF(COUNTIF(F15,"*"&amp;data&amp;"*")=1,ROW(data),0))))</f>
        <v/>
      </c>
      <c r="I15" s="32" t="str">
        <f t="array" aca="1" ref="I15" ca="1">IF(OR(G15="",H15=""),"",INDIRECT("xa_phuong!b"&amp;MAX(IF(COUNTIF(F15,"*"&amp;Dist&amp;"*")=1,ROW(Dist),0))))</f>
        <v/>
      </c>
      <c r="J15" s="32"/>
      <c r="K15" s="32"/>
      <c r="L15" s="32"/>
      <c r="M15" s="33"/>
      <c r="N15" s="34"/>
      <c r="O15" s="34"/>
      <c r="P15" s="34"/>
      <c r="Q15" s="30"/>
      <c r="R15" s="30"/>
      <c r="S15" s="30"/>
      <c r="T15" s="30"/>
      <c r="U15" s="30"/>
      <c r="V15" s="30"/>
      <c r="W15" s="30"/>
      <c r="X15" s="30"/>
      <c r="Y15" s="35"/>
      <c r="Z15" s="32" t="str">
        <f ca="1">IF(G15="","",INDEX(Tinh_ID,MATCH('Danh sách'!G15,Tinh_TP,0)))</f>
        <v/>
      </c>
      <c r="AA15" s="36" t="str">
        <f ca="1">IF(G15="","",INDEX(Ma_tinh,MATCH('Danh sách'!G15,Tinh_TP,0)))</f>
        <v/>
      </c>
      <c r="AB15" s="52" t="str">
        <f t="array" aca="1" ref="AB15" ca="1">IF(H15="","",INDIRECT("quan_huyen!f"&amp;MAX(IF(COUNTIF(H15,"*"&amp;data&amp;"*")=1,ROW(data),0))))</f>
        <v/>
      </c>
      <c r="AC15" s="52" t="str">
        <f t="array" aca="1" ref="AC15" ca="1">IF(I15="","",INDIRECT("xa_phuong!a"&amp;MAX(IF(COUNTIF(I15,"*"&amp;Dist&amp;"*")=1,ROW(Dist),0))))</f>
        <v/>
      </c>
      <c r="AD15" s="10"/>
      <c r="AE15" s="37"/>
    </row>
    <row r="16" spans="1:32" s="38" customFormat="1" ht="20.100000000000001" customHeight="1" x14ac:dyDescent="0.25">
      <c r="A16" s="29">
        <v>9</v>
      </c>
      <c r="B16" s="29"/>
      <c r="C16" s="30"/>
      <c r="D16" s="32"/>
      <c r="E16" s="31"/>
      <c r="F16" s="39"/>
      <c r="G16" s="32" t="str">
        <f t="array" aca="1" ref="G16" ca="1">IF(F16="","",INDIRECT("quan_huyen!l"&amp;MAX(IF(COUNTIF($F16,"*"&amp;Tinh_TP&amp;"*")=1,ROW(Tinh_TP),0))))</f>
        <v/>
      </c>
      <c r="H16" s="32" t="str">
        <f t="array" aca="1" ref="H16" ca="1">IF(AND(F16="",G16=""),"",INDIRECT("quan_huyen!h"&amp;MAX(IF(COUNTIF(F16,"*"&amp;data&amp;"*")=1,ROW(data),0))))</f>
        <v/>
      </c>
      <c r="I16" s="32" t="str">
        <f t="array" aca="1" ref="I16" ca="1">IF(OR(G16="",H16=""),"",INDIRECT("xa_phuong!b"&amp;MAX(IF(COUNTIF(F16,"*"&amp;Dist&amp;"*")=1,ROW(Dist),0))))</f>
        <v/>
      </c>
      <c r="J16" s="32"/>
      <c r="K16" s="32"/>
      <c r="L16" s="32"/>
      <c r="M16" s="33"/>
      <c r="N16" s="34"/>
      <c r="O16" s="34"/>
      <c r="P16" s="34"/>
      <c r="Q16" s="30"/>
      <c r="R16" s="30"/>
      <c r="S16" s="30"/>
      <c r="T16" s="30"/>
      <c r="U16" s="30"/>
      <c r="V16" s="30"/>
      <c r="W16" s="30"/>
      <c r="X16" s="30"/>
      <c r="Y16" s="35"/>
      <c r="Z16" s="32" t="str">
        <f ca="1">IF(G16="","",INDEX(Tinh_ID,MATCH('Danh sách'!G16,Tinh_TP,0)))</f>
        <v/>
      </c>
      <c r="AA16" s="36" t="str">
        <f ca="1">IF(G16="","",INDEX(Ma_tinh,MATCH('Danh sách'!G16,Tinh_TP,0)))</f>
        <v/>
      </c>
      <c r="AB16" s="52" t="str">
        <f t="array" aca="1" ref="AB16" ca="1">IF(H16="","",INDIRECT("quan_huyen!f"&amp;MAX(IF(COUNTIF(H16,"*"&amp;data&amp;"*")=1,ROW(data),0))))</f>
        <v/>
      </c>
      <c r="AC16" s="52" t="str">
        <f t="array" aca="1" ref="AC16" ca="1">IF(I16="","",INDIRECT("xa_phuong!a"&amp;MAX(IF(COUNTIF(I16,"*"&amp;Dist&amp;"*")=1,ROW(Dist),0))))</f>
        <v/>
      </c>
      <c r="AD16" s="10"/>
      <c r="AE16" s="37"/>
    </row>
    <row r="17" spans="1:31" s="38" customFormat="1" ht="20.100000000000001" customHeight="1" x14ac:dyDescent="0.25">
      <c r="A17" s="29">
        <v>10</v>
      </c>
      <c r="B17" s="29"/>
      <c r="C17" s="30"/>
      <c r="D17" s="32"/>
      <c r="E17" s="31"/>
      <c r="F17" s="39"/>
      <c r="G17" s="32" t="str">
        <f t="array" aca="1" ref="G17" ca="1">IF(F17="","",INDIRECT("quan_huyen!l"&amp;MAX(IF(COUNTIF($F17,"*"&amp;Tinh_TP&amp;"*")=1,ROW(Tinh_TP),0))))</f>
        <v/>
      </c>
      <c r="H17" s="32" t="str">
        <f t="array" aca="1" ref="H17" ca="1">IF(AND(F17="",G17=""),"",INDIRECT("quan_huyen!h"&amp;MAX(IF(COUNTIF(F17,"*"&amp;data&amp;"*")=1,ROW(data),0))))</f>
        <v/>
      </c>
      <c r="I17" s="32" t="str">
        <f t="array" aca="1" ref="I17" ca="1">IF(OR(G17="",H17=""),"",INDIRECT("xa_phuong!b"&amp;MAX(IF(COUNTIF(F17,"*"&amp;Dist&amp;"*")=1,ROW(Dist),0))))</f>
        <v/>
      </c>
      <c r="J17" s="32"/>
      <c r="K17" s="32"/>
      <c r="L17" s="32"/>
      <c r="M17" s="33"/>
      <c r="N17" s="34"/>
      <c r="O17" s="34"/>
      <c r="P17" s="34"/>
      <c r="Q17" s="30"/>
      <c r="R17" s="30"/>
      <c r="S17" s="30"/>
      <c r="T17" s="30"/>
      <c r="U17" s="30"/>
      <c r="V17" s="30"/>
      <c r="W17" s="30"/>
      <c r="X17" s="30"/>
      <c r="Y17" s="35"/>
      <c r="Z17" s="32" t="str">
        <f ca="1">IF(G17="","",INDEX(Tinh_ID,MATCH('Danh sách'!G17,Tinh_TP,0)))</f>
        <v/>
      </c>
      <c r="AA17" s="36" t="str">
        <f ca="1">IF(G17="","",INDEX(Ma_tinh,MATCH('Danh sách'!G17,Tinh_TP,0)))</f>
        <v/>
      </c>
      <c r="AB17" s="52" t="str">
        <f t="array" aca="1" ref="AB17" ca="1">IF(H17="","",INDIRECT("quan_huyen!f"&amp;MAX(IF(COUNTIF(H17,"*"&amp;data&amp;"*")=1,ROW(data),0))))</f>
        <v/>
      </c>
      <c r="AC17" s="52" t="str">
        <f t="array" aca="1" ref="AC17" ca="1">IF(I17="","",INDIRECT("xa_phuong!a"&amp;MAX(IF(COUNTIF(I17,"*"&amp;Dist&amp;"*")=1,ROW(Dist),0))))</f>
        <v/>
      </c>
      <c r="AD17" s="10"/>
      <c r="AE17" s="37"/>
    </row>
    <row r="18" spans="1:31" s="38" customFormat="1" ht="20.100000000000001" customHeight="1" x14ac:dyDescent="0.25">
      <c r="A18" s="29">
        <v>11</v>
      </c>
      <c r="B18" s="29"/>
      <c r="C18" s="30"/>
      <c r="D18" s="32"/>
      <c r="E18" s="31"/>
      <c r="F18" s="39"/>
      <c r="G18" s="32" t="str">
        <f t="array" aca="1" ref="G18" ca="1">IF(F18="","",INDIRECT("quan_huyen!l"&amp;MAX(IF(COUNTIF($F18,"*"&amp;Tinh_TP&amp;"*")=1,ROW(Tinh_TP),0))))</f>
        <v/>
      </c>
      <c r="H18" s="32" t="str">
        <f t="array" aca="1" ref="H18" ca="1">IF(AND(F18="",G18=""),"",INDIRECT("quan_huyen!h"&amp;MAX(IF(COUNTIF(F18,"*"&amp;data&amp;"*")=1,ROW(data),0))))</f>
        <v/>
      </c>
      <c r="I18" s="32" t="str">
        <f t="array" aca="1" ref="I18" ca="1">IF(OR(G18="",H18=""),"",INDIRECT("xa_phuong!b"&amp;MAX(IF(COUNTIF(F18,"*"&amp;Dist&amp;"*")=1,ROW(Dist),0))))</f>
        <v/>
      </c>
      <c r="J18" s="32"/>
      <c r="K18" s="32"/>
      <c r="L18" s="32"/>
      <c r="M18" s="33"/>
      <c r="N18" s="34"/>
      <c r="O18" s="34"/>
      <c r="P18" s="34"/>
      <c r="Q18" s="30"/>
      <c r="R18" s="30"/>
      <c r="S18" s="30"/>
      <c r="T18" s="30"/>
      <c r="U18" s="30"/>
      <c r="V18" s="30"/>
      <c r="W18" s="30"/>
      <c r="X18" s="30"/>
      <c r="Y18" s="35"/>
      <c r="Z18" s="32" t="str">
        <f ca="1">IF(G18="","",INDEX(Tinh_ID,MATCH('Danh sách'!G18,Tinh_TP,0)))</f>
        <v/>
      </c>
      <c r="AA18" s="36" t="str">
        <f ca="1">IF(G18="","",INDEX(Ma_tinh,MATCH('Danh sách'!G18,Tinh_TP,0)))</f>
        <v/>
      </c>
      <c r="AB18" s="52" t="str">
        <f t="array" aca="1" ref="AB18" ca="1">IF(H18="","",INDIRECT("quan_huyen!f"&amp;MAX(IF(COUNTIF(H18,"*"&amp;data&amp;"*")=1,ROW(data),0))))</f>
        <v/>
      </c>
      <c r="AC18" s="52" t="str">
        <f t="array" aca="1" ref="AC18" ca="1">IF(I18="","",INDIRECT("xa_phuong!a"&amp;MAX(IF(COUNTIF(I18,"*"&amp;Dist&amp;"*")=1,ROW(Dist),0))))</f>
        <v/>
      </c>
      <c r="AD18" s="10"/>
      <c r="AE18" s="37"/>
    </row>
    <row r="19" spans="1:31" s="38" customFormat="1" ht="20.100000000000001" customHeight="1" x14ac:dyDescent="0.25">
      <c r="A19" s="29">
        <v>12</v>
      </c>
      <c r="B19" s="29"/>
      <c r="C19" s="30"/>
      <c r="D19" s="32"/>
      <c r="E19" s="31"/>
      <c r="F19" s="39"/>
      <c r="G19" s="32" t="str">
        <f t="array" aca="1" ref="G19" ca="1">IF(F19="","",INDIRECT("quan_huyen!l"&amp;MAX(IF(COUNTIF($F19,"*"&amp;Tinh_TP&amp;"*")=1,ROW(Tinh_TP),0))))</f>
        <v/>
      </c>
      <c r="H19" s="32" t="str">
        <f t="array" aca="1" ref="H19" ca="1">IF(AND(F19="",G19=""),"",INDIRECT("quan_huyen!h"&amp;MAX(IF(COUNTIF(F19,"*"&amp;data&amp;"*")=1,ROW(data),0))))</f>
        <v/>
      </c>
      <c r="I19" s="32" t="str">
        <f t="array" aca="1" ref="I19" ca="1">IF(OR(G19="",H19=""),"",INDIRECT("xa_phuong!b"&amp;MAX(IF(COUNTIF(F19,"*"&amp;Dist&amp;"*")=1,ROW(Dist),0))))</f>
        <v/>
      </c>
      <c r="J19" s="32"/>
      <c r="K19" s="32"/>
      <c r="L19" s="32"/>
      <c r="M19" s="33"/>
      <c r="N19" s="34"/>
      <c r="O19" s="34"/>
      <c r="P19" s="34"/>
      <c r="Q19" s="30"/>
      <c r="R19" s="30"/>
      <c r="S19" s="30"/>
      <c r="T19" s="30"/>
      <c r="U19" s="30"/>
      <c r="V19" s="30"/>
      <c r="W19" s="30"/>
      <c r="X19" s="30"/>
      <c r="Y19" s="35"/>
      <c r="Z19" s="32" t="str">
        <f ca="1">IF(G19="","",INDEX(Tinh_ID,MATCH('Danh sách'!G19,Tinh_TP,0)))</f>
        <v/>
      </c>
      <c r="AA19" s="36" t="str">
        <f ca="1">IF(G19="","",INDEX(Ma_tinh,MATCH('Danh sách'!G19,Tinh_TP,0)))</f>
        <v/>
      </c>
      <c r="AB19" s="52" t="str">
        <f t="array" aca="1" ref="AB19" ca="1">IF(H19="","",INDIRECT("quan_huyen!f"&amp;MAX(IF(COUNTIF(H19,"*"&amp;data&amp;"*")=1,ROW(data),0))))</f>
        <v/>
      </c>
      <c r="AC19" s="52" t="str">
        <f t="array" aca="1" ref="AC19" ca="1">IF(I19="","",INDIRECT("xa_phuong!a"&amp;MAX(IF(COUNTIF(I19,"*"&amp;Dist&amp;"*")=1,ROW(Dist),0))))</f>
        <v/>
      </c>
      <c r="AD19" s="10"/>
      <c r="AE19" s="37"/>
    </row>
    <row r="20" spans="1:31" s="38" customFormat="1" ht="20.100000000000001" customHeight="1" x14ac:dyDescent="0.25">
      <c r="A20" s="29">
        <v>13</v>
      </c>
      <c r="B20" s="29"/>
      <c r="C20" s="30"/>
      <c r="D20" s="32"/>
      <c r="E20" s="31"/>
      <c r="F20" s="39"/>
      <c r="G20" s="32" t="str">
        <f t="array" aca="1" ref="G20" ca="1">IF(F20="","",INDIRECT("quan_huyen!l"&amp;MAX(IF(COUNTIF($F20,"*"&amp;Tinh_TP&amp;"*")=1,ROW(Tinh_TP),0))))</f>
        <v/>
      </c>
      <c r="H20" s="32" t="str">
        <f t="array" aca="1" ref="H20" ca="1">IF(AND(F20="",G20=""),"",INDIRECT("quan_huyen!h"&amp;MAX(IF(COUNTIF(F20,"*"&amp;data&amp;"*")=1,ROW(data),0))))</f>
        <v/>
      </c>
      <c r="I20" s="32" t="str">
        <f t="array" aca="1" ref="I20" ca="1">IF(OR(G20="",H20=""),"",INDIRECT("xa_phuong!b"&amp;MAX(IF(COUNTIF(F20,"*"&amp;Dist&amp;"*")=1,ROW(Dist),0))))</f>
        <v/>
      </c>
      <c r="J20" s="32"/>
      <c r="K20" s="32"/>
      <c r="L20" s="32"/>
      <c r="M20" s="33"/>
      <c r="N20" s="34"/>
      <c r="O20" s="34"/>
      <c r="P20" s="34"/>
      <c r="Q20" s="30"/>
      <c r="R20" s="30"/>
      <c r="S20" s="30"/>
      <c r="T20" s="30"/>
      <c r="U20" s="30"/>
      <c r="V20" s="30"/>
      <c r="W20" s="30"/>
      <c r="X20" s="30"/>
      <c r="Y20" s="35"/>
      <c r="Z20" s="32" t="str">
        <f ca="1">IF(G20="","",INDEX(Tinh_ID,MATCH('Danh sách'!G20,Tinh_TP,0)))</f>
        <v/>
      </c>
      <c r="AA20" s="36" t="str">
        <f ca="1">IF(G20="","",INDEX(Ma_tinh,MATCH('Danh sách'!G20,Tinh_TP,0)))</f>
        <v/>
      </c>
      <c r="AB20" s="52" t="str">
        <f t="array" aca="1" ref="AB20" ca="1">IF(H20="","",INDIRECT("quan_huyen!f"&amp;MAX(IF(COUNTIF(H20,"*"&amp;data&amp;"*")=1,ROW(data),0))))</f>
        <v/>
      </c>
      <c r="AC20" s="52" t="str">
        <f t="array" aca="1" ref="AC20" ca="1">IF(I20="","",INDIRECT("xa_phuong!a"&amp;MAX(IF(COUNTIF(I20,"*"&amp;Dist&amp;"*")=1,ROW(Dist),0))))</f>
        <v/>
      </c>
      <c r="AD20" s="10"/>
      <c r="AE20" s="37"/>
    </row>
    <row r="21" spans="1:31" s="38" customFormat="1" ht="20.100000000000001" customHeight="1" x14ac:dyDescent="0.25">
      <c r="A21" s="29">
        <v>14</v>
      </c>
      <c r="B21" s="29"/>
      <c r="C21" s="30"/>
      <c r="D21" s="32"/>
      <c r="E21" s="31"/>
      <c r="F21" s="39"/>
      <c r="G21" s="32" t="str">
        <f t="array" aca="1" ref="G21" ca="1">IF(F21="","",INDIRECT("quan_huyen!l"&amp;MAX(IF(COUNTIF($F21,"*"&amp;Tinh_TP&amp;"*")=1,ROW(Tinh_TP),0))))</f>
        <v/>
      </c>
      <c r="H21" s="32" t="str">
        <f t="array" aca="1" ref="H21" ca="1">IF(AND(F21="",G21=""),"",INDIRECT("quan_huyen!h"&amp;MAX(IF(COUNTIF(F21,"*"&amp;data&amp;"*")=1,ROW(data),0))))</f>
        <v/>
      </c>
      <c r="I21" s="32" t="str">
        <f t="array" aca="1" ref="I21" ca="1">IF(OR(G21="",H21=""),"",INDIRECT("xa_phuong!b"&amp;MAX(IF(COUNTIF(F21,"*"&amp;Dist&amp;"*")=1,ROW(Dist),0))))</f>
        <v/>
      </c>
      <c r="J21" s="32"/>
      <c r="K21" s="32"/>
      <c r="L21" s="32"/>
      <c r="M21" s="33"/>
      <c r="N21" s="34"/>
      <c r="O21" s="34"/>
      <c r="P21" s="34"/>
      <c r="Q21" s="30"/>
      <c r="R21" s="30"/>
      <c r="S21" s="30"/>
      <c r="T21" s="30"/>
      <c r="U21" s="30"/>
      <c r="V21" s="30"/>
      <c r="W21" s="30"/>
      <c r="X21" s="30"/>
      <c r="Y21" s="35"/>
      <c r="Z21" s="32" t="str">
        <f ca="1">IF(G21="","",INDEX(Tinh_ID,MATCH('Danh sách'!G21,Tinh_TP,0)))</f>
        <v/>
      </c>
      <c r="AA21" s="36" t="str">
        <f ca="1">IF(G21="","",INDEX(Ma_tinh,MATCH('Danh sách'!G21,Tinh_TP,0)))</f>
        <v/>
      </c>
      <c r="AB21" s="52" t="str">
        <f t="array" aca="1" ref="AB21" ca="1">IF(H21="","",INDIRECT("quan_huyen!f"&amp;MAX(IF(COUNTIF(H21,"*"&amp;data&amp;"*")=1,ROW(data),0))))</f>
        <v/>
      </c>
      <c r="AC21" s="52" t="str">
        <f t="array" aca="1" ref="AC21" ca="1">IF(I21="","",INDIRECT("xa_phuong!a"&amp;MAX(IF(COUNTIF(I21,"*"&amp;Dist&amp;"*")=1,ROW(Dist),0))))</f>
        <v/>
      </c>
      <c r="AD21" s="10"/>
      <c r="AE21" s="37"/>
    </row>
    <row r="22" spans="1:31" s="38" customFormat="1" ht="20.100000000000001" customHeight="1" x14ac:dyDescent="0.25">
      <c r="A22" s="29">
        <v>15</v>
      </c>
      <c r="B22" s="29"/>
      <c r="C22" s="30"/>
      <c r="D22" s="32"/>
      <c r="E22" s="31"/>
      <c r="F22" s="39"/>
      <c r="G22" s="32" t="str">
        <f t="array" aca="1" ref="G22" ca="1">IF(F22="","",INDIRECT("quan_huyen!l"&amp;MAX(IF(COUNTIF($F22,"*"&amp;Tinh_TP&amp;"*")=1,ROW(Tinh_TP),0))))</f>
        <v/>
      </c>
      <c r="H22" s="32" t="str">
        <f t="array" aca="1" ref="H22" ca="1">IF(AND(F22="",G22=""),"",INDIRECT("quan_huyen!h"&amp;MAX(IF(COUNTIF(F22,"*"&amp;data&amp;"*")=1,ROW(data),0))))</f>
        <v/>
      </c>
      <c r="I22" s="32" t="str">
        <f t="array" aca="1" ref="I22" ca="1">IF(OR(G22="",H22=""),"",INDIRECT("xa_phuong!b"&amp;MAX(IF(COUNTIF(F22,"*"&amp;Dist&amp;"*")=1,ROW(Dist),0))))</f>
        <v/>
      </c>
      <c r="J22" s="32"/>
      <c r="K22" s="32"/>
      <c r="L22" s="32"/>
      <c r="M22" s="33"/>
      <c r="N22" s="34"/>
      <c r="O22" s="34"/>
      <c r="P22" s="34"/>
      <c r="Q22" s="30"/>
      <c r="R22" s="30"/>
      <c r="S22" s="30"/>
      <c r="T22" s="30"/>
      <c r="U22" s="30"/>
      <c r="V22" s="30"/>
      <c r="W22" s="30"/>
      <c r="X22" s="30"/>
      <c r="Y22" s="35"/>
      <c r="Z22" s="32" t="str">
        <f ca="1">IF(G22="","",INDEX(Tinh_ID,MATCH('Danh sách'!G22,Tinh_TP,0)))</f>
        <v/>
      </c>
      <c r="AA22" s="36" t="str">
        <f ca="1">IF(G22="","",INDEX(Ma_tinh,MATCH('Danh sách'!G22,Tinh_TP,0)))</f>
        <v/>
      </c>
      <c r="AB22" s="52" t="str">
        <f t="array" aca="1" ref="AB22" ca="1">IF(H22="","",INDIRECT("quan_huyen!f"&amp;MAX(IF(COUNTIF(H22,"*"&amp;data&amp;"*")=1,ROW(data),0))))</f>
        <v/>
      </c>
      <c r="AC22" s="52" t="str">
        <f t="array" aca="1" ref="AC22" ca="1">IF(I22="","",INDIRECT("xa_phuong!a"&amp;MAX(IF(COUNTIF(I22,"*"&amp;Dist&amp;"*")=1,ROW(Dist),0))))</f>
        <v/>
      </c>
      <c r="AD22" s="10"/>
      <c r="AE22" s="37"/>
    </row>
    <row r="23" spans="1:31" s="38" customFormat="1" ht="20.100000000000001" customHeight="1" x14ac:dyDescent="0.25">
      <c r="A23" s="29">
        <v>16</v>
      </c>
      <c r="B23" s="29"/>
      <c r="C23" s="30"/>
      <c r="D23" s="32"/>
      <c r="E23" s="31"/>
      <c r="F23" s="39"/>
      <c r="G23" s="32" t="str">
        <f t="array" aca="1" ref="G23" ca="1">IF(F23="","",INDIRECT("quan_huyen!l"&amp;MAX(IF(COUNTIF($F23,"*"&amp;Tinh_TP&amp;"*")=1,ROW(Tinh_TP),0))))</f>
        <v/>
      </c>
      <c r="H23" s="32" t="str">
        <f t="array" aca="1" ref="H23" ca="1">IF(AND(F23="",G23=""),"",INDIRECT("quan_huyen!h"&amp;MAX(IF(COUNTIF(F23,"*"&amp;data&amp;"*")=1,ROW(data),0))))</f>
        <v/>
      </c>
      <c r="I23" s="32" t="str">
        <f t="array" aca="1" ref="I23" ca="1">IF(OR(G23="",H23=""),"",INDIRECT("xa_phuong!b"&amp;MAX(IF(COUNTIF(F23,"*"&amp;Dist&amp;"*")=1,ROW(Dist),0))))</f>
        <v/>
      </c>
      <c r="J23" s="32"/>
      <c r="K23" s="32"/>
      <c r="L23" s="32"/>
      <c r="M23" s="33"/>
      <c r="N23" s="34"/>
      <c r="O23" s="34"/>
      <c r="P23" s="34"/>
      <c r="Q23" s="30"/>
      <c r="R23" s="30"/>
      <c r="S23" s="30"/>
      <c r="T23" s="30"/>
      <c r="U23" s="30"/>
      <c r="V23" s="30"/>
      <c r="W23" s="30"/>
      <c r="X23" s="30"/>
      <c r="Y23" s="35"/>
      <c r="Z23" s="32" t="str">
        <f ca="1">IF(G23="","",INDEX(Tinh_ID,MATCH('Danh sách'!G23,Tinh_TP,0)))</f>
        <v/>
      </c>
      <c r="AA23" s="36" t="str">
        <f ca="1">IF(G23="","",INDEX(Ma_tinh,MATCH('Danh sách'!G23,Tinh_TP,0)))</f>
        <v/>
      </c>
      <c r="AB23" s="52" t="str">
        <f t="array" aca="1" ref="AB23" ca="1">IF(H23="","",INDIRECT("quan_huyen!f"&amp;MAX(IF(COUNTIF(H23,"*"&amp;data&amp;"*")=1,ROW(data),0))))</f>
        <v/>
      </c>
      <c r="AC23" s="52" t="str">
        <f t="array" aca="1" ref="AC23" ca="1">IF(I23="","",INDIRECT("xa_phuong!a"&amp;MAX(IF(COUNTIF(I23,"*"&amp;Dist&amp;"*")=1,ROW(Dist),0))))</f>
        <v/>
      </c>
      <c r="AD23" s="10"/>
      <c r="AE23" s="37"/>
    </row>
    <row r="24" spans="1:31" s="38" customFormat="1" ht="20.100000000000001" customHeight="1" x14ac:dyDescent="0.25">
      <c r="A24" s="29">
        <v>17</v>
      </c>
      <c r="B24" s="29"/>
      <c r="C24" s="30"/>
      <c r="D24" s="32"/>
      <c r="E24" s="31"/>
      <c r="F24" s="39"/>
      <c r="G24" s="32" t="str">
        <f t="array" aca="1" ref="G24" ca="1">IF(F24="","",INDIRECT("quan_huyen!l"&amp;MAX(IF(COUNTIF($F24,"*"&amp;Tinh_TP&amp;"*")=1,ROW(Tinh_TP),0))))</f>
        <v/>
      </c>
      <c r="H24" s="32" t="str">
        <f t="array" aca="1" ref="H24" ca="1">IF(AND(F24="",G24=""),"",INDIRECT("quan_huyen!h"&amp;MAX(IF(COUNTIF(F24,"*"&amp;data&amp;"*")=1,ROW(data),0))))</f>
        <v/>
      </c>
      <c r="I24" s="32" t="str">
        <f t="array" aca="1" ref="I24" ca="1">IF(OR(G24="",H24=""),"",INDIRECT("xa_phuong!b"&amp;MAX(IF(COUNTIF(F24,"*"&amp;Dist&amp;"*")=1,ROW(Dist),0))))</f>
        <v/>
      </c>
      <c r="J24" s="32"/>
      <c r="K24" s="32"/>
      <c r="L24" s="32"/>
      <c r="M24" s="33"/>
      <c r="N24" s="34"/>
      <c r="O24" s="34"/>
      <c r="P24" s="34"/>
      <c r="Q24" s="30"/>
      <c r="R24" s="30"/>
      <c r="S24" s="30"/>
      <c r="T24" s="30"/>
      <c r="U24" s="30"/>
      <c r="V24" s="30"/>
      <c r="W24" s="30"/>
      <c r="X24" s="30"/>
      <c r="Y24" s="35"/>
      <c r="Z24" s="32" t="str">
        <f ca="1">IF(G24="","",INDEX(Tinh_ID,MATCH('Danh sách'!G24,Tinh_TP,0)))</f>
        <v/>
      </c>
      <c r="AA24" s="36" t="str">
        <f ca="1">IF(G24="","",INDEX(Ma_tinh,MATCH('Danh sách'!G24,Tinh_TP,0)))</f>
        <v/>
      </c>
      <c r="AB24" s="52" t="str">
        <f t="array" aca="1" ref="AB24" ca="1">IF(H24="","",INDIRECT("quan_huyen!f"&amp;MAX(IF(COUNTIF(H24,"*"&amp;data&amp;"*")=1,ROW(data),0))))</f>
        <v/>
      </c>
      <c r="AC24" s="52" t="str">
        <f t="array" aca="1" ref="AC24" ca="1">IF(I24="","",INDIRECT("xa_phuong!a"&amp;MAX(IF(COUNTIF(I24,"*"&amp;Dist&amp;"*")=1,ROW(Dist),0))))</f>
        <v/>
      </c>
      <c r="AD24" s="10"/>
      <c r="AE24" s="37"/>
    </row>
    <row r="25" spans="1:31" s="38" customFormat="1" ht="20.100000000000001" customHeight="1" x14ac:dyDescent="0.25">
      <c r="A25" s="29">
        <v>18</v>
      </c>
      <c r="B25" s="29"/>
      <c r="C25" s="30"/>
      <c r="D25" s="32"/>
      <c r="E25" s="31"/>
      <c r="F25" s="39"/>
      <c r="G25" s="32" t="str">
        <f t="array" aca="1" ref="G25" ca="1">IF(F25="","",INDIRECT("quan_huyen!l"&amp;MAX(IF(COUNTIF($F25,"*"&amp;Tinh_TP&amp;"*")=1,ROW(Tinh_TP),0))))</f>
        <v/>
      </c>
      <c r="H25" s="32" t="str">
        <f t="array" aca="1" ref="H25" ca="1">IF(AND(F25="",G25=""),"",INDIRECT("quan_huyen!h"&amp;MAX(IF(COUNTIF(F25,"*"&amp;data&amp;"*")=1,ROW(data),0))))</f>
        <v/>
      </c>
      <c r="I25" s="32" t="str">
        <f t="array" aca="1" ref="I25" ca="1">IF(OR(G25="",H25=""),"",INDIRECT("xa_phuong!b"&amp;MAX(IF(COUNTIF(F25,"*"&amp;Dist&amp;"*")=1,ROW(Dist),0))))</f>
        <v/>
      </c>
      <c r="J25" s="32"/>
      <c r="K25" s="32"/>
      <c r="L25" s="32"/>
      <c r="M25" s="33"/>
      <c r="N25" s="34"/>
      <c r="O25" s="34"/>
      <c r="P25" s="34"/>
      <c r="Q25" s="30"/>
      <c r="R25" s="30"/>
      <c r="S25" s="30"/>
      <c r="T25" s="30"/>
      <c r="U25" s="30"/>
      <c r="V25" s="30"/>
      <c r="W25" s="30"/>
      <c r="X25" s="30"/>
      <c r="Y25" s="35"/>
      <c r="Z25" s="32" t="str">
        <f ca="1">IF(G25="","",INDEX(Tinh_ID,MATCH('Danh sách'!G25,Tinh_TP,0)))</f>
        <v/>
      </c>
      <c r="AA25" s="36" t="str">
        <f ca="1">IF(G25="","",INDEX(Ma_tinh,MATCH('Danh sách'!G25,Tinh_TP,0)))</f>
        <v/>
      </c>
      <c r="AB25" s="52" t="str">
        <f t="array" aca="1" ref="AB25" ca="1">IF(H25="","",INDIRECT("quan_huyen!f"&amp;MAX(IF(COUNTIF(H25,"*"&amp;data&amp;"*")=1,ROW(data),0))))</f>
        <v/>
      </c>
      <c r="AC25" s="52" t="str">
        <f t="array" aca="1" ref="AC25" ca="1">IF(I25="","",INDIRECT("xa_phuong!a"&amp;MAX(IF(COUNTIF(I25,"*"&amp;Dist&amp;"*")=1,ROW(Dist),0))))</f>
        <v/>
      </c>
      <c r="AD25" s="10"/>
      <c r="AE25" s="37"/>
    </row>
    <row r="26" spans="1:31" s="38" customFormat="1" ht="20.100000000000001" customHeight="1" x14ac:dyDescent="0.25">
      <c r="A26" s="29">
        <v>19</v>
      </c>
      <c r="B26" s="29"/>
      <c r="C26" s="30"/>
      <c r="D26" s="32"/>
      <c r="E26" s="31"/>
      <c r="F26" s="39"/>
      <c r="G26" s="32" t="str">
        <f t="array" aca="1" ref="G26" ca="1">IF(F26="","",INDIRECT("quan_huyen!l"&amp;MAX(IF(COUNTIF($F26,"*"&amp;Tinh_TP&amp;"*")=1,ROW(Tinh_TP),0))))</f>
        <v/>
      </c>
      <c r="H26" s="32" t="str">
        <f t="array" aca="1" ref="H26" ca="1">IF(AND(F26="",G26=""),"",INDIRECT("quan_huyen!h"&amp;MAX(IF(COUNTIF(F26,"*"&amp;data&amp;"*")=1,ROW(data),0))))</f>
        <v/>
      </c>
      <c r="I26" s="32" t="str">
        <f t="array" aca="1" ref="I26" ca="1">IF(OR(G26="",H26=""),"",INDIRECT("xa_phuong!b"&amp;MAX(IF(COUNTIF(F26,"*"&amp;Dist&amp;"*")=1,ROW(Dist),0))))</f>
        <v/>
      </c>
      <c r="J26" s="32"/>
      <c r="K26" s="32"/>
      <c r="L26" s="32"/>
      <c r="M26" s="33"/>
      <c r="N26" s="34"/>
      <c r="O26" s="34"/>
      <c r="P26" s="34"/>
      <c r="Q26" s="30"/>
      <c r="R26" s="30"/>
      <c r="S26" s="30"/>
      <c r="T26" s="30"/>
      <c r="U26" s="30"/>
      <c r="V26" s="30"/>
      <c r="W26" s="30"/>
      <c r="X26" s="30"/>
      <c r="Y26" s="35"/>
      <c r="Z26" s="32" t="str">
        <f ca="1">IF(G26="","",INDEX(Tinh_ID,MATCH('Danh sách'!G26,Tinh_TP,0)))</f>
        <v/>
      </c>
      <c r="AA26" s="36" t="str">
        <f ca="1">IF(G26="","",INDEX(Ma_tinh,MATCH('Danh sách'!G26,Tinh_TP,0)))</f>
        <v/>
      </c>
      <c r="AB26" s="52" t="str">
        <f t="array" aca="1" ref="AB26" ca="1">IF(H26="","",INDIRECT("quan_huyen!f"&amp;MAX(IF(COUNTIF(H26,"*"&amp;data&amp;"*")=1,ROW(data),0))))</f>
        <v/>
      </c>
      <c r="AC26" s="52" t="str">
        <f t="array" aca="1" ref="AC26" ca="1">IF(I26="","",INDIRECT("xa_phuong!a"&amp;MAX(IF(COUNTIF(I26,"*"&amp;Dist&amp;"*")=1,ROW(Dist),0))))</f>
        <v/>
      </c>
      <c r="AD26" s="10"/>
      <c r="AE26" s="37"/>
    </row>
    <row r="27" spans="1:31" s="38" customFormat="1" ht="20.100000000000001" customHeight="1" x14ac:dyDescent="0.25">
      <c r="A27" s="29">
        <v>20</v>
      </c>
      <c r="B27" s="29"/>
      <c r="C27" s="30"/>
      <c r="D27" s="32"/>
      <c r="E27" s="31"/>
      <c r="F27" s="39"/>
      <c r="G27" s="32" t="str">
        <f t="array" aca="1" ref="G27" ca="1">IF(F27="","",INDIRECT("quan_huyen!l"&amp;MAX(IF(COUNTIF($F27,"*"&amp;Tinh_TP&amp;"*")=1,ROW(Tinh_TP),0))))</f>
        <v/>
      </c>
      <c r="H27" s="32" t="str">
        <f t="array" aca="1" ref="H27" ca="1">IF(AND(F27="",G27=""),"",INDIRECT("quan_huyen!h"&amp;MAX(IF(COUNTIF(F27,"*"&amp;data&amp;"*")=1,ROW(data),0))))</f>
        <v/>
      </c>
      <c r="I27" s="32" t="str">
        <f t="array" aca="1" ref="I27" ca="1">IF(OR(G27="",H27=""),"",INDIRECT("xa_phuong!b"&amp;MAX(IF(COUNTIF(F27,"*"&amp;Dist&amp;"*")=1,ROW(Dist),0))))</f>
        <v/>
      </c>
      <c r="J27" s="32"/>
      <c r="K27" s="32"/>
      <c r="L27" s="32"/>
      <c r="M27" s="33"/>
      <c r="N27" s="34"/>
      <c r="O27" s="34"/>
      <c r="P27" s="34"/>
      <c r="Q27" s="30"/>
      <c r="R27" s="30"/>
      <c r="S27" s="30"/>
      <c r="T27" s="30"/>
      <c r="U27" s="30"/>
      <c r="V27" s="30"/>
      <c r="W27" s="30"/>
      <c r="X27" s="30"/>
      <c r="Y27" s="35"/>
      <c r="Z27" s="32" t="str">
        <f ca="1">IF(G27="","",INDEX(Tinh_ID,MATCH('Danh sách'!G27,Tinh_TP,0)))</f>
        <v/>
      </c>
      <c r="AA27" s="36" t="str">
        <f ca="1">IF(G27="","",INDEX(Ma_tinh,MATCH('Danh sách'!G27,Tinh_TP,0)))</f>
        <v/>
      </c>
      <c r="AB27" s="52" t="str">
        <f t="array" aca="1" ref="AB27" ca="1">IF(H27="","",INDIRECT("quan_huyen!f"&amp;MAX(IF(COUNTIF(H27,"*"&amp;data&amp;"*")=1,ROW(data),0))))</f>
        <v/>
      </c>
      <c r="AC27" s="52" t="str">
        <f t="array" aca="1" ref="AC27" ca="1">IF(I27="","",INDIRECT("xa_phuong!a"&amp;MAX(IF(COUNTIF(I27,"*"&amp;Dist&amp;"*")=1,ROW(Dist),0))))</f>
        <v/>
      </c>
      <c r="AD27" s="10"/>
      <c r="AE27" s="37"/>
    </row>
    <row r="28" spans="1:31" s="38" customFormat="1" ht="20.100000000000001" customHeight="1" x14ac:dyDescent="0.25">
      <c r="A28" s="29">
        <v>21</v>
      </c>
      <c r="B28" s="29"/>
      <c r="C28" s="30"/>
      <c r="D28" s="32"/>
      <c r="E28" s="31"/>
      <c r="F28" s="39"/>
      <c r="G28" s="32" t="str">
        <f t="array" aca="1" ref="G28" ca="1">IF(F28="","",INDIRECT("quan_huyen!l"&amp;MAX(IF(COUNTIF($F28,"*"&amp;Tinh_TP&amp;"*")=1,ROW(Tinh_TP),0))))</f>
        <v/>
      </c>
      <c r="H28" s="32" t="str">
        <f t="array" aca="1" ref="H28" ca="1">IF(AND(F28="",G28=""),"",INDIRECT("quan_huyen!h"&amp;MAX(IF(COUNTIF(F28,"*"&amp;data&amp;"*")=1,ROW(data),0))))</f>
        <v/>
      </c>
      <c r="I28" s="32" t="str">
        <f t="array" aca="1" ref="I28" ca="1">IF(OR(G28="",H28=""),"",INDIRECT("xa_phuong!b"&amp;MAX(IF(COUNTIF(F28,"*"&amp;Dist&amp;"*")=1,ROW(Dist),0))))</f>
        <v/>
      </c>
      <c r="J28" s="32"/>
      <c r="K28" s="32"/>
      <c r="L28" s="32"/>
      <c r="M28" s="33"/>
      <c r="N28" s="34"/>
      <c r="O28" s="34"/>
      <c r="P28" s="34"/>
      <c r="Q28" s="30"/>
      <c r="R28" s="30"/>
      <c r="S28" s="30"/>
      <c r="T28" s="30"/>
      <c r="U28" s="30"/>
      <c r="V28" s="30"/>
      <c r="W28" s="30"/>
      <c r="X28" s="30"/>
      <c r="Y28" s="35"/>
      <c r="Z28" s="32" t="str">
        <f ca="1">IF(G28="","",INDEX(Tinh_ID,MATCH('Danh sách'!G28,Tinh_TP,0)))</f>
        <v/>
      </c>
      <c r="AA28" s="36" t="str">
        <f ca="1">IF(G28="","",INDEX(Ma_tinh,MATCH('Danh sách'!G28,Tinh_TP,0)))</f>
        <v/>
      </c>
      <c r="AB28" s="52" t="str">
        <f t="array" aca="1" ref="AB28" ca="1">IF(H28="","",INDIRECT("quan_huyen!f"&amp;MAX(IF(COUNTIF(H28,"*"&amp;data&amp;"*")=1,ROW(data),0))))</f>
        <v/>
      </c>
      <c r="AC28" s="52" t="str">
        <f t="array" aca="1" ref="AC28" ca="1">IF(I28="","",INDIRECT("xa_phuong!a"&amp;MAX(IF(COUNTIF(I28,"*"&amp;Dist&amp;"*")=1,ROW(Dist),0))))</f>
        <v/>
      </c>
      <c r="AD28" s="10"/>
      <c r="AE28" s="37"/>
    </row>
    <row r="29" spans="1:31" s="38" customFormat="1" ht="20.100000000000001" customHeight="1" x14ac:dyDescent="0.25">
      <c r="A29" s="29">
        <v>22</v>
      </c>
      <c r="B29" s="29"/>
      <c r="C29" s="30"/>
      <c r="D29" s="32"/>
      <c r="E29" s="31"/>
      <c r="F29" s="39"/>
      <c r="G29" s="32" t="str">
        <f t="array" aca="1" ref="G29" ca="1">IF(F29="","",INDIRECT("quan_huyen!l"&amp;MAX(IF(COUNTIF($F29,"*"&amp;Tinh_TP&amp;"*")=1,ROW(Tinh_TP),0))))</f>
        <v/>
      </c>
      <c r="H29" s="32" t="str">
        <f t="array" aca="1" ref="H29" ca="1">IF(AND(F29="",G29=""),"",INDIRECT("quan_huyen!h"&amp;MAX(IF(COUNTIF(F29,"*"&amp;data&amp;"*")=1,ROW(data),0))))</f>
        <v/>
      </c>
      <c r="I29" s="32" t="str">
        <f t="array" aca="1" ref="I29" ca="1">IF(OR(G29="",H29=""),"",INDIRECT("xa_phuong!b"&amp;MAX(IF(COUNTIF(F29,"*"&amp;Dist&amp;"*")=1,ROW(Dist),0))))</f>
        <v/>
      </c>
      <c r="J29" s="32"/>
      <c r="K29" s="32"/>
      <c r="L29" s="32"/>
      <c r="M29" s="33"/>
      <c r="N29" s="34"/>
      <c r="O29" s="34"/>
      <c r="P29" s="34"/>
      <c r="Q29" s="30"/>
      <c r="R29" s="30"/>
      <c r="S29" s="30"/>
      <c r="T29" s="30"/>
      <c r="U29" s="30"/>
      <c r="V29" s="30"/>
      <c r="W29" s="30"/>
      <c r="X29" s="30"/>
      <c r="Y29" s="35"/>
      <c r="Z29" s="32" t="str">
        <f ca="1">IF(G29="","",INDEX(Tinh_ID,MATCH('Danh sách'!G29,Tinh_TP,0)))</f>
        <v/>
      </c>
      <c r="AA29" s="36" t="str">
        <f ca="1">IF(G29="","",INDEX(Ma_tinh,MATCH('Danh sách'!G29,Tinh_TP,0)))</f>
        <v/>
      </c>
      <c r="AB29" s="52" t="str">
        <f t="array" aca="1" ref="AB29" ca="1">IF(H29="","",INDIRECT("quan_huyen!f"&amp;MAX(IF(COUNTIF(H29,"*"&amp;data&amp;"*")=1,ROW(data),0))))</f>
        <v/>
      </c>
      <c r="AC29" s="52" t="str">
        <f t="array" aca="1" ref="AC29" ca="1">IF(I29="","",INDIRECT("xa_phuong!a"&amp;MAX(IF(COUNTIF(I29,"*"&amp;Dist&amp;"*")=1,ROW(Dist),0))))</f>
        <v/>
      </c>
      <c r="AD29" s="10"/>
      <c r="AE29" s="37"/>
    </row>
    <row r="30" spans="1:31" s="38" customFormat="1" ht="20.100000000000001" customHeight="1" x14ac:dyDescent="0.25">
      <c r="A30" s="29">
        <v>23</v>
      </c>
      <c r="B30" s="29"/>
      <c r="C30" s="30"/>
      <c r="D30" s="32"/>
      <c r="E30" s="31"/>
      <c r="F30" s="39"/>
      <c r="G30" s="32" t="str">
        <f t="array" aca="1" ref="G30" ca="1">IF(F30="","",INDIRECT("quan_huyen!l"&amp;MAX(IF(COUNTIF($F30,"*"&amp;Tinh_TP&amp;"*")=1,ROW(Tinh_TP),0))))</f>
        <v/>
      </c>
      <c r="H30" s="32" t="str">
        <f t="array" aca="1" ref="H30" ca="1">IF(AND(F30="",G30=""),"",INDIRECT("quan_huyen!h"&amp;MAX(IF(COUNTIF(F30,"*"&amp;data&amp;"*")=1,ROW(data),0))))</f>
        <v/>
      </c>
      <c r="I30" s="32" t="str">
        <f t="array" aca="1" ref="I30" ca="1">IF(OR(G30="",H30=""),"",INDIRECT("xa_phuong!b"&amp;MAX(IF(COUNTIF(F30,"*"&amp;Dist&amp;"*")=1,ROW(Dist),0))))</f>
        <v/>
      </c>
      <c r="J30" s="32"/>
      <c r="K30" s="32"/>
      <c r="L30" s="32"/>
      <c r="M30" s="33"/>
      <c r="N30" s="34"/>
      <c r="O30" s="34"/>
      <c r="P30" s="34"/>
      <c r="Q30" s="30"/>
      <c r="R30" s="30"/>
      <c r="S30" s="30"/>
      <c r="T30" s="30"/>
      <c r="U30" s="30"/>
      <c r="V30" s="30"/>
      <c r="W30" s="30"/>
      <c r="X30" s="30"/>
      <c r="Y30" s="35"/>
      <c r="Z30" s="32" t="str">
        <f ca="1">IF(G30="","",INDEX(Tinh_ID,MATCH('Danh sách'!G30,Tinh_TP,0)))</f>
        <v/>
      </c>
      <c r="AA30" s="36" t="str">
        <f ca="1">IF(G30="","",INDEX(Ma_tinh,MATCH('Danh sách'!G30,Tinh_TP,0)))</f>
        <v/>
      </c>
      <c r="AB30" s="52" t="str">
        <f t="array" aca="1" ref="AB30" ca="1">IF(H30="","",INDIRECT("quan_huyen!f"&amp;MAX(IF(COUNTIF(H30,"*"&amp;data&amp;"*")=1,ROW(data),0))))</f>
        <v/>
      </c>
      <c r="AC30" s="52" t="str">
        <f t="array" aca="1" ref="AC30" ca="1">IF(I30="","",INDIRECT("xa_phuong!a"&amp;MAX(IF(COUNTIF(I30,"*"&amp;Dist&amp;"*")=1,ROW(Dist),0))))</f>
        <v/>
      </c>
      <c r="AD30" s="10"/>
      <c r="AE30" s="37"/>
    </row>
    <row r="31" spans="1:31" s="38" customFormat="1" ht="20.100000000000001" customHeight="1" x14ac:dyDescent="0.25">
      <c r="A31" s="29">
        <v>24</v>
      </c>
      <c r="B31" s="29"/>
      <c r="C31" s="30"/>
      <c r="D31" s="32"/>
      <c r="E31" s="31"/>
      <c r="F31" s="39"/>
      <c r="G31" s="32" t="str">
        <f t="array" aca="1" ref="G31" ca="1">IF(F31="","",INDIRECT("quan_huyen!l"&amp;MAX(IF(COUNTIF($F31,"*"&amp;Tinh_TP&amp;"*")=1,ROW(Tinh_TP),0))))</f>
        <v/>
      </c>
      <c r="H31" s="32" t="str">
        <f t="array" aca="1" ref="H31" ca="1">IF(AND(F31="",G31=""),"",INDIRECT("quan_huyen!h"&amp;MAX(IF(COUNTIF(F31,"*"&amp;data&amp;"*")=1,ROW(data),0))))</f>
        <v/>
      </c>
      <c r="I31" s="32" t="str">
        <f t="array" aca="1" ref="I31" ca="1">IF(OR(G31="",H31=""),"",INDIRECT("xa_phuong!b"&amp;MAX(IF(COUNTIF(F31,"*"&amp;Dist&amp;"*")=1,ROW(Dist),0))))</f>
        <v/>
      </c>
      <c r="J31" s="32"/>
      <c r="K31" s="32"/>
      <c r="L31" s="32"/>
      <c r="M31" s="33"/>
      <c r="N31" s="34"/>
      <c r="O31" s="34"/>
      <c r="P31" s="34"/>
      <c r="Q31" s="30"/>
      <c r="R31" s="30"/>
      <c r="S31" s="30"/>
      <c r="T31" s="30"/>
      <c r="U31" s="30"/>
      <c r="V31" s="30"/>
      <c r="W31" s="30"/>
      <c r="X31" s="30"/>
      <c r="Y31" s="35"/>
      <c r="Z31" s="32" t="str">
        <f ca="1">IF(G31="","",INDEX(Tinh_ID,MATCH('Danh sách'!G31,Tinh_TP,0)))</f>
        <v/>
      </c>
      <c r="AA31" s="36" t="str">
        <f ca="1">IF(G31="","",INDEX(Ma_tinh,MATCH('Danh sách'!G31,Tinh_TP,0)))</f>
        <v/>
      </c>
      <c r="AB31" s="52" t="str">
        <f t="array" aca="1" ref="AB31" ca="1">IF(H31="","",INDIRECT("quan_huyen!f"&amp;MAX(IF(COUNTIF(H31,"*"&amp;data&amp;"*")=1,ROW(data),0))))</f>
        <v/>
      </c>
      <c r="AC31" s="52" t="str">
        <f t="array" aca="1" ref="AC31" ca="1">IF(I31="","",INDIRECT("xa_phuong!a"&amp;MAX(IF(COUNTIF(I31,"*"&amp;Dist&amp;"*")=1,ROW(Dist),0))))</f>
        <v/>
      </c>
      <c r="AD31" s="10"/>
      <c r="AE31" s="37"/>
    </row>
    <row r="32" spans="1:31" s="38" customFormat="1" ht="20.100000000000001" customHeight="1" x14ac:dyDescent="0.25">
      <c r="A32" s="29">
        <v>25</v>
      </c>
      <c r="B32" s="29"/>
      <c r="C32" s="30"/>
      <c r="D32" s="32"/>
      <c r="E32" s="31"/>
      <c r="F32" s="39"/>
      <c r="G32" s="32" t="str">
        <f t="array" aca="1" ref="G32" ca="1">IF(F32="","",INDIRECT("quan_huyen!l"&amp;MAX(IF(COUNTIF($F32,"*"&amp;Tinh_TP&amp;"*")=1,ROW(Tinh_TP),0))))</f>
        <v/>
      </c>
      <c r="H32" s="32" t="str">
        <f t="array" aca="1" ref="H32" ca="1">IF(AND(F32="",G32=""),"",INDIRECT("quan_huyen!h"&amp;MAX(IF(COUNTIF(F32,"*"&amp;data&amp;"*")=1,ROW(data),0))))</f>
        <v/>
      </c>
      <c r="I32" s="32" t="str">
        <f t="array" aca="1" ref="I32" ca="1">IF(OR(G32="",H32=""),"",INDIRECT("xa_phuong!b"&amp;MAX(IF(COUNTIF(F32,"*"&amp;Dist&amp;"*")=1,ROW(Dist),0))))</f>
        <v/>
      </c>
      <c r="J32" s="32"/>
      <c r="K32" s="32"/>
      <c r="L32" s="32"/>
      <c r="M32" s="33"/>
      <c r="N32" s="34"/>
      <c r="O32" s="34"/>
      <c r="P32" s="34"/>
      <c r="Q32" s="30"/>
      <c r="R32" s="30"/>
      <c r="S32" s="30"/>
      <c r="T32" s="30"/>
      <c r="U32" s="30"/>
      <c r="V32" s="30"/>
      <c r="W32" s="30"/>
      <c r="X32" s="30"/>
      <c r="Y32" s="35"/>
      <c r="Z32" s="32" t="str">
        <f ca="1">IF(G32="","",INDEX(Tinh_ID,MATCH('Danh sách'!G32,Tinh_TP,0)))</f>
        <v/>
      </c>
      <c r="AA32" s="36" t="str">
        <f ca="1">IF(G32="","",INDEX(Ma_tinh,MATCH('Danh sách'!G32,Tinh_TP,0)))</f>
        <v/>
      </c>
      <c r="AB32" s="52" t="str">
        <f t="array" aca="1" ref="AB32" ca="1">IF(H32="","",INDIRECT("quan_huyen!f"&amp;MAX(IF(COUNTIF(H32,"*"&amp;data&amp;"*")=1,ROW(data),0))))</f>
        <v/>
      </c>
      <c r="AC32" s="52" t="str">
        <f t="array" aca="1" ref="AC32" ca="1">IF(I32="","",INDIRECT("xa_phuong!a"&amp;MAX(IF(COUNTIF(I32,"*"&amp;Dist&amp;"*")=1,ROW(Dist),0))))</f>
        <v/>
      </c>
      <c r="AD32" s="10"/>
      <c r="AE32" s="37"/>
    </row>
    <row r="33" spans="1:32" s="38" customFormat="1" ht="20.100000000000001" customHeight="1" x14ac:dyDescent="0.25">
      <c r="A33" s="29">
        <v>26</v>
      </c>
      <c r="B33" s="29"/>
      <c r="C33" s="30"/>
      <c r="D33" s="32"/>
      <c r="E33" s="31"/>
      <c r="F33" s="39"/>
      <c r="G33" s="32" t="str">
        <f t="array" aca="1" ref="G33" ca="1">IF(F33="","",INDIRECT("quan_huyen!l"&amp;MAX(IF(COUNTIF($F33,"*"&amp;Tinh_TP&amp;"*")=1,ROW(Tinh_TP),0))))</f>
        <v/>
      </c>
      <c r="H33" s="32" t="str">
        <f t="array" aca="1" ref="H33" ca="1">IF(AND(F33="",G33=""),"",INDIRECT("quan_huyen!h"&amp;MAX(IF(COUNTIF(F33,"*"&amp;data&amp;"*")=1,ROW(data),0))))</f>
        <v/>
      </c>
      <c r="I33" s="32" t="str">
        <f t="array" aca="1" ref="I33" ca="1">IF(OR(G33="",H33=""),"",INDIRECT("xa_phuong!b"&amp;MAX(IF(COUNTIF(F33,"*"&amp;Dist&amp;"*")=1,ROW(Dist),0))))</f>
        <v/>
      </c>
      <c r="J33" s="32"/>
      <c r="K33" s="32"/>
      <c r="L33" s="32"/>
      <c r="M33" s="33"/>
      <c r="N33" s="34"/>
      <c r="O33" s="34"/>
      <c r="P33" s="34"/>
      <c r="Q33" s="30"/>
      <c r="R33" s="30"/>
      <c r="S33" s="30"/>
      <c r="T33" s="30"/>
      <c r="U33" s="30"/>
      <c r="V33" s="30"/>
      <c r="W33" s="30"/>
      <c r="X33" s="30"/>
      <c r="Y33" s="35"/>
      <c r="Z33" s="32" t="str">
        <f ca="1">IF(G33="","",INDEX(Tinh_ID,MATCH('Danh sách'!G33,Tinh_TP,0)))</f>
        <v/>
      </c>
      <c r="AA33" s="36" t="str">
        <f ca="1">IF(G33="","",INDEX(Ma_tinh,MATCH('Danh sách'!G33,Tinh_TP,0)))</f>
        <v/>
      </c>
      <c r="AB33" s="52" t="str">
        <f t="array" aca="1" ref="AB33" ca="1">IF(H33="","",INDIRECT("quan_huyen!f"&amp;MAX(IF(COUNTIF(H33,"*"&amp;data&amp;"*")=1,ROW(data),0))))</f>
        <v/>
      </c>
      <c r="AC33" s="52" t="str">
        <f t="array" aca="1" ref="AC33" ca="1">IF(I33="","",INDIRECT("xa_phuong!a"&amp;MAX(IF(COUNTIF(I33,"*"&amp;Dist&amp;"*")=1,ROW(Dist),0))))</f>
        <v/>
      </c>
      <c r="AD33" s="10"/>
      <c r="AE33" s="37"/>
    </row>
    <row r="34" spans="1:32" s="38" customFormat="1" ht="20.100000000000001" customHeight="1" x14ac:dyDescent="0.25">
      <c r="A34" s="29">
        <v>27</v>
      </c>
      <c r="B34" s="29"/>
      <c r="C34" s="30"/>
      <c r="D34" s="32"/>
      <c r="E34" s="31"/>
      <c r="F34" s="39"/>
      <c r="G34" s="32" t="str">
        <f t="array" aca="1" ref="G34" ca="1">IF(F34="","",INDIRECT("quan_huyen!l"&amp;MAX(IF(COUNTIF($F34,"*"&amp;Tinh_TP&amp;"*")=1,ROW(Tinh_TP),0))))</f>
        <v/>
      </c>
      <c r="H34" s="32" t="str">
        <f t="array" aca="1" ref="H34" ca="1">IF(AND(F34="",G34=""),"",INDIRECT("quan_huyen!h"&amp;MAX(IF(COUNTIF(F34,"*"&amp;data&amp;"*")=1,ROW(data),0))))</f>
        <v/>
      </c>
      <c r="I34" s="32" t="str">
        <f t="array" aca="1" ref="I34" ca="1">IF(OR(G34="",H34=""),"",INDIRECT("xa_phuong!b"&amp;MAX(IF(COUNTIF(F34,"*"&amp;Dist&amp;"*")=1,ROW(Dist),0))))</f>
        <v/>
      </c>
      <c r="J34" s="32"/>
      <c r="K34" s="32"/>
      <c r="L34" s="32"/>
      <c r="M34" s="33"/>
      <c r="N34" s="34"/>
      <c r="O34" s="34"/>
      <c r="P34" s="34"/>
      <c r="Q34" s="30"/>
      <c r="R34" s="30"/>
      <c r="S34" s="30"/>
      <c r="T34" s="30"/>
      <c r="U34" s="30"/>
      <c r="V34" s="30"/>
      <c r="W34" s="30"/>
      <c r="X34" s="30"/>
      <c r="Y34" s="35"/>
      <c r="Z34" s="32" t="str">
        <f ca="1">IF(G34="","",INDEX(Tinh_ID,MATCH('Danh sách'!G34,Tinh_TP,0)))</f>
        <v/>
      </c>
      <c r="AA34" s="36" t="str">
        <f ca="1">IF(G34="","",INDEX(Ma_tinh,MATCH('Danh sách'!G34,Tinh_TP,0)))</f>
        <v/>
      </c>
      <c r="AB34" s="52" t="str">
        <f t="array" aca="1" ref="AB34" ca="1">IF(H34="","",INDIRECT("quan_huyen!f"&amp;MAX(IF(COUNTIF(H34,"*"&amp;data&amp;"*")=1,ROW(data),0))))</f>
        <v/>
      </c>
      <c r="AC34" s="52" t="str">
        <f t="array" aca="1" ref="AC34" ca="1">IF(I34="","",INDIRECT("xa_phuong!a"&amp;MAX(IF(COUNTIF(I34,"*"&amp;Dist&amp;"*")=1,ROW(Dist),0))))</f>
        <v/>
      </c>
      <c r="AD34" s="10"/>
      <c r="AE34" s="37"/>
    </row>
    <row r="35" spans="1:32" s="38" customFormat="1" ht="20.100000000000001" customHeight="1" x14ac:dyDescent="0.25">
      <c r="A35" s="29">
        <v>28</v>
      </c>
      <c r="B35" s="29"/>
      <c r="C35" s="30"/>
      <c r="D35" s="32"/>
      <c r="E35" s="31"/>
      <c r="F35" s="39"/>
      <c r="G35" s="32" t="str">
        <f t="array" aca="1" ref="G35" ca="1">IF(F35="","",INDIRECT("quan_huyen!l"&amp;MAX(IF(COUNTIF($F35,"*"&amp;Tinh_TP&amp;"*")=1,ROW(Tinh_TP),0))))</f>
        <v/>
      </c>
      <c r="H35" s="32" t="str">
        <f t="array" aca="1" ref="H35" ca="1">IF(AND(F35="",G35=""),"",INDIRECT("quan_huyen!h"&amp;MAX(IF(COUNTIF(F35,"*"&amp;data&amp;"*")=1,ROW(data),0))))</f>
        <v/>
      </c>
      <c r="I35" s="32" t="str">
        <f t="array" aca="1" ref="I35" ca="1">IF(OR(G35="",H35=""),"",INDIRECT("xa_phuong!b"&amp;MAX(IF(COUNTIF(F35,"*"&amp;Dist&amp;"*")=1,ROW(Dist),0))))</f>
        <v/>
      </c>
      <c r="J35" s="32"/>
      <c r="K35" s="32"/>
      <c r="L35" s="32"/>
      <c r="M35" s="33"/>
      <c r="N35" s="34"/>
      <c r="O35" s="34"/>
      <c r="P35" s="34"/>
      <c r="Q35" s="30"/>
      <c r="R35" s="30"/>
      <c r="S35" s="30"/>
      <c r="T35" s="30"/>
      <c r="U35" s="30"/>
      <c r="V35" s="30"/>
      <c r="W35" s="30"/>
      <c r="X35" s="30"/>
      <c r="Y35" s="35"/>
      <c r="Z35" s="32" t="str">
        <f ca="1">IF(G35="","",INDEX(Tinh_ID,MATCH('Danh sách'!G35,Tinh_TP,0)))</f>
        <v/>
      </c>
      <c r="AA35" s="36" t="str">
        <f ca="1">IF(G35="","",INDEX(Ma_tinh,MATCH('Danh sách'!G35,Tinh_TP,0)))</f>
        <v/>
      </c>
      <c r="AB35" s="52" t="str">
        <f t="array" aca="1" ref="AB35" ca="1">IF(H35="","",INDIRECT("quan_huyen!f"&amp;MAX(IF(COUNTIF(H35,"*"&amp;data&amp;"*")=1,ROW(data),0))))</f>
        <v/>
      </c>
      <c r="AC35" s="52" t="str">
        <f t="array" aca="1" ref="AC35" ca="1">IF(I35="","",INDIRECT("xa_phuong!a"&amp;MAX(IF(COUNTIF(I35,"*"&amp;Dist&amp;"*")=1,ROW(Dist),0))))</f>
        <v/>
      </c>
      <c r="AD35" s="10"/>
      <c r="AE35" s="37"/>
    </row>
    <row r="36" spans="1:32" s="38" customFormat="1" ht="20.100000000000001" customHeight="1" x14ac:dyDescent="0.25">
      <c r="A36" s="29">
        <v>29</v>
      </c>
      <c r="B36" s="29"/>
      <c r="C36" s="30"/>
      <c r="D36" s="32"/>
      <c r="E36" s="31"/>
      <c r="F36" s="39"/>
      <c r="G36" s="32" t="str">
        <f t="array" aca="1" ref="G36" ca="1">IF(F36="","",INDIRECT("quan_huyen!l"&amp;MAX(IF(COUNTIF($F36,"*"&amp;Tinh_TP&amp;"*")=1,ROW(Tinh_TP),0))))</f>
        <v/>
      </c>
      <c r="H36" s="32" t="str">
        <f t="array" aca="1" ref="H36" ca="1">IF(AND(F36="",G36=""),"",INDIRECT("quan_huyen!h"&amp;MAX(IF(COUNTIF(F36,"*"&amp;data&amp;"*")=1,ROW(data),0))))</f>
        <v/>
      </c>
      <c r="I36" s="32" t="str">
        <f t="array" aca="1" ref="I36" ca="1">IF(OR(G36="",H36=""),"",INDIRECT("xa_phuong!b"&amp;MAX(IF(COUNTIF(F36,"*"&amp;Dist&amp;"*")=1,ROW(Dist),0))))</f>
        <v/>
      </c>
      <c r="J36" s="32"/>
      <c r="K36" s="32"/>
      <c r="L36" s="32"/>
      <c r="M36" s="33"/>
      <c r="N36" s="34"/>
      <c r="O36" s="34"/>
      <c r="P36" s="34"/>
      <c r="Q36" s="30"/>
      <c r="R36" s="30"/>
      <c r="S36" s="30"/>
      <c r="T36" s="30"/>
      <c r="U36" s="30"/>
      <c r="V36" s="30"/>
      <c r="W36" s="30"/>
      <c r="X36" s="30"/>
      <c r="Y36" s="35"/>
      <c r="Z36" s="32" t="str">
        <f ca="1">IF(G36="","",INDEX(Tinh_ID,MATCH('Danh sách'!G36,Tinh_TP,0)))</f>
        <v/>
      </c>
      <c r="AA36" s="36" t="str">
        <f ca="1">IF(G36="","",INDEX(Ma_tinh,MATCH('Danh sách'!G36,Tinh_TP,0)))</f>
        <v/>
      </c>
      <c r="AB36" s="52" t="str">
        <f t="array" aca="1" ref="AB36" ca="1">IF(H36="","",INDIRECT("quan_huyen!f"&amp;MAX(IF(COUNTIF(H36,"*"&amp;data&amp;"*")=1,ROW(data),0))))</f>
        <v/>
      </c>
      <c r="AC36" s="52" t="str">
        <f t="array" aca="1" ref="AC36" ca="1">IF(I36="","",INDIRECT("xa_phuong!a"&amp;MAX(IF(COUNTIF(I36,"*"&amp;Dist&amp;"*")=1,ROW(Dist),0))))</f>
        <v/>
      </c>
      <c r="AD36" s="10"/>
      <c r="AE36" s="37"/>
    </row>
    <row r="37" spans="1:32" s="38" customFormat="1" ht="20.100000000000001" customHeight="1" x14ac:dyDescent="0.25">
      <c r="A37" s="29">
        <v>30</v>
      </c>
      <c r="B37" s="29"/>
      <c r="C37" s="30"/>
      <c r="D37" s="32"/>
      <c r="E37" s="31"/>
      <c r="F37" s="39"/>
      <c r="G37" s="32" t="str">
        <f t="array" aca="1" ref="G37" ca="1">IF(F37="","",INDIRECT("quan_huyen!l"&amp;MAX(IF(COUNTIF($F37,"*"&amp;Tinh_TP&amp;"*")=1,ROW(Tinh_TP),0))))</f>
        <v/>
      </c>
      <c r="H37" s="32" t="str">
        <f t="array" aca="1" ref="H37" ca="1">IF(AND(F37="",G37=""),"",INDIRECT("quan_huyen!h"&amp;MAX(IF(COUNTIF(F37,"*"&amp;data&amp;"*")=1,ROW(data),0))))</f>
        <v/>
      </c>
      <c r="I37" s="32" t="str">
        <f t="array" aca="1" ref="I37" ca="1">IF(OR(G37="",H37=""),"",INDIRECT("xa_phuong!b"&amp;MAX(IF(COUNTIF(F37,"*"&amp;Dist&amp;"*")=1,ROW(Dist),0))))</f>
        <v/>
      </c>
      <c r="J37" s="32"/>
      <c r="K37" s="32"/>
      <c r="L37" s="32"/>
      <c r="M37" s="33"/>
      <c r="N37" s="34"/>
      <c r="O37" s="34"/>
      <c r="P37" s="34"/>
      <c r="Q37" s="30"/>
      <c r="R37" s="30"/>
      <c r="S37" s="30"/>
      <c r="T37" s="30"/>
      <c r="U37" s="30"/>
      <c r="V37" s="30"/>
      <c r="W37" s="30"/>
      <c r="X37" s="30"/>
      <c r="Y37" s="35"/>
      <c r="Z37" s="32" t="str">
        <f ca="1">IF(G37="","",INDEX(Tinh_ID,MATCH('Danh sách'!G37,Tinh_TP,0)))</f>
        <v/>
      </c>
      <c r="AA37" s="36" t="str">
        <f ca="1">IF(G37="","",INDEX(Ma_tinh,MATCH('Danh sách'!G37,Tinh_TP,0)))</f>
        <v/>
      </c>
      <c r="AB37" s="52" t="str">
        <f t="array" aca="1" ref="AB37" ca="1">IF(H37="","",INDIRECT("quan_huyen!f"&amp;MAX(IF(COUNTIF(H37,"*"&amp;data&amp;"*")=1,ROW(data),0))))</f>
        <v/>
      </c>
      <c r="AC37" s="52" t="str">
        <f t="array" aca="1" ref="AC37" ca="1">IF(I37="","",INDIRECT("xa_phuong!a"&amp;MAX(IF(COUNTIF(I37,"*"&amp;Dist&amp;"*")=1,ROW(Dist),0))))</f>
        <v/>
      </c>
      <c r="AD37" s="10"/>
      <c r="AE37" s="37"/>
    </row>
    <row r="38" spans="1:32" s="38" customFormat="1" ht="20.100000000000001" customHeight="1" x14ac:dyDescent="0.25">
      <c r="A38" s="29">
        <v>31</v>
      </c>
      <c r="B38" s="29"/>
      <c r="C38" s="30"/>
      <c r="D38" s="32"/>
      <c r="E38" s="31"/>
      <c r="F38" s="39"/>
      <c r="G38" s="32" t="str">
        <f t="array" aca="1" ref="G38" ca="1">IF(F38="","",INDIRECT("quan_huyen!l"&amp;MAX(IF(COUNTIF($F38,"*"&amp;Tinh_TP&amp;"*")=1,ROW(Tinh_TP),0))))</f>
        <v/>
      </c>
      <c r="H38" s="32" t="str">
        <f t="array" aca="1" ref="H38" ca="1">IF(AND(F38="",G38=""),"",INDIRECT("quan_huyen!h"&amp;MAX(IF(COUNTIF(F38,"*"&amp;data&amp;"*")=1,ROW(data),0))))</f>
        <v/>
      </c>
      <c r="I38" s="32" t="str">
        <f t="array" aca="1" ref="I38" ca="1">IF(OR(G38="",H38=""),"",INDIRECT("xa_phuong!b"&amp;MAX(IF(COUNTIF(F38,"*"&amp;Dist&amp;"*")=1,ROW(Dist),0))))</f>
        <v/>
      </c>
      <c r="J38" s="32"/>
      <c r="K38" s="32"/>
      <c r="L38" s="32"/>
      <c r="M38" s="33"/>
      <c r="N38" s="34"/>
      <c r="O38" s="34"/>
      <c r="P38" s="34"/>
      <c r="Q38" s="30"/>
      <c r="R38" s="30"/>
      <c r="S38" s="30"/>
      <c r="T38" s="30"/>
      <c r="U38" s="30"/>
      <c r="V38" s="30"/>
      <c r="W38" s="30"/>
      <c r="X38" s="30"/>
      <c r="Y38" s="35"/>
      <c r="Z38" s="32" t="str">
        <f ca="1">IF(G38="","",INDEX(Tinh_ID,MATCH('Danh sách'!G38,Tinh_TP,0)))</f>
        <v/>
      </c>
      <c r="AA38" s="36" t="str">
        <f ca="1">IF(G38="","",INDEX(Ma_tinh,MATCH('Danh sách'!G38,Tinh_TP,0)))</f>
        <v/>
      </c>
      <c r="AB38" s="52" t="str">
        <f t="array" aca="1" ref="AB38" ca="1">IF(H38="","",INDIRECT("quan_huyen!f"&amp;MAX(IF(COUNTIF(H38,"*"&amp;data&amp;"*")=1,ROW(data),0))))</f>
        <v/>
      </c>
      <c r="AC38" s="52" t="str">
        <f t="array" aca="1" ref="AC38" ca="1">IF(I38="","",INDIRECT("xa_phuong!a"&amp;MAX(IF(COUNTIF(I38,"*"&amp;Dist&amp;"*")=1,ROW(Dist),0))))</f>
        <v/>
      </c>
      <c r="AD38" s="10"/>
      <c r="AE38" s="37"/>
    </row>
    <row r="39" spans="1:32" s="38" customFormat="1" ht="20.100000000000001" customHeight="1" x14ac:dyDescent="0.25">
      <c r="A39" s="29">
        <v>32</v>
      </c>
      <c r="B39" s="29"/>
      <c r="C39" s="30"/>
      <c r="D39" s="32"/>
      <c r="E39" s="31"/>
      <c r="F39" s="39"/>
      <c r="G39" s="32" t="str">
        <f t="array" aca="1" ref="G39" ca="1">IF(F39="","",INDIRECT("quan_huyen!l"&amp;MAX(IF(COUNTIF($F39,"*"&amp;Tinh_TP&amp;"*")=1,ROW(Tinh_TP),0))))</f>
        <v/>
      </c>
      <c r="H39" s="32" t="str">
        <f t="array" aca="1" ref="H39" ca="1">IF(AND(F39="",G39=""),"",INDIRECT("quan_huyen!h"&amp;MAX(IF(COUNTIF(F39,"*"&amp;data&amp;"*")=1,ROW(data),0))))</f>
        <v/>
      </c>
      <c r="I39" s="32" t="str">
        <f t="array" aca="1" ref="I39" ca="1">IF(OR(G39="",H39=""),"",INDIRECT("xa_phuong!b"&amp;MAX(IF(COUNTIF(F39,"*"&amp;Dist&amp;"*")=1,ROW(Dist),0))))</f>
        <v/>
      </c>
      <c r="J39" s="32"/>
      <c r="K39" s="32"/>
      <c r="L39" s="32"/>
      <c r="M39" s="33"/>
      <c r="N39" s="34"/>
      <c r="O39" s="34"/>
      <c r="P39" s="34"/>
      <c r="Q39" s="30"/>
      <c r="R39" s="30"/>
      <c r="S39" s="30"/>
      <c r="T39" s="30"/>
      <c r="U39" s="30"/>
      <c r="V39" s="30"/>
      <c r="W39" s="30"/>
      <c r="X39" s="30"/>
      <c r="Y39" s="35"/>
      <c r="Z39" s="32" t="str">
        <f ca="1">IF(G39="","",INDEX(Tinh_ID,MATCH('Danh sách'!G39,Tinh_TP,0)))</f>
        <v/>
      </c>
      <c r="AA39" s="36" t="str">
        <f ca="1">IF(G39="","",INDEX(Ma_tinh,MATCH('Danh sách'!G39,Tinh_TP,0)))</f>
        <v/>
      </c>
      <c r="AB39" s="52" t="str">
        <f t="array" aca="1" ref="AB39" ca="1">IF(H39="","",INDIRECT("quan_huyen!f"&amp;MAX(IF(COUNTIF(H39,"*"&amp;data&amp;"*")=1,ROW(data),0))))</f>
        <v/>
      </c>
      <c r="AC39" s="52" t="str">
        <f t="array" aca="1" ref="AC39" ca="1">IF(I39="","",INDIRECT("xa_phuong!a"&amp;MAX(IF(COUNTIF(I39,"*"&amp;Dist&amp;"*")=1,ROW(Dist),0))))</f>
        <v/>
      </c>
      <c r="AD39" s="10"/>
      <c r="AE39" s="37"/>
    </row>
    <row r="40" spans="1:32" s="38" customFormat="1" ht="20.100000000000001" customHeight="1" x14ac:dyDescent="0.25">
      <c r="A40" s="29">
        <v>33</v>
      </c>
      <c r="B40" s="29"/>
      <c r="C40" s="30"/>
      <c r="D40" s="32"/>
      <c r="E40" s="31"/>
      <c r="F40" s="39"/>
      <c r="G40" s="32" t="str">
        <f t="array" aca="1" ref="G40" ca="1">IF(F40="","",INDIRECT("quan_huyen!l"&amp;MAX(IF(COUNTIF($F40,"*"&amp;Tinh_TP&amp;"*")=1,ROW(Tinh_TP),0))))</f>
        <v/>
      </c>
      <c r="H40" s="32" t="str">
        <f t="array" aca="1" ref="H40" ca="1">IF(AND(F40="",G40=""),"",INDIRECT("quan_huyen!h"&amp;MAX(IF(COUNTIF(F40,"*"&amp;data&amp;"*")=1,ROW(data),0))))</f>
        <v/>
      </c>
      <c r="I40" s="32" t="str">
        <f t="array" aca="1" ref="I40" ca="1">IF(OR(G40="",H40=""),"",INDIRECT("xa_phuong!b"&amp;MAX(IF(COUNTIF(F40,"*"&amp;Dist&amp;"*")=1,ROW(Dist),0))))</f>
        <v/>
      </c>
      <c r="J40" s="32"/>
      <c r="K40" s="32"/>
      <c r="L40" s="32"/>
      <c r="M40" s="33"/>
      <c r="N40" s="34"/>
      <c r="O40" s="34"/>
      <c r="P40" s="34"/>
      <c r="Q40" s="30"/>
      <c r="R40" s="30"/>
      <c r="S40" s="30"/>
      <c r="T40" s="30"/>
      <c r="U40" s="30"/>
      <c r="V40" s="30"/>
      <c r="W40" s="30"/>
      <c r="X40" s="30"/>
      <c r="Y40" s="35"/>
      <c r="Z40" s="32" t="str">
        <f ca="1">IF(G40="","",INDEX(Tinh_ID,MATCH('Danh sách'!G40,Tinh_TP,0)))</f>
        <v/>
      </c>
      <c r="AA40" s="36" t="str">
        <f ca="1">IF(G40="","",INDEX(Ma_tinh,MATCH('Danh sách'!G40,Tinh_TP,0)))</f>
        <v/>
      </c>
      <c r="AB40" s="52" t="str">
        <f t="array" aca="1" ref="AB40" ca="1">IF(H40="","",INDIRECT("quan_huyen!f"&amp;MAX(IF(COUNTIF(H40,"*"&amp;data&amp;"*")=1,ROW(data),0))))</f>
        <v/>
      </c>
      <c r="AC40" s="52" t="str">
        <f t="array" aca="1" ref="AC40" ca="1">IF(I40="","",INDIRECT("xa_phuong!a"&amp;MAX(IF(COUNTIF(I40,"*"&amp;Dist&amp;"*")=1,ROW(Dist),0))))</f>
        <v/>
      </c>
      <c r="AD40" s="10"/>
      <c r="AE40" s="37"/>
    </row>
    <row r="41" spans="1:32" s="38" customFormat="1" ht="21" customHeight="1" x14ac:dyDescent="0.25">
      <c r="A41" s="29">
        <v>34</v>
      </c>
      <c r="B41" s="29"/>
      <c r="C41" s="30"/>
      <c r="D41" s="32"/>
      <c r="E41" s="31"/>
      <c r="F41" s="39"/>
      <c r="G41" s="32" t="str">
        <f t="array" aca="1" ref="G41" ca="1">IF(F41="","",INDIRECT("quan_huyen!l"&amp;MAX(IF(COUNTIF($F41,"*"&amp;Tinh_TP&amp;"*")=1,ROW(Tinh_TP),0))))</f>
        <v/>
      </c>
      <c r="H41" s="32" t="str">
        <f t="array" aca="1" ref="H41" ca="1">IF(AND(F41="",G41=""),"",INDIRECT("quan_huyen!h"&amp;MAX(IF(COUNTIF(F41,"*"&amp;data&amp;"*")=1,ROW(data),0))))</f>
        <v/>
      </c>
      <c r="I41" s="32" t="str">
        <f t="array" aca="1" ref="I41" ca="1">IF(OR(G41="",H41=""),"",INDIRECT("xa_phuong!b"&amp;MAX(IF(COUNTIF(F41,"*"&amp;Dist&amp;"*")=1,ROW(Dist),0))))</f>
        <v/>
      </c>
      <c r="J41" s="32"/>
      <c r="K41" s="32"/>
      <c r="L41" s="32"/>
      <c r="M41" s="33"/>
      <c r="N41" s="34"/>
      <c r="O41" s="34"/>
      <c r="P41" s="34"/>
      <c r="Q41" s="30"/>
      <c r="R41" s="30"/>
      <c r="S41" s="30"/>
      <c r="T41" s="30"/>
      <c r="U41" s="30"/>
      <c r="V41" s="30"/>
      <c r="W41" s="30"/>
      <c r="X41" s="30"/>
      <c r="Y41" s="35"/>
      <c r="Z41" s="32" t="str">
        <f ca="1">IF(G41="","",INDEX(Tinh_ID,MATCH('Danh sách'!G41,Tinh_TP,0)))</f>
        <v/>
      </c>
      <c r="AA41" s="36" t="str">
        <f ca="1">IF(G41="","",INDEX(Ma_tinh,MATCH('Danh sách'!G41,Tinh_TP,0)))</f>
        <v/>
      </c>
      <c r="AB41" s="52" t="str">
        <f t="array" aca="1" ref="AB41" ca="1">IF(H41="","",INDIRECT("quan_huyen!f"&amp;MAX(IF(COUNTIF(H41,"*"&amp;data&amp;"*")=1,ROW(data),0))))</f>
        <v/>
      </c>
      <c r="AC41" s="52" t="str">
        <f t="array" aca="1" ref="AC41" ca="1">IF(I41="","",INDIRECT("xa_phuong!a"&amp;MAX(IF(COUNTIF(I41,"*"&amp;Dist&amp;"*")=1,ROW(Dist),0))))</f>
        <v/>
      </c>
      <c r="AD41" s="10"/>
      <c r="AE41" s="37"/>
    </row>
    <row r="42" spans="1:32" s="38" customFormat="1" ht="21.95" customHeight="1" x14ac:dyDescent="0.25">
      <c r="A42" s="29">
        <v>35</v>
      </c>
      <c r="B42" s="29"/>
      <c r="C42" s="30"/>
      <c r="D42" s="32"/>
      <c r="E42" s="31"/>
      <c r="F42" s="39"/>
      <c r="G42" s="32" t="str">
        <f t="array" aca="1" ref="G42" ca="1">IF(F42="","",INDIRECT("quan_huyen!l"&amp;MAX(IF(COUNTIF($F42,"*"&amp;Tinh_TP&amp;"*")=1,ROW(Tinh_TP),0))))</f>
        <v/>
      </c>
      <c r="H42" s="32" t="str">
        <f t="array" aca="1" ref="H42" ca="1">IF(AND(F42="",G42=""),"",INDIRECT("quan_huyen!h"&amp;MAX(IF(COUNTIF(F42,"*"&amp;data&amp;"*")=1,ROW(data),0))))</f>
        <v/>
      </c>
      <c r="I42" s="32" t="str">
        <f t="array" aca="1" ref="I42" ca="1">IF(OR(G42="",H42=""),"",INDIRECT("xa_phuong!b"&amp;MAX(IF(COUNTIF(F42,"*"&amp;Dist&amp;"*")=1,ROW(Dist),0))))</f>
        <v/>
      </c>
      <c r="J42" s="32"/>
      <c r="K42" s="32"/>
      <c r="L42" s="32"/>
      <c r="M42" s="33"/>
      <c r="N42" s="34"/>
      <c r="O42" s="34"/>
      <c r="P42" s="34"/>
      <c r="Q42" s="30"/>
      <c r="R42" s="30"/>
      <c r="S42" s="30"/>
      <c r="T42" s="30"/>
      <c r="U42" s="30"/>
      <c r="V42" s="30"/>
      <c r="W42" s="30"/>
      <c r="X42" s="30"/>
      <c r="Y42" s="35"/>
      <c r="Z42" s="32" t="str">
        <f ca="1">IF(G42="","",INDEX(Tinh_ID,MATCH('Danh sách'!G42,Tinh_TP,0)))</f>
        <v/>
      </c>
      <c r="AA42" s="36" t="str">
        <f ca="1">IF(G42="","",INDEX(Ma_tinh,MATCH('Danh sách'!G42,Tinh_TP,0)))</f>
        <v/>
      </c>
      <c r="AB42" s="52" t="str">
        <f t="array" aca="1" ref="AB42" ca="1">IF(H42="","",INDIRECT("quan_huyen!f"&amp;MAX(IF(COUNTIF(H42,"*"&amp;data&amp;"*")=1,ROW(data),0))))</f>
        <v/>
      </c>
      <c r="AC42" s="52" t="str">
        <f t="array" aca="1" ref="AC42" ca="1">IF(I42="","",INDIRECT("xa_phuong!a"&amp;MAX(IF(COUNTIF(I42,"*"&amp;Dist&amp;"*")=1,ROW(Dist),0))))</f>
        <v/>
      </c>
      <c r="AD42" s="10"/>
      <c r="AE42" s="37"/>
    </row>
    <row r="43" spans="1:32" s="38" customFormat="1" ht="12.75" x14ac:dyDescent="0.25">
      <c r="A43" s="29">
        <v>36</v>
      </c>
      <c r="B43" s="29"/>
      <c r="C43" s="30"/>
      <c r="D43" s="32"/>
      <c r="E43" s="31"/>
      <c r="F43" s="39"/>
      <c r="G43" s="32" t="str">
        <f t="array" aca="1" ref="G43" ca="1">IF(F43="","",INDIRECT("quan_huyen!l"&amp;MAX(IF(COUNTIF($F43,"*"&amp;Tinh_TP&amp;"*")=1,ROW(Tinh_TP),0))))</f>
        <v/>
      </c>
      <c r="H43" s="32" t="str">
        <f t="array" aca="1" ref="H43" ca="1">IF(AND(F43="",G43=""),"",INDIRECT("quan_huyen!h"&amp;MAX(IF(COUNTIF(F43,"*"&amp;data&amp;"*")=1,ROW(data),0))))</f>
        <v/>
      </c>
      <c r="I43" s="32" t="str">
        <f t="array" aca="1" ref="I43" ca="1">IF(OR(G43="",H43=""),"",INDIRECT("xa_phuong!b"&amp;MAX(IF(COUNTIF(F43,"*"&amp;Dist&amp;"*")=1,ROW(Dist),0))))</f>
        <v/>
      </c>
      <c r="J43" s="32"/>
      <c r="K43" s="32"/>
      <c r="L43" s="32"/>
      <c r="M43" s="33"/>
      <c r="N43" s="34"/>
      <c r="O43" s="34"/>
      <c r="P43" s="34"/>
      <c r="Q43" s="30"/>
      <c r="R43" s="30"/>
      <c r="S43" s="30"/>
      <c r="T43" s="30"/>
      <c r="U43" s="30"/>
      <c r="V43" s="30"/>
      <c r="W43" s="30"/>
      <c r="X43" s="30"/>
      <c r="Y43" s="35"/>
      <c r="Z43" s="32" t="str">
        <f ca="1">IF(G43="","",INDEX(Tinh_ID,MATCH('Danh sách'!G43,Tinh_TP,0)))</f>
        <v/>
      </c>
      <c r="AA43" s="36" t="str">
        <f ca="1">IF(G43="","",INDEX(Ma_tinh,MATCH('Danh sách'!G43,Tinh_TP,0)))</f>
        <v/>
      </c>
      <c r="AB43" s="52" t="str">
        <f t="array" aca="1" ref="AB43" ca="1">IF(H43="","",INDIRECT("quan_huyen!f"&amp;MAX(IF(COUNTIF(H43,"*"&amp;data&amp;"*")=1,ROW(data),0))))</f>
        <v/>
      </c>
      <c r="AC43" s="52" t="str">
        <f t="array" aca="1" ref="AC43" ca="1">IF(I43="","",INDIRECT("xa_phuong!a"&amp;MAX(IF(COUNTIF(I43,"*"&amp;Dist&amp;"*")=1,ROW(Dist),0))))</f>
        <v/>
      </c>
      <c r="AD43" s="10"/>
      <c r="AE43" s="37"/>
      <c r="AF43" s="37"/>
    </row>
    <row r="44" spans="1:32" x14ac:dyDescent="0.25">
      <c r="A44" s="29">
        <v>37</v>
      </c>
      <c r="B44" s="29"/>
      <c r="C44" s="30"/>
      <c r="D44" s="32"/>
      <c r="E44" s="31"/>
      <c r="F44" s="39"/>
      <c r="G44" s="32" t="str">
        <f t="array" aca="1" ref="G44" ca="1">IF(F44="","",INDIRECT("quan_huyen!l"&amp;MAX(IF(COUNTIF($F44,"*"&amp;Tinh_TP&amp;"*")=1,ROW(Tinh_TP),0))))</f>
        <v/>
      </c>
      <c r="H44" s="32" t="str">
        <f t="array" aca="1" ref="H44" ca="1">IF(AND(F44="",G44=""),"",INDIRECT("quan_huyen!h"&amp;MAX(IF(COUNTIF(F44,"*"&amp;data&amp;"*")=1,ROW(data),0))))</f>
        <v/>
      </c>
      <c r="I44" s="32" t="str">
        <f t="array" aca="1" ref="I44" ca="1">IF(OR(G44="",H44=""),"",INDIRECT("xa_phuong!b"&amp;MAX(IF(COUNTIF(F44,"*"&amp;Dist&amp;"*")=1,ROW(Dist),0))))</f>
        <v/>
      </c>
      <c r="J44" s="32"/>
      <c r="K44" s="32"/>
      <c r="L44" s="32"/>
      <c r="M44" s="33"/>
      <c r="N44" s="34"/>
      <c r="O44" s="34"/>
      <c r="P44" s="34"/>
      <c r="Q44" s="30"/>
      <c r="R44" s="30"/>
      <c r="S44" s="30"/>
      <c r="T44" s="30"/>
      <c r="U44" s="30"/>
      <c r="V44" s="30"/>
      <c r="W44" s="30"/>
      <c r="X44" s="30"/>
      <c r="Y44" s="35"/>
      <c r="Z44" s="32" t="str">
        <f ca="1">IF(G44="","",INDEX(Tinh_ID,MATCH('Danh sách'!G44,Tinh_TP,0)))</f>
        <v/>
      </c>
      <c r="AA44" s="36" t="str">
        <f ca="1">IF(G44="","",INDEX(Ma_tinh,MATCH('Danh sách'!G44,Tinh_TP,0)))</f>
        <v/>
      </c>
      <c r="AB44" s="52" t="str">
        <f t="array" aca="1" ref="AB44" ca="1">IF(H44="","",INDIRECT("quan_huyen!f"&amp;MAX(IF(COUNTIF(H44,"*"&amp;data&amp;"*")=1,ROW(data),0))))</f>
        <v/>
      </c>
      <c r="AC44" s="52" t="str">
        <f t="array" aca="1" ref="AC44" ca="1">IF(I44="","",INDIRECT("xa_phuong!a"&amp;MAX(IF(COUNTIF(I44,"*"&amp;Dist&amp;"*")=1,ROW(Dist),0))))</f>
        <v/>
      </c>
      <c r="AD44" s="10"/>
      <c r="AE44" s="10"/>
      <c r="AF44" s="10"/>
    </row>
    <row r="45" spans="1:32" x14ac:dyDescent="0.25">
      <c r="A45" s="29">
        <v>38</v>
      </c>
      <c r="B45" s="29"/>
      <c r="C45" s="30"/>
      <c r="D45" s="32"/>
      <c r="E45" s="31"/>
      <c r="F45" s="39"/>
      <c r="G45" s="32" t="str">
        <f t="array" aca="1" ref="G45" ca="1">IF(F45="","",INDIRECT("quan_huyen!l"&amp;MAX(IF(COUNTIF($F45,"*"&amp;Tinh_TP&amp;"*")=1,ROW(Tinh_TP),0))))</f>
        <v/>
      </c>
      <c r="H45" s="32" t="str">
        <f t="array" aca="1" ref="H45" ca="1">IF(AND(F45="",G45=""),"",INDIRECT("quan_huyen!h"&amp;MAX(IF(COUNTIF(F45,"*"&amp;data&amp;"*")=1,ROW(data),0))))</f>
        <v/>
      </c>
      <c r="I45" s="32" t="str">
        <f t="array" aca="1" ref="I45" ca="1">IF(OR(G45="",H45=""),"",INDIRECT("xa_phuong!b"&amp;MAX(IF(COUNTIF(F45,"*"&amp;Dist&amp;"*")=1,ROW(Dist),0))))</f>
        <v/>
      </c>
      <c r="J45" s="32"/>
      <c r="K45" s="32"/>
      <c r="L45" s="32"/>
      <c r="M45" s="33"/>
      <c r="N45" s="34"/>
      <c r="O45" s="34"/>
      <c r="P45" s="34"/>
      <c r="Q45" s="30"/>
      <c r="R45" s="30"/>
      <c r="S45" s="30"/>
      <c r="T45" s="30"/>
      <c r="U45" s="30"/>
      <c r="V45" s="30"/>
      <c r="W45" s="30"/>
      <c r="X45" s="30"/>
      <c r="Y45" s="35"/>
      <c r="Z45" s="32" t="str">
        <f ca="1">IF(G45="","",INDEX(Tinh_ID,MATCH('Danh sách'!G45,Tinh_TP,0)))</f>
        <v/>
      </c>
      <c r="AA45" s="36" t="str">
        <f ca="1">IF(G45="","",INDEX(Ma_tinh,MATCH('Danh sách'!G45,Tinh_TP,0)))</f>
        <v/>
      </c>
      <c r="AB45" s="52" t="str">
        <f t="array" aca="1" ref="AB45" ca="1">IF(H45="","",INDIRECT("quan_huyen!f"&amp;MAX(IF(COUNTIF(H45,"*"&amp;data&amp;"*")=1,ROW(data),0))))</f>
        <v/>
      </c>
      <c r="AC45" s="52" t="str">
        <f t="array" aca="1" ref="AC45" ca="1">IF(I45="","",INDIRECT("xa_phuong!a"&amp;MAX(IF(COUNTIF(I45,"*"&amp;Dist&amp;"*")=1,ROW(Dist),0))))</f>
        <v/>
      </c>
      <c r="AD45" s="10"/>
      <c r="AE45" s="10"/>
      <c r="AF45" s="10"/>
    </row>
    <row r="46" spans="1:32" x14ac:dyDescent="0.25">
      <c r="A46" s="29">
        <v>39</v>
      </c>
      <c r="B46" s="29"/>
      <c r="C46" s="30"/>
      <c r="D46" s="32"/>
      <c r="E46" s="31"/>
      <c r="F46" s="39"/>
      <c r="G46" s="32" t="str">
        <f t="array" aca="1" ref="G46" ca="1">IF(F46="","",INDIRECT("quan_huyen!l"&amp;MAX(IF(COUNTIF($F46,"*"&amp;Tinh_TP&amp;"*")=1,ROW(Tinh_TP),0))))</f>
        <v/>
      </c>
      <c r="H46" s="32" t="str">
        <f t="array" aca="1" ref="H46" ca="1">IF(AND(F46="",G46=""),"",INDIRECT("quan_huyen!h"&amp;MAX(IF(COUNTIF(F46,"*"&amp;data&amp;"*")=1,ROW(data),0))))</f>
        <v/>
      </c>
      <c r="I46" s="32" t="str">
        <f t="array" aca="1" ref="I46" ca="1">IF(OR(G46="",H46=""),"",INDIRECT("xa_phuong!b"&amp;MAX(IF(COUNTIF(F46,"*"&amp;Dist&amp;"*")=1,ROW(Dist),0))))</f>
        <v/>
      </c>
      <c r="J46" s="32"/>
      <c r="K46" s="32"/>
      <c r="L46" s="32"/>
      <c r="M46" s="33"/>
      <c r="N46" s="34"/>
      <c r="O46" s="34"/>
      <c r="P46" s="34"/>
      <c r="Q46" s="30"/>
      <c r="R46" s="30"/>
      <c r="S46" s="30"/>
      <c r="T46" s="30"/>
      <c r="U46" s="30"/>
      <c r="V46" s="30"/>
      <c r="W46" s="30"/>
      <c r="X46" s="30"/>
      <c r="Y46" s="35"/>
      <c r="Z46" s="32" t="str">
        <f ca="1">IF(G46="","",INDEX(Tinh_ID,MATCH('Danh sách'!G46,Tinh_TP,0)))</f>
        <v/>
      </c>
      <c r="AA46" s="36" t="str">
        <f ca="1">IF(G46="","",INDEX(Ma_tinh,MATCH('Danh sách'!G46,Tinh_TP,0)))</f>
        <v/>
      </c>
      <c r="AB46" s="52" t="str">
        <f t="array" aca="1" ref="AB46" ca="1">IF(H46="","",INDIRECT("quan_huyen!f"&amp;MAX(IF(COUNTIF(H46,"*"&amp;data&amp;"*")=1,ROW(data),0))))</f>
        <v/>
      </c>
      <c r="AC46" s="52" t="str">
        <f t="array" aca="1" ref="AC46" ca="1">IF(I46="","",INDIRECT("xa_phuong!a"&amp;MAX(IF(COUNTIF(I46,"*"&amp;Dist&amp;"*")=1,ROW(Dist),0))))</f>
        <v/>
      </c>
      <c r="AD46" s="10"/>
      <c r="AE46" s="10"/>
      <c r="AF46" s="10"/>
    </row>
    <row r="47" spans="1:32" ht="16.5" customHeight="1" x14ac:dyDescent="0.25">
      <c r="A47" s="29">
        <v>40</v>
      </c>
      <c r="B47" s="29"/>
      <c r="C47" s="30"/>
      <c r="D47" s="32"/>
      <c r="E47" s="31"/>
      <c r="F47" s="39"/>
      <c r="G47" s="32" t="str">
        <f t="array" aca="1" ref="G47" ca="1">IF(F47="","",INDIRECT("quan_huyen!l"&amp;MAX(IF(COUNTIF($F47,"*"&amp;Tinh_TP&amp;"*")=1,ROW(Tinh_TP),0))))</f>
        <v/>
      </c>
      <c r="H47" s="32" t="str">
        <f t="array" aca="1" ref="H47" ca="1">IF(AND(F47="",G47=""),"",INDIRECT("quan_huyen!h"&amp;MAX(IF(COUNTIF(F47,"*"&amp;data&amp;"*")=1,ROW(data),0))))</f>
        <v/>
      </c>
      <c r="I47" s="32" t="str">
        <f t="array" aca="1" ref="I47" ca="1">IF(OR(G47="",H47=""),"",INDIRECT("xa_phuong!b"&amp;MAX(IF(COUNTIF(F47,"*"&amp;Dist&amp;"*")=1,ROW(Dist),0))))</f>
        <v/>
      </c>
      <c r="J47" s="32"/>
      <c r="K47" s="32"/>
      <c r="L47" s="32"/>
      <c r="M47" s="33"/>
      <c r="N47" s="34"/>
      <c r="O47" s="34"/>
      <c r="P47" s="34"/>
      <c r="Q47" s="30"/>
      <c r="R47" s="30"/>
      <c r="S47" s="30"/>
      <c r="T47" s="30"/>
      <c r="U47" s="30"/>
      <c r="V47" s="30"/>
      <c r="W47" s="30"/>
      <c r="X47" s="30"/>
      <c r="Y47" s="35"/>
      <c r="Z47" s="32" t="str">
        <f ca="1">IF(G47="","",INDEX(Tinh_ID,MATCH('Danh sách'!G47,Tinh_TP,0)))</f>
        <v/>
      </c>
      <c r="AA47" s="36" t="str">
        <f ca="1">IF(G47="","",INDEX(Ma_tinh,MATCH('Danh sách'!G47,Tinh_TP,0)))</f>
        <v/>
      </c>
      <c r="AB47" s="52" t="str">
        <f t="array" aca="1" ref="AB47" ca="1">IF(H47="","",INDIRECT("quan_huyen!f"&amp;MAX(IF(COUNTIF(H47,"*"&amp;data&amp;"*")=1,ROW(data),0))))</f>
        <v/>
      </c>
      <c r="AC47" s="52" t="str">
        <f t="array" aca="1" ref="AC47" ca="1">IF(I47="","",INDIRECT("xa_phuong!a"&amp;MAX(IF(COUNTIF(I47,"*"&amp;Dist&amp;"*")=1,ROW(Dist),0))))</f>
        <v/>
      </c>
      <c r="AD47" s="10"/>
      <c r="AE47" s="10"/>
      <c r="AF47" s="10"/>
    </row>
    <row r="48" spans="1:32" ht="21" customHeight="1" x14ac:dyDescent="0.25">
      <c r="A48" s="29">
        <v>41</v>
      </c>
      <c r="B48" s="29"/>
      <c r="C48" s="30"/>
      <c r="D48" s="32"/>
      <c r="E48" s="31"/>
      <c r="F48" s="39"/>
      <c r="G48" s="32" t="str">
        <f t="array" aca="1" ref="G48" ca="1">IF(F48="","",INDIRECT("quan_huyen!l"&amp;MAX(IF(COUNTIF($F48,"*"&amp;Tinh_TP&amp;"*")=1,ROW(Tinh_TP),0))))</f>
        <v/>
      </c>
      <c r="H48" s="32" t="str">
        <f t="array" aca="1" ref="H48" ca="1">IF(AND(F48="",G48=""),"",INDIRECT("quan_huyen!h"&amp;MAX(IF(COUNTIF(F48,"*"&amp;data&amp;"*")=1,ROW(data),0))))</f>
        <v/>
      </c>
      <c r="I48" s="32" t="str">
        <f t="array" aca="1" ref="I48" ca="1">IF(OR(G48="",H48=""),"",INDIRECT("xa_phuong!b"&amp;MAX(IF(COUNTIF(F48,"*"&amp;Dist&amp;"*")=1,ROW(Dist),0))))</f>
        <v/>
      </c>
      <c r="J48" s="32"/>
      <c r="K48" s="32"/>
      <c r="L48" s="32"/>
      <c r="M48" s="33"/>
      <c r="N48" s="34"/>
      <c r="O48" s="34"/>
      <c r="P48" s="34"/>
      <c r="Q48" s="30"/>
      <c r="R48" s="30"/>
      <c r="S48" s="30"/>
      <c r="T48" s="30"/>
      <c r="U48" s="30"/>
      <c r="V48" s="30"/>
      <c r="W48" s="30"/>
      <c r="X48" s="30"/>
      <c r="Y48" s="35"/>
      <c r="Z48" s="32" t="str">
        <f ca="1">IF(G48="","",INDEX(Tinh_ID,MATCH('Danh sách'!G48,Tinh_TP,0)))</f>
        <v/>
      </c>
      <c r="AA48" s="36" t="str">
        <f ca="1">IF(G48="","",INDEX(Ma_tinh,MATCH('Danh sách'!G48,Tinh_TP,0)))</f>
        <v/>
      </c>
      <c r="AB48" s="52" t="str">
        <f t="array" aca="1" ref="AB48" ca="1">IF(H48="","",INDIRECT("quan_huyen!f"&amp;MAX(IF(COUNTIF(H48,"*"&amp;data&amp;"*")=1,ROW(data),0))))</f>
        <v/>
      </c>
      <c r="AC48" s="52" t="str">
        <f t="array" aca="1" ref="AC48" ca="1">IF(I48="","",INDIRECT("xa_phuong!a"&amp;MAX(IF(COUNTIF(I48,"*"&amp;Dist&amp;"*")=1,ROW(Dist),0))))</f>
        <v/>
      </c>
      <c r="AD48" s="10"/>
      <c r="AE48" s="10"/>
      <c r="AF48" s="10"/>
    </row>
    <row r="49" spans="1:32" ht="21" customHeight="1" x14ac:dyDescent="0.25">
      <c r="A49" s="29">
        <v>42</v>
      </c>
      <c r="B49" s="29"/>
      <c r="C49" s="30"/>
      <c r="D49" s="32"/>
      <c r="E49" s="31"/>
      <c r="F49" s="39"/>
      <c r="G49" s="32" t="str">
        <f t="array" aca="1" ref="G49" ca="1">IF(F49="","",INDIRECT("quan_huyen!l"&amp;MAX(IF(COUNTIF($F49,"*"&amp;Tinh_TP&amp;"*")=1,ROW(Tinh_TP),0))))</f>
        <v/>
      </c>
      <c r="H49" s="32" t="str">
        <f t="array" aca="1" ref="H49" ca="1">IF(AND(F49="",G49=""),"",INDIRECT("quan_huyen!h"&amp;MAX(IF(COUNTIF(F49,"*"&amp;data&amp;"*")=1,ROW(data),0))))</f>
        <v/>
      </c>
      <c r="I49" s="32" t="str">
        <f t="array" aca="1" ref="I49" ca="1">IF(OR(G49="",H49=""),"",INDIRECT("xa_phuong!b"&amp;MAX(IF(COUNTIF(F49,"*"&amp;Dist&amp;"*")=1,ROW(Dist),0))))</f>
        <v/>
      </c>
      <c r="J49" s="32"/>
      <c r="K49" s="32"/>
      <c r="L49" s="32"/>
      <c r="M49" s="33"/>
      <c r="N49" s="34"/>
      <c r="O49" s="34"/>
      <c r="P49" s="34"/>
      <c r="Q49" s="30"/>
      <c r="R49" s="30"/>
      <c r="S49" s="30"/>
      <c r="T49" s="30"/>
      <c r="U49" s="30"/>
      <c r="V49" s="30"/>
      <c r="W49" s="30"/>
      <c r="X49" s="30"/>
      <c r="Y49" s="35"/>
      <c r="Z49" s="32" t="str">
        <f ca="1">IF(G49="","",INDEX(Tinh_ID,MATCH('Danh sách'!G49,Tinh_TP,0)))</f>
        <v/>
      </c>
      <c r="AA49" s="36" t="str">
        <f ca="1">IF(G49="","",INDEX(Ma_tinh,MATCH('Danh sách'!G49,Tinh_TP,0)))</f>
        <v/>
      </c>
      <c r="AB49" s="52" t="str">
        <f t="array" aca="1" ref="AB49" ca="1">IF(H49="","",INDIRECT("quan_huyen!f"&amp;MAX(IF(COUNTIF(H49,"*"&amp;data&amp;"*")=1,ROW(data),0))))</f>
        <v/>
      </c>
      <c r="AC49" s="52" t="str">
        <f t="array" aca="1" ref="AC49" ca="1">IF(I49="","",INDIRECT("xa_phuong!a"&amp;MAX(IF(COUNTIF(I49,"*"&amp;Dist&amp;"*")=1,ROW(Dist),0))))</f>
        <v/>
      </c>
      <c r="AD49" s="10"/>
      <c r="AE49" s="10"/>
      <c r="AF49" s="10"/>
    </row>
    <row r="50" spans="1:32" ht="19.5" customHeight="1" x14ac:dyDescent="0.25">
      <c r="A50" s="29">
        <v>43</v>
      </c>
      <c r="B50" s="29"/>
      <c r="C50" s="30"/>
      <c r="D50" s="32"/>
      <c r="E50" s="31"/>
      <c r="F50" s="39"/>
      <c r="G50" s="32" t="str">
        <f t="array" aca="1" ref="G50" ca="1">IF(F50="","",INDIRECT("quan_huyen!l"&amp;MAX(IF(COUNTIF($F50,"*"&amp;Tinh_TP&amp;"*")=1,ROW(Tinh_TP),0))))</f>
        <v/>
      </c>
      <c r="H50" s="32" t="str">
        <f t="array" aca="1" ref="H50" ca="1">IF(AND(F50="",G50=""),"",INDIRECT("quan_huyen!h"&amp;MAX(IF(COUNTIF(F50,"*"&amp;data&amp;"*")=1,ROW(data),0))))</f>
        <v/>
      </c>
      <c r="I50" s="32" t="str">
        <f t="array" aca="1" ref="I50" ca="1">IF(OR(G50="",H50=""),"",INDIRECT("xa_phuong!b"&amp;MAX(IF(COUNTIF(F50,"*"&amp;Dist&amp;"*")=1,ROW(Dist),0))))</f>
        <v/>
      </c>
      <c r="J50" s="32"/>
      <c r="K50" s="32"/>
      <c r="L50" s="32"/>
      <c r="M50" s="33"/>
      <c r="N50" s="34"/>
      <c r="O50" s="34"/>
      <c r="P50" s="34"/>
      <c r="Q50" s="30"/>
      <c r="R50" s="30"/>
      <c r="S50" s="30"/>
      <c r="T50" s="30"/>
      <c r="U50" s="30"/>
      <c r="V50" s="30"/>
      <c r="W50" s="30"/>
      <c r="X50" s="30"/>
      <c r="Y50" s="35"/>
      <c r="Z50" s="32" t="str">
        <f ca="1">IF(G50="","",INDEX(Tinh_ID,MATCH('Danh sách'!G50,Tinh_TP,0)))</f>
        <v/>
      </c>
      <c r="AA50" s="36" t="str">
        <f ca="1">IF(G50="","",INDEX(Ma_tinh,MATCH('Danh sách'!G50,Tinh_TP,0)))</f>
        <v/>
      </c>
      <c r="AB50" s="52" t="str">
        <f t="array" aca="1" ref="AB50" ca="1">IF(H50="","",INDIRECT("quan_huyen!f"&amp;MAX(IF(COUNTIF(H50,"*"&amp;data&amp;"*")=1,ROW(data),0))))</f>
        <v/>
      </c>
      <c r="AC50" s="52" t="str">
        <f t="array" aca="1" ref="AC50" ca="1">IF(I50="","",INDIRECT("xa_phuong!a"&amp;MAX(IF(COUNTIF(I50,"*"&amp;Dist&amp;"*")=1,ROW(Dist),0))))</f>
        <v/>
      </c>
      <c r="AE50" s="10"/>
      <c r="AF50" s="10"/>
    </row>
    <row r="51" spans="1:32" ht="23.25" customHeight="1" x14ac:dyDescent="0.25">
      <c r="A51" s="29">
        <v>44</v>
      </c>
      <c r="B51" s="29"/>
      <c r="C51" s="30"/>
      <c r="D51" s="32"/>
      <c r="E51" s="31"/>
      <c r="F51" s="39"/>
      <c r="G51" s="32" t="str">
        <f t="array" aca="1" ref="G51" ca="1">IF(F51="","",INDIRECT("quan_huyen!l"&amp;MAX(IF(COUNTIF($F51,"*"&amp;Tinh_TP&amp;"*")=1,ROW(Tinh_TP),0))))</f>
        <v/>
      </c>
      <c r="H51" s="32" t="str">
        <f t="array" aca="1" ref="H51" ca="1">IF(AND(F51="",G51=""),"",INDIRECT("quan_huyen!h"&amp;MAX(IF(COUNTIF(F51,"*"&amp;data&amp;"*")=1,ROW(data),0))))</f>
        <v/>
      </c>
      <c r="I51" s="32" t="str">
        <f t="array" aca="1" ref="I51" ca="1">IF(OR(G51="",H51=""),"",INDIRECT("xa_phuong!b"&amp;MAX(IF(COUNTIF(F51,"*"&amp;Dist&amp;"*")=1,ROW(Dist),0))))</f>
        <v/>
      </c>
      <c r="J51" s="32"/>
      <c r="K51" s="32"/>
      <c r="L51" s="32"/>
      <c r="M51" s="33"/>
      <c r="N51" s="34"/>
      <c r="O51" s="34"/>
      <c r="P51" s="34"/>
      <c r="Q51" s="30"/>
      <c r="R51" s="30"/>
      <c r="S51" s="30"/>
      <c r="T51" s="30"/>
      <c r="U51" s="30"/>
      <c r="V51" s="30"/>
      <c r="W51" s="30"/>
      <c r="X51" s="30"/>
      <c r="Y51" s="35"/>
      <c r="Z51" s="32" t="str">
        <f ca="1">IF(G51="","",INDEX(Tinh_ID,MATCH('Danh sách'!G51,Tinh_TP,0)))</f>
        <v/>
      </c>
      <c r="AA51" s="36" t="str">
        <f ca="1">IF(G51="","",INDEX(Ma_tinh,MATCH('Danh sách'!G51,Tinh_TP,0)))</f>
        <v/>
      </c>
      <c r="AB51" s="52" t="str">
        <f t="array" aca="1" ref="AB51" ca="1">IF(H51="","",INDIRECT("quan_huyen!f"&amp;MAX(IF(COUNTIF(H51,"*"&amp;data&amp;"*")=1,ROW(data),0))))</f>
        <v/>
      </c>
      <c r="AC51" s="52" t="str">
        <f t="array" aca="1" ref="AC51" ca="1">IF(I51="","",INDIRECT("xa_phuong!a"&amp;MAX(IF(COUNTIF(I51,"*"&amp;Dist&amp;"*")=1,ROW(Dist),0))))</f>
        <v/>
      </c>
      <c r="AD51" s="10"/>
      <c r="AE51" s="10"/>
      <c r="AF51" s="10"/>
    </row>
    <row r="52" spans="1:32" ht="21" customHeight="1" x14ac:dyDescent="0.25">
      <c r="A52" s="29">
        <v>45</v>
      </c>
      <c r="B52" s="29"/>
      <c r="C52" s="30"/>
      <c r="D52" s="32"/>
      <c r="E52" s="31"/>
      <c r="F52" s="39"/>
      <c r="G52" s="32" t="str">
        <f t="array" aca="1" ref="G52" ca="1">IF(F52="","",INDIRECT("quan_huyen!l"&amp;MAX(IF(COUNTIF($F52,"*"&amp;Tinh_TP&amp;"*")=1,ROW(Tinh_TP),0))))</f>
        <v/>
      </c>
      <c r="H52" s="32" t="str">
        <f t="array" aca="1" ref="H52" ca="1">IF(AND(F52="",G52=""),"",INDIRECT("quan_huyen!h"&amp;MAX(IF(COUNTIF(F52,"*"&amp;data&amp;"*")=1,ROW(data),0))))</f>
        <v/>
      </c>
      <c r="I52" s="32" t="str">
        <f t="array" aca="1" ref="I52" ca="1">IF(OR(G52="",H52=""),"",INDIRECT("xa_phuong!b"&amp;MAX(IF(COUNTIF(F52,"*"&amp;Dist&amp;"*")=1,ROW(Dist),0))))</f>
        <v/>
      </c>
      <c r="J52" s="32"/>
      <c r="K52" s="32"/>
      <c r="L52" s="32"/>
      <c r="M52" s="33"/>
      <c r="N52" s="34"/>
      <c r="O52" s="34"/>
      <c r="P52" s="34"/>
      <c r="Q52" s="30"/>
      <c r="R52" s="30"/>
      <c r="S52" s="30"/>
      <c r="T52" s="30"/>
      <c r="U52" s="30"/>
      <c r="V52" s="30"/>
      <c r="W52" s="30"/>
      <c r="X52" s="30"/>
      <c r="Y52" s="35"/>
      <c r="Z52" s="32" t="str">
        <f ca="1">IF(G52="","",INDEX(Tinh_ID,MATCH('Danh sách'!G52,Tinh_TP,0)))</f>
        <v/>
      </c>
      <c r="AA52" s="36" t="str">
        <f ca="1">IF(G52="","",INDEX(Ma_tinh,MATCH('Danh sách'!G52,Tinh_TP,0)))</f>
        <v/>
      </c>
      <c r="AB52" s="52" t="str">
        <f t="array" aca="1" ref="AB52" ca="1">IF(H52="","",INDIRECT("quan_huyen!f"&amp;MAX(IF(COUNTIF(H52,"*"&amp;data&amp;"*")=1,ROW(data),0))))</f>
        <v/>
      </c>
      <c r="AC52" s="52" t="str">
        <f t="array" aca="1" ref="AC52" ca="1">IF(I52="","",INDIRECT("xa_phuong!a"&amp;MAX(IF(COUNTIF(I52,"*"&amp;Dist&amp;"*")=1,ROW(Dist),0))))</f>
        <v/>
      </c>
      <c r="AD52" s="10"/>
      <c r="AE52" s="10"/>
      <c r="AF52" s="10"/>
    </row>
    <row r="53" spans="1:32" ht="21" customHeight="1" x14ac:dyDescent="0.25">
      <c r="A53" s="29">
        <v>46</v>
      </c>
      <c r="B53" s="29"/>
      <c r="C53" s="30"/>
      <c r="D53" s="32"/>
      <c r="E53" s="31"/>
      <c r="F53" s="39"/>
      <c r="G53" s="32" t="str">
        <f t="array" aca="1" ref="G53" ca="1">IF(F53="","",INDIRECT("quan_huyen!l"&amp;MAX(IF(COUNTIF($F53,"*"&amp;Tinh_TP&amp;"*")=1,ROW(Tinh_TP),0))))</f>
        <v/>
      </c>
      <c r="H53" s="32" t="str">
        <f t="array" aca="1" ref="H53" ca="1">IF(AND(F53="",G53=""),"",INDIRECT("quan_huyen!h"&amp;MAX(IF(COUNTIF(F53,"*"&amp;data&amp;"*")=1,ROW(data),0))))</f>
        <v/>
      </c>
      <c r="I53" s="32" t="str">
        <f t="array" aca="1" ref="I53" ca="1">IF(OR(G53="",H53=""),"",INDIRECT("xa_phuong!b"&amp;MAX(IF(COUNTIF(F53,"*"&amp;Dist&amp;"*")=1,ROW(Dist),0))))</f>
        <v/>
      </c>
      <c r="J53" s="32"/>
      <c r="K53" s="32"/>
      <c r="L53" s="32"/>
      <c r="M53" s="33"/>
      <c r="N53" s="34"/>
      <c r="O53" s="34"/>
      <c r="P53" s="34"/>
      <c r="Q53" s="30"/>
      <c r="R53" s="30"/>
      <c r="S53" s="30"/>
      <c r="T53" s="30"/>
      <c r="U53" s="30"/>
      <c r="V53" s="30"/>
      <c r="W53" s="30"/>
      <c r="X53" s="30"/>
      <c r="Y53" s="35"/>
      <c r="Z53" s="32" t="str">
        <f ca="1">IF(G53="","",INDEX(Tinh_ID,MATCH('Danh sách'!G53,Tinh_TP,0)))</f>
        <v/>
      </c>
      <c r="AA53" s="36" t="str">
        <f ca="1">IF(G53="","",INDEX(Ma_tinh,MATCH('Danh sách'!G53,Tinh_TP,0)))</f>
        <v/>
      </c>
      <c r="AB53" s="52" t="str">
        <f t="array" aca="1" ref="AB53" ca="1">IF(H53="","",INDIRECT("quan_huyen!f"&amp;MAX(IF(COUNTIF(H53,"*"&amp;data&amp;"*")=1,ROW(data),0))))</f>
        <v/>
      </c>
      <c r="AC53" s="52" t="str">
        <f t="array" aca="1" ref="AC53" ca="1">IF(I53="","",INDIRECT("xa_phuong!a"&amp;MAX(IF(COUNTIF(I53,"*"&amp;Dist&amp;"*")=1,ROW(Dist),0))))</f>
        <v/>
      </c>
      <c r="AD53" s="10"/>
      <c r="AE53" s="10"/>
      <c r="AF53" s="10"/>
    </row>
    <row r="54" spans="1:32" ht="21" customHeight="1" x14ac:dyDescent="0.25">
      <c r="A54" s="29">
        <v>47</v>
      </c>
      <c r="B54" s="29"/>
      <c r="C54" s="30"/>
      <c r="D54" s="32"/>
      <c r="E54" s="31"/>
      <c r="F54" s="39"/>
      <c r="G54" s="32" t="str">
        <f t="array" aca="1" ref="G54" ca="1">IF(F54="","",INDIRECT("quan_huyen!l"&amp;MAX(IF(COUNTIF($F54,"*"&amp;Tinh_TP&amp;"*")=1,ROW(Tinh_TP),0))))</f>
        <v/>
      </c>
      <c r="H54" s="32" t="str">
        <f t="array" aca="1" ref="H54" ca="1">IF(AND(F54="",G54=""),"",INDIRECT("quan_huyen!h"&amp;MAX(IF(COUNTIF(F54,"*"&amp;data&amp;"*")=1,ROW(data),0))))</f>
        <v/>
      </c>
      <c r="I54" s="32" t="str">
        <f t="array" aca="1" ref="I54" ca="1">IF(OR(G54="",H54=""),"",INDIRECT("xa_phuong!b"&amp;MAX(IF(COUNTIF(F54,"*"&amp;Dist&amp;"*")=1,ROW(Dist),0))))</f>
        <v/>
      </c>
      <c r="J54" s="32"/>
      <c r="K54" s="32"/>
      <c r="L54" s="32"/>
      <c r="M54" s="33"/>
      <c r="N54" s="34"/>
      <c r="O54" s="34"/>
      <c r="P54" s="34"/>
      <c r="Q54" s="30"/>
      <c r="R54" s="30"/>
      <c r="S54" s="30"/>
      <c r="T54" s="30"/>
      <c r="U54" s="30"/>
      <c r="V54" s="30"/>
      <c r="W54" s="30"/>
      <c r="X54" s="30"/>
      <c r="Y54" s="35"/>
      <c r="Z54" s="32" t="str">
        <f ca="1">IF(G54="","",INDEX(Tinh_ID,MATCH('Danh sách'!G54,Tinh_TP,0)))</f>
        <v/>
      </c>
      <c r="AA54" s="36" t="str">
        <f ca="1">IF(G54="","",INDEX(Ma_tinh,MATCH('Danh sách'!G54,Tinh_TP,0)))</f>
        <v/>
      </c>
      <c r="AB54" s="52" t="str">
        <f t="array" aca="1" ref="AB54" ca="1">IF(H54="","",INDIRECT("quan_huyen!f"&amp;MAX(IF(COUNTIF(H54,"*"&amp;data&amp;"*")=1,ROW(data),0))))</f>
        <v/>
      </c>
      <c r="AC54" s="52" t="str">
        <f t="array" aca="1" ref="AC54" ca="1">IF(I54="","",INDIRECT("xa_phuong!a"&amp;MAX(IF(COUNTIF(I54,"*"&amp;Dist&amp;"*")=1,ROW(Dist),0))))</f>
        <v/>
      </c>
      <c r="AD54" s="10"/>
      <c r="AE54" s="10"/>
      <c r="AF54" s="10"/>
    </row>
    <row r="55" spans="1:32" ht="21" customHeight="1" x14ac:dyDescent="0.25">
      <c r="A55" s="29">
        <v>48</v>
      </c>
      <c r="B55" s="29"/>
      <c r="C55" s="30"/>
      <c r="D55" s="32"/>
      <c r="E55" s="31"/>
      <c r="F55" s="39"/>
      <c r="G55" s="32" t="str">
        <f t="array" aca="1" ref="G55" ca="1">IF(F55="","",INDIRECT("quan_huyen!l"&amp;MAX(IF(COUNTIF($F55,"*"&amp;Tinh_TP&amp;"*")=1,ROW(Tinh_TP),0))))</f>
        <v/>
      </c>
      <c r="H55" s="32" t="str">
        <f t="array" aca="1" ref="H55" ca="1">IF(AND(F55="",G55=""),"",INDIRECT("quan_huyen!h"&amp;MAX(IF(COUNTIF(F55,"*"&amp;data&amp;"*")=1,ROW(data),0))))</f>
        <v/>
      </c>
      <c r="I55" s="32" t="str">
        <f t="array" aca="1" ref="I55" ca="1">IF(OR(G55="",H55=""),"",INDIRECT("xa_phuong!b"&amp;MAX(IF(COUNTIF(F55,"*"&amp;Dist&amp;"*")=1,ROW(Dist),0))))</f>
        <v/>
      </c>
      <c r="J55" s="32"/>
      <c r="K55" s="32"/>
      <c r="L55" s="32"/>
      <c r="M55" s="33"/>
      <c r="N55" s="34"/>
      <c r="O55" s="34"/>
      <c r="P55" s="34"/>
      <c r="Q55" s="30"/>
      <c r="R55" s="30"/>
      <c r="S55" s="30"/>
      <c r="T55" s="30"/>
      <c r="U55" s="30"/>
      <c r="V55" s="30"/>
      <c r="W55" s="30"/>
      <c r="X55" s="30"/>
      <c r="Y55" s="35"/>
      <c r="Z55" s="32" t="str">
        <f ca="1">IF(G55="","",INDEX(Tinh_ID,MATCH('Danh sách'!G55,Tinh_TP,0)))</f>
        <v/>
      </c>
      <c r="AA55" s="36" t="str">
        <f ca="1">IF(G55="","",INDEX(Ma_tinh,MATCH('Danh sách'!G55,Tinh_TP,0)))</f>
        <v/>
      </c>
      <c r="AB55" s="52" t="str">
        <f t="array" aca="1" ref="AB55" ca="1">IF(H55="","",INDIRECT("quan_huyen!f"&amp;MAX(IF(COUNTIF(H55,"*"&amp;data&amp;"*")=1,ROW(data),0))))</f>
        <v/>
      </c>
      <c r="AC55" s="52" t="str">
        <f t="array" aca="1" ref="AC55" ca="1">IF(I55="","",INDIRECT("xa_phuong!a"&amp;MAX(IF(COUNTIF(I55,"*"&amp;Dist&amp;"*")=1,ROW(Dist),0))))</f>
        <v/>
      </c>
      <c r="AD55" s="10"/>
      <c r="AE55" s="10"/>
      <c r="AF55" s="10"/>
    </row>
    <row r="56" spans="1:32" ht="21" customHeight="1" x14ac:dyDescent="0.25">
      <c r="A56" s="29">
        <v>49</v>
      </c>
      <c r="B56" s="29"/>
      <c r="C56" s="30"/>
      <c r="D56" s="32"/>
      <c r="E56" s="31"/>
      <c r="F56" s="39"/>
      <c r="G56" s="32" t="str">
        <f t="array" aca="1" ref="G56" ca="1">IF(F56="","",INDIRECT("quan_huyen!l"&amp;MAX(IF(COUNTIF($F56,"*"&amp;Tinh_TP&amp;"*")=1,ROW(Tinh_TP),0))))</f>
        <v/>
      </c>
      <c r="H56" s="32" t="str">
        <f t="array" aca="1" ref="H56" ca="1">IF(AND(F56="",G56=""),"",INDIRECT("quan_huyen!h"&amp;MAX(IF(COUNTIF(F56,"*"&amp;data&amp;"*")=1,ROW(data),0))))</f>
        <v/>
      </c>
      <c r="I56" s="32" t="str">
        <f t="array" aca="1" ref="I56" ca="1">IF(OR(G56="",H56=""),"",INDIRECT("xa_phuong!b"&amp;MAX(IF(COUNTIF(F56,"*"&amp;Dist&amp;"*")=1,ROW(Dist),0))))</f>
        <v/>
      </c>
      <c r="J56" s="32"/>
      <c r="K56" s="32"/>
      <c r="L56" s="32"/>
      <c r="M56" s="33"/>
      <c r="N56" s="34"/>
      <c r="O56" s="34"/>
      <c r="P56" s="34"/>
      <c r="Q56" s="30"/>
      <c r="R56" s="30"/>
      <c r="S56" s="30"/>
      <c r="T56" s="30"/>
      <c r="U56" s="30"/>
      <c r="V56" s="30"/>
      <c r="W56" s="30"/>
      <c r="X56" s="30"/>
      <c r="Y56" s="35"/>
      <c r="Z56" s="32" t="str">
        <f ca="1">IF(G56="","",INDEX(Tinh_ID,MATCH('Danh sách'!G56,Tinh_TP,0)))</f>
        <v/>
      </c>
      <c r="AA56" s="36" t="str">
        <f ca="1">IF(G56="","",INDEX(Ma_tinh,MATCH('Danh sách'!G56,Tinh_TP,0)))</f>
        <v/>
      </c>
      <c r="AB56" s="52" t="str">
        <f t="array" aca="1" ref="AB56" ca="1">IF(H56="","",INDIRECT("quan_huyen!f"&amp;MAX(IF(COUNTIF(H56,"*"&amp;data&amp;"*")=1,ROW(data),0))))</f>
        <v/>
      </c>
      <c r="AC56" s="52" t="str">
        <f t="array" aca="1" ref="AC56" ca="1">IF(I56="","",INDIRECT("xa_phuong!a"&amp;MAX(IF(COUNTIF(I56,"*"&amp;Dist&amp;"*")=1,ROW(Dist),0))))</f>
        <v/>
      </c>
      <c r="AD56" s="10"/>
      <c r="AE56" s="10"/>
      <c r="AF56" s="10"/>
    </row>
    <row r="57" spans="1:32" ht="21" customHeight="1" x14ac:dyDescent="0.25">
      <c r="A57" s="29">
        <v>50</v>
      </c>
      <c r="B57" s="29"/>
      <c r="C57" s="30"/>
      <c r="D57" s="32"/>
      <c r="E57" s="31"/>
      <c r="F57" s="39"/>
      <c r="G57" s="32" t="str">
        <f t="array" aca="1" ref="G57" ca="1">IF(F57="","",INDIRECT("quan_huyen!l"&amp;MAX(IF(COUNTIF($F57,"*"&amp;Tinh_TP&amp;"*")=1,ROW(Tinh_TP),0))))</f>
        <v/>
      </c>
      <c r="H57" s="32" t="str">
        <f t="array" aca="1" ref="H57" ca="1">IF(AND(F57="",G57=""),"",INDIRECT("quan_huyen!h"&amp;MAX(IF(COUNTIF(F57,"*"&amp;data&amp;"*")=1,ROW(data),0))))</f>
        <v/>
      </c>
      <c r="I57" s="32" t="str">
        <f t="array" aca="1" ref="I57" ca="1">IF(OR(G57="",H57=""),"",INDIRECT("xa_phuong!b"&amp;MAX(IF(COUNTIF(F57,"*"&amp;Dist&amp;"*")=1,ROW(Dist),0))))</f>
        <v/>
      </c>
      <c r="J57" s="32"/>
      <c r="K57" s="32"/>
      <c r="L57" s="32"/>
      <c r="M57" s="33"/>
      <c r="N57" s="34"/>
      <c r="O57" s="34"/>
      <c r="P57" s="34"/>
      <c r="Q57" s="30"/>
      <c r="R57" s="30"/>
      <c r="S57" s="30"/>
      <c r="T57" s="30"/>
      <c r="U57" s="30"/>
      <c r="V57" s="30"/>
      <c r="W57" s="30"/>
      <c r="X57" s="30"/>
      <c r="Y57" s="35"/>
      <c r="Z57" s="32" t="str">
        <f ca="1">IF(G57="","",INDEX(Tinh_ID,MATCH('Danh sách'!G57,Tinh_TP,0)))</f>
        <v/>
      </c>
      <c r="AA57" s="36" t="str">
        <f ca="1">IF(G57="","",INDEX(Ma_tinh,MATCH('Danh sách'!G57,Tinh_TP,0)))</f>
        <v/>
      </c>
      <c r="AB57" s="52" t="str">
        <f t="array" aca="1" ref="AB57" ca="1">IF(H57="","",INDIRECT("quan_huyen!f"&amp;MAX(IF(COUNTIF(H57,"*"&amp;data&amp;"*")=1,ROW(data),0))))</f>
        <v/>
      </c>
      <c r="AC57" s="52" t="str">
        <f t="array" aca="1" ref="AC57" ca="1">IF(I57="","",INDIRECT("xa_phuong!a"&amp;MAX(IF(COUNTIF(I57,"*"&amp;Dist&amp;"*")=1,ROW(Dist),0))))</f>
        <v/>
      </c>
      <c r="AD57" s="10"/>
      <c r="AE57" s="10"/>
      <c r="AF57" s="10"/>
    </row>
    <row r="58" spans="1:32" ht="21" customHeight="1" x14ac:dyDescent="0.25">
      <c r="A58" s="29">
        <v>51</v>
      </c>
      <c r="B58" s="29"/>
      <c r="C58" s="30"/>
      <c r="D58" s="32"/>
      <c r="E58" s="31"/>
      <c r="F58" s="39"/>
      <c r="G58" s="32" t="str">
        <f t="array" aca="1" ref="G58" ca="1">IF(F58="","",INDIRECT("quan_huyen!l"&amp;MAX(IF(COUNTIF($F58,"*"&amp;Tinh_TP&amp;"*")=1,ROW(Tinh_TP),0))))</f>
        <v/>
      </c>
      <c r="H58" s="32" t="str">
        <f t="array" aca="1" ref="H58" ca="1">IF(AND(F58="",G58=""),"",INDIRECT("quan_huyen!h"&amp;MAX(IF(COUNTIF(F58,"*"&amp;data&amp;"*")=1,ROW(data),0))))</f>
        <v/>
      </c>
      <c r="I58" s="32" t="str">
        <f t="array" aca="1" ref="I58" ca="1">IF(OR(G58="",H58=""),"",INDIRECT("xa_phuong!b"&amp;MAX(IF(COUNTIF(F58,"*"&amp;Dist&amp;"*")=1,ROW(Dist),0))))</f>
        <v/>
      </c>
      <c r="J58" s="32"/>
      <c r="K58" s="32"/>
      <c r="L58" s="32"/>
      <c r="M58" s="33"/>
      <c r="N58" s="34"/>
      <c r="O58" s="34"/>
      <c r="P58" s="34"/>
      <c r="Q58" s="30"/>
      <c r="R58" s="30"/>
      <c r="S58" s="30"/>
      <c r="T58" s="30"/>
      <c r="U58" s="30"/>
      <c r="V58" s="30"/>
      <c r="W58" s="30"/>
      <c r="X58" s="30"/>
      <c r="Y58" s="35"/>
      <c r="Z58" s="32" t="str">
        <f ca="1">IF(G58="","",INDEX(Tinh_ID,MATCH('Danh sách'!G58,Tinh_TP,0)))</f>
        <v/>
      </c>
      <c r="AA58" s="36" t="str">
        <f ca="1">IF(G58="","",INDEX(Ma_tinh,MATCH('Danh sách'!G58,Tinh_TP,0)))</f>
        <v/>
      </c>
      <c r="AB58" s="52" t="str">
        <f t="array" aca="1" ref="AB58" ca="1">IF(H58="","",INDIRECT("quan_huyen!f"&amp;MAX(IF(COUNTIF(H58,"*"&amp;data&amp;"*")=1,ROW(data),0))))</f>
        <v/>
      </c>
      <c r="AC58" s="52" t="str">
        <f t="array" aca="1" ref="AC58" ca="1">IF(I58="","",INDIRECT("xa_phuong!a"&amp;MAX(IF(COUNTIF(I58,"*"&amp;Dist&amp;"*")=1,ROW(Dist),0))))</f>
        <v/>
      </c>
      <c r="AD58" s="10"/>
      <c r="AE58" s="10"/>
      <c r="AF58" s="10"/>
    </row>
    <row r="59" spans="1:32" ht="21" customHeight="1" x14ac:dyDescent="0.25">
      <c r="A59" s="29">
        <v>52</v>
      </c>
      <c r="B59" s="29"/>
      <c r="C59" s="30"/>
      <c r="D59" s="32"/>
      <c r="E59" s="31"/>
      <c r="F59" s="39"/>
      <c r="G59" s="32" t="str">
        <f t="array" aca="1" ref="G59" ca="1">IF(F59="","",INDIRECT("quan_huyen!l"&amp;MAX(IF(COUNTIF($F59,"*"&amp;Tinh_TP&amp;"*")=1,ROW(Tinh_TP),0))))</f>
        <v/>
      </c>
      <c r="H59" s="32" t="str">
        <f t="array" aca="1" ref="H59" ca="1">IF(AND(F59="",G59=""),"",INDIRECT("quan_huyen!h"&amp;MAX(IF(COUNTIF(F59,"*"&amp;data&amp;"*")=1,ROW(data),0))))</f>
        <v/>
      </c>
      <c r="I59" s="32" t="str">
        <f t="array" aca="1" ref="I59" ca="1">IF(OR(G59="",H59=""),"",INDIRECT("xa_phuong!b"&amp;MAX(IF(COUNTIF(F59,"*"&amp;Dist&amp;"*")=1,ROW(Dist),0))))</f>
        <v/>
      </c>
      <c r="J59" s="32"/>
      <c r="K59" s="32"/>
      <c r="L59" s="32"/>
      <c r="M59" s="33"/>
      <c r="N59" s="34"/>
      <c r="O59" s="34"/>
      <c r="P59" s="34"/>
      <c r="Q59" s="30"/>
      <c r="R59" s="30"/>
      <c r="S59" s="30"/>
      <c r="T59" s="30"/>
      <c r="U59" s="30"/>
      <c r="V59" s="30"/>
      <c r="W59" s="30"/>
      <c r="X59" s="30"/>
      <c r="Y59" s="35"/>
      <c r="Z59" s="32" t="str">
        <f ca="1">IF(G59="","",INDEX(Tinh_ID,MATCH('Danh sách'!G59,Tinh_TP,0)))</f>
        <v/>
      </c>
      <c r="AA59" s="36" t="str">
        <f ca="1">IF(G59="","",INDEX(Ma_tinh,MATCH('Danh sách'!G59,Tinh_TP,0)))</f>
        <v/>
      </c>
      <c r="AB59" s="52" t="str">
        <f t="array" aca="1" ref="AB59" ca="1">IF(H59="","",INDIRECT("quan_huyen!f"&amp;MAX(IF(COUNTIF(H59,"*"&amp;data&amp;"*")=1,ROW(data),0))))</f>
        <v/>
      </c>
      <c r="AC59" s="52" t="str">
        <f t="array" aca="1" ref="AC59" ca="1">IF(I59="","",INDIRECT("xa_phuong!a"&amp;MAX(IF(COUNTIF(I59,"*"&amp;Dist&amp;"*")=1,ROW(Dist),0))))</f>
        <v/>
      </c>
      <c r="AD59" s="10"/>
      <c r="AE59" s="10"/>
      <c r="AF59" s="10"/>
    </row>
    <row r="60" spans="1:32" ht="21" customHeight="1" x14ac:dyDescent="0.25">
      <c r="A60" s="29">
        <v>53</v>
      </c>
      <c r="B60" s="29"/>
      <c r="C60" s="30"/>
      <c r="D60" s="32"/>
      <c r="E60" s="31"/>
      <c r="F60" s="39"/>
      <c r="G60" s="32" t="str">
        <f t="array" aca="1" ref="G60" ca="1">IF(F60="","",INDIRECT("quan_huyen!l"&amp;MAX(IF(COUNTIF($F60,"*"&amp;Tinh_TP&amp;"*")=1,ROW(Tinh_TP),0))))</f>
        <v/>
      </c>
      <c r="H60" s="32" t="str">
        <f t="array" aca="1" ref="H60" ca="1">IF(AND(F60="",G60=""),"",INDIRECT("quan_huyen!h"&amp;MAX(IF(COUNTIF(F60,"*"&amp;data&amp;"*")=1,ROW(data),0))))</f>
        <v/>
      </c>
      <c r="I60" s="32" t="str">
        <f t="array" aca="1" ref="I60" ca="1">IF(OR(G60="",H60=""),"",INDIRECT("xa_phuong!b"&amp;MAX(IF(COUNTIF(F60,"*"&amp;Dist&amp;"*")=1,ROW(Dist),0))))</f>
        <v/>
      </c>
      <c r="J60" s="32"/>
      <c r="K60" s="32"/>
      <c r="L60" s="32"/>
      <c r="M60" s="33"/>
      <c r="N60" s="34"/>
      <c r="O60" s="34"/>
      <c r="P60" s="34"/>
      <c r="Q60" s="30"/>
      <c r="R60" s="30"/>
      <c r="S60" s="30"/>
      <c r="T60" s="30"/>
      <c r="U60" s="30"/>
      <c r="V60" s="30"/>
      <c r="W60" s="30"/>
      <c r="X60" s="30"/>
      <c r="Y60" s="35"/>
      <c r="Z60" s="32" t="str">
        <f ca="1">IF(G60="","",INDEX(Tinh_ID,MATCH('Danh sách'!G60,Tinh_TP,0)))</f>
        <v/>
      </c>
      <c r="AA60" s="36" t="str">
        <f ca="1">IF(G60="","",INDEX(Ma_tinh,MATCH('Danh sách'!G60,Tinh_TP,0)))</f>
        <v/>
      </c>
      <c r="AB60" s="52" t="str">
        <f t="array" aca="1" ref="AB60" ca="1">IF(H60="","",INDIRECT("quan_huyen!f"&amp;MAX(IF(COUNTIF(H60,"*"&amp;data&amp;"*")=1,ROW(data),0))))</f>
        <v/>
      </c>
      <c r="AC60" s="52" t="str">
        <f t="array" aca="1" ref="AC60" ca="1">IF(I60="","",INDIRECT("xa_phuong!a"&amp;MAX(IF(COUNTIF(I60,"*"&amp;Dist&amp;"*")=1,ROW(Dist),0))))</f>
        <v/>
      </c>
      <c r="AD60" s="10"/>
      <c r="AE60" s="10"/>
      <c r="AF60" s="10"/>
    </row>
    <row r="61" spans="1:32" ht="21" customHeight="1" x14ac:dyDescent="0.25">
      <c r="A61" s="29">
        <v>54</v>
      </c>
      <c r="B61" s="29"/>
      <c r="C61" s="30"/>
      <c r="D61" s="32"/>
      <c r="E61" s="31"/>
      <c r="F61" s="39"/>
      <c r="G61" s="32" t="str">
        <f t="array" aca="1" ref="G61" ca="1">IF(F61="","",INDIRECT("quan_huyen!l"&amp;MAX(IF(COUNTIF($F61,"*"&amp;Tinh_TP&amp;"*")=1,ROW(Tinh_TP),0))))</f>
        <v/>
      </c>
      <c r="H61" s="32" t="str">
        <f t="array" aca="1" ref="H61" ca="1">IF(AND(F61="",G61=""),"",INDIRECT("quan_huyen!h"&amp;MAX(IF(COUNTIF(F61,"*"&amp;data&amp;"*")=1,ROW(data),0))))</f>
        <v/>
      </c>
      <c r="I61" s="32" t="str">
        <f t="array" aca="1" ref="I61" ca="1">IF(OR(G61="",H61=""),"",INDIRECT("xa_phuong!b"&amp;MAX(IF(COUNTIF(F61,"*"&amp;Dist&amp;"*")=1,ROW(Dist),0))))</f>
        <v/>
      </c>
      <c r="J61" s="32"/>
      <c r="K61" s="32"/>
      <c r="L61" s="32"/>
      <c r="M61" s="33"/>
      <c r="N61" s="34"/>
      <c r="O61" s="34"/>
      <c r="P61" s="34"/>
      <c r="Q61" s="30"/>
      <c r="R61" s="30"/>
      <c r="S61" s="30"/>
      <c r="T61" s="30"/>
      <c r="U61" s="30"/>
      <c r="V61" s="30"/>
      <c r="W61" s="30"/>
      <c r="X61" s="30"/>
      <c r="Y61" s="35"/>
      <c r="Z61" s="32" t="str">
        <f ca="1">IF(G61="","",INDEX(Tinh_ID,MATCH('Danh sách'!G61,Tinh_TP,0)))</f>
        <v/>
      </c>
      <c r="AA61" s="36" t="str">
        <f ca="1">IF(G61="","",INDEX(Ma_tinh,MATCH('Danh sách'!G61,Tinh_TP,0)))</f>
        <v/>
      </c>
      <c r="AB61" s="52" t="str">
        <f t="array" aca="1" ref="AB61" ca="1">IF(H61="","",INDIRECT("quan_huyen!f"&amp;MAX(IF(COUNTIF(H61,"*"&amp;data&amp;"*")=1,ROW(data),0))))</f>
        <v/>
      </c>
      <c r="AC61" s="52" t="str">
        <f t="array" aca="1" ref="AC61" ca="1">IF(I61="","",INDIRECT("xa_phuong!a"&amp;MAX(IF(COUNTIF(I61,"*"&amp;Dist&amp;"*")=1,ROW(Dist),0))))</f>
        <v/>
      </c>
      <c r="AD61" s="10"/>
      <c r="AE61" s="10"/>
      <c r="AF61" s="10"/>
    </row>
    <row r="62" spans="1:32" ht="21" customHeight="1" x14ac:dyDescent="0.25">
      <c r="A62" s="29">
        <v>55</v>
      </c>
      <c r="B62" s="29"/>
      <c r="C62" s="30"/>
      <c r="D62" s="32"/>
      <c r="E62" s="31"/>
      <c r="F62" s="39"/>
      <c r="G62" s="32" t="str">
        <f t="array" aca="1" ref="G62" ca="1">IF(F62="","",INDIRECT("quan_huyen!l"&amp;MAX(IF(COUNTIF($F62,"*"&amp;Tinh_TP&amp;"*")=1,ROW(Tinh_TP),0))))</f>
        <v/>
      </c>
      <c r="H62" s="32" t="str">
        <f t="array" aca="1" ref="H62" ca="1">IF(AND(F62="",G62=""),"",INDIRECT("quan_huyen!h"&amp;MAX(IF(COUNTIF(F62,"*"&amp;data&amp;"*")=1,ROW(data),0))))</f>
        <v/>
      </c>
      <c r="I62" s="32" t="str">
        <f t="array" aca="1" ref="I62" ca="1">IF(OR(G62="",H62=""),"",INDIRECT("xa_phuong!b"&amp;MAX(IF(COUNTIF(F62,"*"&amp;Dist&amp;"*")=1,ROW(Dist),0))))</f>
        <v/>
      </c>
      <c r="J62" s="32"/>
      <c r="K62" s="32"/>
      <c r="L62" s="32"/>
      <c r="M62" s="33"/>
      <c r="N62" s="34"/>
      <c r="O62" s="34"/>
      <c r="P62" s="34"/>
      <c r="Q62" s="30"/>
      <c r="R62" s="30"/>
      <c r="S62" s="30"/>
      <c r="T62" s="30"/>
      <c r="U62" s="30"/>
      <c r="V62" s="30"/>
      <c r="W62" s="30"/>
      <c r="X62" s="30"/>
      <c r="Y62" s="35"/>
      <c r="Z62" s="32" t="str">
        <f ca="1">IF(G62="","",INDEX(Tinh_ID,MATCH('Danh sách'!G62,Tinh_TP,0)))</f>
        <v/>
      </c>
      <c r="AA62" s="36" t="str">
        <f ca="1">IF(G62="","",INDEX(Ma_tinh,MATCH('Danh sách'!G62,Tinh_TP,0)))</f>
        <v/>
      </c>
      <c r="AB62" s="52" t="str">
        <f t="array" aca="1" ref="AB62" ca="1">IF(H62="","",INDIRECT("quan_huyen!f"&amp;MAX(IF(COUNTIF(H62,"*"&amp;data&amp;"*")=1,ROW(data),0))))</f>
        <v/>
      </c>
      <c r="AC62" s="52" t="str">
        <f t="array" aca="1" ref="AC62" ca="1">IF(I62="","",INDIRECT("xa_phuong!a"&amp;MAX(IF(COUNTIF(I62,"*"&amp;Dist&amp;"*")=1,ROW(Dist),0))))</f>
        <v/>
      </c>
      <c r="AD62" s="10"/>
      <c r="AE62" s="10"/>
      <c r="AF62" s="10"/>
    </row>
    <row r="63" spans="1:32" ht="21" customHeight="1" x14ac:dyDescent="0.25">
      <c r="A63" s="29">
        <v>56</v>
      </c>
      <c r="B63" s="29"/>
      <c r="C63" s="30"/>
      <c r="D63" s="32"/>
      <c r="E63" s="31"/>
      <c r="F63" s="39"/>
      <c r="G63" s="32" t="str">
        <f t="array" aca="1" ref="G63" ca="1">IF(F63="","",INDIRECT("quan_huyen!l"&amp;MAX(IF(COUNTIF($F63,"*"&amp;Tinh_TP&amp;"*")=1,ROW(Tinh_TP),0))))</f>
        <v/>
      </c>
      <c r="H63" s="32" t="str">
        <f t="array" aca="1" ref="H63" ca="1">IF(AND(F63="",G63=""),"",INDIRECT("quan_huyen!h"&amp;MAX(IF(COUNTIF(F63,"*"&amp;data&amp;"*")=1,ROW(data),0))))</f>
        <v/>
      </c>
      <c r="I63" s="32" t="str">
        <f t="array" aca="1" ref="I63" ca="1">IF(OR(G63="",H63=""),"",INDIRECT("xa_phuong!b"&amp;MAX(IF(COUNTIF(F63,"*"&amp;Dist&amp;"*")=1,ROW(Dist),0))))</f>
        <v/>
      </c>
      <c r="J63" s="32"/>
      <c r="K63" s="32"/>
      <c r="L63" s="32"/>
      <c r="M63" s="33"/>
      <c r="N63" s="34"/>
      <c r="O63" s="34"/>
      <c r="P63" s="34"/>
      <c r="Q63" s="30"/>
      <c r="R63" s="30"/>
      <c r="S63" s="30"/>
      <c r="T63" s="30"/>
      <c r="U63" s="30"/>
      <c r="V63" s="30"/>
      <c r="W63" s="30"/>
      <c r="X63" s="30"/>
      <c r="Y63" s="35"/>
      <c r="Z63" s="32" t="str">
        <f ca="1">IF(G63="","",INDEX(Tinh_ID,MATCH('Danh sách'!G63,Tinh_TP,0)))</f>
        <v/>
      </c>
      <c r="AA63" s="36" t="str">
        <f ca="1">IF(G63="","",INDEX(Ma_tinh,MATCH('Danh sách'!G63,Tinh_TP,0)))</f>
        <v/>
      </c>
      <c r="AB63" s="52" t="str">
        <f t="array" aca="1" ref="AB63" ca="1">IF(H63="","",INDIRECT("quan_huyen!f"&amp;MAX(IF(COUNTIF(H63,"*"&amp;data&amp;"*")=1,ROW(data),0))))</f>
        <v/>
      </c>
      <c r="AC63" s="52" t="str">
        <f t="array" aca="1" ref="AC63" ca="1">IF(I63="","",INDIRECT("xa_phuong!a"&amp;MAX(IF(COUNTIF(I63,"*"&amp;Dist&amp;"*")=1,ROW(Dist),0))))</f>
        <v/>
      </c>
      <c r="AD63" s="10"/>
      <c r="AE63" s="10"/>
      <c r="AF63" s="10"/>
    </row>
    <row r="64" spans="1:32" ht="20.25" customHeight="1" x14ac:dyDescent="0.25">
      <c r="A64" s="29">
        <v>57</v>
      </c>
      <c r="B64" s="29"/>
      <c r="C64" s="30"/>
      <c r="D64" s="32"/>
      <c r="E64" s="31"/>
      <c r="F64" s="39"/>
      <c r="G64" s="32" t="str">
        <f t="array" aca="1" ref="G64" ca="1">IF(F64="","",INDIRECT("quan_huyen!l"&amp;MAX(IF(COUNTIF($F64,"*"&amp;Tinh_TP&amp;"*")=1,ROW(Tinh_TP),0))))</f>
        <v/>
      </c>
      <c r="H64" s="32" t="str">
        <f t="array" aca="1" ref="H64" ca="1">IF(AND(F64="",G64=""),"",INDIRECT("quan_huyen!h"&amp;MAX(IF(COUNTIF(F64,"*"&amp;data&amp;"*")=1,ROW(data),0))))</f>
        <v/>
      </c>
      <c r="I64" s="32" t="str">
        <f t="array" aca="1" ref="I64" ca="1">IF(OR(G64="",H64=""),"",INDIRECT("xa_phuong!b"&amp;MAX(IF(COUNTIF(F64,"*"&amp;Dist&amp;"*")=1,ROW(Dist),0))))</f>
        <v/>
      </c>
      <c r="J64" s="32"/>
      <c r="K64" s="32"/>
      <c r="L64" s="32"/>
      <c r="M64" s="33"/>
      <c r="N64" s="34"/>
      <c r="O64" s="34"/>
      <c r="P64" s="34"/>
      <c r="Q64" s="30"/>
      <c r="R64" s="30"/>
      <c r="S64" s="30"/>
      <c r="T64" s="30"/>
      <c r="U64" s="30"/>
      <c r="V64" s="30"/>
      <c r="W64" s="30"/>
      <c r="X64" s="30"/>
      <c r="Y64" s="35"/>
      <c r="Z64" s="32" t="str">
        <f ca="1">IF(G64="","",INDEX(Tinh_ID,MATCH('Danh sách'!G64,Tinh_TP,0)))</f>
        <v/>
      </c>
      <c r="AA64" s="36" t="str">
        <f ca="1">IF(G64="","",INDEX(Ma_tinh,MATCH('Danh sách'!G64,Tinh_TP,0)))</f>
        <v/>
      </c>
      <c r="AB64" s="52" t="str">
        <f t="array" aca="1" ref="AB64" ca="1">IF(H64="","",INDIRECT("quan_huyen!f"&amp;MAX(IF(COUNTIF(H64,"*"&amp;data&amp;"*")=1,ROW(data),0))))</f>
        <v/>
      </c>
      <c r="AC64" s="52" t="str">
        <f t="array" aca="1" ref="AC64" ca="1">IF(I64="","",INDIRECT("xa_phuong!a"&amp;MAX(IF(COUNTIF(I64,"*"&amp;Dist&amp;"*")=1,ROW(Dist),0))))</f>
        <v/>
      </c>
      <c r="AD64" s="10"/>
      <c r="AE64" s="10"/>
      <c r="AF64" s="10"/>
    </row>
    <row r="65" spans="1:32" ht="21.75" customHeight="1" x14ac:dyDescent="0.25">
      <c r="A65" s="29">
        <v>58</v>
      </c>
      <c r="B65" s="29"/>
      <c r="C65" s="30"/>
      <c r="D65" s="32"/>
      <c r="E65" s="31"/>
      <c r="F65" s="39"/>
      <c r="G65" s="32" t="str">
        <f t="array" aca="1" ref="G65" ca="1">IF(F65="","",INDIRECT("quan_huyen!l"&amp;MAX(IF(COUNTIF($F65,"*"&amp;Tinh_TP&amp;"*")=1,ROW(Tinh_TP),0))))</f>
        <v/>
      </c>
      <c r="H65" s="32" t="str">
        <f t="array" aca="1" ref="H65" ca="1">IF(AND(F65="",G65=""),"",INDIRECT("quan_huyen!h"&amp;MAX(IF(COUNTIF(F65,"*"&amp;data&amp;"*")=1,ROW(data),0))))</f>
        <v/>
      </c>
      <c r="I65" s="32" t="str">
        <f t="array" aca="1" ref="I65" ca="1">IF(OR(G65="",H65=""),"",INDIRECT("xa_phuong!b"&amp;MAX(IF(COUNTIF(F65,"*"&amp;Dist&amp;"*")=1,ROW(Dist),0))))</f>
        <v/>
      </c>
      <c r="J65" s="32"/>
      <c r="K65" s="32"/>
      <c r="L65" s="32"/>
      <c r="M65" s="33"/>
      <c r="N65" s="34"/>
      <c r="O65" s="34"/>
      <c r="P65" s="34"/>
      <c r="Q65" s="30"/>
      <c r="R65" s="30"/>
      <c r="S65" s="30"/>
      <c r="T65" s="30"/>
      <c r="U65" s="30"/>
      <c r="V65" s="30"/>
      <c r="W65" s="30"/>
      <c r="X65" s="30"/>
      <c r="Y65" s="35"/>
      <c r="Z65" s="32" t="str">
        <f ca="1">IF(G65="","",INDEX(Tinh_ID,MATCH('Danh sách'!G65,Tinh_TP,0)))</f>
        <v/>
      </c>
      <c r="AA65" s="36" t="str">
        <f ca="1">IF(G65="","",INDEX(Ma_tinh,MATCH('Danh sách'!G65,Tinh_TP,0)))</f>
        <v/>
      </c>
      <c r="AB65" s="52" t="str">
        <f t="array" aca="1" ref="AB65" ca="1">IF(H65="","",INDIRECT("quan_huyen!f"&amp;MAX(IF(COUNTIF(H65,"*"&amp;data&amp;"*")=1,ROW(data),0))))</f>
        <v/>
      </c>
      <c r="AC65" s="52" t="str">
        <f t="array" aca="1" ref="AC65" ca="1">IF(I65="","",INDIRECT("xa_phuong!a"&amp;MAX(IF(COUNTIF(I65,"*"&amp;Dist&amp;"*")=1,ROW(Dist),0))))</f>
        <v/>
      </c>
      <c r="AD65" s="10"/>
      <c r="AE65" s="10"/>
      <c r="AF65" s="10"/>
    </row>
    <row r="66" spans="1:32" ht="21" customHeight="1" x14ac:dyDescent="0.25">
      <c r="A66" s="29">
        <v>59</v>
      </c>
      <c r="B66" s="29"/>
      <c r="C66" s="30"/>
      <c r="D66" s="32"/>
      <c r="E66" s="31"/>
      <c r="F66" s="39"/>
      <c r="G66" s="32" t="str">
        <f t="array" aca="1" ref="G66" ca="1">IF(F66="","",INDIRECT("quan_huyen!l"&amp;MAX(IF(COUNTIF($F66,"*"&amp;Tinh_TP&amp;"*")=1,ROW(Tinh_TP),0))))</f>
        <v/>
      </c>
      <c r="H66" s="32" t="str">
        <f t="array" aca="1" ref="H66" ca="1">IF(AND(F66="",G66=""),"",INDIRECT("quan_huyen!h"&amp;MAX(IF(COUNTIF(F66,"*"&amp;data&amp;"*")=1,ROW(data),0))))</f>
        <v/>
      </c>
      <c r="I66" s="32" t="str">
        <f t="array" aca="1" ref="I66" ca="1">IF(OR(G66="",H66=""),"",INDIRECT("xa_phuong!b"&amp;MAX(IF(COUNTIF(F66,"*"&amp;Dist&amp;"*")=1,ROW(Dist),0))))</f>
        <v/>
      </c>
      <c r="J66" s="32"/>
      <c r="K66" s="32"/>
      <c r="L66" s="32"/>
      <c r="M66" s="33"/>
      <c r="N66" s="34"/>
      <c r="O66" s="34"/>
      <c r="P66" s="34"/>
      <c r="Q66" s="30"/>
      <c r="R66" s="30"/>
      <c r="S66" s="30"/>
      <c r="T66" s="30"/>
      <c r="U66" s="30"/>
      <c r="V66" s="30"/>
      <c r="W66" s="30"/>
      <c r="X66" s="30"/>
      <c r="Y66" s="35"/>
      <c r="Z66" s="32" t="str">
        <f ca="1">IF(G66="","",INDEX(Tinh_ID,MATCH('Danh sách'!G66,Tinh_TP,0)))</f>
        <v/>
      </c>
      <c r="AA66" s="36" t="str">
        <f ca="1">IF(G66="","",INDEX(Ma_tinh,MATCH('Danh sách'!G66,Tinh_TP,0)))</f>
        <v/>
      </c>
      <c r="AB66" s="52" t="str">
        <f t="array" aca="1" ref="AB66" ca="1">IF(H66="","",INDIRECT("quan_huyen!f"&amp;MAX(IF(COUNTIF(H66,"*"&amp;data&amp;"*")=1,ROW(data),0))))</f>
        <v/>
      </c>
      <c r="AC66" s="52" t="str">
        <f t="array" aca="1" ref="AC66" ca="1">IF(I66="","",INDIRECT("xa_phuong!a"&amp;MAX(IF(COUNTIF(I66,"*"&amp;Dist&amp;"*")=1,ROW(Dist),0))))</f>
        <v/>
      </c>
      <c r="AD66" s="10"/>
      <c r="AE66" s="10"/>
      <c r="AF66" s="10"/>
    </row>
    <row r="67" spans="1:32" ht="21" customHeight="1" x14ac:dyDescent="0.25">
      <c r="A67" s="29">
        <v>60</v>
      </c>
      <c r="B67" s="29"/>
      <c r="C67" s="30"/>
      <c r="D67" s="32"/>
      <c r="E67" s="31"/>
      <c r="F67" s="39"/>
      <c r="G67" s="32" t="str">
        <f t="array" aca="1" ref="G67" ca="1">IF(F67="","",INDIRECT("quan_huyen!l"&amp;MAX(IF(COUNTIF($F67,"*"&amp;Tinh_TP&amp;"*")=1,ROW(Tinh_TP),0))))</f>
        <v/>
      </c>
      <c r="H67" s="32" t="str">
        <f t="array" aca="1" ref="H67" ca="1">IF(AND(F67="",G67=""),"",INDIRECT("quan_huyen!h"&amp;MAX(IF(COUNTIF(F67,"*"&amp;data&amp;"*")=1,ROW(data),0))))</f>
        <v/>
      </c>
      <c r="I67" s="32" t="str">
        <f t="array" aca="1" ref="I67" ca="1">IF(OR(G67="",H67=""),"",INDIRECT("xa_phuong!b"&amp;MAX(IF(COUNTIF(F67,"*"&amp;Dist&amp;"*")=1,ROW(Dist),0))))</f>
        <v/>
      </c>
      <c r="J67" s="32"/>
      <c r="K67" s="32"/>
      <c r="L67" s="32"/>
      <c r="M67" s="33"/>
      <c r="N67" s="34"/>
      <c r="O67" s="34"/>
      <c r="P67" s="34"/>
      <c r="Q67" s="30"/>
      <c r="R67" s="30"/>
      <c r="S67" s="30"/>
      <c r="T67" s="30"/>
      <c r="U67" s="30"/>
      <c r="V67" s="30"/>
      <c r="W67" s="30"/>
      <c r="X67" s="30"/>
      <c r="Y67" s="35"/>
      <c r="Z67" s="32" t="str">
        <f ca="1">IF(G67="","",INDEX(Tinh_ID,MATCH('Danh sách'!G67,Tinh_TP,0)))</f>
        <v/>
      </c>
      <c r="AA67" s="36" t="str">
        <f ca="1">IF(G67="","",INDEX(Ma_tinh,MATCH('Danh sách'!G67,Tinh_TP,0)))</f>
        <v/>
      </c>
      <c r="AB67" s="52" t="str">
        <f t="array" aca="1" ref="AB67" ca="1">IF(H67="","",INDIRECT("quan_huyen!f"&amp;MAX(IF(COUNTIF(H67,"*"&amp;data&amp;"*")=1,ROW(data),0))))</f>
        <v/>
      </c>
      <c r="AC67" s="52" t="str">
        <f t="array" aca="1" ref="AC67" ca="1">IF(I67="","",INDIRECT("xa_phuong!a"&amp;MAX(IF(COUNTIF(I67,"*"&amp;Dist&amp;"*")=1,ROW(Dist),0))))</f>
        <v/>
      </c>
      <c r="AD67" s="10"/>
      <c r="AE67" s="10"/>
      <c r="AF67" s="10"/>
    </row>
    <row r="68" spans="1:32" ht="18" customHeight="1" x14ac:dyDescent="0.25">
      <c r="A68" s="29">
        <v>61</v>
      </c>
      <c r="B68" s="29"/>
      <c r="C68" s="30"/>
      <c r="D68" s="32"/>
      <c r="E68" s="31"/>
      <c r="F68" s="39"/>
      <c r="G68" s="32" t="str">
        <f t="array" aca="1" ref="G68" ca="1">IF(F68="","",INDIRECT("quan_huyen!l"&amp;MAX(IF(COUNTIF($F68,"*"&amp;Tinh_TP&amp;"*")=1,ROW(Tinh_TP),0))))</f>
        <v/>
      </c>
      <c r="H68" s="32" t="str">
        <f t="array" aca="1" ref="H68" ca="1">IF(AND(F68="",G68=""),"",INDIRECT("quan_huyen!h"&amp;MAX(IF(COUNTIF(F68,"*"&amp;data&amp;"*")=1,ROW(data),0))))</f>
        <v/>
      </c>
      <c r="I68" s="32" t="str">
        <f t="array" aca="1" ref="I68" ca="1">IF(OR(G68="",H68=""),"",INDIRECT("xa_phuong!b"&amp;MAX(IF(COUNTIF(F68,"*"&amp;Dist&amp;"*")=1,ROW(Dist),0))))</f>
        <v/>
      </c>
      <c r="J68" s="32"/>
      <c r="K68" s="32"/>
      <c r="L68" s="32"/>
      <c r="M68" s="33"/>
      <c r="N68" s="34"/>
      <c r="O68" s="34"/>
      <c r="P68" s="34"/>
      <c r="Q68" s="30"/>
      <c r="R68" s="30"/>
      <c r="S68" s="30"/>
      <c r="T68" s="30"/>
      <c r="U68" s="30"/>
      <c r="V68" s="30"/>
      <c r="W68" s="30"/>
      <c r="X68" s="30"/>
      <c r="Y68" s="35"/>
      <c r="Z68" s="32" t="str">
        <f ca="1">IF(G68="","",INDEX(Tinh_ID,MATCH('Danh sách'!G68,Tinh_TP,0)))</f>
        <v/>
      </c>
      <c r="AA68" s="36" t="str">
        <f ca="1">IF(G68="","",INDEX(Ma_tinh,MATCH('Danh sách'!G68,Tinh_TP,0)))</f>
        <v/>
      </c>
      <c r="AB68" s="52" t="str">
        <f t="array" aca="1" ref="AB68" ca="1">IF(H68="","",INDIRECT("quan_huyen!f"&amp;MAX(IF(COUNTIF(H68,"*"&amp;data&amp;"*")=1,ROW(data),0))))</f>
        <v/>
      </c>
      <c r="AC68" s="52" t="str">
        <f t="array" aca="1" ref="AC68" ca="1">IF(I68="","",INDIRECT("xa_phuong!a"&amp;MAX(IF(COUNTIF(I68,"*"&amp;Dist&amp;"*")=1,ROW(Dist),0))))</f>
        <v/>
      </c>
      <c r="AD68" s="10"/>
      <c r="AE68" s="10"/>
      <c r="AF68" s="10"/>
    </row>
    <row r="69" spans="1:32" x14ac:dyDescent="0.25">
      <c r="A69" s="29">
        <v>62</v>
      </c>
      <c r="B69" s="29"/>
      <c r="C69" s="30"/>
      <c r="D69" s="32"/>
      <c r="E69" s="31"/>
      <c r="F69" s="39"/>
      <c r="G69" s="32" t="str">
        <f t="array" aca="1" ref="G69" ca="1">IF(F69="","",INDIRECT("quan_huyen!l"&amp;MAX(IF(COUNTIF($F69,"*"&amp;Tinh_TP&amp;"*")=1,ROW(Tinh_TP),0))))</f>
        <v/>
      </c>
      <c r="H69" s="32" t="str">
        <f t="array" aca="1" ref="H69" ca="1">IF(AND(F69="",G69=""),"",INDIRECT("quan_huyen!h"&amp;MAX(IF(COUNTIF(F69,"*"&amp;data&amp;"*")=1,ROW(data),0))))</f>
        <v/>
      </c>
      <c r="I69" s="32" t="str">
        <f t="array" aca="1" ref="I69" ca="1">IF(OR(G69="",H69=""),"",INDIRECT("xa_phuong!b"&amp;MAX(IF(COUNTIF(F69,"*"&amp;Dist&amp;"*")=1,ROW(Dist),0))))</f>
        <v/>
      </c>
      <c r="J69" s="32"/>
      <c r="K69" s="32"/>
      <c r="L69" s="32"/>
      <c r="M69" s="33"/>
      <c r="N69" s="34"/>
      <c r="O69" s="34"/>
      <c r="P69" s="34"/>
      <c r="Q69" s="30"/>
      <c r="R69" s="30"/>
      <c r="S69" s="30"/>
      <c r="T69" s="30"/>
      <c r="U69" s="30"/>
      <c r="V69" s="30"/>
      <c r="W69" s="30"/>
      <c r="X69" s="30"/>
      <c r="Y69" s="35"/>
      <c r="Z69" s="32" t="str">
        <f ca="1">IF(G69="","",INDEX(Tinh_ID,MATCH('Danh sách'!G69,Tinh_TP,0)))</f>
        <v/>
      </c>
      <c r="AA69" s="36" t="str">
        <f ca="1">IF(G69="","",INDEX(Ma_tinh,MATCH('Danh sách'!G69,Tinh_TP,0)))</f>
        <v/>
      </c>
      <c r="AB69" s="52" t="str">
        <f t="array" aca="1" ref="AB69" ca="1">IF(H69="","",INDIRECT("quan_huyen!f"&amp;MAX(IF(COUNTIF(H69,"*"&amp;data&amp;"*")=1,ROW(data),0))))</f>
        <v/>
      </c>
      <c r="AC69" s="52" t="str">
        <f t="array" aca="1" ref="AC69" ca="1">IF(I69="","",INDIRECT("xa_phuong!a"&amp;MAX(IF(COUNTIF(I69,"*"&amp;Dist&amp;"*")=1,ROW(Dist),0))))</f>
        <v/>
      </c>
      <c r="AD69" s="10"/>
    </row>
    <row r="70" spans="1:32" x14ac:dyDescent="0.25">
      <c r="A70" s="29">
        <v>63</v>
      </c>
      <c r="B70" s="29"/>
      <c r="C70" s="30"/>
      <c r="D70" s="32"/>
      <c r="E70" s="31"/>
      <c r="F70" s="39"/>
      <c r="G70" s="32" t="str">
        <f t="array" aca="1" ref="G70" ca="1">IF(F70="","",INDIRECT("quan_huyen!l"&amp;MAX(IF(COUNTIF($F70,"*"&amp;Tinh_TP&amp;"*")=1,ROW(Tinh_TP),0))))</f>
        <v/>
      </c>
      <c r="H70" s="32" t="str">
        <f t="array" aca="1" ref="H70" ca="1">IF(AND(F70="",G70=""),"",INDIRECT("quan_huyen!h"&amp;MAX(IF(COUNTIF(F70,"*"&amp;data&amp;"*")=1,ROW(data),0))))</f>
        <v/>
      </c>
      <c r="I70" s="32" t="str">
        <f t="array" aca="1" ref="I70" ca="1">IF(OR(G70="",H70=""),"",INDIRECT("xa_phuong!b"&amp;MAX(IF(COUNTIF(F70,"*"&amp;Dist&amp;"*")=1,ROW(Dist),0))))</f>
        <v/>
      </c>
      <c r="J70" s="32"/>
      <c r="K70" s="32"/>
      <c r="L70" s="32"/>
      <c r="M70" s="33"/>
      <c r="N70" s="34"/>
      <c r="O70" s="34"/>
      <c r="P70" s="34"/>
      <c r="Q70" s="30"/>
      <c r="R70" s="30"/>
      <c r="S70" s="30"/>
      <c r="T70" s="30"/>
      <c r="U70" s="30"/>
      <c r="V70" s="30"/>
      <c r="W70" s="30"/>
      <c r="X70" s="30"/>
      <c r="Y70" s="35"/>
      <c r="Z70" s="32" t="str">
        <f ca="1">IF(G70="","",INDEX(Tinh_ID,MATCH('Danh sách'!G70,Tinh_TP,0)))</f>
        <v/>
      </c>
      <c r="AA70" s="36" t="str">
        <f ca="1">IF(G70="","",INDEX(Ma_tinh,MATCH('Danh sách'!G70,Tinh_TP,0)))</f>
        <v/>
      </c>
      <c r="AB70" s="52" t="str">
        <f t="array" aca="1" ref="AB70" ca="1">IF(H70="","",INDIRECT("quan_huyen!f"&amp;MAX(IF(COUNTIF(H70,"*"&amp;data&amp;"*")=1,ROW(data),0))))</f>
        <v/>
      </c>
      <c r="AC70" s="52" t="str">
        <f t="array" aca="1" ref="AC70" ca="1">IF(I70="","",INDIRECT("xa_phuong!a"&amp;MAX(IF(COUNTIF(I70,"*"&amp;Dist&amp;"*")=1,ROW(Dist),0))))</f>
        <v/>
      </c>
      <c r="AD70" s="10"/>
      <c r="AE70" s="10"/>
      <c r="AF70" s="10"/>
    </row>
    <row r="71" spans="1:32" x14ac:dyDescent="0.25">
      <c r="A71" s="29">
        <v>64</v>
      </c>
      <c r="B71" s="29"/>
      <c r="C71" s="30"/>
      <c r="D71" s="32"/>
      <c r="E71" s="31"/>
      <c r="F71" s="39"/>
      <c r="G71" s="32" t="str">
        <f t="array" aca="1" ref="G71" ca="1">IF(F71="","",INDIRECT("quan_huyen!l"&amp;MAX(IF(COUNTIF($F71,"*"&amp;Tinh_TP&amp;"*")=1,ROW(Tinh_TP),0))))</f>
        <v/>
      </c>
      <c r="H71" s="32" t="str">
        <f t="array" aca="1" ref="H71" ca="1">IF(AND(F71="",G71=""),"",INDIRECT("quan_huyen!h"&amp;MAX(IF(COUNTIF(F71,"*"&amp;data&amp;"*")=1,ROW(data),0))))</f>
        <v/>
      </c>
      <c r="I71" s="32" t="str">
        <f t="array" aca="1" ref="I71" ca="1">IF(OR(G71="",H71=""),"",INDIRECT("xa_phuong!b"&amp;MAX(IF(COUNTIF(F71,"*"&amp;Dist&amp;"*")=1,ROW(Dist),0))))</f>
        <v/>
      </c>
      <c r="J71" s="32"/>
      <c r="K71" s="32"/>
      <c r="L71" s="32"/>
      <c r="M71" s="33"/>
      <c r="N71" s="34"/>
      <c r="O71" s="34"/>
      <c r="P71" s="34"/>
      <c r="Q71" s="30"/>
      <c r="R71" s="30"/>
      <c r="S71" s="30"/>
      <c r="T71" s="30"/>
      <c r="U71" s="30"/>
      <c r="V71" s="30"/>
      <c r="W71" s="30"/>
      <c r="X71" s="30"/>
      <c r="Y71" s="35"/>
      <c r="Z71" s="32" t="str">
        <f ca="1">IF(G71="","",INDEX(Tinh_ID,MATCH('Danh sách'!G71,Tinh_TP,0)))</f>
        <v/>
      </c>
      <c r="AA71" s="36" t="str">
        <f ca="1">IF(G71="","",INDEX(Ma_tinh,MATCH('Danh sách'!G71,Tinh_TP,0)))</f>
        <v/>
      </c>
      <c r="AB71" s="52" t="str">
        <f t="array" aca="1" ref="AB71" ca="1">IF(H71="","",INDIRECT("quan_huyen!f"&amp;MAX(IF(COUNTIF(H71,"*"&amp;data&amp;"*")=1,ROW(data),0))))</f>
        <v/>
      </c>
      <c r="AC71" s="52" t="str">
        <f t="array" aca="1" ref="AC71" ca="1">IF(I71="","",INDIRECT("xa_phuong!a"&amp;MAX(IF(COUNTIF(I71,"*"&amp;Dist&amp;"*")=1,ROW(Dist),0))))</f>
        <v/>
      </c>
      <c r="AD71" s="10"/>
      <c r="AE71" s="10"/>
      <c r="AF71" s="10"/>
    </row>
    <row r="72" spans="1:32" x14ac:dyDescent="0.25">
      <c r="A72" s="29">
        <v>65</v>
      </c>
      <c r="B72" s="29"/>
      <c r="C72" s="30"/>
      <c r="D72" s="32"/>
      <c r="E72" s="31"/>
      <c r="F72" s="39"/>
      <c r="G72" s="32" t="str">
        <f t="array" aca="1" ref="G72" ca="1">IF(F72="","",INDIRECT("quan_huyen!l"&amp;MAX(IF(COUNTIF($F72,"*"&amp;Tinh_TP&amp;"*")=1,ROW(Tinh_TP),0))))</f>
        <v/>
      </c>
      <c r="H72" s="32" t="str">
        <f t="array" aca="1" ref="H72" ca="1">IF(AND(F72="",G72=""),"",INDIRECT("quan_huyen!h"&amp;MAX(IF(COUNTIF(F72,"*"&amp;data&amp;"*")=1,ROW(data),0))))</f>
        <v/>
      </c>
      <c r="I72" s="32" t="str">
        <f t="array" aca="1" ref="I72" ca="1">IF(OR(G72="",H72=""),"",INDIRECT("xa_phuong!b"&amp;MAX(IF(COUNTIF(F72,"*"&amp;Dist&amp;"*")=1,ROW(Dist),0))))</f>
        <v/>
      </c>
      <c r="J72" s="32"/>
      <c r="K72" s="32"/>
      <c r="L72" s="32"/>
      <c r="M72" s="33"/>
      <c r="N72" s="34"/>
      <c r="O72" s="34"/>
      <c r="P72" s="34"/>
      <c r="Q72" s="30"/>
      <c r="R72" s="30"/>
      <c r="S72" s="30"/>
      <c r="T72" s="30"/>
      <c r="U72" s="30"/>
      <c r="V72" s="30"/>
      <c r="W72" s="30"/>
      <c r="X72" s="30"/>
      <c r="Y72" s="35"/>
      <c r="Z72" s="32" t="str">
        <f ca="1">IF(G72="","",INDEX(Tinh_ID,MATCH('Danh sách'!G72,Tinh_TP,0)))</f>
        <v/>
      </c>
      <c r="AA72" s="36" t="str">
        <f ca="1">IF(G72="","",INDEX(Ma_tinh,MATCH('Danh sách'!G72,Tinh_TP,0)))</f>
        <v/>
      </c>
      <c r="AB72" s="52" t="str">
        <f t="array" aca="1" ref="AB72" ca="1">IF(H72="","",INDIRECT("quan_huyen!f"&amp;MAX(IF(COUNTIF(H72,"*"&amp;data&amp;"*")=1,ROW(data),0))))</f>
        <v/>
      </c>
      <c r="AC72" s="52" t="str">
        <f t="array" aca="1" ref="AC72" ca="1">IF(I72="","",INDIRECT("xa_phuong!a"&amp;MAX(IF(COUNTIF(I72,"*"&amp;Dist&amp;"*")=1,ROW(Dist),0))))</f>
        <v/>
      </c>
      <c r="AD72" s="10"/>
      <c r="AE72" s="10"/>
      <c r="AF72" s="10"/>
    </row>
    <row r="73" spans="1:32" x14ac:dyDescent="0.25">
      <c r="A73" s="29">
        <v>66</v>
      </c>
      <c r="B73" s="29"/>
      <c r="C73" s="30"/>
      <c r="D73" s="32"/>
      <c r="E73" s="31"/>
      <c r="F73" s="39"/>
      <c r="G73" s="32" t="str">
        <f t="array" aca="1" ref="G73" ca="1">IF(F73="","",INDIRECT("quan_huyen!l"&amp;MAX(IF(COUNTIF($F73,"*"&amp;Tinh_TP&amp;"*")=1,ROW(Tinh_TP),0))))</f>
        <v/>
      </c>
      <c r="H73" s="32" t="str">
        <f t="array" aca="1" ref="H73" ca="1">IF(AND(F73="",G73=""),"",INDIRECT("quan_huyen!h"&amp;MAX(IF(COUNTIF(F73,"*"&amp;data&amp;"*")=1,ROW(data),0))))</f>
        <v/>
      </c>
      <c r="I73" s="32" t="str">
        <f t="array" aca="1" ref="I73" ca="1">IF(OR(G73="",H73=""),"",INDIRECT("xa_phuong!b"&amp;MAX(IF(COUNTIF(F73,"*"&amp;Dist&amp;"*")=1,ROW(Dist),0))))</f>
        <v/>
      </c>
      <c r="J73" s="32"/>
      <c r="K73" s="32"/>
      <c r="L73" s="32"/>
      <c r="M73" s="33"/>
      <c r="N73" s="34"/>
      <c r="O73" s="34"/>
      <c r="P73" s="34"/>
      <c r="Q73" s="30"/>
      <c r="R73" s="30"/>
      <c r="S73" s="30"/>
      <c r="T73" s="30"/>
      <c r="U73" s="30"/>
      <c r="V73" s="30"/>
      <c r="W73" s="30"/>
      <c r="X73" s="30"/>
      <c r="Y73" s="35"/>
      <c r="Z73" s="32" t="str">
        <f ca="1">IF(G73="","",INDEX(Tinh_ID,MATCH('Danh sách'!G73,Tinh_TP,0)))</f>
        <v/>
      </c>
      <c r="AA73" s="36" t="str">
        <f ca="1">IF(G73="","",INDEX(Ma_tinh,MATCH('Danh sách'!G73,Tinh_TP,0)))</f>
        <v/>
      </c>
      <c r="AB73" s="52" t="str">
        <f t="array" aca="1" ref="AB73" ca="1">IF(H73="","",INDIRECT("quan_huyen!f"&amp;MAX(IF(COUNTIF(H73,"*"&amp;data&amp;"*")=1,ROW(data),0))))</f>
        <v/>
      </c>
      <c r="AC73" s="52" t="str">
        <f t="array" aca="1" ref="AC73" ca="1">IF(I73="","",INDIRECT("xa_phuong!a"&amp;MAX(IF(COUNTIF(I73,"*"&amp;Dist&amp;"*")=1,ROW(Dist),0))))</f>
        <v/>
      </c>
      <c r="AD73" s="10"/>
      <c r="AE73" s="10"/>
      <c r="AF73" s="10"/>
    </row>
    <row r="74" spans="1:32" x14ac:dyDescent="0.25">
      <c r="A74" s="29">
        <v>67</v>
      </c>
      <c r="B74" s="29"/>
      <c r="C74" s="30"/>
      <c r="D74" s="32"/>
      <c r="E74" s="31"/>
      <c r="F74" s="39"/>
      <c r="G74" s="32" t="str">
        <f t="array" aca="1" ref="G74" ca="1">IF(F74="","",INDIRECT("quan_huyen!l"&amp;MAX(IF(COUNTIF($F74,"*"&amp;Tinh_TP&amp;"*")=1,ROW(Tinh_TP),0))))</f>
        <v/>
      </c>
      <c r="H74" s="32" t="str">
        <f t="array" aca="1" ref="H74" ca="1">IF(AND(F74="",G74=""),"",INDIRECT("quan_huyen!h"&amp;MAX(IF(COUNTIF(F74,"*"&amp;data&amp;"*")=1,ROW(data),0))))</f>
        <v/>
      </c>
      <c r="I74" s="32" t="str">
        <f t="array" aca="1" ref="I74" ca="1">IF(OR(G74="",H74=""),"",INDIRECT("xa_phuong!b"&amp;MAX(IF(COUNTIF(F74,"*"&amp;Dist&amp;"*")=1,ROW(Dist),0))))</f>
        <v/>
      </c>
      <c r="J74" s="32"/>
      <c r="K74" s="32"/>
      <c r="L74" s="32"/>
      <c r="M74" s="33"/>
      <c r="N74" s="34"/>
      <c r="O74" s="34"/>
      <c r="P74" s="34"/>
      <c r="Q74" s="30"/>
      <c r="R74" s="30"/>
      <c r="S74" s="30"/>
      <c r="T74" s="30"/>
      <c r="U74" s="30"/>
      <c r="V74" s="30"/>
      <c r="W74" s="30"/>
      <c r="X74" s="30"/>
      <c r="Y74" s="35"/>
      <c r="Z74" s="32" t="str">
        <f ca="1">IF(G74="","",INDEX(Tinh_ID,MATCH('Danh sách'!G74,Tinh_TP,0)))</f>
        <v/>
      </c>
      <c r="AA74" s="36" t="str">
        <f ca="1">IF(G74="","",INDEX(Ma_tinh,MATCH('Danh sách'!G74,Tinh_TP,0)))</f>
        <v/>
      </c>
      <c r="AB74" s="52" t="str">
        <f t="array" aca="1" ref="AB74" ca="1">IF(H74="","",INDIRECT("quan_huyen!f"&amp;MAX(IF(COUNTIF(H74,"*"&amp;data&amp;"*")=1,ROW(data),0))))</f>
        <v/>
      </c>
      <c r="AC74" s="52" t="str">
        <f t="array" aca="1" ref="AC74" ca="1">IF(I74="","",INDIRECT("xa_phuong!a"&amp;MAX(IF(COUNTIF(I74,"*"&amp;Dist&amp;"*")=1,ROW(Dist),0))))</f>
        <v/>
      </c>
      <c r="AD74" s="10"/>
      <c r="AE74" s="10"/>
      <c r="AF74" s="10"/>
    </row>
    <row r="75" spans="1:32" x14ac:dyDescent="0.25">
      <c r="A75" s="29">
        <v>68</v>
      </c>
      <c r="B75" s="29"/>
      <c r="C75" s="30"/>
      <c r="D75" s="32"/>
      <c r="E75" s="31"/>
      <c r="F75" s="39"/>
      <c r="G75" s="32" t="str">
        <f t="array" aca="1" ref="G75" ca="1">IF(F75="","",INDIRECT("quan_huyen!l"&amp;MAX(IF(COUNTIF($F75,"*"&amp;Tinh_TP&amp;"*")=1,ROW(Tinh_TP),0))))</f>
        <v/>
      </c>
      <c r="H75" s="32" t="str">
        <f t="array" aca="1" ref="H75" ca="1">IF(AND(F75="",G75=""),"",INDIRECT("quan_huyen!h"&amp;MAX(IF(COUNTIF(F75,"*"&amp;data&amp;"*")=1,ROW(data),0))))</f>
        <v/>
      </c>
      <c r="I75" s="32" t="str">
        <f t="array" aca="1" ref="I75" ca="1">IF(OR(G75="",H75=""),"",INDIRECT("xa_phuong!b"&amp;MAX(IF(COUNTIF(F75,"*"&amp;Dist&amp;"*")=1,ROW(Dist),0))))</f>
        <v/>
      </c>
      <c r="J75" s="32"/>
      <c r="K75" s="32"/>
      <c r="L75" s="32"/>
      <c r="M75" s="33"/>
      <c r="N75" s="34"/>
      <c r="O75" s="34"/>
      <c r="P75" s="34"/>
      <c r="Q75" s="30"/>
      <c r="R75" s="30"/>
      <c r="S75" s="30"/>
      <c r="T75" s="30"/>
      <c r="U75" s="30"/>
      <c r="V75" s="30"/>
      <c r="W75" s="30"/>
      <c r="X75" s="30"/>
      <c r="Y75" s="35"/>
      <c r="Z75" s="32" t="str">
        <f ca="1">IF(G75="","",INDEX(Tinh_ID,MATCH('Danh sách'!G75,Tinh_TP,0)))</f>
        <v/>
      </c>
      <c r="AA75" s="36" t="str">
        <f ca="1">IF(G75="","",INDEX(Ma_tinh,MATCH('Danh sách'!G75,Tinh_TP,0)))</f>
        <v/>
      </c>
      <c r="AB75" s="52" t="str">
        <f t="array" aca="1" ref="AB75" ca="1">IF(H75="","",INDIRECT("quan_huyen!f"&amp;MAX(IF(COUNTIF(H75,"*"&amp;data&amp;"*")=1,ROW(data),0))))</f>
        <v/>
      </c>
      <c r="AC75" s="52" t="str">
        <f t="array" aca="1" ref="AC75" ca="1">IF(I75="","",INDIRECT("xa_phuong!a"&amp;MAX(IF(COUNTIF(I75,"*"&amp;Dist&amp;"*")=1,ROW(Dist),0))))</f>
        <v/>
      </c>
      <c r="AD75" s="10"/>
      <c r="AE75" s="10"/>
      <c r="AF75" s="10"/>
    </row>
    <row r="76" spans="1:32" x14ac:dyDescent="0.25">
      <c r="A76" s="29">
        <v>69</v>
      </c>
      <c r="B76" s="29"/>
      <c r="C76" s="30"/>
      <c r="D76" s="32"/>
      <c r="E76" s="31"/>
      <c r="F76" s="39"/>
      <c r="G76" s="32" t="str">
        <f t="array" aca="1" ref="G76" ca="1">IF(F76="","",INDIRECT("quan_huyen!l"&amp;MAX(IF(COUNTIF($F76,"*"&amp;Tinh_TP&amp;"*")=1,ROW(Tinh_TP),0))))</f>
        <v/>
      </c>
      <c r="H76" s="32" t="str">
        <f t="array" aca="1" ref="H76" ca="1">IF(AND(F76="",G76=""),"",INDIRECT("quan_huyen!h"&amp;MAX(IF(COUNTIF(F76,"*"&amp;data&amp;"*")=1,ROW(data),0))))</f>
        <v/>
      </c>
      <c r="I76" s="32" t="str">
        <f t="array" aca="1" ref="I76" ca="1">IF(OR(G76="",H76=""),"",INDIRECT("xa_phuong!b"&amp;MAX(IF(COUNTIF(F76,"*"&amp;Dist&amp;"*")=1,ROW(Dist),0))))</f>
        <v/>
      </c>
      <c r="J76" s="32"/>
      <c r="K76" s="32"/>
      <c r="L76" s="32"/>
      <c r="M76" s="33"/>
      <c r="N76" s="34"/>
      <c r="O76" s="34"/>
      <c r="P76" s="34"/>
      <c r="Q76" s="30"/>
      <c r="R76" s="30"/>
      <c r="S76" s="30"/>
      <c r="T76" s="30"/>
      <c r="U76" s="30"/>
      <c r="V76" s="30"/>
      <c r="W76" s="30"/>
      <c r="X76" s="30"/>
      <c r="Y76" s="35"/>
      <c r="Z76" s="32" t="str">
        <f ca="1">IF(G76="","",INDEX(Tinh_ID,MATCH('Danh sách'!G76,Tinh_TP,0)))</f>
        <v/>
      </c>
      <c r="AA76" s="36" t="str">
        <f ca="1">IF(G76="","",INDEX(Ma_tinh,MATCH('Danh sách'!G76,Tinh_TP,0)))</f>
        <v/>
      </c>
      <c r="AB76" s="52" t="str">
        <f t="array" aca="1" ref="AB76" ca="1">IF(H76="","",INDIRECT("quan_huyen!f"&amp;MAX(IF(COUNTIF(H76,"*"&amp;data&amp;"*")=1,ROW(data),0))))</f>
        <v/>
      </c>
      <c r="AC76" s="52" t="str">
        <f t="array" aca="1" ref="AC76" ca="1">IF(I76="","",INDIRECT("xa_phuong!a"&amp;MAX(IF(COUNTIF(I76,"*"&amp;Dist&amp;"*")=1,ROW(Dist),0))))</f>
        <v/>
      </c>
      <c r="AD76" s="10"/>
      <c r="AE76" s="10"/>
      <c r="AF76" s="10"/>
    </row>
    <row r="77" spans="1:32" x14ac:dyDescent="0.25">
      <c r="A77" s="29">
        <v>70</v>
      </c>
      <c r="B77" s="29"/>
      <c r="C77" s="30"/>
      <c r="D77" s="32"/>
      <c r="E77" s="31"/>
      <c r="F77" s="39"/>
      <c r="G77" s="32" t="str">
        <f t="array" aca="1" ref="G77" ca="1">IF(F77="","",INDIRECT("quan_huyen!l"&amp;MAX(IF(COUNTIF($F77,"*"&amp;Tinh_TP&amp;"*")=1,ROW(Tinh_TP),0))))</f>
        <v/>
      </c>
      <c r="H77" s="32" t="str">
        <f t="array" aca="1" ref="H77" ca="1">IF(AND(F77="",G77=""),"",INDIRECT("quan_huyen!h"&amp;MAX(IF(COUNTIF(F77,"*"&amp;data&amp;"*")=1,ROW(data),0))))</f>
        <v/>
      </c>
      <c r="I77" s="32" t="str">
        <f t="array" aca="1" ref="I77" ca="1">IF(OR(G77="",H77=""),"",INDIRECT("xa_phuong!b"&amp;MAX(IF(COUNTIF(F77,"*"&amp;Dist&amp;"*")=1,ROW(Dist),0))))</f>
        <v/>
      </c>
      <c r="J77" s="32"/>
      <c r="K77" s="32"/>
      <c r="L77" s="32"/>
      <c r="M77" s="33"/>
      <c r="N77" s="34"/>
      <c r="O77" s="34"/>
      <c r="P77" s="34"/>
      <c r="Q77" s="30"/>
      <c r="R77" s="30"/>
      <c r="S77" s="30"/>
      <c r="T77" s="30"/>
      <c r="U77" s="30"/>
      <c r="V77" s="30"/>
      <c r="W77" s="30"/>
      <c r="X77" s="30"/>
      <c r="Y77" s="35"/>
      <c r="Z77" s="32" t="str">
        <f ca="1">IF(G77="","",INDEX(Tinh_ID,MATCH('Danh sách'!G77,Tinh_TP,0)))</f>
        <v/>
      </c>
      <c r="AA77" s="36" t="str">
        <f ca="1">IF(G77="","",INDEX(Ma_tinh,MATCH('Danh sách'!G77,Tinh_TP,0)))</f>
        <v/>
      </c>
      <c r="AB77" s="52" t="str">
        <f t="array" aca="1" ref="AB77" ca="1">IF(H77="","",INDIRECT("quan_huyen!f"&amp;MAX(IF(COUNTIF(H77,"*"&amp;data&amp;"*")=1,ROW(data),0))))</f>
        <v/>
      </c>
      <c r="AC77" s="52" t="str">
        <f t="array" aca="1" ref="AC77" ca="1">IF(I77="","",INDIRECT("xa_phuong!a"&amp;MAX(IF(COUNTIF(I77,"*"&amp;Dist&amp;"*")=1,ROW(Dist),0))))</f>
        <v/>
      </c>
      <c r="AD77" s="10"/>
      <c r="AE77" s="10"/>
      <c r="AF77" s="10"/>
    </row>
    <row r="78" spans="1:32" x14ac:dyDescent="0.25">
      <c r="A78" s="29">
        <v>71</v>
      </c>
      <c r="B78" s="29"/>
      <c r="C78" s="30"/>
      <c r="D78" s="32"/>
      <c r="E78" s="31"/>
      <c r="F78" s="39"/>
      <c r="G78" s="32" t="str">
        <f t="array" aca="1" ref="G78" ca="1">IF(F78="","",INDIRECT("quan_huyen!l"&amp;MAX(IF(COUNTIF($F78,"*"&amp;Tinh_TP&amp;"*")=1,ROW(Tinh_TP),0))))</f>
        <v/>
      </c>
      <c r="H78" s="32" t="str">
        <f t="array" aca="1" ref="H78" ca="1">IF(AND(F78="",G78=""),"",INDIRECT("quan_huyen!h"&amp;MAX(IF(COUNTIF(F78,"*"&amp;data&amp;"*")=1,ROW(data),0))))</f>
        <v/>
      </c>
      <c r="I78" s="32" t="str">
        <f t="array" aca="1" ref="I78" ca="1">IF(OR(G78="",H78=""),"",INDIRECT("xa_phuong!b"&amp;MAX(IF(COUNTIF(F78,"*"&amp;Dist&amp;"*")=1,ROW(Dist),0))))</f>
        <v/>
      </c>
      <c r="J78" s="32"/>
      <c r="K78" s="32"/>
      <c r="L78" s="32"/>
      <c r="M78" s="33"/>
      <c r="N78" s="34"/>
      <c r="O78" s="34"/>
      <c r="P78" s="34"/>
      <c r="Q78" s="30"/>
      <c r="R78" s="30"/>
      <c r="S78" s="30"/>
      <c r="T78" s="30"/>
      <c r="U78" s="30"/>
      <c r="V78" s="30"/>
      <c r="W78" s="30"/>
      <c r="X78" s="30"/>
      <c r="Y78" s="35"/>
      <c r="Z78" s="32" t="str">
        <f ca="1">IF(G78="","",INDEX(Tinh_ID,MATCH('Danh sách'!G78,Tinh_TP,0)))</f>
        <v/>
      </c>
      <c r="AA78" s="36" t="str">
        <f ca="1">IF(G78="","",INDEX(Ma_tinh,MATCH('Danh sách'!G78,Tinh_TP,0)))</f>
        <v/>
      </c>
      <c r="AB78" s="52" t="str">
        <f t="array" aca="1" ref="AB78" ca="1">IF(H78="","",INDIRECT("quan_huyen!f"&amp;MAX(IF(COUNTIF(H78,"*"&amp;data&amp;"*")=1,ROW(data),0))))</f>
        <v/>
      </c>
      <c r="AC78" s="52" t="str">
        <f t="array" aca="1" ref="AC78" ca="1">IF(I78="","",INDIRECT("xa_phuong!a"&amp;MAX(IF(COUNTIF(I78,"*"&amp;Dist&amp;"*")=1,ROW(Dist),0))))</f>
        <v/>
      </c>
      <c r="AD78" s="10"/>
      <c r="AE78" s="10"/>
      <c r="AF78" s="10"/>
    </row>
    <row r="79" spans="1:32" x14ac:dyDescent="0.25">
      <c r="A79" s="29">
        <v>72</v>
      </c>
      <c r="B79" s="29"/>
      <c r="C79" s="30"/>
      <c r="D79" s="32"/>
      <c r="E79" s="31"/>
      <c r="F79" s="39"/>
      <c r="G79" s="32" t="str">
        <f t="array" aca="1" ref="G79" ca="1">IF(F79="","",INDIRECT("quan_huyen!l"&amp;MAX(IF(COUNTIF($F79,"*"&amp;Tinh_TP&amp;"*")=1,ROW(Tinh_TP),0))))</f>
        <v/>
      </c>
      <c r="H79" s="32" t="str">
        <f t="array" aca="1" ref="H79" ca="1">IF(AND(F79="",G79=""),"",INDIRECT("quan_huyen!h"&amp;MAX(IF(COUNTIF(F79,"*"&amp;data&amp;"*")=1,ROW(data),0))))</f>
        <v/>
      </c>
      <c r="I79" s="32" t="str">
        <f t="array" aca="1" ref="I79" ca="1">IF(OR(G79="",H79=""),"",INDIRECT("xa_phuong!b"&amp;MAX(IF(COUNTIF(F79,"*"&amp;Dist&amp;"*")=1,ROW(Dist),0))))</f>
        <v/>
      </c>
      <c r="J79" s="32"/>
      <c r="K79" s="32"/>
      <c r="L79" s="32"/>
      <c r="M79" s="33"/>
      <c r="N79" s="34"/>
      <c r="O79" s="34"/>
      <c r="P79" s="34"/>
      <c r="Q79" s="30"/>
      <c r="R79" s="30"/>
      <c r="S79" s="30"/>
      <c r="T79" s="30"/>
      <c r="U79" s="30"/>
      <c r="V79" s="30"/>
      <c r="W79" s="30"/>
      <c r="X79" s="30"/>
      <c r="Y79" s="35"/>
      <c r="Z79" s="32" t="str">
        <f ca="1">IF(G79="","",INDEX(Tinh_ID,MATCH('Danh sách'!G79,Tinh_TP,0)))</f>
        <v/>
      </c>
      <c r="AA79" s="36" t="str">
        <f ca="1">IF(G79="","",INDEX(Ma_tinh,MATCH('Danh sách'!G79,Tinh_TP,0)))</f>
        <v/>
      </c>
      <c r="AB79" s="52" t="str">
        <f t="array" aca="1" ref="AB79" ca="1">IF(H79="","",INDIRECT("quan_huyen!f"&amp;MAX(IF(COUNTIF(H79,"*"&amp;data&amp;"*")=1,ROW(data),0))))</f>
        <v/>
      </c>
      <c r="AC79" s="52" t="str">
        <f t="array" aca="1" ref="AC79" ca="1">IF(I79="","",INDIRECT("xa_phuong!a"&amp;MAX(IF(COUNTIF(I79,"*"&amp;Dist&amp;"*")=1,ROW(Dist),0))))</f>
        <v/>
      </c>
      <c r="AD79" s="10"/>
      <c r="AE79" s="10"/>
      <c r="AF79" s="10"/>
    </row>
    <row r="80" spans="1:32" x14ac:dyDescent="0.25">
      <c r="A80" s="29">
        <v>73</v>
      </c>
      <c r="B80" s="29"/>
      <c r="C80" s="30"/>
      <c r="D80" s="32"/>
      <c r="E80" s="31"/>
      <c r="F80" s="39"/>
      <c r="G80" s="32" t="str">
        <f t="array" aca="1" ref="G80" ca="1">IF(F80="","",INDIRECT("quan_huyen!l"&amp;MAX(IF(COUNTIF($F80,"*"&amp;Tinh_TP&amp;"*")=1,ROW(Tinh_TP),0))))</f>
        <v/>
      </c>
      <c r="H80" s="32" t="str">
        <f t="array" aca="1" ref="H80" ca="1">IF(AND(F80="",G80=""),"",INDIRECT("quan_huyen!h"&amp;MAX(IF(COUNTIF(F80,"*"&amp;data&amp;"*")=1,ROW(data),0))))</f>
        <v/>
      </c>
      <c r="I80" s="32" t="str">
        <f t="array" aca="1" ref="I80" ca="1">IF(OR(G80="",H80=""),"",INDIRECT("xa_phuong!b"&amp;MAX(IF(COUNTIF(F80,"*"&amp;Dist&amp;"*")=1,ROW(Dist),0))))</f>
        <v/>
      </c>
      <c r="J80" s="32"/>
      <c r="K80" s="32"/>
      <c r="L80" s="32"/>
      <c r="M80" s="33"/>
      <c r="N80" s="34"/>
      <c r="O80" s="34"/>
      <c r="P80" s="34"/>
      <c r="Q80" s="30"/>
      <c r="R80" s="30"/>
      <c r="S80" s="30"/>
      <c r="T80" s="30"/>
      <c r="U80" s="30"/>
      <c r="V80" s="30"/>
      <c r="W80" s="30"/>
      <c r="X80" s="30"/>
      <c r="Y80" s="35"/>
      <c r="Z80" s="32" t="str">
        <f ca="1">IF(G80="","",INDEX(Tinh_ID,MATCH('Danh sách'!G80,Tinh_TP,0)))</f>
        <v/>
      </c>
      <c r="AA80" s="36" t="str">
        <f ca="1">IF(G80="","",INDEX(Ma_tinh,MATCH('Danh sách'!G80,Tinh_TP,0)))</f>
        <v/>
      </c>
      <c r="AB80" s="52" t="str">
        <f t="array" aca="1" ref="AB80" ca="1">IF(H80="","",INDIRECT("quan_huyen!f"&amp;MAX(IF(COUNTIF(H80,"*"&amp;data&amp;"*")=1,ROW(data),0))))</f>
        <v/>
      </c>
      <c r="AC80" s="52" t="str">
        <f t="array" aca="1" ref="AC80" ca="1">IF(I80="","",INDIRECT("xa_phuong!a"&amp;MAX(IF(COUNTIF(I80,"*"&amp;Dist&amp;"*")=1,ROW(Dist),0))))</f>
        <v/>
      </c>
      <c r="AD80" s="10"/>
      <c r="AE80" s="10"/>
      <c r="AF80" s="10"/>
    </row>
    <row r="81" spans="1:32" x14ac:dyDescent="0.25">
      <c r="A81" s="29">
        <v>74</v>
      </c>
      <c r="B81" s="29"/>
      <c r="C81" s="30"/>
      <c r="D81" s="32"/>
      <c r="E81" s="31"/>
      <c r="F81" s="39"/>
      <c r="G81" s="32" t="str">
        <f t="array" aca="1" ref="G81" ca="1">IF(F81="","",INDIRECT("quan_huyen!l"&amp;MAX(IF(COUNTIF($F81,"*"&amp;Tinh_TP&amp;"*")=1,ROW(Tinh_TP),0))))</f>
        <v/>
      </c>
      <c r="H81" s="32" t="str">
        <f t="array" aca="1" ref="H81" ca="1">IF(AND(F81="",G81=""),"",INDIRECT("quan_huyen!h"&amp;MAX(IF(COUNTIF(F81,"*"&amp;data&amp;"*")=1,ROW(data),0))))</f>
        <v/>
      </c>
      <c r="I81" s="32" t="str">
        <f t="array" aca="1" ref="I81" ca="1">IF(OR(G81="",H81=""),"",INDIRECT("xa_phuong!b"&amp;MAX(IF(COUNTIF(F81,"*"&amp;Dist&amp;"*")=1,ROW(Dist),0))))</f>
        <v/>
      </c>
      <c r="J81" s="32"/>
      <c r="K81" s="32"/>
      <c r="L81" s="32"/>
      <c r="M81" s="33"/>
      <c r="N81" s="34"/>
      <c r="O81" s="34"/>
      <c r="P81" s="34"/>
      <c r="Q81" s="30"/>
      <c r="R81" s="30"/>
      <c r="S81" s="30"/>
      <c r="T81" s="30"/>
      <c r="U81" s="30"/>
      <c r="V81" s="30"/>
      <c r="W81" s="30"/>
      <c r="X81" s="30"/>
      <c r="Y81" s="35"/>
      <c r="Z81" s="32" t="str">
        <f ca="1">IF(G81="","",INDEX(Tinh_ID,MATCH('Danh sách'!G81,Tinh_TP,0)))</f>
        <v/>
      </c>
      <c r="AA81" s="36" t="str">
        <f ca="1">IF(G81="","",INDEX(Ma_tinh,MATCH('Danh sách'!G81,Tinh_TP,0)))</f>
        <v/>
      </c>
      <c r="AB81" s="52" t="str">
        <f t="array" aca="1" ref="AB81" ca="1">IF(H81="","",INDIRECT("quan_huyen!f"&amp;MAX(IF(COUNTIF(H81,"*"&amp;data&amp;"*")=1,ROW(data),0))))</f>
        <v/>
      </c>
      <c r="AC81" s="52" t="str">
        <f t="array" aca="1" ref="AC81" ca="1">IF(I81="","",INDIRECT("xa_phuong!a"&amp;MAX(IF(COUNTIF(I81,"*"&amp;Dist&amp;"*")=1,ROW(Dist),0))))</f>
        <v/>
      </c>
      <c r="AD81" s="10"/>
      <c r="AE81" s="10"/>
      <c r="AF81" s="10"/>
    </row>
    <row r="82" spans="1:32" x14ac:dyDescent="0.25">
      <c r="A82" s="29">
        <v>75</v>
      </c>
      <c r="B82" s="29"/>
      <c r="C82" s="30"/>
      <c r="D82" s="32"/>
      <c r="E82" s="31"/>
      <c r="F82" s="39"/>
      <c r="G82" s="32" t="str">
        <f t="array" aca="1" ref="G82" ca="1">IF(F82="","",INDIRECT("quan_huyen!l"&amp;MAX(IF(COUNTIF($F82,"*"&amp;Tinh_TP&amp;"*")=1,ROW(Tinh_TP),0))))</f>
        <v/>
      </c>
      <c r="H82" s="32" t="str">
        <f t="array" aca="1" ref="H82" ca="1">IF(AND(F82="",G82=""),"",INDIRECT("quan_huyen!h"&amp;MAX(IF(COUNTIF(F82,"*"&amp;data&amp;"*")=1,ROW(data),0))))</f>
        <v/>
      </c>
      <c r="I82" s="32" t="str">
        <f t="array" aca="1" ref="I82" ca="1">IF(OR(G82="",H82=""),"",INDIRECT("xa_phuong!b"&amp;MAX(IF(COUNTIF(F82,"*"&amp;Dist&amp;"*")=1,ROW(Dist),0))))</f>
        <v/>
      </c>
      <c r="J82" s="32"/>
      <c r="K82" s="32"/>
      <c r="L82" s="32"/>
      <c r="M82" s="33"/>
      <c r="N82" s="34"/>
      <c r="O82" s="34"/>
      <c r="P82" s="34"/>
      <c r="Q82" s="30"/>
      <c r="R82" s="30"/>
      <c r="S82" s="30"/>
      <c r="T82" s="30"/>
      <c r="U82" s="30"/>
      <c r="V82" s="30"/>
      <c r="W82" s="30"/>
      <c r="X82" s="30"/>
      <c r="Y82" s="35"/>
      <c r="Z82" s="32" t="str">
        <f ca="1">IF(G82="","",INDEX(Tinh_ID,MATCH('Danh sách'!G82,Tinh_TP,0)))</f>
        <v/>
      </c>
      <c r="AA82" s="36" t="str">
        <f ca="1">IF(G82="","",INDEX(Ma_tinh,MATCH('Danh sách'!G82,Tinh_TP,0)))</f>
        <v/>
      </c>
      <c r="AB82" s="52" t="str">
        <f t="array" aca="1" ref="AB82" ca="1">IF(H82="","",INDIRECT("quan_huyen!f"&amp;MAX(IF(COUNTIF(H82,"*"&amp;data&amp;"*")=1,ROW(data),0))))</f>
        <v/>
      </c>
      <c r="AC82" s="52" t="str">
        <f t="array" aca="1" ref="AC82" ca="1">IF(I82="","",INDIRECT("xa_phuong!a"&amp;MAX(IF(COUNTIF(I82,"*"&amp;Dist&amp;"*")=1,ROW(Dist),0))))</f>
        <v/>
      </c>
      <c r="AD82" s="10"/>
      <c r="AE82" s="10"/>
      <c r="AF82" s="10"/>
    </row>
    <row r="83" spans="1:32" x14ac:dyDescent="0.25">
      <c r="A83" s="29">
        <v>76</v>
      </c>
      <c r="B83" s="29"/>
      <c r="C83" s="30"/>
      <c r="D83" s="32"/>
      <c r="E83" s="31"/>
      <c r="F83" s="39"/>
      <c r="G83" s="32" t="str">
        <f t="array" aca="1" ref="G83" ca="1">IF(F83="","",INDIRECT("quan_huyen!l"&amp;MAX(IF(COUNTIF($F83,"*"&amp;Tinh_TP&amp;"*")=1,ROW(Tinh_TP),0))))</f>
        <v/>
      </c>
      <c r="H83" s="32" t="str">
        <f t="array" aca="1" ref="H83" ca="1">IF(AND(F83="",G83=""),"",INDIRECT("quan_huyen!h"&amp;MAX(IF(COUNTIF(F83,"*"&amp;data&amp;"*")=1,ROW(data),0))))</f>
        <v/>
      </c>
      <c r="I83" s="32" t="str">
        <f t="array" aca="1" ref="I83" ca="1">IF(OR(G83="",H83=""),"",INDIRECT("xa_phuong!b"&amp;MAX(IF(COUNTIF(F83,"*"&amp;Dist&amp;"*")=1,ROW(Dist),0))))</f>
        <v/>
      </c>
      <c r="J83" s="32"/>
      <c r="K83" s="32"/>
      <c r="L83" s="32"/>
      <c r="M83" s="33"/>
      <c r="N83" s="34"/>
      <c r="O83" s="34"/>
      <c r="P83" s="34"/>
      <c r="Q83" s="30"/>
      <c r="R83" s="30"/>
      <c r="S83" s="30"/>
      <c r="T83" s="30"/>
      <c r="U83" s="30"/>
      <c r="V83" s="30"/>
      <c r="W83" s="30"/>
      <c r="X83" s="30"/>
      <c r="Y83" s="35"/>
      <c r="Z83" s="32" t="str">
        <f ca="1">IF(G83="","",INDEX(Tinh_ID,MATCH('Danh sách'!G83,Tinh_TP,0)))</f>
        <v/>
      </c>
      <c r="AA83" s="36" t="str">
        <f ca="1">IF(G83="","",INDEX(Ma_tinh,MATCH('Danh sách'!G83,Tinh_TP,0)))</f>
        <v/>
      </c>
      <c r="AB83" s="52" t="str">
        <f t="array" aca="1" ref="AB83" ca="1">IF(H83="","",INDIRECT("quan_huyen!f"&amp;MAX(IF(COUNTIF(H83,"*"&amp;data&amp;"*")=1,ROW(data),0))))</f>
        <v/>
      </c>
      <c r="AC83" s="52" t="str">
        <f t="array" aca="1" ref="AC83" ca="1">IF(I83="","",INDIRECT("xa_phuong!a"&amp;MAX(IF(COUNTIF(I83,"*"&amp;Dist&amp;"*")=1,ROW(Dist),0))))</f>
        <v/>
      </c>
      <c r="AD83" s="10"/>
      <c r="AE83" s="10"/>
      <c r="AF83" s="10"/>
    </row>
    <row r="84" spans="1:32" x14ac:dyDescent="0.25">
      <c r="A84" s="29">
        <v>77</v>
      </c>
      <c r="B84" s="29"/>
      <c r="C84" s="30"/>
      <c r="D84" s="32"/>
      <c r="E84" s="31"/>
      <c r="F84" s="39"/>
      <c r="G84" s="32" t="str">
        <f t="array" aca="1" ref="G84" ca="1">IF(F84="","",INDIRECT("quan_huyen!l"&amp;MAX(IF(COUNTIF($F84,"*"&amp;Tinh_TP&amp;"*")=1,ROW(Tinh_TP),0))))</f>
        <v/>
      </c>
      <c r="H84" s="32" t="str">
        <f t="array" aca="1" ref="H84" ca="1">IF(AND(F84="",G84=""),"",INDIRECT("quan_huyen!h"&amp;MAX(IF(COUNTIF(F84,"*"&amp;data&amp;"*")=1,ROW(data),0))))</f>
        <v/>
      </c>
      <c r="I84" s="32" t="str">
        <f t="array" aca="1" ref="I84" ca="1">IF(OR(G84="",H84=""),"",INDIRECT("xa_phuong!b"&amp;MAX(IF(COUNTIF(F84,"*"&amp;Dist&amp;"*")=1,ROW(Dist),0))))</f>
        <v/>
      </c>
      <c r="J84" s="32"/>
      <c r="K84" s="32"/>
      <c r="L84" s="32"/>
      <c r="M84" s="33"/>
      <c r="N84" s="34"/>
      <c r="O84" s="34"/>
      <c r="P84" s="34"/>
      <c r="Q84" s="30"/>
      <c r="R84" s="30"/>
      <c r="S84" s="30"/>
      <c r="T84" s="30"/>
      <c r="U84" s="30"/>
      <c r="V84" s="30"/>
      <c r="W84" s="30"/>
      <c r="X84" s="30"/>
      <c r="Y84" s="35"/>
      <c r="Z84" s="32" t="str">
        <f ca="1">IF(G84="","",INDEX(Tinh_ID,MATCH('Danh sách'!G84,Tinh_TP,0)))</f>
        <v/>
      </c>
      <c r="AA84" s="36" t="str">
        <f ca="1">IF(G84="","",INDEX(Ma_tinh,MATCH('Danh sách'!G84,Tinh_TP,0)))</f>
        <v/>
      </c>
      <c r="AB84" s="52" t="str">
        <f t="array" aca="1" ref="AB84" ca="1">IF(H84="","",INDIRECT("quan_huyen!f"&amp;MAX(IF(COUNTIF(H84,"*"&amp;data&amp;"*")=1,ROW(data),0))))</f>
        <v/>
      </c>
      <c r="AC84" s="52" t="str">
        <f t="array" aca="1" ref="AC84" ca="1">IF(I84="","",INDIRECT("xa_phuong!a"&amp;MAX(IF(COUNTIF(I84,"*"&amp;Dist&amp;"*")=1,ROW(Dist),0))))</f>
        <v/>
      </c>
      <c r="AD84" s="10"/>
      <c r="AE84" s="10"/>
      <c r="AF84" s="10"/>
    </row>
    <row r="85" spans="1:32" x14ac:dyDescent="0.25">
      <c r="A85" s="29">
        <v>78</v>
      </c>
      <c r="B85" s="29"/>
      <c r="C85" s="30"/>
      <c r="D85" s="32"/>
      <c r="E85" s="31"/>
      <c r="F85" s="39"/>
      <c r="G85" s="32" t="str">
        <f t="array" aca="1" ref="G85" ca="1">IF(F85="","",INDIRECT("quan_huyen!l"&amp;MAX(IF(COUNTIF($F85,"*"&amp;Tinh_TP&amp;"*")=1,ROW(Tinh_TP),0))))</f>
        <v/>
      </c>
      <c r="H85" s="32" t="str">
        <f t="array" aca="1" ref="H85" ca="1">IF(AND(F85="",G85=""),"",INDIRECT("quan_huyen!h"&amp;MAX(IF(COUNTIF(F85,"*"&amp;data&amp;"*")=1,ROW(data),0))))</f>
        <v/>
      </c>
      <c r="I85" s="32" t="str">
        <f t="array" aca="1" ref="I85" ca="1">IF(OR(G85="",H85=""),"",INDIRECT("xa_phuong!b"&amp;MAX(IF(COUNTIF(F85,"*"&amp;Dist&amp;"*")=1,ROW(Dist),0))))</f>
        <v/>
      </c>
      <c r="J85" s="32"/>
      <c r="K85" s="32"/>
      <c r="L85" s="32"/>
      <c r="M85" s="33"/>
      <c r="N85" s="34"/>
      <c r="O85" s="34"/>
      <c r="P85" s="34"/>
      <c r="Q85" s="30"/>
      <c r="R85" s="30"/>
      <c r="S85" s="30"/>
      <c r="T85" s="30"/>
      <c r="U85" s="30"/>
      <c r="V85" s="30"/>
      <c r="W85" s="30"/>
      <c r="X85" s="30"/>
      <c r="Y85" s="35"/>
      <c r="Z85" s="32" t="str">
        <f ca="1">IF(G85="","",INDEX(Tinh_ID,MATCH('Danh sách'!G85,Tinh_TP,0)))</f>
        <v/>
      </c>
      <c r="AA85" s="36" t="str">
        <f ca="1">IF(G85="","",INDEX(Ma_tinh,MATCH('Danh sách'!G85,Tinh_TP,0)))</f>
        <v/>
      </c>
      <c r="AB85" s="52" t="str">
        <f t="array" aca="1" ref="AB85" ca="1">IF(H85="","",INDIRECT("quan_huyen!f"&amp;MAX(IF(COUNTIF(H85,"*"&amp;data&amp;"*")=1,ROW(data),0))))</f>
        <v/>
      </c>
      <c r="AC85" s="52" t="str">
        <f t="array" aca="1" ref="AC85" ca="1">IF(I85="","",INDIRECT("xa_phuong!a"&amp;MAX(IF(COUNTIF(I85,"*"&amp;Dist&amp;"*")=1,ROW(Dist),0))))</f>
        <v/>
      </c>
      <c r="AD85" s="10"/>
      <c r="AE85" s="10"/>
      <c r="AF85" s="10"/>
    </row>
    <row r="86" spans="1:32" x14ac:dyDescent="0.25">
      <c r="A86" s="29">
        <v>79</v>
      </c>
      <c r="B86" s="29"/>
      <c r="C86" s="30"/>
      <c r="D86" s="32"/>
      <c r="E86" s="31"/>
      <c r="F86" s="39"/>
      <c r="G86" s="32" t="str">
        <f t="array" aca="1" ref="G86" ca="1">IF(F86="","",INDIRECT("quan_huyen!l"&amp;MAX(IF(COUNTIF($F86,"*"&amp;Tinh_TP&amp;"*")=1,ROW(Tinh_TP),0))))</f>
        <v/>
      </c>
      <c r="H86" s="32" t="str">
        <f t="array" aca="1" ref="H86" ca="1">IF(AND(F86="",G86=""),"",INDIRECT("quan_huyen!h"&amp;MAX(IF(COUNTIF(F86,"*"&amp;data&amp;"*")=1,ROW(data),0))))</f>
        <v/>
      </c>
      <c r="I86" s="32" t="str">
        <f t="array" aca="1" ref="I86" ca="1">IF(OR(G86="",H86=""),"",INDIRECT("xa_phuong!b"&amp;MAX(IF(COUNTIF(F86,"*"&amp;Dist&amp;"*")=1,ROW(Dist),0))))</f>
        <v/>
      </c>
      <c r="J86" s="32"/>
      <c r="K86" s="32"/>
      <c r="L86" s="32"/>
      <c r="M86" s="33"/>
      <c r="N86" s="34"/>
      <c r="O86" s="34"/>
      <c r="P86" s="34"/>
      <c r="Q86" s="30"/>
      <c r="R86" s="30"/>
      <c r="S86" s="30"/>
      <c r="T86" s="30"/>
      <c r="U86" s="30"/>
      <c r="V86" s="30"/>
      <c r="W86" s="30"/>
      <c r="X86" s="30"/>
      <c r="Y86" s="35"/>
      <c r="Z86" s="32" t="str">
        <f ca="1">IF(G86="","",INDEX(Tinh_ID,MATCH('Danh sách'!G86,Tinh_TP,0)))</f>
        <v/>
      </c>
      <c r="AA86" s="36" t="str">
        <f ca="1">IF(G86="","",INDEX(Ma_tinh,MATCH('Danh sách'!G86,Tinh_TP,0)))</f>
        <v/>
      </c>
      <c r="AB86" s="52" t="str">
        <f t="array" aca="1" ref="AB86" ca="1">IF(H86="","",INDIRECT("quan_huyen!f"&amp;MAX(IF(COUNTIF(H86,"*"&amp;data&amp;"*")=1,ROW(data),0))))</f>
        <v/>
      </c>
      <c r="AC86" s="52" t="str">
        <f t="array" aca="1" ref="AC86" ca="1">IF(I86="","",INDIRECT("xa_phuong!a"&amp;MAX(IF(COUNTIF(I86,"*"&amp;Dist&amp;"*")=1,ROW(Dist),0))))</f>
        <v/>
      </c>
      <c r="AD86" s="10"/>
      <c r="AE86" s="10"/>
      <c r="AF86" s="10"/>
    </row>
    <row r="87" spans="1:32" x14ac:dyDescent="0.25">
      <c r="A87" s="29">
        <v>80</v>
      </c>
      <c r="B87" s="29"/>
      <c r="C87" s="30"/>
      <c r="D87" s="32"/>
      <c r="E87" s="31"/>
      <c r="F87" s="39"/>
      <c r="G87" s="32" t="str">
        <f t="array" aca="1" ref="G87" ca="1">IF(F87="","",INDIRECT("quan_huyen!l"&amp;MAX(IF(COUNTIF($F87,"*"&amp;Tinh_TP&amp;"*")=1,ROW(Tinh_TP),0))))</f>
        <v/>
      </c>
      <c r="H87" s="32" t="str">
        <f t="array" aca="1" ref="H87" ca="1">IF(AND(F87="",G87=""),"",INDIRECT("quan_huyen!h"&amp;MAX(IF(COUNTIF(F87,"*"&amp;data&amp;"*")=1,ROW(data),0))))</f>
        <v/>
      </c>
      <c r="I87" s="32" t="str">
        <f t="array" aca="1" ref="I87" ca="1">IF(OR(G87="",H87=""),"",INDIRECT("xa_phuong!b"&amp;MAX(IF(COUNTIF(F87,"*"&amp;Dist&amp;"*")=1,ROW(Dist),0))))</f>
        <v/>
      </c>
      <c r="J87" s="32"/>
      <c r="K87" s="32"/>
      <c r="L87" s="32"/>
      <c r="M87" s="33"/>
      <c r="N87" s="34"/>
      <c r="O87" s="34"/>
      <c r="P87" s="34"/>
      <c r="Q87" s="30"/>
      <c r="R87" s="30"/>
      <c r="S87" s="30"/>
      <c r="T87" s="30"/>
      <c r="U87" s="30"/>
      <c r="V87" s="30"/>
      <c r="W87" s="30"/>
      <c r="X87" s="30"/>
      <c r="Y87" s="35"/>
      <c r="Z87" s="32" t="str">
        <f ca="1">IF(G87="","",INDEX(Tinh_ID,MATCH('Danh sách'!G87,Tinh_TP,0)))</f>
        <v/>
      </c>
      <c r="AA87" s="36" t="str">
        <f ca="1">IF(G87="","",INDEX(Ma_tinh,MATCH('Danh sách'!G87,Tinh_TP,0)))</f>
        <v/>
      </c>
      <c r="AB87" s="52" t="str">
        <f t="array" aca="1" ref="AB87" ca="1">IF(H87="","",INDIRECT("quan_huyen!f"&amp;MAX(IF(COUNTIF(H87,"*"&amp;data&amp;"*")=1,ROW(data),0))))</f>
        <v/>
      </c>
      <c r="AC87" s="52" t="str">
        <f t="array" aca="1" ref="AC87" ca="1">IF(I87="","",INDIRECT("xa_phuong!a"&amp;MAX(IF(COUNTIF(I87,"*"&amp;Dist&amp;"*")=1,ROW(Dist),0))))</f>
        <v/>
      </c>
      <c r="AD87" s="10"/>
      <c r="AE87" s="10"/>
      <c r="AF87" s="10"/>
    </row>
    <row r="88" spans="1:32" x14ac:dyDescent="0.25">
      <c r="A88" s="29">
        <v>81</v>
      </c>
      <c r="B88" s="29"/>
      <c r="C88" s="30"/>
      <c r="D88" s="32"/>
      <c r="E88" s="31"/>
      <c r="F88" s="39"/>
      <c r="G88" s="32" t="str">
        <f t="array" aca="1" ref="G88" ca="1">IF(F88="","",INDIRECT("quan_huyen!l"&amp;MAX(IF(COUNTIF($F88,"*"&amp;Tinh_TP&amp;"*")=1,ROW(Tinh_TP),0))))</f>
        <v/>
      </c>
      <c r="H88" s="32" t="str">
        <f t="array" aca="1" ref="H88" ca="1">IF(AND(F88="",G88=""),"",INDIRECT("quan_huyen!h"&amp;MAX(IF(COUNTIF(F88,"*"&amp;data&amp;"*")=1,ROW(data),0))))</f>
        <v/>
      </c>
      <c r="I88" s="32" t="str">
        <f t="array" aca="1" ref="I88" ca="1">IF(OR(G88="",H88=""),"",INDIRECT("xa_phuong!b"&amp;MAX(IF(COUNTIF(F88,"*"&amp;Dist&amp;"*")=1,ROW(Dist),0))))</f>
        <v/>
      </c>
      <c r="J88" s="32"/>
      <c r="K88" s="32"/>
      <c r="L88" s="32"/>
      <c r="M88" s="33"/>
      <c r="N88" s="34"/>
      <c r="O88" s="34"/>
      <c r="P88" s="34"/>
      <c r="Q88" s="30"/>
      <c r="R88" s="30"/>
      <c r="S88" s="30"/>
      <c r="T88" s="30"/>
      <c r="U88" s="30"/>
      <c r="V88" s="30"/>
      <c r="W88" s="30"/>
      <c r="X88" s="30"/>
      <c r="Y88" s="35"/>
      <c r="Z88" s="32" t="str">
        <f ca="1">IF(G88="","",INDEX(Tinh_ID,MATCH('Danh sách'!G88,Tinh_TP,0)))</f>
        <v/>
      </c>
      <c r="AA88" s="36" t="str">
        <f ca="1">IF(G88="","",INDEX(Ma_tinh,MATCH('Danh sách'!G88,Tinh_TP,0)))</f>
        <v/>
      </c>
      <c r="AB88" s="52" t="str">
        <f t="array" aca="1" ref="AB88" ca="1">IF(H88="","",INDIRECT("quan_huyen!f"&amp;MAX(IF(COUNTIF(H88,"*"&amp;data&amp;"*")=1,ROW(data),0))))</f>
        <v/>
      </c>
      <c r="AC88" s="52" t="str">
        <f t="array" aca="1" ref="AC88" ca="1">IF(I88="","",INDIRECT("xa_phuong!a"&amp;MAX(IF(COUNTIF(I88,"*"&amp;Dist&amp;"*")=1,ROW(Dist),0))))</f>
        <v/>
      </c>
      <c r="AD88" s="10"/>
      <c r="AE88" s="10"/>
      <c r="AF88" s="10"/>
    </row>
    <row r="89" spans="1:32" x14ac:dyDescent="0.25">
      <c r="A89" s="29">
        <v>82</v>
      </c>
      <c r="B89" s="29"/>
      <c r="C89" s="30"/>
      <c r="D89" s="32"/>
      <c r="E89" s="31"/>
      <c r="F89" s="39"/>
      <c r="G89" s="32" t="str">
        <f t="array" aca="1" ref="G89" ca="1">IF(F89="","",INDIRECT("quan_huyen!l"&amp;MAX(IF(COUNTIF($F89,"*"&amp;Tinh_TP&amp;"*")=1,ROW(Tinh_TP),0))))</f>
        <v/>
      </c>
      <c r="H89" s="32" t="str">
        <f t="array" aca="1" ref="H89" ca="1">IF(AND(F89="",G89=""),"",INDIRECT("quan_huyen!h"&amp;MAX(IF(COUNTIF(F89,"*"&amp;data&amp;"*")=1,ROW(data),0))))</f>
        <v/>
      </c>
      <c r="I89" s="32" t="str">
        <f t="array" aca="1" ref="I89" ca="1">IF(OR(G89="",H89=""),"",INDIRECT("xa_phuong!b"&amp;MAX(IF(COUNTIF(F89,"*"&amp;Dist&amp;"*")=1,ROW(Dist),0))))</f>
        <v/>
      </c>
      <c r="J89" s="32"/>
      <c r="K89" s="32"/>
      <c r="L89" s="32"/>
      <c r="M89" s="33"/>
      <c r="N89" s="34"/>
      <c r="O89" s="34"/>
      <c r="P89" s="34"/>
      <c r="Q89" s="30"/>
      <c r="R89" s="30"/>
      <c r="S89" s="30"/>
      <c r="T89" s="30"/>
      <c r="U89" s="30"/>
      <c r="V89" s="30"/>
      <c r="W89" s="30"/>
      <c r="X89" s="30"/>
      <c r="Y89" s="35"/>
      <c r="Z89" s="32" t="str">
        <f ca="1">IF(G89="","",INDEX(Tinh_ID,MATCH('Danh sách'!G89,Tinh_TP,0)))</f>
        <v/>
      </c>
      <c r="AA89" s="36" t="str">
        <f ca="1">IF(G89="","",INDEX(Ma_tinh,MATCH('Danh sách'!G89,Tinh_TP,0)))</f>
        <v/>
      </c>
      <c r="AB89" s="52" t="str">
        <f t="array" aca="1" ref="AB89" ca="1">IF(H89="","",INDIRECT("quan_huyen!f"&amp;MAX(IF(COUNTIF(H89,"*"&amp;data&amp;"*")=1,ROW(data),0))))</f>
        <v/>
      </c>
      <c r="AC89" s="52" t="str">
        <f t="array" aca="1" ref="AC89" ca="1">IF(I89="","",INDIRECT("xa_phuong!a"&amp;MAX(IF(COUNTIF(I89,"*"&amp;Dist&amp;"*")=1,ROW(Dist),0))))</f>
        <v/>
      </c>
      <c r="AD89" s="10"/>
      <c r="AE89" s="10"/>
      <c r="AF89" s="10"/>
    </row>
    <row r="90" spans="1:32" x14ac:dyDescent="0.25">
      <c r="A90" s="29">
        <v>83</v>
      </c>
      <c r="B90" s="29"/>
      <c r="C90" s="30"/>
      <c r="D90" s="32"/>
      <c r="E90" s="31"/>
      <c r="F90" s="39"/>
      <c r="G90" s="32" t="str">
        <f t="array" aca="1" ref="G90" ca="1">IF(F90="","",INDIRECT("quan_huyen!l"&amp;MAX(IF(COUNTIF($F90,"*"&amp;Tinh_TP&amp;"*")=1,ROW(Tinh_TP),0))))</f>
        <v/>
      </c>
      <c r="H90" s="32" t="str">
        <f t="array" aca="1" ref="H90" ca="1">IF(AND(F90="",G90=""),"",INDIRECT("quan_huyen!h"&amp;MAX(IF(COUNTIF(F90,"*"&amp;data&amp;"*")=1,ROW(data),0))))</f>
        <v/>
      </c>
      <c r="I90" s="32" t="str">
        <f t="array" aca="1" ref="I90" ca="1">IF(OR(G90="",H90=""),"",INDIRECT("xa_phuong!b"&amp;MAX(IF(COUNTIF(F90,"*"&amp;Dist&amp;"*")=1,ROW(Dist),0))))</f>
        <v/>
      </c>
      <c r="J90" s="32"/>
      <c r="K90" s="32"/>
      <c r="L90" s="32"/>
      <c r="M90" s="33"/>
      <c r="N90" s="34"/>
      <c r="O90" s="34"/>
      <c r="P90" s="34"/>
      <c r="Q90" s="30"/>
      <c r="R90" s="30"/>
      <c r="S90" s="30"/>
      <c r="T90" s="30"/>
      <c r="U90" s="30"/>
      <c r="V90" s="30"/>
      <c r="W90" s="30"/>
      <c r="X90" s="30"/>
      <c r="Y90" s="35"/>
      <c r="Z90" s="32" t="str">
        <f ca="1">IF(G90="","",INDEX(Tinh_ID,MATCH('Danh sách'!G90,Tinh_TP,0)))</f>
        <v/>
      </c>
      <c r="AA90" s="36" t="str">
        <f ca="1">IF(G90="","",INDEX(Ma_tinh,MATCH('Danh sách'!G90,Tinh_TP,0)))</f>
        <v/>
      </c>
      <c r="AB90" s="52" t="str">
        <f t="array" aca="1" ref="AB90" ca="1">IF(H90="","",INDIRECT("quan_huyen!f"&amp;MAX(IF(COUNTIF(H90,"*"&amp;data&amp;"*")=1,ROW(data),0))))</f>
        <v/>
      </c>
      <c r="AC90" s="52" t="str">
        <f t="array" aca="1" ref="AC90" ca="1">IF(I90="","",INDIRECT("xa_phuong!a"&amp;MAX(IF(COUNTIF(I90,"*"&amp;Dist&amp;"*")=1,ROW(Dist),0))))</f>
        <v/>
      </c>
      <c r="AD90" s="10"/>
      <c r="AE90" s="10"/>
      <c r="AF90" s="10"/>
    </row>
    <row r="91" spans="1:32" x14ac:dyDescent="0.25">
      <c r="A91" s="29">
        <v>84</v>
      </c>
      <c r="B91" s="29"/>
      <c r="C91" s="30"/>
      <c r="D91" s="32"/>
      <c r="E91" s="31"/>
      <c r="F91" s="39"/>
      <c r="G91" s="32" t="str">
        <f t="array" aca="1" ref="G91" ca="1">IF(F91="","",INDIRECT("quan_huyen!l"&amp;MAX(IF(COUNTIF($F91,"*"&amp;Tinh_TP&amp;"*")=1,ROW(Tinh_TP),0))))</f>
        <v/>
      </c>
      <c r="H91" s="32" t="str">
        <f t="array" aca="1" ref="H91" ca="1">IF(AND(F91="",G91=""),"",INDIRECT("quan_huyen!h"&amp;MAX(IF(COUNTIF(F91,"*"&amp;data&amp;"*")=1,ROW(data),0))))</f>
        <v/>
      </c>
      <c r="I91" s="32" t="str">
        <f t="array" aca="1" ref="I91" ca="1">IF(OR(G91="",H91=""),"",INDIRECT("xa_phuong!b"&amp;MAX(IF(COUNTIF(F91,"*"&amp;Dist&amp;"*")=1,ROW(Dist),0))))</f>
        <v/>
      </c>
      <c r="J91" s="32"/>
      <c r="K91" s="32"/>
      <c r="L91" s="32"/>
      <c r="M91" s="33"/>
      <c r="N91" s="34"/>
      <c r="O91" s="34"/>
      <c r="P91" s="34"/>
      <c r="Q91" s="30"/>
      <c r="R91" s="30"/>
      <c r="S91" s="30"/>
      <c r="T91" s="30"/>
      <c r="U91" s="30"/>
      <c r="V91" s="30"/>
      <c r="W91" s="30"/>
      <c r="X91" s="30"/>
      <c r="Y91" s="35"/>
      <c r="Z91" s="32" t="str">
        <f ca="1">IF(G91="","",INDEX(Tinh_ID,MATCH('Danh sách'!G91,Tinh_TP,0)))</f>
        <v/>
      </c>
      <c r="AA91" s="36" t="str">
        <f ca="1">IF(G91="","",INDEX(Ma_tinh,MATCH('Danh sách'!G91,Tinh_TP,0)))</f>
        <v/>
      </c>
      <c r="AB91" s="52" t="str">
        <f t="array" aca="1" ref="AB91" ca="1">IF(H91="","",INDIRECT("quan_huyen!f"&amp;MAX(IF(COUNTIF(H91,"*"&amp;data&amp;"*")=1,ROW(data),0))))</f>
        <v/>
      </c>
      <c r="AC91" s="52" t="str">
        <f t="array" aca="1" ref="AC91" ca="1">IF(I91="","",INDIRECT("xa_phuong!a"&amp;MAX(IF(COUNTIF(I91,"*"&amp;Dist&amp;"*")=1,ROW(Dist),0))))</f>
        <v/>
      </c>
      <c r="AD91" s="10"/>
      <c r="AE91" s="10"/>
      <c r="AF91" s="10"/>
    </row>
    <row r="92" spans="1:32" x14ac:dyDescent="0.25">
      <c r="A92" s="29">
        <v>85</v>
      </c>
      <c r="B92" s="29"/>
      <c r="C92" s="30"/>
      <c r="D92" s="32"/>
      <c r="E92" s="31"/>
      <c r="F92" s="39"/>
      <c r="G92" s="32" t="str">
        <f t="array" aca="1" ref="G92" ca="1">IF(F92="","",INDIRECT("quan_huyen!l"&amp;MAX(IF(COUNTIF($F92,"*"&amp;Tinh_TP&amp;"*")=1,ROW(Tinh_TP),0))))</f>
        <v/>
      </c>
      <c r="H92" s="32" t="str">
        <f t="array" aca="1" ref="H92" ca="1">IF(AND(F92="",G92=""),"",INDIRECT("quan_huyen!h"&amp;MAX(IF(COUNTIF(F92,"*"&amp;data&amp;"*")=1,ROW(data),0))))</f>
        <v/>
      </c>
      <c r="I92" s="32" t="str">
        <f t="array" aca="1" ref="I92" ca="1">IF(OR(G92="",H92=""),"",INDIRECT("xa_phuong!b"&amp;MAX(IF(COUNTIF(F92,"*"&amp;Dist&amp;"*")=1,ROW(Dist),0))))</f>
        <v/>
      </c>
      <c r="J92" s="32"/>
      <c r="K92" s="32"/>
      <c r="L92" s="32"/>
      <c r="M92" s="33"/>
      <c r="N92" s="34"/>
      <c r="O92" s="34"/>
      <c r="P92" s="34"/>
      <c r="Q92" s="30"/>
      <c r="R92" s="30"/>
      <c r="S92" s="30"/>
      <c r="T92" s="30"/>
      <c r="U92" s="30"/>
      <c r="V92" s="30"/>
      <c r="W92" s="30"/>
      <c r="X92" s="30"/>
      <c r="Y92" s="35"/>
      <c r="Z92" s="32" t="str">
        <f ca="1">IF(G92="","",INDEX(Tinh_ID,MATCH('Danh sách'!G92,Tinh_TP,0)))</f>
        <v/>
      </c>
      <c r="AA92" s="36" t="str">
        <f ca="1">IF(G92="","",INDEX(Ma_tinh,MATCH('Danh sách'!G92,Tinh_TP,0)))</f>
        <v/>
      </c>
      <c r="AB92" s="52" t="str">
        <f t="array" aca="1" ref="AB92" ca="1">IF(H92="","",INDIRECT("quan_huyen!f"&amp;MAX(IF(COUNTIF(H92,"*"&amp;data&amp;"*")=1,ROW(data),0))))</f>
        <v/>
      </c>
      <c r="AC92" s="52" t="str">
        <f t="array" aca="1" ref="AC92" ca="1">IF(I92="","",INDIRECT("xa_phuong!a"&amp;MAX(IF(COUNTIF(I92,"*"&amp;Dist&amp;"*")=1,ROW(Dist),0))))</f>
        <v/>
      </c>
      <c r="AD92" s="10"/>
      <c r="AE92" s="10"/>
      <c r="AF92" s="10"/>
    </row>
    <row r="93" spans="1:32" x14ac:dyDescent="0.25">
      <c r="A93" s="29">
        <v>86</v>
      </c>
      <c r="B93" s="29"/>
      <c r="C93" s="30"/>
      <c r="D93" s="32"/>
      <c r="E93" s="31"/>
      <c r="F93" s="39"/>
      <c r="G93" s="32" t="str">
        <f t="array" aca="1" ref="G93" ca="1">IF(F93="","",INDIRECT("quan_huyen!l"&amp;MAX(IF(COUNTIF($F93,"*"&amp;Tinh_TP&amp;"*")=1,ROW(Tinh_TP),0))))</f>
        <v/>
      </c>
      <c r="H93" s="32" t="str">
        <f t="array" aca="1" ref="H93" ca="1">IF(AND(F93="",G93=""),"",INDIRECT("quan_huyen!h"&amp;MAX(IF(COUNTIF(F93,"*"&amp;data&amp;"*")=1,ROW(data),0))))</f>
        <v/>
      </c>
      <c r="I93" s="32" t="str">
        <f t="array" aca="1" ref="I93" ca="1">IF(OR(G93="",H93=""),"",INDIRECT("xa_phuong!b"&amp;MAX(IF(COUNTIF(F93,"*"&amp;Dist&amp;"*")=1,ROW(Dist),0))))</f>
        <v/>
      </c>
      <c r="J93" s="32"/>
      <c r="K93" s="32"/>
      <c r="L93" s="32"/>
      <c r="M93" s="33"/>
      <c r="N93" s="34"/>
      <c r="O93" s="34"/>
      <c r="P93" s="34"/>
      <c r="Q93" s="30"/>
      <c r="R93" s="30"/>
      <c r="S93" s="30"/>
      <c r="T93" s="30"/>
      <c r="U93" s="30"/>
      <c r="V93" s="30"/>
      <c r="W93" s="30"/>
      <c r="X93" s="30"/>
      <c r="Y93" s="35"/>
      <c r="Z93" s="32" t="str">
        <f ca="1">IF(G93="","",INDEX(Tinh_ID,MATCH('Danh sách'!G93,Tinh_TP,0)))</f>
        <v/>
      </c>
      <c r="AA93" s="36" t="str">
        <f ca="1">IF(G93="","",INDEX(Ma_tinh,MATCH('Danh sách'!G93,Tinh_TP,0)))</f>
        <v/>
      </c>
      <c r="AB93" s="52" t="str">
        <f t="array" aca="1" ref="AB93" ca="1">IF(H93="","",INDIRECT("quan_huyen!f"&amp;MAX(IF(COUNTIF(H93,"*"&amp;data&amp;"*")=1,ROW(data),0))))</f>
        <v/>
      </c>
      <c r="AC93" s="52" t="str">
        <f t="array" aca="1" ref="AC93" ca="1">IF(I93="","",INDIRECT("xa_phuong!a"&amp;MAX(IF(COUNTIF(I93,"*"&amp;Dist&amp;"*")=1,ROW(Dist),0))))</f>
        <v/>
      </c>
      <c r="AD93" s="10"/>
      <c r="AE93" s="10"/>
      <c r="AF93" s="10"/>
    </row>
    <row r="94" spans="1:32" x14ac:dyDescent="0.25">
      <c r="A94" s="29">
        <v>87</v>
      </c>
      <c r="B94" s="29"/>
      <c r="C94" s="30"/>
      <c r="D94" s="32"/>
      <c r="E94" s="31"/>
      <c r="F94" s="39"/>
      <c r="G94" s="32" t="str">
        <f t="array" aca="1" ref="G94" ca="1">IF(F94="","",INDIRECT("quan_huyen!l"&amp;MAX(IF(COUNTIF($F94,"*"&amp;Tinh_TP&amp;"*")=1,ROW(Tinh_TP),0))))</f>
        <v/>
      </c>
      <c r="H94" s="32" t="str">
        <f t="array" aca="1" ref="H94" ca="1">IF(AND(F94="",G94=""),"",INDIRECT("quan_huyen!h"&amp;MAX(IF(COUNTIF(F94,"*"&amp;data&amp;"*")=1,ROW(data),0))))</f>
        <v/>
      </c>
      <c r="I94" s="32" t="str">
        <f t="array" aca="1" ref="I94" ca="1">IF(OR(G94="",H94=""),"",INDIRECT("xa_phuong!b"&amp;MAX(IF(COUNTIF(F94,"*"&amp;Dist&amp;"*")=1,ROW(Dist),0))))</f>
        <v/>
      </c>
      <c r="J94" s="32"/>
      <c r="K94" s="32"/>
      <c r="L94" s="32"/>
      <c r="M94" s="33"/>
      <c r="N94" s="34"/>
      <c r="O94" s="34"/>
      <c r="P94" s="34"/>
      <c r="Q94" s="30"/>
      <c r="R94" s="30"/>
      <c r="S94" s="30"/>
      <c r="T94" s="30"/>
      <c r="U94" s="30"/>
      <c r="V94" s="30"/>
      <c r="W94" s="30"/>
      <c r="X94" s="30"/>
      <c r="Y94" s="35"/>
      <c r="Z94" s="32" t="str">
        <f ca="1">IF(G94="","",INDEX(Tinh_ID,MATCH('Danh sách'!G94,Tinh_TP,0)))</f>
        <v/>
      </c>
      <c r="AA94" s="36" t="str">
        <f ca="1">IF(G94="","",INDEX(Ma_tinh,MATCH('Danh sách'!G94,Tinh_TP,0)))</f>
        <v/>
      </c>
      <c r="AB94" s="52" t="str">
        <f t="array" aca="1" ref="AB94" ca="1">IF(H94="","",INDIRECT("quan_huyen!f"&amp;MAX(IF(COUNTIF(H94,"*"&amp;data&amp;"*")=1,ROW(data),0))))</f>
        <v/>
      </c>
      <c r="AC94" s="52" t="str">
        <f t="array" aca="1" ref="AC94" ca="1">IF(I94="","",INDIRECT("xa_phuong!a"&amp;MAX(IF(COUNTIF(I94,"*"&amp;Dist&amp;"*")=1,ROW(Dist),0))))</f>
        <v/>
      </c>
      <c r="AD94" s="10"/>
      <c r="AE94" s="10"/>
      <c r="AF94" s="10"/>
    </row>
    <row r="95" spans="1:32" x14ac:dyDescent="0.25">
      <c r="A95" s="29">
        <v>88</v>
      </c>
      <c r="B95" s="29"/>
      <c r="C95" s="30"/>
      <c r="D95" s="32"/>
      <c r="E95" s="31"/>
      <c r="F95" s="39"/>
      <c r="G95" s="32" t="str">
        <f t="array" aca="1" ref="G95" ca="1">IF(F95="","",INDIRECT("quan_huyen!l"&amp;MAX(IF(COUNTIF($F95,"*"&amp;Tinh_TP&amp;"*")=1,ROW(Tinh_TP),0))))</f>
        <v/>
      </c>
      <c r="H95" s="32" t="str">
        <f t="array" aca="1" ref="H95" ca="1">IF(AND(F95="",G95=""),"",INDIRECT("quan_huyen!h"&amp;MAX(IF(COUNTIF(F95,"*"&amp;data&amp;"*")=1,ROW(data),0))))</f>
        <v/>
      </c>
      <c r="I95" s="32" t="str">
        <f t="array" aca="1" ref="I95" ca="1">IF(OR(G95="",H95=""),"",INDIRECT("xa_phuong!b"&amp;MAX(IF(COUNTIF(F95,"*"&amp;Dist&amp;"*")=1,ROW(Dist),0))))</f>
        <v/>
      </c>
      <c r="J95" s="32"/>
      <c r="K95" s="32"/>
      <c r="L95" s="32"/>
      <c r="M95" s="33"/>
      <c r="N95" s="34"/>
      <c r="O95" s="34"/>
      <c r="P95" s="34"/>
      <c r="Q95" s="30"/>
      <c r="R95" s="30"/>
      <c r="S95" s="30"/>
      <c r="T95" s="30"/>
      <c r="U95" s="30"/>
      <c r="V95" s="30"/>
      <c r="W95" s="30"/>
      <c r="X95" s="30"/>
      <c r="Y95" s="35"/>
      <c r="Z95" s="32" t="str">
        <f ca="1">IF(G95="","",INDEX(Tinh_ID,MATCH('Danh sách'!G95,Tinh_TP,0)))</f>
        <v/>
      </c>
      <c r="AA95" s="36" t="str">
        <f ca="1">IF(G95="","",INDEX(Ma_tinh,MATCH('Danh sách'!G95,Tinh_TP,0)))</f>
        <v/>
      </c>
      <c r="AB95" s="52" t="str">
        <f t="array" aca="1" ref="AB95" ca="1">IF(H95="","",INDIRECT("quan_huyen!f"&amp;MAX(IF(COUNTIF(H95,"*"&amp;data&amp;"*")=1,ROW(data),0))))</f>
        <v/>
      </c>
      <c r="AC95" s="52" t="str">
        <f t="array" aca="1" ref="AC95" ca="1">IF(I95="","",INDIRECT("xa_phuong!a"&amp;MAX(IF(COUNTIF(I95,"*"&amp;Dist&amp;"*")=1,ROW(Dist),0))))</f>
        <v/>
      </c>
      <c r="AD95" s="10"/>
      <c r="AE95" s="10"/>
      <c r="AF95" s="10"/>
    </row>
    <row r="96" spans="1:32" x14ac:dyDescent="0.25">
      <c r="A96" s="29">
        <v>89</v>
      </c>
      <c r="B96" s="29"/>
      <c r="C96" s="30"/>
      <c r="D96" s="32"/>
      <c r="E96" s="31"/>
      <c r="F96" s="39"/>
      <c r="G96" s="32" t="str">
        <f t="array" aca="1" ref="G96" ca="1">IF(F96="","",INDIRECT("quan_huyen!l"&amp;MAX(IF(COUNTIF($F96,"*"&amp;Tinh_TP&amp;"*")=1,ROW(Tinh_TP),0))))</f>
        <v/>
      </c>
      <c r="H96" s="32" t="str">
        <f t="array" aca="1" ref="H96" ca="1">IF(AND(F96="",G96=""),"",INDIRECT("quan_huyen!h"&amp;MAX(IF(COUNTIF(F96,"*"&amp;data&amp;"*")=1,ROW(data),0))))</f>
        <v/>
      </c>
      <c r="I96" s="32" t="str">
        <f t="array" aca="1" ref="I96" ca="1">IF(OR(G96="",H96=""),"",INDIRECT("xa_phuong!b"&amp;MAX(IF(COUNTIF(F96,"*"&amp;Dist&amp;"*")=1,ROW(Dist),0))))</f>
        <v/>
      </c>
      <c r="J96" s="32"/>
      <c r="K96" s="32"/>
      <c r="L96" s="32"/>
      <c r="M96" s="33"/>
      <c r="N96" s="34"/>
      <c r="O96" s="34"/>
      <c r="P96" s="34"/>
      <c r="Q96" s="30"/>
      <c r="R96" s="30"/>
      <c r="S96" s="30"/>
      <c r="T96" s="30"/>
      <c r="U96" s="30"/>
      <c r="V96" s="30"/>
      <c r="W96" s="30"/>
      <c r="X96" s="30"/>
      <c r="Y96" s="35"/>
      <c r="Z96" s="32" t="str">
        <f ca="1">IF(G96="","",INDEX(Tinh_ID,MATCH('Danh sách'!G96,Tinh_TP,0)))</f>
        <v/>
      </c>
      <c r="AA96" s="36" t="str">
        <f ca="1">IF(G96="","",INDEX(Ma_tinh,MATCH('Danh sách'!G96,Tinh_TP,0)))</f>
        <v/>
      </c>
      <c r="AB96" s="52" t="str">
        <f t="array" aca="1" ref="AB96" ca="1">IF(H96="","",INDIRECT("quan_huyen!f"&amp;MAX(IF(COUNTIF(H96,"*"&amp;data&amp;"*")=1,ROW(data),0))))</f>
        <v/>
      </c>
      <c r="AC96" s="52" t="str">
        <f t="array" aca="1" ref="AC96" ca="1">IF(I96="","",INDIRECT("xa_phuong!a"&amp;MAX(IF(COUNTIF(I96,"*"&amp;Dist&amp;"*")=1,ROW(Dist),0))))</f>
        <v/>
      </c>
      <c r="AD96" s="10"/>
      <c r="AE96" s="10"/>
      <c r="AF96" s="10"/>
    </row>
    <row r="97" spans="1:32" x14ac:dyDescent="0.25">
      <c r="A97" s="29">
        <v>90</v>
      </c>
      <c r="B97" s="29"/>
      <c r="C97" s="30"/>
      <c r="D97" s="32"/>
      <c r="E97" s="31"/>
      <c r="F97" s="39"/>
      <c r="G97" s="32" t="str">
        <f t="array" aca="1" ref="G97" ca="1">IF(F97="","",INDIRECT("quan_huyen!l"&amp;MAX(IF(COUNTIF($F97,"*"&amp;Tinh_TP&amp;"*")=1,ROW(Tinh_TP),0))))</f>
        <v/>
      </c>
      <c r="H97" s="32" t="str">
        <f t="array" aca="1" ref="H97" ca="1">IF(AND(F97="",G97=""),"",INDIRECT("quan_huyen!h"&amp;MAX(IF(COUNTIF(F97,"*"&amp;data&amp;"*")=1,ROW(data),0))))</f>
        <v/>
      </c>
      <c r="I97" s="32" t="str">
        <f t="array" aca="1" ref="I97" ca="1">IF(OR(G97="",H97=""),"",INDIRECT("xa_phuong!b"&amp;MAX(IF(COUNTIF(F97,"*"&amp;Dist&amp;"*")=1,ROW(Dist),0))))</f>
        <v/>
      </c>
      <c r="J97" s="32"/>
      <c r="K97" s="32"/>
      <c r="L97" s="32"/>
      <c r="M97" s="33"/>
      <c r="N97" s="34"/>
      <c r="O97" s="34"/>
      <c r="P97" s="34"/>
      <c r="Q97" s="30"/>
      <c r="R97" s="30"/>
      <c r="S97" s="30"/>
      <c r="T97" s="30"/>
      <c r="U97" s="30"/>
      <c r="V97" s="30"/>
      <c r="W97" s="30"/>
      <c r="X97" s="30"/>
      <c r="Y97" s="35"/>
      <c r="Z97" s="32" t="str">
        <f ca="1">IF(G97="","",INDEX(Tinh_ID,MATCH('Danh sách'!G97,Tinh_TP,0)))</f>
        <v/>
      </c>
      <c r="AA97" s="36" t="str">
        <f ca="1">IF(G97="","",INDEX(Ma_tinh,MATCH('Danh sách'!G97,Tinh_TP,0)))</f>
        <v/>
      </c>
      <c r="AB97" s="52" t="str">
        <f t="array" aca="1" ref="AB97" ca="1">IF(H97="","",INDIRECT("quan_huyen!f"&amp;MAX(IF(COUNTIF(H97,"*"&amp;data&amp;"*")=1,ROW(data),0))))</f>
        <v/>
      </c>
      <c r="AC97" s="52" t="str">
        <f t="array" aca="1" ref="AC97" ca="1">IF(I97="","",INDIRECT("xa_phuong!a"&amp;MAX(IF(COUNTIF(I97,"*"&amp;Dist&amp;"*")=1,ROW(Dist),0))))</f>
        <v/>
      </c>
      <c r="AD97" s="10"/>
      <c r="AE97" s="10"/>
      <c r="AF97" s="10"/>
    </row>
    <row r="98" spans="1:32" x14ac:dyDescent="0.25">
      <c r="A98" s="29">
        <v>91</v>
      </c>
      <c r="B98" s="29"/>
      <c r="C98" s="30"/>
      <c r="D98" s="32"/>
      <c r="E98" s="31"/>
      <c r="F98" s="39"/>
      <c r="G98" s="32" t="str">
        <f t="array" aca="1" ref="G98" ca="1">IF(F98="","",INDIRECT("quan_huyen!l"&amp;MAX(IF(COUNTIF($F98,"*"&amp;Tinh_TP&amp;"*")=1,ROW(Tinh_TP),0))))</f>
        <v/>
      </c>
      <c r="H98" s="32" t="str">
        <f t="array" aca="1" ref="H98" ca="1">IF(AND(F98="",G98=""),"",INDIRECT("quan_huyen!h"&amp;MAX(IF(COUNTIF(F98,"*"&amp;data&amp;"*")=1,ROW(data),0))))</f>
        <v/>
      </c>
      <c r="I98" s="32" t="str">
        <f t="array" aca="1" ref="I98" ca="1">IF(OR(G98="",H98=""),"",INDIRECT("xa_phuong!b"&amp;MAX(IF(COUNTIF(F98,"*"&amp;Dist&amp;"*")=1,ROW(Dist),0))))</f>
        <v/>
      </c>
      <c r="J98" s="32"/>
      <c r="K98" s="32"/>
      <c r="L98" s="32"/>
      <c r="M98" s="33"/>
      <c r="N98" s="34"/>
      <c r="O98" s="34"/>
      <c r="P98" s="34"/>
      <c r="Q98" s="30"/>
      <c r="R98" s="30"/>
      <c r="S98" s="30"/>
      <c r="T98" s="30"/>
      <c r="U98" s="30"/>
      <c r="V98" s="30"/>
      <c r="W98" s="30"/>
      <c r="X98" s="30"/>
      <c r="Y98" s="35"/>
      <c r="Z98" s="32" t="str">
        <f ca="1">IF(G98="","",INDEX(Tinh_ID,MATCH('Danh sách'!G98,Tinh_TP,0)))</f>
        <v/>
      </c>
      <c r="AA98" s="36" t="str">
        <f ca="1">IF(G98="","",INDEX(Ma_tinh,MATCH('Danh sách'!G98,Tinh_TP,0)))</f>
        <v/>
      </c>
      <c r="AB98" s="52" t="str">
        <f t="array" aca="1" ref="AB98" ca="1">IF(H98="","",INDIRECT("quan_huyen!f"&amp;MAX(IF(COUNTIF(H98,"*"&amp;data&amp;"*")=1,ROW(data),0))))</f>
        <v/>
      </c>
      <c r="AC98" s="52" t="str">
        <f t="array" aca="1" ref="AC98" ca="1">IF(I98="","",INDIRECT("xa_phuong!a"&amp;MAX(IF(COUNTIF(I98,"*"&amp;Dist&amp;"*")=1,ROW(Dist),0))))</f>
        <v/>
      </c>
      <c r="AD98" s="10"/>
      <c r="AE98" s="10"/>
      <c r="AF98" s="10"/>
    </row>
    <row r="99" spans="1:32" x14ac:dyDescent="0.25">
      <c r="A99" s="29">
        <v>92</v>
      </c>
      <c r="B99" s="29"/>
      <c r="C99" s="30"/>
      <c r="D99" s="32"/>
      <c r="E99" s="31"/>
      <c r="F99" s="39"/>
      <c r="G99" s="32" t="str">
        <f t="array" aca="1" ref="G99" ca="1">IF(F99="","",INDIRECT("quan_huyen!l"&amp;MAX(IF(COUNTIF($F99,"*"&amp;Tinh_TP&amp;"*")=1,ROW(Tinh_TP),0))))</f>
        <v/>
      </c>
      <c r="H99" s="32" t="str">
        <f t="array" aca="1" ref="H99" ca="1">IF(AND(F99="",G99=""),"",INDIRECT("quan_huyen!h"&amp;MAX(IF(COUNTIF(F99,"*"&amp;data&amp;"*")=1,ROW(data),0))))</f>
        <v/>
      </c>
      <c r="I99" s="32" t="str">
        <f t="array" aca="1" ref="I99" ca="1">IF(OR(G99="",H99=""),"",INDIRECT("xa_phuong!b"&amp;MAX(IF(COUNTIF(F99,"*"&amp;Dist&amp;"*")=1,ROW(Dist),0))))</f>
        <v/>
      </c>
      <c r="J99" s="32"/>
      <c r="K99" s="32"/>
      <c r="L99" s="32"/>
      <c r="M99" s="33"/>
      <c r="N99" s="34"/>
      <c r="O99" s="34"/>
      <c r="P99" s="34"/>
      <c r="Q99" s="30"/>
      <c r="R99" s="30"/>
      <c r="S99" s="30"/>
      <c r="T99" s="30"/>
      <c r="U99" s="30"/>
      <c r="V99" s="30"/>
      <c r="W99" s="30"/>
      <c r="X99" s="30"/>
      <c r="Y99" s="35"/>
      <c r="Z99" s="32" t="str">
        <f ca="1">IF(G99="","",INDEX(Tinh_ID,MATCH('Danh sách'!G99,Tinh_TP,0)))</f>
        <v/>
      </c>
      <c r="AA99" s="36" t="str">
        <f ca="1">IF(G99="","",INDEX(Ma_tinh,MATCH('Danh sách'!G99,Tinh_TP,0)))</f>
        <v/>
      </c>
      <c r="AB99" s="52" t="str">
        <f t="array" aca="1" ref="AB99" ca="1">IF(H99="","",INDIRECT("quan_huyen!f"&amp;MAX(IF(COUNTIF(H99,"*"&amp;data&amp;"*")=1,ROW(data),0))))</f>
        <v/>
      </c>
      <c r="AC99" s="52" t="str">
        <f t="array" aca="1" ref="AC99" ca="1">IF(I99="","",INDIRECT("xa_phuong!a"&amp;MAX(IF(COUNTIF(I99,"*"&amp;Dist&amp;"*")=1,ROW(Dist),0))))</f>
        <v/>
      </c>
      <c r="AD99" s="10"/>
      <c r="AE99" s="10"/>
      <c r="AF99" s="10"/>
    </row>
    <row r="100" spans="1:32" x14ac:dyDescent="0.25">
      <c r="A100" s="29">
        <v>93</v>
      </c>
      <c r="B100" s="29"/>
      <c r="C100" s="30"/>
      <c r="D100" s="32"/>
      <c r="E100" s="31"/>
      <c r="F100" s="39"/>
      <c r="G100" s="32" t="str">
        <f t="array" aca="1" ref="G100" ca="1">IF(F100="","",INDIRECT("quan_huyen!l"&amp;MAX(IF(COUNTIF($F100,"*"&amp;Tinh_TP&amp;"*")=1,ROW(Tinh_TP),0))))</f>
        <v/>
      </c>
      <c r="H100" s="32" t="str">
        <f t="array" aca="1" ref="H100" ca="1">IF(AND(F100="",G100=""),"",INDIRECT("quan_huyen!h"&amp;MAX(IF(COUNTIF(F100,"*"&amp;data&amp;"*")=1,ROW(data),0))))</f>
        <v/>
      </c>
      <c r="I100" s="32" t="str">
        <f t="array" aca="1" ref="I100" ca="1">IF(OR(G100="",H100=""),"",INDIRECT("xa_phuong!b"&amp;MAX(IF(COUNTIF(F100,"*"&amp;Dist&amp;"*")=1,ROW(Dist),0))))</f>
        <v/>
      </c>
      <c r="J100" s="32"/>
      <c r="K100" s="32"/>
      <c r="L100" s="32"/>
      <c r="M100" s="33"/>
      <c r="N100" s="34"/>
      <c r="O100" s="34"/>
      <c r="P100" s="34"/>
      <c r="Q100" s="30"/>
      <c r="R100" s="30"/>
      <c r="S100" s="30"/>
      <c r="T100" s="30"/>
      <c r="U100" s="30"/>
      <c r="V100" s="30"/>
      <c r="W100" s="30"/>
      <c r="X100" s="30"/>
      <c r="Y100" s="35"/>
      <c r="Z100" s="32" t="str">
        <f ca="1">IF(G100="","",INDEX(Tinh_ID,MATCH('Danh sách'!G100,Tinh_TP,0)))</f>
        <v/>
      </c>
      <c r="AA100" s="36" t="str">
        <f ca="1">IF(G100="","",INDEX(Ma_tinh,MATCH('Danh sách'!G100,Tinh_TP,0)))</f>
        <v/>
      </c>
      <c r="AB100" s="52" t="str">
        <f t="array" aca="1" ref="AB100" ca="1">IF(H100="","",INDIRECT("quan_huyen!f"&amp;MAX(IF(COUNTIF(H100,"*"&amp;data&amp;"*")=1,ROW(data),0))))</f>
        <v/>
      </c>
      <c r="AC100" s="52" t="str">
        <f t="array" aca="1" ref="AC100" ca="1">IF(I100="","",INDIRECT("xa_phuong!a"&amp;MAX(IF(COUNTIF(I100,"*"&amp;Dist&amp;"*")=1,ROW(Dist),0))))</f>
        <v/>
      </c>
      <c r="AD100" s="10"/>
      <c r="AE100" s="10"/>
      <c r="AF100" s="10"/>
    </row>
    <row r="101" spans="1:32" x14ac:dyDescent="0.25">
      <c r="A101" s="29">
        <v>94</v>
      </c>
      <c r="B101" s="29"/>
      <c r="C101" s="30"/>
      <c r="D101" s="32"/>
      <c r="E101" s="31"/>
      <c r="F101" s="39"/>
      <c r="G101" s="32" t="str">
        <f t="array" aca="1" ref="G101" ca="1">IF(F101="","",INDIRECT("quan_huyen!l"&amp;MAX(IF(COUNTIF($F101,"*"&amp;Tinh_TP&amp;"*")=1,ROW(Tinh_TP),0))))</f>
        <v/>
      </c>
      <c r="H101" s="32" t="str">
        <f t="array" aca="1" ref="H101" ca="1">IF(AND(F101="",G101=""),"",INDIRECT("quan_huyen!h"&amp;MAX(IF(COUNTIF(F101,"*"&amp;data&amp;"*")=1,ROW(data),0))))</f>
        <v/>
      </c>
      <c r="I101" s="32" t="str">
        <f t="array" aca="1" ref="I101" ca="1">IF(OR(G101="",H101=""),"",INDIRECT("xa_phuong!b"&amp;MAX(IF(COUNTIF(F101,"*"&amp;Dist&amp;"*")=1,ROW(Dist),0))))</f>
        <v/>
      </c>
      <c r="J101" s="32"/>
      <c r="K101" s="32"/>
      <c r="L101" s="32"/>
      <c r="M101" s="33"/>
      <c r="N101" s="34"/>
      <c r="O101" s="34"/>
      <c r="P101" s="34"/>
      <c r="Q101" s="30"/>
      <c r="R101" s="30"/>
      <c r="S101" s="30"/>
      <c r="T101" s="30"/>
      <c r="U101" s="30"/>
      <c r="V101" s="30"/>
      <c r="W101" s="30"/>
      <c r="X101" s="30"/>
      <c r="Y101" s="35"/>
      <c r="Z101" s="32" t="str">
        <f ca="1">IF(G101="","",INDEX(Tinh_ID,MATCH('Danh sách'!G101,Tinh_TP,0)))</f>
        <v/>
      </c>
      <c r="AA101" s="36" t="str">
        <f ca="1">IF(G101="","",INDEX(Ma_tinh,MATCH('Danh sách'!G101,Tinh_TP,0)))</f>
        <v/>
      </c>
      <c r="AB101" s="52" t="str">
        <f t="array" aca="1" ref="AB101" ca="1">IF(H101="","",INDIRECT("quan_huyen!f"&amp;MAX(IF(COUNTIF(H101,"*"&amp;data&amp;"*")=1,ROW(data),0))))</f>
        <v/>
      </c>
      <c r="AC101" s="52" t="str">
        <f t="array" aca="1" ref="AC101" ca="1">IF(I101="","",INDIRECT("xa_phuong!a"&amp;MAX(IF(COUNTIF(I101,"*"&amp;Dist&amp;"*")=1,ROW(Dist),0))))</f>
        <v/>
      </c>
      <c r="AD101" s="10"/>
      <c r="AE101" s="10"/>
      <c r="AF101" s="10"/>
    </row>
    <row r="102" spans="1:32" s="38" customFormat="1" ht="12.75" x14ac:dyDescent="0.25">
      <c r="A102" s="29">
        <v>95</v>
      </c>
      <c r="B102" s="29"/>
      <c r="C102" s="30"/>
      <c r="D102" s="32"/>
      <c r="E102" s="31"/>
      <c r="F102" s="39"/>
      <c r="G102" s="32" t="str">
        <f t="array" aca="1" ref="G102" ca="1">IF(F102="","",INDIRECT("quan_huyen!l"&amp;MAX(IF(COUNTIF($F102,"*"&amp;Tinh_TP&amp;"*")=1,ROW(Tinh_TP),0))))</f>
        <v/>
      </c>
      <c r="H102" s="32" t="str">
        <f t="array" aca="1" ref="H102" ca="1">IF(AND(F102="",G102=""),"",INDIRECT("quan_huyen!h"&amp;MAX(IF(COUNTIF(F102,"*"&amp;data&amp;"*")=1,ROW(data),0))))</f>
        <v/>
      </c>
      <c r="I102" s="32" t="str">
        <f t="array" aca="1" ref="I102" ca="1">IF(OR(G102="",H102=""),"",INDIRECT("xa_phuong!b"&amp;MAX(IF(COUNTIF(F102,"*"&amp;Dist&amp;"*")=1,ROW(Dist),0))))</f>
        <v/>
      </c>
      <c r="J102" s="32"/>
      <c r="K102" s="32"/>
      <c r="L102" s="32"/>
      <c r="M102" s="33"/>
      <c r="N102" s="34"/>
      <c r="O102" s="34"/>
      <c r="P102" s="34"/>
      <c r="Q102" s="30"/>
      <c r="R102" s="30"/>
      <c r="S102" s="30"/>
      <c r="T102" s="30"/>
      <c r="U102" s="30"/>
      <c r="V102" s="30"/>
      <c r="W102" s="30"/>
      <c r="X102" s="30"/>
      <c r="Y102" s="35"/>
      <c r="Z102" s="32" t="str">
        <f ca="1">IF(G102="","",INDEX(Tinh_ID,MATCH('Danh sách'!G102,Tinh_TP,0)))</f>
        <v/>
      </c>
      <c r="AA102" s="36" t="str">
        <f ca="1">IF(G102="","",INDEX(Ma_tinh,MATCH('Danh sách'!G102,Tinh_TP,0)))</f>
        <v/>
      </c>
      <c r="AB102" s="52" t="str">
        <f t="array" aca="1" ref="AB102" ca="1">IF(H102="","",INDIRECT("quan_huyen!f"&amp;MAX(IF(COUNTIF(H102,"*"&amp;data&amp;"*")=1,ROW(data),0))))</f>
        <v/>
      </c>
      <c r="AC102" s="52" t="str">
        <f t="array" aca="1" ref="AC102" ca="1">IF(I102="","",INDIRECT("xa_phuong!a"&amp;MAX(IF(COUNTIF(I102,"*"&amp;Dist&amp;"*")=1,ROW(Dist),0))))</f>
        <v/>
      </c>
      <c r="AD102" s="37"/>
      <c r="AE102" s="37"/>
      <c r="AF102" s="37"/>
    </row>
    <row r="103" spans="1:32" s="38" customFormat="1" ht="12.75" x14ac:dyDescent="0.25">
      <c r="A103" s="29">
        <v>96</v>
      </c>
      <c r="B103" s="29"/>
      <c r="C103" s="30"/>
      <c r="D103" s="32"/>
      <c r="E103" s="31"/>
      <c r="F103" s="39"/>
      <c r="G103" s="32" t="str">
        <f t="array" aca="1" ref="G103" ca="1">IF(F103="","",INDIRECT("quan_huyen!l"&amp;MAX(IF(COUNTIF($F103,"*"&amp;Tinh_TP&amp;"*")=1,ROW(Tinh_TP),0))))</f>
        <v/>
      </c>
      <c r="H103" s="32" t="str">
        <f t="array" aca="1" ref="H103" ca="1">IF(AND(F103="",G103=""),"",INDIRECT("quan_huyen!h"&amp;MAX(IF(COUNTIF(F103,"*"&amp;data&amp;"*")=1,ROW(data),0))))</f>
        <v/>
      </c>
      <c r="I103" s="32" t="str">
        <f t="array" aca="1" ref="I103" ca="1">IF(OR(G103="",H103=""),"",INDIRECT("xa_phuong!b"&amp;MAX(IF(COUNTIF(F103,"*"&amp;Dist&amp;"*")=1,ROW(Dist),0))))</f>
        <v/>
      </c>
      <c r="J103" s="32"/>
      <c r="K103" s="32"/>
      <c r="L103" s="32"/>
      <c r="M103" s="33"/>
      <c r="N103" s="34"/>
      <c r="O103" s="34"/>
      <c r="P103" s="34"/>
      <c r="Q103" s="30"/>
      <c r="R103" s="30"/>
      <c r="S103" s="30"/>
      <c r="T103" s="30"/>
      <c r="U103" s="30"/>
      <c r="V103" s="30"/>
      <c r="W103" s="30"/>
      <c r="X103" s="30"/>
      <c r="Y103" s="35"/>
      <c r="Z103" s="32" t="str">
        <f ca="1">IF(G103="","",INDEX(Tinh_ID,MATCH('Danh sách'!G103,Tinh_TP,0)))</f>
        <v/>
      </c>
      <c r="AA103" s="36" t="str">
        <f ca="1">IF(G103="","",INDEX(Ma_tinh,MATCH('Danh sách'!G103,Tinh_TP,0)))</f>
        <v/>
      </c>
      <c r="AB103" s="52" t="str">
        <f t="array" aca="1" ref="AB103" ca="1">IF(H103="","",INDIRECT("quan_huyen!f"&amp;MAX(IF(COUNTIF(H103,"*"&amp;data&amp;"*")=1,ROW(data),0))))</f>
        <v/>
      </c>
      <c r="AC103" s="52" t="str">
        <f t="array" aca="1" ref="AC103" ca="1">IF(I103="","",INDIRECT("xa_phuong!a"&amp;MAX(IF(COUNTIF(I103,"*"&amp;Dist&amp;"*")=1,ROW(Dist),0))))</f>
        <v/>
      </c>
      <c r="AD103" s="37"/>
      <c r="AE103" s="37"/>
      <c r="AF103" s="37"/>
    </row>
    <row r="104" spans="1:32" s="38" customFormat="1" ht="12.75" x14ac:dyDescent="0.25">
      <c r="A104" s="29">
        <v>97</v>
      </c>
      <c r="B104" s="29"/>
      <c r="C104" s="30"/>
      <c r="D104" s="32"/>
      <c r="E104" s="31"/>
      <c r="F104" s="39"/>
      <c r="G104" s="32" t="str">
        <f t="array" aca="1" ref="G104" ca="1">IF(F104="","",INDIRECT("quan_huyen!l"&amp;MAX(IF(COUNTIF($F104,"*"&amp;Tinh_TP&amp;"*")=1,ROW(Tinh_TP),0))))</f>
        <v/>
      </c>
      <c r="H104" s="32" t="str">
        <f t="array" aca="1" ref="H104" ca="1">IF(AND(F104="",G104=""),"",INDIRECT("quan_huyen!h"&amp;MAX(IF(COUNTIF(F104,"*"&amp;data&amp;"*")=1,ROW(data),0))))</f>
        <v/>
      </c>
      <c r="I104" s="32" t="str">
        <f t="array" aca="1" ref="I104" ca="1">IF(OR(G104="",H104=""),"",INDIRECT("xa_phuong!b"&amp;MAX(IF(COUNTIF(F104,"*"&amp;Dist&amp;"*")=1,ROW(Dist),0))))</f>
        <v/>
      </c>
      <c r="J104" s="32"/>
      <c r="K104" s="32"/>
      <c r="L104" s="32"/>
      <c r="M104" s="33"/>
      <c r="N104" s="34"/>
      <c r="O104" s="34"/>
      <c r="P104" s="34"/>
      <c r="Q104" s="30"/>
      <c r="R104" s="30"/>
      <c r="S104" s="30"/>
      <c r="T104" s="30"/>
      <c r="U104" s="30"/>
      <c r="V104" s="30"/>
      <c r="W104" s="30"/>
      <c r="X104" s="30"/>
      <c r="Y104" s="35"/>
      <c r="Z104" s="32" t="str">
        <f ca="1">IF(G104="","",INDEX(Tinh_ID,MATCH('Danh sách'!G104,Tinh_TP,0)))</f>
        <v/>
      </c>
      <c r="AA104" s="36" t="str">
        <f ca="1">IF(G104="","",INDEX(Ma_tinh,MATCH('Danh sách'!G104,Tinh_TP,0)))</f>
        <v/>
      </c>
      <c r="AB104" s="52" t="str">
        <f t="array" aca="1" ref="AB104" ca="1">IF(H104="","",INDIRECT("quan_huyen!f"&amp;MAX(IF(COUNTIF(H104,"*"&amp;data&amp;"*")=1,ROW(data),0))))</f>
        <v/>
      </c>
      <c r="AC104" s="52" t="str">
        <f t="array" aca="1" ref="AC104" ca="1">IF(I104="","",INDIRECT("xa_phuong!a"&amp;MAX(IF(COUNTIF(I104,"*"&amp;Dist&amp;"*")=1,ROW(Dist),0))))</f>
        <v/>
      </c>
      <c r="AD104" s="37"/>
      <c r="AE104" s="37"/>
      <c r="AF104" s="37"/>
    </row>
    <row r="105" spans="1:32" s="38" customFormat="1" x14ac:dyDescent="0.25">
      <c r="A105" s="29">
        <v>98</v>
      </c>
      <c r="B105" s="29"/>
      <c r="C105" s="30"/>
      <c r="D105" s="32"/>
      <c r="E105" s="31"/>
      <c r="F105" s="40"/>
      <c r="G105" s="32" t="str">
        <f t="array" aca="1" ref="G105" ca="1">IF(F105="","",INDIRECT("quan_huyen!l"&amp;MAX(IF(COUNTIF($F105,"*"&amp;Tinh_TP&amp;"*")=1,ROW(Tinh_TP),0))))</f>
        <v/>
      </c>
      <c r="H105" s="32" t="str">
        <f t="array" aca="1" ref="H105" ca="1">IF(AND(F105="",G105=""),"",INDIRECT("quan_huyen!h"&amp;MAX(IF(COUNTIF(F105,"*"&amp;data&amp;"*")=1,ROW(data),0))))</f>
        <v/>
      </c>
      <c r="I105" s="32" t="str">
        <f t="array" aca="1" ref="I105" ca="1">IF(OR(G105="",H105=""),"",INDIRECT("xa_phuong!b"&amp;MAX(IF(COUNTIF(F105,"*"&amp;Dist&amp;"*")=1,ROW(Dist),0))))</f>
        <v/>
      </c>
      <c r="J105" s="32"/>
      <c r="K105" s="32"/>
      <c r="L105" s="32"/>
      <c r="M105" s="33"/>
      <c r="N105" s="34"/>
      <c r="O105" s="34"/>
      <c r="P105" s="34"/>
      <c r="Q105" s="30"/>
      <c r="R105" s="30"/>
      <c r="S105" s="30"/>
      <c r="T105" s="30"/>
      <c r="U105" s="30"/>
      <c r="V105" s="30"/>
      <c r="W105" s="30"/>
      <c r="X105" s="30"/>
      <c r="Y105" s="35"/>
      <c r="Z105" s="32" t="str">
        <f ca="1">IF(G105="","",INDEX(Tinh_ID,MATCH('Danh sách'!G105,Tinh_TP,0)))</f>
        <v/>
      </c>
      <c r="AA105" s="36" t="str">
        <f ca="1">IF(G105="","",INDEX(Ma_tinh,MATCH('Danh sách'!G105,Tinh_TP,0)))</f>
        <v/>
      </c>
      <c r="AB105" s="52" t="str">
        <f t="array" aca="1" ref="AB105" ca="1">IF(H105="","",INDIRECT("quan_huyen!f"&amp;MAX(IF(COUNTIF(H105,"*"&amp;data&amp;"*")=1,ROW(data),0))))</f>
        <v/>
      </c>
      <c r="AC105" s="52" t="str">
        <f t="array" aca="1" ref="AC105" ca="1">IF(I105="","",INDIRECT("xa_phuong!a"&amp;MAX(IF(COUNTIF(I105,"*"&amp;Dist&amp;"*")=1,ROW(Dist),0))))</f>
        <v/>
      </c>
      <c r="AD105" s="37"/>
      <c r="AE105" s="37"/>
      <c r="AF105" s="37"/>
    </row>
    <row r="106" spans="1:32" s="38" customFormat="1" ht="12.75" x14ac:dyDescent="0.25">
      <c r="A106" s="29">
        <v>99</v>
      </c>
      <c r="B106" s="29"/>
      <c r="C106" s="30"/>
      <c r="D106" s="32"/>
      <c r="E106" s="31"/>
      <c r="F106" s="39"/>
      <c r="G106" s="32" t="str">
        <f t="array" aca="1" ref="G106" ca="1">IF(F106="","",INDIRECT("quan_huyen!l"&amp;MAX(IF(COUNTIF($F106,"*"&amp;Tinh_TP&amp;"*")=1,ROW(Tinh_TP),0))))</f>
        <v/>
      </c>
      <c r="H106" s="32" t="str">
        <f t="array" aca="1" ref="H106" ca="1">IF(AND(F106="",G106=""),"",INDIRECT("quan_huyen!h"&amp;MAX(IF(COUNTIF(F106,"*"&amp;data&amp;"*")=1,ROW(data),0))))</f>
        <v/>
      </c>
      <c r="I106" s="32" t="str">
        <f t="array" aca="1" ref="I106" ca="1">IF(OR(G106="",H106=""),"",INDIRECT("xa_phuong!b"&amp;MAX(IF(COUNTIF(F106,"*"&amp;Dist&amp;"*")=1,ROW(Dist),0))))</f>
        <v/>
      </c>
      <c r="J106" s="32"/>
      <c r="K106" s="32"/>
      <c r="L106" s="32"/>
      <c r="M106" s="33"/>
      <c r="N106" s="34"/>
      <c r="O106" s="34"/>
      <c r="P106" s="34"/>
      <c r="Q106" s="30"/>
      <c r="R106" s="30"/>
      <c r="S106" s="30"/>
      <c r="T106" s="30"/>
      <c r="U106" s="30"/>
      <c r="V106" s="30"/>
      <c r="W106" s="30"/>
      <c r="X106" s="30"/>
      <c r="Y106" s="35"/>
      <c r="Z106" s="32" t="str">
        <f ca="1">IF(G106="","",INDEX(Tinh_ID,MATCH('Danh sách'!G106,Tinh_TP,0)))</f>
        <v/>
      </c>
      <c r="AA106" s="36" t="str">
        <f ca="1">IF(G106="","",INDEX(Ma_tinh,MATCH('Danh sách'!G106,Tinh_TP,0)))</f>
        <v/>
      </c>
      <c r="AB106" s="52" t="str">
        <f t="array" aca="1" ref="AB106" ca="1">IF(H106="","",INDIRECT("quan_huyen!f"&amp;MAX(IF(COUNTIF(H106,"*"&amp;data&amp;"*")=1,ROW(data),0))))</f>
        <v/>
      </c>
      <c r="AC106" s="52" t="str">
        <f t="array" aca="1" ref="AC106" ca="1">IF(I106="","",INDIRECT("xa_phuong!a"&amp;MAX(IF(COUNTIF(I106,"*"&amp;Dist&amp;"*")=1,ROW(Dist),0))))</f>
        <v/>
      </c>
      <c r="AD106" s="37"/>
      <c r="AE106" s="37"/>
      <c r="AF106" s="37"/>
    </row>
    <row r="107" spans="1:32" s="38" customFormat="1" ht="24.95" customHeight="1" x14ac:dyDescent="0.25">
      <c r="A107" s="29">
        <v>100</v>
      </c>
      <c r="B107" s="29"/>
      <c r="C107" s="30"/>
      <c r="D107" s="32"/>
      <c r="E107" s="31"/>
      <c r="F107" s="39"/>
      <c r="G107" s="32" t="str">
        <f t="array" aca="1" ref="G107" ca="1">IF(F107="","",INDIRECT("quan_huyen!l"&amp;MAX(IF(COUNTIF($F107,"*"&amp;Tinh_TP&amp;"*")=1,ROW(Tinh_TP),0))))</f>
        <v/>
      </c>
      <c r="H107" s="32" t="str">
        <f t="array" aca="1" ref="H107" ca="1">IF(AND(F107="",G107=""),"",INDIRECT("quan_huyen!h"&amp;MAX(IF(COUNTIF(F107,"*"&amp;data&amp;"*")=1,ROW(data),0))))</f>
        <v/>
      </c>
      <c r="I107" s="32" t="str">
        <f t="array" aca="1" ref="I107" ca="1">IF(OR(G107="",H107=""),"",INDIRECT("xa_phuong!b"&amp;MAX(IF(COUNTIF(F107,"*"&amp;Dist&amp;"*")=1,ROW(Dist),0))))</f>
        <v/>
      </c>
      <c r="J107" s="32"/>
      <c r="K107" s="32"/>
      <c r="L107" s="32"/>
      <c r="M107" s="33"/>
      <c r="N107" s="34"/>
      <c r="O107" s="34"/>
      <c r="P107" s="34"/>
      <c r="Q107" s="30"/>
      <c r="R107" s="30"/>
      <c r="S107" s="30"/>
      <c r="T107" s="30"/>
      <c r="U107" s="30"/>
      <c r="V107" s="30"/>
      <c r="W107" s="30"/>
      <c r="X107" s="30"/>
      <c r="Y107" s="35"/>
      <c r="Z107" s="32" t="str">
        <f ca="1">IF(G107="","",INDEX(Tinh_ID,MATCH('Danh sách'!G107,Tinh_TP,0)))</f>
        <v/>
      </c>
      <c r="AA107" s="36" t="str">
        <f ca="1">IF(G107="","",INDEX(Ma_tinh,MATCH('Danh sách'!G107,Tinh_TP,0)))</f>
        <v/>
      </c>
      <c r="AB107" s="52" t="str">
        <f t="array" aca="1" ref="AB107" ca="1">IF(H107="","",INDIRECT("quan_huyen!f"&amp;MAX(IF(COUNTIF(H107,"*"&amp;data&amp;"*")=1,ROW(data),0))))</f>
        <v/>
      </c>
      <c r="AC107" s="52" t="str">
        <f t="array" aca="1" ref="AC107" ca="1">IF(I107="","",INDIRECT("xa_phuong!a"&amp;MAX(IF(COUNTIF(I107,"*"&amp;Dist&amp;"*")=1,ROW(Dist),0))))</f>
        <v/>
      </c>
      <c r="AD107" s="10"/>
      <c r="AE107" s="37"/>
      <c r="AF107" s="37"/>
    </row>
    <row r="108" spans="1:32" s="38" customFormat="1" ht="16.5" customHeight="1" x14ac:dyDescent="0.25">
      <c r="A108" s="29">
        <v>101</v>
      </c>
      <c r="B108" s="29"/>
      <c r="C108" s="30"/>
      <c r="D108" s="32"/>
      <c r="E108" s="31"/>
      <c r="F108" s="39"/>
      <c r="G108" s="32" t="str">
        <f t="array" aca="1" ref="G108" ca="1">IF(F108="","",INDIRECT("quan_huyen!l"&amp;MAX(IF(COUNTIF($F108,"*"&amp;Tinh_TP&amp;"*")=1,ROW(Tinh_TP),0))))</f>
        <v/>
      </c>
      <c r="H108" s="32" t="str">
        <f t="array" aca="1" ref="H108" ca="1">IF(AND(F108="",G108=""),"",INDIRECT("quan_huyen!h"&amp;MAX(IF(COUNTIF(F108,"*"&amp;data&amp;"*")=1,ROW(data),0))))</f>
        <v/>
      </c>
      <c r="I108" s="32" t="str">
        <f t="array" aca="1" ref="I108" ca="1">IF(OR(G108="",H108=""),"",INDIRECT("xa_phuong!b"&amp;MAX(IF(COUNTIF(F108,"*"&amp;Dist&amp;"*")=1,ROW(Dist),0))))</f>
        <v/>
      </c>
      <c r="J108" s="32"/>
      <c r="K108" s="32"/>
      <c r="L108" s="32"/>
      <c r="M108" s="33"/>
      <c r="N108" s="34"/>
      <c r="O108" s="34"/>
      <c r="P108" s="34"/>
      <c r="Q108" s="30"/>
      <c r="R108" s="30"/>
      <c r="S108" s="30"/>
      <c r="T108" s="30"/>
      <c r="U108" s="30"/>
      <c r="V108" s="30"/>
      <c r="W108" s="30"/>
      <c r="X108" s="30"/>
      <c r="Y108" s="35"/>
      <c r="Z108" s="32" t="str">
        <f ca="1">IF(G108="","",INDEX(Tinh_ID,MATCH('Danh sách'!G108,Tinh_TP,0)))</f>
        <v/>
      </c>
      <c r="AA108" s="36" t="str">
        <f ca="1">IF(G108="","",INDEX(Ma_tinh,MATCH('Danh sách'!G108,Tinh_TP,0)))</f>
        <v/>
      </c>
      <c r="AB108" s="52" t="str">
        <f t="array" aca="1" ref="AB108" ca="1">IF(H108="","",INDIRECT("quan_huyen!f"&amp;MAX(IF(COUNTIF(H108,"*"&amp;data&amp;"*")=1,ROW(data),0))))</f>
        <v/>
      </c>
      <c r="AC108" s="52" t="str">
        <f t="array" aca="1" ref="AC108" ca="1">IF(I108="","",INDIRECT("xa_phuong!a"&amp;MAX(IF(COUNTIF(I108,"*"&amp;Dist&amp;"*")=1,ROW(Dist),0))))</f>
        <v/>
      </c>
      <c r="AD108" s="10"/>
      <c r="AE108" s="37"/>
    </row>
    <row r="109" spans="1:32" s="38" customFormat="1" ht="30.75" customHeight="1" x14ac:dyDescent="0.25">
      <c r="A109" s="29">
        <v>102</v>
      </c>
      <c r="B109" s="29"/>
      <c r="C109" s="30"/>
      <c r="D109" s="32"/>
      <c r="E109" s="31"/>
      <c r="F109" s="39"/>
      <c r="G109" s="32" t="str">
        <f t="array" aca="1" ref="G109" ca="1">IF(F109="","",INDIRECT("quan_huyen!l"&amp;MAX(IF(COUNTIF($F109,"*"&amp;Tinh_TP&amp;"*")=1,ROW(Tinh_TP),0))))</f>
        <v/>
      </c>
      <c r="H109" s="32" t="str">
        <f t="array" aca="1" ref="H109" ca="1">IF(AND(F109="",G109=""),"",INDIRECT("quan_huyen!h"&amp;MAX(IF(COUNTIF(F109,"*"&amp;data&amp;"*")=1,ROW(data),0))))</f>
        <v/>
      </c>
      <c r="I109" s="32" t="str">
        <f t="array" aca="1" ref="I109" ca="1">IF(OR(G109="",H109=""),"",INDIRECT("xa_phuong!b"&amp;MAX(IF(COUNTIF(F109,"*"&amp;Dist&amp;"*")=1,ROW(Dist),0))))</f>
        <v/>
      </c>
      <c r="J109" s="32"/>
      <c r="K109" s="32"/>
      <c r="L109" s="32"/>
      <c r="M109" s="33"/>
      <c r="N109" s="34"/>
      <c r="O109" s="34"/>
      <c r="P109" s="34"/>
      <c r="Q109" s="30"/>
      <c r="R109" s="30"/>
      <c r="S109" s="30"/>
      <c r="T109" s="30"/>
      <c r="U109" s="30"/>
      <c r="V109" s="30"/>
      <c r="W109" s="30"/>
      <c r="X109" s="30"/>
      <c r="Y109" s="35"/>
      <c r="Z109" s="32" t="str">
        <f ca="1">IF(G109="","",INDEX(Tinh_ID,MATCH('Danh sách'!G109,Tinh_TP,0)))</f>
        <v/>
      </c>
      <c r="AA109" s="36" t="str">
        <f ca="1">IF(G109="","",INDEX(Ma_tinh,MATCH('Danh sách'!G109,Tinh_TP,0)))</f>
        <v/>
      </c>
      <c r="AB109" s="52" t="str">
        <f t="array" aca="1" ref="AB109" ca="1">IF(H109="","",INDIRECT("quan_huyen!f"&amp;MAX(IF(COUNTIF(H109,"*"&amp;data&amp;"*")=1,ROW(data),0))))</f>
        <v/>
      </c>
      <c r="AC109" s="52" t="str">
        <f t="array" aca="1" ref="AC109" ca="1">IF(I109="","",INDIRECT("xa_phuong!a"&amp;MAX(IF(COUNTIF(I109,"*"&amp;Dist&amp;"*")=1,ROW(Dist),0))))</f>
        <v/>
      </c>
      <c r="AD109" s="10"/>
      <c r="AE109" s="37"/>
    </row>
    <row r="110" spans="1:32" s="38" customFormat="1" ht="24.95" customHeight="1" x14ac:dyDescent="0.25">
      <c r="A110" s="29">
        <v>103</v>
      </c>
      <c r="B110" s="29"/>
      <c r="C110" s="30"/>
      <c r="D110" s="32"/>
      <c r="E110" s="31"/>
      <c r="F110" s="39"/>
      <c r="G110" s="32" t="str">
        <f t="array" aca="1" ref="G110" ca="1">IF(F110="","",INDIRECT("quan_huyen!l"&amp;MAX(IF(COUNTIF($F110,"*"&amp;Tinh_TP&amp;"*")=1,ROW(Tinh_TP),0))))</f>
        <v/>
      </c>
      <c r="H110" s="32" t="str">
        <f t="array" aca="1" ref="H110" ca="1">IF(AND(F110="",G110=""),"",INDIRECT("quan_huyen!h"&amp;MAX(IF(COUNTIF(F110,"*"&amp;data&amp;"*")=1,ROW(data),0))))</f>
        <v/>
      </c>
      <c r="I110" s="32" t="str">
        <f t="array" aca="1" ref="I110" ca="1">IF(OR(G110="",H110=""),"",INDIRECT("xa_phuong!b"&amp;MAX(IF(COUNTIF(F110,"*"&amp;Dist&amp;"*")=1,ROW(Dist),0))))</f>
        <v/>
      </c>
      <c r="J110" s="32"/>
      <c r="K110" s="32"/>
      <c r="L110" s="32"/>
      <c r="M110" s="33"/>
      <c r="N110" s="34"/>
      <c r="O110" s="34"/>
      <c r="P110" s="34"/>
      <c r="Q110" s="30"/>
      <c r="R110" s="30"/>
      <c r="S110" s="30"/>
      <c r="T110" s="30"/>
      <c r="U110" s="30"/>
      <c r="V110" s="30"/>
      <c r="W110" s="30"/>
      <c r="X110" s="30"/>
      <c r="Y110" s="35"/>
      <c r="Z110" s="32" t="str">
        <f ca="1">IF(G110="","",INDEX(Tinh_ID,MATCH('Danh sách'!G110,Tinh_TP,0)))</f>
        <v/>
      </c>
      <c r="AA110" s="36" t="str">
        <f ca="1">IF(G110="","",INDEX(Ma_tinh,MATCH('Danh sách'!G110,Tinh_TP,0)))</f>
        <v/>
      </c>
      <c r="AB110" s="52" t="str">
        <f t="array" aca="1" ref="AB110" ca="1">IF(H110="","",INDIRECT("quan_huyen!f"&amp;MAX(IF(COUNTIF(H110,"*"&amp;data&amp;"*")=1,ROW(data),0))))</f>
        <v/>
      </c>
      <c r="AC110" s="52" t="str">
        <f t="array" aca="1" ref="AC110" ca="1">IF(I110="","",INDIRECT("xa_phuong!a"&amp;MAX(IF(COUNTIF(I110,"*"&amp;Dist&amp;"*")=1,ROW(Dist),0))))</f>
        <v/>
      </c>
      <c r="AD110" s="10"/>
      <c r="AE110" s="37"/>
    </row>
    <row r="111" spans="1:32" s="38" customFormat="1" ht="20.100000000000001" customHeight="1" x14ac:dyDescent="0.25">
      <c r="A111" s="29">
        <v>104</v>
      </c>
      <c r="B111" s="29"/>
      <c r="C111" s="30"/>
      <c r="D111" s="32"/>
      <c r="E111" s="31"/>
      <c r="F111" s="39"/>
      <c r="G111" s="32" t="str">
        <f t="array" aca="1" ref="G111" ca="1">IF(F111="","",INDIRECT("quan_huyen!l"&amp;MAX(IF(COUNTIF($F111,"*"&amp;Tinh_TP&amp;"*")=1,ROW(Tinh_TP),0))))</f>
        <v/>
      </c>
      <c r="H111" s="32" t="str">
        <f t="array" aca="1" ref="H111" ca="1">IF(AND(F111="",G111=""),"",INDIRECT("quan_huyen!h"&amp;MAX(IF(COUNTIF(F111,"*"&amp;data&amp;"*")=1,ROW(data),0))))</f>
        <v/>
      </c>
      <c r="I111" s="32" t="str">
        <f t="array" aca="1" ref="I111" ca="1">IF(OR(G111="",H111=""),"",INDIRECT("xa_phuong!b"&amp;MAX(IF(COUNTIF(F111,"*"&amp;Dist&amp;"*")=1,ROW(Dist),0))))</f>
        <v/>
      </c>
      <c r="J111" s="32"/>
      <c r="K111" s="32"/>
      <c r="L111" s="32"/>
      <c r="M111" s="33"/>
      <c r="N111" s="34"/>
      <c r="O111" s="34"/>
      <c r="P111" s="34"/>
      <c r="Q111" s="30"/>
      <c r="R111" s="30"/>
      <c r="S111" s="30"/>
      <c r="T111" s="30"/>
      <c r="U111" s="30"/>
      <c r="V111" s="30"/>
      <c r="W111" s="30"/>
      <c r="X111" s="30"/>
      <c r="Y111" s="35"/>
      <c r="Z111" s="32" t="str">
        <f ca="1">IF(G111="","",INDEX(Tinh_ID,MATCH('Danh sách'!G111,Tinh_TP,0)))</f>
        <v/>
      </c>
      <c r="AA111" s="36" t="str">
        <f ca="1">IF(G111="","",INDEX(Ma_tinh,MATCH('Danh sách'!G111,Tinh_TP,0)))</f>
        <v/>
      </c>
      <c r="AB111" s="52" t="str">
        <f t="array" aca="1" ref="AB111" ca="1">IF(H111="","",INDIRECT("quan_huyen!f"&amp;MAX(IF(COUNTIF(H111,"*"&amp;data&amp;"*")=1,ROW(data),0))))</f>
        <v/>
      </c>
      <c r="AC111" s="52" t="str">
        <f t="array" aca="1" ref="AC111" ca="1">IF(I111="","",INDIRECT("xa_phuong!a"&amp;MAX(IF(COUNTIF(I111,"*"&amp;Dist&amp;"*")=1,ROW(Dist),0))))</f>
        <v/>
      </c>
      <c r="AD111" s="10"/>
      <c r="AE111" s="37"/>
    </row>
    <row r="112" spans="1:32" s="38" customFormat="1" ht="20.100000000000001" customHeight="1" x14ac:dyDescent="0.25">
      <c r="A112" s="29">
        <v>105</v>
      </c>
      <c r="B112" s="29"/>
      <c r="C112" s="30"/>
      <c r="D112" s="32"/>
      <c r="E112" s="31"/>
      <c r="F112" s="39"/>
      <c r="G112" s="32" t="str">
        <f t="array" aca="1" ref="G112" ca="1">IF(F112="","",INDIRECT("quan_huyen!l"&amp;MAX(IF(COUNTIF($F112,"*"&amp;Tinh_TP&amp;"*")=1,ROW(Tinh_TP),0))))</f>
        <v/>
      </c>
      <c r="H112" s="32" t="str">
        <f t="array" aca="1" ref="H112" ca="1">IF(AND(F112="",G112=""),"",INDIRECT("quan_huyen!h"&amp;MAX(IF(COUNTIF(F112,"*"&amp;data&amp;"*")=1,ROW(data),0))))</f>
        <v/>
      </c>
      <c r="I112" s="32" t="str">
        <f t="array" aca="1" ref="I112" ca="1">IF(OR(G112="",H112=""),"",INDIRECT("xa_phuong!b"&amp;MAX(IF(COUNTIF(F112,"*"&amp;Dist&amp;"*")=1,ROW(Dist),0))))</f>
        <v/>
      </c>
      <c r="J112" s="32"/>
      <c r="K112" s="32"/>
      <c r="L112" s="32"/>
      <c r="M112" s="33"/>
      <c r="N112" s="34"/>
      <c r="O112" s="34"/>
      <c r="P112" s="34"/>
      <c r="Q112" s="30"/>
      <c r="R112" s="30"/>
      <c r="S112" s="30"/>
      <c r="T112" s="30"/>
      <c r="U112" s="30"/>
      <c r="V112" s="30"/>
      <c r="W112" s="30"/>
      <c r="X112" s="30"/>
      <c r="Y112" s="35"/>
      <c r="Z112" s="32" t="str">
        <f ca="1">IF(G112="","",INDEX(Tinh_ID,MATCH('Danh sách'!G112,Tinh_TP,0)))</f>
        <v/>
      </c>
      <c r="AA112" s="36" t="str">
        <f ca="1">IF(G112="","",INDEX(Ma_tinh,MATCH('Danh sách'!G112,Tinh_TP,0)))</f>
        <v/>
      </c>
      <c r="AB112" s="52" t="str">
        <f t="array" aca="1" ref="AB112" ca="1">IF(H112="","",INDIRECT("quan_huyen!f"&amp;MAX(IF(COUNTIF(H112,"*"&amp;data&amp;"*")=1,ROW(data),0))))</f>
        <v/>
      </c>
      <c r="AC112" s="52" t="str">
        <f t="array" aca="1" ref="AC112" ca="1">IF(I112="","",INDIRECT("xa_phuong!a"&amp;MAX(IF(COUNTIF(I112,"*"&amp;Dist&amp;"*")=1,ROW(Dist),0))))</f>
        <v/>
      </c>
      <c r="AD112" s="10"/>
      <c r="AE112" s="37"/>
    </row>
    <row r="113" spans="1:31" s="38" customFormat="1" ht="20.100000000000001" customHeight="1" x14ac:dyDescent="0.25">
      <c r="A113" s="29">
        <v>106</v>
      </c>
      <c r="B113" s="29"/>
      <c r="C113" s="30"/>
      <c r="D113" s="32"/>
      <c r="E113" s="31"/>
      <c r="F113" s="39"/>
      <c r="G113" s="32" t="str">
        <f t="array" aca="1" ref="G113" ca="1">IF(F113="","",INDIRECT("quan_huyen!l"&amp;MAX(IF(COUNTIF($F113,"*"&amp;Tinh_TP&amp;"*")=1,ROW(Tinh_TP),0))))</f>
        <v/>
      </c>
      <c r="H113" s="32" t="str">
        <f t="array" aca="1" ref="H113" ca="1">IF(AND(F113="",G113=""),"",INDIRECT("quan_huyen!h"&amp;MAX(IF(COUNTIF(F113,"*"&amp;data&amp;"*")=1,ROW(data),0))))</f>
        <v/>
      </c>
      <c r="I113" s="32" t="str">
        <f t="array" aca="1" ref="I113" ca="1">IF(OR(G113="",H113=""),"",INDIRECT("xa_phuong!b"&amp;MAX(IF(COUNTIF(F113,"*"&amp;Dist&amp;"*")=1,ROW(Dist),0))))</f>
        <v/>
      </c>
      <c r="J113" s="32"/>
      <c r="K113" s="32"/>
      <c r="L113" s="32"/>
      <c r="M113" s="33"/>
      <c r="N113" s="34"/>
      <c r="O113" s="34"/>
      <c r="P113" s="34"/>
      <c r="Q113" s="30"/>
      <c r="R113" s="30"/>
      <c r="S113" s="30"/>
      <c r="T113" s="30"/>
      <c r="U113" s="30"/>
      <c r="V113" s="30"/>
      <c r="W113" s="30"/>
      <c r="X113" s="30"/>
      <c r="Y113" s="35"/>
      <c r="Z113" s="32" t="str">
        <f ca="1">IF(G113="","",INDEX(Tinh_ID,MATCH('Danh sách'!G113,Tinh_TP,0)))</f>
        <v/>
      </c>
      <c r="AA113" s="36" t="str">
        <f ca="1">IF(G113="","",INDEX(Ma_tinh,MATCH('Danh sách'!G113,Tinh_TP,0)))</f>
        <v/>
      </c>
      <c r="AB113" s="52" t="str">
        <f t="array" aca="1" ref="AB113" ca="1">IF(H113="","",INDIRECT("quan_huyen!f"&amp;MAX(IF(COUNTIF(H113,"*"&amp;data&amp;"*")=1,ROW(data),0))))</f>
        <v/>
      </c>
      <c r="AC113" s="52" t="str">
        <f t="array" aca="1" ref="AC113" ca="1">IF(I113="","",INDIRECT("xa_phuong!a"&amp;MAX(IF(COUNTIF(I113,"*"&amp;Dist&amp;"*")=1,ROW(Dist),0))))</f>
        <v/>
      </c>
      <c r="AD113" s="10"/>
      <c r="AE113" s="37"/>
    </row>
    <row r="114" spans="1:31" s="38" customFormat="1" ht="20.100000000000001" customHeight="1" x14ac:dyDescent="0.25">
      <c r="A114" s="29">
        <v>107</v>
      </c>
      <c r="B114" s="29"/>
      <c r="C114" s="30"/>
      <c r="D114" s="32"/>
      <c r="E114" s="31"/>
      <c r="F114" s="39"/>
      <c r="G114" s="32" t="str">
        <f t="array" aca="1" ref="G114" ca="1">IF(F114="","",INDIRECT("quan_huyen!l"&amp;MAX(IF(COUNTIF($F114,"*"&amp;Tinh_TP&amp;"*")=1,ROW(Tinh_TP),0))))</f>
        <v/>
      </c>
      <c r="H114" s="32" t="str">
        <f t="array" aca="1" ref="H114" ca="1">IF(AND(F114="",G114=""),"",INDIRECT("quan_huyen!h"&amp;MAX(IF(COUNTIF(F114,"*"&amp;data&amp;"*")=1,ROW(data),0))))</f>
        <v/>
      </c>
      <c r="I114" s="32" t="str">
        <f t="array" aca="1" ref="I114" ca="1">IF(OR(G114="",H114=""),"",INDIRECT("xa_phuong!b"&amp;MAX(IF(COUNTIF(F114,"*"&amp;Dist&amp;"*")=1,ROW(Dist),0))))</f>
        <v/>
      </c>
      <c r="J114" s="32"/>
      <c r="K114" s="32"/>
      <c r="L114" s="32"/>
      <c r="M114" s="33"/>
      <c r="N114" s="34"/>
      <c r="O114" s="34"/>
      <c r="P114" s="34"/>
      <c r="Q114" s="30"/>
      <c r="R114" s="30"/>
      <c r="S114" s="30"/>
      <c r="T114" s="30"/>
      <c r="U114" s="30"/>
      <c r="V114" s="30"/>
      <c r="W114" s="30"/>
      <c r="X114" s="30"/>
      <c r="Y114" s="35"/>
      <c r="Z114" s="32" t="str">
        <f ca="1">IF(G114="","",INDEX(Tinh_ID,MATCH('Danh sách'!G114,Tinh_TP,0)))</f>
        <v/>
      </c>
      <c r="AA114" s="36" t="str">
        <f ca="1">IF(G114="","",INDEX(Ma_tinh,MATCH('Danh sách'!G114,Tinh_TP,0)))</f>
        <v/>
      </c>
      <c r="AB114" s="52" t="str">
        <f t="array" aca="1" ref="AB114" ca="1">IF(H114="","",INDIRECT("quan_huyen!f"&amp;MAX(IF(COUNTIF(H114,"*"&amp;data&amp;"*")=1,ROW(data),0))))</f>
        <v/>
      </c>
      <c r="AC114" s="52" t="str">
        <f t="array" aca="1" ref="AC114" ca="1">IF(I114="","",INDIRECT("xa_phuong!a"&amp;MAX(IF(COUNTIF(I114,"*"&amp;Dist&amp;"*")=1,ROW(Dist),0))))</f>
        <v/>
      </c>
      <c r="AD114" s="10"/>
      <c r="AE114" s="37"/>
    </row>
    <row r="115" spans="1:31" s="38" customFormat="1" ht="20.100000000000001" customHeight="1" x14ac:dyDescent="0.25">
      <c r="A115" s="29">
        <v>108</v>
      </c>
      <c r="B115" s="29"/>
      <c r="C115" s="30"/>
      <c r="D115" s="32"/>
      <c r="E115" s="31"/>
      <c r="F115" s="39"/>
      <c r="G115" s="32" t="str">
        <f t="array" aca="1" ref="G115" ca="1">IF(F115="","",INDIRECT("quan_huyen!l"&amp;MAX(IF(COUNTIF($F115,"*"&amp;Tinh_TP&amp;"*")=1,ROW(Tinh_TP),0))))</f>
        <v/>
      </c>
      <c r="H115" s="32" t="str">
        <f t="array" aca="1" ref="H115" ca="1">IF(AND(F115="",G115=""),"",INDIRECT("quan_huyen!h"&amp;MAX(IF(COUNTIF(F115,"*"&amp;data&amp;"*")=1,ROW(data),0))))</f>
        <v/>
      </c>
      <c r="I115" s="32" t="str">
        <f t="array" aca="1" ref="I115" ca="1">IF(OR(G115="",H115=""),"",INDIRECT("xa_phuong!b"&amp;MAX(IF(COUNTIF(F115,"*"&amp;Dist&amp;"*")=1,ROW(Dist),0))))</f>
        <v/>
      </c>
      <c r="J115" s="32"/>
      <c r="K115" s="32"/>
      <c r="L115" s="32"/>
      <c r="M115" s="33"/>
      <c r="N115" s="34"/>
      <c r="O115" s="34"/>
      <c r="P115" s="34"/>
      <c r="Q115" s="30"/>
      <c r="R115" s="30"/>
      <c r="S115" s="30"/>
      <c r="T115" s="30"/>
      <c r="U115" s="30"/>
      <c r="V115" s="30"/>
      <c r="W115" s="30"/>
      <c r="X115" s="30"/>
      <c r="Y115" s="35"/>
      <c r="Z115" s="32" t="str">
        <f ca="1">IF(G115="","",INDEX(Tinh_ID,MATCH('Danh sách'!G115,Tinh_TP,0)))</f>
        <v/>
      </c>
      <c r="AA115" s="36" t="str">
        <f ca="1">IF(G115="","",INDEX(Ma_tinh,MATCH('Danh sách'!G115,Tinh_TP,0)))</f>
        <v/>
      </c>
      <c r="AB115" s="52" t="str">
        <f t="array" aca="1" ref="AB115" ca="1">IF(H115="","",INDIRECT("quan_huyen!f"&amp;MAX(IF(COUNTIF(H115,"*"&amp;data&amp;"*")=1,ROW(data),0))))</f>
        <v/>
      </c>
      <c r="AC115" s="52" t="str">
        <f t="array" aca="1" ref="AC115" ca="1">IF(I115="","",INDIRECT("xa_phuong!a"&amp;MAX(IF(COUNTIF(I115,"*"&amp;Dist&amp;"*")=1,ROW(Dist),0))))</f>
        <v/>
      </c>
      <c r="AD115" s="10"/>
      <c r="AE115" s="37"/>
    </row>
    <row r="116" spans="1:31" s="38" customFormat="1" ht="20.100000000000001" customHeight="1" x14ac:dyDescent="0.25">
      <c r="A116" s="29">
        <v>109</v>
      </c>
      <c r="B116" s="29"/>
      <c r="C116" s="30"/>
      <c r="D116" s="32"/>
      <c r="E116" s="31"/>
      <c r="F116" s="39"/>
      <c r="G116" s="32" t="str">
        <f t="array" aca="1" ref="G116" ca="1">IF(F116="","",INDIRECT("quan_huyen!l"&amp;MAX(IF(COUNTIF($F116,"*"&amp;Tinh_TP&amp;"*")=1,ROW(Tinh_TP),0))))</f>
        <v/>
      </c>
      <c r="H116" s="32" t="str">
        <f t="array" aca="1" ref="H116" ca="1">IF(AND(F116="",G116=""),"",INDIRECT("quan_huyen!h"&amp;MAX(IF(COUNTIF(F116,"*"&amp;data&amp;"*")=1,ROW(data),0))))</f>
        <v/>
      </c>
      <c r="I116" s="32" t="str">
        <f t="array" aca="1" ref="I116" ca="1">IF(OR(G116="",H116=""),"",INDIRECT("xa_phuong!b"&amp;MAX(IF(COUNTIF(F116,"*"&amp;Dist&amp;"*")=1,ROW(Dist),0))))</f>
        <v/>
      </c>
      <c r="J116" s="32"/>
      <c r="K116" s="32"/>
      <c r="L116" s="32"/>
      <c r="M116" s="33"/>
      <c r="N116" s="34"/>
      <c r="O116" s="34"/>
      <c r="P116" s="34"/>
      <c r="Q116" s="30"/>
      <c r="R116" s="30"/>
      <c r="S116" s="30"/>
      <c r="T116" s="30"/>
      <c r="U116" s="30"/>
      <c r="V116" s="30"/>
      <c r="W116" s="30"/>
      <c r="X116" s="30"/>
      <c r="Y116" s="35"/>
      <c r="Z116" s="32" t="str">
        <f ca="1">IF(G116="","",INDEX(Tinh_ID,MATCH('Danh sách'!G116,Tinh_TP,0)))</f>
        <v/>
      </c>
      <c r="AA116" s="36" t="str">
        <f ca="1">IF(G116="","",INDEX(Ma_tinh,MATCH('Danh sách'!G116,Tinh_TP,0)))</f>
        <v/>
      </c>
      <c r="AB116" s="52" t="str">
        <f t="array" aca="1" ref="AB116" ca="1">IF(H116="","",INDIRECT("quan_huyen!f"&amp;MAX(IF(COUNTIF(H116,"*"&amp;data&amp;"*")=1,ROW(data),0))))</f>
        <v/>
      </c>
      <c r="AC116" s="52" t="str">
        <f t="array" aca="1" ref="AC116" ca="1">IF(I116="","",INDIRECT("xa_phuong!a"&amp;MAX(IF(COUNTIF(I116,"*"&amp;Dist&amp;"*")=1,ROW(Dist),0))))</f>
        <v/>
      </c>
      <c r="AD116" s="10"/>
      <c r="AE116" s="37"/>
    </row>
    <row r="117" spans="1:31" s="38" customFormat="1" ht="20.100000000000001" customHeight="1" x14ac:dyDescent="0.25">
      <c r="A117" s="29">
        <v>110</v>
      </c>
      <c r="B117" s="29"/>
      <c r="C117" s="30"/>
      <c r="D117" s="32"/>
      <c r="E117" s="31"/>
      <c r="F117" s="39"/>
      <c r="G117" s="32" t="str">
        <f t="array" aca="1" ref="G117" ca="1">IF(F117="","",INDIRECT("quan_huyen!l"&amp;MAX(IF(COUNTIF($F117,"*"&amp;Tinh_TP&amp;"*")=1,ROW(Tinh_TP),0))))</f>
        <v/>
      </c>
      <c r="H117" s="32" t="str">
        <f t="array" aca="1" ref="H117" ca="1">IF(AND(F117="",G117=""),"",INDIRECT("quan_huyen!h"&amp;MAX(IF(COUNTIF(F117,"*"&amp;data&amp;"*")=1,ROW(data),0))))</f>
        <v/>
      </c>
      <c r="I117" s="32" t="str">
        <f t="array" aca="1" ref="I117" ca="1">IF(OR(G117="",H117=""),"",INDIRECT("xa_phuong!b"&amp;MAX(IF(COUNTIF(F117,"*"&amp;Dist&amp;"*")=1,ROW(Dist),0))))</f>
        <v/>
      </c>
      <c r="J117" s="32"/>
      <c r="K117" s="32"/>
      <c r="L117" s="32"/>
      <c r="M117" s="33"/>
      <c r="N117" s="34"/>
      <c r="O117" s="34"/>
      <c r="P117" s="34"/>
      <c r="Q117" s="30"/>
      <c r="R117" s="30"/>
      <c r="S117" s="30"/>
      <c r="T117" s="30"/>
      <c r="U117" s="30"/>
      <c r="V117" s="30"/>
      <c r="W117" s="30"/>
      <c r="X117" s="30"/>
      <c r="Y117" s="35"/>
      <c r="Z117" s="32" t="str">
        <f ca="1">IF(G117="","",INDEX(Tinh_ID,MATCH('Danh sách'!G117,Tinh_TP,0)))</f>
        <v/>
      </c>
      <c r="AA117" s="36" t="str">
        <f ca="1">IF(G117="","",INDEX(Ma_tinh,MATCH('Danh sách'!G117,Tinh_TP,0)))</f>
        <v/>
      </c>
      <c r="AB117" s="52" t="str">
        <f t="array" aca="1" ref="AB117" ca="1">IF(H117="","",INDIRECT("quan_huyen!f"&amp;MAX(IF(COUNTIF(H117,"*"&amp;data&amp;"*")=1,ROW(data),0))))</f>
        <v/>
      </c>
      <c r="AC117" s="52" t="str">
        <f t="array" aca="1" ref="AC117" ca="1">IF(I117="","",INDIRECT("xa_phuong!a"&amp;MAX(IF(COUNTIF(I117,"*"&amp;Dist&amp;"*")=1,ROW(Dist),0))))</f>
        <v/>
      </c>
      <c r="AD117" s="10"/>
      <c r="AE117" s="37"/>
    </row>
    <row r="118" spans="1:31" s="38" customFormat="1" ht="20.100000000000001" customHeight="1" x14ac:dyDescent="0.25">
      <c r="A118" s="29">
        <v>111</v>
      </c>
      <c r="B118" s="29"/>
      <c r="C118" s="30"/>
      <c r="D118" s="32"/>
      <c r="E118" s="31"/>
      <c r="F118" s="39"/>
      <c r="G118" s="32" t="str">
        <f t="array" aca="1" ref="G118" ca="1">IF(F118="","",INDIRECT("quan_huyen!l"&amp;MAX(IF(COUNTIF($F118,"*"&amp;Tinh_TP&amp;"*")=1,ROW(Tinh_TP),0))))</f>
        <v/>
      </c>
      <c r="H118" s="32" t="str">
        <f t="array" aca="1" ref="H118" ca="1">IF(AND(F118="",G118=""),"",INDIRECT("quan_huyen!h"&amp;MAX(IF(COUNTIF(F118,"*"&amp;data&amp;"*")=1,ROW(data),0))))</f>
        <v/>
      </c>
      <c r="I118" s="32" t="str">
        <f t="array" aca="1" ref="I118" ca="1">IF(OR(G118="",H118=""),"",INDIRECT("xa_phuong!b"&amp;MAX(IF(COUNTIF(F118,"*"&amp;Dist&amp;"*")=1,ROW(Dist),0))))</f>
        <v/>
      </c>
      <c r="J118" s="32"/>
      <c r="K118" s="32"/>
      <c r="L118" s="32"/>
      <c r="M118" s="33"/>
      <c r="N118" s="34"/>
      <c r="O118" s="34"/>
      <c r="P118" s="34"/>
      <c r="Q118" s="30"/>
      <c r="R118" s="30"/>
      <c r="S118" s="30"/>
      <c r="T118" s="30"/>
      <c r="U118" s="30"/>
      <c r="V118" s="30"/>
      <c r="W118" s="30"/>
      <c r="X118" s="30"/>
      <c r="Y118" s="35"/>
      <c r="Z118" s="32" t="str">
        <f ca="1">IF(G118="","",INDEX(Tinh_ID,MATCH('Danh sách'!G118,Tinh_TP,0)))</f>
        <v/>
      </c>
      <c r="AA118" s="36" t="str">
        <f ca="1">IF(G118="","",INDEX(Ma_tinh,MATCH('Danh sách'!G118,Tinh_TP,0)))</f>
        <v/>
      </c>
      <c r="AB118" s="52" t="str">
        <f t="array" aca="1" ref="AB118" ca="1">IF(H118="","",INDIRECT("quan_huyen!f"&amp;MAX(IF(COUNTIF(H118,"*"&amp;data&amp;"*")=1,ROW(data),0))))</f>
        <v/>
      </c>
      <c r="AC118" s="52" t="str">
        <f t="array" aca="1" ref="AC118" ca="1">IF(I118="","",INDIRECT("xa_phuong!a"&amp;MAX(IF(COUNTIF(I118,"*"&amp;Dist&amp;"*")=1,ROW(Dist),0))))</f>
        <v/>
      </c>
      <c r="AD118" s="10"/>
      <c r="AE118" s="37"/>
    </row>
    <row r="119" spans="1:31" s="38" customFormat="1" ht="20.100000000000001" customHeight="1" x14ac:dyDescent="0.25">
      <c r="A119" s="29">
        <v>112</v>
      </c>
      <c r="B119" s="29"/>
      <c r="C119" s="30"/>
      <c r="D119" s="32"/>
      <c r="E119" s="31"/>
      <c r="F119" s="39"/>
      <c r="G119" s="32" t="str">
        <f t="array" aca="1" ref="G119" ca="1">IF(F119="","",INDIRECT("quan_huyen!l"&amp;MAX(IF(COUNTIF($F119,"*"&amp;Tinh_TP&amp;"*")=1,ROW(Tinh_TP),0))))</f>
        <v/>
      </c>
      <c r="H119" s="32" t="str">
        <f t="array" aca="1" ref="H119" ca="1">IF(AND(F119="",G119=""),"",INDIRECT("quan_huyen!h"&amp;MAX(IF(COUNTIF(F119,"*"&amp;data&amp;"*")=1,ROW(data),0))))</f>
        <v/>
      </c>
      <c r="I119" s="32" t="str">
        <f t="array" aca="1" ref="I119" ca="1">IF(OR(G119="",H119=""),"",INDIRECT("xa_phuong!b"&amp;MAX(IF(COUNTIF(F119,"*"&amp;Dist&amp;"*")=1,ROW(Dist),0))))</f>
        <v/>
      </c>
      <c r="J119" s="32"/>
      <c r="K119" s="32"/>
      <c r="L119" s="32"/>
      <c r="M119" s="33"/>
      <c r="N119" s="34"/>
      <c r="O119" s="34"/>
      <c r="P119" s="34"/>
      <c r="Q119" s="30"/>
      <c r="R119" s="30"/>
      <c r="S119" s="30"/>
      <c r="T119" s="30"/>
      <c r="U119" s="30"/>
      <c r="V119" s="30"/>
      <c r="W119" s="30"/>
      <c r="X119" s="30"/>
      <c r="Y119" s="35"/>
      <c r="Z119" s="32" t="str">
        <f ca="1">IF(G119="","",INDEX(Tinh_ID,MATCH('Danh sách'!G119,Tinh_TP,0)))</f>
        <v/>
      </c>
      <c r="AA119" s="36" t="str">
        <f ca="1">IF(G119="","",INDEX(Ma_tinh,MATCH('Danh sách'!G119,Tinh_TP,0)))</f>
        <v/>
      </c>
      <c r="AB119" s="52" t="str">
        <f t="array" aca="1" ref="AB119" ca="1">IF(H119="","",INDIRECT("quan_huyen!f"&amp;MAX(IF(COUNTIF(H119,"*"&amp;data&amp;"*")=1,ROW(data),0))))</f>
        <v/>
      </c>
      <c r="AC119" s="52" t="str">
        <f t="array" aca="1" ref="AC119" ca="1">IF(I119="","",INDIRECT("xa_phuong!a"&amp;MAX(IF(COUNTIF(I119,"*"&amp;Dist&amp;"*")=1,ROW(Dist),0))))</f>
        <v/>
      </c>
      <c r="AD119" s="10"/>
      <c r="AE119" s="37"/>
    </row>
    <row r="120" spans="1:31" s="38" customFormat="1" ht="20.100000000000001" customHeight="1" x14ac:dyDescent="0.25">
      <c r="A120" s="29">
        <v>113</v>
      </c>
      <c r="B120" s="29"/>
      <c r="C120" s="30"/>
      <c r="D120" s="32"/>
      <c r="E120" s="31"/>
      <c r="F120" s="39"/>
      <c r="G120" s="32" t="str">
        <f t="array" aca="1" ref="G120" ca="1">IF(F120="","",INDIRECT("quan_huyen!l"&amp;MAX(IF(COUNTIF($F120,"*"&amp;Tinh_TP&amp;"*")=1,ROW(Tinh_TP),0))))</f>
        <v/>
      </c>
      <c r="H120" s="32" t="str">
        <f t="array" aca="1" ref="H120" ca="1">IF(AND(F120="",G120=""),"",INDIRECT("quan_huyen!h"&amp;MAX(IF(COUNTIF(F120,"*"&amp;data&amp;"*")=1,ROW(data),0))))</f>
        <v/>
      </c>
      <c r="I120" s="32" t="str">
        <f t="array" aca="1" ref="I120" ca="1">IF(OR(G120="",H120=""),"",INDIRECT("xa_phuong!b"&amp;MAX(IF(COUNTIF(F120,"*"&amp;Dist&amp;"*")=1,ROW(Dist),0))))</f>
        <v/>
      </c>
      <c r="J120" s="32"/>
      <c r="K120" s="32"/>
      <c r="L120" s="32"/>
      <c r="M120" s="33"/>
      <c r="N120" s="34"/>
      <c r="O120" s="34"/>
      <c r="P120" s="34"/>
      <c r="Q120" s="30"/>
      <c r="R120" s="30"/>
      <c r="S120" s="30"/>
      <c r="T120" s="30"/>
      <c r="U120" s="30"/>
      <c r="V120" s="30"/>
      <c r="W120" s="30"/>
      <c r="X120" s="30"/>
      <c r="Y120" s="35"/>
      <c r="Z120" s="32" t="str">
        <f ca="1">IF(G120="","",INDEX(Tinh_ID,MATCH('Danh sách'!G120,Tinh_TP,0)))</f>
        <v/>
      </c>
      <c r="AA120" s="36" t="str">
        <f ca="1">IF(G120="","",INDEX(Ma_tinh,MATCH('Danh sách'!G120,Tinh_TP,0)))</f>
        <v/>
      </c>
      <c r="AB120" s="52" t="str">
        <f t="array" aca="1" ref="AB120" ca="1">IF(H120="","",INDIRECT("quan_huyen!f"&amp;MAX(IF(COUNTIF(H120,"*"&amp;data&amp;"*")=1,ROW(data),0))))</f>
        <v/>
      </c>
      <c r="AC120" s="52" t="str">
        <f t="array" aca="1" ref="AC120" ca="1">IF(I120="","",INDIRECT("xa_phuong!a"&amp;MAX(IF(COUNTIF(I120,"*"&amp;Dist&amp;"*")=1,ROW(Dist),0))))</f>
        <v/>
      </c>
      <c r="AD120" s="10"/>
      <c r="AE120" s="37"/>
    </row>
    <row r="121" spans="1:31" s="38" customFormat="1" ht="20.100000000000001" customHeight="1" x14ac:dyDescent="0.25">
      <c r="A121" s="29">
        <v>114</v>
      </c>
      <c r="B121" s="29"/>
      <c r="C121" s="30"/>
      <c r="D121" s="32"/>
      <c r="E121" s="31"/>
      <c r="F121" s="39"/>
      <c r="G121" s="32" t="str">
        <f t="array" aca="1" ref="G121" ca="1">IF(F121="","",INDIRECT("quan_huyen!l"&amp;MAX(IF(COUNTIF($F121,"*"&amp;Tinh_TP&amp;"*")=1,ROW(Tinh_TP),0))))</f>
        <v/>
      </c>
      <c r="H121" s="32" t="str">
        <f t="array" aca="1" ref="H121" ca="1">IF(AND(F121="",G121=""),"",INDIRECT("quan_huyen!h"&amp;MAX(IF(COUNTIF(F121,"*"&amp;data&amp;"*")=1,ROW(data),0))))</f>
        <v/>
      </c>
      <c r="I121" s="32" t="str">
        <f t="array" aca="1" ref="I121" ca="1">IF(OR(G121="",H121=""),"",INDIRECT("xa_phuong!b"&amp;MAX(IF(COUNTIF(F121,"*"&amp;Dist&amp;"*")=1,ROW(Dist),0))))</f>
        <v/>
      </c>
      <c r="J121" s="32"/>
      <c r="K121" s="32"/>
      <c r="L121" s="32"/>
      <c r="M121" s="33"/>
      <c r="N121" s="34"/>
      <c r="O121" s="34"/>
      <c r="P121" s="34"/>
      <c r="Q121" s="30"/>
      <c r="R121" s="30"/>
      <c r="S121" s="30"/>
      <c r="T121" s="30"/>
      <c r="U121" s="30"/>
      <c r="V121" s="30"/>
      <c r="W121" s="30"/>
      <c r="X121" s="30"/>
      <c r="Y121" s="35"/>
      <c r="Z121" s="32" t="str">
        <f ca="1">IF(G121="","",INDEX(Tinh_ID,MATCH('Danh sách'!G121,Tinh_TP,0)))</f>
        <v/>
      </c>
      <c r="AA121" s="36" t="str">
        <f ca="1">IF(G121="","",INDEX(Ma_tinh,MATCH('Danh sách'!G121,Tinh_TP,0)))</f>
        <v/>
      </c>
      <c r="AB121" s="52" t="str">
        <f t="array" aca="1" ref="AB121" ca="1">IF(H121="","",INDIRECT("quan_huyen!f"&amp;MAX(IF(COUNTIF(H121,"*"&amp;data&amp;"*")=1,ROW(data),0))))</f>
        <v/>
      </c>
      <c r="AC121" s="52" t="str">
        <f t="array" aca="1" ref="AC121" ca="1">IF(I121="","",INDIRECT("xa_phuong!a"&amp;MAX(IF(COUNTIF(I121,"*"&amp;Dist&amp;"*")=1,ROW(Dist),0))))</f>
        <v/>
      </c>
      <c r="AD121" s="10"/>
      <c r="AE121" s="37"/>
    </row>
    <row r="122" spans="1:31" s="38" customFormat="1" ht="20.100000000000001" customHeight="1" x14ac:dyDescent="0.25">
      <c r="A122" s="29">
        <v>115</v>
      </c>
      <c r="B122" s="29"/>
      <c r="C122" s="30"/>
      <c r="D122" s="32"/>
      <c r="E122" s="31"/>
      <c r="F122" s="39"/>
      <c r="G122" s="32" t="str">
        <f t="array" aca="1" ref="G122" ca="1">IF(F122="","",INDIRECT("quan_huyen!l"&amp;MAX(IF(COUNTIF($F122,"*"&amp;Tinh_TP&amp;"*")=1,ROW(Tinh_TP),0))))</f>
        <v/>
      </c>
      <c r="H122" s="32" t="str">
        <f t="array" aca="1" ref="H122" ca="1">IF(AND(F122="",G122=""),"",INDIRECT("quan_huyen!h"&amp;MAX(IF(COUNTIF(F122,"*"&amp;data&amp;"*")=1,ROW(data),0))))</f>
        <v/>
      </c>
      <c r="I122" s="32" t="str">
        <f t="array" aca="1" ref="I122" ca="1">IF(OR(G122="",H122=""),"",INDIRECT("xa_phuong!b"&amp;MAX(IF(COUNTIF(F122,"*"&amp;Dist&amp;"*")=1,ROW(Dist),0))))</f>
        <v/>
      </c>
      <c r="J122" s="32"/>
      <c r="K122" s="32"/>
      <c r="L122" s="32"/>
      <c r="M122" s="33"/>
      <c r="N122" s="34"/>
      <c r="O122" s="34"/>
      <c r="P122" s="34"/>
      <c r="Q122" s="30"/>
      <c r="R122" s="30"/>
      <c r="S122" s="30"/>
      <c r="T122" s="30"/>
      <c r="U122" s="30"/>
      <c r="V122" s="30"/>
      <c r="W122" s="30"/>
      <c r="X122" s="30"/>
      <c r="Y122" s="35"/>
      <c r="Z122" s="32" t="str">
        <f ca="1">IF(G122="","",INDEX(Tinh_ID,MATCH('Danh sách'!G122,Tinh_TP,0)))</f>
        <v/>
      </c>
      <c r="AA122" s="36" t="str">
        <f ca="1">IF(G122="","",INDEX(Ma_tinh,MATCH('Danh sách'!G122,Tinh_TP,0)))</f>
        <v/>
      </c>
      <c r="AB122" s="52" t="str">
        <f t="array" aca="1" ref="AB122" ca="1">IF(H122="","",INDIRECT("quan_huyen!f"&amp;MAX(IF(COUNTIF(H122,"*"&amp;data&amp;"*")=1,ROW(data),0))))</f>
        <v/>
      </c>
      <c r="AC122" s="52" t="str">
        <f t="array" aca="1" ref="AC122" ca="1">IF(I122="","",INDIRECT("xa_phuong!a"&amp;MAX(IF(COUNTIF(I122,"*"&amp;Dist&amp;"*")=1,ROW(Dist),0))))</f>
        <v/>
      </c>
      <c r="AD122" s="10"/>
      <c r="AE122" s="37"/>
    </row>
    <row r="123" spans="1:31" s="38" customFormat="1" ht="20.100000000000001" customHeight="1" x14ac:dyDescent="0.25">
      <c r="A123" s="29">
        <v>116</v>
      </c>
      <c r="B123" s="29"/>
      <c r="C123" s="30"/>
      <c r="D123" s="32"/>
      <c r="E123" s="31"/>
      <c r="F123" s="39"/>
      <c r="G123" s="32" t="str">
        <f t="array" aca="1" ref="G123" ca="1">IF(F123="","",INDIRECT("quan_huyen!l"&amp;MAX(IF(COUNTIF($F123,"*"&amp;Tinh_TP&amp;"*")=1,ROW(Tinh_TP),0))))</f>
        <v/>
      </c>
      <c r="H123" s="32" t="str">
        <f t="array" aca="1" ref="H123" ca="1">IF(AND(F123="",G123=""),"",INDIRECT("quan_huyen!h"&amp;MAX(IF(COUNTIF(F123,"*"&amp;data&amp;"*")=1,ROW(data),0))))</f>
        <v/>
      </c>
      <c r="I123" s="32" t="str">
        <f t="array" aca="1" ref="I123" ca="1">IF(OR(G123="",H123=""),"",INDIRECT("xa_phuong!b"&amp;MAX(IF(COUNTIF(F123,"*"&amp;Dist&amp;"*")=1,ROW(Dist),0))))</f>
        <v/>
      </c>
      <c r="J123" s="32"/>
      <c r="K123" s="32"/>
      <c r="L123" s="32"/>
      <c r="M123" s="33"/>
      <c r="N123" s="34"/>
      <c r="O123" s="34"/>
      <c r="P123" s="34"/>
      <c r="Q123" s="30"/>
      <c r="R123" s="30"/>
      <c r="S123" s="30"/>
      <c r="T123" s="30"/>
      <c r="U123" s="30"/>
      <c r="V123" s="30"/>
      <c r="W123" s="30"/>
      <c r="X123" s="30"/>
      <c r="Y123" s="35"/>
      <c r="Z123" s="32" t="str">
        <f ca="1">IF(G123="","",INDEX(Tinh_ID,MATCH('Danh sách'!G123,Tinh_TP,0)))</f>
        <v/>
      </c>
      <c r="AA123" s="36" t="str">
        <f ca="1">IF(G123="","",INDEX(Ma_tinh,MATCH('Danh sách'!G123,Tinh_TP,0)))</f>
        <v/>
      </c>
      <c r="AB123" s="52" t="str">
        <f t="array" aca="1" ref="AB123" ca="1">IF(H123="","",INDIRECT("quan_huyen!f"&amp;MAX(IF(COUNTIF(H123,"*"&amp;data&amp;"*")=1,ROW(data),0))))</f>
        <v/>
      </c>
      <c r="AC123" s="52" t="str">
        <f t="array" aca="1" ref="AC123" ca="1">IF(I123="","",INDIRECT("xa_phuong!a"&amp;MAX(IF(COUNTIF(I123,"*"&amp;Dist&amp;"*")=1,ROW(Dist),0))))</f>
        <v/>
      </c>
      <c r="AD123" s="10"/>
      <c r="AE123" s="37"/>
    </row>
    <row r="124" spans="1:31" s="38" customFormat="1" ht="20.100000000000001" customHeight="1" x14ac:dyDescent="0.25">
      <c r="A124" s="29">
        <v>117</v>
      </c>
      <c r="B124" s="29"/>
      <c r="C124" s="30"/>
      <c r="D124" s="32"/>
      <c r="E124" s="31"/>
      <c r="F124" s="39"/>
      <c r="G124" s="32" t="str">
        <f t="array" aca="1" ref="G124" ca="1">IF(F124="","",INDIRECT("quan_huyen!l"&amp;MAX(IF(COUNTIF($F124,"*"&amp;Tinh_TP&amp;"*")=1,ROW(Tinh_TP),0))))</f>
        <v/>
      </c>
      <c r="H124" s="32" t="str">
        <f t="array" aca="1" ref="H124" ca="1">IF(AND(F124="",G124=""),"",INDIRECT("quan_huyen!h"&amp;MAX(IF(COUNTIF(F124,"*"&amp;data&amp;"*")=1,ROW(data),0))))</f>
        <v/>
      </c>
      <c r="I124" s="32" t="str">
        <f t="array" aca="1" ref="I124" ca="1">IF(OR(G124="",H124=""),"",INDIRECT("xa_phuong!b"&amp;MAX(IF(COUNTIF(F124,"*"&amp;Dist&amp;"*")=1,ROW(Dist),0))))</f>
        <v/>
      </c>
      <c r="J124" s="32"/>
      <c r="K124" s="32"/>
      <c r="L124" s="32"/>
      <c r="M124" s="33"/>
      <c r="N124" s="34"/>
      <c r="O124" s="34"/>
      <c r="P124" s="34"/>
      <c r="Q124" s="30"/>
      <c r="R124" s="30"/>
      <c r="S124" s="30"/>
      <c r="T124" s="30"/>
      <c r="U124" s="30"/>
      <c r="V124" s="30"/>
      <c r="W124" s="30"/>
      <c r="X124" s="30"/>
      <c r="Y124" s="35"/>
      <c r="Z124" s="32" t="str">
        <f ca="1">IF(G124="","",INDEX(Tinh_ID,MATCH('Danh sách'!G124,Tinh_TP,0)))</f>
        <v/>
      </c>
      <c r="AA124" s="36" t="str">
        <f ca="1">IF(G124="","",INDEX(Ma_tinh,MATCH('Danh sách'!G124,Tinh_TP,0)))</f>
        <v/>
      </c>
      <c r="AB124" s="52" t="str">
        <f t="array" aca="1" ref="AB124" ca="1">IF(H124="","",INDIRECT("quan_huyen!f"&amp;MAX(IF(COUNTIF(H124,"*"&amp;data&amp;"*")=1,ROW(data),0))))</f>
        <v/>
      </c>
      <c r="AC124" s="52" t="str">
        <f t="array" aca="1" ref="AC124" ca="1">IF(I124="","",INDIRECT("xa_phuong!a"&amp;MAX(IF(COUNTIF(I124,"*"&amp;Dist&amp;"*")=1,ROW(Dist),0))))</f>
        <v/>
      </c>
      <c r="AD124" s="10"/>
      <c r="AE124" s="37"/>
    </row>
    <row r="125" spans="1:31" s="38" customFormat="1" ht="20.100000000000001" customHeight="1" x14ac:dyDescent="0.25">
      <c r="A125" s="29">
        <v>118</v>
      </c>
      <c r="B125" s="29"/>
      <c r="C125" s="30"/>
      <c r="D125" s="32"/>
      <c r="E125" s="31"/>
      <c r="F125" s="39"/>
      <c r="G125" s="32" t="str">
        <f t="array" aca="1" ref="G125" ca="1">IF(F125="","",INDIRECT("quan_huyen!l"&amp;MAX(IF(COUNTIF($F125,"*"&amp;Tinh_TP&amp;"*")=1,ROW(Tinh_TP),0))))</f>
        <v/>
      </c>
      <c r="H125" s="32" t="str">
        <f t="array" aca="1" ref="H125" ca="1">IF(AND(F125="",G125=""),"",INDIRECT("quan_huyen!h"&amp;MAX(IF(COUNTIF(F125,"*"&amp;data&amp;"*")=1,ROW(data),0))))</f>
        <v/>
      </c>
      <c r="I125" s="32" t="str">
        <f t="array" aca="1" ref="I125" ca="1">IF(OR(G125="",H125=""),"",INDIRECT("xa_phuong!b"&amp;MAX(IF(COUNTIF(F125,"*"&amp;Dist&amp;"*")=1,ROW(Dist),0))))</f>
        <v/>
      </c>
      <c r="J125" s="32"/>
      <c r="K125" s="32"/>
      <c r="L125" s="32"/>
      <c r="M125" s="33"/>
      <c r="N125" s="34"/>
      <c r="O125" s="34"/>
      <c r="P125" s="34"/>
      <c r="Q125" s="30"/>
      <c r="R125" s="30"/>
      <c r="S125" s="30"/>
      <c r="T125" s="30"/>
      <c r="U125" s="30"/>
      <c r="V125" s="30"/>
      <c r="W125" s="30"/>
      <c r="X125" s="30"/>
      <c r="Y125" s="35"/>
      <c r="Z125" s="32" t="str">
        <f ca="1">IF(G125="","",INDEX(Tinh_ID,MATCH('Danh sách'!G125,Tinh_TP,0)))</f>
        <v/>
      </c>
      <c r="AA125" s="36" t="str">
        <f ca="1">IF(G125="","",INDEX(Ma_tinh,MATCH('Danh sách'!G125,Tinh_TP,0)))</f>
        <v/>
      </c>
      <c r="AB125" s="52" t="str">
        <f t="array" aca="1" ref="AB125" ca="1">IF(H125="","",INDIRECT("quan_huyen!f"&amp;MAX(IF(COUNTIF(H125,"*"&amp;data&amp;"*")=1,ROW(data),0))))</f>
        <v/>
      </c>
      <c r="AC125" s="52" t="str">
        <f t="array" aca="1" ref="AC125" ca="1">IF(I125="","",INDIRECT("xa_phuong!a"&amp;MAX(IF(COUNTIF(I125,"*"&amp;Dist&amp;"*")=1,ROW(Dist),0))))</f>
        <v/>
      </c>
      <c r="AD125" s="10"/>
      <c r="AE125" s="37"/>
    </row>
    <row r="126" spans="1:31" s="38" customFormat="1" ht="20.100000000000001" customHeight="1" x14ac:dyDescent="0.25">
      <c r="A126" s="29">
        <v>119</v>
      </c>
      <c r="B126" s="29"/>
      <c r="C126" s="30"/>
      <c r="D126" s="32"/>
      <c r="E126" s="31"/>
      <c r="F126" s="39"/>
      <c r="G126" s="32" t="str">
        <f t="array" aca="1" ref="G126" ca="1">IF(F126="","",INDIRECT("quan_huyen!l"&amp;MAX(IF(COUNTIF($F126,"*"&amp;Tinh_TP&amp;"*")=1,ROW(Tinh_TP),0))))</f>
        <v/>
      </c>
      <c r="H126" s="32" t="str">
        <f t="array" aca="1" ref="H126" ca="1">IF(AND(F126="",G126=""),"",INDIRECT("quan_huyen!h"&amp;MAX(IF(COUNTIF(F126,"*"&amp;data&amp;"*")=1,ROW(data),0))))</f>
        <v/>
      </c>
      <c r="I126" s="32" t="str">
        <f t="array" aca="1" ref="I126" ca="1">IF(OR(G126="",H126=""),"",INDIRECT("xa_phuong!b"&amp;MAX(IF(COUNTIF(F126,"*"&amp;Dist&amp;"*")=1,ROW(Dist),0))))</f>
        <v/>
      </c>
      <c r="J126" s="32"/>
      <c r="K126" s="32"/>
      <c r="L126" s="32"/>
      <c r="M126" s="33"/>
      <c r="N126" s="34"/>
      <c r="O126" s="34"/>
      <c r="P126" s="34"/>
      <c r="Q126" s="30"/>
      <c r="R126" s="30"/>
      <c r="S126" s="30"/>
      <c r="T126" s="30"/>
      <c r="U126" s="30"/>
      <c r="V126" s="30"/>
      <c r="W126" s="30"/>
      <c r="X126" s="30"/>
      <c r="Y126" s="35"/>
      <c r="Z126" s="32" t="str">
        <f ca="1">IF(G126="","",INDEX(Tinh_ID,MATCH('Danh sách'!G126,Tinh_TP,0)))</f>
        <v/>
      </c>
      <c r="AA126" s="36" t="str">
        <f ca="1">IF(G126="","",INDEX(Ma_tinh,MATCH('Danh sách'!G126,Tinh_TP,0)))</f>
        <v/>
      </c>
      <c r="AB126" s="52" t="str">
        <f t="array" aca="1" ref="AB126" ca="1">IF(H126="","",INDIRECT("quan_huyen!f"&amp;MAX(IF(COUNTIF(H126,"*"&amp;data&amp;"*")=1,ROW(data),0))))</f>
        <v/>
      </c>
      <c r="AC126" s="52" t="str">
        <f t="array" aca="1" ref="AC126" ca="1">IF(I126="","",INDIRECT("xa_phuong!a"&amp;MAX(IF(COUNTIF(I126,"*"&amp;Dist&amp;"*")=1,ROW(Dist),0))))</f>
        <v/>
      </c>
      <c r="AD126" s="10"/>
      <c r="AE126" s="37"/>
    </row>
    <row r="127" spans="1:31" s="38" customFormat="1" ht="20.100000000000001" customHeight="1" x14ac:dyDescent="0.25">
      <c r="A127" s="29">
        <v>120</v>
      </c>
      <c r="B127" s="29"/>
      <c r="C127" s="30"/>
      <c r="D127" s="32"/>
      <c r="E127" s="31"/>
      <c r="F127" s="39"/>
      <c r="G127" s="32" t="str">
        <f t="array" aca="1" ref="G127" ca="1">IF(F127="","",INDIRECT("quan_huyen!l"&amp;MAX(IF(COUNTIF($F127,"*"&amp;Tinh_TP&amp;"*")=1,ROW(Tinh_TP),0))))</f>
        <v/>
      </c>
      <c r="H127" s="32" t="str">
        <f t="array" aca="1" ref="H127" ca="1">IF(AND(F127="",G127=""),"",INDIRECT("quan_huyen!h"&amp;MAX(IF(COUNTIF(F127,"*"&amp;data&amp;"*")=1,ROW(data),0))))</f>
        <v/>
      </c>
      <c r="I127" s="32" t="str">
        <f t="array" aca="1" ref="I127" ca="1">IF(OR(G127="",H127=""),"",INDIRECT("xa_phuong!b"&amp;MAX(IF(COUNTIF(F127,"*"&amp;Dist&amp;"*")=1,ROW(Dist),0))))</f>
        <v/>
      </c>
      <c r="J127" s="32"/>
      <c r="K127" s="32"/>
      <c r="L127" s="32"/>
      <c r="M127" s="33"/>
      <c r="N127" s="34"/>
      <c r="O127" s="34"/>
      <c r="P127" s="34"/>
      <c r="Q127" s="30"/>
      <c r="R127" s="30"/>
      <c r="S127" s="30"/>
      <c r="T127" s="30"/>
      <c r="U127" s="30"/>
      <c r="V127" s="30"/>
      <c r="W127" s="30"/>
      <c r="X127" s="30"/>
      <c r="Y127" s="35"/>
      <c r="Z127" s="32" t="str">
        <f ca="1">IF(G127="","",INDEX(Tinh_ID,MATCH('Danh sách'!G127,Tinh_TP,0)))</f>
        <v/>
      </c>
      <c r="AA127" s="36" t="str">
        <f ca="1">IF(G127="","",INDEX(Ma_tinh,MATCH('Danh sách'!G127,Tinh_TP,0)))</f>
        <v/>
      </c>
      <c r="AB127" s="52" t="str">
        <f t="array" aca="1" ref="AB127" ca="1">IF(H127="","",INDIRECT("quan_huyen!f"&amp;MAX(IF(COUNTIF(H127,"*"&amp;data&amp;"*")=1,ROW(data),0))))</f>
        <v/>
      </c>
      <c r="AC127" s="52" t="str">
        <f t="array" aca="1" ref="AC127" ca="1">IF(I127="","",INDIRECT("xa_phuong!a"&amp;MAX(IF(COUNTIF(I127,"*"&amp;Dist&amp;"*")=1,ROW(Dist),0))))</f>
        <v/>
      </c>
      <c r="AD127" s="10"/>
      <c r="AE127" s="37"/>
    </row>
    <row r="128" spans="1:31" s="38" customFormat="1" ht="20.100000000000001" customHeight="1" x14ac:dyDescent="0.25">
      <c r="A128" s="29">
        <v>121</v>
      </c>
      <c r="B128" s="29"/>
      <c r="C128" s="30"/>
      <c r="D128" s="32"/>
      <c r="E128" s="31"/>
      <c r="F128" s="39"/>
      <c r="G128" s="32" t="str">
        <f t="array" aca="1" ref="G128" ca="1">IF(F128="","",INDIRECT("quan_huyen!l"&amp;MAX(IF(COUNTIF($F128,"*"&amp;Tinh_TP&amp;"*")=1,ROW(Tinh_TP),0))))</f>
        <v/>
      </c>
      <c r="H128" s="32" t="str">
        <f t="array" aca="1" ref="H128" ca="1">IF(AND(F128="",G128=""),"",INDIRECT("quan_huyen!h"&amp;MAX(IF(COUNTIF(F128,"*"&amp;data&amp;"*")=1,ROW(data),0))))</f>
        <v/>
      </c>
      <c r="I128" s="32" t="str">
        <f t="array" aca="1" ref="I128" ca="1">IF(OR(G128="",H128=""),"",INDIRECT("xa_phuong!b"&amp;MAX(IF(COUNTIF(F128,"*"&amp;Dist&amp;"*")=1,ROW(Dist),0))))</f>
        <v/>
      </c>
      <c r="J128" s="32"/>
      <c r="K128" s="32"/>
      <c r="L128" s="32"/>
      <c r="M128" s="33"/>
      <c r="N128" s="34"/>
      <c r="O128" s="34"/>
      <c r="P128" s="34"/>
      <c r="Q128" s="30"/>
      <c r="R128" s="30"/>
      <c r="S128" s="30"/>
      <c r="T128" s="30"/>
      <c r="U128" s="30"/>
      <c r="V128" s="30"/>
      <c r="W128" s="30"/>
      <c r="X128" s="30"/>
      <c r="Y128" s="35"/>
      <c r="Z128" s="32" t="str">
        <f ca="1">IF(G128="","",INDEX(Tinh_ID,MATCH('Danh sách'!G128,Tinh_TP,0)))</f>
        <v/>
      </c>
      <c r="AA128" s="36" t="str">
        <f ca="1">IF(G128="","",INDEX(Ma_tinh,MATCH('Danh sách'!G128,Tinh_TP,0)))</f>
        <v/>
      </c>
      <c r="AB128" s="52" t="str">
        <f t="array" aca="1" ref="AB128" ca="1">IF(H128="","",INDIRECT("quan_huyen!f"&amp;MAX(IF(COUNTIF(H128,"*"&amp;data&amp;"*")=1,ROW(data),0))))</f>
        <v/>
      </c>
      <c r="AC128" s="52" t="str">
        <f t="array" aca="1" ref="AC128" ca="1">IF(I128="","",INDIRECT("xa_phuong!a"&amp;MAX(IF(COUNTIF(I128,"*"&amp;Dist&amp;"*")=1,ROW(Dist),0))))</f>
        <v/>
      </c>
      <c r="AD128" s="10"/>
      <c r="AE128" s="37"/>
    </row>
    <row r="129" spans="1:32" s="38" customFormat="1" ht="20.100000000000001" customHeight="1" x14ac:dyDescent="0.25">
      <c r="A129" s="29">
        <v>122</v>
      </c>
      <c r="B129" s="29"/>
      <c r="C129" s="30"/>
      <c r="D129" s="32"/>
      <c r="E129" s="31"/>
      <c r="F129" s="39"/>
      <c r="G129" s="32" t="str">
        <f t="array" aca="1" ref="G129" ca="1">IF(F129="","",INDIRECT("quan_huyen!l"&amp;MAX(IF(COUNTIF($F129,"*"&amp;Tinh_TP&amp;"*")=1,ROW(Tinh_TP),0))))</f>
        <v/>
      </c>
      <c r="H129" s="32" t="str">
        <f t="array" aca="1" ref="H129" ca="1">IF(AND(F129="",G129=""),"",INDIRECT("quan_huyen!h"&amp;MAX(IF(COUNTIF(F129,"*"&amp;data&amp;"*")=1,ROW(data),0))))</f>
        <v/>
      </c>
      <c r="I129" s="32" t="str">
        <f t="array" aca="1" ref="I129" ca="1">IF(OR(G129="",H129=""),"",INDIRECT("xa_phuong!b"&amp;MAX(IF(COUNTIF(F129,"*"&amp;Dist&amp;"*")=1,ROW(Dist),0))))</f>
        <v/>
      </c>
      <c r="J129" s="32"/>
      <c r="K129" s="32"/>
      <c r="L129" s="32"/>
      <c r="M129" s="33"/>
      <c r="N129" s="34"/>
      <c r="O129" s="34"/>
      <c r="P129" s="34"/>
      <c r="Q129" s="30"/>
      <c r="R129" s="30"/>
      <c r="S129" s="30"/>
      <c r="T129" s="30"/>
      <c r="U129" s="30"/>
      <c r="V129" s="30"/>
      <c r="W129" s="30"/>
      <c r="X129" s="30"/>
      <c r="Y129" s="35"/>
      <c r="Z129" s="32" t="str">
        <f ca="1">IF(G129="","",INDEX(Tinh_ID,MATCH('Danh sách'!G129,Tinh_TP,0)))</f>
        <v/>
      </c>
      <c r="AA129" s="36" t="str">
        <f ca="1">IF(G129="","",INDEX(Ma_tinh,MATCH('Danh sách'!G129,Tinh_TP,0)))</f>
        <v/>
      </c>
      <c r="AB129" s="52" t="str">
        <f t="array" aca="1" ref="AB129" ca="1">IF(H129="","",INDIRECT("quan_huyen!f"&amp;MAX(IF(COUNTIF(H129,"*"&amp;data&amp;"*")=1,ROW(data),0))))</f>
        <v/>
      </c>
      <c r="AC129" s="52" t="str">
        <f t="array" aca="1" ref="AC129" ca="1">IF(I129="","",INDIRECT("xa_phuong!a"&amp;MAX(IF(COUNTIF(I129,"*"&amp;Dist&amp;"*")=1,ROW(Dist),0))))</f>
        <v/>
      </c>
      <c r="AD129" s="10"/>
      <c r="AE129" s="37"/>
    </row>
    <row r="130" spans="1:32" s="38" customFormat="1" ht="20.100000000000001" customHeight="1" x14ac:dyDescent="0.25">
      <c r="A130" s="29">
        <v>123</v>
      </c>
      <c r="B130" s="29"/>
      <c r="C130" s="30"/>
      <c r="D130" s="32"/>
      <c r="E130" s="31"/>
      <c r="F130" s="39"/>
      <c r="G130" s="32" t="str">
        <f t="array" aca="1" ref="G130" ca="1">IF(F130="","",INDIRECT("quan_huyen!l"&amp;MAX(IF(COUNTIF($F130,"*"&amp;Tinh_TP&amp;"*")=1,ROW(Tinh_TP),0))))</f>
        <v/>
      </c>
      <c r="H130" s="32" t="str">
        <f t="array" aca="1" ref="H130" ca="1">IF(AND(F130="",G130=""),"",INDIRECT("quan_huyen!h"&amp;MAX(IF(COUNTIF(F130,"*"&amp;data&amp;"*")=1,ROW(data),0))))</f>
        <v/>
      </c>
      <c r="I130" s="32" t="str">
        <f t="array" aca="1" ref="I130" ca="1">IF(OR(G130="",H130=""),"",INDIRECT("xa_phuong!b"&amp;MAX(IF(COUNTIF(F130,"*"&amp;Dist&amp;"*")=1,ROW(Dist),0))))</f>
        <v/>
      </c>
      <c r="J130" s="32"/>
      <c r="K130" s="32"/>
      <c r="L130" s="32"/>
      <c r="M130" s="33"/>
      <c r="N130" s="34"/>
      <c r="O130" s="34"/>
      <c r="P130" s="34"/>
      <c r="Q130" s="30"/>
      <c r="R130" s="30"/>
      <c r="S130" s="30"/>
      <c r="T130" s="30"/>
      <c r="U130" s="30"/>
      <c r="V130" s="30"/>
      <c r="W130" s="30"/>
      <c r="X130" s="30"/>
      <c r="Y130" s="35"/>
      <c r="Z130" s="32" t="str">
        <f ca="1">IF(G130="","",INDEX(Tinh_ID,MATCH('Danh sách'!G130,Tinh_TP,0)))</f>
        <v/>
      </c>
      <c r="AA130" s="36" t="str">
        <f ca="1">IF(G130="","",INDEX(Ma_tinh,MATCH('Danh sách'!G130,Tinh_TP,0)))</f>
        <v/>
      </c>
      <c r="AB130" s="52" t="str">
        <f t="array" aca="1" ref="AB130" ca="1">IF(H130="","",INDIRECT("quan_huyen!f"&amp;MAX(IF(COUNTIF(H130,"*"&amp;data&amp;"*")=1,ROW(data),0))))</f>
        <v/>
      </c>
      <c r="AC130" s="52" t="str">
        <f t="array" aca="1" ref="AC130" ca="1">IF(I130="","",INDIRECT("xa_phuong!a"&amp;MAX(IF(COUNTIF(I130,"*"&amp;Dist&amp;"*")=1,ROW(Dist),0))))</f>
        <v/>
      </c>
      <c r="AD130" s="10"/>
      <c r="AE130" s="37"/>
    </row>
    <row r="131" spans="1:32" s="38" customFormat="1" ht="20.100000000000001" customHeight="1" x14ac:dyDescent="0.25">
      <c r="A131" s="29">
        <v>124</v>
      </c>
      <c r="B131" s="29"/>
      <c r="C131" s="30"/>
      <c r="D131" s="32"/>
      <c r="E131" s="31"/>
      <c r="F131" s="39"/>
      <c r="G131" s="32" t="str">
        <f t="array" aca="1" ref="G131" ca="1">IF(F131="","",INDIRECT("quan_huyen!l"&amp;MAX(IF(COUNTIF($F131,"*"&amp;Tinh_TP&amp;"*")=1,ROW(Tinh_TP),0))))</f>
        <v/>
      </c>
      <c r="H131" s="32" t="str">
        <f t="array" aca="1" ref="H131" ca="1">IF(AND(F131="",G131=""),"",INDIRECT("quan_huyen!h"&amp;MAX(IF(COUNTIF(F131,"*"&amp;data&amp;"*")=1,ROW(data),0))))</f>
        <v/>
      </c>
      <c r="I131" s="32" t="str">
        <f t="array" aca="1" ref="I131" ca="1">IF(OR(G131="",H131=""),"",INDIRECT("xa_phuong!b"&amp;MAX(IF(COUNTIF(F131,"*"&amp;Dist&amp;"*")=1,ROW(Dist),0))))</f>
        <v/>
      </c>
      <c r="J131" s="32"/>
      <c r="K131" s="32"/>
      <c r="L131" s="32"/>
      <c r="M131" s="33"/>
      <c r="N131" s="34"/>
      <c r="O131" s="34"/>
      <c r="P131" s="34"/>
      <c r="Q131" s="30"/>
      <c r="R131" s="30"/>
      <c r="S131" s="30"/>
      <c r="T131" s="30"/>
      <c r="U131" s="30"/>
      <c r="V131" s="30"/>
      <c r="W131" s="30"/>
      <c r="X131" s="30"/>
      <c r="Y131" s="35"/>
      <c r="Z131" s="32" t="str">
        <f ca="1">IF(G131="","",INDEX(Tinh_ID,MATCH('Danh sách'!G131,Tinh_TP,0)))</f>
        <v/>
      </c>
      <c r="AA131" s="36" t="str">
        <f ca="1">IF(G131="","",INDEX(Ma_tinh,MATCH('Danh sách'!G131,Tinh_TP,0)))</f>
        <v/>
      </c>
      <c r="AB131" s="52" t="str">
        <f t="array" aca="1" ref="AB131" ca="1">IF(H131="","",INDIRECT("quan_huyen!f"&amp;MAX(IF(COUNTIF(H131,"*"&amp;data&amp;"*")=1,ROW(data),0))))</f>
        <v/>
      </c>
      <c r="AC131" s="52" t="str">
        <f t="array" aca="1" ref="AC131" ca="1">IF(I131="","",INDIRECT("xa_phuong!a"&amp;MAX(IF(COUNTIF(I131,"*"&amp;Dist&amp;"*")=1,ROW(Dist),0))))</f>
        <v/>
      </c>
      <c r="AD131" s="10"/>
      <c r="AE131" s="37"/>
    </row>
    <row r="132" spans="1:32" s="38" customFormat="1" ht="20.100000000000001" customHeight="1" x14ac:dyDescent="0.25">
      <c r="A132" s="29">
        <v>125</v>
      </c>
      <c r="B132" s="29"/>
      <c r="C132" s="30"/>
      <c r="D132" s="32"/>
      <c r="E132" s="31"/>
      <c r="F132" s="39"/>
      <c r="G132" s="32" t="str">
        <f t="array" aca="1" ref="G132" ca="1">IF(F132="","",INDIRECT("quan_huyen!l"&amp;MAX(IF(COUNTIF($F132,"*"&amp;Tinh_TP&amp;"*")=1,ROW(Tinh_TP),0))))</f>
        <v/>
      </c>
      <c r="H132" s="32" t="str">
        <f t="array" aca="1" ref="H132" ca="1">IF(AND(F132="",G132=""),"",INDIRECT("quan_huyen!h"&amp;MAX(IF(COUNTIF(F132,"*"&amp;data&amp;"*")=1,ROW(data),0))))</f>
        <v/>
      </c>
      <c r="I132" s="32" t="str">
        <f t="array" aca="1" ref="I132" ca="1">IF(OR(G132="",H132=""),"",INDIRECT("xa_phuong!b"&amp;MAX(IF(COUNTIF(F132,"*"&amp;Dist&amp;"*")=1,ROW(Dist),0))))</f>
        <v/>
      </c>
      <c r="J132" s="32"/>
      <c r="K132" s="32"/>
      <c r="L132" s="32"/>
      <c r="M132" s="33"/>
      <c r="N132" s="34"/>
      <c r="O132" s="34"/>
      <c r="P132" s="34"/>
      <c r="Q132" s="30"/>
      <c r="R132" s="30"/>
      <c r="S132" s="30"/>
      <c r="T132" s="30"/>
      <c r="U132" s="30"/>
      <c r="V132" s="30"/>
      <c r="W132" s="30"/>
      <c r="X132" s="30"/>
      <c r="Y132" s="35"/>
      <c r="Z132" s="32" t="str">
        <f ca="1">IF(G132="","",INDEX(Tinh_ID,MATCH('Danh sách'!G132,Tinh_TP,0)))</f>
        <v/>
      </c>
      <c r="AA132" s="36" t="str">
        <f ca="1">IF(G132="","",INDEX(Ma_tinh,MATCH('Danh sách'!G132,Tinh_TP,0)))</f>
        <v/>
      </c>
      <c r="AB132" s="52" t="str">
        <f t="array" aca="1" ref="AB132" ca="1">IF(H132="","",INDIRECT("quan_huyen!f"&amp;MAX(IF(COUNTIF(H132,"*"&amp;data&amp;"*")=1,ROW(data),0))))</f>
        <v/>
      </c>
      <c r="AC132" s="52" t="str">
        <f t="array" aca="1" ref="AC132" ca="1">IF(I132="","",INDIRECT("xa_phuong!a"&amp;MAX(IF(COUNTIF(I132,"*"&amp;Dist&amp;"*")=1,ROW(Dist),0))))</f>
        <v/>
      </c>
      <c r="AD132" s="10"/>
      <c r="AE132" s="37"/>
    </row>
    <row r="133" spans="1:32" s="38" customFormat="1" ht="20.100000000000001" customHeight="1" x14ac:dyDescent="0.25">
      <c r="A133" s="29">
        <v>126</v>
      </c>
      <c r="B133" s="29"/>
      <c r="C133" s="30"/>
      <c r="D133" s="32"/>
      <c r="E133" s="31"/>
      <c r="F133" s="39"/>
      <c r="G133" s="32" t="str">
        <f t="array" aca="1" ref="G133" ca="1">IF(F133="","",INDIRECT("quan_huyen!l"&amp;MAX(IF(COUNTIF($F133,"*"&amp;Tinh_TP&amp;"*")=1,ROW(Tinh_TP),0))))</f>
        <v/>
      </c>
      <c r="H133" s="32" t="str">
        <f t="array" aca="1" ref="H133" ca="1">IF(AND(F133="",G133=""),"",INDIRECT("quan_huyen!h"&amp;MAX(IF(COUNTIF(F133,"*"&amp;data&amp;"*")=1,ROW(data),0))))</f>
        <v/>
      </c>
      <c r="I133" s="32" t="str">
        <f t="array" aca="1" ref="I133" ca="1">IF(OR(G133="",H133=""),"",INDIRECT("xa_phuong!b"&amp;MAX(IF(COUNTIF(F133,"*"&amp;Dist&amp;"*")=1,ROW(Dist),0))))</f>
        <v/>
      </c>
      <c r="J133" s="32"/>
      <c r="K133" s="32"/>
      <c r="L133" s="32"/>
      <c r="M133" s="33"/>
      <c r="N133" s="34"/>
      <c r="O133" s="34"/>
      <c r="P133" s="34"/>
      <c r="Q133" s="30"/>
      <c r="R133" s="30"/>
      <c r="S133" s="30"/>
      <c r="T133" s="30"/>
      <c r="U133" s="30"/>
      <c r="V133" s="30"/>
      <c r="W133" s="30"/>
      <c r="X133" s="30"/>
      <c r="Y133" s="35"/>
      <c r="Z133" s="32" t="str">
        <f ca="1">IF(G133="","",INDEX(Tinh_ID,MATCH('Danh sách'!G133,Tinh_TP,0)))</f>
        <v/>
      </c>
      <c r="AA133" s="36" t="str">
        <f ca="1">IF(G133="","",INDEX(Ma_tinh,MATCH('Danh sách'!G133,Tinh_TP,0)))</f>
        <v/>
      </c>
      <c r="AB133" s="52" t="str">
        <f t="array" aca="1" ref="AB133" ca="1">IF(H133="","",INDIRECT("quan_huyen!f"&amp;MAX(IF(COUNTIF(H133,"*"&amp;data&amp;"*")=1,ROW(data),0))))</f>
        <v/>
      </c>
      <c r="AC133" s="52" t="str">
        <f t="array" aca="1" ref="AC133" ca="1">IF(I133="","",INDIRECT("xa_phuong!a"&amp;MAX(IF(COUNTIF(I133,"*"&amp;Dist&amp;"*")=1,ROW(Dist),0))))</f>
        <v/>
      </c>
      <c r="AD133" s="10"/>
      <c r="AE133" s="37"/>
    </row>
    <row r="134" spans="1:32" s="38" customFormat="1" ht="20.100000000000001" customHeight="1" x14ac:dyDescent="0.25">
      <c r="A134" s="29">
        <v>127</v>
      </c>
      <c r="B134" s="29"/>
      <c r="C134" s="30"/>
      <c r="D134" s="32"/>
      <c r="E134" s="31"/>
      <c r="F134" s="39"/>
      <c r="G134" s="32" t="str">
        <f t="array" aca="1" ref="G134" ca="1">IF(F134="","",INDIRECT("quan_huyen!l"&amp;MAX(IF(COUNTIF($F134,"*"&amp;Tinh_TP&amp;"*")=1,ROW(Tinh_TP),0))))</f>
        <v/>
      </c>
      <c r="H134" s="32" t="str">
        <f t="array" aca="1" ref="H134" ca="1">IF(AND(F134="",G134=""),"",INDIRECT("quan_huyen!h"&amp;MAX(IF(COUNTIF(F134,"*"&amp;data&amp;"*")=1,ROW(data),0))))</f>
        <v/>
      </c>
      <c r="I134" s="32" t="str">
        <f t="array" aca="1" ref="I134" ca="1">IF(OR(G134="",H134=""),"",INDIRECT("xa_phuong!b"&amp;MAX(IF(COUNTIF(F134,"*"&amp;Dist&amp;"*")=1,ROW(Dist),0))))</f>
        <v/>
      </c>
      <c r="J134" s="32"/>
      <c r="K134" s="32"/>
      <c r="L134" s="32"/>
      <c r="M134" s="33"/>
      <c r="N134" s="34"/>
      <c r="O134" s="34"/>
      <c r="P134" s="34"/>
      <c r="Q134" s="30"/>
      <c r="R134" s="30"/>
      <c r="S134" s="30"/>
      <c r="T134" s="30"/>
      <c r="U134" s="30"/>
      <c r="V134" s="30"/>
      <c r="W134" s="30"/>
      <c r="X134" s="30"/>
      <c r="Y134" s="35"/>
      <c r="Z134" s="32" t="str">
        <f ca="1">IF(G134="","",INDEX(Tinh_ID,MATCH('Danh sách'!G134,Tinh_TP,0)))</f>
        <v/>
      </c>
      <c r="AA134" s="36" t="str">
        <f ca="1">IF(G134="","",INDEX(Ma_tinh,MATCH('Danh sách'!G134,Tinh_TP,0)))</f>
        <v/>
      </c>
      <c r="AB134" s="52" t="str">
        <f t="array" aca="1" ref="AB134" ca="1">IF(H134="","",INDIRECT("quan_huyen!f"&amp;MAX(IF(COUNTIF(H134,"*"&amp;data&amp;"*")=1,ROW(data),0))))</f>
        <v/>
      </c>
      <c r="AC134" s="52" t="str">
        <f t="array" aca="1" ref="AC134" ca="1">IF(I134="","",INDIRECT("xa_phuong!a"&amp;MAX(IF(COUNTIF(I134,"*"&amp;Dist&amp;"*")=1,ROW(Dist),0))))</f>
        <v/>
      </c>
      <c r="AD134" s="10"/>
      <c r="AE134" s="37"/>
    </row>
    <row r="135" spans="1:32" s="38" customFormat="1" ht="20.100000000000001" customHeight="1" x14ac:dyDescent="0.25">
      <c r="A135" s="29">
        <v>128</v>
      </c>
      <c r="B135" s="29"/>
      <c r="C135" s="30"/>
      <c r="D135" s="32"/>
      <c r="E135" s="31"/>
      <c r="F135" s="39"/>
      <c r="G135" s="32" t="str">
        <f t="array" aca="1" ref="G135" ca="1">IF(F135="","",INDIRECT("quan_huyen!l"&amp;MAX(IF(COUNTIF($F135,"*"&amp;Tinh_TP&amp;"*")=1,ROW(Tinh_TP),0))))</f>
        <v/>
      </c>
      <c r="H135" s="32" t="str">
        <f t="array" aca="1" ref="H135" ca="1">IF(AND(F135="",G135=""),"",INDIRECT("quan_huyen!h"&amp;MAX(IF(COUNTIF(F135,"*"&amp;data&amp;"*")=1,ROW(data),0))))</f>
        <v/>
      </c>
      <c r="I135" s="32" t="str">
        <f t="array" aca="1" ref="I135" ca="1">IF(OR(G135="",H135=""),"",INDIRECT("xa_phuong!b"&amp;MAX(IF(COUNTIF(F135,"*"&amp;Dist&amp;"*")=1,ROW(Dist),0))))</f>
        <v/>
      </c>
      <c r="J135" s="32"/>
      <c r="K135" s="32"/>
      <c r="L135" s="32"/>
      <c r="M135" s="33"/>
      <c r="N135" s="34"/>
      <c r="O135" s="34"/>
      <c r="P135" s="34"/>
      <c r="Q135" s="30"/>
      <c r="R135" s="30"/>
      <c r="S135" s="30"/>
      <c r="T135" s="30"/>
      <c r="U135" s="30"/>
      <c r="V135" s="30"/>
      <c r="W135" s="30"/>
      <c r="X135" s="30"/>
      <c r="Y135" s="35"/>
      <c r="Z135" s="32" t="str">
        <f ca="1">IF(G135="","",INDEX(Tinh_ID,MATCH('Danh sách'!G135,Tinh_TP,0)))</f>
        <v/>
      </c>
      <c r="AA135" s="36" t="str">
        <f ca="1">IF(G135="","",INDEX(Ma_tinh,MATCH('Danh sách'!G135,Tinh_TP,0)))</f>
        <v/>
      </c>
      <c r="AB135" s="52" t="str">
        <f t="array" aca="1" ref="AB135" ca="1">IF(H135="","",INDIRECT("quan_huyen!f"&amp;MAX(IF(COUNTIF(H135,"*"&amp;data&amp;"*")=1,ROW(data),0))))</f>
        <v/>
      </c>
      <c r="AC135" s="52" t="str">
        <f t="array" aca="1" ref="AC135" ca="1">IF(I135="","",INDIRECT("xa_phuong!a"&amp;MAX(IF(COUNTIF(I135,"*"&amp;Dist&amp;"*")=1,ROW(Dist),0))))</f>
        <v/>
      </c>
      <c r="AD135" s="10"/>
      <c r="AE135" s="37"/>
    </row>
    <row r="136" spans="1:32" s="38" customFormat="1" ht="21" customHeight="1" x14ac:dyDescent="0.25">
      <c r="A136" s="29">
        <v>129</v>
      </c>
      <c r="B136" s="29"/>
      <c r="C136" s="30"/>
      <c r="D136" s="32"/>
      <c r="E136" s="31"/>
      <c r="F136" s="39"/>
      <c r="G136" s="32" t="str">
        <f t="array" aca="1" ref="G136" ca="1">IF(F136="","",INDIRECT("quan_huyen!l"&amp;MAX(IF(COUNTIF($F136,"*"&amp;Tinh_TP&amp;"*")=1,ROW(Tinh_TP),0))))</f>
        <v/>
      </c>
      <c r="H136" s="32" t="str">
        <f t="array" aca="1" ref="H136" ca="1">IF(AND(F136="",G136=""),"",INDIRECT("quan_huyen!h"&amp;MAX(IF(COUNTIF(F136,"*"&amp;data&amp;"*")=1,ROW(data),0))))</f>
        <v/>
      </c>
      <c r="I136" s="32" t="str">
        <f t="array" aca="1" ref="I136" ca="1">IF(OR(G136="",H136=""),"",INDIRECT("xa_phuong!b"&amp;MAX(IF(COUNTIF(F136,"*"&amp;Dist&amp;"*")=1,ROW(Dist),0))))</f>
        <v/>
      </c>
      <c r="J136" s="32"/>
      <c r="K136" s="32"/>
      <c r="L136" s="32"/>
      <c r="M136" s="33"/>
      <c r="N136" s="34"/>
      <c r="O136" s="34"/>
      <c r="P136" s="34"/>
      <c r="Q136" s="30"/>
      <c r="R136" s="30"/>
      <c r="S136" s="30"/>
      <c r="T136" s="30"/>
      <c r="U136" s="30"/>
      <c r="V136" s="30"/>
      <c r="W136" s="30"/>
      <c r="X136" s="30"/>
      <c r="Y136" s="35"/>
      <c r="Z136" s="32" t="str">
        <f ca="1">IF(G136="","",INDEX(Tinh_ID,MATCH('Danh sách'!G136,Tinh_TP,0)))</f>
        <v/>
      </c>
      <c r="AA136" s="36" t="str">
        <f ca="1">IF(G136="","",INDEX(Ma_tinh,MATCH('Danh sách'!G136,Tinh_TP,0)))</f>
        <v/>
      </c>
      <c r="AB136" s="52" t="str">
        <f t="array" aca="1" ref="AB136" ca="1">IF(H136="","",INDIRECT("quan_huyen!f"&amp;MAX(IF(COUNTIF(H136,"*"&amp;data&amp;"*")=1,ROW(data),0))))</f>
        <v/>
      </c>
      <c r="AC136" s="52" t="str">
        <f t="array" aca="1" ref="AC136" ca="1">IF(I136="","",INDIRECT("xa_phuong!a"&amp;MAX(IF(COUNTIF(I136,"*"&amp;Dist&amp;"*")=1,ROW(Dist),0))))</f>
        <v/>
      </c>
      <c r="AD136" s="10"/>
      <c r="AE136" s="37"/>
    </row>
    <row r="137" spans="1:32" s="38" customFormat="1" ht="21.95" customHeight="1" x14ac:dyDescent="0.25">
      <c r="A137" s="29">
        <v>130</v>
      </c>
      <c r="B137" s="29"/>
      <c r="C137" s="30"/>
      <c r="D137" s="32"/>
      <c r="E137" s="31"/>
      <c r="F137" s="39"/>
      <c r="G137" s="32" t="str">
        <f t="array" aca="1" ref="G137" ca="1">IF(F137="","",INDIRECT("quan_huyen!l"&amp;MAX(IF(COUNTIF($F137,"*"&amp;Tinh_TP&amp;"*")=1,ROW(Tinh_TP),0))))</f>
        <v/>
      </c>
      <c r="H137" s="32" t="str">
        <f t="array" aca="1" ref="H137" ca="1">IF(AND(F137="",G137=""),"",INDIRECT("quan_huyen!h"&amp;MAX(IF(COUNTIF(F137,"*"&amp;data&amp;"*")=1,ROW(data),0))))</f>
        <v/>
      </c>
      <c r="I137" s="32" t="str">
        <f t="array" aca="1" ref="I137" ca="1">IF(OR(G137="",H137=""),"",INDIRECT("xa_phuong!b"&amp;MAX(IF(COUNTIF(F137,"*"&amp;Dist&amp;"*")=1,ROW(Dist),0))))</f>
        <v/>
      </c>
      <c r="J137" s="32"/>
      <c r="K137" s="32"/>
      <c r="L137" s="32"/>
      <c r="M137" s="33"/>
      <c r="N137" s="34"/>
      <c r="O137" s="34"/>
      <c r="P137" s="34"/>
      <c r="Q137" s="30"/>
      <c r="R137" s="30"/>
      <c r="S137" s="30"/>
      <c r="T137" s="30"/>
      <c r="U137" s="30"/>
      <c r="V137" s="30"/>
      <c r="W137" s="30"/>
      <c r="X137" s="30"/>
      <c r="Y137" s="35"/>
      <c r="Z137" s="32" t="str">
        <f ca="1">IF(G137="","",INDEX(Tinh_ID,MATCH('Danh sách'!G137,Tinh_TP,0)))</f>
        <v/>
      </c>
      <c r="AA137" s="36" t="str">
        <f ca="1">IF(G137="","",INDEX(Ma_tinh,MATCH('Danh sách'!G137,Tinh_TP,0)))</f>
        <v/>
      </c>
      <c r="AB137" s="52" t="str">
        <f t="array" aca="1" ref="AB137" ca="1">IF(H137="","",INDIRECT("quan_huyen!f"&amp;MAX(IF(COUNTIF(H137,"*"&amp;data&amp;"*")=1,ROW(data),0))))</f>
        <v/>
      </c>
      <c r="AC137" s="52" t="str">
        <f t="array" aca="1" ref="AC137" ca="1">IF(I137="","",INDIRECT("xa_phuong!a"&amp;MAX(IF(COUNTIF(I137,"*"&amp;Dist&amp;"*")=1,ROW(Dist),0))))</f>
        <v/>
      </c>
      <c r="AD137" s="10"/>
      <c r="AE137" s="37"/>
    </row>
    <row r="138" spans="1:32" s="38" customFormat="1" ht="12.75" x14ac:dyDescent="0.25">
      <c r="A138" s="29">
        <v>131</v>
      </c>
      <c r="B138" s="29"/>
      <c r="C138" s="30"/>
      <c r="D138" s="32"/>
      <c r="E138" s="31"/>
      <c r="F138" s="39"/>
      <c r="G138" s="32" t="str">
        <f t="array" aca="1" ref="G138" ca="1">IF(F138="","",INDIRECT("quan_huyen!l"&amp;MAX(IF(COUNTIF($F138,"*"&amp;Tinh_TP&amp;"*")=1,ROW(Tinh_TP),0))))</f>
        <v/>
      </c>
      <c r="H138" s="32" t="str">
        <f t="array" aca="1" ref="H138" ca="1">IF(AND(F138="",G138=""),"",INDIRECT("quan_huyen!h"&amp;MAX(IF(COUNTIF(F138,"*"&amp;data&amp;"*")=1,ROW(data),0))))</f>
        <v/>
      </c>
      <c r="I138" s="32" t="str">
        <f t="array" aca="1" ref="I138" ca="1">IF(OR(G138="",H138=""),"",INDIRECT("xa_phuong!b"&amp;MAX(IF(COUNTIF(F138,"*"&amp;Dist&amp;"*")=1,ROW(Dist),0))))</f>
        <v/>
      </c>
      <c r="J138" s="32"/>
      <c r="K138" s="32"/>
      <c r="L138" s="32"/>
      <c r="M138" s="33"/>
      <c r="N138" s="34"/>
      <c r="O138" s="34"/>
      <c r="P138" s="34"/>
      <c r="Q138" s="30"/>
      <c r="R138" s="30"/>
      <c r="S138" s="30"/>
      <c r="T138" s="30"/>
      <c r="U138" s="30"/>
      <c r="V138" s="30"/>
      <c r="W138" s="30"/>
      <c r="X138" s="30"/>
      <c r="Y138" s="35"/>
      <c r="Z138" s="32" t="str">
        <f ca="1">IF(G138="","",INDEX(Tinh_ID,MATCH('Danh sách'!G138,Tinh_TP,0)))</f>
        <v/>
      </c>
      <c r="AA138" s="36" t="str">
        <f ca="1">IF(G138="","",INDEX(Ma_tinh,MATCH('Danh sách'!G138,Tinh_TP,0)))</f>
        <v/>
      </c>
      <c r="AB138" s="52" t="str">
        <f t="array" aca="1" ref="AB138" ca="1">IF(H138="","",INDIRECT("quan_huyen!f"&amp;MAX(IF(COUNTIF(H138,"*"&amp;data&amp;"*")=1,ROW(data),0))))</f>
        <v/>
      </c>
      <c r="AC138" s="52" t="str">
        <f t="array" aca="1" ref="AC138" ca="1">IF(I138="","",INDIRECT("xa_phuong!a"&amp;MAX(IF(COUNTIF(I138,"*"&amp;Dist&amp;"*")=1,ROW(Dist),0))))</f>
        <v/>
      </c>
      <c r="AD138" s="10"/>
      <c r="AE138" s="37"/>
      <c r="AF138" s="37"/>
    </row>
    <row r="139" spans="1:32" x14ac:dyDescent="0.25">
      <c r="A139" s="29">
        <v>132</v>
      </c>
      <c r="B139" s="29"/>
      <c r="C139" s="30"/>
      <c r="D139" s="32"/>
      <c r="E139" s="31"/>
      <c r="F139" s="39"/>
      <c r="G139" s="32" t="str">
        <f t="array" aca="1" ref="G139" ca="1">IF(F139="","",INDIRECT("quan_huyen!l"&amp;MAX(IF(COUNTIF($F139,"*"&amp;Tinh_TP&amp;"*")=1,ROW(Tinh_TP),0))))</f>
        <v/>
      </c>
      <c r="H139" s="32" t="str">
        <f t="array" aca="1" ref="H139" ca="1">IF(AND(F139="",G139=""),"",INDIRECT("quan_huyen!h"&amp;MAX(IF(COUNTIF(F139,"*"&amp;data&amp;"*")=1,ROW(data),0))))</f>
        <v/>
      </c>
      <c r="I139" s="32" t="str">
        <f t="array" aca="1" ref="I139" ca="1">IF(OR(G139="",H139=""),"",INDIRECT("xa_phuong!b"&amp;MAX(IF(COUNTIF(F139,"*"&amp;Dist&amp;"*")=1,ROW(Dist),0))))</f>
        <v/>
      </c>
      <c r="J139" s="32"/>
      <c r="K139" s="32"/>
      <c r="L139" s="32"/>
      <c r="M139" s="33"/>
      <c r="N139" s="34"/>
      <c r="O139" s="34"/>
      <c r="P139" s="34"/>
      <c r="Q139" s="30"/>
      <c r="R139" s="30"/>
      <c r="S139" s="30"/>
      <c r="T139" s="30"/>
      <c r="U139" s="30"/>
      <c r="V139" s="30"/>
      <c r="W139" s="30"/>
      <c r="X139" s="30"/>
      <c r="Y139" s="35"/>
      <c r="Z139" s="32" t="str">
        <f ca="1">IF(G139="","",INDEX(Tinh_ID,MATCH('Danh sách'!G139,Tinh_TP,0)))</f>
        <v/>
      </c>
      <c r="AA139" s="36" t="str">
        <f ca="1">IF(G139="","",INDEX(Ma_tinh,MATCH('Danh sách'!G139,Tinh_TP,0)))</f>
        <v/>
      </c>
      <c r="AB139" s="52" t="str">
        <f t="array" aca="1" ref="AB139" ca="1">IF(H139="","",INDIRECT("quan_huyen!f"&amp;MAX(IF(COUNTIF(H139,"*"&amp;data&amp;"*")=1,ROW(data),0))))</f>
        <v/>
      </c>
      <c r="AC139" s="52" t="str">
        <f t="array" aca="1" ref="AC139" ca="1">IF(I139="","",INDIRECT("xa_phuong!a"&amp;MAX(IF(COUNTIF(I139,"*"&amp;Dist&amp;"*")=1,ROW(Dist),0))))</f>
        <v/>
      </c>
      <c r="AD139" s="10"/>
      <c r="AE139" s="10"/>
      <c r="AF139" s="10"/>
    </row>
    <row r="140" spans="1:32" x14ac:dyDescent="0.25">
      <c r="A140" s="29">
        <v>133</v>
      </c>
      <c r="B140" s="29"/>
      <c r="C140" s="30"/>
      <c r="D140" s="32"/>
      <c r="E140" s="31"/>
      <c r="F140" s="39"/>
      <c r="G140" s="32" t="str">
        <f t="array" aca="1" ref="G140" ca="1">IF(F140="","",INDIRECT("quan_huyen!l"&amp;MAX(IF(COUNTIF($F140,"*"&amp;Tinh_TP&amp;"*")=1,ROW(Tinh_TP),0))))</f>
        <v/>
      </c>
      <c r="H140" s="32" t="str">
        <f t="array" aca="1" ref="H140" ca="1">IF(AND(F140="",G140=""),"",INDIRECT("quan_huyen!h"&amp;MAX(IF(COUNTIF(F140,"*"&amp;data&amp;"*")=1,ROW(data),0))))</f>
        <v/>
      </c>
      <c r="I140" s="32" t="str">
        <f t="array" aca="1" ref="I140" ca="1">IF(OR(G140="",H140=""),"",INDIRECT("xa_phuong!b"&amp;MAX(IF(COUNTIF(F140,"*"&amp;Dist&amp;"*")=1,ROW(Dist),0))))</f>
        <v/>
      </c>
      <c r="J140" s="32"/>
      <c r="K140" s="32"/>
      <c r="L140" s="32"/>
      <c r="M140" s="33"/>
      <c r="N140" s="34"/>
      <c r="O140" s="34"/>
      <c r="P140" s="34"/>
      <c r="Q140" s="30"/>
      <c r="R140" s="30"/>
      <c r="S140" s="30"/>
      <c r="T140" s="30"/>
      <c r="U140" s="30"/>
      <c r="V140" s="30"/>
      <c r="W140" s="30"/>
      <c r="X140" s="30"/>
      <c r="Y140" s="35"/>
      <c r="Z140" s="32" t="str">
        <f ca="1">IF(G140="","",INDEX(Tinh_ID,MATCH('Danh sách'!G140,Tinh_TP,0)))</f>
        <v/>
      </c>
      <c r="AA140" s="36" t="str">
        <f ca="1">IF(G140="","",INDEX(Ma_tinh,MATCH('Danh sách'!G140,Tinh_TP,0)))</f>
        <v/>
      </c>
      <c r="AB140" s="52" t="str">
        <f t="array" aca="1" ref="AB140" ca="1">IF(H140="","",INDIRECT("quan_huyen!f"&amp;MAX(IF(COUNTIF(H140,"*"&amp;data&amp;"*")=1,ROW(data),0))))</f>
        <v/>
      </c>
      <c r="AC140" s="52" t="str">
        <f t="array" aca="1" ref="AC140" ca="1">IF(I140="","",INDIRECT("xa_phuong!a"&amp;MAX(IF(COUNTIF(I140,"*"&amp;Dist&amp;"*")=1,ROW(Dist),0))))</f>
        <v/>
      </c>
      <c r="AD140" s="10"/>
      <c r="AE140" s="10"/>
      <c r="AF140" s="10"/>
    </row>
    <row r="141" spans="1:32" x14ac:dyDescent="0.25">
      <c r="A141" s="29">
        <v>134</v>
      </c>
      <c r="B141" s="29"/>
      <c r="C141" s="30"/>
      <c r="D141" s="32"/>
      <c r="E141" s="31"/>
      <c r="F141" s="39"/>
      <c r="G141" s="32" t="str">
        <f t="array" aca="1" ref="G141" ca="1">IF(F141="","",INDIRECT("quan_huyen!l"&amp;MAX(IF(COUNTIF($F141,"*"&amp;Tinh_TP&amp;"*")=1,ROW(Tinh_TP),0))))</f>
        <v/>
      </c>
      <c r="H141" s="32" t="str">
        <f t="array" aca="1" ref="H141" ca="1">IF(AND(F141="",G141=""),"",INDIRECT("quan_huyen!h"&amp;MAX(IF(COUNTIF(F141,"*"&amp;data&amp;"*")=1,ROW(data),0))))</f>
        <v/>
      </c>
      <c r="I141" s="32" t="str">
        <f t="array" aca="1" ref="I141" ca="1">IF(OR(G141="",H141=""),"",INDIRECT("xa_phuong!b"&amp;MAX(IF(COUNTIF(F141,"*"&amp;Dist&amp;"*")=1,ROW(Dist),0))))</f>
        <v/>
      </c>
      <c r="J141" s="32"/>
      <c r="K141" s="32"/>
      <c r="L141" s="32"/>
      <c r="M141" s="33"/>
      <c r="N141" s="34"/>
      <c r="O141" s="34"/>
      <c r="P141" s="34"/>
      <c r="Q141" s="30"/>
      <c r="R141" s="30"/>
      <c r="S141" s="30"/>
      <c r="T141" s="30"/>
      <c r="U141" s="30"/>
      <c r="V141" s="30"/>
      <c r="W141" s="30"/>
      <c r="X141" s="30"/>
      <c r="Y141" s="35"/>
      <c r="Z141" s="32" t="str">
        <f ca="1">IF(G141="","",INDEX(Tinh_ID,MATCH('Danh sách'!G141,Tinh_TP,0)))</f>
        <v/>
      </c>
      <c r="AA141" s="36" t="str">
        <f ca="1">IF(G141="","",INDEX(Ma_tinh,MATCH('Danh sách'!G141,Tinh_TP,0)))</f>
        <v/>
      </c>
      <c r="AB141" s="52" t="str">
        <f t="array" aca="1" ref="AB141" ca="1">IF(H141="","",INDIRECT("quan_huyen!f"&amp;MAX(IF(COUNTIF(H141,"*"&amp;data&amp;"*")=1,ROW(data),0))))</f>
        <v/>
      </c>
      <c r="AC141" s="52" t="str">
        <f t="array" aca="1" ref="AC141" ca="1">IF(I141="","",INDIRECT("xa_phuong!a"&amp;MAX(IF(COUNTIF(I141,"*"&amp;Dist&amp;"*")=1,ROW(Dist),0))))</f>
        <v/>
      </c>
      <c r="AD141" s="10"/>
      <c r="AE141" s="10"/>
      <c r="AF141" s="10"/>
    </row>
    <row r="142" spans="1:32" ht="16.5" customHeight="1" x14ac:dyDescent="0.25">
      <c r="A142" s="29">
        <v>135</v>
      </c>
      <c r="B142" s="29"/>
      <c r="C142" s="30"/>
      <c r="D142" s="32"/>
      <c r="E142" s="31"/>
      <c r="F142" s="39"/>
      <c r="G142" s="32" t="str">
        <f t="array" aca="1" ref="G142" ca="1">IF(F142="","",INDIRECT("quan_huyen!l"&amp;MAX(IF(COUNTIF($F142,"*"&amp;Tinh_TP&amp;"*")=1,ROW(Tinh_TP),0))))</f>
        <v/>
      </c>
      <c r="H142" s="32" t="str">
        <f t="array" aca="1" ref="H142" ca="1">IF(AND(F142="",G142=""),"",INDIRECT("quan_huyen!h"&amp;MAX(IF(COUNTIF(F142,"*"&amp;data&amp;"*")=1,ROW(data),0))))</f>
        <v/>
      </c>
      <c r="I142" s="32" t="str">
        <f t="array" aca="1" ref="I142" ca="1">IF(OR(G142="",H142=""),"",INDIRECT("xa_phuong!b"&amp;MAX(IF(COUNTIF(F142,"*"&amp;Dist&amp;"*")=1,ROW(Dist),0))))</f>
        <v/>
      </c>
      <c r="J142" s="32"/>
      <c r="K142" s="32"/>
      <c r="L142" s="32"/>
      <c r="M142" s="33"/>
      <c r="N142" s="34"/>
      <c r="O142" s="34"/>
      <c r="P142" s="34"/>
      <c r="Q142" s="30"/>
      <c r="R142" s="30"/>
      <c r="S142" s="30"/>
      <c r="T142" s="30"/>
      <c r="U142" s="30"/>
      <c r="V142" s="30"/>
      <c r="W142" s="30"/>
      <c r="X142" s="30"/>
      <c r="Y142" s="35"/>
      <c r="Z142" s="32" t="str">
        <f ca="1">IF(G142="","",INDEX(Tinh_ID,MATCH('Danh sách'!G142,Tinh_TP,0)))</f>
        <v/>
      </c>
      <c r="AA142" s="36" t="str">
        <f ca="1">IF(G142="","",INDEX(Ma_tinh,MATCH('Danh sách'!G142,Tinh_TP,0)))</f>
        <v/>
      </c>
      <c r="AB142" s="52" t="str">
        <f t="array" aca="1" ref="AB142" ca="1">IF(H142="","",INDIRECT("quan_huyen!f"&amp;MAX(IF(COUNTIF(H142,"*"&amp;data&amp;"*")=1,ROW(data),0))))</f>
        <v/>
      </c>
      <c r="AC142" s="52" t="str">
        <f t="array" aca="1" ref="AC142" ca="1">IF(I142="","",INDIRECT("xa_phuong!a"&amp;MAX(IF(COUNTIF(I142,"*"&amp;Dist&amp;"*")=1,ROW(Dist),0))))</f>
        <v/>
      </c>
      <c r="AD142" s="10"/>
      <c r="AE142" s="10"/>
      <c r="AF142" s="10"/>
    </row>
    <row r="143" spans="1:32" ht="21" customHeight="1" x14ac:dyDescent="0.25">
      <c r="A143" s="29">
        <v>136</v>
      </c>
      <c r="B143" s="29"/>
      <c r="C143" s="30"/>
      <c r="D143" s="32"/>
      <c r="E143" s="31"/>
      <c r="F143" s="39"/>
      <c r="G143" s="32" t="str">
        <f t="array" aca="1" ref="G143" ca="1">IF(F143="","",INDIRECT("quan_huyen!l"&amp;MAX(IF(COUNTIF($F143,"*"&amp;Tinh_TP&amp;"*")=1,ROW(Tinh_TP),0))))</f>
        <v/>
      </c>
      <c r="H143" s="32" t="str">
        <f t="array" aca="1" ref="H143" ca="1">IF(AND(F143="",G143=""),"",INDIRECT("quan_huyen!h"&amp;MAX(IF(COUNTIF(F143,"*"&amp;data&amp;"*")=1,ROW(data),0))))</f>
        <v/>
      </c>
      <c r="I143" s="32" t="str">
        <f t="array" aca="1" ref="I143" ca="1">IF(OR(G143="",H143=""),"",INDIRECT("xa_phuong!b"&amp;MAX(IF(COUNTIF(F143,"*"&amp;Dist&amp;"*")=1,ROW(Dist),0))))</f>
        <v/>
      </c>
      <c r="J143" s="32"/>
      <c r="K143" s="32"/>
      <c r="L143" s="32"/>
      <c r="M143" s="33"/>
      <c r="N143" s="34"/>
      <c r="O143" s="34"/>
      <c r="P143" s="34"/>
      <c r="Q143" s="30"/>
      <c r="R143" s="30"/>
      <c r="S143" s="30"/>
      <c r="T143" s="30"/>
      <c r="U143" s="30"/>
      <c r="V143" s="30"/>
      <c r="W143" s="30"/>
      <c r="X143" s="30"/>
      <c r="Y143" s="35"/>
      <c r="Z143" s="32" t="str">
        <f ca="1">IF(G143="","",INDEX(Tinh_ID,MATCH('Danh sách'!G143,Tinh_TP,0)))</f>
        <v/>
      </c>
      <c r="AA143" s="36" t="str">
        <f ca="1">IF(G143="","",INDEX(Ma_tinh,MATCH('Danh sách'!G143,Tinh_TP,0)))</f>
        <v/>
      </c>
      <c r="AB143" s="52" t="str">
        <f t="array" aca="1" ref="AB143" ca="1">IF(H143="","",INDIRECT("quan_huyen!f"&amp;MAX(IF(COUNTIF(H143,"*"&amp;data&amp;"*")=1,ROW(data),0))))</f>
        <v/>
      </c>
      <c r="AC143" s="52" t="str">
        <f t="array" aca="1" ref="AC143" ca="1">IF(I143="","",INDIRECT("xa_phuong!a"&amp;MAX(IF(COUNTIF(I143,"*"&amp;Dist&amp;"*")=1,ROW(Dist),0))))</f>
        <v/>
      </c>
      <c r="AD143" s="10"/>
      <c r="AE143" s="10"/>
      <c r="AF143" s="10"/>
    </row>
    <row r="144" spans="1:32" ht="21" customHeight="1" x14ac:dyDescent="0.25">
      <c r="A144" s="29">
        <v>137</v>
      </c>
      <c r="B144" s="29"/>
      <c r="C144" s="30"/>
      <c r="D144" s="32"/>
      <c r="E144" s="31"/>
      <c r="F144" s="39"/>
      <c r="G144" s="32" t="str">
        <f t="array" aca="1" ref="G144" ca="1">IF(F144="","",INDIRECT("quan_huyen!l"&amp;MAX(IF(COUNTIF($F144,"*"&amp;Tinh_TP&amp;"*")=1,ROW(Tinh_TP),0))))</f>
        <v/>
      </c>
      <c r="H144" s="32" t="str">
        <f t="array" aca="1" ref="H144" ca="1">IF(AND(F144="",G144=""),"",INDIRECT("quan_huyen!h"&amp;MAX(IF(COUNTIF(F144,"*"&amp;data&amp;"*")=1,ROW(data),0))))</f>
        <v/>
      </c>
      <c r="I144" s="32" t="str">
        <f t="array" aca="1" ref="I144" ca="1">IF(OR(G144="",H144=""),"",INDIRECT("xa_phuong!b"&amp;MAX(IF(COUNTIF(F144,"*"&amp;Dist&amp;"*")=1,ROW(Dist),0))))</f>
        <v/>
      </c>
      <c r="J144" s="32"/>
      <c r="K144" s="32"/>
      <c r="L144" s="32"/>
      <c r="M144" s="33"/>
      <c r="N144" s="34"/>
      <c r="O144" s="34"/>
      <c r="P144" s="34"/>
      <c r="Q144" s="30"/>
      <c r="R144" s="30"/>
      <c r="S144" s="30"/>
      <c r="T144" s="30"/>
      <c r="U144" s="30"/>
      <c r="V144" s="30"/>
      <c r="W144" s="30"/>
      <c r="X144" s="30"/>
      <c r="Y144" s="35"/>
      <c r="Z144" s="32" t="str">
        <f ca="1">IF(G144="","",INDEX(Tinh_ID,MATCH('Danh sách'!G144,Tinh_TP,0)))</f>
        <v/>
      </c>
      <c r="AA144" s="36" t="str">
        <f ca="1">IF(G144="","",INDEX(Ma_tinh,MATCH('Danh sách'!G144,Tinh_TP,0)))</f>
        <v/>
      </c>
      <c r="AB144" s="52" t="str">
        <f t="array" aca="1" ref="AB144" ca="1">IF(H144="","",INDIRECT("quan_huyen!f"&amp;MAX(IF(COUNTIF(H144,"*"&amp;data&amp;"*")=1,ROW(data),0))))</f>
        <v/>
      </c>
      <c r="AC144" s="52" t="str">
        <f t="array" aca="1" ref="AC144" ca="1">IF(I144="","",INDIRECT("xa_phuong!a"&amp;MAX(IF(COUNTIF(I144,"*"&amp;Dist&amp;"*")=1,ROW(Dist),0))))</f>
        <v/>
      </c>
      <c r="AD144" s="10"/>
      <c r="AE144" s="10"/>
      <c r="AF144" s="10"/>
    </row>
    <row r="145" spans="1:32" ht="19.5" customHeight="1" x14ac:dyDescent="0.25">
      <c r="A145" s="29">
        <v>138</v>
      </c>
      <c r="B145" s="29"/>
      <c r="C145" s="30"/>
      <c r="D145" s="32"/>
      <c r="E145" s="31"/>
      <c r="F145" s="39"/>
      <c r="G145" s="32" t="str">
        <f t="array" aca="1" ref="G145" ca="1">IF(F145="","",INDIRECT("quan_huyen!l"&amp;MAX(IF(COUNTIF($F145,"*"&amp;Tinh_TP&amp;"*")=1,ROW(Tinh_TP),0))))</f>
        <v/>
      </c>
      <c r="H145" s="32" t="str">
        <f t="array" aca="1" ref="H145" ca="1">IF(AND(F145="",G145=""),"",INDIRECT("quan_huyen!h"&amp;MAX(IF(COUNTIF(F145,"*"&amp;data&amp;"*")=1,ROW(data),0))))</f>
        <v/>
      </c>
      <c r="I145" s="32" t="str">
        <f t="array" aca="1" ref="I145" ca="1">IF(OR(G145="",H145=""),"",INDIRECT("xa_phuong!b"&amp;MAX(IF(COUNTIF(F145,"*"&amp;Dist&amp;"*")=1,ROW(Dist),0))))</f>
        <v/>
      </c>
      <c r="J145" s="32"/>
      <c r="K145" s="32"/>
      <c r="L145" s="32"/>
      <c r="M145" s="33"/>
      <c r="N145" s="34"/>
      <c r="O145" s="34"/>
      <c r="P145" s="34"/>
      <c r="Q145" s="30"/>
      <c r="R145" s="30"/>
      <c r="S145" s="30"/>
      <c r="T145" s="30"/>
      <c r="U145" s="30"/>
      <c r="V145" s="30"/>
      <c r="W145" s="30"/>
      <c r="X145" s="30"/>
      <c r="Y145" s="35"/>
      <c r="Z145" s="32" t="str">
        <f ca="1">IF(G145="","",INDEX(Tinh_ID,MATCH('Danh sách'!G145,Tinh_TP,0)))</f>
        <v/>
      </c>
      <c r="AA145" s="36" t="str">
        <f ca="1">IF(G145="","",INDEX(Ma_tinh,MATCH('Danh sách'!G145,Tinh_TP,0)))</f>
        <v/>
      </c>
      <c r="AB145" s="52" t="str">
        <f t="array" aca="1" ref="AB145" ca="1">IF(H145="","",INDIRECT("quan_huyen!f"&amp;MAX(IF(COUNTIF(H145,"*"&amp;data&amp;"*")=1,ROW(data),0))))</f>
        <v/>
      </c>
      <c r="AC145" s="52" t="str">
        <f t="array" aca="1" ref="AC145" ca="1">IF(I145="","",INDIRECT("xa_phuong!a"&amp;MAX(IF(COUNTIF(I145,"*"&amp;Dist&amp;"*")=1,ROW(Dist),0))))</f>
        <v/>
      </c>
      <c r="AE145" s="10"/>
      <c r="AF145" s="10"/>
    </row>
    <row r="146" spans="1:32" ht="23.25" customHeight="1" x14ac:dyDescent="0.25">
      <c r="A146" s="29">
        <v>139</v>
      </c>
      <c r="B146" s="29"/>
      <c r="C146" s="30"/>
      <c r="D146" s="32"/>
      <c r="E146" s="31"/>
      <c r="F146" s="39"/>
      <c r="G146" s="32" t="str">
        <f t="array" aca="1" ref="G146" ca="1">IF(F146="","",INDIRECT("quan_huyen!l"&amp;MAX(IF(COUNTIF($F146,"*"&amp;Tinh_TP&amp;"*")=1,ROW(Tinh_TP),0))))</f>
        <v/>
      </c>
      <c r="H146" s="32" t="str">
        <f t="array" aca="1" ref="H146" ca="1">IF(AND(F146="",G146=""),"",INDIRECT("quan_huyen!h"&amp;MAX(IF(COUNTIF(F146,"*"&amp;data&amp;"*")=1,ROW(data),0))))</f>
        <v/>
      </c>
      <c r="I146" s="32" t="str">
        <f t="array" aca="1" ref="I146" ca="1">IF(OR(G146="",H146=""),"",INDIRECT("xa_phuong!b"&amp;MAX(IF(COUNTIF(F146,"*"&amp;Dist&amp;"*")=1,ROW(Dist),0))))</f>
        <v/>
      </c>
      <c r="J146" s="32"/>
      <c r="K146" s="32"/>
      <c r="L146" s="32"/>
      <c r="M146" s="33"/>
      <c r="N146" s="34"/>
      <c r="O146" s="34"/>
      <c r="P146" s="34"/>
      <c r="Q146" s="30"/>
      <c r="R146" s="30"/>
      <c r="S146" s="30"/>
      <c r="T146" s="30"/>
      <c r="U146" s="30"/>
      <c r="V146" s="30"/>
      <c r="W146" s="30"/>
      <c r="X146" s="30"/>
      <c r="Y146" s="35"/>
      <c r="Z146" s="32" t="str">
        <f ca="1">IF(G146="","",INDEX(Tinh_ID,MATCH('Danh sách'!G146,Tinh_TP,0)))</f>
        <v/>
      </c>
      <c r="AA146" s="36" t="str">
        <f ca="1">IF(G146="","",INDEX(Ma_tinh,MATCH('Danh sách'!G146,Tinh_TP,0)))</f>
        <v/>
      </c>
      <c r="AB146" s="52" t="str">
        <f t="array" aca="1" ref="AB146" ca="1">IF(H146="","",INDIRECT("quan_huyen!f"&amp;MAX(IF(COUNTIF(H146,"*"&amp;data&amp;"*")=1,ROW(data),0))))</f>
        <v/>
      </c>
      <c r="AC146" s="52" t="str">
        <f t="array" aca="1" ref="AC146" ca="1">IF(I146="","",INDIRECT("xa_phuong!a"&amp;MAX(IF(COUNTIF(I146,"*"&amp;Dist&amp;"*")=1,ROW(Dist),0))))</f>
        <v/>
      </c>
      <c r="AD146" s="10"/>
      <c r="AE146" s="10"/>
      <c r="AF146" s="10"/>
    </row>
    <row r="147" spans="1:32" ht="21" customHeight="1" x14ac:dyDescent="0.25">
      <c r="A147" s="29">
        <v>140</v>
      </c>
      <c r="B147" s="29"/>
      <c r="C147" s="30"/>
      <c r="D147" s="32"/>
      <c r="E147" s="31"/>
      <c r="F147" s="39"/>
      <c r="G147" s="32" t="str">
        <f t="array" aca="1" ref="G147" ca="1">IF(F147="","",INDIRECT("quan_huyen!l"&amp;MAX(IF(COUNTIF($F147,"*"&amp;Tinh_TP&amp;"*")=1,ROW(Tinh_TP),0))))</f>
        <v/>
      </c>
      <c r="H147" s="32" t="str">
        <f t="array" aca="1" ref="H147" ca="1">IF(AND(F147="",G147=""),"",INDIRECT("quan_huyen!h"&amp;MAX(IF(COUNTIF(F147,"*"&amp;data&amp;"*")=1,ROW(data),0))))</f>
        <v/>
      </c>
      <c r="I147" s="32" t="str">
        <f t="array" aca="1" ref="I147" ca="1">IF(OR(G147="",H147=""),"",INDIRECT("xa_phuong!b"&amp;MAX(IF(COUNTIF(F147,"*"&amp;Dist&amp;"*")=1,ROW(Dist),0))))</f>
        <v/>
      </c>
      <c r="J147" s="32"/>
      <c r="K147" s="32"/>
      <c r="L147" s="32"/>
      <c r="M147" s="33"/>
      <c r="N147" s="34"/>
      <c r="O147" s="34"/>
      <c r="P147" s="34"/>
      <c r="Q147" s="30"/>
      <c r="R147" s="30"/>
      <c r="S147" s="30"/>
      <c r="T147" s="30"/>
      <c r="U147" s="30"/>
      <c r="V147" s="30"/>
      <c r="W147" s="30"/>
      <c r="X147" s="30"/>
      <c r="Y147" s="35"/>
      <c r="Z147" s="32" t="str">
        <f ca="1">IF(G147="","",INDEX(Tinh_ID,MATCH('Danh sách'!G147,Tinh_TP,0)))</f>
        <v/>
      </c>
      <c r="AA147" s="36" t="str">
        <f ca="1">IF(G147="","",INDEX(Ma_tinh,MATCH('Danh sách'!G147,Tinh_TP,0)))</f>
        <v/>
      </c>
      <c r="AB147" s="52" t="str">
        <f t="array" aca="1" ref="AB147" ca="1">IF(H147="","",INDIRECT("quan_huyen!f"&amp;MAX(IF(COUNTIF(H147,"*"&amp;data&amp;"*")=1,ROW(data),0))))</f>
        <v/>
      </c>
      <c r="AC147" s="52" t="str">
        <f t="array" aca="1" ref="AC147" ca="1">IF(I147="","",INDIRECT("xa_phuong!a"&amp;MAX(IF(COUNTIF(I147,"*"&amp;Dist&amp;"*")=1,ROW(Dist),0))))</f>
        <v/>
      </c>
      <c r="AD147" s="10"/>
      <c r="AE147" s="10"/>
      <c r="AF147" s="10"/>
    </row>
    <row r="148" spans="1:32" ht="21" customHeight="1" x14ac:dyDescent="0.25">
      <c r="A148" s="29">
        <v>141</v>
      </c>
      <c r="B148" s="29"/>
      <c r="C148" s="30"/>
      <c r="D148" s="32"/>
      <c r="E148" s="31"/>
      <c r="F148" s="39"/>
      <c r="G148" s="32" t="str">
        <f t="array" aca="1" ref="G148" ca="1">IF(F148="","",INDIRECT("quan_huyen!l"&amp;MAX(IF(COUNTIF($F148,"*"&amp;Tinh_TP&amp;"*")=1,ROW(Tinh_TP),0))))</f>
        <v/>
      </c>
      <c r="H148" s="32" t="str">
        <f t="array" aca="1" ref="H148" ca="1">IF(AND(F148="",G148=""),"",INDIRECT("quan_huyen!h"&amp;MAX(IF(COUNTIF(F148,"*"&amp;data&amp;"*")=1,ROW(data),0))))</f>
        <v/>
      </c>
      <c r="I148" s="32" t="str">
        <f t="array" aca="1" ref="I148" ca="1">IF(OR(G148="",H148=""),"",INDIRECT("xa_phuong!b"&amp;MAX(IF(COUNTIF(F148,"*"&amp;Dist&amp;"*")=1,ROW(Dist),0))))</f>
        <v/>
      </c>
      <c r="J148" s="32"/>
      <c r="K148" s="32"/>
      <c r="L148" s="32"/>
      <c r="M148" s="33"/>
      <c r="N148" s="34"/>
      <c r="O148" s="34"/>
      <c r="P148" s="34"/>
      <c r="Q148" s="30"/>
      <c r="R148" s="30"/>
      <c r="S148" s="30"/>
      <c r="T148" s="30"/>
      <c r="U148" s="30"/>
      <c r="V148" s="30"/>
      <c r="W148" s="30"/>
      <c r="X148" s="30"/>
      <c r="Y148" s="35"/>
      <c r="Z148" s="32" t="str">
        <f ca="1">IF(G148="","",INDEX(Tinh_ID,MATCH('Danh sách'!G148,Tinh_TP,0)))</f>
        <v/>
      </c>
      <c r="AA148" s="36" t="str">
        <f ca="1">IF(G148="","",INDEX(Ma_tinh,MATCH('Danh sách'!G148,Tinh_TP,0)))</f>
        <v/>
      </c>
      <c r="AB148" s="52" t="str">
        <f t="array" aca="1" ref="AB148" ca="1">IF(H148="","",INDIRECT("quan_huyen!f"&amp;MAX(IF(COUNTIF(H148,"*"&amp;data&amp;"*")=1,ROW(data),0))))</f>
        <v/>
      </c>
      <c r="AC148" s="52" t="str">
        <f t="array" aca="1" ref="AC148" ca="1">IF(I148="","",INDIRECT("xa_phuong!a"&amp;MAX(IF(COUNTIF(I148,"*"&amp;Dist&amp;"*")=1,ROW(Dist),0))))</f>
        <v/>
      </c>
      <c r="AD148" s="10"/>
      <c r="AE148" s="10"/>
      <c r="AF148" s="10"/>
    </row>
    <row r="149" spans="1:32" ht="21" customHeight="1" x14ac:dyDescent="0.25">
      <c r="A149" s="29">
        <v>142</v>
      </c>
      <c r="B149" s="29"/>
      <c r="C149" s="30"/>
      <c r="D149" s="32"/>
      <c r="E149" s="31"/>
      <c r="F149" s="39"/>
      <c r="G149" s="32" t="str">
        <f t="array" aca="1" ref="G149" ca="1">IF(F149="","",INDIRECT("quan_huyen!l"&amp;MAX(IF(COUNTIF($F149,"*"&amp;Tinh_TP&amp;"*")=1,ROW(Tinh_TP),0))))</f>
        <v/>
      </c>
      <c r="H149" s="32" t="str">
        <f t="array" aca="1" ref="H149" ca="1">IF(AND(F149="",G149=""),"",INDIRECT("quan_huyen!h"&amp;MAX(IF(COUNTIF(F149,"*"&amp;data&amp;"*")=1,ROW(data),0))))</f>
        <v/>
      </c>
      <c r="I149" s="32" t="str">
        <f t="array" aca="1" ref="I149" ca="1">IF(OR(G149="",H149=""),"",INDIRECT("xa_phuong!b"&amp;MAX(IF(COUNTIF(F149,"*"&amp;Dist&amp;"*")=1,ROW(Dist),0))))</f>
        <v/>
      </c>
      <c r="J149" s="32"/>
      <c r="K149" s="32"/>
      <c r="L149" s="32"/>
      <c r="M149" s="33"/>
      <c r="N149" s="34"/>
      <c r="O149" s="34"/>
      <c r="P149" s="34"/>
      <c r="Q149" s="30"/>
      <c r="R149" s="30"/>
      <c r="S149" s="30"/>
      <c r="T149" s="30"/>
      <c r="U149" s="30"/>
      <c r="V149" s="30"/>
      <c r="W149" s="30"/>
      <c r="X149" s="30"/>
      <c r="Y149" s="35"/>
      <c r="Z149" s="32" t="str">
        <f ca="1">IF(G149="","",INDEX(Tinh_ID,MATCH('Danh sách'!G149,Tinh_TP,0)))</f>
        <v/>
      </c>
      <c r="AA149" s="36" t="str">
        <f ca="1">IF(G149="","",INDEX(Ma_tinh,MATCH('Danh sách'!G149,Tinh_TP,0)))</f>
        <v/>
      </c>
      <c r="AB149" s="52" t="str">
        <f t="array" aca="1" ref="AB149" ca="1">IF(H149="","",INDIRECT("quan_huyen!f"&amp;MAX(IF(COUNTIF(H149,"*"&amp;data&amp;"*")=1,ROW(data),0))))</f>
        <v/>
      </c>
      <c r="AC149" s="52" t="str">
        <f t="array" aca="1" ref="AC149" ca="1">IF(I149="","",INDIRECT("xa_phuong!a"&amp;MAX(IF(COUNTIF(I149,"*"&amp;Dist&amp;"*")=1,ROW(Dist),0))))</f>
        <v/>
      </c>
      <c r="AD149" s="10"/>
      <c r="AE149" s="10"/>
      <c r="AF149" s="10"/>
    </row>
    <row r="150" spans="1:32" ht="21" customHeight="1" x14ac:dyDescent="0.25">
      <c r="A150" s="29">
        <v>143</v>
      </c>
      <c r="B150" s="29"/>
      <c r="C150" s="30"/>
      <c r="D150" s="32"/>
      <c r="E150" s="31"/>
      <c r="F150" s="39"/>
      <c r="G150" s="32" t="str">
        <f t="array" aca="1" ref="G150" ca="1">IF(F150="","",INDIRECT("quan_huyen!l"&amp;MAX(IF(COUNTIF($F150,"*"&amp;Tinh_TP&amp;"*")=1,ROW(Tinh_TP),0))))</f>
        <v/>
      </c>
      <c r="H150" s="32" t="str">
        <f t="array" aca="1" ref="H150" ca="1">IF(AND(F150="",G150=""),"",INDIRECT("quan_huyen!h"&amp;MAX(IF(COUNTIF(F150,"*"&amp;data&amp;"*")=1,ROW(data),0))))</f>
        <v/>
      </c>
      <c r="I150" s="32" t="str">
        <f t="array" aca="1" ref="I150" ca="1">IF(OR(G150="",H150=""),"",INDIRECT("xa_phuong!b"&amp;MAX(IF(COUNTIF(F150,"*"&amp;Dist&amp;"*")=1,ROW(Dist),0))))</f>
        <v/>
      </c>
      <c r="J150" s="32"/>
      <c r="K150" s="32"/>
      <c r="L150" s="32"/>
      <c r="M150" s="33"/>
      <c r="N150" s="34"/>
      <c r="O150" s="34"/>
      <c r="P150" s="34"/>
      <c r="Q150" s="30"/>
      <c r="R150" s="30"/>
      <c r="S150" s="30"/>
      <c r="T150" s="30"/>
      <c r="U150" s="30"/>
      <c r="V150" s="30"/>
      <c r="W150" s="30"/>
      <c r="X150" s="30"/>
      <c r="Y150" s="35"/>
      <c r="Z150" s="32" t="str">
        <f ca="1">IF(G150="","",INDEX(Tinh_ID,MATCH('Danh sách'!G150,Tinh_TP,0)))</f>
        <v/>
      </c>
      <c r="AA150" s="36" t="str">
        <f ca="1">IF(G150="","",INDEX(Ma_tinh,MATCH('Danh sách'!G150,Tinh_TP,0)))</f>
        <v/>
      </c>
      <c r="AB150" s="52" t="str">
        <f t="array" aca="1" ref="AB150" ca="1">IF(H150="","",INDIRECT("quan_huyen!f"&amp;MAX(IF(COUNTIF(H150,"*"&amp;data&amp;"*")=1,ROW(data),0))))</f>
        <v/>
      </c>
      <c r="AC150" s="52" t="str">
        <f t="array" aca="1" ref="AC150" ca="1">IF(I150="","",INDIRECT("xa_phuong!a"&amp;MAX(IF(COUNTIF(I150,"*"&amp;Dist&amp;"*")=1,ROW(Dist),0))))</f>
        <v/>
      </c>
      <c r="AD150" s="10"/>
      <c r="AE150" s="10"/>
      <c r="AF150" s="10"/>
    </row>
    <row r="151" spans="1:32" ht="21" customHeight="1" x14ac:dyDescent="0.25">
      <c r="A151" s="29">
        <v>144</v>
      </c>
      <c r="B151" s="29"/>
      <c r="C151" s="30"/>
      <c r="D151" s="32"/>
      <c r="E151" s="31"/>
      <c r="F151" s="39"/>
      <c r="G151" s="32" t="str">
        <f t="array" aca="1" ref="G151" ca="1">IF(F151="","",INDIRECT("quan_huyen!l"&amp;MAX(IF(COUNTIF($F151,"*"&amp;Tinh_TP&amp;"*")=1,ROW(Tinh_TP),0))))</f>
        <v/>
      </c>
      <c r="H151" s="32" t="str">
        <f t="array" aca="1" ref="H151" ca="1">IF(AND(F151="",G151=""),"",INDIRECT("quan_huyen!h"&amp;MAX(IF(COUNTIF(F151,"*"&amp;data&amp;"*")=1,ROW(data),0))))</f>
        <v/>
      </c>
      <c r="I151" s="32" t="str">
        <f t="array" aca="1" ref="I151" ca="1">IF(OR(G151="",H151=""),"",INDIRECT("xa_phuong!b"&amp;MAX(IF(COUNTIF(F151,"*"&amp;Dist&amp;"*")=1,ROW(Dist),0))))</f>
        <v/>
      </c>
      <c r="J151" s="32"/>
      <c r="K151" s="32"/>
      <c r="L151" s="32"/>
      <c r="M151" s="33"/>
      <c r="N151" s="34"/>
      <c r="O151" s="34"/>
      <c r="P151" s="34"/>
      <c r="Q151" s="30"/>
      <c r="R151" s="30"/>
      <c r="S151" s="30"/>
      <c r="T151" s="30"/>
      <c r="U151" s="30"/>
      <c r="V151" s="30"/>
      <c r="W151" s="30"/>
      <c r="X151" s="30"/>
      <c r="Y151" s="35"/>
      <c r="Z151" s="32" t="str">
        <f ca="1">IF(G151="","",INDEX(Tinh_ID,MATCH('Danh sách'!G151,Tinh_TP,0)))</f>
        <v/>
      </c>
      <c r="AA151" s="36" t="str">
        <f ca="1">IF(G151="","",INDEX(Ma_tinh,MATCH('Danh sách'!G151,Tinh_TP,0)))</f>
        <v/>
      </c>
      <c r="AB151" s="52" t="str">
        <f t="array" aca="1" ref="AB151" ca="1">IF(H151="","",INDIRECT("quan_huyen!f"&amp;MAX(IF(COUNTIF(H151,"*"&amp;data&amp;"*")=1,ROW(data),0))))</f>
        <v/>
      </c>
      <c r="AC151" s="52" t="str">
        <f t="array" aca="1" ref="AC151" ca="1">IF(I151="","",INDIRECT("xa_phuong!a"&amp;MAX(IF(COUNTIF(I151,"*"&amp;Dist&amp;"*")=1,ROW(Dist),0))))</f>
        <v/>
      </c>
      <c r="AD151" s="10"/>
      <c r="AE151" s="10"/>
      <c r="AF151" s="10"/>
    </row>
    <row r="152" spans="1:32" ht="21" customHeight="1" x14ac:dyDescent="0.25">
      <c r="A152" s="29">
        <v>145</v>
      </c>
      <c r="B152" s="29"/>
      <c r="C152" s="30"/>
      <c r="D152" s="32"/>
      <c r="E152" s="31"/>
      <c r="F152" s="39"/>
      <c r="G152" s="32" t="str">
        <f t="array" aca="1" ref="G152" ca="1">IF(F152="","",INDIRECT("quan_huyen!l"&amp;MAX(IF(COUNTIF($F152,"*"&amp;Tinh_TP&amp;"*")=1,ROW(Tinh_TP),0))))</f>
        <v/>
      </c>
      <c r="H152" s="32" t="str">
        <f t="array" aca="1" ref="H152" ca="1">IF(AND(F152="",G152=""),"",INDIRECT("quan_huyen!h"&amp;MAX(IF(COUNTIF(F152,"*"&amp;data&amp;"*")=1,ROW(data),0))))</f>
        <v/>
      </c>
      <c r="I152" s="32" t="str">
        <f t="array" aca="1" ref="I152" ca="1">IF(OR(G152="",H152=""),"",INDIRECT("xa_phuong!b"&amp;MAX(IF(COUNTIF(F152,"*"&amp;Dist&amp;"*")=1,ROW(Dist),0))))</f>
        <v/>
      </c>
      <c r="J152" s="32"/>
      <c r="K152" s="32"/>
      <c r="L152" s="32"/>
      <c r="M152" s="33"/>
      <c r="N152" s="34"/>
      <c r="O152" s="34"/>
      <c r="P152" s="34"/>
      <c r="Q152" s="30"/>
      <c r="R152" s="30"/>
      <c r="S152" s="30"/>
      <c r="T152" s="30"/>
      <c r="U152" s="30"/>
      <c r="V152" s="30"/>
      <c r="W152" s="30"/>
      <c r="X152" s="30"/>
      <c r="Y152" s="35"/>
      <c r="Z152" s="32" t="str">
        <f ca="1">IF(G152="","",INDEX(Tinh_ID,MATCH('Danh sách'!G152,Tinh_TP,0)))</f>
        <v/>
      </c>
      <c r="AA152" s="36" t="str">
        <f ca="1">IF(G152="","",INDEX(Ma_tinh,MATCH('Danh sách'!G152,Tinh_TP,0)))</f>
        <v/>
      </c>
      <c r="AB152" s="52" t="str">
        <f t="array" aca="1" ref="AB152" ca="1">IF(H152="","",INDIRECT("quan_huyen!f"&amp;MAX(IF(COUNTIF(H152,"*"&amp;data&amp;"*")=1,ROW(data),0))))</f>
        <v/>
      </c>
      <c r="AC152" s="52" t="str">
        <f t="array" aca="1" ref="AC152" ca="1">IF(I152="","",INDIRECT("xa_phuong!a"&amp;MAX(IF(COUNTIF(I152,"*"&amp;Dist&amp;"*")=1,ROW(Dist),0))))</f>
        <v/>
      </c>
      <c r="AD152" s="10"/>
      <c r="AE152" s="10"/>
      <c r="AF152" s="10"/>
    </row>
    <row r="153" spans="1:32" ht="21" customHeight="1" x14ac:dyDescent="0.25">
      <c r="A153" s="29">
        <v>146</v>
      </c>
      <c r="B153" s="29"/>
      <c r="C153" s="30"/>
      <c r="D153" s="32"/>
      <c r="E153" s="31"/>
      <c r="F153" s="39"/>
      <c r="G153" s="32" t="str">
        <f t="array" aca="1" ref="G153" ca="1">IF(F153="","",INDIRECT("quan_huyen!l"&amp;MAX(IF(COUNTIF($F153,"*"&amp;Tinh_TP&amp;"*")=1,ROW(Tinh_TP),0))))</f>
        <v/>
      </c>
      <c r="H153" s="32" t="str">
        <f t="array" aca="1" ref="H153" ca="1">IF(AND(F153="",G153=""),"",INDIRECT("quan_huyen!h"&amp;MAX(IF(COUNTIF(F153,"*"&amp;data&amp;"*")=1,ROW(data),0))))</f>
        <v/>
      </c>
      <c r="I153" s="32" t="str">
        <f t="array" aca="1" ref="I153" ca="1">IF(OR(G153="",H153=""),"",INDIRECT("xa_phuong!b"&amp;MAX(IF(COUNTIF(F153,"*"&amp;Dist&amp;"*")=1,ROW(Dist),0))))</f>
        <v/>
      </c>
      <c r="J153" s="32"/>
      <c r="K153" s="32"/>
      <c r="L153" s="32"/>
      <c r="M153" s="33"/>
      <c r="N153" s="34"/>
      <c r="O153" s="34"/>
      <c r="P153" s="34"/>
      <c r="Q153" s="30"/>
      <c r="R153" s="30"/>
      <c r="S153" s="30"/>
      <c r="T153" s="30"/>
      <c r="U153" s="30"/>
      <c r="V153" s="30"/>
      <c r="W153" s="30"/>
      <c r="X153" s="30"/>
      <c r="Y153" s="35"/>
      <c r="Z153" s="32" t="str">
        <f ca="1">IF(G153="","",INDEX(Tinh_ID,MATCH('Danh sách'!G153,Tinh_TP,0)))</f>
        <v/>
      </c>
      <c r="AA153" s="36" t="str">
        <f ca="1">IF(G153="","",INDEX(Ma_tinh,MATCH('Danh sách'!G153,Tinh_TP,0)))</f>
        <v/>
      </c>
      <c r="AB153" s="52" t="str">
        <f t="array" aca="1" ref="AB153" ca="1">IF(H153="","",INDIRECT("quan_huyen!f"&amp;MAX(IF(COUNTIF(H153,"*"&amp;data&amp;"*")=1,ROW(data),0))))</f>
        <v/>
      </c>
      <c r="AC153" s="52" t="str">
        <f t="array" aca="1" ref="AC153" ca="1">IF(I153="","",INDIRECT("xa_phuong!a"&amp;MAX(IF(COUNTIF(I153,"*"&amp;Dist&amp;"*")=1,ROW(Dist),0))))</f>
        <v/>
      </c>
      <c r="AD153" s="10"/>
      <c r="AE153" s="10"/>
      <c r="AF153" s="10"/>
    </row>
    <row r="154" spans="1:32" ht="21" customHeight="1" x14ac:dyDescent="0.25">
      <c r="A154" s="29">
        <v>147</v>
      </c>
      <c r="B154" s="29"/>
      <c r="C154" s="30"/>
      <c r="D154" s="32"/>
      <c r="E154" s="31"/>
      <c r="F154" s="39"/>
      <c r="G154" s="32" t="str">
        <f t="array" aca="1" ref="G154" ca="1">IF(F154="","",INDIRECT("quan_huyen!l"&amp;MAX(IF(COUNTIF($F154,"*"&amp;Tinh_TP&amp;"*")=1,ROW(Tinh_TP),0))))</f>
        <v/>
      </c>
      <c r="H154" s="32" t="str">
        <f t="array" aca="1" ref="H154" ca="1">IF(AND(F154="",G154=""),"",INDIRECT("quan_huyen!h"&amp;MAX(IF(COUNTIF(F154,"*"&amp;data&amp;"*")=1,ROW(data),0))))</f>
        <v/>
      </c>
      <c r="I154" s="32" t="str">
        <f t="array" aca="1" ref="I154" ca="1">IF(OR(G154="",H154=""),"",INDIRECT("xa_phuong!b"&amp;MAX(IF(COUNTIF(F154,"*"&amp;Dist&amp;"*")=1,ROW(Dist),0))))</f>
        <v/>
      </c>
      <c r="J154" s="32"/>
      <c r="K154" s="32"/>
      <c r="L154" s="32"/>
      <c r="M154" s="33"/>
      <c r="N154" s="34"/>
      <c r="O154" s="34"/>
      <c r="P154" s="34"/>
      <c r="Q154" s="30"/>
      <c r="R154" s="30"/>
      <c r="S154" s="30"/>
      <c r="T154" s="30"/>
      <c r="U154" s="30"/>
      <c r="V154" s="30"/>
      <c r="W154" s="30"/>
      <c r="X154" s="30"/>
      <c r="Y154" s="35"/>
      <c r="Z154" s="32" t="str">
        <f ca="1">IF(G154="","",INDEX(Tinh_ID,MATCH('Danh sách'!G154,Tinh_TP,0)))</f>
        <v/>
      </c>
      <c r="AA154" s="36" t="str">
        <f ca="1">IF(G154="","",INDEX(Ma_tinh,MATCH('Danh sách'!G154,Tinh_TP,0)))</f>
        <v/>
      </c>
      <c r="AB154" s="52" t="str">
        <f t="array" aca="1" ref="AB154" ca="1">IF(H154="","",INDIRECT("quan_huyen!f"&amp;MAX(IF(COUNTIF(H154,"*"&amp;data&amp;"*")=1,ROW(data),0))))</f>
        <v/>
      </c>
      <c r="AC154" s="52" t="str">
        <f t="array" aca="1" ref="AC154" ca="1">IF(I154="","",INDIRECT("xa_phuong!a"&amp;MAX(IF(COUNTIF(I154,"*"&amp;Dist&amp;"*")=1,ROW(Dist),0))))</f>
        <v/>
      </c>
      <c r="AD154" s="10"/>
      <c r="AE154" s="10"/>
      <c r="AF154" s="10"/>
    </row>
    <row r="155" spans="1:32" ht="21" customHeight="1" x14ac:dyDescent="0.25">
      <c r="A155" s="29">
        <v>148</v>
      </c>
      <c r="B155" s="29"/>
      <c r="C155" s="30"/>
      <c r="D155" s="32"/>
      <c r="E155" s="31"/>
      <c r="F155" s="39"/>
      <c r="G155" s="32" t="str">
        <f t="array" aca="1" ref="G155" ca="1">IF(F155="","",INDIRECT("quan_huyen!l"&amp;MAX(IF(COUNTIF($F155,"*"&amp;Tinh_TP&amp;"*")=1,ROW(Tinh_TP),0))))</f>
        <v/>
      </c>
      <c r="H155" s="32" t="str">
        <f t="array" aca="1" ref="H155" ca="1">IF(AND(F155="",G155=""),"",INDIRECT("quan_huyen!h"&amp;MAX(IF(COUNTIF(F155,"*"&amp;data&amp;"*")=1,ROW(data),0))))</f>
        <v/>
      </c>
      <c r="I155" s="32" t="str">
        <f t="array" aca="1" ref="I155" ca="1">IF(OR(G155="",H155=""),"",INDIRECT("xa_phuong!b"&amp;MAX(IF(COUNTIF(F155,"*"&amp;Dist&amp;"*")=1,ROW(Dist),0))))</f>
        <v/>
      </c>
      <c r="J155" s="32"/>
      <c r="K155" s="32"/>
      <c r="L155" s="32"/>
      <c r="M155" s="33"/>
      <c r="N155" s="34"/>
      <c r="O155" s="34"/>
      <c r="P155" s="34"/>
      <c r="Q155" s="30"/>
      <c r="R155" s="30"/>
      <c r="S155" s="30"/>
      <c r="T155" s="30"/>
      <c r="U155" s="30"/>
      <c r="V155" s="30"/>
      <c r="W155" s="30"/>
      <c r="X155" s="30"/>
      <c r="Y155" s="35"/>
      <c r="Z155" s="32" t="str">
        <f ca="1">IF(G155="","",INDEX(Tinh_ID,MATCH('Danh sách'!G155,Tinh_TP,0)))</f>
        <v/>
      </c>
      <c r="AA155" s="36" t="str">
        <f ca="1">IF(G155="","",INDEX(Ma_tinh,MATCH('Danh sách'!G155,Tinh_TP,0)))</f>
        <v/>
      </c>
      <c r="AB155" s="52" t="str">
        <f t="array" aca="1" ref="AB155" ca="1">IF(H155="","",INDIRECT("quan_huyen!f"&amp;MAX(IF(COUNTIF(H155,"*"&amp;data&amp;"*")=1,ROW(data),0))))</f>
        <v/>
      </c>
      <c r="AC155" s="52" t="str">
        <f t="array" aca="1" ref="AC155" ca="1">IF(I155="","",INDIRECT("xa_phuong!a"&amp;MAX(IF(COUNTIF(I155,"*"&amp;Dist&amp;"*")=1,ROW(Dist),0))))</f>
        <v/>
      </c>
      <c r="AD155" s="10"/>
      <c r="AE155" s="10"/>
      <c r="AF155" s="10"/>
    </row>
    <row r="156" spans="1:32" ht="21" customHeight="1" x14ac:dyDescent="0.25">
      <c r="A156" s="29">
        <v>149</v>
      </c>
      <c r="B156" s="29"/>
      <c r="C156" s="30"/>
      <c r="D156" s="32"/>
      <c r="E156" s="31"/>
      <c r="F156" s="39"/>
      <c r="G156" s="32" t="str">
        <f t="array" aca="1" ref="G156" ca="1">IF(F156="","",INDIRECT("quan_huyen!l"&amp;MAX(IF(COUNTIF($F156,"*"&amp;Tinh_TP&amp;"*")=1,ROW(Tinh_TP),0))))</f>
        <v/>
      </c>
      <c r="H156" s="32" t="str">
        <f t="array" aca="1" ref="H156" ca="1">IF(AND(F156="",G156=""),"",INDIRECT("quan_huyen!h"&amp;MAX(IF(COUNTIF(F156,"*"&amp;data&amp;"*")=1,ROW(data),0))))</f>
        <v/>
      </c>
      <c r="I156" s="32" t="str">
        <f t="array" aca="1" ref="I156" ca="1">IF(OR(G156="",H156=""),"",INDIRECT("xa_phuong!b"&amp;MAX(IF(COUNTIF(F156,"*"&amp;Dist&amp;"*")=1,ROW(Dist),0))))</f>
        <v/>
      </c>
      <c r="J156" s="32"/>
      <c r="K156" s="32"/>
      <c r="L156" s="32"/>
      <c r="M156" s="33"/>
      <c r="N156" s="34"/>
      <c r="O156" s="34"/>
      <c r="P156" s="34"/>
      <c r="Q156" s="30"/>
      <c r="R156" s="30"/>
      <c r="S156" s="30"/>
      <c r="T156" s="30"/>
      <c r="U156" s="30"/>
      <c r="V156" s="30"/>
      <c r="W156" s="30"/>
      <c r="X156" s="30"/>
      <c r="Y156" s="35"/>
      <c r="Z156" s="32" t="str">
        <f ca="1">IF(G156="","",INDEX(Tinh_ID,MATCH('Danh sách'!G156,Tinh_TP,0)))</f>
        <v/>
      </c>
      <c r="AA156" s="36" t="str">
        <f ca="1">IF(G156="","",INDEX(Ma_tinh,MATCH('Danh sách'!G156,Tinh_TP,0)))</f>
        <v/>
      </c>
      <c r="AB156" s="52" t="str">
        <f t="array" aca="1" ref="AB156" ca="1">IF(H156="","",INDIRECT("quan_huyen!f"&amp;MAX(IF(COUNTIF(H156,"*"&amp;data&amp;"*")=1,ROW(data),0))))</f>
        <v/>
      </c>
      <c r="AC156" s="52" t="str">
        <f t="array" aca="1" ref="AC156" ca="1">IF(I156="","",INDIRECT("xa_phuong!a"&amp;MAX(IF(COUNTIF(I156,"*"&amp;Dist&amp;"*")=1,ROW(Dist),0))))</f>
        <v/>
      </c>
      <c r="AD156" s="10"/>
      <c r="AE156" s="10"/>
      <c r="AF156" s="10"/>
    </row>
    <row r="157" spans="1:32" ht="21" customHeight="1" x14ac:dyDescent="0.25">
      <c r="A157" s="29">
        <v>150</v>
      </c>
      <c r="B157" s="29"/>
      <c r="C157" s="30"/>
      <c r="D157" s="32"/>
      <c r="E157" s="31"/>
      <c r="F157" s="39"/>
      <c r="G157" s="32" t="str">
        <f t="array" aca="1" ref="G157" ca="1">IF(F157="","",INDIRECT("quan_huyen!l"&amp;MAX(IF(COUNTIF($F157,"*"&amp;Tinh_TP&amp;"*")=1,ROW(Tinh_TP),0))))</f>
        <v/>
      </c>
      <c r="H157" s="32" t="str">
        <f t="array" aca="1" ref="H157" ca="1">IF(AND(F157="",G157=""),"",INDIRECT("quan_huyen!h"&amp;MAX(IF(COUNTIF(F157,"*"&amp;data&amp;"*")=1,ROW(data),0))))</f>
        <v/>
      </c>
      <c r="I157" s="32" t="str">
        <f t="array" aca="1" ref="I157" ca="1">IF(OR(G157="",H157=""),"",INDIRECT("xa_phuong!b"&amp;MAX(IF(COUNTIF(F157,"*"&amp;Dist&amp;"*")=1,ROW(Dist),0))))</f>
        <v/>
      </c>
      <c r="J157" s="32"/>
      <c r="K157" s="32"/>
      <c r="L157" s="32"/>
      <c r="M157" s="33"/>
      <c r="N157" s="34"/>
      <c r="O157" s="34"/>
      <c r="P157" s="34"/>
      <c r="Q157" s="30"/>
      <c r="R157" s="30"/>
      <c r="S157" s="30"/>
      <c r="T157" s="30"/>
      <c r="U157" s="30"/>
      <c r="V157" s="30"/>
      <c r="W157" s="30"/>
      <c r="X157" s="30"/>
      <c r="Y157" s="35"/>
      <c r="Z157" s="32" t="str">
        <f ca="1">IF(G157="","",INDEX(Tinh_ID,MATCH('Danh sách'!G157,Tinh_TP,0)))</f>
        <v/>
      </c>
      <c r="AA157" s="36" t="str">
        <f ca="1">IF(G157="","",INDEX(Ma_tinh,MATCH('Danh sách'!G157,Tinh_TP,0)))</f>
        <v/>
      </c>
      <c r="AB157" s="52" t="str">
        <f t="array" aca="1" ref="AB157" ca="1">IF(H157="","",INDIRECT("quan_huyen!f"&amp;MAX(IF(COUNTIF(H157,"*"&amp;data&amp;"*")=1,ROW(data),0))))</f>
        <v/>
      </c>
      <c r="AC157" s="52" t="str">
        <f t="array" aca="1" ref="AC157" ca="1">IF(I157="","",INDIRECT("xa_phuong!a"&amp;MAX(IF(COUNTIF(I157,"*"&amp;Dist&amp;"*")=1,ROW(Dist),0))))</f>
        <v/>
      </c>
      <c r="AD157" s="10"/>
      <c r="AE157" s="10"/>
      <c r="AF157" s="10"/>
    </row>
    <row r="158" spans="1:32" ht="21" customHeight="1" x14ac:dyDescent="0.25">
      <c r="A158" s="29">
        <v>151</v>
      </c>
      <c r="B158" s="29"/>
      <c r="C158" s="30"/>
      <c r="D158" s="32"/>
      <c r="E158" s="31"/>
      <c r="F158" s="39"/>
      <c r="G158" s="32" t="str">
        <f t="array" aca="1" ref="G158" ca="1">IF(F158="","",INDIRECT("quan_huyen!l"&amp;MAX(IF(COUNTIF($F158,"*"&amp;Tinh_TP&amp;"*")=1,ROW(Tinh_TP),0))))</f>
        <v/>
      </c>
      <c r="H158" s="32" t="str">
        <f t="array" aca="1" ref="H158" ca="1">IF(AND(F158="",G158=""),"",INDIRECT("quan_huyen!h"&amp;MAX(IF(COUNTIF(F158,"*"&amp;data&amp;"*")=1,ROW(data),0))))</f>
        <v/>
      </c>
      <c r="I158" s="32" t="str">
        <f t="array" aca="1" ref="I158" ca="1">IF(OR(G158="",H158=""),"",INDIRECT("xa_phuong!b"&amp;MAX(IF(COUNTIF(F158,"*"&amp;Dist&amp;"*")=1,ROW(Dist),0))))</f>
        <v/>
      </c>
      <c r="J158" s="32"/>
      <c r="K158" s="32"/>
      <c r="L158" s="32"/>
      <c r="M158" s="33"/>
      <c r="N158" s="34"/>
      <c r="O158" s="34"/>
      <c r="P158" s="34"/>
      <c r="Q158" s="30"/>
      <c r="R158" s="30"/>
      <c r="S158" s="30"/>
      <c r="T158" s="30"/>
      <c r="U158" s="30"/>
      <c r="V158" s="30"/>
      <c r="W158" s="30"/>
      <c r="X158" s="30"/>
      <c r="Y158" s="35"/>
      <c r="Z158" s="32" t="str">
        <f ca="1">IF(G158="","",INDEX(Tinh_ID,MATCH('Danh sách'!G158,Tinh_TP,0)))</f>
        <v/>
      </c>
      <c r="AA158" s="36" t="str">
        <f ca="1">IF(G158="","",INDEX(Ma_tinh,MATCH('Danh sách'!G158,Tinh_TP,0)))</f>
        <v/>
      </c>
      <c r="AB158" s="52" t="str">
        <f t="array" aca="1" ref="AB158" ca="1">IF(H158="","",INDIRECT("quan_huyen!f"&amp;MAX(IF(COUNTIF(H158,"*"&amp;data&amp;"*")=1,ROW(data),0))))</f>
        <v/>
      </c>
      <c r="AC158" s="52" t="str">
        <f t="array" aca="1" ref="AC158" ca="1">IF(I158="","",INDIRECT("xa_phuong!a"&amp;MAX(IF(COUNTIF(I158,"*"&amp;Dist&amp;"*")=1,ROW(Dist),0))))</f>
        <v/>
      </c>
      <c r="AD158" s="10"/>
      <c r="AE158" s="10"/>
      <c r="AF158" s="10"/>
    </row>
    <row r="159" spans="1:32" ht="20.25" customHeight="1" x14ac:dyDescent="0.25">
      <c r="A159" s="29">
        <v>152</v>
      </c>
      <c r="B159" s="29"/>
      <c r="C159" s="30"/>
      <c r="D159" s="32"/>
      <c r="E159" s="31"/>
      <c r="F159" s="39"/>
      <c r="G159" s="32" t="str">
        <f t="array" aca="1" ref="G159" ca="1">IF(F159="","",INDIRECT("quan_huyen!l"&amp;MAX(IF(COUNTIF($F159,"*"&amp;Tinh_TP&amp;"*")=1,ROW(Tinh_TP),0))))</f>
        <v/>
      </c>
      <c r="H159" s="32" t="str">
        <f t="array" aca="1" ref="H159" ca="1">IF(AND(F159="",G159=""),"",INDIRECT("quan_huyen!h"&amp;MAX(IF(COUNTIF(F159,"*"&amp;data&amp;"*")=1,ROW(data),0))))</f>
        <v/>
      </c>
      <c r="I159" s="32" t="str">
        <f t="array" aca="1" ref="I159" ca="1">IF(OR(G159="",H159=""),"",INDIRECT("xa_phuong!b"&amp;MAX(IF(COUNTIF(F159,"*"&amp;Dist&amp;"*")=1,ROW(Dist),0))))</f>
        <v/>
      </c>
      <c r="J159" s="32"/>
      <c r="K159" s="32"/>
      <c r="L159" s="32"/>
      <c r="M159" s="33"/>
      <c r="N159" s="34"/>
      <c r="O159" s="34"/>
      <c r="P159" s="34"/>
      <c r="Q159" s="30"/>
      <c r="R159" s="30"/>
      <c r="S159" s="30"/>
      <c r="T159" s="30"/>
      <c r="U159" s="30"/>
      <c r="V159" s="30"/>
      <c r="W159" s="30"/>
      <c r="X159" s="30"/>
      <c r="Y159" s="35"/>
      <c r="Z159" s="32" t="str">
        <f ca="1">IF(G159="","",INDEX(Tinh_ID,MATCH('Danh sách'!G159,Tinh_TP,0)))</f>
        <v/>
      </c>
      <c r="AA159" s="36" t="str">
        <f ca="1">IF(G159="","",INDEX(Ma_tinh,MATCH('Danh sách'!G159,Tinh_TP,0)))</f>
        <v/>
      </c>
      <c r="AB159" s="52" t="str">
        <f t="array" aca="1" ref="AB159" ca="1">IF(H159="","",INDIRECT("quan_huyen!f"&amp;MAX(IF(COUNTIF(H159,"*"&amp;data&amp;"*")=1,ROW(data),0))))</f>
        <v/>
      </c>
      <c r="AC159" s="52" t="str">
        <f t="array" aca="1" ref="AC159" ca="1">IF(I159="","",INDIRECT("xa_phuong!a"&amp;MAX(IF(COUNTIF(I159,"*"&amp;Dist&amp;"*")=1,ROW(Dist),0))))</f>
        <v/>
      </c>
      <c r="AD159" s="10"/>
      <c r="AE159" s="10"/>
      <c r="AF159" s="10"/>
    </row>
    <row r="160" spans="1:32" ht="21.75" customHeight="1" x14ac:dyDescent="0.25">
      <c r="A160" s="29">
        <v>153</v>
      </c>
      <c r="B160" s="29"/>
      <c r="C160" s="30"/>
      <c r="D160" s="32"/>
      <c r="E160" s="31"/>
      <c r="F160" s="39"/>
      <c r="G160" s="32" t="str">
        <f t="array" aca="1" ref="G160" ca="1">IF(F160="","",INDIRECT("quan_huyen!l"&amp;MAX(IF(COUNTIF($F160,"*"&amp;Tinh_TP&amp;"*")=1,ROW(Tinh_TP),0))))</f>
        <v/>
      </c>
      <c r="H160" s="32" t="str">
        <f t="array" aca="1" ref="H160" ca="1">IF(AND(F160="",G160=""),"",INDIRECT("quan_huyen!h"&amp;MAX(IF(COUNTIF(F160,"*"&amp;data&amp;"*")=1,ROW(data),0))))</f>
        <v/>
      </c>
      <c r="I160" s="32" t="str">
        <f t="array" aca="1" ref="I160" ca="1">IF(OR(G160="",H160=""),"",INDIRECT("xa_phuong!b"&amp;MAX(IF(COUNTIF(F160,"*"&amp;Dist&amp;"*")=1,ROW(Dist),0))))</f>
        <v/>
      </c>
      <c r="J160" s="32"/>
      <c r="K160" s="32"/>
      <c r="L160" s="32"/>
      <c r="M160" s="33"/>
      <c r="N160" s="34"/>
      <c r="O160" s="34"/>
      <c r="P160" s="34"/>
      <c r="Q160" s="30"/>
      <c r="R160" s="30"/>
      <c r="S160" s="30"/>
      <c r="T160" s="30"/>
      <c r="U160" s="30"/>
      <c r="V160" s="30"/>
      <c r="W160" s="30"/>
      <c r="X160" s="30"/>
      <c r="Y160" s="35"/>
      <c r="Z160" s="32" t="str">
        <f ca="1">IF(G160="","",INDEX(Tinh_ID,MATCH('Danh sách'!G160,Tinh_TP,0)))</f>
        <v/>
      </c>
      <c r="AA160" s="36" t="str">
        <f ca="1">IF(G160="","",INDEX(Ma_tinh,MATCH('Danh sách'!G160,Tinh_TP,0)))</f>
        <v/>
      </c>
      <c r="AB160" s="52" t="str">
        <f t="array" aca="1" ref="AB160" ca="1">IF(H160="","",INDIRECT("quan_huyen!f"&amp;MAX(IF(COUNTIF(H160,"*"&amp;data&amp;"*")=1,ROW(data),0))))</f>
        <v/>
      </c>
      <c r="AC160" s="52" t="str">
        <f t="array" aca="1" ref="AC160" ca="1">IF(I160="","",INDIRECT("xa_phuong!a"&amp;MAX(IF(COUNTIF(I160,"*"&amp;Dist&amp;"*")=1,ROW(Dist),0))))</f>
        <v/>
      </c>
      <c r="AD160" s="10"/>
      <c r="AE160" s="10"/>
      <c r="AF160" s="10"/>
    </row>
    <row r="161" spans="1:32" ht="21" customHeight="1" x14ac:dyDescent="0.25">
      <c r="A161" s="29">
        <v>154</v>
      </c>
      <c r="B161" s="29"/>
      <c r="C161" s="30"/>
      <c r="D161" s="32"/>
      <c r="E161" s="31"/>
      <c r="F161" s="39"/>
      <c r="G161" s="32" t="str">
        <f t="array" aca="1" ref="G161" ca="1">IF(F161="","",INDIRECT("quan_huyen!l"&amp;MAX(IF(COUNTIF($F161,"*"&amp;Tinh_TP&amp;"*")=1,ROW(Tinh_TP),0))))</f>
        <v/>
      </c>
      <c r="H161" s="32" t="str">
        <f t="array" aca="1" ref="H161" ca="1">IF(AND(F161="",G161=""),"",INDIRECT("quan_huyen!h"&amp;MAX(IF(COUNTIF(F161,"*"&amp;data&amp;"*")=1,ROW(data),0))))</f>
        <v/>
      </c>
      <c r="I161" s="32" t="str">
        <f t="array" aca="1" ref="I161" ca="1">IF(OR(G161="",H161=""),"",INDIRECT("xa_phuong!b"&amp;MAX(IF(COUNTIF(F161,"*"&amp;Dist&amp;"*")=1,ROW(Dist),0))))</f>
        <v/>
      </c>
      <c r="J161" s="32"/>
      <c r="K161" s="32"/>
      <c r="L161" s="32"/>
      <c r="M161" s="33"/>
      <c r="N161" s="34"/>
      <c r="O161" s="34"/>
      <c r="P161" s="34"/>
      <c r="Q161" s="30"/>
      <c r="R161" s="30"/>
      <c r="S161" s="30"/>
      <c r="T161" s="30"/>
      <c r="U161" s="30"/>
      <c r="V161" s="30"/>
      <c r="W161" s="30"/>
      <c r="X161" s="30"/>
      <c r="Y161" s="35"/>
      <c r="Z161" s="32" t="str">
        <f ca="1">IF(G161="","",INDEX(Tinh_ID,MATCH('Danh sách'!G161,Tinh_TP,0)))</f>
        <v/>
      </c>
      <c r="AA161" s="36" t="str">
        <f ca="1">IF(G161="","",INDEX(Ma_tinh,MATCH('Danh sách'!G161,Tinh_TP,0)))</f>
        <v/>
      </c>
      <c r="AB161" s="52" t="str">
        <f t="array" aca="1" ref="AB161" ca="1">IF(H161="","",INDIRECT("quan_huyen!f"&amp;MAX(IF(COUNTIF(H161,"*"&amp;data&amp;"*")=1,ROW(data),0))))</f>
        <v/>
      </c>
      <c r="AC161" s="52" t="str">
        <f t="array" aca="1" ref="AC161" ca="1">IF(I161="","",INDIRECT("xa_phuong!a"&amp;MAX(IF(COUNTIF(I161,"*"&amp;Dist&amp;"*")=1,ROW(Dist),0))))</f>
        <v/>
      </c>
      <c r="AD161" s="10"/>
      <c r="AE161" s="10"/>
      <c r="AF161" s="10"/>
    </row>
    <row r="162" spans="1:32" ht="21" customHeight="1" x14ac:dyDescent="0.25">
      <c r="A162" s="29">
        <v>155</v>
      </c>
      <c r="B162" s="29"/>
      <c r="C162" s="30"/>
      <c r="D162" s="32"/>
      <c r="E162" s="31"/>
      <c r="F162" s="39"/>
      <c r="G162" s="32" t="str">
        <f t="array" aca="1" ref="G162" ca="1">IF(F162="","",INDIRECT("quan_huyen!l"&amp;MAX(IF(COUNTIF($F162,"*"&amp;Tinh_TP&amp;"*")=1,ROW(Tinh_TP),0))))</f>
        <v/>
      </c>
      <c r="H162" s="32" t="str">
        <f t="array" aca="1" ref="H162" ca="1">IF(AND(F162="",G162=""),"",INDIRECT("quan_huyen!h"&amp;MAX(IF(COUNTIF(F162,"*"&amp;data&amp;"*")=1,ROW(data),0))))</f>
        <v/>
      </c>
      <c r="I162" s="32" t="str">
        <f t="array" aca="1" ref="I162" ca="1">IF(OR(G162="",H162=""),"",INDIRECT("xa_phuong!b"&amp;MAX(IF(COUNTIF(F162,"*"&amp;Dist&amp;"*")=1,ROW(Dist),0))))</f>
        <v/>
      </c>
      <c r="J162" s="32"/>
      <c r="K162" s="32"/>
      <c r="L162" s="32"/>
      <c r="M162" s="33"/>
      <c r="N162" s="34"/>
      <c r="O162" s="34"/>
      <c r="P162" s="34"/>
      <c r="Q162" s="30"/>
      <c r="R162" s="30"/>
      <c r="S162" s="30"/>
      <c r="T162" s="30"/>
      <c r="U162" s="30"/>
      <c r="V162" s="30"/>
      <c r="W162" s="30"/>
      <c r="X162" s="30"/>
      <c r="Y162" s="35"/>
      <c r="Z162" s="32" t="str">
        <f ca="1">IF(G162="","",INDEX(Tinh_ID,MATCH('Danh sách'!G162,Tinh_TP,0)))</f>
        <v/>
      </c>
      <c r="AA162" s="36" t="str">
        <f ca="1">IF(G162="","",INDEX(Ma_tinh,MATCH('Danh sách'!G162,Tinh_TP,0)))</f>
        <v/>
      </c>
      <c r="AB162" s="52" t="str">
        <f t="array" aca="1" ref="AB162" ca="1">IF(H162="","",INDIRECT("quan_huyen!f"&amp;MAX(IF(COUNTIF(H162,"*"&amp;data&amp;"*")=1,ROW(data),0))))</f>
        <v/>
      </c>
      <c r="AC162" s="52" t="str">
        <f t="array" aca="1" ref="AC162" ca="1">IF(I162="","",INDIRECT("xa_phuong!a"&amp;MAX(IF(COUNTIF(I162,"*"&amp;Dist&amp;"*")=1,ROW(Dist),0))))</f>
        <v/>
      </c>
      <c r="AD162" s="10"/>
      <c r="AE162" s="10"/>
      <c r="AF162" s="10"/>
    </row>
    <row r="163" spans="1:32" ht="18" customHeight="1" x14ac:dyDescent="0.25">
      <c r="A163" s="29">
        <v>156</v>
      </c>
      <c r="B163" s="29"/>
      <c r="C163" s="30"/>
      <c r="D163" s="32"/>
      <c r="E163" s="31"/>
      <c r="F163" s="39"/>
      <c r="G163" s="32" t="str">
        <f t="array" aca="1" ref="G163" ca="1">IF(F163="","",INDIRECT("quan_huyen!l"&amp;MAX(IF(COUNTIF($F163,"*"&amp;Tinh_TP&amp;"*")=1,ROW(Tinh_TP),0))))</f>
        <v/>
      </c>
      <c r="H163" s="32" t="str">
        <f t="array" aca="1" ref="H163" ca="1">IF(AND(F163="",G163=""),"",INDIRECT("quan_huyen!h"&amp;MAX(IF(COUNTIF(F163,"*"&amp;data&amp;"*")=1,ROW(data),0))))</f>
        <v/>
      </c>
      <c r="I163" s="32" t="str">
        <f t="array" aca="1" ref="I163" ca="1">IF(OR(G163="",H163=""),"",INDIRECT("xa_phuong!b"&amp;MAX(IF(COUNTIF(F163,"*"&amp;Dist&amp;"*")=1,ROW(Dist),0))))</f>
        <v/>
      </c>
      <c r="J163" s="32"/>
      <c r="K163" s="32"/>
      <c r="L163" s="32"/>
      <c r="M163" s="33"/>
      <c r="N163" s="34"/>
      <c r="O163" s="34"/>
      <c r="P163" s="34"/>
      <c r="Q163" s="30"/>
      <c r="R163" s="30"/>
      <c r="S163" s="30"/>
      <c r="T163" s="30"/>
      <c r="U163" s="30"/>
      <c r="V163" s="30"/>
      <c r="W163" s="30"/>
      <c r="X163" s="30"/>
      <c r="Y163" s="35"/>
      <c r="Z163" s="32" t="str">
        <f ca="1">IF(G163="","",INDEX(Tinh_ID,MATCH('Danh sách'!G163,Tinh_TP,0)))</f>
        <v/>
      </c>
      <c r="AA163" s="36" t="str">
        <f ca="1">IF(G163="","",INDEX(Ma_tinh,MATCH('Danh sách'!G163,Tinh_TP,0)))</f>
        <v/>
      </c>
      <c r="AB163" s="52" t="str">
        <f t="array" aca="1" ref="AB163" ca="1">IF(H163="","",INDIRECT("quan_huyen!f"&amp;MAX(IF(COUNTIF(H163,"*"&amp;data&amp;"*")=1,ROW(data),0))))</f>
        <v/>
      </c>
      <c r="AC163" s="52" t="str">
        <f t="array" aca="1" ref="AC163" ca="1">IF(I163="","",INDIRECT("xa_phuong!a"&amp;MAX(IF(COUNTIF(I163,"*"&amp;Dist&amp;"*")=1,ROW(Dist),0))))</f>
        <v/>
      </c>
      <c r="AD163" s="10"/>
      <c r="AE163" s="10"/>
      <c r="AF163" s="10"/>
    </row>
    <row r="164" spans="1:32" x14ac:dyDescent="0.25">
      <c r="A164" s="29">
        <v>157</v>
      </c>
      <c r="B164" s="29"/>
      <c r="C164" s="30"/>
      <c r="D164" s="32"/>
      <c r="E164" s="31"/>
      <c r="F164" s="39"/>
      <c r="G164" s="32" t="str">
        <f t="array" aca="1" ref="G164" ca="1">IF(F164="","",INDIRECT("quan_huyen!l"&amp;MAX(IF(COUNTIF($F164,"*"&amp;Tinh_TP&amp;"*")=1,ROW(Tinh_TP),0))))</f>
        <v/>
      </c>
      <c r="H164" s="32" t="str">
        <f t="array" aca="1" ref="H164" ca="1">IF(AND(F164="",G164=""),"",INDIRECT("quan_huyen!h"&amp;MAX(IF(COUNTIF(F164,"*"&amp;data&amp;"*")=1,ROW(data),0))))</f>
        <v/>
      </c>
      <c r="I164" s="32" t="str">
        <f t="array" aca="1" ref="I164" ca="1">IF(OR(G164="",H164=""),"",INDIRECT("xa_phuong!b"&amp;MAX(IF(COUNTIF(F164,"*"&amp;Dist&amp;"*")=1,ROW(Dist),0))))</f>
        <v/>
      </c>
      <c r="J164" s="32"/>
      <c r="K164" s="32"/>
      <c r="L164" s="32"/>
      <c r="M164" s="33"/>
      <c r="N164" s="34"/>
      <c r="O164" s="34"/>
      <c r="P164" s="34"/>
      <c r="Q164" s="30"/>
      <c r="R164" s="30"/>
      <c r="S164" s="30"/>
      <c r="T164" s="30"/>
      <c r="U164" s="30"/>
      <c r="V164" s="30"/>
      <c r="W164" s="30"/>
      <c r="X164" s="30"/>
      <c r="Y164" s="35"/>
      <c r="Z164" s="32" t="str">
        <f ca="1">IF(G164="","",INDEX(Tinh_ID,MATCH('Danh sách'!G164,Tinh_TP,0)))</f>
        <v/>
      </c>
      <c r="AA164" s="36" t="str">
        <f ca="1">IF(G164="","",INDEX(Ma_tinh,MATCH('Danh sách'!G164,Tinh_TP,0)))</f>
        <v/>
      </c>
      <c r="AB164" s="52" t="str">
        <f t="array" aca="1" ref="AB164" ca="1">IF(H164="","",INDIRECT("quan_huyen!f"&amp;MAX(IF(COUNTIF(H164,"*"&amp;data&amp;"*")=1,ROW(data),0))))</f>
        <v/>
      </c>
      <c r="AC164" s="52" t="str">
        <f t="array" aca="1" ref="AC164" ca="1">IF(I164="","",INDIRECT("xa_phuong!a"&amp;MAX(IF(COUNTIF(I164,"*"&amp;Dist&amp;"*")=1,ROW(Dist),0))))</f>
        <v/>
      </c>
      <c r="AD164" s="10"/>
    </row>
    <row r="165" spans="1:32" x14ac:dyDescent="0.25">
      <c r="A165" s="29">
        <v>158</v>
      </c>
      <c r="B165" s="29"/>
      <c r="C165" s="30"/>
      <c r="D165" s="32"/>
      <c r="E165" s="31"/>
      <c r="F165" s="39"/>
      <c r="G165" s="32" t="str">
        <f t="array" aca="1" ref="G165" ca="1">IF(F165="","",INDIRECT("quan_huyen!l"&amp;MAX(IF(COUNTIF($F165,"*"&amp;Tinh_TP&amp;"*")=1,ROW(Tinh_TP),0))))</f>
        <v/>
      </c>
      <c r="H165" s="32" t="str">
        <f t="array" aca="1" ref="H165" ca="1">IF(AND(F165="",G165=""),"",INDIRECT("quan_huyen!h"&amp;MAX(IF(COUNTIF(F165,"*"&amp;data&amp;"*")=1,ROW(data),0))))</f>
        <v/>
      </c>
      <c r="I165" s="32" t="str">
        <f t="array" aca="1" ref="I165" ca="1">IF(OR(G165="",H165=""),"",INDIRECT("xa_phuong!b"&amp;MAX(IF(COUNTIF(F165,"*"&amp;Dist&amp;"*")=1,ROW(Dist),0))))</f>
        <v/>
      </c>
      <c r="J165" s="32"/>
      <c r="K165" s="32"/>
      <c r="L165" s="32"/>
      <c r="M165" s="33"/>
      <c r="N165" s="34"/>
      <c r="O165" s="34"/>
      <c r="P165" s="34"/>
      <c r="Q165" s="30"/>
      <c r="R165" s="30"/>
      <c r="S165" s="30"/>
      <c r="T165" s="30"/>
      <c r="U165" s="30"/>
      <c r="V165" s="30"/>
      <c r="W165" s="30"/>
      <c r="X165" s="30"/>
      <c r="Y165" s="35"/>
      <c r="Z165" s="32" t="str">
        <f ca="1">IF(G165="","",INDEX(Tinh_ID,MATCH('Danh sách'!G165,Tinh_TP,0)))</f>
        <v/>
      </c>
      <c r="AA165" s="36" t="str">
        <f ca="1">IF(G165="","",INDEX(Ma_tinh,MATCH('Danh sách'!G165,Tinh_TP,0)))</f>
        <v/>
      </c>
      <c r="AB165" s="52" t="str">
        <f t="array" aca="1" ref="AB165" ca="1">IF(H165="","",INDIRECT("quan_huyen!f"&amp;MAX(IF(COUNTIF(H165,"*"&amp;data&amp;"*")=1,ROW(data),0))))</f>
        <v/>
      </c>
      <c r="AC165" s="52" t="str">
        <f t="array" aca="1" ref="AC165" ca="1">IF(I165="","",INDIRECT("xa_phuong!a"&amp;MAX(IF(COUNTIF(I165,"*"&amp;Dist&amp;"*")=1,ROW(Dist),0))))</f>
        <v/>
      </c>
      <c r="AD165" s="10"/>
      <c r="AE165" s="10"/>
      <c r="AF165" s="10"/>
    </row>
    <row r="166" spans="1:32" x14ac:dyDescent="0.25">
      <c r="A166" s="29">
        <v>159</v>
      </c>
      <c r="B166" s="29"/>
      <c r="C166" s="30"/>
      <c r="D166" s="32"/>
      <c r="E166" s="31"/>
      <c r="F166" s="39"/>
      <c r="G166" s="32" t="str">
        <f t="array" aca="1" ref="G166" ca="1">IF(F166="","",INDIRECT("quan_huyen!l"&amp;MAX(IF(COUNTIF($F166,"*"&amp;Tinh_TP&amp;"*")=1,ROW(Tinh_TP),0))))</f>
        <v/>
      </c>
      <c r="H166" s="32" t="str">
        <f t="array" aca="1" ref="H166" ca="1">IF(AND(F166="",G166=""),"",INDIRECT("quan_huyen!h"&amp;MAX(IF(COUNTIF(F166,"*"&amp;data&amp;"*")=1,ROW(data),0))))</f>
        <v/>
      </c>
      <c r="I166" s="32" t="str">
        <f t="array" aca="1" ref="I166" ca="1">IF(OR(G166="",H166=""),"",INDIRECT("xa_phuong!b"&amp;MAX(IF(COUNTIF(F166,"*"&amp;Dist&amp;"*")=1,ROW(Dist),0))))</f>
        <v/>
      </c>
      <c r="J166" s="32"/>
      <c r="K166" s="32"/>
      <c r="L166" s="32"/>
      <c r="M166" s="33"/>
      <c r="N166" s="34"/>
      <c r="O166" s="34"/>
      <c r="P166" s="34"/>
      <c r="Q166" s="30"/>
      <c r="R166" s="30"/>
      <c r="S166" s="30"/>
      <c r="T166" s="30"/>
      <c r="U166" s="30"/>
      <c r="V166" s="30"/>
      <c r="W166" s="30"/>
      <c r="X166" s="30"/>
      <c r="Y166" s="35"/>
      <c r="Z166" s="32" t="str">
        <f ca="1">IF(G166="","",INDEX(Tinh_ID,MATCH('Danh sách'!G166,Tinh_TP,0)))</f>
        <v/>
      </c>
      <c r="AA166" s="36" t="str">
        <f ca="1">IF(G166="","",INDEX(Ma_tinh,MATCH('Danh sách'!G166,Tinh_TP,0)))</f>
        <v/>
      </c>
      <c r="AB166" s="52" t="str">
        <f t="array" aca="1" ref="AB166" ca="1">IF(H166="","",INDIRECT("quan_huyen!f"&amp;MAX(IF(COUNTIF(H166,"*"&amp;data&amp;"*")=1,ROW(data),0))))</f>
        <v/>
      </c>
      <c r="AC166" s="52" t="str">
        <f t="array" aca="1" ref="AC166" ca="1">IF(I166="","",INDIRECT("xa_phuong!a"&amp;MAX(IF(COUNTIF(I166,"*"&amp;Dist&amp;"*")=1,ROW(Dist),0))))</f>
        <v/>
      </c>
      <c r="AD166" s="10"/>
      <c r="AE166" s="10"/>
      <c r="AF166" s="10"/>
    </row>
    <row r="167" spans="1:32" x14ac:dyDescent="0.25">
      <c r="A167" s="29">
        <v>160</v>
      </c>
      <c r="B167" s="29"/>
      <c r="C167" s="30"/>
      <c r="D167" s="32"/>
      <c r="E167" s="31"/>
      <c r="F167" s="39"/>
      <c r="G167" s="32" t="str">
        <f t="array" aca="1" ref="G167" ca="1">IF(F167="","",INDIRECT("quan_huyen!l"&amp;MAX(IF(COUNTIF($F167,"*"&amp;Tinh_TP&amp;"*")=1,ROW(Tinh_TP),0))))</f>
        <v/>
      </c>
      <c r="H167" s="32" t="str">
        <f t="array" aca="1" ref="H167" ca="1">IF(AND(F167="",G167=""),"",INDIRECT("quan_huyen!h"&amp;MAX(IF(COUNTIF(F167,"*"&amp;data&amp;"*")=1,ROW(data),0))))</f>
        <v/>
      </c>
      <c r="I167" s="32" t="str">
        <f t="array" aca="1" ref="I167" ca="1">IF(OR(G167="",H167=""),"",INDIRECT("xa_phuong!b"&amp;MAX(IF(COUNTIF(F167,"*"&amp;Dist&amp;"*")=1,ROW(Dist),0))))</f>
        <v/>
      </c>
      <c r="J167" s="32"/>
      <c r="K167" s="32"/>
      <c r="L167" s="32"/>
      <c r="M167" s="33"/>
      <c r="N167" s="34"/>
      <c r="O167" s="34"/>
      <c r="P167" s="34"/>
      <c r="Q167" s="30"/>
      <c r="R167" s="30"/>
      <c r="S167" s="30"/>
      <c r="T167" s="30"/>
      <c r="U167" s="30"/>
      <c r="V167" s="30"/>
      <c r="W167" s="30"/>
      <c r="X167" s="30"/>
      <c r="Y167" s="35"/>
      <c r="Z167" s="32" t="str">
        <f ca="1">IF(G167="","",INDEX(Tinh_ID,MATCH('Danh sách'!G167,Tinh_TP,0)))</f>
        <v/>
      </c>
      <c r="AA167" s="36" t="str">
        <f ca="1">IF(G167="","",INDEX(Ma_tinh,MATCH('Danh sách'!G167,Tinh_TP,0)))</f>
        <v/>
      </c>
      <c r="AB167" s="52" t="str">
        <f t="array" aca="1" ref="AB167" ca="1">IF(H167="","",INDIRECT("quan_huyen!f"&amp;MAX(IF(COUNTIF(H167,"*"&amp;data&amp;"*")=1,ROW(data),0))))</f>
        <v/>
      </c>
      <c r="AC167" s="52" t="str">
        <f t="array" aca="1" ref="AC167" ca="1">IF(I167="","",INDIRECT("xa_phuong!a"&amp;MAX(IF(COUNTIF(I167,"*"&amp;Dist&amp;"*")=1,ROW(Dist),0))))</f>
        <v/>
      </c>
      <c r="AD167" s="10"/>
      <c r="AE167" s="10"/>
      <c r="AF167" s="10"/>
    </row>
    <row r="168" spans="1:32" x14ac:dyDescent="0.25">
      <c r="A168" s="29">
        <v>161</v>
      </c>
      <c r="B168" s="29"/>
      <c r="C168" s="30"/>
      <c r="D168" s="32"/>
      <c r="E168" s="31"/>
      <c r="F168" s="39"/>
      <c r="G168" s="32" t="str">
        <f t="array" aca="1" ref="G168" ca="1">IF(F168="","",INDIRECT("quan_huyen!l"&amp;MAX(IF(COUNTIF($F168,"*"&amp;Tinh_TP&amp;"*")=1,ROW(Tinh_TP),0))))</f>
        <v/>
      </c>
      <c r="H168" s="32" t="str">
        <f t="array" aca="1" ref="H168" ca="1">IF(AND(F168="",G168=""),"",INDIRECT("quan_huyen!h"&amp;MAX(IF(COUNTIF(F168,"*"&amp;data&amp;"*")=1,ROW(data),0))))</f>
        <v/>
      </c>
      <c r="I168" s="32" t="str">
        <f t="array" aca="1" ref="I168" ca="1">IF(OR(G168="",H168=""),"",INDIRECT("xa_phuong!b"&amp;MAX(IF(COUNTIF(F168,"*"&amp;Dist&amp;"*")=1,ROW(Dist),0))))</f>
        <v/>
      </c>
      <c r="J168" s="32"/>
      <c r="K168" s="32"/>
      <c r="L168" s="32"/>
      <c r="M168" s="33"/>
      <c r="N168" s="34"/>
      <c r="O168" s="34"/>
      <c r="P168" s="34"/>
      <c r="Q168" s="30"/>
      <c r="R168" s="30"/>
      <c r="S168" s="30"/>
      <c r="T168" s="30"/>
      <c r="U168" s="30"/>
      <c r="V168" s="30"/>
      <c r="W168" s="30"/>
      <c r="X168" s="30"/>
      <c r="Y168" s="35"/>
      <c r="Z168" s="32" t="str">
        <f ca="1">IF(G168="","",INDEX(Tinh_ID,MATCH('Danh sách'!G168,Tinh_TP,0)))</f>
        <v/>
      </c>
      <c r="AA168" s="36" t="str">
        <f ca="1">IF(G168="","",INDEX(Ma_tinh,MATCH('Danh sách'!G168,Tinh_TP,0)))</f>
        <v/>
      </c>
      <c r="AB168" s="52" t="str">
        <f t="array" aca="1" ref="AB168" ca="1">IF(H168="","",INDIRECT("quan_huyen!f"&amp;MAX(IF(COUNTIF(H168,"*"&amp;data&amp;"*")=1,ROW(data),0))))</f>
        <v/>
      </c>
      <c r="AC168" s="52" t="str">
        <f t="array" aca="1" ref="AC168" ca="1">IF(I168="","",INDIRECT("xa_phuong!a"&amp;MAX(IF(COUNTIF(I168,"*"&amp;Dist&amp;"*")=1,ROW(Dist),0))))</f>
        <v/>
      </c>
      <c r="AD168" s="10"/>
      <c r="AE168" s="10"/>
      <c r="AF168" s="10"/>
    </row>
    <row r="169" spans="1:32" x14ac:dyDescent="0.25">
      <c r="A169" s="29">
        <v>162</v>
      </c>
      <c r="B169" s="29"/>
      <c r="C169" s="30"/>
      <c r="D169" s="32"/>
      <c r="E169" s="31"/>
      <c r="F169" s="39"/>
      <c r="G169" s="32" t="str">
        <f t="array" aca="1" ref="G169" ca="1">IF(F169="","",INDIRECT("quan_huyen!l"&amp;MAX(IF(COUNTIF($F169,"*"&amp;Tinh_TP&amp;"*")=1,ROW(Tinh_TP),0))))</f>
        <v/>
      </c>
      <c r="H169" s="32" t="str">
        <f t="array" aca="1" ref="H169" ca="1">IF(AND(F169="",G169=""),"",INDIRECT("quan_huyen!h"&amp;MAX(IF(COUNTIF(F169,"*"&amp;data&amp;"*")=1,ROW(data),0))))</f>
        <v/>
      </c>
      <c r="I169" s="32" t="str">
        <f t="array" aca="1" ref="I169" ca="1">IF(OR(G169="",H169=""),"",INDIRECT("xa_phuong!b"&amp;MAX(IF(COUNTIF(F169,"*"&amp;Dist&amp;"*")=1,ROW(Dist),0))))</f>
        <v/>
      </c>
      <c r="J169" s="32"/>
      <c r="K169" s="32"/>
      <c r="L169" s="32"/>
      <c r="M169" s="33"/>
      <c r="N169" s="34"/>
      <c r="O169" s="34"/>
      <c r="P169" s="34"/>
      <c r="Q169" s="30"/>
      <c r="R169" s="30"/>
      <c r="S169" s="30"/>
      <c r="T169" s="30"/>
      <c r="U169" s="30"/>
      <c r="V169" s="30"/>
      <c r="W169" s="30"/>
      <c r="X169" s="30"/>
      <c r="Y169" s="35"/>
      <c r="Z169" s="32" t="str">
        <f ca="1">IF(G169="","",INDEX(Tinh_ID,MATCH('Danh sách'!G169,Tinh_TP,0)))</f>
        <v/>
      </c>
      <c r="AA169" s="36" t="str">
        <f ca="1">IF(G169="","",INDEX(Ma_tinh,MATCH('Danh sách'!G169,Tinh_TP,0)))</f>
        <v/>
      </c>
      <c r="AB169" s="52" t="str">
        <f t="array" aca="1" ref="AB169" ca="1">IF(H169="","",INDIRECT("quan_huyen!f"&amp;MAX(IF(COUNTIF(H169,"*"&amp;data&amp;"*")=1,ROW(data),0))))</f>
        <v/>
      </c>
      <c r="AC169" s="52" t="str">
        <f t="array" aca="1" ref="AC169" ca="1">IF(I169="","",INDIRECT("xa_phuong!a"&amp;MAX(IF(COUNTIF(I169,"*"&amp;Dist&amp;"*")=1,ROW(Dist),0))))</f>
        <v/>
      </c>
      <c r="AD169" s="10"/>
      <c r="AE169" s="10"/>
      <c r="AF169" s="10"/>
    </row>
    <row r="170" spans="1:32" x14ac:dyDescent="0.25">
      <c r="A170" s="29">
        <v>163</v>
      </c>
      <c r="B170" s="29"/>
      <c r="C170" s="30"/>
      <c r="D170" s="32"/>
      <c r="E170" s="31"/>
      <c r="F170" s="39"/>
      <c r="G170" s="32" t="str">
        <f t="array" aca="1" ref="G170" ca="1">IF(F170="","",INDIRECT("quan_huyen!l"&amp;MAX(IF(COUNTIF($F170,"*"&amp;Tinh_TP&amp;"*")=1,ROW(Tinh_TP),0))))</f>
        <v/>
      </c>
      <c r="H170" s="32" t="str">
        <f t="array" aca="1" ref="H170" ca="1">IF(AND(F170="",G170=""),"",INDIRECT("quan_huyen!h"&amp;MAX(IF(COUNTIF(F170,"*"&amp;data&amp;"*")=1,ROW(data),0))))</f>
        <v/>
      </c>
      <c r="I170" s="32" t="str">
        <f t="array" aca="1" ref="I170" ca="1">IF(OR(G170="",H170=""),"",INDIRECT("xa_phuong!b"&amp;MAX(IF(COUNTIF(F170,"*"&amp;Dist&amp;"*")=1,ROW(Dist),0))))</f>
        <v/>
      </c>
      <c r="J170" s="32"/>
      <c r="K170" s="32"/>
      <c r="L170" s="32"/>
      <c r="M170" s="33"/>
      <c r="N170" s="34"/>
      <c r="O170" s="34"/>
      <c r="P170" s="34"/>
      <c r="Q170" s="30"/>
      <c r="R170" s="30"/>
      <c r="S170" s="30"/>
      <c r="T170" s="30"/>
      <c r="U170" s="30"/>
      <c r="V170" s="30"/>
      <c r="W170" s="30"/>
      <c r="X170" s="30"/>
      <c r="Y170" s="35"/>
      <c r="Z170" s="32" t="str">
        <f ca="1">IF(G170="","",INDEX(Tinh_ID,MATCH('Danh sách'!G170,Tinh_TP,0)))</f>
        <v/>
      </c>
      <c r="AA170" s="36" t="str">
        <f ca="1">IF(G170="","",INDEX(Ma_tinh,MATCH('Danh sách'!G170,Tinh_TP,0)))</f>
        <v/>
      </c>
      <c r="AB170" s="52" t="str">
        <f t="array" aca="1" ref="AB170" ca="1">IF(H170="","",INDIRECT("quan_huyen!f"&amp;MAX(IF(COUNTIF(H170,"*"&amp;data&amp;"*")=1,ROW(data),0))))</f>
        <v/>
      </c>
      <c r="AC170" s="52" t="str">
        <f t="array" aca="1" ref="AC170" ca="1">IF(I170="","",INDIRECT("xa_phuong!a"&amp;MAX(IF(COUNTIF(I170,"*"&amp;Dist&amp;"*")=1,ROW(Dist),0))))</f>
        <v/>
      </c>
      <c r="AD170" s="10"/>
      <c r="AE170" s="10"/>
      <c r="AF170" s="10"/>
    </row>
    <row r="171" spans="1:32" x14ac:dyDescent="0.25">
      <c r="A171" s="29">
        <v>164</v>
      </c>
      <c r="B171" s="29"/>
      <c r="C171" s="30"/>
      <c r="D171" s="32"/>
      <c r="E171" s="31"/>
      <c r="F171" s="39"/>
      <c r="G171" s="32" t="str">
        <f t="array" aca="1" ref="G171" ca="1">IF(F171="","",INDIRECT("quan_huyen!l"&amp;MAX(IF(COUNTIF($F171,"*"&amp;Tinh_TP&amp;"*")=1,ROW(Tinh_TP),0))))</f>
        <v/>
      </c>
      <c r="H171" s="32" t="str">
        <f t="array" aca="1" ref="H171" ca="1">IF(AND(F171="",G171=""),"",INDIRECT("quan_huyen!h"&amp;MAX(IF(COUNTIF(F171,"*"&amp;data&amp;"*")=1,ROW(data),0))))</f>
        <v/>
      </c>
      <c r="I171" s="32" t="str">
        <f t="array" aca="1" ref="I171" ca="1">IF(OR(G171="",H171=""),"",INDIRECT("xa_phuong!b"&amp;MAX(IF(COUNTIF(F171,"*"&amp;Dist&amp;"*")=1,ROW(Dist),0))))</f>
        <v/>
      </c>
      <c r="J171" s="32"/>
      <c r="K171" s="32"/>
      <c r="L171" s="32"/>
      <c r="M171" s="33"/>
      <c r="N171" s="34"/>
      <c r="O171" s="34"/>
      <c r="P171" s="34"/>
      <c r="Q171" s="30"/>
      <c r="R171" s="30"/>
      <c r="S171" s="30"/>
      <c r="T171" s="30"/>
      <c r="U171" s="30"/>
      <c r="V171" s="30"/>
      <c r="W171" s="30"/>
      <c r="X171" s="30"/>
      <c r="Y171" s="35"/>
      <c r="Z171" s="32" t="str">
        <f ca="1">IF(G171="","",INDEX(Tinh_ID,MATCH('Danh sách'!G171,Tinh_TP,0)))</f>
        <v/>
      </c>
      <c r="AA171" s="36" t="str">
        <f ca="1">IF(G171="","",INDEX(Ma_tinh,MATCH('Danh sách'!G171,Tinh_TP,0)))</f>
        <v/>
      </c>
      <c r="AB171" s="52" t="str">
        <f t="array" aca="1" ref="AB171" ca="1">IF(H171="","",INDIRECT("quan_huyen!f"&amp;MAX(IF(COUNTIF(H171,"*"&amp;data&amp;"*")=1,ROW(data),0))))</f>
        <v/>
      </c>
      <c r="AC171" s="52" t="str">
        <f t="array" aca="1" ref="AC171" ca="1">IF(I171="","",INDIRECT("xa_phuong!a"&amp;MAX(IF(COUNTIF(I171,"*"&amp;Dist&amp;"*")=1,ROW(Dist),0))))</f>
        <v/>
      </c>
      <c r="AD171" s="10"/>
      <c r="AE171" s="10"/>
      <c r="AF171" s="10"/>
    </row>
    <row r="172" spans="1:32" x14ac:dyDescent="0.25">
      <c r="A172" s="29">
        <v>165</v>
      </c>
      <c r="B172" s="29"/>
      <c r="C172" s="30"/>
      <c r="D172" s="32"/>
      <c r="E172" s="31"/>
      <c r="F172" s="39"/>
      <c r="G172" s="32" t="str">
        <f t="array" aca="1" ref="G172" ca="1">IF(F172="","",INDIRECT("quan_huyen!l"&amp;MAX(IF(COUNTIF($F172,"*"&amp;Tinh_TP&amp;"*")=1,ROW(Tinh_TP),0))))</f>
        <v/>
      </c>
      <c r="H172" s="32" t="str">
        <f t="array" aca="1" ref="H172" ca="1">IF(AND(F172="",G172=""),"",INDIRECT("quan_huyen!h"&amp;MAX(IF(COUNTIF(F172,"*"&amp;data&amp;"*")=1,ROW(data),0))))</f>
        <v/>
      </c>
      <c r="I172" s="32" t="str">
        <f t="array" aca="1" ref="I172" ca="1">IF(OR(G172="",H172=""),"",INDIRECT("xa_phuong!b"&amp;MAX(IF(COUNTIF(F172,"*"&amp;Dist&amp;"*")=1,ROW(Dist),0))))</f>
        <v/>
      </c>
      <c r="J172" s="32"/>
      <c r="K172" s="32"/>
      <c r="L172" s="32"/>
      <c r="M172" s="33"/>
      <c r="N172" s="34"/>
      <c r="O172" s="34"/>
      <c r="P172" s="34"/>
      <c r="Q172" s="30"/>
      <c r="R172" s="30"/>
      <c r="S172" s="30"/>
      <c r="T172" s="30"/>
      <c r="U172" s="30"/>
      <c r="V172" s="30"/>
      <c r="W172" s="30"/>
      <c r="X172" s="30"/>
      <c r="Y172" s="35"/>
      <c r="Z172" s="32" t="str">
        <f ca="1">IF(G172="","",INDEX(Tinh_ID,MATCH('Danh sách'!G172,Tinh_TP,0)))</f>
        <v/>
      </c>
      <c r="AA172" s="36" t="str">
        <f ca="1">IF(G172="","",INDEX(Ma_tinh,MATCH('Danh sách'!G172,Tinh_TP,0)))</f>
        <v/>
      </c>
      <c r="AB172" s="52" t="str">
        <f t="array" aca="1" ref="AB172" ca="1">IF(H172="","",INDIRECT("quan_huyen!f"&amp;MAX(IF(COUNTIF(H172,"*"&amp;data&amp;"*")=1,ROW(data),0))))</f>
        <v/>
      </c>
      <c r="AC172" s="52" t="str">
        <f t="array" aca="1" ref="AC172" ca="1">IF(I172="","",INDIRECT("xa_phuong!a"&amp;MAX(IF(COUNTIF(I172,"*"&amp;Dist&amp;"*")=1,ROW(Dist),0))))</f>
        <v/>
      </c>
      <c r="AD172" s="10"/>
      <c r="AE172" s="10"/>
      <c r="AF172" s="10"/>
    </row>
    <row r="173" spans="1:32" x14ac:dyDescent="0.25">
      <c r="A173" s="29">
        <v>166</v>
      </c>
      <c r="B173" s="29"/>
      <c r="C173" s="30"/>
      <c r="D173" s="32"/>
      <c r="E173" s="31"/>
      <c r="F173" s="39"/>
      <c r="G173" s="32" t="str">
        <f t="array" aca="1" ref="G173" ca="1">IF(F173="","",INDIRECT("quan_huyen!l"&amp;MAX(IF(COUNTIF($F173,"*"&amp;Tinh_TP&amp;"*")=1,ROW(Tinh_TP),0))))</f>
        <v/>
      </c>
      <c r="H173" s="32" t="str">
        <f t="array" aca="1" ref="H173" ca="1">IF(AND(F173="",G173=""),"",INDIRECT("quan_huyen!h"&amp;MAX(IF(COUNTIF(F173,"*"&amp;data&amp;"*")=1,ROW(data),0))))</f>
        <v/>
      </c>
      <c r="I173" s="32" t="str">
        <f t="array" aca="1" ref="I173" ca="1">IF(OR(G173="",H173=""),"",INDIRECT("xa_phuong!b"&amp;MAX(IF(COUNTIF(F173,"*"&amp;Dist&amp;"*")=1,ROW(Dist),0))))</f>
        <v/>
      </c>
      <c r="J173" s="32"/>
      <c r="K173" s="32"/>
      <c r="L173" s="32"/>
      <c r="M173" s="33"/>
      <c r="N173" s="34"/>
      <c r="O173" s="34"/>
      <c r="P173" s="34"/>
      <c r="Q173" s="30"/>
      <c r="R173" s="30"/>
      <c r="S173" s="30"/>
      <c r="T173" s="30"/>
      <c r="U173" s="30"/>
      <c r="V173" s="30"/>
      <c r="W173" s="30"/>
      <c r="X173" s="30"/>
      <c r="Y173" s="35"/>
      <c r="Z173" s="32" t="str">
        <f ca="1">IF(G173="","",INDEX(Tinh_ID,MATCH('Danh sách'!G173,Tinh_TP,0)))</f>
        <v/>
      </c>
      <c r="AA173" s="36" t="str">
        <f ca="1">IF(G173="","",INDEX(Ma_tinh,MATCH('Danh sách'!G173,Tinh_TP,0)))</f>
        <v/>
      </c>
      <c r="AB173" s="52" t="str">
        <f t="array" aca="1" ref="AB173" ca="1">IF(H173="","",INDIRECT("quan_huyen!f"&amp;MAX(IF(COUNTIF(H173,"*"&amp;data&amp;"*")=1,ROW(data),0))))</f>
        <v/>
      </c>
      <c r="AC173" s="52" t="str">
        <f t="array" aca="1" ref="AC173" ca="1">IF(I173="","",INDIRECT("xa_phuong!a"&amp;MAX(IF(COUNTIF(I173,"*"&amp;Dist&amp;"*")=1,ROW(Dist),0))))</f>
        <v/>
      </c>
      <c r="AD173" s="10"/>
      <c r="AE173" s="10"/>
      <c r="AF173" s="10"/>
    </row>
    <row r="174" spans="1:32" x14ac:dyDescent="0.25">
      <c r="A174" s="29">
        <v>167</v>
      </c>
      <c r="B174" s="29"/>
      <c r="C174" s="30"/>
      <c r="D174" s="32"/>
      <c r="E174" s="31"/>
      <c r="F174" s="39"/>
      <c r="G174" s="32" t="str">
        <f t="array" aca="1" ref="G174" ca="1">IF(F174="","",INDIRECT("quan_huyen!l"&amp;MAX(IF(COUNTIF($F174,"*"&amp;Tinh_TP&amp;"*")=1,ROW(Tinh_TP),0))))</f>
        <v/>
      </c>
      <c r="H174" s="32" t="str">
        <f t="array" aca="1" ref="H174" ca="1">IF(AND(F174="",G174=""),"",INDIRECT("quan_huyen!h"&amp;MAX(IF(COUNTIF(F174,"*"&amp;data&amp;"*")=1,ROW(data),0))))</f>
        <v/>
      </c>
      <c r="I174" s="32" t="str">
        <f t="array" aca="1" ref="I174" ca="1">IF(OR(G174="",H174=""),"",INDIRECT("xa_phuong!b"&amp;MAX(IF(COUNTIF(F174,"*"&amp;Dist&amp;"*")=1,ROW(Dist),0))))</f>
        <v/>
      </c>
      <c r="J174" s="32"/>
      <c r="K174" s="32"/>
      <c r="L174" s="32"/>
      <c r="M174" s="33"/>
      <c r="N174" s="34"/>
      <c r="O174" s="34"/>
      <c r="P174" s="34"/>
      <c r="Q174" s="30"/>
      <c r="R174" s="30"/>
      <c r="S174" s="30"/>
      <c r="T174" s="30"/>
      <c r="U174" s="30"/>
      <c r="V174" s="30"/>
      <c r="W174" s="30"/>
      <c r="X174" s="30"/>
      <c r="Y174" s="35"/>
      <c r="Z174" s="32" t="str">
        <f ca="1">IF(G174="","",INDEX(Tinh_ID,MATCH('Danh sách'!G174,Tinh_TP,0)))</f>
        <v/>
      </c>
      <c r="AA174" s="36" t="str">
        <f ca="1">IF(G174="","",INDEX(Ma_tinh,MATCH('Danh sách'!G174,Tinh_TP,0)))</f>
        <v/>
      </c>
      <c r="AB174" s="52" t="str">
        <f t="array" aca="1" ref="AB174" ca="1">IF(H174="","",INDIRECT("quan_huyen!f"&amp;MAX(IF(COUNTIF(H174,"*"&amp;data&amp;"*")=1,ROW(data),0))))</f>
        <v/>
      </c>
      <c r="AC174" s="52" t="str">
        <f t="array" aca="1" ref="AC174" ca="1">IF(I174="","",INDIRECT("xa_phuong!a"&amp;MAX(IF(COUNTIF(I174,"*"&amp;Dist&amp;"*")=1,ROW(Dist),0))))</f>
        <v/>
      </c>
      <c r="AD174" s="10"/>
      <c r="AE174" s="10"/>
      <c r="AF174" s="10"/>
    </row>
    <row r="175" spans="1:32" x14ac:dyDescent="0.25">
      <c r="A175" s="29">
        <v>168</v>
      </c>
      <c r="B175" s="29"/>
      <c r="C175" s="30"/>
      <c r="D175" s="32"/>
      <c r="E175" s="31"/>
      <c r="F175" s="39"/>
      <c r="G175" s="32" t="str">
        <f t="array" aca="1" ref="G175" ca="1">IF(F175="","",INDIRECT("quan_huyen!l"&amp;MAX(IF(COUNTIF($F175,"*"&amp;Tinh_TP&amp;"*")=1,ROW(Tinh_TP),0))))</f>
        <v/>
      </c>
      <c r="H175" s="32" t="str">
        <f t="array" aca="1" ref="H175" ca="1">IF(AND(F175="",G175=""),"",INDIRECT("quan_huyen!h"&amp;MAX(IF(COUNTIF(F175,"*"&amp;data&amp;"*")=1,ROW(data),0))))</f>
        <v/>
      </c>
      <c r="I175" s="32" t="str">
        <f t="array" aca="1" ref="I175" ca="1">IF(OR(G175="",H175=""),"",INDIRECT("xa_phuong!b"&amp;MAX(IF(COUNTIF(F175,"*"&amp;Dist&amp;"*")=1,ROW(Dist),0))))</f>
        <v/>
      </c>
      <c r="J175" s="32"/>
      <c r="K175" s="32"/>
      <c r="L175" s="32"/>
      <c r="M175" s="33"/>
      <c r="N175" s="34"/>
      <c r="O175" s="34"/>
      <c r="P175" s="34"/>
      <c r="Q175" s="30"/>
      <c r="R175" s="30"/>
      <c r="S175" s="30"/>
      <c r="T175" s="30"/>
      <c r="U175" s="30"/>
      <c r="V175" s="30"/>
      <c r="W175" s="30"/>
      <c r="X175" s="30"/>
      <c r="Y175" s="35"/>
      <c r="Z175" s="32" t="str">
        <f ca="1">IF(G175="","",INDEX(Tinh_ID,MATCH('Danh sách'!G175,Tinh_TP,0)))</f>
        <v/>
      </c>
      <c r="AA175" s="36" t="str">
        <f ca="1">IF(G175="","",INDEX(Ma_tinh,MATCH('Danh sách'!G175,Tinh_TP,0)))</f>
        <v/>
      </c>
      <c r="AB175" s="52" t="str">
        <f t="array" aca="1" ref="AB175" ca="1">IF(H175="","",INDIRECT("quan_huyen!f"&amp;MAX(IF(COUNTIF(H175,"*"&amp;data&amp;"*")=1,ROW(data),0))))</f>
        <v/>
      </c>
      <c r="AC175" s="52" t="str">
        <f t="array" aca="1" ref="AC175" ca="1">IF(I175="","",INDIRECT("xa_phuong!a"&amp;MAX(IF(COUNTIF(I175,"*"&amp;Dist&amp;"*")=1,ROW(Dist),0))))</f>
        <v/>
      </c>
      <c r="AD175" s="10"/>
      <c r="AE175" s="10"/>
      <c r="AF175" s="10"/>
    </row>
    <row r="176" spans="1:32" x14ac:dyDescent="0.25">
      <c r="A176" s="29">
        <v>169</v>
      </c>
      <c r="B176" s="29"/>
      <c r="C176" s="30"/>
      <c r="D176" s="32"/>
      <c r="E176" s="31"/>
      <c r="F176" s="39"/>
      <c r="G176" s="32" t="str">
        <f t="array" aca="1" ref="G176" ca="1">IF(F176="","",INDIRECT("quan_huyen!l"&amp;MAX(IF(COUNTIF($F176,"*"&amp;Tinh_TP&amp;"*")=1,ROW(Tinh_TP),0))))</f>
        <v/>
      </c>
      <c r="H176" s="32" t="str">
        <f t="array" aca="1" ref="H176" ca="1">IF(AND(F176="",G176=""),"",INDIRECT("quan_huyen!h"&amp;MAX(IF(COUNTIF(F176,"*"&amp;data&amp;"*")=1,ROW(data),0))))</f>
        <v/>
      </c>
      <c r="I176" s="32" t="str">
        <f t="array" aca="1" ref="I176" ca="1">IF(OR(G176="",H176=""),"",INDIRECT("xa_phuong!b"&amp;MAX(IF(COUNTIF(F176,"*"&amp;Dist&amp;"*")=1,ROW(Dist),0))))</f>
        <v/>
      </c>
      <c r="J176" s="32"/>
      <c r="K176" s="32"/>
      <c r="L176" s="32"/>
      <c r="M176" s="33"/>
      <c r="N176" s="34"/>
      <c r="O176" s="34"/>
      <c r="P176" s="34"/>
      <c r="Q176" s="30"/>
      <c r="R176" s="30"/>
      <c r="S176" s="30"/>
      <c r="T176" s="30"/>
      <c r="U176" s="30"/>
      <c r="V176" s="30"/>
      <c r="W176" s="30"/>
      <c r="X176" s="30"/>
      <c r="Y176" s="35"/>
      <c r="Z176" s="32" t="str">
        <f ca="1">IF(G176="","",INDEX(Tinh_ID,MATCH('Danh sách'!G176,Tinh_TP,0)))</f>
        <v/>
      </c>
      <c r="AA176" s="36" t="str">
        <f ca="1">IF(G176="","",INDEX(Ma_tinh,MATCH('Danh sách'!G176,Tinh_TP,0)))</f>
        <v/>
      </c>
      <c r="AB176" s="52" t="str">
        <f t="array" aca="1" ref="AB176" ca="1">IF(H176="","",INDIRECT("quan_huyen!f"&amp;MAX(IF(COUNTIF(H176,"*"&amp;data&amp;"*")=1,ROW(data),0))))</f>
        <v/>
      </c>
      <c r="AC176" s="52" t="str">
        <f t="array" aca="1" ref="AC176" ca="1">IF(I176="","",INDIRECT("xa_phuong!a"&amp;MAX(IF(COUNTIF(I176,"*"&amp;Dist&amp;"*")=1,ROW(Dist),0))))</f>
        <v/>
      </c>
      <c r="AD176" s="10"/>
      <c r="AE176" s="10"/>
      <c r="AF176" s="10"/>
    </row>
    <row r="177" spans="1:32" x14ac:dyDescent="0.25">
      <c r="A177" s="29">
        <v>170</v>
      </c>
      <c r="B177" s="29"/>
      <c r="C177" s="30"/>
      <c r="D177" s="32"/>
      <c r="E177" s="31"/>
      <c r="F177" s="39"/>
      <c r="G177" s="32" t="str">
        <f t="array" aca="1" ref="G177" ca="1">IF(F177="","",INDIRECT("quan_huyen!l"&amp;MAX(IF(COUNTIF($F177,"*"&amp;Tinh_TP&amp;"*")=1,ROW(Tinh_TP),0))))</f>
        <v/>
      </c>
      <c r="H177" s="32" t="str">
        <f t="array" aca="1" ref="H177" ca="1">IF(AND(F177="",G177=""),"",INDIRECT("quan_huyen!h"&amp;MAX(IF(COUNTIF(F177,"*"&amp;data&amp;"*")=1,ROW(data),0))))</f>
        <v/>
      </c>
      <c r="I177" s="32" t="str">
        <f t="array" aca="1" ref="I177" ca="1">IF(OR(G177="",H177=""),"",INDIRECT("xa_phuong!b"&amp;MAX(IF(COUNTIF(F177,"*"&amp;Dist&amp;"*")=1,ROW(Dist),0))))</f>
        <v/>
      </c>
      <c r="J177" s="32"/>
      <c r="K177" s="32"/>
      <c r="L177" s="32"/>
      <c r="M177" s="33"/>
      <c r="N177" s="34"/>
      <c r="O177" s="34"/>
      <c r="P177" s="34"/>
      <c r="Q177" s="30"/>
      <c r="R177" s="30"/>
      <c r="S177" s="30"/>
      <c r="T177" s="30"/>
      <c r="U177" s="30"/>
      <c r="V177" s="30"/>
      <c r="W177" s="30"/>
      <c r="X177" s="30"/>
      <c r="Y177" s="35"/>
      <c r="Z177" s="32" t="str">
        <f ca="1">IF(G177="","",INDEX(Tinh_ID,MATCH('Danh sách'!G177,Tinh_TP,0)))</f>
        <v/>
      </c>
      <c r="AA177" s="36" t="str">
        <f ca="1">IF(G177="","",INDEX(Ma_tinh,MATCH('Danh sách'!G177,Tinh_TP,0)))</f>
        <v/>
      </c>
      <c r="AB177" s="52" t="str">
        <f t="array" aca="1" ref="AB177" ca="1">IF(H177="","",INDIRECT("quan_huyen!f"&amp;MAX(IF(COUNTIF(H177,"*"&amp;data&amp;"*")=1,ROW(data),0))))</f>
        <v/>
      </c>
      <c r="AC177" s="52" t="str">
        <f t="array" aca="1" ref="AC177" ca="1">IF(I177="","",INDIRECT("xa_phuong!a"&amp;MAX(IF(COUNTIF(I177,"*"&amp;Dist&amp;"*")=1,ROW(Dist),0))))</f>
        <v/>
      </c>
      <c r="AD177" s="10"/>
      <c r="AE177" s="10"/>
      <c r="AF177" s="10"/>
    </row>
    <row r="178" spans="1:32" x14ac:dyDescent="0.25">
      <c r="A178" s="29">
        <v>171</v>
      </c>
      <c r="B178" s="29"/>
      <c r="C178" s="30"/>
      <c r="D178" s="32"/>
      <c r="E178" s="31"/>
      <c r="F178" s="39"/>
      <c r="G178" s="32" t="str">
        <f t="array" aca="1" ref="G178" ca="1">IF(F178="","",INDIRECT("quan_huyen!l"&amp;MAX(IF(COUNTIF($F178,"*"&amp;Tinh_TP&amp;"*")=1,ROW(Tinh_TP),0))))</f>
        <v/>
      </c>
      <c r="H178" s="32" t="str">
        <f t="array" aca="1" ref="H178" ca="1">IF(AND(F178="",G178=""),"",INDIRECT("quan_huyen!h"&amp;MAX(IF(COUNTIF(F178,"*"&amp;data&amp;"*")=1,ROW(data),0))))</f>
        <v/>
      </c>
      <c r="I178" s="32" t="str">
        <f t="array" aca="1" ref="I178" ca="1">IF(OR(G178="",H178=""),"",INDIRECT("xa_phuong!b"&amp;MAX(IF(COUNTIF(F178,"*"&amp;Dist&amp;"*")=1,ROW(Dist),0))))</f>
        <v/>
      </c>
      <c r="J178" s="32"/>
      <c r="K178" s="32"/>
      <c r="L178" s="32"/>
      <c r="M178" s="33"/>
      <c r="N178" s="34"/>
      <c r="O178" s="34"/>
      <c r="P178" s="34"/>
      <c r="Q178" s="30"/>
      <c r="R178" s="30"/>
      <c r="S178" s="30"/>
      <c r="T178" s="30"/>
      <c r="U178" s="30"/>
      <c r="V178" s="30"/>
      <c r="W178" s="30"/>
      <c r="X178" s="30"/>
      <c r="Y178" s="35"/>
      <c r="Z178" s="32" t="str">
        <f ca="1">IF(G178="","",INDEX(Tinh_ID,MATCH('Danh sách'!G178,Tinh_TP,0)))</f>
        <v/>
      </c>
      <c r="AA178" s="36" t="str">
        <f ca="1">IF(G178="","",INDEX(Ma_tinh,MATCH('Danh sách'!G178,Tinh_TP,0)))</f>
        <v/>
      </c>
      <c r="AB178" s="52" t="str">
        <f t="array" aca="1" ref="AB178" ca="1">IF(H178="","",INDIRECT("quan_huyen!f"&amp;MAX(IF(COUNTIF(H178,"*"&amp;data&amp;"*")=1,ROW(data),0))))</f>
        <v/>
      </c>
      <c r="AC178" s="52" t="str">
        <f t="array" aca="1" ref="AC178" ca="1">IF(I178="","",INDIRECT("xa_phuong!a"&amp;MAX(IF(COUNTIF(I178,"*"&amp;Dist&amp;"*")=1,ROW(Dist),0))))</f>
        <v/>
      </c>
      <c r="AD178" s="10"/>
      <c r="AE178" s="10"/>
      <c r="AF178" s="10"/>
    </row>
    <row r="179" spans="1:32" x14ac:dyDescent="0.25">
      <c r="A179" s="29">
        <v>172</v>
      </c>
      <c r="B179" s="29"/>
      <c r="C179" s="30"/>
      <c r="D179" s="32"/>
      <c r="E179" s="31"/>
      <c r="F179" s="39"/>
      <c r="G179" s="32" t="str">
        <f t="array" aca="1" ref="G179" ca="1">IF(F179="","",INDIRECT("quan_huyen!l"&amp;MAX(IF(COUNTIF($F179,"*"&amp;Tinh_TP&amp;"*")=1,ROW(Tinh_TP),0))))</f>
        <v/>
      </c>
      <c r="H179" s="32" t="str">
        <f t="array" aca="1" ref="H179" ca="1">IF(AND(F179="",G179=""),"",INDIRECT("quan_huyen!h"&amp;MAX(IF(COUNTIF(F179,"*"&amp;data&amp;"*")=1,ROW(data),0))))</f>
        <v/>
      </c>
      <c r="I179" s="32" t="str">
        <f t="array" aca="1" ref="I179" ca="1">IF(OR(G179="",H179=""),"",INDIRECT("xa_phuong!b"&amp;MAX(IF(COUNTIF(F179,"*"&amp;Dist&amp;"*")=1,ROW(Dist),0))))</f>
        <v/>
      </c>
      <c r="J179" s="32"/>
      <c r="K179" s="32"/>
      <c r="L179" s="32"/>
      <c r="M179" s="33"/>
      <c r="N179" s="34"/>
      <c r="O179" s="34"/>
      <c r="P179" s="34"/>
      <c r="Q179" s="30"/>
      <c r="R179" s="30"/>
      <c r="S179" s="30"/>
      <c r="T179" s="30"/>
      <c r="U179" s="30"/>
      <c r="V179" s="30"/>
      <c r="W179" s="30"/>
      <c r="X179" s="30"/>
      <c r="Y179" s="35"/>
      <c r="Z179" s="32" t="str">
        <f ca="1">IF(G179="","",INDEX(Tinh_ID,MATCH('Danh sách'!G179,Tinh_TP,0)))</f>
        <v/>
      </c>
      <c r="AA179" s="36" t="str">
        <f ca="1">IF(G179="","",INDEX(Ma_tinh,MATCH('Danh sách'!G179,Tinh_TP,0)))</f>
        <v/>
      </c>
      <c r="AB179" s="52" t="str">
        <f t="array" aca="1" ref="AB179" ca="1">IF(H179="","",INDIRECT("quan_huyen!f"&amp;MAX(IF(COUNTIF(H179,"*"&amp;data&amp;"*")=1,ROW(data),0))))</f>
        <v/>
      </c>
      <c r="AC179" s="52" t="str">
        <f t="array" aca="1" ref="AC179" ca="1">IF(I179="","",INDIRECT("xa_phuong!a"&amp;MAX(IF(COUNTIF(I179,"*"&amp;Dist&amp;"*")=1,ROW(Dist),0))))</f>
        <v/>
      </c>
      <c r="AD179" s="10"/>
      <c r="AE179" s="10"/>
      <c r="AF179" s="10"/>
    </row>
    <row r="180" spans="1:32" x14ac:dyDescent="0.25">
      <c r="A180" s="29">
        <v>173</v>
      </c>
      <c r="B180" s="29"/>
      <c r="C180" s="30"/>
      <c r="D180" s="32"/>
      <c r="E180" s="31"/>
      <c r="F180" s="39"/>
      <c r="G180" s="32" t="str">
        <f t="array" aca="1" ref="G180" ca="1">IF(F180="","",INDIRECT("quan_huyen!l"&amp;MAX(IF(COUNTIF($F180,"*"&amp;Tinh_TP&amp;"*")=1,ROW(Tinh_TP),0))))</f>
        <v/>
      </c>
      <c r="H180" s="32" t="str">
        <f t="array" aca="1" ref="H180" ca="1">IF(AND(F180="",G180=""),"",INDIRECT("quan_huyen!h"&amp;MAX(IF(COUNTIF(F180,"*"&amp;data&amp;"*")=1,ROW(data),0))))</f>
        <v/>
      </c>
      <c r="I180" s="32" t="str">
        <f t="array" aca="1" ref="I180" ca="1">IF(OR(G180="",H180=""),"",INDIRECT("xa_phuong!b"&amp;MAX(IF(COUNTIF(F180,"*"&amp;Dist&amp;"*")=1,ROW(Dist),0))))</f>
        <v/>
      </c>
      <c r="J180" s="32"/>
      <c r="K180" s="32"/>
      <c r="L180" s="32"/>
      <c r="M180" s="33"/>
      <c r="N180" s="34"/>
      <c r="O180" s="34"/>
      <c r="P180" s="34"/>
      <c r="Q180" s="30"/>
      <c r="R180" s="30"/>
      <c r="S180" s="30"/>
      <c r="T180" s="30"/>
      <c r="U180" s="30"/>
      <c r="V180" s="30"/>
      <c r="W180" s="30"/>
      <c r="X180" s="30"/>
      <c r="Y180" s="35"/>
      <c r="Z180" s="32" t="str">
        <f ca="1">IF(G180="","",INDEX(Tinh_ID,MATCH('Danh sách'!G180,Tinh_TP,0)))</f>
        <v/>
      </c>
      <c r="AA180" s="36" t="str">
        <f ca="1">IF(G180="","",INDEX(Ma_tinh,MATCH('Danh sách'!G180,Tinh_TP,0)))</f>
        <v/>
      </c>
      <c r="AB180" s="52" t="str">
        <f t="array" aca="1" ref="AB180" ca="1">IF(H180="","",INDIRECT("quan_huyen!f"&amp;MAX(IF(COUNTIF(H180,"*"&amp;data&amp;"*")=1,ROW(data),0))))</f>
        <v/>
      </c>
      <c r="AC180" s="52" t="str">
        <f t="array" aca="1" ref="AC180" ca="1">IF(I180="","",INDIRECT("xa_phuong!a"&amp;MAX(IF(COUNTIF(I180,"*"&amp;Dist&amp;"*")=1,ROW(Dist),0))))</f>
        <v/>
      </c>
      <c r="AD180" s="10"/>
      <c r="AE180" s="10"/>
      <c r="AF180" s="10"/>
    </row>
    <row r="181" spans="1:32" x14ac:dyDescent="0.25">
      <c r="A181" s="29">
        <v>174</v>
      </c>
      <c r="B181" s="29"/>
      <c r="C181" s="30"/>
      <c r="D181" s="32"/>
      <c r="E181" s="31"/>
      <c r="F181" s="39"/>
      <c r="G181" s="32" t="str">
        <f t="array" aca="1" ref="G181" ca="1">IF(F181="","",INDIRECT("quan_huyen!l"&amp;MAX(IF(COUNTIF($F181,"*"&amp;Tinh_TP&amp;"*")=1,ROW(Tinh_TP),0))))</f>
        <v/>
      </c>
      <c r="H181" s="32" t="str">
        <f t="array" aca="1" ref="H181" ca="1">IF(AND(F181="",G181=""),"",INDIRECT("quan_huyen!h"&amp;MAX(IF(COUNTIF(F181,"*"&amp;data&amp;"*")=1,ROW(data),0))))</f>
        <v/>
      </c>
      <c r="I181" s="32" t="str">
        <f t="array" aca="1" ref="I181" ca="1">IF(OR(G181="",H181=""),"",INDIRECT("xa_phuong!b"&amp;MAX(IF(COUNTIF(F181,"*"&amp;Dist&amp;"*")=1,ROW(Dist),0))))</f>
        <v/>
      </c>
      <c r="J181" s="32"/>
      <c r="K181" s="32"/>
      <c r="L181" s="32"/>
      <c r="M181" s="33"/>
      <c r="N181" s="34"/>
      <c r="O181" s="34"/>
      <c r="P181" s="34"/>
      <c r="Q181" s="30"/>
      <c r="R181" s="30"/>
      <c r="S181" s="30"/>
      <c r="T181" s="30"/>
      <c r="U181" s="30"/>
      <c r="V181" s="30"/>
      <c r="W181" s="30"/>
      <c r="X181" s="30"/>
      <c r="Y181" s="35"/>
      <c r="Z181" s="32" t="str">
        <f ca="1">IF(G181="","",INDEX(Tinh_ID,MATCH('Danh sách'!G181,Tinh_TP,0)))</f>
        <v/>
      </c>
      <c r="AA181" s="36" t="str">
        <f ca="1">IF(G181="","",INDEX(Ma_tinh,MATCH('Danh sách'!G181,Tinh_TP,0)))</f>
        <v/>
      </c>
      <c r="AB181" s="52" t="str">
        <f t="array" aca="1" ref="AB181" ca="1">IF(H181="","",INDIRECT("quan_huyen!f"&amp;MAX(IF(COUNTIF(H181,"*"&amp;data&amp;"*")=1,ROW(data),0))))</f>
        <v/>
      </c>
      <c r="AC181" s="52" t="str">
        <f t="array" aca="1" ref="AC181" ca="1">IF(I181="","",INDIRECT("xa_phuong!a"&amp;MAX(IF(COUNTIF(I181,"*"&amp;Dist&amp;"*")=1,ROW(Dist),0))))</f>
        <v/>
      </c>
      <c r="AD181" s="10"/>
      <c r="AE181" s="10"/>
      <c r="AF181" s="10"/>
    </row>
    <row r="182" spans="1:32" x14ac:dyDescent="0.25">
      <c r="A182" s="29">
        <v>175</v>
      </c>
      <c r="B182" s="29"/>
      <c r="C182" s="30"/>
      <c r="D182" s="32"/>
      <c r="E182" s="31"/>
      <c r="F182" s="39"/>
      <c r="G182" s="32" t="str">
        <f t="array" aca="1" ref="G182" ca="1">IF(F182="","",INDIRECT("quan_huyen!l"&amp;MAX(IF(COUNTIF($F182,"*"&amp;Tinh_TP&amp;"*")=1,ROW(Tinh_TP),0))))</f>
        <v/>
      </c>
      <c r="H182" s="32" t="str">
        <f t="array" aca="1" ref="H182" ca="1">IF(AND(F182="",G182=""),"",INDIRECT("quan_huyen!h"&amp;MAX(IF(COUNTIF(F182,"*"&amp;data&amp;"*")=1,ROW(data),0))))</f>
        <v/>
      </c>
      <c r="I182" s="32" t="str">
        <f t="array" aca="1" ref="I182" ca="1">IF(OR(G182="",H182=""),"",INDIRECT("xa_phuong!b"&amp;MAX(IF(COUNTIF(F182,"*"&amp;Dist&amp;"*")=1,ROW(Dist),0))))</f>
        <v/>
      </c>
      <c r="J182" s="32"/>
      <c r="K182" s="32"/>
      <c r="L182" s="32"/>
      <c r="M182" s="33"/>
      <c r="N182" s="34"/>
      <c r="O182" s="34"/>
      <c r="P182" s="34"/>
      <c r="Q182" s="30"/>
      <c r="R182" s="30"/>
      <c r="S182" s="30"/>
      <c r="T182" s="30"/>
      <c r="U182" s="30"/>
      <c r="V182" s="30"/>
      <c r="W182" s="30"/>
      <c r="X182" s="30"/>
      <c r="Y182" s="35"/>
      <c r="Z182" s="32" t="str">
        <f ca="1">IF(G182="","",INDEX(Tinh_ID,MATCH('Danh sách'!G182,Tinh_TP,0)))</f>
        <v/>
      </c>
      <c r="AA182" s="36" t="str">
        <f ca="1">IF(G182="","",INDEX(Ma_tinh,MATCH('Danh sách'!G182,Tinh_TP,0)))</f>
        <v/>
      </c>
      <c r="AB182" s="52" t="str">
        <f t="array" aca="1" ref="AB182" ca="1">IF(H182="","",INDIRECT("quan_huyen!f"&amp;MAX(IF(COUNTIF(H182,"*"&amp;data&amp;"*")=1,ROW(data),0))))</f>
        <v/>
      </c>
      <c r="AC182" s="52" t="str">
        <f t="array" aca="1" ref="AC182" ca="1">IF(I182="","",INDIRECT("xa_phuong!a"&amp;MAX(IF(COUNTIF(I182,"*"&amp;Dist&amp;"*")=1,ROW(Dist),0))))</f>
        <v/>
      </c>
      <c r="AD182" s="10"/>
      <c r="AE182" s="10"/>
      <c r="AF182" s="10"/>
    </row>
    <row r="183" spans="1:32" x14ac:dyDescent="0.25">
      <c r="A183" s="29">
        <v>176</v>
      </c>
      <c r="B183" s="29"/>
      <c r="C183" s="30"/>
      <c r="D183" s="32"/>
      <c r="E183" s="31"/>
      <c r="F183" s="39"/>
      <c r="G183" s="32" t="str">
        <f t="array" aca="1" ref="G183" ca="1">IF(F183="","",INDIRECT("quan_huyen!l"&amp;MAX(IF(COUNTIF($F183,"*"&amp;Tinh_TP&amp;"*")=1,ROW(Tinh_TP),0))))</f>
        <v/>
      </c>
      <c r="H183" s="32" t="str">
        <f t="array" aca="1" ref="H183" ca="1">IF(AND(F183="",G183=""),"",INDIRECT("quan_huyen!h"&amp;MAX(IF(COUNTIF(F183,"*"&amp;data&amp;"*")=1,ROW(data),0))))</f>
        <v/>
      </c>
      <c r="I183" s="32" t="str">
        <f t="array" aca="1" ref="I183" ca="1">IF(OR(G183="",H183=""),"",INDIRECT("xa_phuong!b"&amp;MAX(IF(COUNTIF(F183,"*"&amp;Dist&amp;"*")=1,ROW(Dist),0))))</f>
        <v/>
      </c>
      <c r="J183" s="32"/>
      <c r="K183" s="32"/>
      <c r="L183" s="32"/>
      <c r="M183" s="33"/>
      <c r="N183" s="34"/>
      <c r="O183" s="34"/>
      <c r="P183" s="34"/>
      <c r="Q183" s="30"/>
      <c r="R183" s="30"/>
      <c r="S183" s="30"/>
      <c r="T183" s="30"/>
      <c r="U183" s="30"/>
      <c r="V183" s="30"/>
      <c r="W183" s="30"/>
      <c r="X183" s="30"/>
      <c r="Y183" s="35"/>
      <c r="Z183" s="32" t="str">
        <f ca="1">IF(G183="","",INDEX(Tinh_ID,MATCH('Danh sách'!G183,Tinh_TP,0)))</f>
        <v/>
      </c>
      <c r="AA183" s="36" t="str">
        <f ca="1">IF(G183="","",INDEX(Ma_tinh,MATCH('Danh sách'!G183,Tinh_TP,0)))</f>
        <v/>
      </c>
      <c r="AB183" s="52" t="str">
        <f t="array" aca="1" ref="AB183" ca="1">IF(H183="","",INDIRECT("quan_huyen!f"&amp;MAX(IF(COUNTIF(H183,"*"&amp;data&amp;"*")=1,ROW(data),0))))</f>
        <v/>
      </c>
      <c r="AC183" s="52" t="str">
        <f t="array" aca="1" ref="AC183" ca="1">IF(I183="","",INDIRECT("xa_phuong!a"&amp;MAX(IF(COUNTIF(I183,"*"&amp;Dist&amp;"*")=1,ROW(Dist),0))))</f>
        <v/>
      </c>
      <c r="AD183" s="10"/>
      <c r="AE183" s="10"/>
      <c r="AF183" s="10"/>
    </row>
    <row r="184" spans="1:32" x14ac:dyDescent="0.25">
      <c r="A184" s="29">
        <v>177</v>
      </c>
      <c r="B184" s="29"/>
      <c r="C184" s="30"/>
      <c r="D184" s="32"/>
      <c r="E184" s="31"/>
      <c r="F184" s="39"/>
      <c r="G184" s="32" t="str">
        <f t="array" aca="1" ref="G184" ca="1">IF(F184="","",INDIRECT("quan_huyen!l"&amp;MAX(IF(COUNTIF($F184,"*"&amp;Tinh_TP&amp;"*")=1,ROW(Tinh_TP),0))))</f>
        <v/>
      </c>
      <c r="H184" s="32" t="str">
        <f t="array" aca="1" ref="H184" ca="1">IF(AND(F184="",G184=""),"",INDIRECT("quan_huyen!h"&amp;MAX(IF(COUNTIF(F184,"*"&amp;data&amp;"*")=1,ROW(data),0))))</f>
        <v/>
      </c>
      <c r="I184" s="32" t="str">
        <f t="array" aca="1" ref="I184" ca="1">IF(OR(G184="",H184=""),"",INDIRECT("xa_phuong!b"&amp;MAX(IF(COUNTIF(F184,"*"&amp;Dist&amp;"*")=1,ROW(Dist),0))))</f>
        <v/>
      </c>
      <c r="J184" s="32"/>
      <c r="K184" s="32"/>
      <c r="L184" s="32"/>
      <c r="M184" s="33"/>
      <c r="N184" s="34"/>
      <c r="O184" s="34"/>
      <c r="P184" s="34"/>
      <c r="Q184" s="30"/>
      <c r="R184" s="30"/>
      <c r="S184" s="30"/>
      <c r="T184" s="30"/>
      <c r="U184" s="30"/>
      <c r="V184" s="30"/>
      <c r="W184" s="30"/>
      <c r="X184" s="30"/>
      <c r="Y184" s="35"/>
      <c r="Z184" s="32" t="str">
        <f ca="1">IF(G184="","",INDEX(Tinh_ID,MATCH('Danh sách'!G184,Tinh_TP,0)))</f>
        <v/>
      </c>
      <c r="AA184" s="36" t="str">
        <f ca="1">IF(G184="","",INDEX(Ma_tinh,MATCH('Danh sách'!G184,Tinh_TP,0)))</f>
        <v/>
      </c>
      <c r="AB184" s="52" t="str">
        <f t="array" aca="1" ref="AB184" ca="1">IF(H184="","",INDIRECT("quan_huyen!f"&amp;MAX(IF(COUNTIF(H184,"*"&amp;data&amp;"*")=1,ROW(data),0))))</f>
        <v/>
      </c>
      <c r="AC184" s="52" t="str">
        <f t="array" aca="1" ref="AC184" ca="1">IF(I184="","",INDIRECT("xa_phuong!a"&amp;MAX(IF(COUNTIF(I184,"*"&amp;Dist&amp;"*")=1,ROW(Dist),0))))</f>
        <v/>
      </c>
      <c r="AD184" s="10"/>
      <c r="AE184" s="10"/>
      <c r="AF184" s="10"/>
    </row>
    <row r="185" spans="1:32" x14ac:dyDescent="0.25">
      <c r="A185" s="29">
        <v>178</v>
      </c>
      <c r="B185" s="29"/>
      <c r="C185" s="30"/>
      <c r="D185" s="32"/>
      <c r="E185" s="31"/>
      <c r="F185" s="39"/>
      <c r="G185" s="32" t="str">
        <f t="array" aca="1" ref="G185" ca="1">IF(F185="","",INDIRECT("quan_huyen!l"&amp;MAX(IF(COUNTIF($F185,"*"&amp;Tinh_TP&amp;"*")=1,ROW(Tinh_TP),0))))</f>
        <v/>
      </c>
      <c r="H185" s="32" t="str">
        <f t="array" aca="1" ref="H185" ca="1">IF(AND(F185="",G185=""),"",INDIRECT("quan_huyen!h"&amp;MAX(IF(COUNTIF(F185,"*"&amp;data&amp;"*")=1,ROW(data),0))))</f>
        <v/>
      </c>
      <c r="I185" s="32" t="str">
        <f t="array" aca="1" ref="I185" ca="1">IF(OR(G185="",H185=""),"",INDIRECT("xa_phuong!b"&amp;MAX(IF(COUNTIF(F185,"*"&amp;Dist&amp;"*")=1,ROW(Dist),0))))</f>
        <v/>
      </c>
      <c r="J185" s="32"/>
      <c r="K185" s="32"/>
      <c r="L185" s="32"/>
      <c r="M185" s="33"/>
      <c r="N185" s="34"/>
      <c r="O185" s="34"/>
      <c r="P185" s="34"/>
      <c r="Q185" s="30"/>
      <c r="R185" s="30"/>
      <c r="S185" s="30"/>
      <c r="T185" s="30"/>
      <c r="U185" s="30"/>
      <c r="V185" s="30"/>
      <c r="W185" s="30"/>
      <c r="X185" s="30"/>
      <c r="Y185" s="35"/>
      <c r="Z185" s="32" t="str">
        <f ca="1">IF(G185="","",INDEX(Tinh_ID,MATCH('Danh sách'!G185,Tinh_TP,0)))</f>
        <v/>
      </c>
      <c r="AA185" s="36" t="str">
        <f ca="1">IF(G185="","",INDEX(Ma_tinh,MATCH('Danh sách'!G185,Tinh_TP,0)))</f>
        <v/>
      </c>
      <c r="AB185" s="52" t="str">
        <f t="array" aca="1" ref="AB185" ca="1">IF(H185="","",INDIRECT("quan_huyen!f"&amp;MAX(IF(COUNTIF(H185,"*"&amp;data&amp;"*")=1,ROW(data),0))))</f>
        <v/>
      </c>
      <c r="AC185" s="52" t="str">
        <f t="array" aca="1" ref="AC185" ca="1">IF(I185="","",INDIRECT("xa_phuong!a"&amp;MAX(IF(COUNTIF(I185,"*"&amp;Dist&amp;"*")=1,ROW(Dist),0))))</f>
        <v/>
      </c>
      <c r="AD185" s="10"/>
      <c r="AE185" s="10"/>
      <c r="AF185" s="10"/>
    </row>
    <row r="186" spans="1:32" x14ac:dyDescent="0.25">
      <c r="A186" s="29">
        <v>179</v>
      </c>
      <c r="B186" s="29"/>
      <c r="C186" s="30"/>
      <c r="D186" s="32"/>
      <c r="E186" s="31"/>
      <c r="F186" s="39"/>
      <c r="G186" s="32" t="str">
        <f t="array" aca="1" ref="G186" ca="1">IF(F186="","",INDIRECT("quan_huyen!l"&amp;MAX(IF(COUNTIF($F186,"*"&amp;Tinh_TP&amp;"*")=1,ROW(Tinh_TP),0))))</f>
        <v/>
      </c>
      <c r="H186" s="32" t="str">
        <f t="array" aca="1" ref="H186" ca="1">IF(AND(F186="",G186=""),"",INDIRECT("quan_huyen!h"&amp;MAX(IF(COUNTIF(F186,"*"&amp;data&amp;"*")=1,ROW(data),0))))</f>
        <v/>
      </c>
      <c r="I186" s="32" t="str">
        <f t="array" aca="1" ref="I186" ca="1">IF(OR(G186="",H186=""),"",INDIRECT("xa_phuong!b"&amp;MAX(IF(COUNTIF(F186,"*"&amp;Dist&amp;"*")=1,ROW(Dist),0))))</f>
        <v/>
      </c>
      <c r="J186" s="32"/>
      <c r="K186" s="32"/>
      <c r="L186" s="32"/>
      <c r="M186" s="33"/>
      <c r="N186" s="34"/>
      <c r="O186" s="34"/>
      <c r="P186" s="34"/>
      <c r="Q186" s="30"/>
      <c r="R186" s="30"/>
      <c r="S186" s="30"/>
      <c r="T186" s="30"/>
      <c r="U186" s="30"/>
      <c r="V186" s="30"/>
      <c r="W186" s="30"/>
      <c r="X186" s="30"/>
      <c r="Y186" s="35"/>
      <c r="Z186" s="32" t="str">
        <f ca="1">IF(G186="","",INDEX(Tinh_ID,MATCH('Danh sách'!G186,Tinh_TP,0)))</f>
        <v/>
      </c>
      <c r="AA186" s="36" t="str">
        <f ca="1">IF(G186="","",INDEX(Ma_tinh,MATCH('Danh sách'!G186,Tinh_TP,0)))</f>
        <v/>
      </c>
      <c r="AB186" s="52" t="str">
        <f t="array" aca="1" ref="AB186" ca="1">IF(H186="","",INDIRECT("quan_huyen!f"&amp;MAX(IF(COUNTIF(H186,"*"&amp;data&amp;"*")=1,ROW(data),0))))</f>
        <v/>
      </c>
      <c r="AC186" s="52" t="str">
        <f t="array" aca="1" ref="AC186" ca="1">IF(I186="","",INDIRECT("xa_phuong!a"&amp;MAX(IF(COUNTIF(I186,"*"&amp;Dist&amp;"*")=1,ROW(Dist),0))))</f>
        <v/>
      </c>
      <c r="AD186" s="10"/>
      <c r="AE186" s="10"/>
      <c r="AF186" s="10"/>
    </row>
    <row r="187" spans="1:32" x14ac:dyDescent="0.25">
      <c r="A187" s="29">
        <v>180</v>
      </c>
      <c r="B187" s="29"/>
      <c r="C187" s="30"/>
      <c r="D187" s="32"/>
      <c r="E187" s="31"/>
      <c r="F187" s="39"/>
      <c r="G187" s="32" t="str">
        <f t="array" aca="1" ref="G187" ca="1">IF(F187="","",INDIRECT("quan_huyen!l"&amp;MAX(IF(COUNTIF($F187,"*"&amp;Tinh_TP&amp;"*")=1,ROW(Tinh_TP),0))))</f>
        <v/>
      </c>
      <c r="H187" s="32" t="str">
        <f t="array" aca="1" ref="H187" ca="1">IF(AND(F187="",G187=""),"",INDIRECT("quan_huyen!h"&amp;MAX(IF(COUNTIF(F187,"*"&amp;data&amp;"*")=1,ROW(data),0))))</f>
        <v/>
      </c>
      <c r="I187" s="32" t="str">
        <f t="array" aca="1" ref="I187" ca="1">IF(OR(G187="",H187=""),"",INDIRECT("xa_phuong!b"&amp;MAX(IF(COUNTIF(F187,"*"&amp;Dist&amp;"*")=1,ROW(Dist),0))))</f>
        <v/>
      </c>
      <c r="J187" s="32"/>
      <c r="K187" s="32"/>
      <c r="L187" s="32"/>
      <c r="M187" s="33"/>
      <c r="N187" s="34"/>
      <c r="O187" s="34"/>
      <c r="P187" s="34"/>
      <c r="Q187" s="30"/>
      <c r="R187" s="30"/>
      <c r="S187" s="30"/>
      <c r="T187" s="30"/>
      <c r="U187" s="30"/>
      <c r="V187" s="30"/>
      <c r="W187" s="30"/>
      <c r="X187" s="30"/>
      <c r="Y187" s="35"/>
      <c r="Z187" s="32" t="str">
        <f ca="1">IF(G187="","",INDEX(Tinh_ID,MATCH('Danh sách'!G187,Tinh_TP,0)))</f>
        <v/>
      </c>
      <c r="AA187" s="36" t="str">
        <f ca="1">IF(G187="","",INDEX(Ma_tinh,MATCH('Danh sách'!G187,Tinh_TP,0)))</f>
        <v/>
      </c>
      <c r="AB187" s="52" t="str">
        <f t="array" aca="1" ref="AB187" ca="1">IF(H187="","",INDIRECT("quan_huyen!f"&amp;MAX(IF(COUNTIF(H187,"*"&amp;data&amp;"*")=1,ROW(data),0))))</f>
        <v/>
      </c>
      <c r="AC187" s="52" t="str">
        <f t="array" aca="1" ref="AC187" ca="1">IF(I187="","",INDIRECT("xa_phuong!a"&amp;MAX(IF(COUNTIF(I187,"*"&amp;Dist&amp;"*")=1,ROW(Dist),0))))</f>
        <v/>
      </c>
      <c r="AD187" s="10"/>
      <c r="AE187" s="10"/>
      <c r="AF187" s="10"/>
    </row>
    <row r="188" spans="1:32" x14ac:dyDescent="0.25">
      <c r="A188" s="29">
        <v>181</v>
      </c>
      <c r="B188" s="29"/>
      <c r="C188" s="30"/>
      <c r="D188" s="32"/>
      <c r="E188" s="31"/>
      <c r="F188" s="39"/>
      <c r="G188" s="32" t="str">
        <f t="array" aca="1" ref="G188" ca="1">IF(F188="","",INDIRECT("quan_huyen!l"&amp;MAX(IF(COUNTIF($F188,"*"&amp;Tinh_TP&amp;"*")=1,ROW(Tinh_TP),0))))</f>
        <v/>
      </c>
      <c r="H188" s="32" t="str">
        <f t="array" aca="1" ref="H188" ca="1">IF(AND(F188="",G188=""),"",INDIRECT("quan_huyen!h"&amp;MAX(IF(COUNTIF(F188,"*"&amp;data&amp;"*")=1,ROW(data),0))))</f>
        <v/>
      </c>
      <c r="I188" s="32" t="str">
        <f t="array" aca="1" ref="I188" ca="1">IF(OR(G188="",H188=""),"",INDIRECT("xa_phuong!b"&amp;MAX(IF(COUNTIF(F188,"*"&amp;Dist&amp;"*")=1,ROW(Dist),0))))</f>
        <v/>
      </c>
      <c r="J188" s="32"/>
      <c r="K188" s="32"/>
      <c r="L188" s="32"/>
      <c r="M188" s="33"/>
      <c r="N188" s="34"/>
      <c r="O188" s="34"/>
      <c r="P188" s="34"/>
      <c r="Q188" s="30"/>
      <c r="R188" s="30"/>
      <c r="S188" s="30"/>
      <c r="T188" s="30"/>
      <c r="U188" s="30"/>
      <c r="V188" s="30"/>
      <c r="W188" s="30"/>
      <c r="X188" s="30"/>
      <c r="Y188" s="35"/>
      <c r="Z188" s="32" t="str">
        <f ca="1">IF(G188="","",INDEX(Tinh_ID,MATCH('Danh sách'!G188,Tinh_TP,0)))</f>
        <v/>
      </c>
      <c r="AA188" s="36" t="str">
        <f ca="1">IF(G188="","",INDEX(Ma_tinh,MATCH('Danh sách'!G188,Tinh_TP,0)))</f>
        <v/>
      </c>
      <c r="AB188" s="52" t="str">
        <f t="array" aca="1" ref="AB188" ca="1">IF(H188="","",INDIRECT("quan_huyen!f"&amp;MAX(IF(COUNTIF(H188,"*"&amp;data&amp;"*")=1,ROW(data),0))))</f>
        <v/>
      </c>
      <c r="AC188" s="52" t="str">
        <f t="array" aca="1" ref="AC188" ca="1">IF(I188="","",INDIRECT("xa_phuong!a"&amp;MAX(IF(COUNTIF(I188,"*"&amp;Dist&amp;"*")=1,ROW(Dist),0))))</f>
        <v/>
      </c>
      <c r="AD188" s="10"/>
      <c r="AE188" s="10"/>
      <c r="AF188" s="10"/>
    </row>
    <row r="189" spans="1:32" x14ac:dyDescent="0.25">
      <c r="A189" s="29">
        <v>182</v>
      </c>
      <c r="B189" s="29"/>
      <c r="C189" s="30"/>
      <c r="D189" s="32"/>
      <c r="E189" s="31"/>
      <c r="F189" s="39"/>
      <c r="G189" s="32" t="str">
        <f t="array" aca="1" ref="G189" ca="1">IF(F189="","",INDIRECT("quan_huyen!l"&amp;MAX(IF(COUNTIF($F189,"*"&amp;Tinh_TP&amp;"*")=1,ROW(Tinh_TP),0))))</f>
        <v/>
      </c>
      <c r="H189" s="32" t="str">
        <f t="array" aca="1" ref="H189" ca="1">IF(AND(F189="",G189=""),"",INDIRECT("quan_huyen!h"&amp;MAX(IF(COUNTIF(F189,"*"&amp;data&amp;"*")=1,ROW(data),0))))</f>
        <v/>
      </c>
      <c r="I189" s="32" t="str">
        <f t="array" aca="1" ref="I189" ca="1">IF(OR(G189="",H189=""),"",INDIRECT("xa_phuong!b"&amp;MAX(IF(COUNTIF(F189,"*"&amp;Dist&amp;"*")=1,ROW(Dist),0))))</f>
        <v/>
      </c>
      <c r="J189" s="32"/>
      <c r="K189" s="32"/>
      <c r="L189" s="32"/>
      <c r="M189" s="33"/>
      <c r="N189" s="34"/>
      <c r="O189" s="34"/>
      <c r="P189" s="34"/>
      <c r="Q189" s="30"/>
      <c r="R189" s="30"/>
      <c r="S189" s="30"/>
      <c r="T189" s="30"/>
      <c r="U189" s="30"/>
      <c r="V189" s="30"/>
      <c r="W189" s="30"/>
      <c r="X189" s="30"/>
      <c r="Y189" s="35"/>
      <c r="Z189" s="32" t="str">
        <f ca="1">IF(G189="","",INDEX(Tinh_ID,MATCH('Danh sách'!G189,Tinh_TP,0)))</f>
        <v/>
      </c>
      <c r="AA189" s="36" t="str">
        <f ca="1">IF(G189="","",INDEX(Ma_tinh,MATCH('Danh sách'!G189,Tinh_TP,0)))</f>
        <v/>
      </c>
      <c r="AB189" s="52" t="str">
        <f t="array" aca="1" ref="AB189" ca="1">IF(H189="","",INDIRECT("quan_huyen!f"&amp;MAX(IF(COUNTIF(H189,"*"&amp;data&amp;"*")=1,ROW(data),0))))</f>
        <v/>
      </c>
      <c r="AC189" s="52" t="str">
        <f t="array" aca="1" ref="AC189" ca="1">IF(I189="","",INDIRECT("xa_phuong!a"&amp;MAX(IF(COUNTIF(I189,"*"&amp;Dist&amp;"*")=1,ROW(Dist),0))))</f>
        <v/>
      </c>
      <c r="AD189" s="10"/>
      <c r="AE189" s="10"/>
      <c r="AF189" s="10"/>
    </row>
    <row r="190" spans="1:32" x14ac:dyDescent="0.25">
      <c r="A190" s="29">
        <v>183</v>
      </c>
      <c r="B190" s="29"/>
      <c r="C190" s="30"/>
      <c r="D190" s="32"/>
      <c r="E190" s="31"/>
      <c r="F190" s="39"/>
      <c r="G190" s="32" t="str">
        <f t="array" aca="1" ref="G190" ca="1">IF(F190="","",INDIRECT("quan_huyen!l"&amp;MAX(IF(COUNTIF($F190,"*"&amp;Tinh_TP&amp;"*")=1,ROW(Tinh_TP),0))))</f>
        <v/>
      </c>
      <c r="H190" s="32" t="str">
        <f t="array" aca="1" ref="H190" ca="1">IF(AND(F190="",G190=""),"",INDIRECT("quan_huyen!h"&amp;MAX(IF(COUNTIF(F190,"*"&amp;data&amp;"*")=1,ROW(data),0))))</f>
        <v/>
      </c>
      <c r="I190" s="32" t="str">
        <f t="array" aca="1" ref="I190" ca="1">IF(OR(G190="",H190=""),"",INDIRECT("xa_phuong!b"&amp;MAX(IF(COUNTIF(F190,"*"&amp;Dist&amp;"*")=1,ROW(Dist),0))))</f>
        <v/>
      </c>
      <c r="J190" s="32"/>
      <c r="K190" s="32"/>
      <c r="L190" s="32"/>
      <c r="M190" s="33"/>
      <c r="N190" s="34"/>
      <c r="O190" s="34"/>
      <c r="P190" s="34"/>
      <c r="Q190" s="30"/>
      <c r="R190" s="30"/>
      <c r="S190" s="30"/>
      <c r="T190" s="30"/>
      <c r="U190" s="30"/>
      <c r="V190" s="30"/>
      <c r="W190" s="30"/>
      <c r="X190" s="30"/>
      <c r="Y190" s="35"/>
      <c r="Z190" s="32" t="str">
        <f ca="1">IF(G190="","",INDEX(Tinh_ID,MATCH('Danh sách'!G190,Tinh_TP,0)))</f>
        <v/>
      </c>
      <c r="AA190" s="36" t="str">
        <f ca="1">IF(G190="","",INDEX(Ma_tinh,MATCH('Danh sách'!G190,Tinh_TP,0)))</f>
        <v/>
      </c>
      <c r="AB190" s="52" t="str">
        <f t="array" aca="1" ref="AB190" ca="1">IF(H190="","",INDIRECT("quan_huyen!f"&amp;MAX(IF(COUNTIF(H190,"*"&amp;data&amp;"*")=1,ROW(data),0))))</f>
        <v/>
      </c>
      <c r="AC190" s="52" t="str">
        <f t="array" aca="1" ref="AC190" ca="1">IF(I190="","",INDIRECT("xa_phuong!a"&amp;MAX(IF(COUNTIF(I190,"*"&amp;Dist&amp;"*")=1,ROW(Dist),0))))</f>
        <v/>
      </c>
      <c r="AD190" s="10"/>
      <c r="AE190" s="10"/>
      <c r="AF190" s="10"/>
    </row>
    <row r="191" spans="1:32" x14ac:dyDescent="0.25">
      <c r="A191" s="29">
        <v>184</v>
      </c>
      <c r="B191" s="29"/>
      <c r="C191" s="30"/>
      <c r="D191" s="32"/>
      <c r="E191" s="31"/>
      <c r="F191" s="39"/>
      <c r="G191" s="32" t="str">
        <f t="array" aca="1" ref="G191" ca="1">IF(F191="","",INDIRECT("quan_huyen!l"&amp;MAX(IF(COUNTIF($F191,"*"&amp;Tinh_TP&amp;"*")=1,ROW(Tinh_TP),0))))</f>
        <v/>
      </c>
      <c r="H191" s="32" t="str">
        <f t="array" aca="1" ref="H191" ca="1">IF(AND(F191="",G191=""),"",INDIRECT("quan_huyen!h"&amp;MAX(IF(COUNTIF(F191,"*"&amp;data&amp;"*")=1,ROW(data),0))))</f>
        <v/>
      </c>
      <c r="I191" s="32" t="str">
        <f t="array" aca="1" ref="I191" ca="1">IF(OR(G191="",H191=""),"",INDIRECT("xa_phuong!b"&amp;MAX(IF(COUNTIF(F191,"*"&amp;Dist&amp;"*")=1,ROW(Dist),0))))</f>
        <v/>
      </c>
      <c r="J191" s="32"/>
      <c r="K191" s="32"/>
      <c r="L191" s="32"/>
      <c r="M191" s="33"/>
      <c r="N191" s="34"/>
      <c r="O191" s="34"/>
      <c r="P191" s="34"/>
      <c r="Q191" s="30"/>
      <c r="R191" s="30"/>
      <c r="S191" s="30"/>
      <c r="T191" s="30"/>
      <c r="U191" s="30"/>
      <c r="V191" s="30"/>
      <c r="W191" s="30"/>
      <c r="X191" s="30"/>
      <c r="Y191" s="35"/>
      <c r="Z191" s="32" t="str">
        <f ca="1">IF(G191="","",INDEX(Tinh_ID,MATCH('Danh sách'!G191,Tinh_TP,0)))</f>
        <v/>
      </c>
      <c r="AA191" s="36" t="str">
        <f ca="1">IF(G191="","",INDEX(Ma_tinh,MATCH('Danh sách'!G191,Tinh_TP,0)))</f>
        <v/>
      </c>
      <c r="AB191" s="52" t="str">
        <f t="array" aca="1" ref="AB191" ca="1">IF(H191="","",INDIRECT("quan_huyen!f"&amp;MAX(IF(COUNTIF(H191,"*"&amp;data&amp;"*")=1,ROW(data),0))))</f>
        <v/>
      </c>
      <c r="AC191" s="52" t="str">
        <f t="array" aca="1" ref="AC191" ca="1">IF(I191="","",INDIRECT("xa_phuong!a"&amp;MAX(IF(COUNTIF(I191,"*"&amp;Dist&amp;"*")=1,ROW(Dist),0))))</f>
        <v/>
      </c>
      <c r="AD191" s="10"/>
      <c r="AE191" s="10"/>
      <c r="AF191" s="10"/>
    </row>
    <row r="192" spans="1:32" x14ac:dyDescent="0.25">
      <c r="A192" s="29">
        <v>185</v>
      </c>
      <c r="B192" s="29"/>
      <c r="C192" s="30"/>
      <c r="D192" s="32"/>
      <c r="E192" s="31"/>
      <c r="F192" s="39"/>
      <c r="G192" s="32" t="str">
        <f t="array" aca="1" ref="G192" ca="1">IF(F192="","",INDIRECT("quan_huyen!l"&amp;MAX(IF(COUNTIF($F192,"*"&amp;Tinh_TP&amp;"*")=1,ROW(Tinh_TP),0))))</f>
        <v/>
      </c>
      <c r="H192" s="32" t="str">
        <f t="array" aca="1" ref="H192" ca="1">IF(AND(F192="",G192=""),"",INDIRECT("quan_huyen!h"&amp;MAX(IF(COUNTIF(F192,"*"&amp;data&amp;"*")=1,ROW(data),0))))</f>
        <v/>
      </c>
      <c r="I192" s="32" t="str">
        <f t="array" aca="1" ref="I192" ca="1">IF(OR(G192="",H192=""),"",INDIRECT("xa_phuong!b"&amp;MAX(IF(COUNTIF(F192,"*"&amp;Dist&amp;"*")=1,ROW(Dist),0))))</f>
        <v/>
      </c>
      <c r="J192" s="32"/>
      <c r="K192" s="32"/>
      <c r="L192" s="32"/>
      <c r="M192" s="33"/>
      <c r="N192" s="34"/>
      <c r="O192" s="34"/>
      <c r="P192" s="34"/>
      <c r="Q192" s="30"/>
      <c r="R192" s="30"/>
      <c r="S192" s="30"/>
      <c r="T192" s="30"/>
      <c r="U192" s="30"/>
      <c r="V192" s="30"/>
      <c r="W192" s="30"/>
      <c r="X192" s="30"/>
      <c r="Y192" s="35"/>
      <c r="Z192" s="32" t="str">
        <f ca="1">IF(G192="","",INDEX(Tinh_ID,MATCH('Danh sách'!G192,Tinh_TP,0)))</f>
        <v/>
      </c>
      <c r="AA192" s="36" t="str">
        <f ca="1">IF(G192="","",INDEX(Ma_tinh,MATCH('Danh sách'!G192,Tinh_TP,0)))</f>
        <v/>
      </c>
      <c r="AB192" s="52" t="str">
        <f t="array" aca="1" ref="AB192" ca="1">IF(H192="","",INDIRECT("quan_huyen!f"&amp;MAX(IF(COUNTIF(H192,"*"&amp;data&amp;"*")=1,ROW(data),0))))</f>
        <v/>
      </c>
      <c r="AC192" s="52" t="str">
        <f t="array" aca="1" ref="AC192" ca="1">IF(I192="","",INDIRECT("xa_phuong!a"&amp;MAX(IF(COUNTIF(I192,"*"&amp;Dist&amp;"*")=1,ROW(Dist),0))))</f>
        <v/>
      </c>
      <c r="AD192" s="10"/>
      <c r="AE192" s="10"/>
      <c r="AF192" s="10"/>
    </row>
    <row r="193" spans="1:32" x14ac:dyDescent="0.25">
      <c r="A193" s="29">
        <v>186</v>
      </c>
      <c r="B193" s="29"/>
      <c r="C193" s="30"/>
      <c r="D193" s="32"/>
      <c r="E193" s="31"/>
      <c r="F193" s="39"/>
      <c r="G193" s="32" t="str">
        <f t="array" aca="1" ref="G193" ca="1">IF(F193="","",INDIRECT("quan_huyen!l"&amp;MAX(IF(COUNTIF($F193,"*"&amp;Tinh_TP&amp;"*")=1,ROW(Tinh_TP),0))))</f>
        <v/>
      </c>
      <c r="H193" s="32" t="str">
        <f t="array" aca="1" ref="H193" ca="1">IF(AND(F193="",G193=""),"",INDIRECT("quan_huyen!h"&amp;MAX(IF(COUNTIF(F193,"*"&amp;data&amp;"*")=1,ROW(data),0))))</f>
        <v/>
      </c>
      <c r="I193" s="32" t="str">
        <f t="array" aca="1" ref="I193" ca="1">IF(OR(G193="",H193=""),"",INDIRECT("xa_phuong!b"&amp;MAX(IF(COUNTIF(F193,"*"&amp;Dist&amp;"*")=1,ROW(Dist),0))))</f>
        <v/>
      </c>
      <c r="J193" s="32"/>
      <c r="K193" s="32"/>
      <c r="L193" s="32"/>
      <c r="M193" s="33"/>
      <c r="N193" s="34"/>
      <c r="O193" s="34"/>
      <c r="P193" s="34"/>
      <c r="Q193" s="30"/>
      <c r="R193" s="30"/>
      <c r="S193" s="30"/>
      <c r="T193" s="30"/>
      <c r="U193" s="30"/>
      <c r="V193" s="30"/>
      <c r="W193" s="30"/>
      <c r="X193" s="30"/>
      <c r="Y193" s="35"/>
      <c r="Z193" s="32" t="str">
        <f ca="1">IF(G193="","",INDEX(Tinh_ID,MATCH('Danh sách'!G193,Tinh_TP,0)))</f>
        <v/>
      </c>
      <c r="AA193" s="36" t="str">
        <f ca="1">IF(G193="","",INDEX(Ma_tinh,MATCH('Danh sách'!G193,Tinh_TP,0)))</f>
        <v/>
      </c>
      <c r="AB193" s="52" t="str">
        <f t="array" aca="1" ref="AB193" ca="1">IF(H193="","",INDIRECT("quan_huyen!f"&amp;MAX(IF(COUNTIF(H193,"*"&amp;data&amp;"*")=1,ROW(data),0))))</f>
        <v/>
      </c>
      <c r="AC193" s="52" t="str">
        <f t="array" aca="1" ref="AC193" ca="1">IF(I193="","",INDIRECT("xa_phuong!a"&amp;MAX(IF(COUNTIF(I193,"*"&amp;Dist&amp;"*")=1,ROW(Dist),0))))</f>
        <v/>
      </c>
      <c r="AD193" s="10"/>
      <c r="AE193" s="10"/>
      <c r="AF193" s="10"/>
    </row>
    <row r="194" spans="1:32" x14ac:dyDescent="0.25">
      <c r="A194" s="29">
        <v>187</v>
      </c>
      <c r="B194" s="29"/>
      <c r="C194" s="30"/>
      <c r="D194" s="32"/>
      <c r="E194" s="31"/>
      <c r="F194" s="39"/>
      <c r="G194" s="32" t="str">
        <f t="array" aca="1" ref="G194" ca="1">IF(F194="","",INDIRECT("quan_huyen!l"&amp;MAX(IF(COUNTIF($F194,"*"&amp;Tinh_TP&amp;"*")=1,ROW(Tinh_TP),0))))</f>
        <v/>
      </c>
      <c r="H194" s="32" t="str">
        <f t="array" aca="1" ref="H194" ca="1">IF(AND(F194="",G194=""),"",INDIRECT("quan_huyen!h"&amp;MAX(IF(COUNTIF(F194,"*"&amp;data&amp;"*")=1,ROW(data),0))))</f>
        <v/>
      </c>
      <c r="I194" s="32" t="str">
        <f t="array" aca="1" ref="I194" ca="1">IF(OR(G194="",H194=""),"",INDIRECT("xa_phuong!b"&amp;MAX(IF(COUNTIF(F194,"*"&amp;Dist&amp;"*")=1,ROW(Dist),0))))</f>
        <v/>
      </c>
      <c r="J194" s="32"/>
      <c r="K194" s="32"/>
      <c r="L194" s="32"/>
      <c r="M194" s="33"/>
      <c r="N194" s="34"/>
      <c r="O194" s="34"/>
      <c r="P194" s="34"/>
      <c r="Q194" s="30"/>
      <c r="R194" s="30"/>
      <c r="S194" s="30"/>
      <c r="T194" s="30"/>
      <c r="U194" s="30"/>
      <c r="V194" s="30"/>
      <c r="W194" s="30"/>
      <c r="X194" s="30"/>
      <c r="Y194" s="35"/>
      <c r="Z194" s="32" t="str">
        <f ca="1">IF(G194="","",INDEX(Tinh_ID,MATCH('Danh sách'!G194,Tinh_TP,0)))</f>
        <v/>
      </c>
      <c r="AA194" s="36" t="str">
        <f ca="1">IF(G194="","",INDEX(Ma_tinh,MATCH('Danh sách'!G194,Tinh_TP,0)))</f>
        <v/>
      </c>
      <c r="AB194" s="52" t="str">
        <f t="array" aca="1" ref="AB194" ca="1">IF(H194="","",INDIRECT("quan_huyen!f"&amp;MAX(IF(COUNTIF(H194,"*"&amp;data&amp;"*")=1,ROW(data),0))))</f>
        <v/>
      </c>
      <c r="AC194" s="52" t="str">
        <f t="array" aca="1" ref="AC194" ca="1">IF(I194="","",INDIRECT("xa_phuong!a"&amp;MAX(IF(COUNTIF(I194,"*"&amp;Dist&amp;"*")=1,ROW(Dist),0))))</f>
        <v/>
      </c>
      <c r="AD194" s="10"/>
      <c r="AE194" s="10"/>
      <c r="AF194" s="10"/>
    </row>
    <row r="195" spans="1:32" x14ac:dyDescent="0.25">
      <c r="A195" s="29">
        <v>188</v>
      </c>
      <c r="B195" s="29"/>
      <c r="C195" s="30"/>
      <c r="D195" s="32"/>
      <c r="E195" s="31"/>
      <c r="F195" s="39"/>
      <c r="G195" s="32" t="str">
        <f t="array" aca="1" ref="G195" ca="1">IF(F195="","",INDIRECT("quan_huyen!l"&amp;MAX(IF(COUNTIF($F195,"*"&amp;Tinh_TP&amp;"*")=1,ROW(Tinh_TP),0))))</f>
        <v/>
      </c>
      <c r="H195" s="32" t="str">
        <f t="array" aca="1" ref="H195" ca="1">IF(AND(F195="",G195=""),"",INDIRECT("quan_huyen!h"&amp;MAX(IF(COUNTIF(F195,"*"&amp;data&amp;"*")=1,ROW(data),0))))</f>
        <v/>
      </c>
      <c r="I195" s="32" t="str">
        <f t="array" aca="1" ref="I195" ca="1">IF(OR(G195="",H195=""),"",INDIRECT("xa_phuong!b"&amp;MAX(IF(COUNTIF(F195,"*"&amp;Dist&amp;"*")=1,ROW(Dist),0))))</f>
        <v/>
      </c>
      <c r="J195" s="32"/>
      <c r="K195" s="32"/>
      <c r="L195" s="32"/>
      <c r="M195" s="33"/>
      <c r="N195" s="34"/>
      <c r="O195" s="34"/>
      <c r="P195" s="34"/>
      <c r="Q195" s="30"/>
      <c r="R195" s="30"/>
      <c r="S195" s="30"/>
      <c r="T195" s="30"/>
      <c r="U195" s="30"/>
      <c r="V195" s="30"/>
      <c r="W195" s="30"/>
      <c r="X195" s="30"/>
      <c r="Y195" s="35"/>
      <c r="Z195" s="32" t="str">
        <f ca="1">IF(G195="","",INDEX(Tinh_ID,MATCH('Danh sách'!G195,Tinh_TP,0)))</f>
        <v/>
      </c>
      <c r="AA195" s="36" t="str">
        <f ca="1">IF(G195="","",INDEX(Ma_tinh,MATCH('Danh sách'!G195,Tinh_TP,0)))</f>
        <v/>
      </c>
      <c r="AB195" s="52" t="str">
        <f t="array" aca="1" ref="AB195" ca="1">IF(H195="","",INDIRECT("quan_huyen!f"&amp;MAX(IF(COUNTIF(H195,"*"&amp;data&amp;"*")=1,ROW(data),0))))</f>
        <v/>
      </c>
      <c r="AC195" s="52" t="str">
        <f t="array" aca="1" ref="AC195" ca="1">IF(I195="","",INDIRECT("xa_phuong!a"&amp;MAX(IF(COUNTIF(I195,"*"&amp;Dist&amp;"*")=1,ROW(Dist),0))))</f>
        <v/>
      </c>
      <c r="AD195" s="10"/>
      <c r="AE195" s="10"/>
      <c r="AF195" s="10"/>
    </row>
    <row r="196" spans="1:32" x14ac:dyDescent="0.25">
      <c r="A196" s="29">
        <v>189</v>
      </c>
      <c r="B196" s="29"/>
      <c r="C196" s="30"/>
      <c r="D196" s="32"/>
      <c r="E196" s="31"/>
      <c r="F196" s="39"/>
      <c r="G196" s="32" t="str">
        <f t="array" aca="1" ref="G196" ca="1">IF(F196="","",INDIRECT("quan_huyen!l"&amp;MAX(IF(COUNTIF($F196,"*"&amp;Tinh_TP&amp;"*")=1,ROW(Tinh_TP),0))))</f>
        <v/>
      </c>
      <c r="H196" s="32" t="str">
        <f t="array" aca="1" ref="H196" ca="1">IF(AND(F196="",G196=""),"",INDIRECT("quan_huyen!h"&amp;MAX(IF(COUNTIF(F196,"*"&amp;data&amp;"*")=1,ROW(data),0))))</f>
        <v/>
      </c>
      <c r="I196" s="32" t="str">
        <f t="array" aca="1" ref="I196" ca="1">IF(OR(G196="",H196=""),"",INDIRECT("xa_phuong!b"&amp;MAX(IF(COUNTIF(F196,"*"&amp;Dist&amp;"*")=1,ROW(Dist),0))))</f>
        <v/>
      </c>
      <c r="J196" s="32"/>
      <c r="K196" s="32"/>
      <c r="L196" s="32"/>
      <c r="M196" s="33"/>
      <c r="N196" s="34"/>
      <c r="O196" s="34"/>
      <c r="P196" s="34"/>
      <c r="Q196" s="30"/>
      <c r="R196" s="30"/>
      <c r="S196" s="30"/>
      <c r="T196" s="30"/>
      <c r="U196" s="30"/>
      <c r="V196" s="30"/>
      <c r="W196" s="30"/>
      <c r="X196" s="30"/>
      <c r="Y196" s="35"/>
      <c r="Z196" s="32" t="str">
        <f ca="1">IF(G196="","",INDEX(Tinh_ID,MATCH('Danh sách'!G196,Tinh_TP,0)))</f>
        <v/>
      </c>
      <c r="AA196" s="36" t="str">
        <f ca="1">IF(G196="","",INDEX(Ma_tinh,MATCH('Danh sách'!G196,Tinh_TP,0)))</f>
        <v/>
      </c>
      <c r="AB196" s="52" t="str">
        <f t="array" aca="1" ref="AB196" ca="1">IF(H196="","",INDIRECT("quan_huyen!f"&amp;MAX(IF(COUNTIF(H196,"*"&amp;data&amp;"*")=1,ROW(data),0))))</f>
        <v/>
      </c>
      <c r="AC196" s="52" t="str">
        <f t="array" aca="1" ref="AC196" ca="1">IF(I196="","",INDIRECT("xa_phuong!a"&amp;MAX(IF(COUNTIF(I196,"*"&amp;Dist&amp;"*")=1,ROW(Dist),0))))</f>
        <v/>
      </c>
      <c r="AD196" s="10"/>
      <c r="AE196" s="10"/>
      <c r="AF196" s="10"/>
    </row>
    <row r="197" spans="1:32" s="38" customFormat="1" ht="12.75" x14ac:dyDescent="0.25">
      <c r="A197" s="29">
        <v>190</v>
      </c>
      <c r="B197" s="29"/>
      <c r="C197" s="30"/>
      <c r="D197" s="32"/>
      <c r="E197" s="31"/>
      <c r="F197" s="39"/>
      <c r="G197" s="32" t="str">
        <f t="array" aca="1" ref="G197" ca="1">IF(F197="","",INDIRECT("quan_huyen!l"&amp;MAX(IF(COUNTIF($F197,"*"&amp;Tinh_TP&amp;"*")=1,ROW(Tinh_TP),0))))</f>
        <v/>
      </c>
      <c r="H197" s="32" t="str">
        <f t="array" aca="1" ref="H197" ca="1">IF(AND(F197="",G197=""),"",INDIRECT("quan_huyen!h"&amp;MAX(IF(COUNTIF(F197,"*"&amp;data&amp;"*")=1,ROW(data),0))))</f>
        <v/>
      </c>
      <c r="I197" s="32" t="str">
        <f t="array" aca="1" ref="I197" ca="1">IF(OR(G197="",H197=""),"",INDIRECT("xa_phuong!b"&amp;MAX(IF(COUNTIF(F197,"*"&amp;Dist&amp;"*")=1,ROW(Dist),0))))</f>
        <v/>
      </c>
      <c r="J197" s="32"/>
      <c r="K197" s="32"/>
      <c r="L197" s="32"/>
      <c r="M197" s="33"/>
      <c r="N197" s="34"/>
      <c r="O197" s="34"/>
      <c r="P197" s="34"/>
      <c r="Q197" s="30"/>
      <c r="R197" s="30"/>
      <c r="S197" s="30"/>
      <c r="T197" s="30"/>
      <c r="U197" s="30"/>
      <c r="V197" s="30"/>
      <c r="W197" s="30"/>
      <c r="X197" s="30"/>
      <c r="Y197" s="35"/>
      <c r="Z197" s="32" t="str">
        <f ca="1">IF(G197="","",INDEX(Tinh_ID,MATCH('Danh sách'!G197,Tinh_TP,0)))</f>
        <v/>
      </c>
      <c r="AA197" s="36" t="str">
        <f ca="1">IF(G197="","",INDEX(Ma_tinh,MATCH('Danh sách'!G197,Tinh_TP,0)))</f>
        <v/>
      </c>
      <c r="AB197" s="52" t="str">
        <f t="array" aca="1" ref="AB197" ca="1">IF(H197="","",INDIRECT("quan_huyen!f"&amp;MAX(IF(COUNTIF(H197,"*"&amp;data&amp;"*")=1,ROW(data),0))))</f>
        <v/>
      </c>
      <c r="AC197" s="52" t="str">
        <f t="array" aca="1" ref="AC197" ca="1">IF(I197="","",INDIRECT("xa_phuong!a"&amp;MAX(IF(COUNTIF(I197,"*"&amp;Dist&amp;"*")=1,ROW(Dist),0))))</f>
        <v/>
      </c>
      <c r="AD197" s="37"/>
      <c r="AE197" s="37"/>
      <c r="AF197" s="37"/>
    </row>
    <row r="198" spans="1:32" s="38" customFormat="1" ht="12.75" x14ac:dyDescent="0.25">
      <c r="A198" s="29">
        <v>191</v>
      </c>
      <c r="B198" s="29"/>
      <c r="C198" s="30"/>
      <c r="D198" s="32"/>
      <c r="E198" s="31"/>
      <c r="F198" s="39"/>
      <c r="G198" s="32" t="str">
        <f t="array" aca="1" ref="G198" ca="1">IF(F198="","",INDIRECT("quan_huyen!l"&amp;MAX(IF(COUNTIF($F198,"*"&amp;Tinh_TP&amp;"*")=1,ROW(Tinh_TP),0))))</f>
        <v/>
      </c>
      <c r="H198" s="32" t="str">
        <f t="array" aca="1" ref="H198" ca="1">IF(AND(F198="",G198=""),"",INDIRECT("quan_huyen!h"&amp;MAX(IF(COUNTIF(F198,"*"&amp;data&amp;"*")=1,ROW(data),0))))</f>
        <v/>
      </c>
      <c r="I198" s="32" t="str">
        <f t="array" aca="1" ref="I198" ca="1">IF(OR(G198="",H198=""),"",INDIRECT("xa_phuong!b"&amp;MAX(IF(COUNTIF(F198,"*"&amp;Dist&amp;"*")=1,ROW(Dist),0))))</f>
        <v/>
      </c>
      <c r="J198" s="32"/>
      <c r="K198" s="32"/>
      <c r="L198" s="32"/>
      <c r="M198" s="33"/>
      <c r="N198" s="34"/>
      <c r="O198" s="34"/>
      <c r="P198" s="34"/>
      <c r="Q198" s="30"/>
      <c r="R198" s="30"/>
      <c r="S198" s="30"/>
      <c r="T198" s="30"/>
      <c r="U198" s="30"/>
      <c r="V198" s="30"/>
      <c r="W198" s="30"/>
      <c r="X198" s="30"/>
      <c r="Y198" s="35"/>
      <c r="Z198" s="32" t="str">
        <f ca="1">IF(G198="","",INDEX(Tinh_ID,MATCH('Danh sách'!G198,Tinh_TP,0)))</f>
        <v/>
      </c>
      <c r="AA198" s="36" t="str">
        <f ca="1">IF(G198="","",INDEX(Ma_tinh,MATCH('Danh sách'!G198,Tinh_TP,0)))</f>
        <v/>
      </c>
      <c r="AB198" s="52" t="str">
        <f t="array" aca="1" ref="AB198" ca="1">IF(H198="","",INDIRECT("quan_huyen!f"&amp;MAX(IF(COUNTIF(H198,"*"&amp;data&amp;"*")=1,ROW(data),0))))</f>
        <v/>
      </c>
      <c r="AC198" s="52" t="str">
        <f t="array" aca="1" ref="AC198" ca="1">IF(I198="","",INDIRECT("xa_phuong!a"&amp;MAX(IF(COUNTIF(I198,"*"&amp;Dist&amp;"*")=1,ROW(Dist),0))))</f>
        <v/>
      </c>
      <c r="AD198" s="37"/>
      <c r="AE198" s="37"/>
      <c r="AF198" s="37"/>
    </row>
    <row r="199" spans="1:32" s="38" customFormat="1" ht="12.75" x14ac:dyDescent="0.25">
      <c r="A199" s="29">
        <v>192</v>
      </c>
      <c r="B199" s="29"/>
      <c r="C199" s="30"/>
      <c r="D199" s="32"/>
      <c r="E199" s="31"/>
      <c r="F199" s="39"/>
      <c r="G199" s="32" t="str">
        <f t="array" aca="1" ref="G199" ca="1">IF(F199="","",INDIRECT("quan_huyen!l"&amp;MAX(IF(COUNTIF($F199,"*"&amp;Tinh_TP&amp;"*")=1,ROW(Tinh_TP),0))))</f>
        <v/>
      </c>
      <c r="H199" s="32" t="str">
        <f t="array" aca="1" ref="H199" ca="1">IF(AND(F199="",G199=""),"",INDIRECT("quan_huyen!h"&amp;MAX(IF(COUNTIF(F199,"*"&amp;data&amp;"*")=1,ROW(data),0))))</f>
        <v/>
      </c>
      <c r="I199" s="32" t="str">
        <f t="array" aca="1" ref="I199" ca="1">IF(OR(G199="",H199=""),"",INDIRECT("xa_phuong!b"&amp;MAX(IF(COUNTIF(F199,"*"&amp;Dist&amp;"*")=1,ROW(Dist),0))))</f>
        <v/>
      </c>
      <c r="J199" s="32"/>
      <c r="K199" s="32"/>
      <c r="L199" s="32"/>
      <c r="M199" s="33"/>
      <c r="N199" s="34"/>
      <c r="O199" s="34"/>
      <c r="P199" s="34"/>
      <c r="Q199" s="30"/>
      <c r="R199" s="30"/>
      <c r="S199" s="30"/>
      <c r="T199" s="30"/>
      <c r="U199" s="30"/>
      <c r="V199" s="30"/>
      <c r="W199" s="30"/>
      <c r="X199" s="30"/>
      <c r="Y199" s="35"/>
      <c r="Z199" s="32" t="str">
        <f ca="1">IF(G199="","",INDEX(Tinh_ID,MATCH('Danh sách'!G199,Tinh_TP,0)))</f>
        <v/>
      </c>
      <c r="AA199" s="36" t="str">
        <f ca="1">IF(G199="","",INDEX(Ma_tinh,MATCH('Danh sách'!G199,Tinh_TP,0)))</f>
        <v/>
      </c>
      <c r="AB199" s="52" t="str">
        <f t="array" aca="1" ref="AB199" ca="1">IF(H199="","",INDIRECT("quan_huyen!f"&amp;MAX(IF(COUNTIF(H199,"*"&amp;data&amp;"*")=1,ROW(data),0))))</f>
        <v/>
      </c>
      <c r="AC199" s="52" t="str">
        <f t="array" aca="1" ref="AC199" ca="1">IF(I199="","",INDIRECT("xa_phuong!a"&amp;MAX(IF(COUNTIF(I199,"*"&amp;Dist&amp;"*")=1,ROW(Dist),0))))</f>
        <v/>
      </c>
      <c r="AD199" s="37"/>
      <c r="AE199" s="37"/>
      <c r="AF199" s="37"/>
    </row>
    <row r="200" spans="1:32" s="38" customFormat="1" ht="12.75" x14ac:dyDescent="0.25">
      <c r="A200" s="29">
        <v>193</v>
      </c>
      <c r="B200" s="29"/>
      <c r="C200" s="30"/>
      <c r="D200" s="32"/>
      <c r="E200" s="31"/>
      <c r="F200" s="39"/>
      <c r="G200" s="32" t="str">
        <f t="array" aca="1" ref="G200" ca="1">IF(F200="","",INDIRECT("quan_huyen!l"&amp;MAX(IF(COUNTIF($F200,"*"&amp;Tinh_TP&amp;"*")=1,ROW(Tinh_TP),0))))</f>
        <v/>
      </c>
      <c r="H200" s="32" t="str">
        <f t="array" aca="1" ref="H200" ca="1">IF(AND(F200="",G200=""),"",INDIRECT("quan_huyen!h"&amp;MAX(IF(COUNTIF(F200,"*"&amp;data&amp;"*")=1,ROW(data),0))))</f>
        <v/>
      </c>
      <c r="I200" s="32" t="str">
        <f t="array" aca="1" ref="I200" ca="1">IF(OR(G200="",H200=""),"",INDIRECT("xa_phuong!b"&amp;MAX(IF(COUNTIF(F200,"*"&amp;Dist&amp;"*")=1,ROW(Dist),0))))</f>
        <v/>
      </c>
      <c r="J200" s="32"/>
      <c r="K200" s="32"/>
      <c r="L200" s="32"/>
      <c r="M200" s="33"/>
      <c r="N200" s="34"/>
      <c r="O200" s="34"/>
      <c r="P200" s="34"/>
      <c r="Q200" s="30"/>
      <c r="R200" s="30"/>
      <c r="S200" s="30"/>
      <c r="T200" s="30"/>
      <c r="U200" s="30"/>
      <c r="V200" s="30"/>
      <c r="W200" s="30"/>
      <c r="X200" s="30"/>
      <c r="Y200" s="35"/>
      <c r="Z200" s="32" t="str">
        <f ca="1">IF(G200="","",INDEX(Tinh_ID,MATCH('Danh sách'!G200,Tinh_TP,0)))</f>
        <v/>
      </c>
      <c r="AA200" s="36" t="str">
        <f ca="1">IF(G200="","",INDEX(Ma_tinh,MATCH('Danh sách'!G200,Tinh_TP,0)))</f>
        <v/>
      </c>
      <c r="AB200" s="52" t="str">
        <f t="array" aca="1" ref="AB200" ca="1">IF(H200="","",INDIRECT("quan_huyen!f"&amp;MAX(IF(COUNTIF(H200,"*"&amp;data&amp;"*")=1,ROW(data),0))))</f>
        <v/>
      </c>
      <c r="AC200" s="52" t="str">
        <f t="array" aca="1" ref="AC200" ca="1">IF(I200="","",INDIRECT("xa_phuong!a"&amp;MAX(IF(COUNTIF(I200,"*"&amp;Dist&amp;"*")=1,ROW(Dist),0))))</f>
        <v/>
      </c>
      <c r="AD200" s="37"/>
      <c r="AE200" s="37"/>
      <c r="AF200" s="37"/>
    </row>
    <row r="201" spans="1:32" s="38" customFormat="1" x14ac:dyDescent="0.25">
      <c r="A201" s="29">
        <v>194</v>
      </c>
      <c r="B201" s="29"/>
      <c r="C201" s="30"/>
      <c r="D201" s="32"/>
      <c r="E201" s="31"/>
      <c r="F201" s="40"/>
      <c r="G201" s="32" t="str">
        <f t="array" aca="1" ref="G201" ca="1">IF(F201="","",INDIRECT("quan_huyen!l"&amp;MAX(IF(COUNTIF($F201,"*"&amp;Tinh_TP&amp;"*")=1,ROW(Tinh_TP),0))))</f>
        <v/>
      </c>
      <c r="H201" s="32" t="str">
        <f t="array" aca="1" ref="H201" ca="1">IF(AND(F201="",G201=""),"",INDIRECT("quan_huyen!h"&amp;MAX(IF(COUNTIF(F201,"*"&amp;data&amp;"*")=1,ROW(data),0))))</f>
        <v/>
      </c>
      <c r="I201" s="32" t="str">
        <f t="array" aca="1" ref="I201" ca="1">IF(OR(G201="",H201=""),"",INDIRECT("xa_phuong!b"&amp;MAX(IF(COUNTIF(F201,"*"&amp;Dist&amp;"*")=1,ROW(Dist),0))))</f>
        <v/>
      </c>
      <c r="J201" s="32"/>
      <c r="K201" s="32"/>
      <c r="L201" s="32"/>
      <c r="M201" s="33"/>
      <c r="N201" s="34"/>
      <c r="O201" s="34"/>
      <c r="P201" s="34"/>
      <c r="Q201" s="30"/>
      <c r="R201" s="30"/>
      <c r="S201" s="30"/>
      <c r="T201" s="30"/>
      <c r="U201" s="30"/>
      <c r="V201" s="30"/>
      <c r="W201" s="30"/>
      <c r="X201" s="30"/>
      <c r="Y201" s="35"/>
      <c r="Z201" s="32" t="str">
        <f ca="1">IF(G201="","",INDEX(Tinh_ID,MATCH('Danh sách'!G201,Tinh_TP,0)))</f>
        <v/>
      </c>
      <c r="AA201" s="36" t="str">
        <f ca="1">IF(G201="","",INDEX(Ma_tinh,MATCH('Danh sách'!G201,Tinh_TP,0)))</f>
        <v/>
      </c>
      <c r="AB201" s="52" t="str">
        <f t="array" aca="1" ref="AB201" ca="1">IF(H201="","",INDIRECT("quan_huyen!f"&amp;MAX(IF(COUNTIF(H201,"*"&amp;data&amp;"*")=1,ROW(data),0))))</f>
        <v/>
      </c>
      <c r="AC201" s="52" t="str">
        <f t="array" aca="1" ref="AC201" ca="1">IF(I201="","",INDIRECT("xa_phuong!a"&amp;MAX(IF(COUNTIF(I201,"*"&amp;Dist&amp;"*")=1,ROW(Dist),0))))</f>
        <v/>
      </c>
      <c r="AD201" s="37"/>
      <c r="AE201" s="37"/>
      <c r="AF201" s="37"/>
    </row>
    <row r="202" spans="1:32" s="38" customFormat="1" ht="12.75" x14ac:dyDescent="0.25">
      <c r="A202" s="29">
        <v>195</v>
      </c>
      <c r="B202" s="29"/>
      <c r="C202" s="30"/>
      <c r="D202" s="32"/>
      <c r="E202" s="31"/>
      <c r="F202" s="39"/>
      <c r="G202" s="32" t="str">
        <f t="array" aca="1" ref="G202" ca="1">IF(F202="","",INDIRECT("quan_huyen!l"&amp;MAX(IF(COUNTIF($F202,"*"&amp;Tinh_TP&amp;"*")=1,ROW(Tinh_TP),0))))</f>
        <v/>
      </c>
      <c r="H202" s="32" t="str">
        <f t="array" aca="1" ref="H202" ca="1">IF(AND(F202="",G202=""),"",INDIRECT("quan_huyen!h"&amp;MAX(IF(COUNTIF(F202,"*"&amp;data&amp;"*")=1,ROW(data),0))))</f>
        <v/>
      </c>
      <c r="I202" s="32" t="str">
        <f t="array" aca="1" ref="I202" ca="1">IF(OR(G202="",H202=""),"",INDIRECT("xa_phuong!b"&amp;MAX(IF(COUNTIF(F202,"*"&amp;Dist&amp;"*")=1,ROW(Dist),0))))</f>
        <v/>
      </c>
      <c r="J202" s="32"/>
      <c r="K202" s="32"/>
      <c r="L202" s="32"/>
      <c r="M202" s="33"/>
      <c r="N202" s="34"/>
      <c r="O202" s="34"/>
      <c r="P202" s="34"/>
      <c r="Q202" s="30"/>
      <c r="R202" s="30"/>
      <c r="S202" s="30"/>
      <c r="T202" s="30"/>
      <c r="U202" s="30"/>
      <c r="V202" s="30"/>
      <c r="W202" s="30"/>
      <c r="X202" s="30"/>
      <c r="Y202" s="35"/>
      <c r="Z202" s="32" t="str">
        <f ca="1">IF(G202="","",INDEX(Tinh_ID,MATCH('Danh sách'!G202,Tinh_TP,0)))</f>
        <v/>
      </c>
      <c r="AA202" s="36" t="str">
        <f ca="1">IF(G202="","",INDEX(Ma_tinh,MATCH('Danh sách'!G202,Tinh_TP,0)))</f>
        <v/>
      </c>
      <c r="AB202" s="52" t="str">
        <f t="array" aca="1" ref="AB202" ca="1">IF(H202="","",INDIRECT("quan_huyen!f"&amp;MAX(IF(COUNTIF(H202,"*"&amp;data&amp;"*")=1,ROW(data),0))))</f>
        <v/>
      </c>
      <c r="AC202" s="52" t="str">
        <f t="array" aca="1" ref="AC202" ca="1">IF(I202="","",INDIRECT("xa_phuong!a"&amp;MAX(IF(COUNTIF(I202,"*"&amp;Dist&amp;"*")=1,ROW(Dist),0))))</f>
        <v/>
      </c>
      <c r="AD202" s="37"/>
      <c r="AE202" s="37"/>
      <c r="AF202" s="37"/>
    </row>
    <row r="203" spans="1:32" s="38" customFormat="1" ht="24.95" customHeight="1" x14ac:dyDescent="0.25">
      <c r="A203" s="29">
        <v>196</v>
      </c>
      <c r="B203" s="29"/>
      <c r="C203" s="30"/>
      <c r="D203" s="32"/>
      <c r="E203" s="31"/>
      <c r="F203" s="39"/>
      <c r="G203" s="32" t="str">
        <f t="array" aca="1" ref="G203" ca="1">IF(F203="","",INDIRECT("quan_huyen!l"&amp;MAX(IF(COUNTIF($F203,"*"&amp;Tinh_TP&amp;"*")=1,ROW(Tinh_TP),0))))</f>
        <v/>
      </c>
      <c r="H203" s="32" t="str">
        <f t="array" aca="1" ref="H203" ca="1">IF(AND(F203="",G203=""),"",INDIRECT("quan_huyen!h"&amp;MAX(IF(COUNTIF(F203,"*"&amp;data&amp;"*")=1,ROW(data),0))))</f>
        <v/>
      </c>
      <c r="I203" s="32" t="str">
        <f t="array" aca="1" ref="I203" ca="1">IF(OR(G203="",H203=""),"",INDIRECT("xa_phuong!b"&amp;MAX(IF(COUNTIF(F203,"*"&amp;Dist&amp;"*")=1,ROW(Dist),0))))</f>
        <v/>
      </c>
      <c r="J203" s="32"/>
      <c r="K203" s="32"/>
      <c r="L203" s="32"/>
      <c r="M203" s="33"/>
      <c r="N203" s="34"/>
      <c r="O203" s="34"/>
      <c r="P203" s="34"/>
      <c r="Q203" s="30"/>
      <c r="R203" s="30"/>
      <c r="S203" s="30"/>
      <c r="T203" s="30"/>
      <c r="U203" s="30"/>
      <c r="V203" s="30"/>
      <c r="W203" s="30"/>
      <c r="X203" s="30"/>
      <c r="Y203" s="35"/>
      <c r="Z203" s="32" t="str">
        <f ca="1">IF(G203="","",INDEX(Tinh_ID,MATCH('Danh sách'!G203,Tinh_TP,0)))</f>
        <v/>
      </c>
      <c r="AA203" s="36" t="str">
        <f ca="1">IF(G203="","",INDEX(Ma_tinh,MATCH('Danh sách'!G203,Tinh_TP,0)))</f>
        <v/>
      </c>
      <c r="AB203" s="52" t="str">
        <f t="array" aca="1" ref="AB203" ca="1">IF(H203="","",INDIRECT("quan_huyen!f"&amp;MAX(IF(COUNTIF(H203,"*"&amp;data&amp;"*")=1,ROW(data),0))))</f>
        <v/>
      </c>
      <c r="AC203" s="52" t="str">
        <f t="array" aca="1" ref="AC203" ca="1">IF(I203="","",INDIRECT("xa_phuong!a"&amp;MAX(IF(COUNTIF(I203,"*"&amp;Dist&amp;"*")=1,ROW(Dist),0))))</f>
        <v/>
      </c>
      <c r="AD203" s="10"/>
      <c r="AE203" s="37"/>
      <c r="AF203" s="37"/>
    </row>
    <row r="204" spans="1:32" s="38" customFormat="1" ht="16.5" customHeight="1" x14ac:dyDescent="0.25">
      <c r="A204" s="29">
        <v>197</v>
      </c>
      <c r="B204" s="29"/>
      <c r="C204" s="30"/>
      <c r="D204" s="32"/>
      <c r="E204" s="31"/>
      <c r="F204" s="39"/>
      <c r="G204" s="32" t="str">
        <f t="array" aca="1" ref="G204" ca="1">IF(F204="","",INDIRECT("quan_huyen!l"&amp;MAX(IF(COUNTIF($F204,"*"&amp;Tinh_TP&amp;"*")=1,ROW(Tinh_TP),0))))</f>
        <v/>
      </c>
      <c r="H204" s="32" t="str">
        <f t="array" aca="1" ref="H204" ca="1">IF(AND(F204="",G204=""),"",INDIRECT("quan_huyen!h"&amp;MAX(IF(COUNTIF(F204,"*"&amp;data&amp;"*")=1,ROW(data),0))))</f>
        <v/>
      </c>
      <c r="I204" s="32" t="str">
        <f t="array" aca="1" ref="I204" ca="1">IF(OR(G204="",H204=""),"",INDIRECT("xa_phuong!b"&amp;MAX(IF(COUNTIF(F204,"*"&amp;Dist&amp;"*")=1,ROW(Dist),0))))</f>
        <v/>
      </c>
      <c r="J204" s="32"/>
      <c r="K204" s="32"/>
      <c r="L204" s="32"/>
      <c r="M204" s="33"/>
      <c r="N204" s="34"/>
      <c r="O204" s="34"/>
      <c r="P204" s="34"/>
      <c r="Q204" s="30"/>
      <c r="R204" s="30"/>
      <c r="S204" s="30"/>
      <c r="T204" s="30"/>
      <c r="U204" s="30"/>
      <c r="V204" s="30"/>
      <c r="W204" s="30"/>
      <c r="X204" s="30"/>
      <c r="Y204" s="35"/>
      <c r="Z204" s="32" t="str">
        <f ca="1">IF(G204="","",INDEX(Tinh_ID,MATCH('Danh sách'!G204,Tinh_TP,0)))</f>
        <v/>
      </c>
      <c r="AA204" s="36" t="str">
        <f ca="1">IF(G204="","",INDEX(Ma_tinh,MATCH('Danh sách'!G204,Tinh_TP,0)))</f>
        <v/>
      </c>
      <c r="AB204" s="52" t="str">
        <f t="array" aca="1" ref="AB204" ca="1">IF(H204="","",INDIRECT("quan_huyen!f"&amp;MAX(IF(COUNTIF(H204,"*"&amp;data&amp;"*")=1,ROW(data),0))))</f>
        <v/>
      </c>
      <c r="AC204" s="52" t="str">
        <f t="array" aca="1" ref="AC204" ca="1">IF(I204="","",INDIRECT("xa_phuong!a"&amp;MAX(IF(COUNTIF(I204,"*"&amp;Dist&amp;"*")=1,ROW(Dist),0))))</f>
        <v/>
      </c>
      <c r="AD204" s="10"/>
      <c r="AE204" s="37"/>
    </row>
    <row r="205" spans="1:32" s="38" customFormat="1" ht="30.75" customHeight="1" x14ac:dyDescent="0.25">
      <c r="A205" s="29">
        <v>198</v>
      </c>
      <c r="B205" s="29"/>
      <c r="C205" s="30"/>
      <c r="D205" s="32"/>
      <c r="E205" s="31"/>
      <c r="F205" s="39"/>
      <c r="G205" s="32" t="str">
        <f t="array" aca="1" ref="G205" ca="1">IF(F205="","",INDIRECT("quan_huyen!l"&amp;MAX(IF(COUNTIF($F205,"*"&amp;Tinh_TP&amp;"*")=1,ROW(Tinh_TP),0))))</f>
        <v/>
      </c>
      <c r="H205" s="32" t="str">
        <f t="array" aca="1" ref="H205" ca="1">IF(AND(F205="",G205=""),"",INDIRECT("quan_huyen!h"&amp;MAX(IF(COUNTIF(F205,"*"&amp;data&amp;"*")=1,ROW(data),0))))</f>
        <v/>
      </c>
      <c r="I205" s="32" t="str">
        <f t="array" aca="1" ref="I205" ca="1">IF(OR(G205="",H205=""),"",INDIRECT("xa_phuong!b"&amp;MAX(IF(COUNTIF(F205,"*"&amp;Dist&amp;"*")=1,ROW(Dist),0))))</f>
        <v/>
      </c>
      <c r="J205" s="32"/>
      <c r="K205" s="32"/>
      <c r="L205" s="32"/>
      <c r="M205" s="33"/>
      <c r="N205" s="34"/>
      <c r="O205" s="34"/>
      <c r="P205" s="34"/>
      <c r="Q205" s="30"/>
      <c r="R205" s="30"/>
      <c r="S205" s="30"/>
      <c r="T205" s="30"/>
      <c r="U205" s="30"/>
      <c r="V205" s="30"/>
      <c r="W205" s="30"/>
      <c r="X205" s="30"/>
      <c r="Y205" s="35"/>
      <c r="Z205" s="32" t="str">
        <f ca="1">IF(G205="","",INDEX(Tinh_ID,MATCH('Danh sách'!G205,Tinh_TP,0)))</f>
        <v/>
      </c>
      <c r="AA205" s="36" t="str">
        <f ca="1">IF(G205="","",INDEX(Ma_tinh,MATCH('Danh sách'!G205,Tinh_TP,0)))</f>
        <v/>
      </c>
      <c r="AB205" s="52" t="str">
        <f t="array" aca="1" ref="AB205" ca="1">IF(H205="","",INDIRECT("quan_huyen!f"&amp;MAX(IF(COUNTIF(H205,"*"&amp;data&amp;"*")=1,ROW(data),0))))</f>
        <v/>
      </c>
      <c r="AC205" s="52" t="str">
        <f t="array" aca="1" ref="AC205" ca="1">IF(I205="","",INDIRECT("xa_phuong!a"&amp;MAX(IF(COUNTIF(I205,"*"&amp;Dist&amp;"*")=1,ROW(Dist),0))))</f>
        <v/>
      </c>
      <c r="AD205" s="10"/>
      <c r="AE205" s="37"/>
    </row>
    <row r="206" spans="1:32" s="38" customFormat="1" ht="24.95" customHeight="1" x14ac:dyDescent="0.25">
      <c r="A206" s="29">
        <v>199</v>
      </c>
      <c r="B206" s="29"/>
      <c r="C206" s="30"/>
      <c r="D206" s="32"/>
      <c r="E206" s="31"/>
      <c r="F206" s="39"/>
      <c r="G206" s="32" t="str">
        <f t="array" aca="1" ref="G206" ca="1">IF(F206="","",INDIRECT("quan_huyen!l"&amp;MAX(IF(COUNTIF($F206,"*"&amp;Tinh_TP&amp;"*")=1,ROW(Tinh_TP),0))))</f>
        <v/>
      </c>
      <c r="H206" s="32" t="str">
        <f t="array" aca="1" ref="H206" ca="1">IF(AND(F206="",G206=""),"",INDIRECT("quan_huyen!h"&amp;MAX(IF(COUNTIF(F206,"*"&amp;data&amp;"*")=1,ROW(data),0))))</f>
        <v/>
      </c>
      <c r="I206" s="32" t="str">
        <f t="array" aca="1" ref="I206" ca="1">IF(OR(G206="",H206=""),"",INDIRECT("xa_phuong!b"&amp;MAX(IF(COUNTIF(F206,"*"&amp;Dist&amp;"*")=1,ROW(Dist),0))))</f>
        <v/>
      </c>
      <c r="J206" s="32"/>
      <c r="K206" s="32"/>
      <c r="L206" s="32"/>
      <c r="M206" s="33"/>
      <c r="N206" s="34"/>
      <c r="O206" s="34"/>
      <c r="P206" s="34"/>
      <c r="Q206" s="30"/>
      <c r="R206" s="30"/>
      <c r="S206" s="30"/>
      <c r="T206" s="30"/>
      <c r="U206" s="30"/>
      <c r="V206" s="30"/>
      <c r="W206" s="30"/>
      <c r="X206" s="30"/>
      <c r="Y206" s="35"/>
      <c r="Z206" s="32" t="str">
        <f ca="1">IF(G206="","",INDEX(Tinh_ID,MATCH('Danh sách'!G206,Tinh_TP,0)))</f>
        <v/>
      </c>
      <c r="AA206" s="36" t="str">
        <f ca="1">IF(G206="","",INDEX(Ma_tinh,MATCH('Danh sách'!G206,Tinh_TP,0)))</f>
        <v/>
      </c>
      <c r="AB206" s="52" t="str">
        <f t="array" aca="1" ref="AB206" ca="1">IF(H206="","",INDIRECT("quan_huyen!f"&amp;MAX(IF(COUNTIF(H206,"*"&amp;data&amp;"*")=1,ROW(data),0))))</f>
        <v/>
      </c>
      <c r="AC206" s="52" t="str">
        <f t="array" aca="1" ref="AC206" ca="1">IF(I206="","",INDIRECT("xa_phuong!a"&amp;MAX(IF(COUNTIF(I206,"*"&amp;Dist&amp;"*")=1,ROW(Dist),0))))</f>
        <v/>
      </c>
      <c r="AD206" s="10"/>
      <c r="AE206" s="37"/>
    </row>
    <row r="207" spans="1:32" s="38" customFormat="1" ht="20.100000000000001" customHeight="1" x14ac:dyDescent="0.25">
      <c r="A207" s="29">
        <v>200</v>
      </c>
      <c r="B207" s="29"/>
      <c r="C207" s="30"/>
      <c r="D207" s="32"/>
      <c r="E207" s="31"/>
      <c r="F207" s="39"/>
      <c r="G207" s="32" t="str">
        <f t="array" aca="1" ref="G207" ca="1">IF(F207="","",INDIRECT("quan_huyen!l"&amp;MAX(IF(COUNTIF($F207,"*"&amp;Tinh_TP&amp;"*")=1,ROW(Tinh_TP),0))))</f>
        <v/>
      </c>
      <c r="H207" s="32" t="str">
        <f t="array" aca="1" ref="H207" ca="1">IF(AND(F207="",G207=""),"",INDIRECT("quan_huyen!h"&amp;MAX(IF(COUNTIF(F207,"*"&amp;data&amp;"*")=1,ROW(data),0))))</f>
        <v/>
      </c>
      <c r="I207" s="32" t="str">
        <f t="array" aca="1" ref="I207" ca="1">IF(OR(G207="",H207=""),"",INDIRECT("xa_phuong!b"&amp;MAX(IF(COUNTIF(F207,"*"&amp;Dist&amp;"*")=1,ROW(Dist),0))))</f>
        <v/>
      </c>
      <c r="J207" s="32"/>
      <c r="K207" s="32"/>
      <c r="L207" s="32"/>
      <c r="M207" s="33"/>
      <c r="N207" s="34"/>
      <c r="O207" s="34"/>
      <c r="P207" s="34"/>
      <c r="Q207" s="30"/>
      <c r="R207" s="30"/>
      <c r="S207" s="30"/>
      <c r="T207" s="30"/>
      <c r="U207" s="30"/>
      <c r="V207" s="30"/>
      <c r="W207" s="30"/>
      <c r="X207" s="30"/>
      <c r="Y207" s="35"/>
      <c r="Z207" s="32" t="str">
        <f ca="1">IF(G207="","",INDEX(Tinh_ID,MATCH('Danh sách'!G207,Tinh_TP,0)))</f>
        <v/>
      </c>
      <c r="AA207" s="36" t="str">
        <f ca="1">IF(G207="","",INDEX(Ma_tinh,MATCH('Danh sách'!G207,Tinh_TP,0)))</f>
        <v/>
      </c>
      <c r="AB207" s="52" t="str">
        <f t="array" aca="1" ref="AB207" ca="1">IF(H207="","",INDIRECT("quan_huyen!f"&amp;MAX(IF(COUNTIF(H207,"*"&amp;data&amp;"*")=1,ROW(data),0))))</f>
        <v/>
      </c>
      <c r="AC207" s="52" t="str">
        <f t="array" aca="1" ref="AC207" ca="1">IF(I207="","",INDIRECT("xa_phuong!a"&amp;MAX(IF(COUNTIF(I207,"*"&amp;Dist&amp;"*")=1,ROW(Dist),0))))</f>
        <v/>
      </c>
      <c r="AD207" s="10"/>
      <c r="AE207" s="37"/>
    </row>
    <row r="208" spans="1:32" s="38" customFormat="1" ht="20.100000000000001" customHeight="1" x14ac:dyDescent="0.25">
      <c r="A208" s="29">
        <v>201</v>
      </c>
      <c r="B208" s="29"/>
      <c r="C208" s="30"/>
      <c r="D208" s="32"/>
      <c r="E208" s="31"/>
      <c r="F208" s="39"/>
      <c r="G208" s="32" t="str">
        <f t="array" aca="1" ref="G208" ca="1">IF(F208="","",INDIRECT("quan_huyen!l"&amp;MAX(IF(COUNTIF($F208,"*"&amp;Tinh_TP&amp;"*")=1,ROW(Tinh_TP),0))))</f>
        <v/>
      </c>
      <c r="H208" s="32" t="str">
        <f t="array" aca="1" ref="H208" ca="1">IF(AND(F208="",G208=""),"",INDIRECT("quan_huyen!h"&amp;MAX(IF(COUNTIF(F208,"*"&amp;data&amp;"*")=1,ROW(data),0))))</f>
        <v/>
      </c>
      <c r="I208" s="32" t="str">
        <f t="array" aca="1" ref="I208" ca="1">IF(OR(G208="",H208=""),"",INDIRECT("xa_phuong!b"&amp;MAX(IF(COUNTIF(F208,"*"&amp;Dist&amp;"*")=1,ROW(Dist),0))))</f>
        <v/>
      </c>
      <c r="J208" s="32"/>
      <c r="K208" s="32"/>
      <c r="L208" s="32"/>
      <c r="M208" s="33"/>
      <c r="N208" s="34"/>
      <c r="O208" s="34"/>
      <c r="P208" s="34"/>
      <c r="Q208" s="30"/>
      <c r="R208" s="30"/>
      <c r="S208" s="30"/>
      <c r="T208" s="30"/>
      <c r="U208" s="30"/>
      <c r="V208" s="30"/>
      <c r="W208" s="30"/>
      <c r="X208" s="30"/>
      <c r="Y208" s="35"/>
      <c r="Z208" s="32" t="str">
        <f ca="1">IF(G208="","",INDEX(Tinh_ID,MATCH('Danh sách'!G208,Tinh_TP,0)))</f>
        <v/>
      </c>
      <c r="AA208" s="36" t="str">
        <f ca="1">IF(G208="","",INDEX(Ma_tinh,MATCH('Danh sách'!G208,Tinh_TP,0)))</f>
        <v/>
      </c>
      <c r="AB208" s="52" t="str">
        <f t="array" aca="1" ref="AB208" ca="1">IF(H208="","",INDIRECT("quan_huyen!f"&amp;MAX(IF(COUNTIF(H208,"*"&amp;data&amp;"*")=1,ROW(data),0))))</f>
        <v/>
      </c>
      <c r="AC208" s="52" t="str">
        <f t="array" aca="1" ref="AC208" ca="1">IF(I208="","",INDIRECT("xa_phuong!a"&amp;MAX(IF(COUNTIF(I208,"*"&amp;Dist&amp;"*")=1,ROW(Dist),0))))</f>
        <v/>
      </c>
      <c r="AD208" s="10"/>
      <c r="AE208" s="37"/>
    </row>
    <row r="209" spans="1:31" s="38" customFormat="1" ht="20.100000000000001" customHeight="1" x14ac:dyDescent="0.25">
      <c r="A209" s="29">
        <v>202</v>
      </c>
      <c r="B209" s="29"/>
      <c r="C209" s="30"/>
      <c r="D209" s="32"/>
      <c r="E209" s="31"/>
      <c r="F209" s="39"/>
      <c r="G209" s="32" t="str">
        <f t="array" aca="1" ref="G209" ca="1">IF(F209="","",INDIRECT("quan_huyen!l"&amp;MAX(IF(COUNTIF($F209,"*"&amp;Tinh_TP&amp;"*")=1,ROW(Tinh_TP),0))))</f>
        <v/>
      </c>
      <c r="H209" s="32" t="str">
        <f t="array" aca="1" ref="H209" ca="1">IF(AND(F209="",G209=""),"",INDIRECT("quan_huyen!h"&amp;MAX(IF(COUNTIF(F209,"*"&amp;data&amp;"*")=1,ROW(data),0))))</f>
        <v/>
      </c>
      <c r="I209" s="32" t="str">
        <f t="array" aca="1" ref="I209" ca="1">IF(OR(G209="",H209=""),"",INDIRECT("xa_phuong!b"&amp;MAX(IF(COUNTIF(F209,"*"&amp;Dist&amp;"*")=1,ROW(Dist),0))))</f>
        <v/>
      </c>
      <c r="J209" s="32"/>
      <c r="K209" s="32"/>
      <c r="L209" s="32"/>
      <c r="M209" s="33"/>
      <c r="N209" s="34"/>
      <c r="O209" s="34"/>
      <c r="P209" s="34"/>
      <c r="Q209" s="30"/>
      <c r="R209" s="30"/>
      <c r="S209" s="30"/>
      <c r="T209" s="30"/>
      <c r="U209" s="30"/>
      <c r="V209" s="30"/>
      <c r="W209" s="30"/>
      <c r="X209" s="30"/>
      <c r="Y209" s="35"/>
      <c r="Z209" s="32" t="str">
        <f ca="1">IF(G209="","",INDEX(Tinh_ID,MATCH('Danh sách'!G209,Tinh_TP,0)))</f>
        <v/>
      </c>
      <c r="AA209" s="36" t="str">
        <f ca="1">IF(G209="","",INDEX(Ma_tinh,MATCH('Danh sách'!G209,Tinh_TP,0)))</f>
        <v/>
      </c>
      <c r="AB209" s="52" t="str">
        <f t="array" aca="1" ref="AB209" ca="1">IF(H209="","",INDIRECT("quan_huyen!f"&amp;MAX(IF(COUNTIF(H209,"*"&amp;data&amp;"*")=1,ROW(data),0))))</f>
        <v/>
      </c>
      <c r="AC209" s="52" t="str">
        <f t="array" aca="1" ref="AC209" ca="1">IF(I209="","",INDIRECT("xa_phuong!a"&amp;MAX(IF(COUNTIF(I209,"*"&amp;Dist&amp;"*")=1,ROW(Dist),0))))</f>
        <v/>
      </c>
      <c r="AD209" s="10"/>
      <c r="AE209" s="37"/>
    </row>
    <row r="210" spans="1:31" s="38" customFormat="1" ht="20.100000000000001" customHeight="1" x14ac:dyDescent="0.25">
      <c r="A210" s="29">
        <v>203</v>
      </c>
      <c r="B210" s="29"/>
      <c r="C210" s="30"/>
      <c r="D210" s="32"/>
      <c r="E210" s="31"/>
      <c r="F210" s="39"/>
      <c r="G210" s="32" t="str">
        <f t="array" aca="1" ref="G210" ca="1">IF(F210="","",INDIRECT("quan_huyen!l"&amp;MAX(IF(COUNTIF($F210,"*"&amp;Tinh_TP&amp;"*")=1,ROW(Tinh_TP),0))))</f>
        <v/>
      </c>
      <c r="H210" s="32" t="str">
        <f t="array" aca="1" ref="H210" ca="1">IF(AND(F210="",G210=""),"",INDIRECT("quan_huyen!h"&amp;MAX(IF(COUNTIF(F210,"*"&amp;data&amp;"*")=1,ROW(data),0))))</f>
        <v/>
      </c>
      <c r="I210" s="32" t="str">
        <f t="array" aca="1" ref="I210" ca="1">IF(OR(G210="",H210=""),"",INDIRECT("xa_phuong!b"&amp;MAX(IF(COUNTIF(F210,"*"&amp;Dist&amp;"*")=1,ROW(Dist),0))))</f>
        <v/>
      </c>
      <c r="J210" s="32"/>
      <c r="K210" s="32"/>
      <c r="L210" s="32"/>
      <c r="M210" s="33"/>
      <c r="N210" s="34"/>
      <c r="O210" s="34"/>
      <c r="P210" s="34"/>
      <c r="Q210" s="30"/>
      <c r="R210" s="30"/>
      <c r="S210" s="30"/>
      <c r="T210" s="30"/>
      <c r="U210" s="30"/>
      <c r="V210" s="30"/>
      <c r="W210" s="30"/>
      <c r="X210" s="30"/>
      <c r="Y210" s="35"/>
      <c r="Z210" s="32" t="str">
        <f ca="1">IF(G210="","",INDEX(Tinh_ID,MATCH('Danh sách'!G210,Tinh_TP,0)))</f>
        <v/>
      </c>
      <c r="AA210" s="36" t="str">
        <f ca="1">IF(G210="","",INDEX(Ma_tinh,MATCH('Danh sách'!G210,Tinh_TP,0)))</f>
        <v/>
      </c>
      <c r="AB210" s="52" t="str">
        <f t="array" aca="1" ref="AB210" ca="1">IF(H210="","",INDIRECT("quan_huyen!f"&amp;MAX(IF(COUNTIF(H210,"*"&amp;data&amp;"*")=1,ROW(data),0))))</f>
        <v/>
      </c>
      <c r="AC210" s="52" t="str">
        <f t="array" aca="1" ref="AC210" ca="1">IF(I210="","",INDIRECT("xa_phuong!a"&amp;MAX(IF(COUNTIF(I210,"*"&amp;Dist&amp;"*")=1,ROW(Dist),0))))</f>
        <v/>
      </c>
      <c r="AD210" s="10"/>
      <c r="AE210" s="37"/>
    </row>
    <row r="211" spans="1:31" s="38" customFormat="1" ht="20.100000000000001" customHeight="1" x14ac:dyDescent="0.25">
      <c r="A211" s="29">
        <v>204</v>
      </c>
      <c r="B211" s="29"/>
      <c r="C211" s="30"/>
      <c r="D211" s="32"/>
      <c r="E211" s="31"/>
      <c r="F211" s="39"/>
      <c r="G211" s="32" t="str">
        <f t="array" aca="1" ref="G211" ca="1">IF(F211="","",INDIRECT("quan_huyen!l"&amp;MAX(IF(COUNTIF($F211,"*"&amp;Tinh_TP&amp;"*")=1,ROW(Tinh_TP),0))))</f>
        <v/>
      </c>
      <c r="H211" s="32" t="str">
        <f t="array" aca="1" ref="H211" ca="1">IF(AND(F211="",G211=""),"",INDIRECT("quan_huyen!h"&amp;MAX(IF(COUNTIF(F211,"*"&amp;data&amp;"*")=1,ROW(data),0))))</f>
        <v/>
      </c>
      <c r="I211" s="32" t="str">
        <f t="array" aca="1" ref="I211" ca="1">IF(OR(G211="",H211=""),"",INDIRECT("xa_phuong!b"&amp;MAX(IF(COUNTIF(F211,"*"&amp;Dist&amp;"*")=1,ROW(Dist),0))))</f>
        <v/>
      </c>
      <c r="J211" s="32"/>
      <c r="K211" s="32"/>
      <c r="L211" s="32"/>
      <c r="M211" s="33"/>
      <c r="N211" s="34"/>
      <c r="O211" s="34"/>
      <c r="P211" s="34"/>
      <c r="Q211" s="30"/>
      <c r="R211" s="30"/>
      <c r="S211" s="30"/>
      <c r="T211" s="30"/>
      <c r="U211" s="30"/>
      <c r="V211" s="30"/>
      <c r="W211" s="30"/>
      <c r="X211" s="30"/>
      <c r="Y211" s="35"/>
      <c r="Z211" s="32" t="str">
        <f ca="1">IF(G211="","",INDEX(Tinh_ID,MATCH('Danh sách'!G211,Tinh_TP,0)))</f>
        <v/>
      </c>
      <c r="AA211" s="36" t="str">
        <f ca="1">IF(G211="","",INDEX(Ma_tinh,MATCH('Danh sách'!G211,Tinh_TP,0)))</f>
        <v/>
      </c>
      <c r="AB211" s="52" t="str">
        <f t="array" aca="1" ref="AB211" ca="1">IF(H211="","",INDIRECT("quan_huyen!f"&amp;MAX(IF(COUNTIF(H211,"*"&amp;data&amp;"*")=1,ROW(data),0))))</f>
        <v/>
      </c>
      <c r="AC211" s="52" t="str">
        <f t="array" aca="1" ref="AC211" ca="1">IF(I211="","",INDIRECT("xa_phuong!a"&amp;MAX(IF(COUNTIF(I211,"*"&amp;Dist&amp;"*")=1,ROW(Dist),0))))</f>
        <v/>
      </c>
      <c r="AD211" s="10"/>
      <c r="AE211" s="37"/>
    </row>
    <row r="212" spans="1:31" s="38" customFormat="1" ht="20.100000000000001" customHeight="1" x14ac:dyDescent="0.25">
      <c r="A212" s="29">
        <v>205</v>
      </c>
      <c r="B212" s="29"/>
      <c r="C212" s="30"/>
      <c r="D212" s="32"/>
      <c r="E212" s="31"/>
      <c r="F212" s="39"/>
      <c r="G212" s="32" t="str">
        <f t="array" aca="1" ref="G212" ca="1">IF(F212="","",INDIRECT("quan_huyen!l"&amp;MAX(IF(COUNTIF($F212,"*"&amp;Tinh_TP&amp;"*")=1,ROW(Tinh_TP),0))))</f>
        <v/>
      </c>
      <c r="H212" s="32" t="str">
        <f t="array" aca="1" ref="H212" ca="1">IF(AND(F212="",G212=""),"",INDIRECT("quan_huyen!h"&amp;MAX(IF(COUNTIF(F212,"*"&amp;data&amp;"*")=1,ROW(data),0))))</f>
        <v/>
      </c>
      <c r="I212" s="32" t="str">
        <f t="array" aca="1" ref="I212" ca="1">IF(OR(G212="",H212=""),"",INDIRECT("xa_phuong!b"&amp;MAX(IF(COUNTIF(F212,"*"&amp;Dist&amp;"*")=1,ROW(Dist),0))))</f>
        <v/>
      </c>
      <c r="J212" s="32"/>
      <c r="K212" s="32"/>
      <c r="L212" s="32"/>
      <c r="M212" s="33"/>
      <c r="N212" s="34"/>
      <c r="O212" s="34"/>
      <c r="P212" s="34"/>
      <c r="Q212" s="30"/>
      <c r="R212" s="30"/>
      <c r="S212" s="30"/>
      <c r="T212" s="30"/>
      <c r="U212" s="30"/>
      <c r="V212" s="30"/>
      <c r="W212" s="30"/>
      <c r="X212" s="30"/>
      <c r="Y212" s="35"/>
      <c r="Z212" s="32" t="str">
        <f ca="1">IF(G212="","",INDEX(Tinh_ID,MATCH('Danh sách'!G212,Tinh_TP,0)))</f>
        <v/>
      </c>
      <c r="AA212" s="36" t="str">
        <f ca="1">IF(G212="","",INDEX(Ma_tinh,MATCH('Danh sách'!G212,Tinh_TP,0)))</f>
        <v/>
      </c>
      <c r="AB212" s="52" t="str">
        <f t="array" aca="1" ref="AB212" ca="1">IF(H212="","",INDIRECT("quan_huyen!f"&amp;MAX(IF(COUNTIF(H212,"*"&amp;data&amp;"*")=1,ROW(data),0))))</f>
        <v/>
      </c>
      <c r="AC212" s="52" t="str">
        <f t="array" aca="1" ref="AC212" ca="1">IF(I212="","",INDIRECT("xa_phuong!a"&amp;MAX(IF(COUNTIF(I212,"*"&amp;Dist&amp;"*")=1,ROW(Dist),0))))</f>
        <v/>
      </c>
      <c r="AD212" s="10"/>
      <c r="AE212" s="37"/>
    </row>
    <row r="213" spans="1:31" s="38" customFormat="1" ht="20.100000000000001" customHeight="1" x14ac:dyDescent="0.25">
      <c r="A213" s="29">
        <v>206</v>
      </c>
      <c r="B213" s="29"/>
      <c r="C213" s="30"/>
      <c r="D213" s="32"/>
      <c r="E213" s="31"/>
      <c r="F213" s="39"/>
      <c r="G213" s="32" t="str">
        <f t="array" aca="1" ref="G213" ca="1">IF(F213="","",INDIRECT("quan_huyen!l"&amp;MAX(IF(COUNTIF($F213,"*"&amp;Tinh_TP&amp;"*")=1,ROW(Tinh_TP),0))))</f>
        <v/>
      </c>
      <c r="H213" s="32" t="str">
        <f t="array" aca="1" ref="H213" ca="1">IF(AND(F213="",G213=""),"",INDIRECT("quan_huyen!h"&amp;MAX(IF(COUNTIF(F213,"*"&amp;data&amp;"*")=1,ROW(data),0))))</f>
        <v/>
      </c>
      <c r="I213" s="32" t="str">
        <f t="array" aca="1" ref="I213" ca="1">IF(OR(G213="",H213=""),"",INDIRECT("xa_phuong!b"&amp;MAX(IF(COUNTIF(F213,"*"&amp;Dist&amp;"*")=1,ROW(Dist),0))))</f>
        <v/>
      </c>
      <c r="J213" s="32"/>
      <c r="K213" s="32"/>
      <c r="L213" s="32"/>
      <c r="M213" s="33"/>
      <c r="N213" s="34"/>
      <c r="O213" s="34"/>
      <c r="P213" s="34"/>
      <c r="Q213" s="30"/>
      <c r="R213" s="30"/>
      <c r="S213" s="30"/>
      <c r="T213" s="30"/>
      <c r="U213" s="30"/>
      <c r="V213" s="30"/>
      <c r="W213" s="30"/>
      <c r="X213" s="30"/>
      <c r="Y213" s="35"/>
      <c r="Z213" s="32" t="str">
        <f ca="1">IF(G213="","",INDEX(Tinh_ID,MATCH('Danh sách'!G213,Tinh_TP,0)))</f>
        <v/>
      </c>
      <c r="AA213" s="36" t="str">
        <f ca="1">IF(G213="","",INDEX(Ma_tinh,MATCH('Danh sách'!G213,Tinh_TP,0)))</f>
        <v/>
      </c>
      <c r="AB213" s="52" t="str">
        <f t="array" aca="1" ref="AB213" ca="1">IF(H213="","",INDIRECT("quan_huyen!f"&amp;MAX(IF(COUNTIF(H213,"*"&amp;data&amp;"*")=1,ROW(data),0))))</f>
        <v/>
      </c>
      <c r="AC213" s="52" t="str">
        <f t="array" aca="1" ref="AC213" ca="1">IF(I213="","",INDIRECT("xa_phuong!a"&amp;MAX(IF(COUNTIF(I213,"*"&amp;Dist&amp;"*")=1,ROW(Dist),0))))</f>
        <v/>
      </c>
      <c r="AD213" s="10"/>
      <c r="AE213" s="37"/>
    </row>
    <row r="214" spans="1:31" s="38" customFormat="1" ht="20.100000000000001" customHeight="1" x14ac:dyDescent="0.25">
      <c r="A214" s="29">
        <v>207</v>
      </c>
      <c r="B214" s="29"/>
      <c r="C214" s="30"/>
      <c r="D214" s="32"/>
      <c r="E214" s="31"/>
      <c r="F214" s="39"/>
      <c r="G214" s="32" t="str">
        <f t="array" aca="1" ref="G214" ca="1">IF(F214="","",INDIRECT("quan_huyen!l"&amp;MAX(IF(COUNTIF($F214,"*"&amp;Tinh_TP&amp;"*")=1,ROW(Tinh_TP),0))))</f>
        <v/>
      </c>
      <c r="H214" s="32" t="str">
        <f t="array" aca="1" ref="H214" ca="1">IF(AND(F214="",G214=""),"",INDIRECT("quan_huyen!h"&amp;MAX(IF(COUNTIF(F214,"*"&amp;data&amp;"*")=1,ROW(data),0))))</f>
        <v/>
      </c>
      <c r="I214" s="32" t="str">
        <f t="array" aca="1" ref="I214" ca="1">IF(OR(G214="",H214=""),"",INDIRECT("xa_phuong!b"&amp;MAX(IF(COUNTIF(F214,"*"&amp;Dist&amp;"*")=1,ROW(Dist),0))))</f>
        <v/>
      </c>
      <c r="J214" s="32"/>
      <c r="K214" s="32"/>
      <c r="L214" s="32"/>
      <c r="M214" s="33"/>
      <c r="N214" s="34"/>
      <c r="O214" s="34"/>
      <c r="P214" s="34"/>
      <c r="Q214" s="30"/>
      <c r="R214" s="30"/>
      <c r="S214" s="30"/>
      <c r="T214" s="30"/>
      <c r="U214" s="30"/>
      <c r="V214" s="30"/>
      <c r="W214" s="30"/>
      <c r="X214" s="30"/>
      <c r="Y214" s="35"/>
      <c r="Z214" s="32" t="str">
        <f ca="1">IF(G214="","",INDEX(Tinh_ID,MATCH('Danh sách'!G214,Tinh_TP,0)))</f>
        <v/>
      </c>
      <c r="AA214" s="36" t="str">
        <f ca="1">IF(G214="","",INDEX(Ma_tinh,MATCH('Danh sách'!G214,Tinh_TP,0)))</f>
        <v/>
      </c>
      <c r="AB214" s="52" t="str">
        <f t="array" aca="1" ref="AB214" ca="1">IF(H214="","",INDIRECT("quan_huyen!f"&amp;MAX(IF(COUNTIF(H214,"*"&amp;data&amp;"*")=1,ROW(data),0))))</f>
        <v/>
      </c>
      <c r="AC214" s="52" t="str">
        <f t="array" aca="1" ref="AC214" ca="1">IF(I214="","",INDIRECT("xa_phuong!a"&amp;MAX(IF(COUNTIF(I214,"*"&amp;Dist&amp;"*")=1,ROW(Dist),0))))</f>
        <v/>
      </c>
      <c r="AD214" s="10"/>
      <c r="AE214" s="37"/>
    </row>
    <row r="215" spans="1:31" s="38" customFormat="1" ht="20.100000000000001" customHeight="1" x14ac:dyDescent="0.25">
      <c r="A215" s="29">
        <v>208</v>
      </c>
      <c r="B215" s="29"/>
      <c r="C215" s="30"/>
      <c r="D215" s="32"/>
      <c r="E215" s="31"/>
      <c r="F215" s="39"/>
      <c r="G215" s="32" t="str">
        <f t="array" aca="1" ref="G215" ca="1">IF(F215="","",INDIRECT("quan_huyen!l"&amp;MAX(IF(COUNTIF($F215,"*"&amp;Tinh_TP&amp;"*")=1,ROW(Tinh_TP),0))))</f>
        <v/>
      </c>
      <c r="H215" s="32" t="str">
        <f t="array" aca="1" ref="H215" ca="1">IF(AND(F215="",G215=""),"",INDIRECT("quan_huyen!h"&amp;MAX(IF(COUNTIF(F215,"*"&amp;data&amp;"*")=1,ROW(data),0))))</f>
        <v/>
      </c>
      <c r="I215" s="32" t="str">
        <f t="array" aca="1" ref="I215" ca="1">IF(OR(G215="",H215=""),"",INDIRECT("xa_phuong!b"&amp;MAX(IF(COUNTIF(F215,"*"&amp;Dist&amp;"*")=1,ROW(Dist),0))))</f>
        <v/>
      </c>
      <c r="J215" s="32"/>
      <c r="K215" s="32"/>
      <c r="L215" s="32"/>
      <c r="M215" s="33"/>
      <c r="N215" s="34"/>
      <c r="O215" s="34"/>
      <c r="P215" s="34"/>
      <c r="Q215" s="30"/>
      <c r="R215" s="30"/>
      <c r="S215" s="30"/>
      <c r="T215" s="30"/>
      <c r="U215" s="30"/>
      <c r="V215" s="30"/>
      <c r="W215" s="30"/>
      <c r="X215" s="30"/>
      <c r="Y215" s="35"/>
      <c r="Z215" s="32" t="str">
        <f ca="1">IF(G215="","",INDEX(Tinh_ID,MATCH('Danh sách'!G215,Tinh_TP,0)))</f>
        <v/>
      </c>
      <c r="AA215" s="36" t="str">
        <f ca="1">IF(G215="","",INDEX(Ma_tinh,MATCH('Danh sách'!G215,Tinh_TP,0)))</f>
        <v/>
      </c>
      <c r="AB215" s="52" t="str">
        <f t="array" aca="1" ref="AB215" ca="1">IF(H215="","",INDIRECT("quan_huyen!f"&amp;MAX(IF(COUNTIF(H215,"*"&amp;data&amp;"*")=1,ROW(data),0))))</f>
        <v/>
      </c>
      <c r="AC215" s="52" t="str">
        <f t="array" aca="1" ref="AC215" ca="1">IF(I215="","",INDIRECT("xa_phuong!a"&amp;MAX(IF(COUNTIF(I215,"*"&amp;Dist&amp;"*")=1,ROW(Dist),0))))</f>
        <v/>
      </c>
      <c r="AD215" s="10"/>
      <c r="AE215" s="37"/>
    </row>
    <row r="216" spans="1:31" s="38" customFormat="1" ht="20.100000000000001" customHeight="1" x14ac:dyDescent="0.25">
      <c r="A216" s="29">
        <v>209</v>
      </c>
      <c r="B216" s="29"/>
      <c r="C216" s="30"/>
      <c r="D216" s="32"/>
      <c r="E216" s="31"/>
      <c r="F216" s="39"/>
      <c r="G216" s="32" t="str">
        <f t="array" aca="1" ref="G216" ca="1">IF(F216="","",INDIRECT("quan_huyen!l"&amp;MAX(IF(COUNTIF($F216,"*"&amp;Tinh_TP&amp;"*")=1,ROW(Tinh_TP),0))))</f>
        <v/>
      </c>
      <c r="H216" s="32" t="str">
        <f t="array" aca="1" ref="H216" ca="1">IF(AND(F216="",G216=""),"",INDIRECT("quan_huyen!h"&amp;MAX(IF(COUNTIF(F216,"*"&amp;data&amp;"*")=1,ROW(data),0))))</f>
        <v/>
      </c>
      <c r="I216" s="32" t="str">
        <f t="array" aca="1" ref="I216" ca="1">IF(OR(G216="",H216=""),"",INDIRECT("xa_phuong!b"&amp;MAX(IF(COUNTIF(F216,"*"&amp;Dist&amp;"*")=1,ROW(Dist),0))))</f>
        <v/>
      </c>
      <c r="J216" s="32"/>
      <c r="K216" s="32"/>
      <c r="L216" s="32"/>
      <c r="M216" s="33"/>
      <c r="N216" s="34"/>
      <c r="O216" s="34"/>
      <c r="P216" s="34"/>
      <c r="Q216" s="30"/>
      <c r="R216" s="30"/>
      <c r="S216" s="30"/>
      <c r="T216" s="30"/>
      <c r="U216" s="30"/>
      <c r="V216" s="30"/>
      <c r="W216" s="30"/>
      <c r="X216" s="30"/>
      <c r="Y216" s="35"/>
      <c r="Z216" s="32" t="str">
        <f ca="1">IF(G216="","",INDEX(Tinh_ID,MATCH('Danh sách'!G216,Tinh_TP,0)))</f>
        <v/>
      </c>
      <c r="AA216" s="36" t="str">
        <f ca="1">IF(G216="","",INDEX(Ma_tinh,MATCH('Danh sách'!G216,Tinh_TP,0)))</f>
        <v/>
      </c>
      <c r="AB216" s="52" t="str">
        <f t="array" aca="1" ref="AB216" ca="1">IF(H216="","",INDIRECT("quan_huyen!f"&amp;MAX(IF(COUNTIF(H216,"*"&amp;data&amp;"*")=1,ROW(data),0))))</f>
        <v/>
      </c>
      <c r="AC216" s="52" t="str">
        <f t="array" aca="1" ref="AC216" ca="1">IF(I216="","",INDIRECT("xa_phuong!a"&amp;MAX(IF(COUNTIF(I216,"*"&amp;Dist&amp;"*")=1,ROW(Dist),0))))</f>
        <v/>
      </c>
      <c r="AD216" s="10"/>
      <c r="AE216" s="37"/>
    </row>
    <row r="217" spans="1:31" s="38" customFormat="1" ht="20.100000000000001" customHeight="1" x14ac:dyDescent="0.25">
      <c r="A217" s="29">
        <v>210</v>
      </c>
      <c r="B217" s="29"/>
      <c r="C217" s="30"/>
      <c r="D217" s="32"/>
      <c r="E217" s="31"/>
      <c r="F217" s="39"/>
      <c r="G217" s="32" t="str">
        <f t="array" aca="1" ref="G217" ca="1">IF(F217="","",INDIRECT("quan_huyen!l"&amp;MAX(IF(COUNTIF($F217,"*"&amp;Tinh_TP&amp;"*")=1,ROW(Tinh_TP),0))))</f>
        <v/>
      </c>
      <c r="H217" s="32" t="str">
        <f t="array" aca="1" ref="H217" ca="1">IF(AND(F217="",G217=""),"",INDIRECT("quan_huyen!h"&amp;MAX(IF(COUNTIF(F217,"*"&amp;data&amp;"*")=1,ROW(data),0))))</f>
        <v/>
      </c>
      <c r="I217" s="32" t="str">
        <f t="array" aca="1" ref="I217" ca="1">IF(OR(G217="",H217=""),"",INDIRECT("xa_phuong!b"&amp;MAX(IF(COUNTIF(F217,"*"&amp;Dist&amp;"*")=1,ROW(Dist),0))))</f>
        <v/>
      </c>
      <c r="J217" s="32"/>
      <c r="K217" s="32"/>
      <c r="L217" s="32"/>
      <c r="M217" s="33"/>
      <c r="N217" s="34"/>
      <c r="O217" s="34"/>
      <c r="P217" s="34"/>
      <c r="Q217" s="30"/>
      <c r="R217" s="30"/>
      <c r="S217" s="30"/>
      <c r="T217" s="30"/>
      <c r="U217" s="30"/>
      <c r="V217" s="30"/>
      <c r="W217" s="30"/>
      <c r="X217" s="30"/>
      <c r="Y217" s="35"/>
      <c r="Z217" s="32" t="str">
        <f ca="1">IF(G217="","",INDEX(Tinh_ID,MATCH('Danh sách'!G217,Tinh_TP,0)))</f>
        <v/>
      </c>
      <c r="AA217" s="36" t="str">
        <f ca="1">IF(G217="","",INDEX(Ma_tinh,MATCH('Danh sách'!G217,Tinh_TP,0)))</f>
        <v/>
      </c>
      <c r="AB217" s="52" t="str">
        <f t="array" aca="1" ref="AB217" ca="1">IF(H217="","",INDIRECT("quan_huyen!f"&amp;MAX(IF(COUNTIF(H217,"*"&amp;data&amp;"*")=1,ROW(data),0))))</f>
        <v/>
      </c>
      <c r="AC217" s="52" t="str">
        <f t="array" aca="1" ref="AC217" ca="1">IF(I217="","",INDIRECT("xa_phuong!a"&amp;MAX(IF(COUNTIF(I217,"*"&amp;Dist&amp;"*")=1,ROW(Dist),0))))</f>
        <v/>
      </c>
      <c r="AD217" s="10"/>
      <c r="AE217" s="37"/>
    </row>
    <row r="218" spans="1:31" s="38" customFormat="1" ht="20.100000000000001" customHeight="1" x14ac:dyDescent="0.25">
      <c r="A218" s="29">
        <v>211</v>
      </c>
      <c r="B218" s="29"/>
      <c r="C218" s="30"/>
      <c r="D218" s="32"/>
      <c r="E218" s="31"/>
      <c r="F218" s="39"/>
      <c r="G218" s="32" t="str">
        <f t="array" aca="1" ref="G218" ca="1">IF(F218="","",INDIRECT("quan_huyen!l"&amp;MAX(IF(COUNTIF($F218,"*"&amp;Tinh_TP&amp;"*")=1,ROW(Tinh_TP),0))))</f>
        <v/>
      </c>
      <c r="H218" s="32" t="str">
        <f t="array" aca="1" ref="H218" ca="1">IF(AND(F218="",G218=""),"",INDIRECT("quan_huyen!h"&amp;MAX(IF(COUNTIF(F218,"*"&amp;data&amp;"*")=1,ROW(data),0))))</f>
        <v/>
      </c>
      <c r="I218" s="32" t="str">
        <f t="array" aca="1" ref="I218" ca="1">IF(OR(G218="",H218=""),"",INDIRECT("xa_phuong!b"&amp;MAX(IF(COUNTIF(F218,"*"&amp;Dist&amp;"*")=1,ROW(Dist),0))))</f>
        <v/>
      </c>
      <c r="J218" s="32"/>
      <c r="K218" s="32"/>
      <c r="L218" s="32"/>
      <c r="M218" s="33"/>
      <c r="N218" s="34"/>
      <c r="O218" s="34"/>
      <c r="P218" s="34"/>
      <c r="Q218" s="30"/>
      <c r="R218" s="30"/>
      <c r="S218" s="30"/>
      <c r="T218" s="30"/>
      <c r="U218" s="30"/>
      <c r="V218" s="30"/>
      <c r="W218" s="30"/>
      <c r="X218" s="30"/>
      <c r="Y218" s="35"/>
      <c r="Z218" s="32" t="str">
        <f ca="1">IF(G218="","",INDEX(Tinh_ID,MATCH('Danh sách'!G218,Tinh_TP,0)))</f>
        <v/>
      </c>
      <c r="AA218" s="36" t="str">
        <f ca="1">IF(G218="","",INDEX(Ma_tinh,MATCH('Danh sách'!G218,Tinh_TP,0)))</f>
        <v/>
      </c>
      <c r="AB218" s="52" t="str">
        <f t="array" aca="1" ref="AB218" ca="1">IF(H218="","",INDIRECT("quan_huyen!f"&amp;MAX(IF(COUNTIF(H218,"*"&amp;data&amp;"*")=1,ROW(data),0))))</f>
        <v/>
      </c>
      <c r="AC218" s="52" t="str">
        <f t="array" aca="1" ref="AC218" ca="1">IF(I218="","",INDIRECT("xa_phuong!a"&amp;MAX(IF(COUNTIF(I218,"*"&amp;Dist&amp;"*")=1,ROW(Dist),0))))</f>
        <v/>
      </c>
      <c r="AD218" s="10"/>
      <c r="AE218" s="37"/>
    </row>
    <row r="219" spans="1:31" s="38" customFormat="1" ht="20.100000000000001" customHeight="1" x14ac:dyDescent="0.25">
      <c r="A219" s="29">
        <v>212</v>
      </c>
      <c r="B219" s="29"/>
      <c r="C219" s="30"/>
      <c r="D219" s="32"/>
      <c r="E219" s="31"/>
      <c r="F219" s="39"/>
      <c r="G219" s="32" t="str">
        <f t="array" aca="1" ref="G219" ca="1">IF(F219="","",INDIRECT("quan_huyen!l"&amp;MAX(IF(COUNTIF($F219,"*"&amp;Tinh_TP&amp;"*")=1,ROW(Tinh_TP),0))))</f>
        <v/>
      </c>
      <c r="H219" s="32" t="str">
        <f t="array" aca="1" ref="H219" ca="1">IF(AND(F219="",G219=""),"",INDIRECT("quan_huyen!h"&amp;MAX(IF(COUNTIF(F219,"*"&amp;data&amp;"*")=1,ROW(data),0))))</f>
        <v/>
      </c>
      <c r="I219" s="32" t="str">
        <f t="array" aca="1" ref="I219" ca="1">IF(OR(G219="",H219=""),"",INDIRECT("xa_phuong!b"&amp;MAX(IF(COUNTIF(F219,"*"&amp;Dist&amp;"*")=1,ROW(Dist),0))))</f>
        <v/>
      </c>
      <c r="J219" s="32"/>
      <c r="K219" s="32"/>
      <c r="L219" s="32"/>
      <c r="M219" s="33"/>
      <c r="N219" s="34"/>
      <c r="O219" s="34"/>
      <c r="P219" s="34"/>
      <c r="Q219" s="30"/>
      <c r="R219" s="30"/>
      <c r="S219" s="30"/>
      <c r="T219" s="30"/>
      <c r="U219" s="30"/>
      <c r="V219" s="30"/>
      <c r="W219" s="30"/>
      <c r="X219" s="30"/>
      <c r="Y219" s="35"/>
      <c r="Z219" s="32" t="str">
        <f ca="1">IF(G219="","",INDEX(Tinh_ID,MATCH('Danh sách'!G219,Tinh_TP,0)))</f>
        <v/>
      </c>
      <c r="AA219" s="36" t="str">
        <f ca="1">IF(G219="","",INDEX(Ma_tinh,MATCH('Danh sách'!G219,Tinh_TP,0)))</f>
        <v/>
      </c>
      <c r="AB219" s="52" t="str">
        <f t="array" aca="1" ref="AB219" ca="1">IF(H219="","",INDIRECT("quan_huyen!f"&amp;MAX(IF(COUNTIF(H219,"*"&amp;data&amp;"*")=1,ROW(data),0))))</f>
        <v/>
      </c>
      <c r="AC219" s="52" t="str">
        <f t="array" aca="1" ref="AC219" ca="1">IF(I219="","",INDIRECT("xa_phuong!a"&amp;MAX(IF(COUNTIF(I219,"*"&amp;Dist&amp;"*")=1,ROW(Dist),0))))</f>
        <v/>
      </c>
      <c r="AD219" s="10"/>
      <c r="AE219" s="37"/>
    </row>
    <row r="220" spans="1:31" s="38" customFormat="1" ht="20.100000000000001" customHeight="1" x14ac:dyDescent="0.25">
      <c r="A220" s="29">
        <v>213</v>
      </c>
      <c r="B220" s="29"/>
      <c r="C220" s="30"/>
      <c r="D220" s="32"/>
      <c r="E220" s="31"/>
      <c r="F220" s="39"/>
      <c r="G220" s="32" t="str">
        <f t="array" aca="1" ref="G220" ca="1">IF(F220="","",INDIRECT("quan_huyen!l"&amp;MAX(IF(COUNTIF($F220,"*"&amp;Tinh_TP&amp;"*")=1,ROW(Tinh_TP),0))))</f>
        <v/>
      </c>
      <c r="H220" s="32" t="str">
        <f t="array" aca="1" ref="H220" ca="1">IF(AND(F220="",G220=""),"",INDIRECT("quan_huyen!h"&amp;MAX(IF(COUNTIF(F220,"*"&amp;data&amp;"*")=1,ROW(data),0))))</f>
        <v/>
      </c>
      <c r="I220" s="32" t="str">
        <f t="array" aca="1" ref="I220" ca="1">IF(OR(G220="",H220=""),"",INDIRECT("xa_phuong!b"&amp;MAX(IF(COUNTIF(F220,"*"&amp;Dist&amp;"*")=1,ROW(Dist),0))))</f>
        <v/>
      </c>
      <c r="J220" s="32"/>
      <c r="K220" s="32"/>
      <c r="L220" s="32"/>
      <c r="M220" s="33"/>
      <c r="N220" s="34"/>
      <c r="O220" s="34"/>
      <c r="P220" s="34"/>
      <c r="Q220" s="30"/>
      <c r="R220" s="30"/>
      <c r="S220" s="30"/>
      <c r="T220" s="30"/>
      <c r="U220" s="30"/>
      <c r="V220" s="30"/>
      <c r="W220" s="30"/>
      <c r="X220" s="30"/>
      <c r="Y220" s="35"/>
      <c r="Z220" s="32" t="str">
        <f ca="1">IF(G220="","",INDEX(Tinh_ID,MATCH('Danh sách'!G220,Tinh_TP,0)))</f>
        <v/>
      </c>
      <c r="AA220" s="36" t="str">
        <f ca="1">IF(G220="","",INDEX(Ma_tinh,MATCH('Danh sách'!G220,Tinh_TP,0)))</f>
        <v/>
      </c>
      <c r="AB220" s="52" t="str">
        <f t="array" aca="1" ref="AB220" ca="1">IF(H220="","",INDIRECT("quan_huyen!f"&amp;MAX(IF(COUNTIF(H220,"*"&amp;data&amp;"*")=1,ROW(data),0))))</f>
        <v/>
      </c>
      <c r="AC220" s="52" t="str">
        <f t="array" aca="1" ref="AC220" ca="1">IF(I220="","",INDIRECT("xa_phuong!a"&amp;MAX(IF(COUNTIF(I220,"*"&amp;Dist&amp;"*")=1,ROW(Dist),0))))</f>
        <v/>
      </c>
      <c r="AD220" s="10"/>
      <c r="AE220" s="37"/>
    </row>
    <row r="221" spans="1:31" s="38" customFormat="1" ht="20.100000000000001" customHeight="1" x14ac:dyDescent="0.25">
      <c r="A221" s="29">
        <v>214</v>
      </c>
      <c r="B221" s="29"/>
      <c r="C221" s="30"/>
      <c r="D221" s="32"/>
      <c r="E221" s="31"/>
      <c r="F221" s="39"/>
      <c r="G221" s="32" t="str">
        <f t="array" aca="1" ref="G221" ca="1">IF(F221="","",INDIRECT("quan_huyen!l"&amp;MAX(IF(COUNTIF($F221,"*"&amp;Tinh_TP&amp;"*")=1,ROW(Tinh_TP),0))))</f>
        <v/>
      </c>
      <c r="H221" s="32" t="str">
        <f t="array" aca="1" ref="H221" ca="1">IF(AND(F221="",G221=""),"",INDIRECT("quan_huyen!h"&amp;MAX(IF(COUNTIF(F221,"*"&amp;data&amp;"*")=1,ROW(data),0))))</f>
        <v/>
      </c>
      <c r="I221" s="32" t="str">
        <f t="array" aca="1" ref="I221" ca="1">IF(OR(G221="",H221=""),"",INDIRECT("xa_phuong!b"&amp;MAX(IF(COUNTIF(F221,"*"&amp;Dist&amp;"*")=1,ROW(Dist),0))))</f>
        <v/>
      </c>
      <c r="J221" s="32"/>
      <c r="K221" s="32"/>
      <c r="L221" s="32"/>
      <c r="M221" s="33"/>
      <c r="N221" s="34"/>
      <c r="O221" s="34"/>
      <c r="P221" s="34"/>
      <c r="Q221" s="30"/>
      <c r="R221" s="30"/>
      <c r="S221" s="30"/>
      <c r="T221" s="30"/>
      <c r="U221" s="30"/>
      <c r="V221" s="30"/>
      <c r="W221" s="30"/>
      <c r="X221" s="30"/>
      <c r="Y221" s="35"/>
      <c r="Z221" s="32" t="str">
        <f ca="1">IF(G221="","",INDEX(Tinh_ID,MATCH('Danh sách'!G221,Tinh_TP,0)))</f>
        <v/>
      </c>
      <c r="AA221" s="36" t="str">
        <f ca="1">IF(G221="","",INDEX(Ma_tinh,MATCH('Danh sách'!G221,Tinh_TP,0)))</f>
        <v/>
      </c>
      <c r="AB221" s="52" t="str">
        <f t="array" aca="1" ref="AB221" ca="1">IF(H221="","",INDIRECT("quan_huyen!f"&amp;MAX(IF(COUNTIF(H221,"*"&amp;data&amp;"*")=1,ROW(data),0))))</f>
        <v/>
      </c>
      <c r="AC221" s="52" t="str">
        <f t="array" aca="1" ref="AC221" ca="1">IF(I221="","",INDIRECT("xa_phuong!a"&amp;MAX(IF(COUNTIF(I221,"*"&amp;Dist&amp;"*")=1,ROW(Dist),0))))</f>
        <v/>
      </c>
      <c r="AD221" s="10"/>
      <c r="AE221" s="37"/>
    </row>
    <row r="222" spans="1:31" s="38" customFormat="1" ht="20.100000000000001" customHeight="1" x14ac:dyDescent="0.25">
      <c r="A222" s="29">
        <v>215</v>
      </c>
      <c r="B222" s="29"/>
      <c r="C222" s="30"/>
      <c r="D222" s="32"/>
      <c r="E222" s="31"/>
      <c r="F222" s="39"/>
      <c r="G222" s="32" t="str">
        <f t="array" aca="1" ref="G222" ca="1">IF(F222="","",INDIRECT("quan_huyen!l"&amp;MAX(IF(COUNTIF($F222,"*"&amp;Tinh_TP&amp;"*")=1,ROW(Tinh_TP),0))))</f>
        <v/>
      </c>
      <c r="H222" s="32" t="str">
        <f t="array" aca="1" ref="H222" ca="1">IF(AND(F222="",G222=""),"",INDIRECT("quan_huyen!h"&amp;MAX(IF(COUNTIF(F222,"*"&amp;data&amp;"*")=1,ROW(data),0))))</f>
        <v/>
      </c>
      <c r="I222" s="32" t="str">
        <f t="array" aca="1" ref="I222" ca="1">IF(OR(G222="",H222=""),"",INDIRECT("xa_phuong!b"&amp;MAX(IF(COUNTIF(F222,"*"&amp;Dist&amp;"*")=1,ROW(Dist),0))))</f>
        <v/>
      </c>
      <c r="J222" s="32"/>
      <c r="K222" s="32"/>
      <c r="L222" s="32"/>
      <c r="M222" s="33"/>
      <c r="N222" s="34"/>
      <c r="O222" s="34"/>
      <c r="P222" s="34"/>
      <c r="Q222" s="30"/>
      <c r="R222" s="30"/>
      <c r="S222" s="30"/>
      <c r="T222" s="30"/>
      <c r="U222" s="30"/>
      <c r="V222" s="30"/>
      <c r="W222" s="30"/>
      <c r="X222" s="30"/>
      <c r="Y222" s="35"/>
      <c r="Z222" s="32" t="str">
        <f ca="1">IF(G222="","",INDEX(Tinh_ID,MATCH('Danh sách'!G222,Tinh_TP,0)))</f>
        <v/>
      </c>
      <c r="AA222" s="36" t="str">
        <f ca="1">IF(G222="","",INDEX(Ma_tinh,MATCH('Danh sách'!G222,Tinh_TP,0)))</f>
        <v/>
      </c>
      <c r="AB222" s="52" t="str">
        <f t="array" aca="1" ref="AB222" ca="1">IF(H222="","",INDIRECT("quan_huyen!f"&amp;MAX(IF(COUNTIF(H222,"*"&amp;data&amp;"*")=1,ROW(data),0))))</f>
        <v/>
      </c>
      <c r="AC222" s="52" t="str">
        <f t="array" aca="1" ref="AC222" ca="1">IF(I222="","",INDIRECT("xa_phuong!a"&amp;MAX(IF(COUNTIF(I222,"*"&amp;Dist&amp;"*")=1,ROW(Dist),0))))</f>
        <v/>
      </c>
      <c r="AD222" s="10"/>
      <c r="AE222" s="37"/>
    </row>
    <row r="223" spans="1:31" s="38" customFormat="1" ht="20.100000000000001" customHeight="1" x14ac:dyDescent="0.25">
      <c r="A223" s="29">
        <v>216</v>
      </c>
      <c r="B223" s="29"/>
      <c r="C223" s="30"/>
      <c r="D223" s="32"/>
      <c r="E223" s="31"/>
      <c r="F223" s="39"/>
      <c r="G223" s="32" t="str">
        <f t="array" aca="1" ref="G223" ca="1">IF(F223="","",INDIRECT("quan_huyen!l"&amp;MAX(IF(COUNTIF($F223,"*"&amp;Tinh_TP&amp;"*")=1,ROW(Tinh_TP),0))))</f>
        <v/>
      </c>
      <c r="H223" s="32" t="str">
        <f t="array" aca="1" ref="H223" ca="1">IF(AND(F223="",G223=""),"",INDIRECT("quan_huyen!h"&amp;MAX(IF(COUNTIF(F223,"*"&amp;data&amp;"*")=1,ROW(data),0))))</f>
        <v/>
      </c>
      <c r="I223" s="32" t="str">
        <f t="array" aca="1" ref="I223" ca="1">IF(OR(G223="",H223=""),"",INDIRECT("xa_phuong!b"&amp;MAX(IF(COUNTIF(F223,"*"&amp;Dist&amp;"*")=1,ROW(Dist),0))))</f>
        <v/>
      </c>
      <c r="J223" s="32"/>
      <c r="K223" s="32"/>
      <c r="L223" s="32"/>
      <c r="M223" s="33"/>
      <c r="N223" s="34"/>
      <c r="O223" s="34"/>
      <c r="P223" s="34"/>
      <c r="Q223" s="30"/>
      <c r="R223" s="30"/>
      <c r="S223" s="30"/>
      <c r="T223" s="30"/>
      <c r="U223" s="30"/>
      <c r="V223" s="30"/>
      <c r="W223" s="30"/>
      <c r="X223" s="30"/>
      <c r="Y223" s="35"/>
      <c r="Z223" s="32" t="str">
        <f ca="1">IF(G223="","",INDEX(Tinh_ID,MATCH('Danh sách'!G223,Tinh_TP,0)))</f>
        <v/>
      </c>
      <c r="AA223" s="36" t="str">
        <f ca="1">IF(G223="","",INDEX(Ma_tinh,MATCH('Danh sách'!G223,Tinh_TP,0)))</f>
        <v/>
      </c>
      <c r="AB223" s="52" t="str">
        <f t="array" aca="1" ref="AB223" ca="1">IF(H223="","",INDIRECT("quan_huyen!f"&amp;MAX(IF(COUNTIF(H223,"*"&amp;data&amp;"*")=1,ROW(data),0))))</f>
        <v/>
      </c>
      <c r="AC223" s="52" t="str">
        <f t="array" aca="1" ref="AC223" ca="1">IF(I223="","",INDIRECT("xa_phuong!a"&amp;MAX(IF(COUNTIF(I223,"*"&amp;Dist&amp;"*")=1,ROW(Dist),0))))</f>
        <v/>
      </c>
      <c r="AD223" s="10"/>
      <c r="AE223" s="37"/>
    </row>
    <row r="224" spans="1:31" s="38" customFormat="1" ht="20.100000000000001" customHeight="1" x14ac:dyDescent="0.25">
      <c r="A224" s="29">
        <v>217</v>
      </c>
      <c r="B224" s="29"/>
      <c r="C224" s="30"/>
      <c r="D224" s="32"/>
      <c r="E224" s="31"/>
      <c r="F224" s="39"/>
      <c r="G224" s="32" t="str">
        <f t="array" aca="1" ref="G224" ca="1">IF(F224="","",INDIRECT("quan_huyen!l"&amp;MAX(IF(COUNTIF($F224,"*"&amp;Tinh_TP&amp;"*")=1,ROW(Tinh_TP),0))))</f>
        <v/>
      </c>
      <c r="H224" s="32" t="str">
        <f t="array" aca="1" ref="H224" ca="1">IF(AND(F224="",G224=""),"",INDIRECT("quan_huyen!h"&amp;MAX(IF(COUNTIF(F224,"*"&amp;data&amp;"*")=1,ROW(data),0))))</f>
        <v/>
      </c>
      <c r="I224" s="32" t="str">
        <f t="array" aca="1" ref="I224" ca="1">IF(OR(G224="",H224=""),"",INDIRECT("xa_phuong!b"&amp;MAX(IF(COUNTIF(F224,"*"&amp;Dist&amp;"*")=1,ROW(Dist),0))))</f>
        <v/>
      </c>
      <c r="J224" s="32"/>
      <c r="K224" s="32"/>
      <c r="L224" s="32"/>
      <c r="M224" s="33"/>
      <c r="N224" s="34"/>
      <c r="O224" s="34"/>
      <c r="P224" s="34"/>
      <c r="Q224" s="30"/>
      <c r="R224" s="30"/>
      <c r="S224" s="30"/>
      <c r="T224" s="30"/>
      <c r="U224" s="30"/>
      <c r="V224" s="30"/>
      <c r="W224" s="30"/>
      <c r="X224" s="30"/>
      <c r="Y224" s="35"/>
      <c r="Z224" s="32" t="str">
        <f ca="1">IF(G224="","",INDEX(Tinh_ID,MATCH('Danh sách'!G224,Tinh_TP,0)))</f>
        <v/>
      </c>
      <c r="AA224" s="36" t="str">
        <f ca="1">IF(G224="","",INDEX(Ma_tinh,MATCH('Danh sách'!G224,Tinh_TP,0)))</f>
        <v/>
      </c>
      <c r="AB224" s="52" t="str">
        <f t="array" aca="1" ref="AB224" ca="1">IF(H224="","",INDIRECT("quan_huyen!f"&amp;MAX(IF(COUNTIF(H224,"*"&amp;data&amp;"*")=1,ROW(data),0))))</f>
        <v/>
      </c>
      <c r="AC224" s="52" t="str">
        <f t="array" aca="1" ref="AC224" ca="1">IF(I224="","",INDIRECT("xa_phuong!a"&amp;MAX(IF(COUNTIF(I224,"*"&amp;Dist&amp;"*")=1,ROW(Dist),0))))</f>
        <v/>
      </c>
      <c r="AD224" s="10"/>
      <c r="AE224" s="37"/>
    </row>
    <row r="225" spans="1:32" s="38" customFormat="1" ht="20.100000000000001" customHeight="1" x14ac:dyDescent="0.25">
      <c r="A225" s="29">
        <v>218</v>
      </c>
      <c r="B225" s="29"/>
      <c r="C225" s="30"/>
      <c r="D225" s="32"/>
      <c r="E225" s="31"/>
      <c r="F225" s="39"/>
      <c r="G225" s="32" t="str">
        <f t="array" aca="1" ref="G225" ca="1">IF(F225="","",INDIRECT("quan_huyen!l"&amp;MAX(IF(COUNTIF($F225,"*"&amp;Tinh_TP&amp;"*")=1,ROW(Tinh_TP),0))))</f>
        <v/>
      </c>
      <c r="H225" s="32" t="str">
        <f t="array" aca="1" ref="H225" ca="1">IF(AND(F225="",G225=""),"",INDIRECT("quan_huyen!h"&amp;MAX(IF(COUNTIF(F225,"*"&amp;data&amp;"*")=1,ROW(data),0))))</f>
        <v/>
      </c>
      <c r="I225" s="32" t="str">
        <f t="array" aca="1" ref="I225" ca="1">IF(OR(G225="",H225=""),"",INDIRECT("xa_phuong!b"&amp;MAX(IF(COUNTIF(F225,"*"&amp;Dist&amp;"*")=1,ROW(Dist),0))))</f>
        <v/>
      </c>
      <c r="J225" s="32"/>
      <c r="K225" s="32"/>
      <c r="L225" s="32"/>
      <c r="M225" s="33"/>
      <c r="N225" s="34"/>
      <c r="O225" s="34"/>
      <c r="P225" s="34"/>
      <c r="Q225" s="30"/>
      <c r="R225" s="30"/>
      <c r="S225" s="30"/>
      <c r="T225" s="30"/>
      <c r="U225" s="30"/>
      <c r="V225" s="30"/>
      <c r="W225" s="30"/>
      <c r="X225" s="30"/>
      <c r="Y225" s="35"/>
      <c r="Z225" s="32" t="str">
        <f ca="1">IF(G225="","",INDEX(Tinh_ID,MATCH('Danh sách'!G225,Tinh_TP,0)))</f>
        <v/>
      </c>
      <c r="AA225" s="36" t="str">
        <f ca="1">IF(G225="","",INDEX(Ma_tinh,MATCH('Danh sách'!G225,Tinh_TP,0)))</f>
        <v/>
      </c>
      <c r="AB225" s="52" t="str">
        <f t="array" aca="1" ref="AB225" ca="1">IF(H225="","",INDIRECT("quan_huyen!f"&amp;MAX(IF(COUNTIF(H225,"*"&amp;data&amp;"*")=1,ROW(data),0))))</f>
        <v/>
      </c>
      <c r="AC225" s="52" t="str">
        <f t="array" aca="1" ref="AC225" ca="1">IF(I225="","",INDIRECT("xa_phuong!a"&amp;MAX(IF(COUNTIF(I225,"*"&amp;Dist&amp;"*")=1,ROW(Dist),0))))</f>
        <v/>
      </c>
      <c r="AD225" s="10"/>
      <c r="AE225" s="37"/>
    </row>
    <row r="226" spans="1:32" s="38" customFormat="1" ht="20.100000000000001" customHeight="1" x14ac:dyDescent="0.25">
      <c r="A226" s="29">
        <v>219</v>
      </c>
      <c r="B226" s="29"/>
      <c r="C226" s="30"/>
      <c r="D226" s="32"/>
      <c r="E226" s="31"/>
      <c r="F226" s="39"/>
      <c r="G226" s="32" t="str">
        <f t="array" aca="1" ref="G226" ca="1">IF(F226="","",INDIRECT("quan_huyen!l"&amp;MAX(IF(COUNTIF($F226,"*"&amp;Tinh_TP&amp;"*")=1,ROW(Tinh_TP),0))))</f>
        <v/>
      </c>
      <c r="H226" s="32" t="str">
        <f t="array" aca="1" ref="H226" ca="1">IF(AND(F226="",G226=""),"",INDIRECT("quan_huyen!h"&amp;MAX(IF(COUNTIF(F226,"*"&amp;data&amp;"*")=1,ROW(data),0))))</f>
        <v/>
      </c>
      <c r="I226" s="32" t="str">
        <f t="array" aca="1" ref="I226" ca="1">IF(OR(G226="",H226=""),"",INDIRECT("xa_phuong!b"&amp;MAX(IF(COUNTIF(F226,"*"&amp;Dist&amp;"*")=1,ROW(Dist),0))))</f>
        <v/>
      </c>
      <c r="J226" s="32"/>
      <c r="K226" s="32"/>
      <c r="L226" s="32"/>
      <c r="M226" s="33"/>
      <c r="N226" s="34"/>
      <c r="O226" s="34"/>
      <c r="P226" s="34"/>
      <c r="Q226" s="30"/>
      <c r="R226" s="30"/>
      <c r="S226" s="30"/>
      <c r="T226" s="30"/>
      <c r="U226" s="30"/>
      <c r="V226" s="30"/>
      <c r="W226" s="30"/>
      <c r="X226" s="30"/>
      <c r="Y226" s="35"/>
      <c r="Z226" s="32" t="str">
        <f ca="1">IF(G226="","",INDEX(Tinh_ID,MATCH('Danh sách'!G226,Tinh_TP,0)))</f>
        <v/>
      </c>
      <c r="AA226" s="36" t="str">
        <f ca="1">IF(G226="","",INDEX(Ma_tinh,MATCH('Danh sách'!G226,Tinh_TP,0)))</f>
        <v/>
      </c>
      <c r="AB226" s="52" t="str">
        <f t="array" aca="1" ref="AB226" ca="1">IF(H226="","",INDIRECT("quan_huyen!f"&amp;MAX(IF(COUNTIF(H226,"*"&amp;data&amp;"*")=1,ROW(data),0))))</f>
        <v/>
      </c>
      <c r="AC226" s="52" t="str">
        <f t="array" aca="1" ref="AC226" ca="1">IF(I226="","",INDIRECT("xa_phuong!a"&amp;MAX(IF(COUNTIF(I226,"*"&amp;Dist&amp;"*")=1,ROW(Dist),0))))</f>
        <v/>
      </c>
      <c r="AD226" s="10"/>
      <c r="AE226" s="37"/>
    </row>
    <row r="227" spans="1:32" s="38" customFormat="1" ht="20.100000000000001" customHeight="1" x14ac:dyDescent="0.25">
      <c r="A227" s="29">
        <v>220</v>
      </c>
      <c r="B227" s="29"/>
      <c r="C227" s="30"/>
      <c r="D227" s="32"/>
      <c r="E227" s="31"/>
      <c r="F227" s="39"/>
      <c r="G227" s="32" t="str">
        <f t="array" aca="1" ref="G227" ca="1">IF(F227="","",INDIRECT("quan_huyen!l"&amp;MAX(IF(COUNTIF($F227,"*"&amp;Tinh_TP&amp;"*")=1,ROW(Tinh_TP),0))))</f>
        <v/>
      </c>
      <c r="H227" s="32" t="str">
        <f t="array" aca="1" ref="H227" ca="1">IF(AND(F227="",G227=""),"",INDIRECT("quan_huyen!h"&amp;MAX(IF(COUNTIF(F227,"*"&amp;data&amp;"*")=1,ROW(data),0))))</f>
        <v/>
      </c>
      <c r="I227" s="32" t="str">
        <f t="array" aca="1" ref="I227" ca="1">IF(OR(G227="",H227=""),"",INDIRECT("xa_phuong!b"&amp;MAX(IF(COUNTIF(F227,"*"&amp;Dist&amp;"*")=1,ROW(Dist),0))))</f>
        <v/>
      </c>
      <c r="J227" s="32"/>
      <c r="K227" s="32"/>
      <c r="L227" s="32"/>
      <c r="M227" s="33"/>
      <c r="N227" s="34"/>
      <c r="O227" s="34"/>
      <c r="P227" s="34"/>
      <c r="Q227" s="30"/>
      <c r="R227" s="30"/>
      <c r="S227" s="30"/>
      <c r="T227" s="30"/>
      <c r="U227" s="30"/>
      <c r="V227" s="30"/>
      <c r="W227" s="30"/>
      <c r="X227" s="30"/>
      <c r="Y227" s="35"/>
      <c r="Z227" s="32" t="str">
        <f ca="1">IF(G227="","",INDEX(Tinh_ID,MATCH('Danh sách'!G227,Tinh_TP,0)))</f>
        <v/>
      </c>
      <c r="AA227" s="36" t="str">
        <f ca="1">IF(G227="","",INDEX(Ma_tinh,MATCH('Danh sách'!G227,Tinh_TP,0)))</f>
        <v/>
      </c>
      <c r="AB227" s="52" t="str">
        <f t="array" aca="1" ref="AB227" ca="1">IF(H227="","",INDIRECT("quan_huyen!f"&amp;MAX(IF(COUNTIF(H227,"*"&amp;data&amp;"*")=1,ROW(data),0))))</f>
        <v/>
      </c>
      <c r="AC227" s="52" t="str">
        <f t="array" aca="1" ref="AC227" ca="1">IF(I227="","",INDIRECT("xa_phuong!a"&amp;MAX(IF(COUNTIF(I227,"*"&amp;Dist&amp;"*")=1,ROW(Dist),0))))</f>
        <v/>
      </c>
      <c r="AD227" s="10"/>
      <c r="AE227" s="37"/>
    </row>
    <row r="228" spans="1:32" s="38" customFormat="1" ht="20.100000000000001" customHeight="1" x14ac:dyDescent="0.25">
      <c r="A228" s="29">
        <v>221</v>
      </c>
      <c r="B228" s="29"/>
      <c r="C228" s="30"/>
      <c r="D228" s="32"/>
      <c r="E228" s="31"/>
      <c r="F228" s="39"/>
      <c r="G228" s="32" t="str">
        <f t="array" aca="1" ref="G228" ca="1">IF(F228="","",INDIRECT("quan_huyen!l"&amp;MAX(IF(COUNTIF($F228,"*"&amp;Tinh_TP&amp;"*")=1,ROW(Tinh_TP),0))))</f>
        <v/>
      </c>
      <c r="H228" s="32" t="str">
        <f t="array" aca="1" ref="H228" ca="1">IF(AND(F228="",G228=""),"",INDIRECT("quan_huyen!h"&amp;MAX(IF(COUNTIF(F228,"*"&amp;data&amp;"*")=1,ROW(data),0))))</f>
        <v/>
      </c>
      <c r="I228" s="32" t="str">
        <f t="array" aca="1" ref="I228" ca="1">IF(OR(G228="",H228=""),"",INDIRECT("xa_phuong!b"&amp;MAX(IF(COUNTIF(F228,"*"&amp;Dist&amp;"*")=1,ROW(Dist),0))))</f>
        <v/>
      </c>
      <c r="J228" s="32"/>
      <c r="K228" s="32"/>
      <c r="L228" s="32"/>
      <c r="M228" s="33"/>
      <c r="N228" s="34"/>
      <c r="O228" s="34"/>
      <c r="P228" s="34"/>
      <c r="Q228" s="30"/>
      <c r="R228" s="30"/>
      <c r="S228" s="30"/>
      <c r="T228" s="30"/>
      <c r="U228" s="30"/>
      <c r="V228" s="30"/>
      <c r="W228" s="30"/>
      <c r="X228" s="30"/>
      <c r="Y228" s="35"/>
      <c r="Z228" s="32" t="str">
        <f ca="1">IF(G228="","",INDEX(Tinh_ID,MATCH('Danh sách'!G228,Tinh_TP,0)))</f>
        <v/>
      </c>
      <c r="AA228" s="36" t="str">
        <f ca="1">IF(G228="","",INDEX(Ma_tinh,MATCH('Danh sách'!G228,Tinh_TP,0)))</f>
        <v/>
      </c>
      <c r="AB228" s="52" t="str">
        <f t="array" aca="1" ref="AB228" ca="1">IF(H228="","",INDIRECT("quan_huyen!f"&amp;MAX(IF(COUNTIF(H228,"*"&amp;data&amp;"*")=1,ROW(data),0))))</f>
        <v/>
      </c>
      <c r="AC228" s="52" t="str">
        <f t="array" aca="1" ref="AC228" ca="1">IF(I228="","",INDIRECT("xa_phuong!a"&amp;MAX(IF(COUNTIF(I228,"*"&amp;Dist&amp;"*")=1,ROW(Dist),0))))</f>
        <v/>
      </c>
      <c r="AD228" s="10"/>
      <c r="AE228" s="37"/>
    </row>
    <row r="229" spans="1:32" s="38" customFormat="1" ht="20.100000000000001" customHeight="1" x14ac:dyDescent="0.25">
      <c r="A229" s="29">
        <v>222</v>
      </c>
      <c r="B229" s="29"/>
      <c r="C229" s="30"/>
      <c r="D229" s="32"/>
      <c r="E229" s="31"/>
      <c r="F229" s="39"/>
      <c r="G229" s="32" t="str">
        <f t="array" aca="1" ref="G229" ca="1">IF(F229="","",INDIRECT("quan_huyen!l"&amp;MAX(IF(COUNTIF($F229,"*"&amp;Tinh_TP&amp;"*")=1,ROW(Tinh_TP),0))))</f>
        <v/>
      </c>
      <c r="H229" s="32" t="str">
        <f t="array" aca="1" ref="H229" ca="1">IF(AND(F229="",G229=""),"",INDIRECT("quan_huyen!h"&amp;MAX(IF(COUNTIF(F229,"*"&amp;data&amp;"*")=1,ROW(data),0))))</f>
        <v/>
      </c>
      <c r="I229" s="32" t="str">
        <f t="array" aca="1" ref="I229" ca="1">IF(OR(G229="",H229=""),"",INDIRECT("xa_phuong!b"&amp;MAX(IF(COUNTIF(F229,"*"&amp;Dist&amp;"*")=1,ROW(Dist),0))))</f>
        <v/>
      </c>
      <c r="J229" s="32"/>
      <c r="K229" s="32"/>
      <c r="L229" s="32"/>
      <c r="M229" s="33"/>
      <c r="N229" s="34"/>
      <c r="O229" s="34"/>
      <c r="P229" s="34"/>
      <c r="Q229" s="30"/>
      <c r="R229" s="30"/>
      <c r="S229" s="30"/>
      <c r="T229" s="30"/>
      <c r="U229" s="30"/>
      <c r="V229" s="30"/>
      <c r="W229" s="30"/>
      <c r="X229" s="30"/>
      <c r="Y229" s="35"/>
      <c r="Z229" s="32" t="str">
        <f ca="1">IF(G229="","",INDEX(Tinh_ID,MATCH('Danh sách'!G229,Tinh_TP,0)))</f>
        <v/>
      </c>
      <c r="AA229" s="36" t="str">
        <f ca="1">IF(G229="","",INDEX(Ma_tinh,MATCH('Danh sách'!G229,Tinh_TP,0)))</f>
        <v/>
      </c>
      <c r="AB229" s="52" t="str">
        <f t="array" aca="1" ref="AB229" ca="1">IF(H229="","",INDIRECT("quan_huyen!f"&amp;MAX(IF(COUNTIF(H229,"*"&amp;data&amp;"*")=1,ROW(data),0))))</f>
        <v/>
      </c>
      <c r="AC229" s="52" t="str">
        <f t="array" aca="1" ref="AC229" ca="1">IF(I229="","",INDIRECT("xa_phuong!a"&amp;MAX(IF(COUNTIF(I229,"*"&amp;Dist&amp;"*")=1,ROW(Dist),0))))</f>
        <v/>
      </c>
      <c r="AD229" s="10"/>
      <c r="AE229" s="37"/>
    </row>
    <row r="230" spans="1:32" s="38" customFormat="1" ht="20.100000000000001" customHeight="1" x14ac:dyDescent="0.25">
      <c r="A230" s="29">
        <v>223</v>
      </c>
      <c r="B230" s="29"/>
      <c r="C230" s="30"/>
      <c r="D230" s="32"/>
      <c r="E230" s="31"/>
      <c r="F230" s="39"/>
      <c r="G230" s="32" t="str">
        <f t="array" aca="1" ref="G230" ca="1">IF(F230="","",INDIRECT("quan_huyen!l"&amp;MAX(IF(COUNTIF($F230,"*"&amp;Tinh_TP&amp;"*")=1,ROW(Tinh_TP),0))))</f>
        <v/>
      </c>
      <c r="H230" s="32" t="str">
        <f t="array" aca="1" ref="H230" ca="1">IF(AND(F230="",G230=""),"",INDIRECT("quan_huyen!h"&amp;MAX(IF(COUNTIF(F230,"*"&amp;data&amp;"*")=1,ROW(data),0))))</f>
        <v/>
      </c>
      <c r="I230" s="32" t="str">
        <f t="array" aca="1" ref="I230" ca="1">IF(OR(G230="",H230=""),"",INDIRECT("xa_phuong!b"&amp;MAX(IF(COUNTIF(F230,"*"&amp;Dist&amp;"*")=1,ROW(Dist),0))))</f>
        <v/>
      </c>
      <c r="J230" s="32"/>
      <c r="K230" s="32"/>
      <c r="L230" s="32"/>
      <c r="M230" s="33"/>
      <c r="N230" s="34"/>
      <c r="O230" s="34"/>
      <c r="P230" s="34"/>
      <c r="Q230" s="30"/>
      <c r="R230" s="30"/>
      <c r="S230" s="30"/>
      <c r="T230" s="30"/>
      <c r="U230" s="30"/>
      <c r="V230" s="30"/>
      <c r="W230" s="30"/>
      <c r="X230" s="30"/>
      <c r="Y230" s="35"/>
      <c r="Z230" s="32" t="str">
        <f ca="1">IF(G230="","",INDEX(Tinh_ID,MATCH('Danh sách'!G230,Tinh_TP,0)))</f>
        <v/>
      </c>
      <c r="AA230" s="36" t="str">
        <f ca="1">IF(G230="","",INDEX(Ma_tinh,MATCH('Danh sách'!G230,Tinh_TP,0)))</f>
        <v/>
      </c>
      <c r="AB230" s="52" t="str">
        <f t="array" aca="1" ref="AB230" ca="1">IF(H230="","",INDIRECT("quan_huyen!f"&amp;MAX(IF(COUNTIF(H230,"*"&amp;data&amp;"*")=1,ROW(data),0))))</f>
        <v/>
      </c>
      <c r="AC230" s="52" t="str">
        <f t="array" aca="1" ref="AC230" ca="1">IF(I230="","",INDIRECT("xa_phuong!a"&amp;MAX(IF(COUNTIF(I230,"*"&amp;Dist&amp;"*")=1,ROW(Dist),0))))</f>
        <v/>
      </c>
      <c r="AD230" s="10"/>
      <c r="AE230" s="37"/>
    </row>
    <row r="231" spans="1:32" s="38" customFormat="1" ht="20.100000000000001" customHeight="1" x14ac:dyDescent="0.25">
      <c r="A231" s="29">
        <v>224</v>
      </c>
      <c r="B231" s="29"/>
      <c r="C231" s="30"/>
      <c r="D231" s="32"/>
      <c r="E231" s="31"/>
      <c r="F231" s="39"/>
      <c r="G231" s="32" t="str">
        <f t="array" aca="1" ref="G231" ca="1">IF(F231="","",INDIRECT("quan_huyen!l"&amp;MAX(IF(COUNTIF($F231,"*"&amp;Tinh_TP&amp;"*")=1,ROW(Tinh_TP),0))))</f>
        <v/>
      </c>
      <c r="H231" s="32" t="str">
        <f t="array" aca="1" ref="H231" ca="1">IF(AND(F231="",G231=""),"",INDIRECT("quan_huyen!h"&amp;MAX(IF(COUNTIF(F231,"*"&amp;data&amp;"*")=1,ROW(data),0))))</f>
        <v/>
      </c>
      <c r="I231" s="32" t="str">
        <f t="array" aca="1" ref="I231" ca="1">IF(OR(G231="",H231=""),"",INDIRECT("xa_phuong!b"&amp;MAX(IF(COUNTIF(F231,"*"&amp;Dist&amp;"*")=1,ROW(Dist),0))))</f>
        <v/>
      </c>
      <c r="J231" s="32"/>
      <c r="K231" s="32"/>
      <c r="L231" s="32"/>
      <c r="M231" s="33"/>
      <c r="N231" s="34"/>
      <c r="O231" s="34"/>
      <c r="P231" s="34"/>
      <c r="Q231" s="30"/>
      <c r="R231" s="30"/>
      <c r="S231" s="30"/>
      <c r="T231" s="30"/>
      <c r="U231" s="30"/>
      <c r="V231" s="30"/>
      <c r="W231" s="30"/>
      <c r="X231" s="30"/>
      <c r="Y231" s="35"/>
      <c r="Z231" s="32" t="str">
        <f ca="1">IF(G231="","",INDEX(Tinh_ID,MATCH('Danh sách'!G231,Tinh_TP,0)))</f>
        <v/>
      </c>
      <c r="AA231" s="36" t="str">
        <f ca="1">IF(G231="","",INDEX(Ma_tinh,MATCH('Danh sách'!G231,Tinh_TP,0)))</f>
        <v/>
      </c>
      <c r="AB231" s="52" t="str">
        <f t="array" aca="1" ref="AB231" ca="1">IF(H231="","",INDIRECT("quan_huyen!f"&amp;MAX(IF(COUNTIF(H231,"*"&amp;data&amp;"*")=1,ROW(data),0))))</f>
        <v/>
      </c>
      <c r="AC231" s="52" t="str">
        <f t="array" aca="1" ref="AC231" ca="1">IF(I231="","",INDIRECT("xa_phuong!a"&amp;MAX(IF(COUNTIF(I231,"*"&amp;Dist&amp;"*")=1,ROW(Dist),0))))</f>
        <v/>
      </c>
      <c r="AD231" s="10"/>
      <c r="AE231" s="37"/>
    </row>
    <row r="232" spans="1:32" s="38" customFormat="1" ht="21" customHeight="1" x14ac:dyDescent="0.25">
      <c r="A232" s="29">
        <v>225</v>
      </c>
      <c r="B232" s="29"/>
      <c r="C232" s="30"/>
      <c r="D232" s="32"/>
      <c r="E232" s="31"/>
      <c r="F232" s="39"/>
      <c r="G232" s="32" t="str">
        <f t="array" aca="1" ref="G232" ca="1">IF(F232="","",INDIRECT("quan_huyen!l"&amp;MAX(IF(COUNTIF($F232,"*"&amp;Tinh_TP&amp;"*")=1,ROW(Tinh_TP),0))))</f>
        <v/>
      </c>
      <c r="H232" s="32" t="str">
        <f t="array" aca="1" ref="H232" ca="1">IF(AND(F232="",G232=""),"",INDIRECT("quan_huyen!h"&amp;MAX(IF(COUNTIF(F232,"*"&amp;data&amp;"*")=1,ROW(data),0))))</f>
        <v/>
      </c>
      <c r="I232" s="32" t="str">
        <f t="array" aca="1" ref="I232" ca="1">IF(OR(G232="",H232=""),"",INDIRECT("xa_phuong!b"&amp;MAX(IF(COUNTIF(F232,"*"&amp;Dist&amp;"*")=1,ROW(Dist),0))))</f>
        <v/>
      </c>
      <c r="J232" s="32"/>
      <c r="K232" s="32"/>
      <c r="L232" s="32"/>
      <c r="M232" s="33"/>
      <c r="N232" s="34"/>
      <c r="O232" s="34"/>
      <c r="P232" s="34"/>
      <c r="Q232" s="30"/>
      <c r="R232" s="30"/>
      <c r="S232" s="30"/>
      <c r="T232" s="30"/>
      <c r="U232" s="30"/>
      <c r="V232" s="30"/>
      <c r="W232" s="30"/>
      <c r="X232" s="30"/>
      <c r="Y232" s="35"/>
      <c r="Z232" s="32" t="str">
        <f ca="1">IF(G232="","",INDEX(Tinh_ID,MATCH('Danh sách'!G232,Tinh_TP,0)))</f>
        <v/>
      </c>
      <c r="AA232" s="36" t="str">
        <f ca="1">IF(G232="","",INDEX(Ma_tinh,MATCH('Danh sách'!G232,Tinh_TP,0)))</f>
        <v/>
      </c>
      <c r="AB232" s="52" t="str">
        <f t="array" aca="1" ref="AB232" ca="1">IF(H232="","",INDIRECT("quan_huyen!f"&amp;MAX(IF(COUNTIF(H232,"*"&amp;data&amp;"*")=1,ROW(data),0))))</f>
        <v/>
      </c>
      <c r="AC232" s="52" t="str">
        <f t="array" aca="1" ref="AC232" ca="1">IF(I232="","",INDIRECT("xa_phuong!a"&amp;MAX(IF(COUNTIF(I232,"*"&amp;Dist&amp;"*")=1,ROW(Dist),0))))</f>
        <v/>
      </c>
      <c r="AD232" s="10"/>
      <c r="AE232" s="37"/>
    </row>
    <row r="233" spans="1:32" s="38" customFormat="1" ht="21.95" customHeight="1" x14ac:dyDescent="0.25">
      <c r="A233" s="29">
        <v>226</v>
      </c>
      <c r="B233" s="29"/>
      <c r="C233" s="30"/>
      <c r="D233" s="32"/>
      <c r="E233" s="31"/>
      <c r="F233" s="39"/>
      <c r="G233" s="32" t="str">
        <f t="array" aca="1" ref="G233" ca="1">IF(F233="","",INDIRECT("quan_huyen!l"&amp;MAX(IF(COUNTIF($F233,"*"&amp;Tinh_TP&amp;"*")=1,ROW(Tinh_TP),0))))</f>
        <v/>
      </c>
      <c r="H233" s="32" t="str">
        <f t="array" aca="1" ref="H233" ca="1">IF(AND(F233="",G233=""),"",INDIRECT("quan_huyen!h"&amp;MAX(IF(COUNTIF(F233,"*"&amp;data&amp;"*")=1,ROW(data),0))))</f>
        <v/>
      </c>
      <c r="I233" s="32" t="str">
        <f t="array" aca="1" ref="I233" ca="1">IF(OR(G233="",H233=""),"",INDIRECT("xa_phuong!b"&amp;MAX(IF(COUNTIF(F233,"*"&amp;Dist&amp;"*")=1,ROW(Dist),0))))</f>
        <v/>
      </c>
      <c r="J233" s="32"/>
      <c r="K233" s="32"/>
      <c r="L233" s="32"/>
      <c r="M233" s="33"/>
      <c r="N233" s="34"/>
      <c r="O233" s="34"/>
      <c r="P233" s="34"/>
      <c r="Q233" s="30"/>
      <c r="R233" s="30"/>
      <c r="S233" s="30"/>
      <c r="T233" s="30"/>
      <c r="U233" s="30"/>
      <c r="V233" s="30"/>
      <c r="W233" s="30"/>
      <c r="X233" s="30"/>
      <c r="Y233" s="35"/>
      <c r="Z233" s="32" t="str">
        <f ca="1">IF(G233="","",INDEX(Tinh_ID,MATCH('Danh sách'!G233,Tinh_TP,0)))</f>
        <v/>
      </c>
      <c r="AA233" s="36" t="str">
        <f ca="1">IF(G233="","",INDEX(Ma_tinh,MATCH('Danh sách'!G233,Tinh_TP,0)))</f>
        <v/>
      </c>
      <c r="AB233" s="52" t="str">
        <f t="array" aca="1" ref="AB233" ca="1">IF(H233="","",INDIRECT("quan_huyen!f"&amp;MAX(IF(COUNTIF(H233,"*"&amp;data&amp;"*")=1,ROW(data),0))))</f>
        <v/>
      </c>
      <c r="AC233" s="52" t="str">
        <f t="array" aca="1" ref="AC233" ca="1">IF(I233="","",INDIRECT("xa_phuong!a"&amp;MAX(IF(COUNTIF(I233,"*"&amp;Dist&amp;"*")=1,ROW(Dist),0))))</f>
        <v/>
      </c>
      <c r="AD233" s="10"/>
      <c r="AE233" s="37"/>
    </row>
    <row r="234" spans="1:32" s="38" customFormat="1" ht="12.75" x14ac:dyDescent="0.25">
      <c r="A234" s="29">
        <v>227</v>
      </c>
      <c r="B234" s="29"/>
      <c r="C234" s="30"/>
      <c r="D234" s="32"/>
      <c r="E234" s="31"/>
      <c r="F234" s="39"/>
      <c r="G234" s="32" t="str">
        <f t="array" aca="1" ref="G234" ca="1">IF(F234="","",INDIRECT("quan_huyen!l"&amp;MAX(IF(COUNTIF($F234,"*"&amp;Tinh_TP&amp;"*")=1,ROW(Tinh_TP),0))))</f>
        <v/>
      </c>
      <c r="H234" s="32" t="str">
        <f t="array" aca="1" ref="H234" ca="1">IF(AND(F234="",G234=""),"",INDIRECT("quan_huyen!h"&amp;MAX(IF(COUNTIF(F234,"*"&amp;data&amp;"*")=1,ROW(data),0))))</f>
        <v/>
      </c>
      <c r="I234" s="32" t="str">
        <f t="array" aca="1" ref="I234" ca="1">IF(OR(G234="",H234=""),"",INDIRECT("xa_phuong!b"&amp;MAX(IF(COUNTIF(F234,"*"&amp;Dist&amp;"*")=1,ROW(Dist),0))))</f>
        <v/>
      </c>
      <c r="J234" s="32"/>
      <c r="K234" s="32"/>
      <c r="L234" s="32"/>
      <c r="M234" s="33"/>
      <c r="N234" s="34"/>
      <c r="O234" s="34"/>
      <c r="P234" s="34"/>
      <c r="Q234" s="30"/>
      <c r="R234" s="30"/>
      <c r="S234" s="30"/>
      <c r="T234" s="30"/>
      <c r="U234" s="30"/>
      <c r="V234" s="30"/>
      <c r="W234" s="30"/>
      <c r="X234" s="30"/>
      <c r="Y234" s="35"/>
      <c r="Z234" s="32" t="str">
        <f ca="1">IF(G234="","",INDEX(Tinh_ID,MATCH('Danh sách'!G234,Tinh_TP,0)))</f>
        <v/>
      </c>
      <c r="AA234" s="36" t="str">
        <f ca="1">IF(G234="","",INDEX(Ma_tinh,MATCH('Danh sách'!G234,Tinh_TP,0)))</f>
        <v/>
      </c>
      <c r="AB234" s="52" t="str">
        <f t="array" aca="1" ref="AB234" ca="1">IF(H234="","",INDIRECT("quan_huyen!f"&amp;MAX(IF(COUNTIF(H234,"*"&amp;data&amp;"*")=1,ROW(data),0))))</f>
        <v/>
      </c>
      <c r="AC234" s="52" t="str">
        <f t="array" aca="1" ref="AC234" ca="1">IF(I234="","",INDIRECT("xa_phuong!a"&amp;MAX(IF(COUNTIF(I234,"*"&amp;Dist&amp;"*")=1,ROW(Dist),0))))</f>
        <v/>
      </c>
      <c r="AD234" s="10"/>
      <c r="AE234" s="37"/>
      <c r="AF234" s="37"/>
    </row>
    <row r="235" spans="1:32" x14ac:dyDescent="0.25">
      <c r="A235" s="29">
        <v>228</v>
      </c>
      <c r="B235" s="29"/>
      <c r="C235" s="30"/>
      <c r="D235" s="32"/>
      <c r="E235" s="31"/>
      <c r="F235" s="39"/>
      <c r="G235" s="32" t="str">
        <f t="array" aca="1" ref="G235" ca="1">IF(F235="","",INDIRECT("quan_huyen!l"&amp;MAX(IF(COUNTIF($F235,"*"&amp;Tinh_TP&amp;"*")=1,ROW(Tinh_TP),0))))</f>
        <v/>
      </c>
      <c r="H235" s="32" t="str">
        <f t="array" aca="1" ref="H235" ca="1">IF(AND(F235="",G235=""),"",INDIRECT("quan_huyen!h"&amp;MAX(IF(COUNTIF(F235,"*"&amp;data&amp;"*")=1,ROW(data),0))))</f>
        <v/>
      </c>
      <c r="I235" s="32" t="str">
        <f t="array" aca="1" ref="I235" ca="1">IF(OR(G235="",H235=""),"",INDIRECT("xa_phuong!b"&amp;MAX(IF(COUNTIF(F235,"*"&amp;Dist&amp;"*")=1,ROW(Dist),0))))</f>
        <v/>
      </c>
      <c r="J235" s="32"/>
      <c r="K235" s="32"/>
      <c r="L235" s="32"/>
      <c r="M235" s="33"/>
      <c r="N235" s="34"/>
      <c r="O235" s="34"/>
      <c r="P235" s="34"/>
      <c r="Q235" s="30"/>
      <c r="R235" s="30"/>
      <c r="S235" s="30"/>
      <c r="T235" s="30"/>
      <c r="U235" s="30"/>
      <c r="V235" s="30"/>
      <c r="W235" s="30"/>
      <c r="X235" s="30"/>
      <c r="Y235" s="35"/>
      <c r="Z235" s="32" t="str">
        <f ca="1">IF(G235="","",INDEX(Tinh_ID,MATCH('Danh sách'!G235,Tinh_TP,0)))</f>
        <v/>
      </c>
      <c r="AA235" s="36" t="str">
        <f ca="1">IF(G235="","",INDEX(Ma_tinh,MATCH('Danh sách'!G235,Tinh_TP,0)))</f>
        <v/>
      </c>
      <c r="AB235" s="52" t="str">
        <f t="array" aca="1" ref="AB235" ca="1">IF(H235="","",INDIRECT("quan_huyen!f"&amp;MAX(IF(COUNTIF(H235,"*"&amp;data&amp;"*")=1,ROW(data),0))))</f>
        <v/>
      </c>
      <c r="AC235" s="52" t="str">
        <f t="array" aca="1" ref="AC235" ca="1">IF(I235="","",INDIRECT("xa_phuong!a"&amp;MAX(IF(COUNTIF(I235,"*"&amp;Dist&amp;"*")=1,ROW(Dist),0))))</f>
        <v/>
      </c>
      <c r="AD235" s="10"/>
      <c r="AE235" s="10"/>
      <c r="AF235" s="10"/>
    </row>
    <row r="236" spans="1:32" x14ac:dyDescent="0.25">
      <c r="A236" s="29">
        <v>229</v>
      </c>
      <c r="B236" s="29"/>
      <c r="C236" s="30"/>
      <c r="D236" s="32"/>
      <c r="E236" s="31"/>
      <c r="F236" s="39"/>
      <c r="G236" s="32" t="str">
        <f t="array" aca="1" ref="G236" ca="1">IF(F236="","",INDIRECT("quan_huyen!l"&amp;MAX(IF(COUNTIF($F236,"*"&amp;Tinh_TP&amp;"*")=1,ROW(Tinh_TP),0))))</f>
        <v/>
      </c>
      <c r="H236" s="32" t="str">
        <f t="array" aca="1" ref="H236" ca="1">IF(AND(F236="",G236=""),"",INDIRECT("quan_huyen!h"&amp;MAX(IF(COUNTIF(F236,"*"&amp;data&amp;"*")=1,ROW(data),0))))</f>
        <v/>
      </c>
      <c r="I236" s="32" t="str">
        <f t="array" aca="1" ref="I236" ca="1">IF(OR(G236="",H236=""),"",INDIRECT("xa_phuong!b"&amp;MAX(IF(COUNTIF(F236,"*"&amp;Dist&amp;"*")=1,ROW(Dist),0))))</f>
        <v/>
      </c>
      <c r="J236" s="32"/>
      <c r="K236" s="32"/>
      <c r="L236" s="32"/>
      <c r="M236" s="33"/>
      <c r="N236" s="34"/>
      <c r="O236" s="34"/>
      <c r="P236" s="34"/>
      <c r="Q236" s="30"/>
      <c r="R236" s="30"/>
      <c r="S236" s="30"/>
      <c r="T236" s="30"/>
      <c r="U236" s="30"/>
      <c r="V236" s="30"/>
      <c r="W236" s="30"/>
      <c r="X236" s="30"/>
      <c r="Y236" s="35"/>
      <c r="Z236" s="32" t="str">
        <f ca="1">IF(G236="","",INDEX(Tinh_ID,MATCH('Danh sách'!G236,Tinh_TP,0)))</f>
        <v/>
      </c>
      <c r="AA236" s="36" t="str">
        <f ca="1">IF(G236="","",INDEX(Ma_tinh,MATCH('Danh sách'!G236,Tinh_TP,0)))</f>
        <v/>
      </c>
      <c r="AB236" s="52" t="str">
        <f t="array" aca="1" ref="AB236" ca="1">IF(H236="","",INDIRECT("quan_huyen!f"&amp;MAX(IF(COUNTIF(H236,"*"&amp;data&amp;"*")=1,ROW(data),0))))</f>
        <v/>
      </c>
      <c r="AC236" s="52" t="str">
        <f t="array" aca="1" ref="AC236" ca="1">IF(I236="","",INDIRECT("xa_phuong!a"&amp;MAX(IF(COUNTIF(I236,"*"&amp;Dist&amp;"*")=1,ROW(Dist),0))))</f>
        <v/>
      </c>
      <c r="AD236" s="10"/>
      <c r="AE236" s="10"/>
      <c r="AF236" s="10"/>
    </row>
    <row r="237" spans="1:32" x14ac:dyDescent="0.25">
      <c r="A237" s="29">
        <v>230</v>
      </c>
      <c r="B237" s="29"/>
      <c r="C237" s="30"/>
      <c r="D237" s="32"/>
      <c r="E237" s="31"/>
      <c r="F237" s="39"/>
      <c r="G237" s="32" t="str">
        <f t="array" aca="1" ref="G237" ca="1">IF(F237="","",INDIRECT("quan_huyen!l"&amp;MAX(IF(COUNTIF($F237,"*"&amp;Tinh_TP&amp;"*")=1,ROW(Tinh_TP),0))))</f>
        <v/>
      </c>
      <c r="H237" s="32" t="str">
        <f t="array" aca="1" ref="H237" ca="1">IF(AND(F237="",G237=""),"",INDIRECT("quan_huyen!h"&amp;MAX(IF(COUNTIF(F237,"*"&amp;data&amp;"*")=1,ROW(data),0))))</f>
        <v/>
      </c>
      <c r="I237" s="32" t="str">
        <f t="array" aca="1" ref="I237" ca="1">IF(OR(G237="",H237=""),"",INDIRECT("xa_phuong!b"&amp;MAX(IF(COUNTIF(F237,"*"&amp;Dist&amp;"*")=1,ROW(Dist),0))))</f>
        <v/>
      </c>
      <c r="J237" s="32"/>
      <c r="K237" s="32"/>
      <c r="L237" s="32"/>
      <c r="M237" s="33"/>
      <c r="N237" s="34"/>
      <c r="O237" s="34"/>
      <c r="P237" s="34"/>
      <c r="Q237" s="30"/>
      <c r="R237" s="30"/>
      <c r="S237" s="30"/>
      <c r="T237" s="30"/>
      <c r="U237" s="30"/>
      <c r="V237" s="30"/>
      <c r="W237" s="30"/>
      <c r="X237" s="30"/>
      <c r="Y237" s="35"/>
      <c r="Z237" s="32" t="str">
        <f ca="1">IF(G237="","",INDEX(Tinh_ID,MATCH('Danh sách'!G237,Tinh_TP,0)))</f>
        <v/>
      </c>
      <c r="AA237" s="36" t="str">
        <f ca="1">IF(G237="","",INDEX(Ma_tinh,MATCH('Danh sách'!G237,Tinh_TP,0)))</f>
        <v/>
      </c>
      <c r="AB237" s="52" t="str">
        <f t="array" aca="1" ref="AB237" ca="1">IF(H237="","",INDIRECT("quan_huyen!f"&amp;MAX(IF(COUNTIF(H237,"*"&amp;data&amp;"*")=1,ROW(data),0))))</f>
        <v/>
      </c>
      <c r="AC237" s="52" t="str">
        <f t="array" aca="1" ref="AC237" ca="1">IF(I237="","",INDIRECT("xa_phuong!a"&amp;MAX(IF(COUNTIF(I237,"*"&amp;Dist&amp;"*")=1,ROW(Dist),0))))</f>
        <v/>
      </c>
      <c r="AD237" s="10"/>
      <c r="AE237" s="10"/>
      <c r="AF237" s="10"/>
    </row>
    <row r="238" spans="1:32" ht="16.5" customHeight="1" x14ac:dyDescent="0.25">
      <c r="A238" s="29">
        <v>231</v>
      </c>
      <c r="B238" s="29"/>
      <c r="C238" s="30"/>
      <c r="D238" s="32"/>
      <c r="E238" s="31"/>
      <c r="F238" s="39"/>
      <c r="G238" s="32" t="str">
        <f t="array" aca="1" ref="G238" ca="1">IF(F238="","",INDIRECT("quan_huyen!l"&amp;MAX(IF(COUNTIF($F238,"*"&amp;Tinh_TP&amp;"*")=1,ROW(Tinh_TP),0))))</f>
        <v/>
      </c>
      <c r="H238" s="32" t="str">
        <f t="array" aca="1" ref="H238" ca="1">IF(AND(F238="",G238=""),"",INDIRECT("quan_huyen!h"&amp;MAX(IF(COUNTIF(F238,"*"&amp;data&amp;"*")=1,ROW(data),0))))</f>
        <v/>
      </c>
      <c r="I238" s="32" t="str">
        <f t="array" aca="1" ref="I238" ca="1">IF(OR(G238="",H238=""),"",INDIRECT("xa_phuong!b"&amp;MAX(IF(COUNTIF(F238,"*"&amp;Dist&amp;"*")=1,ROW(Dist),0))))</f>
        <v/>
      </c>
      <c r="J238" s="32"/>
      <c r="K238" s="32"/>
      <c r="L238" s="32"/>
      <c r="M238" s="33"/>
      <c r="N238" s="34"/>
      <c r="O238" s="34"/>
      <c r="P238" s="34"/>
      <c r="Q238" s="30"/>
      <c r="R238" s="30"/>
      <c r="S238" s="30"/>
      <c r="T238" s="30"/>
      <c r="U238" s="30"/>
      <c r="V238" s="30"/>
      <c r="W238" s="30"/>
      <c r="X238" s="30"/>
      <c r="Y238" s="35"/>
      <c r="Z238" s="32" t="str">
        <f ca="1">IF(G238="","",INDEX(Tinh_ID,MATCH('Danh sách'!G238,Tinh_TP,0)))</f>
        <v/>
      </c>
      <c r="AA238" s="36" t="str">
        <f ca="1">IF(G238="","",INDEX(Ma_tinh,MATCH('Danh sách'!G238,Tinh_TP,0)))</f>
        <v/>
      </c>
      <c r="AB238" s="52" t="str">
        <f t="array" aca="1" ref="AB238" ca="1">IF(H238="","",INDIRECT("quan_huyen!f"&amp;MAX(IF(COUNTIF(H238,"*"&amp;data&amp;"*")=1,ROW(data),0))))</f>
        <v/>
      </c>
      <c r="AC238" s="52" t="str">
        <f t="array" aca="1" ref="AC238" ca="1">IF(I238="","",INDIRECT("xa_phuong!a"&amp;MAX(IF(COUNTIF(I238,"*"&amp;Dist&amp;"*")=1,ROW(Dist),0))))</f>
        <v/>
      </c>
      <c r="AD238" s="10"/>
      <c r="AE238" s="10"/>
      <c r="AF238" s="10"/>
    </row>
    <row r="239" spans="1:32" ht="21" customHeight="1" x14ac:dyDescent="0.25">
      <c r="A239" s="29">
        <v>232</v>
      </c>
      <c r="B239" s="29"/>
      <c r="C239" s="30"/>
      <c r="D239" s="32"/>
      <c r="E239" s="31"/>
      <c r="F239" s="39"/>
      <c r="G239" s="32" t="str">
        <f t="array" aca="1" ref="G239" ca="1">IF(F239="","",INDIRECT("quan_huyen!l"&amp;MAX(IF(COUNTIF($F239,"*"&amp;Tinh_TP&amp;"*")=1,ROW(Tinh_TP),0))))</f>
        <v/>
      </c>
      <c r="H239" s="32" t="str">
        <f t="array" aca="1" ref="H239" ca="1">IF(AND(F239="",G239=""),"",INDIRECT("quan_huyen!h"&amp;MAX(IF(COUNTIF(F239,"*"&amp;data&amp;"*")=1,ROW(data),0))))</f>
        <v/>
      </c>
      <c r="I239" s="32" t="str">
        <f t="array" aca="1" ref="I239" ca="1">IF(OR(G239="",H239=""),"",INDIRECT("xa_phuong!b"&amp;MAX(IF(COUNTIF(F239,"*"&amp;Dist&amp;"*")=1,ROW(Dist),0))))</f>
        <v/>
      </c>
      <c r="J239" s="32"/>
      <c r="K239" s="32"/>
      <c r="L239" s="32"/>
      <c r="M239" s="33"/>
      <c r="N239" s="34"/>
      <c r="O239" s="34"/>
      <c r="P239" s="34"/>
      <c r="Q239" s="30"/>
      <c r="R239" s="30"/>
      <c r="S239" s="30"/>
      <c r="T239" s="30"/>
      <c r="U239" s="30"/>
      <c r="V239" s="30"/>
      <c r="W239" s="30"/>
      <c r="X239" s="30"/>
      <c r="Y239" s="35"/>
      <c r="Z239" s="32" t="str">
        <f ca="1">IF(G239="","",INDEX(Tinh_ID,MATCH('Danh sách'!G239,Tinh_TP,0)))</f>
        <v/>
      </c>
      <c r="AA239" s="36" t="str">
        <f ca="1">IF(G239="","",INDEX(Ma_tinh,MATCH('Danh sách'!G239,Tinh_TP,0)))</f>
        <v/>
      </c>
      <c r="AB239" s="52" t="str">
        <f t="array" aca="1" ref="AB239" ca="1">IF(H239="","",INDIRECT("quan_huyen!f"&amp;MAX(IF(COUNTIF(H239,"*"&amp;data&amp;"*")=1,ROW(data),0))))</f>
        <v/>
      </c>
      <c r="AC239" s="52" t="str">
        <f t="array" aca="1" ref="AC239" ca="1">IF(I239="","",INDIRECT("xa_phuong!a"&amp;MAX(IF(COUNTIF(I239,"*"&amp;Dist&amp;"*")=1,ROW(Dist),0))))</f>
        <v/>
      </c>
      <c r="AD239" s="10"/>
      <c r="AE239" s="10"/>
      <c r="AF239" s="10"/>
    </row>
    <row r="240" spans="1:32" ht="21" customHeight="1" x14ac:dyDescent="0.25">
      <c r="A240" s="29">
        <v>233</v>
      </c>
      <c r="B240" s="29"/>
      <c r="C240" s="30"/>
      <c r="D240" s="32"/>
      <c r="E240" s="31"/>
      <c r="F240" s="39"/>
      <c r="G240" s="32" t="str">
        <f t="array" aca="1" ref="G240" ca="1">IF(F240="","",INDIRECT("quan_huyen!l"&amp;MAX(IF(COUNTIF($F240,"*"&amp;Tinh_TP&amp;"*")=1,ROW(Tinh_TP),0))))</f>
        <v/>
      </c>
      <c r="H240" s="32" t="str">
        <f t="array" aca="1" ref="H240" ca="1">IF(AND(F240="",G240=""),"",INDIRECT("quan_huyen!h"&amp;MAX(IF(COUNTIF(F240,"*"&amp;data&amp;"*")=1,ROW(data),0))))</f>
        <v/>
      </c>
      <c r="I240" s="32" t="str">
        <f t="array" aca="1" ref="I240" ca="1">IF(OR(G240="",H240=""),"",INDIRECT("xa_phuong!b"&amp;MAX(IF(COUNTIF(F240,"*"&amp;Dist&amp;"*")=1,ROW(Dist),0))))</f>
        <v/>
      </c>
      <c r="J240" s="32"/>
      <c r="K240" s="32"/>
      <c r="L240" s="32"/>
      <c r="M240" s="33"/>
      <c r="N240" s="34"/>
      <c r="O240" s="34"/>
      <c r="P240" s="34"/>
      <c r="Q240" s="30"/>
      <c r="R240" s="30"/>
      <c r="S240" s="30"/>
      <c r="T240" s="30"/>
      <c r="U240" s="30"/>
      <c r="V240" s="30"/>
      <c r="W240" s="30"/>
      <c r="X240" s="30"/>
      <c r="Y240" s="35"/>
      <c r="Z240" s="32" t="str">
        <f ca="1">IF(G240="","",INDEX(Tinh_ID,MATCH('Danh sách'!G240,Tinh_TP,0)))</f>
        <v/>
      </c>
      <c r="AA240" s="36" t="str">
        <f ca="1">IF(G240="","",INDEX(Ma_tinh,MATCH('Danh sách'!G240,Tinh_TP,0)))</f>
        <v/>
      </c>
      <c r="AB240" s="52" t="str">
        <f t="array" aca="1" ref="AB240" ca="1">IF(H240="","",INDIRECT("quan_huyen!f"&amp;MAX(IF(COUNTIF(H240,"*"&amp;data&amp;"*")=1,ROW(data),0))))</f>
        <v/>
      </c>
      <c r="AC240" s="52" t="str">
        <f t="array" aca="1" ref="AC240" ca="1">IF(I240="","",INDIRECT("xa_phuong!a"&amp;MAX(IF(COUNTIF(I240,"*"&amp;Dist&amp;"*")=1,ROW(Dist),0))))</f>
        <v/>
      </c>
      <c r="AD240" s="10"/>
      <c r="AE240" s="10"/>
      <c r="AF240" s="10"/>
    </row>
    <row r="241" spans="1:32" ht="19.5" customHeight="1" x14ac:dyDescent="0.25">
      <c r="A241" s="29">
        <v>234</v>
      </c>
      <c r="B241" s="29"/>
      <c r="C241" s="30"/>
      <c r="D241" s="32"/>
      <c r="E241" s="31"/>
      <c r="F241" s="39"/>
      <c r="G241" s="32" t="str">
        <f t="array" aca="1" ref="G241" ca="1">IF(F241="","",INDIRECT("quan_huyen!l"&amp;MAX(IF(COUNTIF($F241,"*"&amp;Tinh_TP&amp;"*")=1,ROW(Tinh_TP),0))))</f>
        <v/>
      </c>
      <c r="H241" s="32" t="str">
        <f t="array" aca="1" ref="H241" ca="1">IF(AND(F241="",G241=""),"",INDIRECT("quan_huyen!h"&amp;MAX(IF(COUNTIF(F241,"*"&amp;data&amp;"*")=1,ROW(data),0))))</f>
        <v/>
      </c>
      <c r="I241" s="32" t="str">
        <f t="array" aca="1" ref="I241" ca="1">IF(OR(G241="",H241=""),"",INDIRECT("xa_phuong!b"&amp;MAX(IF(COUNTIF(F241,"*"&amp;Dist&amp;"*")=1,ROW(Dist),0))))</f>
        <v/>
      </c>
      <c r="J241" s="32"/>
      <c r="K241" s="32"/>
      <c r="L241" s="32"/>
      <c r="M241" s="33"/>
      <c r="N241" s="34"/>
      <c r="O241" s="34"/>
      <c r="P241" s="34"/>
      <c r="Q241" s="30"/>
      <c r="R241" s="30"/>
      <c r="S241" s="30"/>
      <c r="T241" s="30"/>
      <c r="U241" s="30"/>
      <c r="V241" s="30"/>
      <c r="W241" s="30"/>
      <c r="X241" s="30"/>
      <c r="Y241" s="35"/>
      <c r="Z241" s="32" t="str">
        <f ca="1">IF(G241="","",INDEX(Tinh_ID,MATCH('Danh sách'!G241,Tinh_TP,0)))</f>
        <v/>
      </c>
      <c r="AA241" s="36" t="str">
        <f ca="1">IF(G241="","",INDEX(Ma_tinh,MATCH('Danh sách'!G241,Tinh_TP,0)))</f>
        <v/>
      </c>
      <c r="AB241" s="52" t="str">
        <f t="array" aca="1" ref="AB241" ca="1">IF(H241="","",INDIRECT("quan_huyen!f"&amp;MAX(IF(COUNTIF(H241,"*"&amp;data&amp;"*")=1,ROW(data),0))))</f>
        <v/>
      </c>
      <c r="AC241" s="52" t="str">
        <f t="array" aca="1" ref="AC241" ca="1">IF(I241="","",INDIRECT("xa_phuong!a"&amp;MAX(IF(COUNTIF(I241,"*"&amp;Dist&amp;"*")=1,ROW(Dist),0))))</f>
        <v/>
      </c>
      <c r="AE241" s="10"/>
      <c r="AF241" s="10"/>
    </row>
    <row r="242" spans="1:32" ht="23.25" customHeight="1" x14ac:dyDescent="0.25">
      <c r="A242" s="29">
        <v>235</v>
      </c>
      <c r="B242" s="29"/>
      <c r="C242" s="30"/>
      <c r="D242" s="32"/>
      <c r="E242" s="31"/>
      <c r="F242" s="39"/>
      <c r="G242" s="32" t="str">
        <f t="array" aca="1" ref="G242" ca="1">IF(F242="","",INDIRECT("quan_huyen!l"&amp;MAX(IF(COUNTIF($F242,"*"&amp;Tinh_TP&amp;"*")=1,ROW(Tinh_TP),0))))</f>
        <v/>
      </c>
      <c r="H242" s="32" t="str">
        <f t="array" aca="1" ref="H242" ca="1">IF(AND(F242="",G242=""),"",INDIRECT("quan_huyen!h"&amp;MAX(IF(COUNTIF(F242,"*"&amp;data&amp;"*")=1,ROW(data),0))))</f>
        <v/>
      </c>
      <c r="I242" s="32" t="str">
        <f t="array" aca="1" ref="I242" ca="1">IF(OR(G242="",H242=""),"",INDIRECT("xa_phuong!b"&amp;MAX(IF(COUNTIF(F242,"*"&amp;Dist&amp;"*")=1,ROW(Dist),0))))</f>
        <v/>
      </c>
      <c r="J242" s="32"/>
      <c r="K242" s="32"/>
      <c r="L242" s="32"/>
      <c r="M242" s="33"/>
      <c r="N242" s="34"/>
      <c r="O242" s="34"/>
      <c r="P242" s="34"/>
      <c r="Q242" s="30"/>
      <c r="R242" s="30"/>
      <c r="S242" s="30"/>
      <c r="T242" s="30"/>
      <c r="U242" s="30"/>
      <c r="V242" s="30"/>
      <c r="W242" s="30"/>
      <c r="X242" s="30"/>
      <c r="Y242" s="35"/>
      <c r="Z242" s="32" t="str">
        <f ca="1">IF(G242="","",INDEX(Tinh_ID,MATCH('Danh sách'!G242,Tinh_TP,0)))</f>
        <v/>
      </c>
      <c r="AA242" s="36" t="str">
        <f ca="1">IF(G242="","",INDEX(Ma_tinh,MATCH('Danh sách'!G242,Tinh_TP,0)))</f>
        <v/>
      </c>
      <c r="AB242" s="52" t="str">
        <f t="array" aca="1" ref="AB242" ca="1">IF(H242="","",INDIRECT("quan_huyen!f"&amp;MAX(IF(COUNTIF(H242,"*"&amp;data&amp;"*")=1,ROW(data),0))))</f>
        <v/>
      </c>
      <c r="AC242" s="52" t="str">
        <f t="array" aca="1" ref="AC242" ca="1">IF(I242="","",INDIRECT("xa_phuong!a"&amp;MAX(IF(COUNTIF(I242,"*"&amp;Dist&amp;"*")=1,ROW(Dist),0))))</f>
        <v/>
      </c>
      <c r="AD242" s="10"/>
      <c r="AE242" s="10"/>
      <c r="AF242" s="10"/>
    </row>
    <row r="243" spans="1:32" ht="21" customHeight="1" x14ac:dyDescent="0.25">
      <c r="A243" s="29">
        <v>236</v>
      </c>
      <c r="B243" s="29"/>
      <c r="C243" s="30"/>
      <c r="D243" s="32"/>
      <c r="E243" s="31"/>
      <c r="F243" s="39"/>
      <c r="G243" s="32" t="str">
        <f t="array" aca="1" ref="G243" ca="1">IF(F243="","",INDIRECT("quan_huyen!l"&amp;MAX(IF(COUNTIF($F243,"*"&amp;Tinh_TP&amp;"*")=1,ROW(Tinh_TP),0))))</f>
        <v/>
      </c>
      <c r="H243" s="32" t="str">
        <f t="array" aca="1" ref="H243" ca="1">IF(AND(F243="",G243=""),"",INDIRECT("quan_huyen!h"&amp;MAX(IF(COUNTIF(F243,"*"&amp;data&amp;"*")=1,ROW(data),0))))</f>
        <v/>
      </c>
      <c r="I243" s="32" t="str">
        <f t="array" aca="1" ref="I243" ca="1">IF(OR(G243="",H243=""),"",INDIRECT("xa_phuong!b"&amp;MAX(IF(COUNTIF(F243,"*"&amp;Dist&amp;"*")=1,ROW(Dist),0))))</f>
        <v/>
      </c>
      <c r="J243" s="32"/>
      <c r="K243" s="32"/>
      <c r="L243" s="32"/>
      <c r="M243" s="33"/>
      <c r="N243" s="34"/>
      <c r="O243" s="34"/>
      <c r="P243" s="34"/>
      <c r="Q243" s="30"/>
      <c r="R243" s="30"/>
      <c r="S243" s="30"/>
      <c r="T243" s="30"/>
      <c r="U243" s="30"/>
      <c r="V243" s="30"/>
      <c r="W243" s="30"/>
      <c r="X243" s="30"/>
      <c r="Y243" s="35"/>
      <c r="Z243" s="32" t="str">
        <f ca="1">IF(G243="","",INDEX(Tinh_ID,MATCH('Danh sách'!G243,Tinh_TP,0)))</f>
        <v/>
      </c>
      <c r="AA243" s="36" t="str">
        <f ca="1">IF(G243="","",INDEX(Ma_tinh,MATCH('Danh sách'!G243,Tinh_TP,0)))</f>
        <v/>
      </c>
      <c r="AB243" s="52" t="str">
        <f t="array" aca="1" ref="AB243" ca="1">IF(H243="","",INDIRECT("quan_huyen!f"&amp;MAX(IF(COUNTIF(H243,"*"&amp;data&amp;"*")=1,ROW(data),0))))</f>
        <v/>
      </c>
      <c r="AC243" s="52" t="str">
        <f t="array" aca="1" ref="AC243" ca="1">IF(I243="","",INDIRECT("xa_phuong!a"&amp;MAX(IF(COUNTIF(I243,"*"&amp;Dist&amp;"*")=1,ROW(Dist),0))))</f>
        <v/>
      </c>
      <c r="AD243" s="10"/>
      <c r="AE243" s="10"/>
      <c r="AF243" s="10"/>
    </row>
    <row r="244" spans="1:32" ht="21" customHeight="1" x14ac:dyDescent="0.25">
      <c r="A244" s="29">
        <v>237</v>
      </c>
      <c r="B244" s="29"/>
      <c r="C244" s="30"/>
      <c r="D244" s="32"/>
      <c r="E244" s="31"/>
      <c r="F244" s="39"/>
      <c r="G244" s="32" t="str">
        <f t="array" aca="1" ref="G244" ca="1">IF(F244="","",INDIRECT("quan_huyen!l"&amp;MAX(IF(COUNTIF($F244,"*"&amp;Tinh_TP&amp;"*")=1,ROW(Tinh_TP),0))))</f>
        <v/>
      </c>
      <c r="H244" s="32" t="str">
        <f t="array" aca="1" ref="H244" ca="1">IF(AND(F244="",G244=""),"",INDIRECT("quan_huyen!h"&amp;MAX(IF(COUNTIF(F244,"*"&amp;data&amp;"*")=1,ROW(data),0))))</f>
        <v/>
      </c>
      <c r="I244" s="32" t="str">
        <f t="array" aca="1" ref="I244" ca="1">IF(OR(G244="",H244=""),"",INDIRECT("xa_phuong!b"&amp;MAX(IF(COUNTIF(F244,"*"&amp;Dist&amp;"*")=1,ROW(Dist),0))))</f>
        <v/>
      </c>
      <c r="J244" s="32"/>
      <c r="K244" s="32"/>
      <c r="L244" s="32"/>
      <c r="M244" s="33"/>
      <c r="N244" s="34"/>
      <c r="O244" s="34"/>
      <c r="P244" s="34"/>
      <c r="Q244" s="30"/>
      <c r="R244" s="30"/>
      <c r="S244" s="30"/>
      <c r="T244" s="30"/>
      <c r="U244" s="30"/>
      <c r="V244" s="30"/>
      <c r="W244" s="30"/>
      <c r="X244" s="30"/>
      <c r="Y244" s="35"/>
      <c r="Z244" s="32" t="str">
        <f ca="1">IF(G244="","",INDEX(Tinh_ID,MATCH('Danh sách'!G244,Tinh_TP,0)))</f>
        <v/>
      </c>
      <c r="AA244" s="36" t="str">
        <f ca="1">IF(G244="","",INDEX(Ma_tinh,MATCH('Danh sách'!G244,Tinh_TP,0)))</f>
        <v/>
      </c>
      <c r="AB244" s="52" t="str">
        <f t="array" aca="1" ref="AB244" ca="1">IF(H244="","",INDIRECT("quan_huyen!f"&amp;MAX(IF(COUNTIF(H244,"*"&amp;data&amp;"*")=1,ROW(data),0))))</f>
        <v/>
      </c>
      <c r="AC244" s="52" t="str">
        <f t="array" aca="1" ref="AC244" ca="1">IF(I244="","",INDIRECT("xa_phuong!a"&amp;MAX(IF(COUNTIF(I244,"*"&amp;Dist&amp;"*")=1,ROW(Dist),0))))</f>
        <v/>
      </c>
      <c r="AD244" s="10"/>
      <c r="AE244" s="10"/>
      <c r="AF244" s="10"/>
    </row>
    <row r="245" spans="1:32" ht="21" customHeight="1" x14ac:dyDescent="0.25">
      <c r="A245" s="29">
        <v>238</v>
      </c>
      <c r="B245" s="29"/>
      <c r="C245" s="30"/>
      <c r="D245" s="32"/>
      <c r="E245" s="31"/>
      <c r="F245" s="39"/>
      <c r="G245" s="32" t="str">
        <f t="array" aca="1" ref="G245" ca="1">IF(F245="","",INDIRECT("quan_huyen!l"&amp;MAX(IF(COUNTIF($F245,"*"&amp;Tinh_TP&amp;"*")=1,ROW(Tinh_TP),0))))</f>
        <v/>
      </c>
      <c r="H245" s="32" t="str">
        <f t="array" aca="1" ref="H245" ca="1">IF(AND(F245="",G245=""),"",INDIRECT("quan_huyen!h"&amp;MAX(IF(COUNTIF(F245,"*"&amp;data&amp;"*")=1,ROW(data),0))))</f>
        <v/>
      </c>
      <c r="I245" s="32" t="str">
        <f t="array" aca="1" ref="I245" ca="1">IF(OR(G245="",H245=""),"",INDIRECT("xa_phuong!b"&amp;MAX(IF(COUNTIF(F245,"*"&amp;Dist&amp;"*")=1,ROW(Dist),0))))</f>
        <v/>
      </c>
      <c r="J245" s="32"/>
      <c r="K245" s="32"/>
      <c r="L245" s="32"/>
      <c r="M245" s="33"/>
      <c r="N245" s="34"/>
      <c r="O245" s="34"/>
      <c r="P245" s="34"/>
      <c r="Q245" s="30"/>
      <c r="R245" s="30"/>
      <c r="S245" s="30"/>
      <c r="T245" s="30"/>
      <c r="U245" s="30"/>
      <c r="V245" s="30"/>
      <c r="W245" s="30"/>
      <c r="X245" s="30"/>
      <c r="Y245" s="35"/>
      <c r="Z245" s="32" t="str">
        <f ca="1">IF(G245="","",INDEX(Tinh_ID,MATCH('Danh sách'!G245,Tinh_TP,0)))</f>
        <v/>
      </c>
      <c r="AA245" s="36" t="str">
        <f ca="1">IF(G245="","",INDEX(Ma_tinh,MATCH('Danh sách'!G245,Tinh_TP,0)))</f>
        <v/>
      </c>
      <c r="AB245" s="52" t="str">
        <f t="array" aca="1" ref="AB245" ca="1">IF(H245="","",INDIRECT("quan_huyen!f"&amp;MAX(IF(COUNTIF(H245,"*"&amp;data&amp;"*")=1,ROW(data),0))))</f>
        <v/>
      </c>
      <c r="AC245" s="52" t="str">
        <f t="array" aca="1" ref="AC245" ca="1">IF(I245="","",INDIRECT("xa_phuong!a"&amp;MAX(IF(COUNTIF(I245,"*"&amp;Dist&amp;"*")=1,ROW(Dist),0))))</f>
        <v/>
      </c>
      <c r="AD245" s="10"/>
      <c r="AE245" s="10"/>
      <c r="AF245" s="10"/>
    </row>
    <row r="246" spans="1:32" ht="21" customHeight="1" x14ac:dyDescent="0.25">
      <c r="A246" s="29">
        <v>239</v>
      </c>
      <c r="B246" s="29"/>
      <c r="C246" s="30"/>
      <c r="D246" s="32"/>
      <c r="E246" s="31"/>
      <c r="F246" s="39"/>
      <c r="G246" s="32" t="str">
        <f t="array" aca="1" ref="G246" ca="1">IF(F246="","",INDIRECT("quan_huyen!l"&amp;MAX(IF(COUNTIF($F246,"*"&amp;Tinh_TP&amp;"*")=1,ROW(Tinh_TP),0))))</f>
        <v/>
      </c>
      <c r="H246" s="32" t="str">
        <f t="array" aca="1" ref="H246" ca="1">IF(AND(F246="",G246=""),"",INDIRECT("quan_huyen!h"&amp;MAX(IF(COUNTIF(F246,"*"&amp;data&amp;"*")=1,ROW(data),0))))</f>
        <v/>
      </c>
      <c r="I246" s="32" t="str">
        <f t="array" aca="1" ref="I246" ca="1">IF(OR(G246="",H246=""),"",INDIRECT("xa_phuong!b"&amp;MAX(IF(COUNTIF(F246,"*"&amp;Dist&amp;"*")=1,ROW(Dist),0))))</f>
        <v/>
      </c>
      <c r="J246" s="32"/>
      <c r="K246" s="32"/>
      <c r="L246" s="32"/>
      <c r="M246" s="33"/>
      <c r="N246" s="34"/>
      <c r="O246" s="34"/>
      <c r="P246" s="34"/>
      <c r="Q246" s="30"/>
      <c r="R246" s="30"/>
      <c r="S246" s="30"/>
      <c r="T246" s="30"/>
      <c r="U246" s="30"/>
      <c r="V246" s="30"/>
      <c r="W246" s="30"/>
      <c r="X246" s="30"/>
      <c r="Y246" s="35"/>
      <c r="Z246" s="32" t="str">
        <f ca="1">IF(G246="","",INDEX(Tinh_ID,MATCH('Danh sách'!G246,Tinh_TP,0)))</f>
        <v/>
      </c>
      <c r="AA246" s="36" t="str">
        <f ca="1">IF(G246="","",INDEX(Ma_tinh,MATCH('Danh sách'!G246,Tinh_TP,0)))</f>
        <v/>
      </c>
      <c r="AB246" s="52" t="str">
        <f t="array" aca="1" ref="AB246" ca="1">IF(H246="","",INDIRECT("quan_huyen!f"&amp;MAX(IF(COUNTIF(H246,"*"&amp;data&amp;"*")=1,ROW(data),0))))</f>
        <v/>
      </c>
      <c r="AC246" s="52" t="str">
        <f t="array" aca="1" ref="AC246" ca="1">IF(I246="","",INDIRECT("xa_phuong!a"&amp;MAX(IF(COUNTIF(I246,"*"&amp;Dist&amp;"*")=1,ROW(Dist),0))))</f>
        <v/>
      </c>
      <c r="AD246" s="10"/>
      <c r="AE246" s="10"/>
      <c r="AF246" s="10"/>
    </row>
    <row r="247" spans="1:32" ht="21" customHeight="1" x14ac:dyDescent="0.25">
      <c r="A247" s="29">
        <v>240</v>
      </c>
      <c r="B247" s="29"/>
      <c r="C247" s="30"/>
      <c r="D247" s="32"/>
      <c r="E247" s="31"/>
      <c r="F247" s="39"/>
      <c r="G247" s="32" t="str">
        <f t="array" aca="1" ref="G247" ca="1">IF(F247="","",INDIRECT("quan_huyen!l"&amp;MAX(IF(COUNTIF($F247,"*"&amp;Tinh_TP&amp;"*")=1,ROW(Tinh_TP),0))))</f>
        <v/>
      </c>
      <c r="H247" s="32" t="str">
        <f t="array" aca="1" ref="H247" ca="1">IF(AND(F247="",G247=""),"",INDIRECT("quan_huyen!h"&amp;MAX(IF(COUNTIF(F247,"*"&amp;data&amp;"*")=1,ROW(data),0))))</f>
        <v/>
      </c>
      <c r="I247" s="32" t="str">
        <f t="array" aca="1" ref="I247" ca="1">IF(OR(G247="",H247=""),"",INDIRECT("xa_phuong!b"&amp;MAX(IF(COUNTIF(F247,"*"&amp;Dist&amp;"*")=1,ROW(Dist),0))))</f>
        <v/>
      </c>
      <c r="J247" s="32"/>
      <c r="K247" s="32"/>
      <c r="L247" s="32"/>
      <c r="M247" s="33"/>
      <c r="N247" s="34"/>
      <c r="O247" s="34"/>
      <c r="P247" s="34"/>
      <c r="Q247" s="30"/>
      <c r="R247" s="30"/>
      <c r="S247" s="30"/>
      <c r="T247" s="30"/>
      <c r="U247" s="30"/>
      <c r="V247" s="30"/>
      <c r="W247" s="30"/>
      <c r="X247" s="30"/>
      <c r="Y247" s="35"/>
      <c r="Z247" s="32" t="str">
        <f ca="1">IF(G247="","",INDEX(Tinh_ID,MATCH('Danh sách'!G247,Tinh_TP,0)))</f>
        <v/>
      </c>
      <c r="AA247" s="36" t="str">
        <f ca="1">IF(G247="","",INDEX(Ma_tinh,MATCH('Danh sách'!G247,Tinh_TP,0)))</f>
        <v/>
      </c>
      <c r="AB247" s="52" t="str">
        <f t="array" aca="1" ref="AB247" ca="1">IF(H247="","",INDIRECT("quan_huyen!f"&amp;MAX(IF(COUNTIF(H247,"*"&amp;data&amp;"*")=1,ROW(data),0))))</f>
        <v/>
      </c>
      <c r="AC247" s="52" t="str">
        <f t="array" aca="1" ref="AC247" ca="1">IF(I247="","",INDIRECT("xa_phuong!a"&amp;MAX(IF(COUNTIF(I247,"*"&amp;Dist&amp;"*")=1,ROW(Dist),0))))</f>
        <v/>
      </c>
      <c r="AD247" s="10"/>
      <c r="AE247" s="10"/>
      <c r="AF247" s="10"/>
    </row>
    <row r="248" spans="1:32" ht="21" customHeight="1" x14ac:dyDescent="0.25">
      <c r="A248" s="29">
        <v>241</v>
      </c>
      <c r="B248" s="29"/>
      <c r="C248" s="30"/>
      <c r="D248" s="32"/>
      <c r="E248" s="31"/>
      <c r="F248" s="39"/>
      <c r="G248" s="32" t="str">
        <f t="array" aca="1" ref="G248" ca="1">IF(F248="","",INDIRECT("quan_huyen!l"&amp;MAX(IF(COUNTIF($F248,"*"&amp;Tinh_TP&amp;"*")=1,ROW(Tinh_TP),0))))</f>
        <v/>
      </c>
      <c r="H248" s="32" t="str">
        <f t="array" aca="1" ref="H248" ca="1">IF(AND(F248="",G248=""),"",INDIRECT("quan_huyen!h"&amp;MAX(IF(COUNTIF(F248,"*"&amp;data&amp;"*")=1,ROW(data),0))))</f>
        <v/>
      </c>
      <c r="I248" s="32" t="str">
        <f t="array" aca="1" ref="I248" ca="1">IF(OR(G248="",H248=""),"",INDIRECT("xa_phuong!b"&amp;MAX(IF(COUNTIF(F248,"*"&amp;Dist&amp;"*")=1,ROW(Dist),0))))</f>
        <v/>
      </c>
      <c r="J248" s="32"/>
      <c r="K248" s="32"/>
      <c r="L248" s="32"/>
      <c r="M248" s="33"/>
      <c r="N248" s="34"/>
      <c r="O248" s="34"/>
      <c r="P248" s="34"/>
      <c r="Q248" s="30"/>
      <c r="R248" s="30"/>
      <c r="S248" s="30"/>
      <c r="T248" s="30"/>
      <c r="U248" s="30"/>
      <c r="V248" s="30"/>
      <c r="W248" s="30"/>
      <c r="X248" s="30"/>
      <c r="Y248" s="35"/>
      <c r="Z248" s="32" t="str">
        <f ca="1">IF(G248="","",INDEX(Tinh_ID,MATCH('Danh sách'!G248,Tinh_TP,0)))</f>
        <v/>
      </c>
      <c r="AA248" s="36" t="str">
        <f ca="1">IF(G248="","",INDEX(Ma_tinh,MATCH('Danh sách'!G248,Tinh_TP,0)))</f>
        <v/>
      </c>
      <c r="AB248" s="52" t="str">
        <f t="array" aca="1" ref="AB248" ca="1">IF(H248="","",INDIRECT("quan_huyen!f"&amp;MAX(IF(COUNTIF(H248,"*"&amp;data&amp;"*")=1,ROW(data),0))))</f>
        <v/>
      </c>
      <c r="AC248" s="52" t="str">
        <f t="array" aca="1" ref="AC248" ca="1">IF(I248="","",INDIRECT("xa_phuong!a"&amp;MAX(IF(COUNTIF(I248,"*"&amp;Dist&amp;"*")=1,ROW(Dist),0))))</f>
        <v/>
      </c>
      <c r="AD248" s="10"/>
      <c r="AE248" s="10"/>
      <c r="AF248" s="10"/>
    </row>
    <row r="249" spans="1:32" ht="21" customHeight="1" x14ac:dyDescent="0.25">
      <c r="A249" s="29">
        <v>242</v>
      </c>
      <c r="B249" s="29"/>
      <c r="C249" s="30"/>
      <c r="D249" s="32"/>
      <c r="E249" s="31"/>
      <c r="F249" s="39"/>
      <c r="G249" s="32" t="str">
        <f t="array" aca="1" ref="G249" ca="1">IF(F249="","",INDIRECT("quan_huyen!l"&amp;MAX(IF(COUNTIF($F249,"*"&amp;Tinh_TP&amp;"*")=1,ROW(Tinh_TP),0))))</f>
        <v/>
      </c>
      <c r="H249" s="32" t="str">
        <f t="array" aca="1" ref="H249" ca="1">IF(AND(F249="",G249=""),"",INDIRECT("quan_huyen!h"&amp;MAX(IF(COUNTIF(F249,"*"&amp;data&amp;"*")=1,ROW(data),0))))</f>
        <v/>
      </c>
      <c r="I249" s="32" t="str">
        <f t="array" aca="1" ref="I249" ca="1">IF(OR(G249="",H249=""),"",INDIRECT("xa_phuong!b"&amp;MAX(IF(COUNTIF(F249,"*"&amp;Dist&amp;"*")=1,ROW(Dist),0))))</f>
        <v/>
      </c>
      <c r="J249" s="32"/>
      <c r="K249" s="32"/>
      <c r="L249" s="32"/>
      <c r="M249" s="33"/>
      <c r="N249" s="34"/>
      <c r="O249" s="34"/>
      <c r="P249" s="34"/>
      <c r="Q249" s="30"/>
      <c r="R249" s="30"/>
      <c r="S249" s="30"/>
      <c r="T249" s="30"/>
      <c r="U249" s="30"/>
      <c r="V249" s="30"/>
      <c r="W249" s="30"/>
      <c r="X249" s="30"/>
      <c r="Y249" s="35"/>
      <c r="Z249" s="32" t="str">
        <f ca="1">IF(G249="","",INDEX(Tinh_ID,MATCH('Danh sách'!G249,Tinh_TP,0)))</f>
        <v/>
      </c>
      <c r="AA249" s="36" t="str">
        <f ca="1">IF(G249="","",INDEX(Ma_tinh,MATCH('Danh sách'!G249,Tinh_TP,0)))</f>
        <v/>
      </c>
      <c r="AB249" s="52" t="str">
        <f t="array" aca="1" ref="AB249" ca="1">IF(H249="","",INDIRECT("quan_huyen!f"&amp;MAX(IF(COUNTIF(H249,"*"&amp;data&amp;"*")=1,ROW(data),0))))</f>
        <v/>
      </c>
      <c r="AC249" s="52" t="str">
        <f t="array" aca="1" ref="AC249" ca="1">IF(I249="","",INDIRECT("xa_phuong!a"&amp;MAX(IF(COUNTIF(I249,"*"&amp;Dist&amp;"*")=1,ROW(Dist),0))))</f>
        <v/>
      </c>
      <c r="AD249" s="10"/>
      <c r="AE249" s="10"/>
      <c r="AF249" s="10"/>
    </row>
    <row r="250" spans="1:32" ht="21" customHeight="1" x14ac:dyDescent="0.25">
      <c r="A250" s="29">
        <v>243</v>
      </c>
      <c r="B250" s="29"/>
      <c r="C250" s="30"/>
      <c r="D250" s="32"/>
      <c r="E250" s="31"/>
      <c r="F250" s="39"/>
      <c r="G250" s="32" t="str">
        <f t="array" aca="1" ref="G250" ca="1">IF(F250="","",INDIRECT("quan_huyen!l"&amp;MAX(IF(COUNTIF($F250,"*"&amp;Tinh_TP&amp;"*")=1,ROW(Tinh_TP),0))))</f>
        <v/>
      </c>
      <c r="H250" s="32" t="str">
        <f t="array" aca="1" ref="H250" ca="1">IF(AND(F250="",G250=""),"",INDIRECT("quan_huyen!h"&amp;MAX(IF(COUNTIF(F250,"*"&amp;data&amp;"*")=1,ROW(data),0))))</f>
        <v/>
      </c>
      <c r="I250" s="32" t="str">
        <f t="array" aca="1" ref="I250" ca="1">IF(OR(G250="",H250=""),"",INDIRECT("xa_phuong!b"&amp;MAX(IF(COUNTIF(F250,"*"&amp;Dist&amp;"*")=1,ROW(Dist),0))))</f>
        <v/>
      </c>
      <c r="J250" s="32"/>
      <c r="K250" s="32"/>
      <c r="L250" s="32"/>
      <c r="M250" s="33"/>
      <c r="N250" s="34"/>
      <c r="O250" s="34"/>
      <c r="P250" s="34"/>
      <c r="Q250" s="30"/>
      <c r="R250" s="30"/>
      <c r="S250" s="30"/>
      <c r="T250" s="30"/>
      <c r="U250" s="30"/>
      <c r="V250" s="30"/>
      <c r="W250" s="30"/>
      <c r="X250" s="30"/>
      <c r="Y250" s="35"/>
      <c r="Z250" s="32" t="str">
        <f ca="1">IF(G250="","",INDEX(Tinh_ID,MATCH('Danh sách'!G250,Tinh_TP,0)))</f>
        <v/>
      </c>
      <c r="AA250" s="36" t="str">
        <f ca="1">IF(G250="","",INDEX(Ma_tinh,MATCH('Danh sách'!G250,Tinh_TP,0)))</f>
        <v/>
      </c>
      <c r="AB250" s="52" t="str">
        <f t="array" aca="1" ref="AB250" ca="1">IF(H250="","",INDIRECT("quan_huyen!f"&amp;MAX(IF(COUNTIF(H250,"*"&amp;data&amp;"*")=1,ROW(data),0))))</f>
        <v/>
      </c>
      <c r="AC250" s="52" t="str">
        <f t="array" aca="1" ref="AC250" ca="1">IF(I250="","",INDIRECT("xa_phuong!a"&amp;MAX(IF(COUNTIF(I250,"*"&amp;Dist&amp;"*")=1,ROW(Dist),0))))</f>
        <v/>
      </c>
      <c r="AD250" s="10"/>
      <c r="AE250" s="10"/>
      <c r="AF250" s="10"/>
    </row>
    <row r="251" spans="1:32" ht="21" customHeight="1" x14ac:dyDescent="0.25">
      <c r="A251" s="29">
        <v>244</v>
      </c>
      <c r="B251" s="29"/>
      <c r="C251" s="30"/>
      <c r="D251" s="32"/>
      <c r="E251" s="31"/>
      <c r="F251" s="39"/>
      <c r="G251" s="32" t="str">
        <f t="array" aca="1" ref="G251" ca="1">IF(F251="","",INDIRECT("quan_huyen!l"&amp;MAX(IF(COUNTIF($F251,"*"&amp;Tinh_TP&amp;"*")=1,ROW(Tinh_TP),0))))</f>
        <v/>
      </c>
      <c r="H251" s="32" t="str">
        <f t="array" aca="1" ref="H251" ca="1">IF(AND(F251="",G251=""),"",INDIRECT("quan_huyen!h"&amp;MAX(IF(COUNTIF(F251,"*"&amp;data&amp;"*")=1,ROW(data),0))))</f>
        <v/>
      </c>
      <c r="I251" s="32" t="str">
        <f t="array" aca="1" ref="I251" ca="1">IF(OR(G251="",H251=""),"",INDIRECT("xa_phuong!b"&amp;MAX(IF(COUNTIF(F251,"*"&amp;Dist&amp;"*")=1,ROW(Dist),0))))</f>
        <v/>
      </c>
      <c r="J251" s="32"/>
      <c r="K251" s="32"/>
      <c r="L251" s="32"/>
      <c r="M251" s="33"/>
      <c r="N251" s="34"/>
      <c r="O251" s="34"/>
      <c r="P251" s="34"/>
      <c r="Q251" s="30"/>
      <c r="R251" s="30"/>
      <c r="S251" s="30"/>
      <c r="T251" s="30"/>
      <c r="U251" s="30"/>
      <c r="V251" s="30"/>
      <c r="W251" s="30"/>
      <c r="X251" s="30"/>
      <c r="Y251" s="35"/>
      <c r="Z251" s="32" t="str">
        <f ca="1">IF(G251="","",INDEX(Tinh_ID,MATCH('Danh sách'!G251,Tinh_TP,0)))</f>
        <v/>
      </c>
      <c r="AA251" s="36" t="str">
        <f ca="1">IF(G251="","",INDEX(Ma_tinh,MATCH('Danh sách'!G251,Tinh_TP,0)))</f>
        <v/>
      </c>
      <c r="AB251" s="52" t="str">
        <f t="array" aca="1" ref="AB251" ca="1">IF(H251="","",INDIRECT("quan_huyen!f"&amp;MAX(IF(COUNTIF(H251,"*"&amp;data&amp;"*")=1,ROW(data),0))))</f>
        <v/>
      </c>
      <c r="AC251" s="52" t="str">
        <f t="array" aca="1" ref="AC251" ca="1">IF(I251="","",INDIRECT("xa_phuong!a"&amp;MAX(IF(COUNTIF(I251,"*"&amp;Dist&amp;"*")=1,ROW(Dist),0))))</f>
        <v/>
      </c>
      <c r="AD251" s="10"/>
      <c r="AE251" s="10"/>
      <c r="AF251" s="10"/>
    </row>
    <row r="252" spans="1:32" ht="21" customHeight="1" x14ac:dyDescent="0.25">
      <c r="A252" s="29">
        <v>245</v>
      </c>
      <c r="B252" s="29"/>
      <c r="C252" s="30"/>
      <c r="D252" s="32"/>
      <c r="E252" s="31"/>
      <c r="F252" s="39"/>
      <c r="G252" s="32" t="str">
        <f t="array" aca="1" ref="G252" ca="1">IF(F252="","",INDIRECT("quan_huyen!l"&amp;MAX(IF(COUNTIF($F252,"*"&amp;Tinh_TP&amp;"*")=1,ROW(Tinh_TP),0))))</f>
        <v/>
      </c>
      <c r="H252" s="32" t="str">
        <f t="array" aca="1" ref="H252" ca="1">IF(AND(F252="",G252=""),"",INDIRECT("quan_huyen!h"&amp;MAX(IF(COUNTIF(F252,"*"&amp;data&amp;"*")=1,ROW(data),0))))</f>
        <v/>
      </c>
      <c r="I252" s="32" t="str">
        <f t="array" aca="1" ref="I252" ca="1">IF(OR(G252="",H252=""),"",INDIRECT("xa_phuong!b"&amp;MAX(IF(COUNTIF(F252,"*"&amp;Dist&amp;"*")=1,ROW(Dist),0))))</f>
        <v/>
      </c>
      <c r="J252" s="32"/>
      <c r="K252" s="32"/>
      <c r="L252" s="32"/>
      <c r="M252" s="33"/>
      <c r="N252" s="34"/>
      <c r="O252" s="34"/>
      <c r="P252" s="34"/>
      <c r="Q252" s="30"/>
      <c r="R252" s="30"/>
      <c r="S252" s="30"/>
      <c r="T252" s="30"/>
      <c r="U252" s="30"/>
      <c r="V252" s="30"/>
      <c r="W252" s="30"/>
      <c r="X252" s="30"/>
      <c r="Y252" s="35"/>
      <c r="Z252" s="32" t="str">
        <f ca="1">IF(G252="","",INDEX(Tinh_ID,MATCH('Danh sách'!G252,Tinh_TP,0)))</f>
        <v/>
      </c>
      <c r="AA252" s="36" t="str">
        <f ca="1">IF(G252="","",INDEX(Ma_tinh,MATCH('Danh sách'!G252,Tinh_TP,0)))</f>
        <v/>
      </c>
      <c r="AB252" s="52" t="str">
        <f t="array" aca="1" ref="AB252" ca="1">IF(H252="","",INDIRECT("quan_huyen!f"&amp;MAX(IF(COUNTIF(H252,"*"&amp;data&amp;"*")=1,ROW(data),0))))</f>
        <v/>
      </c>
      <c r="AC252" s="52" t="str">
        <f t="array" aca="1" ref="AC252" ca="1">IF(I252="","",INDIRECT("xa_phuong!a"&amp;MAX(IF(COUNTIF(I252,"*"&amp;Dist&amp;"*")=1,ROW(Dist),0))))</f>
        <v/>
      </c>
      <c r="AD252" s="10"/>
      <c r="AE252" s="10"/>
      <c r="AF252" s="10"/>
    </row>
    <row r="253" spans="1:32" ht="21" customHeight="1" x14ac:dyDescent="0.25">
      <c r="A253" s="29">
        <v>246</v>
      </c>
      <c r="B253" s="29"/>
      <c r="C253" s="30"/>
      <c r="D253" s="32"/>
      <c r="E253" s="31"/>
      <c r="F253" s="39"/>
      <c r="G253" s="32" t="str">
        <f t="array" aca="1" ref="G253" ca="1">IF(F253="","",INDIRECT("quan_huyen!l"&amp;MAX(IF(COUNTIF($F253,"*"&amp;Tinh_TP&amp;"*")=1,ROW(Tinh_TP),0))))</f>
        <v/>
      </c>
      <c r="H253" s="32" t="str">
        <f t="array" aca="1" ref="H253" ca="1">IF(AND(F253="",G253=""),"",INDIRECT("quan_huyen!h"&amp;MAX(IF(COUNTIF(F253,"*"&amp;data&amp;"*")=1,ROW(data),0))))</f>
        <v/>
      </c>
      <c r="I253" s="32" t="str">
        <f t="array" aca="1" ref="I253" ca="1">IF(OR(G253="",H253=""),"",INDIRECT("xa_phuong!b"&amp;MAX(IF(COUNTIF(F253,"*"&amp;Dist&amp;"*")=1,ROW(Dist),0))))</f>
        <v/>
      </c>
      <c r="J253" s="32"/>
      <c r="K253" s="32"/>
      <c r="L253" s="32"/>
      <c r="M253" s="33"/>
      <c r="N253" s="34"/>
      <c r="O253" s="34"/>
      <c r="P253" s="34"/>
      <c r="Q253" s="30"/>
      <c r="R253" s="30"/>
      <c r="S253" s="30"/>
      <c r="T253" s="30"/>
      <c r="U253" s="30"/>
      <c r="V253" s="30"/>
      <c r="W253" s="30"/>
      <c r="X253" s="30"/>
      <c r="Y253" s="35"/>
      <c r="Z253" s="32" t="str">
        <f ca="1">IF(G253="","",INDEX(Tinh_ID,MATCH('Danh sách'!G253,Tinh_TP,0)))</f>
        <v/>
      </c>
      <c r="AA253" s="36" t="str">
        <f ca="1">IF(G253="","",INDEX(Ma_tinh,MATCH('Danh sách'!G253,Tinh_TP,0)))</f>
        <v/>
      </c>
      <c r="AB253" s="52" t="str">
        <f t="array" aca="1" ref="AB253" ca="1">IF(H253="","",INDIRECT("quan_huyen!f"&amp;MAX(IF(COUNTIF(H253,"*"&amp;data&amp;"*")=1,ROW(data),0))))</f>
        <v/>
      </c>
      <c r="AC253" s="52" t="str">
        <f t="array" aca="1" ref="AC253" ca="1">IF(I253="","",INDIRECT("xa_phuong!a"&amp;MAX(IF(COUNTIF(I253,"*"&amp;Dist&amp;"*")=1,ROW(Dist),0))))</f>
        <v/>
      </c>
      <c r="AD253" s="10"/>
      <c r="AE253" s="10"/>
      <c r="AF253" s="10"/>
    </row>
    <row r="254" spans="1:32" ht="21" customHeight="1" x14ac:dyDescent="0.25">
      <c r="A254" s="29">
        <v>247</v>
      </c>
      <c r="B254" s="29"/>
      <c r="C254" s="30"/>
      <c r="D254" s="32"/>
      <c r="E254" s="31"/>
      <c r="F254" s="39"/>
      <c r="G254" s="32" t="str">
        <f t="array" aca="1" ref="G254" ca="1">IF(F254="","",INDIRECT("quan_huyen!l"&amp;MAX(IF(COUNTIF($F254,"*"&amp;Tinh_TP&amp;"*")=1,ROW(Tinh_TP),0))))</f>
        <v/>
      </c>
      <c r="H254" s="32" t="str">
        <f t="array" aca="1" ref="H254" ca="1">IF(AND(F254="",G254=""),"",INDIRECT("quan_huyen!h"&amp;MAX(IF(COUNTIF(F254,"*"&amp;data&amp;"*")=1,ROW(data),0))))</f>
        <v/>
      </c>
      <c r="I254" s="32" t="str">
        <f t="array" aca="1" ref="I254" ca="1">IF(OR(G254="",H254=""),"",INDIRECT("xa_phuong!b"&amp;MAX(IF(COUNTIF(F254,"*"&amp;Dist&amp;"*")=1,ROW(Dist),0))))</f>
        <v/>
      </c>
      <c r="J254" s="32"/>
      <c r="K254" s="32"/>
      <c r="L254" s="32"/>
      <c r="M254" s="33"/>
      <c r="N254" s="34"/>
      <c r="O254" s="34"/>
      <c r="P254" s="34"/>
      <c r="Q254" s="30"/>
      <c r="R254" s="30"/>
      <c r="S254" s="30"/>
      <c r="T254" s="30"/>
      <c r="U254" s="30"/>
      <c r="V254" s="30"/>
      <c r="W254" s="30"/>
      <c r="X254" s="30"/>
      <c r="Y254" s="35"/>
      <c r="Z254" s="32" t="str">
        <f ca="1">IF(G254="","",INDEX(Tinh_ID,MATCH('Danh sách'!G254,Tinh_TP,0)))</f>
        <v/>
      </c>
      <c r="AA254" s="36" t="str">
        <f ca="1">IF(G254="","",INDEX(Ma_tinh,MATCH('Danh sách'!G254,Tinh_TP,0)))</f>
        <v/>
      </c>
      <c r="AB254" s="52" t="str">
        <f t="array" aca="1" ref="AB254" ca="1">IF(H254="","",INDIRECT("quan_huyen!f"&amp;MAX(IF(COUNTIF(H254,"*"&amp;data&amp;"*")=1,ROW(data),0))))</f>
        <v/>
      </c>
      <c r="AC254" s="52" t="str">
        <f t="array" aca="1" ref="AC254" ca="1">IF(I254="","",INDIRECT("xa_phuong!a"&amp;MAX(IF(COUNTIF(I254,"*"&amp;Dist&amp;"*")=1,ROW(Dist),0))))</f>
        <v/>
      </c>
      <c r="AD254" s="10"/>
      <c r="AE254" s="10"/>
      <c r="AF254" s="10"/>
    </row>
    <row r="255" spans="1:32" ht="20.25" customHeight="1" x14ac:dyDescent="0.25">
      <c r="A255" s="29">
        <v>248</v>
      </c>
      <c r="B255" s="29"/>
      <c r="C255" s="30"/>
      <c r="D255" s="32"/>
      <c r="E255" s="31"/>
      <c r="F255" s="39"/>
      <c r="G255" s="32" t="str">
        <f t="array" aca="1" ref="G255" ca="1">IF(F255="","",INDIRECT("quan_huyen!l"&amp;MAX(IF(COUNTIF($F255,"*"&amp;Tinh_TP&amp;"*")=1,ROW(Tinh_TP),0))))</f>
        <v/>
      </c>
      <c r="H255" s="32" t="str">
        <f t="array" aca="1" ref="H255" ca="1">IF(AND(F255="",G255=""),"",INDIRECT("quan_huyen!h"&amp;MAX(IF(COUNTIF(F255,"*"&amp;data&amp;"*")=1,ROW(data),0))))</f>
        <v/>
      </c>
      <c r="I255" s="32" t="str">
        <f t="array" aca="1" ref="I255" ca="1">IF(OR(G255="",H255=""),"",INDIRECT("xa_phuong!b"&amp;MAX(IF(COUNTIF(F255,"*"&amp;Dist&amp;"*")=1,ROW(Dist),0))))</f>
        <v/>
      </c>
      <c r="J255" s="32"/>
      <c r="K255" s="32"/>
      <c r="L255" s="32"/>
      <c r="M255" s="33"/>
      <c r="N255" s="34"/>
      <c r="O255" s="34"/>
      <c r="P255" s="34"/>
      <c r="Q255" s="30"/>
      <c r="R255" s="30"/>
      <c r="S255" s="30"/>
      <c r="T255" s="30"/>
      <c r="U255" s="30"/>
      <c r="V255" s="30"/>
      <c r="W255" s="30"/>
      <c r="X255" s="30"/>
      <c r="Y255" s="35"/>
      <c r="Z255" s="32" t="str">
        <f ca="1">IF(G255="","",INDEX(Tinh_ID,MATCH('Danh sách'!G255,Tinh_TP,0)))</f>
        <v/>
      </c>
      <c r="AA255" s="36" t="str">
        <f ca="1">IF(G255="","",INDEX(Ma_tinh,MATCH('Danh sách'!G255,Tinh_TP,0)))</f>
        <v/>
      </c>
      <c r="AB255" s="52" t="str">
        <f t="array" aca="1" ref="AB255" ca="1">IF(H255="","",INDIRECT("quan_huyen!f"&amp;MAX(IF(COUNTIF(H255,"*"&amp;data&amp;"*")=1,ROW(data),0))))</f>
        <v/>
      </c>
      <c r="AC255" s="52" t="str">
        <f t="array" aca="1" ref="AC255" ca="1">IF(I255="","",INDIRECT("xa_phuong!a"&amp;MAX(IF(COUNTIF(I255,"*"&amp;Dist&amp;"*")=1,ROW(Dist),0))))</f>
        <v/>
      </c>
      <c r="AD255" s="10"/>
      <c r="AE255" s="10"/>
      <c r="AF255" s="10"/>
    </row>
    <row r="256" spans="1:32" ht="21.75" customHeight="1" x14ac:dyDescent="0.25">
      <c r="A256" s="29">
        <v>249</v>
      </c>
      <c r="B256" s="29"/>
      <c r="C256" s="30"/>
      <c r="D256" s="32"/>
      <c r="E256" s="31"/>
      <c r="F256" s="39"/>
      <c r="G256" s="32" t="str">
        <f t="array" aca="1" ref="G256" ca="1">IF(F256="","",INDIRECT("quan_huyen!l"&amp;MAX(IF(COUNTIF($F256,"*"&amp;Tinh_TP&amp;"*")=1,ROW(Tinh_TP),0))))</f>
        <v/>
      </c>
      <c r="H256" s="32" t="str">
        <f t="array" aca="1" ref="H256" ca="1">IF(AND(F256="",G256=""),"",INDIRECT("quan_huyen!h"&amp;MAX(IF(COUNTIF(F256,"*"&amp;data&amp;"*")=1,ROW(data),0))))</f>
        <v/>
      </c>
      <c r="I256" s="32" t="str">
        <f t="array" aca="1" ref="I256" ca="1">IF(OR(G256="",H256=""),"",INDIRECT("xa_phuong!b"&amp;MAX(IF(COUNTIF(F256,"*"&amp;Dist&amp;"*")=1,ROW(Dist),0))))</f>
        <v/>
      </c>
      <c r="J256" s="32"/>
      <c r="K256" s="32"/>
      <c r="L256" s="32"/>
      <c r="M256" s="33"/>
      <c r="N256" s="34"/>
      <c r="O256" s="34"/>
      <c r="P256" s="34"/>
      <c r="Q256" s="30"/>
      <c r="R256" s="30"/>
      <c r="S256" s="30"/>
      <c r="T256" s="30"/>
      <c r="U256" s="30"/>
      <c r="V256" s="30"/>
      <c r="W256" s="30"/>
      <c r="X256" s="30"/>
      <c r="Y256" s="35"/>
      <c r="Z256" s="32" t="str">
        <f ca="1">IF(G256="","",INDEX(Tinh_ID,MATCH('Danh sách'!G256,Tinh_TP,0)))</f>
        <v/>
      </c>
      <c r="AA256" s="36" t="str">
        <f ca="1">IF(G256="","",INDEX(Ma_tinh,MATCH('Danh sách'!G256,Tinh_TP,0)))</f>
        <v/>
      </c>
      <c r="AB256" s="52" t="str">
        <f t="array" aca="1" ref="AB256" ca="1">IF(H256="","",INDIRECT("quan_huyen!f"&amp;MAX(IF(COUNTIF(H256,"*"&amp;data&amp;"*")=1,ROW(data),0))))</f>
        <v/>
      </c>
      <c r="AC256" s="52" t="str">
        <f t="array" aca="1" ref="AC256" ca="1">IF(I256="","",INDIRECT("xa_phuong!a"&amp;MAX(IF(COUNTIF(I256,"*"&amp;Dist&amp;"*")=1,ROW(Dist),0))))</f>
        <v/>
      </c>
      <c r="AD256" s="10"/>
      <c r="AE256" s="10"/>
      <c r="AF256" s="10"/>
    </row>
    <row r="257" spans="1:32" ht="21" customHeight="1" x14ac:dyDescent="0.25">
      <c r="A257" s="29">
        <v>250</v>
      </c>
      <c r="B257" s="29"/>
      <c r="C257" s="30"/>
      <c r="D257" s="32"/>
      <c r="E257" s="31"/>
      <c r="F257" s="39"/>
      <c r="G257" s="32" t="str">
        <f t="array" aca="1" ref="G257" ca="1">IF(F257="","",INDIRECT("quan_huyen!l"&amp;MAX(IF(COUNTIF($F257,"*"&amp;Tinh_TP&amp;"*")=1,ROW(Tinh_TP),0))))</f>
        <v/>
      </c>
      <c r="H257" s="32" t="str">
        <f t="array" aca="1" ref="H257" ca="1">IF(AND(F257="",G257=""),"",INDIRECT("quan_huyen!h"&amp;MAX(IF(COUNTIF(F257,"*"&amp;data&amp;"*")=1,ROW(data),0))))</f>
        <v/>
      </c>
      <c r="I257" s="32" t="str">
        <f t="array" aca="1" ref="I257" ca="1">IF(OR(G257="",H257=""),"",INDIRECT("xa_phuong!b"&amp;MAX(IF(COUNTIF(F257,"*"&amp;Dist&amp;"*")=1,ROW(Dist),0))))</f>
        <v/>
      </c>
      <c r="J257" s="32"/>
      <c r="K257" s="32"/>
      <c r="L257" s="32"/>
      <c r="M257" s="33"/>
      <c r="N257" s="34"/>
      <c r="O257" s="34"/>
      <c r="P257" s="34"/>
      <c r="Q257" s="30"/>
      <c r="R257" s="30"/>
      <c r="S257" s="30"/>
      <c r="T257" s="30"/>
      <c r="U257" s="30"/>
      <c r="V257" s="30"/>
      <c r="W257" s="30"/>
      <c r="X257" s="30"/>
      <c r="Y257" s="35"/>
      <c r="Z257" s="32" t="str">
        <f ca="1">IF(G257="","",INDEX(Tinh_ID,MATCH('Danh sách'!G257,Tinh_TP,0)))</f>
        <v/>
      </c>
      <c r="AA257" s="36" t="str">
        <f ca="1">IF(G257="","",INDEX(Ma_tinh,MATCH('Danh sách'!G257,Tinh_TP,0)))</f>
        <v/>
      </c>
      <c r="AB257" s="52" t="str">
        <f t="array" aca="1" ref="AB257" ca="1">IF(H257="","",INDIRECT("quan_huyen!f"&amp;MAX(IF(COUNTIF(H257,"*"&amp;data&amp;"*")=1,ROW(data),0))))</f>
        <v/>
      </c>
      <c r="AC257" s="52" t="str">
        <f t="array" aca="1" ref="AC257" ca="1">IF(I257="","",INDIRECT("xa_phuong!a"&amp;MAX(IF(COUNTIF(I257,"*"&amp;Dist&amp;"*")=1,ROW(Dist),0))))</f>
        <v/>
      </c>
      <c r="AD257" s="10"/>
      <c r="AE257" s="10"/>
      <c r="AF257" s="10"/>
    </row>
    <row r="258" spans="1:32" ht="21" customHeight="1" x14ac:dyDescent="0.25">
      <c r="A258" s="29">
        <v>251</v>
      </c>
      <c r="B258" s="29"/>
      <c r="C258" s="30"/>
      <c r="D258" s="32"/>
      <c r="E258" s="31"/>
      <c r="F258" s="39"/>
      <c r="G258" s="32" t="str">
        <f t="array" aca="1" ref="G258" ca="1">IF(F258="","",INDIRECT("quan_huyen!l"&amp;MAX(IF(COUNTIF($F258,"*"&amp;Tinh_TP&amp;"*")=1,ROW(Tinh_TP),0))))</f>
        <v/>
      </c>
      <c r="H258" s="32" t="str">
        <f t="array" aca="1" ref="H258" ca="1">IF(AND(F258="",G258=""),"",INDIRECT("quan_huyen!h"&amp;MAX(IF(COUNTIF(F258,"*"&amp;data&amp;"*")=1,ROW(data),0))))</f>
        <v/>
      </c>
      <c r="I258" s="32" t="str">
        <f t="array" aca="1" ref="I258" ca="1">IF(OR(G258="",H258=""),"",INDIRECT("xa_phuong!b"&amp;MAX(IF(COUNTIF(F258,"*"&amp;Dist&amp;"*")=1,ROW(Dist),0))))</f>
        <v/>
      </c>
      <c r="J258" s="32"/>
      <c r="K258" s="32"/>
      <c r="L258" s="32"/>
      <c r="M258" s="33"/>
      <c r="N258" s="34"/>
      <c r="O258" s="34"/>
      <c r="P258" s="34"/>
      <c r="Q258" s="30"/>
      <c r="R258" s="30"/>
      <c r="S258" s="30"/>
      <c r="T258" s="30"/>
      <c r="U258" s="30"/>
      <c r="V258" s="30"/>
      <c r="W258" s="30"/>
      <c r="X258" s="30"/>
      <c r="Y258" s="35"/>
      <c r="Z258" s="32" t="str">
        <f ca="1">IF(G258="","",INDEX(Tinh_ID,MATCH('Danh sách'!G258,Tinh_TP,0)))</f>
        <v/>
      </c>
      <c r="AA258" s="36" t="str">
        <f ca="1">IF(G258="","",INDEX(Ma_tinh,MATCH('Danh sách'!G258,Tinh_TP,0)))</f>
        <v/>
      </c>
      <c r="AB258" s="52" t="str">
        <f t="array" aca="1" ref="AB258" ca="1">IF(H258="","",INDIRECT("quan_huyen!f"&amp;MAX(IF(COUNTIF(H258,"*"&amp;data&amp;"*")=1,ROW(data),0))))</f>
        <v/>
      </c>
      <c r="AC258" s="52" t="str">
        <f t="array" aca="1" ref="AC258" ca="1">IF(I258="","",INDIRECT("xa_phuong!a"&amp;MAX(IF(COUNTIF(I258,"*"&amp;Dist&amp;"*")=1,ROW(Dist),0))))</f>
        <v/>
      </c>
      <c r="AD258" s="10"/>
      <c r="AE258" s="10"/>
      <c r="AF258" s="10"/>
    </row>
    <row r="259" spans="1:32" ht="18" customHeight="1" x14ac:dyDescent="0.25">
      <c r="A259" s="29">
        <v>252</v>
      </c>
      <c r="B259" s="29"/>
      <c r="C259" s="30"/>
      <c r="D259" s="32"/>
      <c r="E259" s="31"/>
      <c r="F259" s="39"/>
      <c r="G259" s="32" t="str">
        <f t="array" aca="1" ref="G259" ca="1">IF(F259="","",INDIRECT("quan_huyen!l"&amp;MAX(IF(COUNTIF($F259,"*"&amp;Tinh_TP&amp;"*")=1,ROW(Tinh_TP),0))))</f>
        <v/>
      </c>
      <c r="H259" s="32" t="str">
        <f t="array" aca="1" ref="H259" ca="1">IF(AND(F259="",G259=""),"",INDIRECT("quan_huyen!h"&amp;MAX(IF(COUNTIF(F259,"*"&amp;data&amp;"*")=1,ROW(data),0))))</f>
        <v/>
      </c>
      <c r="I259" s="32" t="str">
        <f t="array" aca="1" ref="I259" ca="1">IF(OR(G259="",H259=""),"",INDIRECT("xa_phuong!b"&amp;MAX(IF(COUNTIF(F259,"*"&amp;Dist&amp;"*")=1,ROW(Dist),0))))</f>
        <v/>
      </c>
      <c r="J259" s="32"/>
      <c r="K259" s="32"/>
      <c r="L259" s="32"/>
      <c r="M259" s="33"/>
      <c r="N259" s="34"/>
      <c r="O259" s="34"/>
      <c r="P259" s="34"/>
      <c r="Q259" s="30"/>
      <c r="R259" s="30"/>
      <c r="S259" s="30"/>
      <c r="T259" s="30"/>
      <c r="U259" s="30"/>
      <c r="V259" s="30"/>
      <c r="W259" s="30"/>
      <c r="X259" s="30"/>
      <c r="Y259" s="35"/>
      <c r="Z259" s="32" t="str">
        <f ca="1">IF(G259="","",INDEX(Tinh_ID,MATCH('Danh sách'!G259,Tinh_TP,0)))</f>
        <v/>
      </c>
      <c r="AA259" s="36" t="str">
        <f ca="1">IF(G259="","",INDEX(Ma_tinh,MATCH('Danh sách'!G259,Tinh_TP,0)))</f>
        <v/>
      </c>
      <c r="AB259" s="52" t="str">
        <f t="array" aca="1" ref="AB259" ca="1">IF(H259="","",INDIRECT("quan_huyen!f"&amp;MAX(IF(COUNTIF(H259,"*"&amp;data&amp;"*")=1,ROW(data),0))))</f>
        <v/>
      </c>
      <c r="AC259" s="52" t="str">
        <f t="array" aca="1" ref="AC259" ca="1">IF(I259="","",INDIRECT("xa_phuong!a"&amp;MAX(IF(COUNTIF(I259,"*"&amp;Dist&amp;"*")=1,ROW(Dist),0))))</f>
        <v/>
      </c>
      <c r="AD259" s="10"/>
      <c r="AE259" s="10"/>
      <c r="AF259" s="10"/>
    </row>
    <row r="260" spans="1:32" x14ac:dyDescent="0.25">
      <c r="A260" s="29">
        <v>253</v>
      </c>
      <c r="B260" s="29"/>
      <c r="C260" s="30"/>
      <c r="D260" s="32"/>
      <c r="E260" s="31"/>
      <c r="F260" s="39"/>
      <c r="G260" s="32" t="str">
        <f t="array" aca="1" ref="G260" ca="1">IF(F260="","",INDIRECT("quan_huyen!l"&amp;MAX(IF(COUNTIF($F260,"*"&amp;Tinh_TP&amp;"*")=1,ROW(Tinh_TP),0))))</f>
        <v/>
      </c>
      <c r="H260" s="32" t="str">
        <f t="array" aca="1" ref="H260" ca="1">IF(AND(F260="",G260=""),"",INDIRECT("quan_huyen!h"&amp;MAX(IF(COUNTIF(F260,"*"&amp;data&amp;"*")=1,ROW(data),0))))</f>
        <v/>
      </c>
      <c r="I260" s="32" t="str">
        <f t="array" aca="1" ref="I260" ca="1">IF(OR(G260="",H260=""),"",INDIRECT("xa_phuong!b"&amp;MAX(IF(COUNTIF(F260,"*"&amp;Dist&amp;"*")=1,ROW(Dist),0))))</f>
        <v/>
      </c>
      <c r="J260" s="32"/>
      <c r="K260" s="32"/>
      <c r="L260" s="32"/>
      <c r="M260" s="33"/>
      <c r="N260" s="34"/>
      <c r="O260" s="34"/>
      <c r="P260" s="34"/>
      <c r="Q260" s="30"/>
      <c r="R260" s="30"/>
      <c r="S260" s="30"/>
      <c r="T260" s="30"/>
      <c r="U260" s="30"/>
      <c r="V260" s="30"/>
      <c r="W260" s="30"/>
      <c r="X260" s="30"/>
      <c r="Y260" s="35"/>
      <c r="Z260" s="32" t="str">
        <f ca="1">IF(G260="","",INDEX(Tinh_ID,MATCH('Danh sách'!G260,Tinh_TP,0)))</f>
        <v/>
      </c>
      <c r="AA260" s="36" t="str">
        <f ca="1">IF(G260="","",INDEX(Ma_tinh,MATCH('Danh sách'!G260,Tinh_TP,0)))</f>
        <v/>
      </c>
      <c r="AB260" s="52" t="str">
        <f t="array" aca="1" ref="AB260" ca="1">IF(H260="","",INDIRECT("quan_huyen!f"&amp;MAX(IF(COUNTIF(H260,"*"&amp;data&amp;"*")=1,ROW(data),0))))</f>
        <v/>
      </c>
      <c r="AC260" s="52" t="str">
        <f t="array" aca="1" ref="AC260" ca="1">IF(I260="","",INDIRECT("xa_phuong!a"&amp;MAX(IF(COUNTIF(I260,"*"&amp;Dist&amp;"*")=1,ROW(Dist),0))))</f>
        <v/>
      </c>
      <c r="AD260" s="10"/>
    </row>
    <row r="261" spans="1:32" x14ac:dyDescent="0.25">
      <c r="A261" s="29">
        <v>254</v>
      </c>
      <c r="B261" s="29"/>
      <c r="C261" s="30"/>
      <c r="D261" s="32"/>
      <c r="E261" s="31"/>
      <c r="F261" s="39"/>
      <c r="G261" s="32" t="str">
        <f t="array" aca="1" ref="G261" ca="1">IF(F261="","",INDIRECT("quan_huyen!l"&amp;MAX(IF(COUNTIF($F261,"*"&amp;Tinh_TP&amp;"*")=1,ROW(Tinh_TP),0))))</f>
        <v/>
      </c>
      <c r="H261" s="32" t="str">
        <f t="array" aca="1" ref="H261" ca="1">IF(AND(F261="",G261=""),"",INDIRECT("quan_huyen!h"&amp;MAX(IF(COUNTIF(F261,"*"&amp;data&amp;"*")=1,ROW(data),0))))</f>
        <v/>
      </c>
      <c r="I261" s="32" t="str">
        <f t="array" aca="1" ref="I261" ca="1">IF(OR(G261="",H261=""),"",INDIRECT("xa_phuong!b"&amp;MAX(IF(COUNTIF(F261,"*"&amp;Dist&amp;"*")=1,ROW(Dist),0))))</f>
        <v/>
      </c>
      <c r="J261" s="32"/>
      <c r="K261" s="32"/>
      <c r="L261" s="32"/>
      <c r="M261" s="33"/>
      <c r="N261" s="34"/>
      <c r="O261" s="34"/>
      <c r="P261" s="34"/>
      <c r="Q261" s="30"/>
      <c r="R261" s="30"/>
      <c r="S261" s="30"/>
      <c r="T261" s="30"/>
      <c r="U261" s="30"/>
      <c r="V261" s="30"/>
      <c r="W261" s="30"/>
      <c r="X261" s="30"/>
      <c r="Y261" s="35"/>
      <c r="Z261" s="32" t="str">
        <f ca="1">IF(G261="","",INDEX(Tinh_ID,MATCH('Danh sách'!G261,Tinh_TP,0)))</f>
        <v/>
      </c>
      <c r="AA261" s="36" t="str">
        <f ca="1">IF(G261="","",INDEX(Ma_tinh,MATCH('Danh sách'!G261,Tinh_TP,0)))</f>
        <v/>
      </c>
      <c r="AB261" s="52" t="str">
        <f t="array" aca="1" ref="AB261" ca="1">IF(H261="","",INDIRECT("quan_huyen!f"&amp;MAX(IF(COUNTIF(H261,"*"&amp;data&amp;"*")=1,ROW(data),0))))</f>
        <v/>
      </c>
      <c r="AC261" s="52" t="str">
        <f t="array" aca="1" ref="AC261" ca="1">IF(I261="","",INDIRECT("xa_phuong!a"&amp;MAX(IF(COUNTIF(I261,"*"&amp;Dist&amp;"*")=1,ROW(Dist),0))))</f>
        <v/>
      </c>
      <c r="AD261" s="10"/>
      <c r="AE261" s="10"/>
      <c r="AF261" s="10"/>
    </row>
    <row r="262" spans="1:32" x14ac:dyDescent="0.25">
      <c r="A262" s="29">
        <v>255</v>
      </c>
      <c r="B262" s="29"/>
      <c r="C262" s="30"/>
      <c r="D262" s="32"/>
      <c r="E262" s="31"/>
      <c r="F262" s="39"/>
      <c r="G262" s="32" t="str">
        <f t="array" aca="1" ref="G262" ca="1">IF(F262="","",INDIRECT("quan_huyen!l"&amp;MAX(IF(COUNTIF($F262,"*"&amp;Tinh_TP&amp;"*")=1,ROW(Tinh_TP),0))))</f>
        <v/>
      </c>
      <c r="H262" s="32" t="str">
        <f t="array" aca="1" ref="H262" ca="1">IF(AND(F262="",G262=""),"",INDIRECT("quan_huyen!h"&amp;MAX(IF(COUNTIF(F262,"*"&amp;data&amp;"*")=1,ROW(data),0))))</f>
        <v/>
      </c>
      <c r="I262" s="32" t="str">
        <f t="array" aca="1" ref="I262" ca="1">IF(OR(G262="",H262=""),"",INDIRECT("xa_phuong!b"&amp;MAX(IF(COUNTIF(F262,"*"&amp;Dist&amp;"*")=1,ROW(Dist),0))))</f>
        <v/>
      </c>
      <c r="J262" s="32"/>
      <c r="K262" s="32"/>
      <c r="L262" s="32"/>
      <c r="M262" s="33"/>
      <c r="N262" s="34"/>
      <c r="O262" s="34"/>
      <c r="P262" s="34"/>
      <c r="Q262" s="30"/>
      <c r="R262" s="30"/>
      <c r="S262" s="30"/>
      <c r="T262" s="30"/>
      <c r="U262" s="30"/>
      <c r="V262" s="30"/>
      <c r="W262" s="30"/>
      <c r="X262" s="30"/>
      <c r="Y262" s="35"/>
      <c r="Z262" s="32" t="str">
        <f ca="1">IF(G262="","",INDEX(Tinh_ID,MATCH('Danh sách'!G262,Tinh_TP,0)))</f>
        <v/>
      </c>
      <c r="AA262" s="36" t="str">
        <f ca="1">IF(G262="","",INDEX(Ma_tinh,MATCH('Danh sách'!G262,Tinh_TP,0)))</f>
        <v/>
      </c>
      <c r="AB262" s="52" t="str">
        <f t="array" aca="1" ref="AB262" ca="1">IF(H262="","",INDIRECT("quan_huyen!f"&amp;MAX(IF(COUNTIF(H262,"*"&amp;data&amp;"*")=1,ROW(data),0))))</f>
        <v/>
      </c>
      <c r="AC262" s="52" t="str">
        <f t="array" aca="1" ref="AC262" ca="1">IF(I262="","",INDIRECT("xa_phuong!a"&amp;MAX(IF(COUNTIF(I262,"*"&amp;Dist&amp;"*")=1,ROW(Dist),0))))</f>
        <v/>
      </c>
      <c r="AD262" s="10"/>
      <c r="AE262" s="10"/>
      <c r="AF262" s="10"/>
    </row>
    <row r="263" spans="1:32" x14ac:dyDescent="0.25">
      <c r="A263" s="29">
        <v>256</v>
      </c>
      <c r="B263" s="29"/>
      <c r="C263" s="30"/>
      <c r="D263" s="32"/>
      <c r="E263" s="31"/>
      <c r="F263" s="39"/>
      <c r="G263" s="32" t="str">
        <f t="array" aca="1" ref="G263" ca="1">IF(F263="","",INDIRECT("quan_huyen!l"&amp;MAX(IF(COUNTIF($F263,"*"&amp;Tinh_TP&amp;"*")=1,ROW(Tinh_TP),0))))</f>
        <v/>
      </c>
      <c r="H263" s="32" t="str">
        <f t="array" aca="1" ref="H263" ca="1">IF(AND(F263="",G263=""),"",INDIRECT("quan_huyen!h"&amp;MAX(IF(COUNTIF(F263,"*"&amp;data&amp;"*")=1,ROW(data),0))))</f>
        <v/>
      </c>
      <c r="I263" s="32" t="str">
        <f t="array" aca="1" ref="I263" ca="1">IF(OR(G263="",H263=""),"",INDIRECT("xa_phuong!b"&amp;MAX(IF(COUNTIF(F263,"*"&amp;Dist&amp;"*")=1,ROW(Dist),0))))</f>
        <v/>
      </c>
      <c r="J263" s="32"/>
      <c r="K263" s="32"/>
      <c r="L263" s="32"/>
      <c r="M263" s="33"/>
      <c r="N263" s="34"/>
      <c r="O263" s="34"/>
      <c r="P263" s="34"/>
      <c r="Q263" s="30"/>
      <c r="R263" s="30"/>
      <c r="S263" s="30"/>
      <c r="T263" s="30"/>
      <c r="U263" s="30"/>
      <c r="V263" s="30"/>
      <c r="W263" s="30"/>
      <c r="X263" s="30"/>
      <c r="Y263" s="35"/>
      <c r="Z263" s="32" t="str">
        <f ca="1">IF(G263="","",INDEX(Tinh_ID,MATCH('Danh sách'!G263,Tinh_TP,0)))</f>
        <v/>
      </c>
      <c r="AA263" s="36" t="str">
        <f ca="1">IF(G263="","",INDEX(Ma_tinh,MATCH('Danh sách'!G263,Tinh_TP,0)))</f>
        <v/>
      </c>
      <c r="AB263" s="52" t="str">
        <f t="array" aca="1" ref="AB263" ca="1">IF(H263="","",INDIRECT("quan_huyen!f"&amp;MAX(IF(COUNTIF(H263,"*"&amp;data&amp;"*")=1,ROW(data),0))))</f>
        <v/>
      </c>
      <c r="AC263" s="52" t="str">
        <f t="array" aca="1" ref="AC263" ca="1">IF(I263="","",INDIRECT("xa_phuong!a"&amp;MAX(IF(COUNTIF(I263,"*"&amp;Dist&amp;"*")=1,ROW(Dist),0))))</f>
        <v/>
      </c>
      <c r="AD263" s="10"/>
      <c r="AE263" s="10"/>
      <c r="AF263" s="10"/>
    </row>
    <row r="264" spans="1:32" x14ac:dyDescent="0.25">
      <c r="A264" s="29">
        <v>257</v>
      </c>
      <c r="B264" s="29"/>
      <c r="C264" s="30"/>
      <c r="D264" s="32"/>
      <c r="E264" s="31"/>
      <c r="F264" s="39"/>
      <c r="G264" s="32" t="str">
        <f t="array" aca="1" ref="G264" ca="1">IF(F264="","",INDIRECT("quan_huyen!l"&amp;MAX(IF(COUNTIF($F264,"*"&amp;Tinh_TP&amp;"*")=1,ROW(Tinh_TP),0))))</f>
        <v/>
      </c>
      <c r="H264" s="32" t="str">
        <f t="array" aca="1" ref="H264" ca="1">IF(AND(F264="",G264=""),"",INDIRECT("quan_huyen!h"&amp;MAX(IF(COUNTIF(F264,"*"&amp;data&amp;"*")=1,ROW(data),0))))</f>
        <v/>
      </c>
      <c r="I264" s="32" t="str">
        <f t="array" aca="1" ref="I264" ca="1">IF(OR(G264="",H264=""),"",INDIRECT("xa_phuong!b"&amp;MAX(IF(COUNTIF(F264,"*"&amp;Dist&amp;"*")=1,ROW(Dist),0))))</f>
        <v/>
      </c>
      <c r="J264" s="32"/>
      <c r="K264" s="32"/>
      <c r="L264" s="32"/>
      <c r="M264" s="33"/>
      <c r="N264" s="34"/>
      <c r="O264" s="34"/>
      <c r="P264" s="34"/>
      <c r="Q264" s="30"/>
      <c r="R264" s="30"/>
      <c r="S264" s="30"/>
      <c r="T264" s="30"/>
      <c r="U264" s="30"/>
      <c r="V264" s="30"/>
      <c r="W264" s="30"/>
      <c r="X264" s="30"/>
      <c r="Y264" s="35"/>
      <c r="Z264" s="32" t="str">
        <f ca="1">IF(G264="","",INDEX(Tinh_ID,MATCH('Danh sách'!G264,Tinh_TP,0)))</f>
        <v/>
      </c>
      <c r="AA264" s="36" t="str">
        <f ca="1">IF(G264="","",INDEX(Ma_tinh,MATCH('Danh sách'!G264,Tinh_TP,0)))</f>
        <v/>
      </c>
      <c r="AB264" s="52" t="str">
        <f t="array" aca="1" ref="AB264" ca="1">IF(H264="","",INDIRECT("quan_huyen!f"&amp;MAX(IF(COUNTIF(H264,"*"&amp;data&amp;"*")=1,ROW(data),0))))</f>
        <v/>
      </c>
      <c r="AC264" s="52" t="str">
        <f t="array" aca="1" ref="AC264" ca="1">IF(I264="","",INDIRECT("xa_phuong!a"&amp;MAX(IF(COUNTIF(I264,"*"&amp;Dist&amp;"*")=1,ROW(Dist),0))))</f>
        <v/>
      </c>
      <c r="AD264" s="10"/>
      <c r="AE264" s="10"/>
      <c r="AF264" s="10"/>
    </row>
    <row r="265" spans="1:32" x14ac:dyDescent="0.25">
      <c r="A265" s="29">
        <v>258</v>
      </c>
      <c r="B265" s="29"/>
      <c r="C265" s="30"/>
      <c r="D265" s="32"/>
      <c r="E265" s="31"/>
      <c r="F265" s="39"/>
      <c r="G265" s="32" t="str">
        <f t="array" aca="1" ref="G265" ca="1">IF(F265="","",INDIRECT("quan_huyen!l"&amp;MAX(IF(COUNTIF($F265,"*"&amp;Tinh_TP&amp;"*")=1,ROW(Tinh_TP),0))))</f>
        <v/>
      </c>
      <c r="H265" s="32" t="str">
        <f t="array" aca="1" ref="H265" ca="1">IF(AND(F265="",G265=""),"",INDIRECT("quan_huyen!h"&amp;MAX(IF(COUNTIF(F265,"*"&amp;data&amp;"*")=1,ROW(data),0))))</f>
        <v/>
      </c>
      <c r="I265" s="32" t="str">
        <f t="array" aca="1" ref="I265" ca="1">IF(OR(G265="",H265=""),"",INDIRECT("xa_phuong!b"&amp;MAX(IF(COUNTIF(F265,"*"&amp;Dist&amp;"*")=1,ROW(Dist),0))))</f>
        <v/>
      </c>
      <c r="J265" s="32"/>
      <c r="K265" s="32"/>
      <c r="L265" s="32"/>
      <c r="M265" s="33"/>
      <c r="N265" s="34"/>
      <c r="O265" s="34"/>
      <c r="P265" s="34"/>
      <c r="Q265" s="30"/>
      <c r="R265" s="30"/>
      <c r="S265" s="30"/>
      <c r="T265" s="30"/>
      <c r="U265" s="30"/>
      <c r="V265" s="30"/>
      <c r="W265" s="30"/>
      <c r="X265" s="30"/>
      <c r="Y265" s="35"/>
      <c r="Z265" s="32" t="str">
        <f ca="1">IF(G265="","",INDEX(Tinh_ID,MATCH('Danh sách'!G265,Tinh_TP,0)))</f>
        <v/>
      </c>
      <c r="AA265" s="36" t="str">
        <f ca="1">IF(G265="","",INDEX(Ma_tinh,MATCH('Danh sách'!G265,Tinh_TP,0)))</f>
        <v/>
      </c>
      <c r="AB265" s="52" t="str">
        <f t="array" aca="1" ref="AB265" ca="1">IF(H265="","",INDIRECT("quan_huyen!f"&amp;MAX(IF(COUNTIF(H265,"*"&amp;data&amp;"*")=1,ROW(data),0))))</f>
        <v/>
      </c>
      <c r="AC265" s="52" t="str">
        <f t="array" aca="1" ref="AC265" ca="1">IF(I265="","",INDIRECT("xa_phuong!a"&amp;MAX(IF(COUNTIF(I265,"*"&amp;Dist&amp;"*")=1,ROW(Dist),0))))</f>
        <v/>
      </c>
      <c r="AD265" s="10"/>
      <c r="AE265" s="10"/>
      <c r="AF265" s="10"/>
    </row>
    <row r="266" spans="1:32" x14ac:dyDescent="0.25">
      <c r="A266" s="29">
        <v>259</v>
      </c>
      <c r="B266" s="29"/>
      <c r="C266" s="30"/>
      <c r="D266" s="32"/>
      <c r="E266" s="31"/>
      <c r="F266" s="39"/>
      <c r="G266" s="32" t="str">
        <f t="array" aca="1" ref="G266" ca="1">IF(F266="","",INDIRECT("quan_huyen!l"&amp;MAX(IF(COUNTIF($F266,"*"&amp;Tinh_TP&amp;"*")=1,ROW(Tinh_TP),0))))</f>
        <v/>
      </c>
      <c r="H266" s="32" t="str">
        <f t="array" aca="1" ref="H266" ca="1">IF(AND(F266="",G266=""),"",INDIRECT("quan_huyen!h"&amp;MAX(IF(COUNTIF(F266,"*"&amp;data&amp;"*")=1,ROW(data),0))))</f>
        <v/>
      </c>
      <c r="I266" s="32" t="str">
        <f t="array" aca="1" ref="I266" ca="1">IF(OR(G266="",H266=""),"",INDIRECT("xa_phuong!b"&amp;MAX(IF(COUNTIF(F266,"*"&amp;Dist&amp;"*")=1,ROW(Dist),0))))</f>
        <v/>
      </c>
      <c r="J266" s="32"/>
      <c r="K266" s="32"/>
      <c r="L266" s="32"/>
      <c r="M266" s="33"/>
      <c r="N266" s="34"/>
      <c r="O266" s="34"/>
      <c r="P266" s="34"/>
      <c r="Q266" s="30"/>
      <c r="R266" s="30"/>
      <c r="S266" s="30"/>
      <c r="T266" s="30"/>
      <c r="U266" s="30"/>
      <c r="V266" s="30"/>
      <c r="W266" s="30"/>
      <c r="X266" s="30"/>
      <c r="Y266" s="35"/>
      <c r="Z266" s="32" t="str">
        <f ca="1">IF(G266="","",INDEX(Tinh_ID,MATCH('Danh sách'!G266,Tinh_TP,0)))</f>
        <v/>
      </c>
      <c r="AA266" s="36" t="str">
        <f ca="1">IF(G266="","",INDEX(Ma_tinh,MATCH('Danh sách'!G266,Tinh_TP,0)))</f>
        <v/>
      </c>
      <c r="AB266" s="52" t="str">
        <f t="array" aca="1" ref="AB266" ca="1">IF(H266="","",INDIRECT("quan_huyen!f"&amp;MAX(IF(COUNTIF(H266,"*"&amp;data&amp;"*")=1,ROW(data),0))))</f>
        <v/>
      </c>
      <c r="AC266" s="52" t="str">
        <f t="array" aca="1" ref="AC266" ca="1">IF(I266="","",INDIRECT("xa_phuong!a"&amp;MAX(IF(COUNTIF(I266,"*"&amp;Dist&amp;"*")=1,ROW(Dist),0))))</f>
        <v/>
      </c>
      <c r="AD266" s="10"/>
      <c r="AE266" s="10"/>
      <c r="AF266" s="10"/>
    </row>
    <row r="267" spans="1:32" x14ac:dyDescent="0.25">
      <c r="A267" s="29">
        <v>260</v>
      </c>
      <c r="B267" s="29"/>
      <c r="C267" s="30"/>
      <c r="D267" s="32"/>
      <c r="E267" s="31"/>
      <c r="F267" s="39"/>
      <c r="G267" s="32" t="str">
        <f t="array" aca="1" ref="G267" ca="1">IF(F267="","",INDIRECT("quan_huyen!l"&amp;MAX(IF(COUNTIF($F267,"*"&amp;Tinh_TP&amp;"*")=1,ROW(Tinh_TP),0))))</f>
        <v/>
      </c>
      <c r="H267" s="32" t="str">
        <f t="array" aca="1" ref="H267" ca="1">IF(AND(F267="",G267=""),"",INDIRECT("quan_huyen!h"&amp;MAX(IF(COUNTIF(F267,"*"&amp;data&amp;"*")=1,ROW(data),0))))</f>
        <v/>
      </c>
      <c r="I267" s="32" t="str">
        <f t="array" aca="1" ref="I267" ca="1">IF(OR(G267="",H267=""),"",INDIRECT("xa_phuong!b"&amp;MAX(IF(COUNTIF(F267,"*"&amp;Dist&amp;"*")=1,ROW(Dist),0))))</f>
        <v/>
      </c>
      <c r="J267" s="32"/>
      <c r="K267" s="32"/>
      <c r="L267" s="32"/>
      <c r="M267" s="33"/>
      <c r="N267" s="34"/>
      <c r="O267" s="34"/>
      <c r="P267" s="34"/>
      <c r="Q267" s="30"/>
      <c r="R267" s="30"/>
      <c r="S267" s="30"/>
      <c r="T267" s="30"/>
      <c r="U267" s="30"/>
      <c r="V267" s="30"/>
      <c r="W267" s="30"/>
      <c r="X267" s="30"/>
      <c r="Y267" s="35"/>
      <c r="Z267" s="32" t="str">
        <f ca="1">IF(G267="","",INDEX(Tinh_ID,MATCH('Danh sách'!G267,Tinh_TP,0)))</f>
        <v/>
      </c>
      <c r="AA267" s="36" t="str">
        <f ca="1">IF(G267="","",INDEX(Ma_tinh,MATCH('Danh sách'!G267,Tinh_TP,0)))</f>
        <v/>
      </c>
      <c r="AB267" s="52" t="str">
        <f t="array" aca="1" ref="AB267" ca="1">IF(H267="","",INDIRECT("quan_huyen!f"&amp;MAX(IF(COUNTIF(H267,"*"&amp;data&amp;"*")=1,ROW(data),0))))</f>
        <v/>
      </c>
      <c r="AC267" s="52" t="str">
        <f t="array" aca="1" ref="AC267" ca="1">IF(I267="","",INDIRECT("xa_phuong!a"&amp;MAX(IF(COUNTIF(I267,"*"&amp;Dist&amp;"*")=1,ROW(Dist),0))))</f>
        <v/>
      </c>
      <c r="AD267" s="10"/>
      <c r="AE267" s="10"/>
      <c r="AF267" s="10"/>
    </row>
    <row r="268" spans="1:32" x14ac:dyDescent="0.25">
      <c r="A268" s="29">
        <v>261</v>
      </c>
      <c r="B268" s="29"/>
      <c r="C268" s="30"/>
      <c r="D268" s="32"/>
      <c r="E268" s="31"/>
      <c r="F268" s="39"/>
      <c r="G268" s="32" t="str">
        <f t="array" aca="1" ref="G268" ca="1">IF(F268="","",INDIRECT("quan_huyen!l"&amp;MAX(IF(COUNTIF($F268,"*"&amp;Tinh_TP&amp;"*")=1,ROW(Tinh_TP),0))))</f>
        <v/>
      </c>
      <c r="H268" s="32" t="str">
        <f t="array" aca="1" ref="H268" ca="1">IF(AND(F268="",G268=""),"",INDIRECT("quan_huyen!h"&amp;MAX(IF(COUNTIF(F268,"*"&amp;data&amp;"*")=1,ROW(data),0))))</f>
        <v/>
      </c>
      <c r="I268" s="32" t="str">
        <f t="array" aca="1" ref="I268" ca="1">IF(OR(G268="",H268=""),"",INDIRECT("xa_phuong!b"&amp;MAX(IF(COUNTIF(F268,"*"&amp;Dist&amp;"*")=1,ROW(Dist),0))))</f>
        <v/>
      </c>
      <c r="J268" s="32"/>
      <c r="K268" s="32"/>
      <c r="L268" s="32"/>
      <c r="M268" s="33"/>
      <c r="N268" s="34"/>
      <c r="O268" s="34"/>
      <c r="P268" s="34"/>
      <c r="Q268" s="30"/>
      <c r="R268" s="30"/>
      <c r="S268" s="30"/>
      <c r="T268" s="30"/>
      <c r="U268" s="30"/>
      <c r="V268" s="30"/>
      <c r="W268" s="30"/>
      <c r="X268" s="30"/>
      <c r="Y268" s="35"/>
      <c r="Z268" s="32" t="str">
        <f ca="1">IF(G268="","",INDEX(Tinh_ID,MATCH('Danh sách'!G268,Tinh_TP,0)))</f>
        <v/>
      </c>
      <c r="AA268" s="36" t="str">
        <f ca="1">IF(G268="","",INDEX(Ma_tinh,MATCH('Danh sách'!G268,Tinh_TP,0)))</f>
        <v/>
      </c>
      <c r="AB268" s="52" t="str">
        <f t="array" aca="1" ref="AB268" ca="1">IF(H268="","",INDIRECT("quan_huyen!f"&amp;MAX(IF(COUNTIF(H268,"*"&amp;data&amp;"*")=1,ROW(data),0))))</f>
        <v/>
      </c>
      <c r="AC268" s="52" t="str">
        <f t="array" aca="1" ref="AC268" ca="1">IF(I268="","",INDIRECT("xa_phuong!a"&amp;MAX(IF(COUNTIF(I268,"*"&amp;Dist&amp;"*")=1,ROW(Dist),0))))</f>
        <v/>
      </c>
      <c r="AD268" s="10"/>
      <c r="AE268" s="10"/>
      <c r="AF268" s="10"/>
    </row>
    <row r="269" spans="1:32" x14ac:dyDescent="0.25">
      <c r="A269" s="29">
        <v>262</v>
      </c>
      <c r="B269" s="29"/>
      <c r="C269" s="30"/>
      <c r="D269" s="32"/>
      <c r="E269" s="31"/>
      <c r="F269" s="39"/>
      <c r="G269" s="32" t="str">
        <f t="array" aca="1" ref="G269" ca="1">IF(F269="","",INDIRECT("quan_huyen!l"&amp;MAX(IF(COUNTIF($F269,"*"&amp;Tinh_TP&amp;"*")=1,ROW(Tinh_TP),0))))</f>
        <v/>
      </c>
      <c r="H269" s="32" t="str">
        <f t="array" aca="1" ref="H269" ca="1">IF(AND(F269="",G269=""),"",INDIRECT("quan_huyen!h"&amp;MAX(IF(COUNTIF(F269,"*"&amp;data&amp;"*")=1,ROW(data),0))))</f>
        <v/>
      </c>
      <c r="I269" s="32" t="str">
        <f t="array" aca="1" ref="I269" ca="1">IF(OR(G269="",H269=""),"",INDIRECT("xa_phuong!b"&amp;MAX(IF(COUNTIF(F269,"*"&amp;Dist&amp;"*")=1,ROW(Dist),0))))</f>
        <v/>
      </c>
      <c r="J269" s="32"/>
      <c r="K269" s="32"/>
      <c r="L269" s="32"/>
      <c r="M269" s="33"/>
      <c r="N269" s="34"/>
      <c r="O269" s="34"/>
      <c r="P269" s="34"/>
      <c r="Q269" s="30"/>
      <c r="R269" s="30"/>
      <c r="S269" s="30"/>
      <c r="T269" s="30"/>
      <c r="U269" s="30"/>
      <c r="V269" s="30"/>
      <c r="W269" s="30"/>
      <c r="X269" s="30"/>
      <c r="Y269" s="35"/>
      <c r="Z269" s="32" t="str">
        <f ca="1">IF(G269="","",INDEX(Tinh_ID,MATCH('Danh sách'!G269,Tinh_TP,0)))</f>
        <v/>
      </c>
      <c r="AA269" s="36" t="str">
        <f ca="1">IF(G269="","",INDEX(Ma_tinh,MATCH('Danh sách'!G269,Tinh_TP,0)))</f>
        <v/>
      </c>
      <c r="AB269" s="52" t="str">
        <f t="array" aca="1" ref="AB269" ca="1">IF(H269="","",INDIRECT("quan_huyen!f"&amp;MAX(IF(COUNTIF(H269,"*"&amp;data&amp;"*")=1,ROW(data),0))))</f>
        <v/>
      </c>
      <c r="AC269" s="52" t="str">
        <f t="array" aca="1" ref="AC269" ca="1">IF(I269="","",INDIRECT("xa_phuong!a"&amp;MAX(IF(COUNTIF(I269,"*"&amp;Dist&amp;"*")=1,ROW(Dist),0))))</f>
        <v/>
      </c>
      <c r="AD269" s="10"/>
      <c r="AE269" s="10"/>
      <c r="AF269" s="10"/>
    </row>
    <row r="270" spans="1:32" x14ac:dyDescent="0.25">
      <c r="A270" s="29">
        <v>263</v>
      </c>
      <c r="B270" s="29"/>
      <c r="C270" s="30"/>
      <c r="D270" s="32"/>
      <c r="E270" s="31"/>
      <c r="F270" s="39"/>
      <c r="G270" s="32" t="str">
        <f t="array" aca="1" ref="G270" ca="1">IF(F270="","",INDIRECT("quan_huyen!l"&amp;MAX(IF(COUNTIF($F270,"*"&amp;Tinh_TP&amp;"*")=1,ROW(Tinh_TP),0))))</f>
        <v/>
      </c>
      <c r="H270" s="32" t="str">
        <f t="array" aca="1" ref="H270" ca="1">IF(AND(F270="",G270=""),"",INDIRECT("quan_huyen!h"&amp;MAX(IF(COUNTIF(F270,"*"&amp;data&amp;"*")=1,ROW(data),0))))</f>
        <v/>
      </c>
      <c r="I270" s="32" t="str">
        <f t="array" aca="1" ref="I270" ca="1">IF(OR(G270="",H270=""),"",INDIRECT("xa_phuong!b"&amp;MAX(IF(COUNTIF(F270,"*"&amp;Dist&amp;"*")=1,ROW(Dist),0))))</f>
        <v/>
      </c>
      <c r="J270" s="32"/>
      <c r="K270" s="32"/>
      <c r="L270" s="32"/>
      <c r="M270" s="33"/>
      <c r="N270" s="34"/>
      <c r="O270" s="34"/>
      <c r="P270" s="34"/>
      <c r="Q270" s="30"/>
      <c r="R270" s="30"/>
      <c r="S270" s="30"/>
      <c r="T270" s="30"/>
      <c r="U270" s="30"/>
      <c r="V270" s="30"/>
      <c r="W270" s="30"/>
      <c r="X270" s="30"/>
      <c r="Y270" s="35"/>
      <c r="Z270" s="32" t="str">
        <f ca="1">IF(G270="","",INDEX(Tinh_ID,MATCH('Danh sách'!G270,Tinh_TP,0)))</f>
        <v/>
      </c>
      <c r="AA270" s="36" t="str">
        <f ca="1">IF(G270="","",INDEX(Ma_tinh,MATCH('Danh sách'!G270,Tinh_TP,0)))</f>
        <v/>
      </c>
      <c r="AB270" s="52" t="str">
        <f t="array" aca="1" ref="AB270" ca="1">IF(H270="","",INDIRECT("quan_huyen!f"&amp;MAX(IF(COUNTIF(H270,"*"&amp;data&amp;"*")=1,ROW(data),0))))</f>
        <v/>
      </c>
      <c r="AC270" s="52" t="str">
        <f t="array" aca="1" ref="AC270" ca="1">IF(I270="","",INDIRECT("xa_phuong!a"&amp;MAX(IF(COUNTIF(I270,"*"&amp;Dist&amp;"*")=1,ROW(Dist),0))))</f>
        <v/>
      </c>
      <c r="AD270" s="10"/>
      <c r="AE270" s="10"/>
      <c r="AF270" s="10"/>
    </row>
    <row r="271" spans="1:32" x14ac:dyDescent="0.25">
      <c r="A271" s="29">
        <v>264</v>
      </c>
      <c r="B271" s="29"/>
      <c r="C271" s="30"/>
      <c r="D271" s="32"/>
      <c r="E271" s="31"/>
      <c r="F271" s="39"/>
      <c r="G271" s="32" t="str">
        <f t="array" aca="1" ref="G271" ca="1">IF(F271="","",INDIRECT("quan_huyen!l"&amp;MAX(IF(COUNTIF($F271,"*"&amp;Tinh_TP&amp;"*")=1,ROW(Tinh_TP),0))))</f>
        <v/>
      </c>
      <c r="H271" s="32" t="str">
        <f t="array" aca="1" ref="H271" ca="1">IF(AND(F271="",G271=""),"",INDIRECT("quan_huyen!h"&amp;MAX(IF(COUNTIF(F271,"*"&amp;data&amp;"*")=1,ROW(data),0))))</f>
        <v/>
      </c>
      <c r="I271" s="32" t="str">
        <f t="array" aca="1" ref="I271" ca="1">IF(OR(G271="",H271=""),"",INDIRECT("xa_phuong!b"&amp;MAX(IF(COUNTIF(F271,"*"&amp;Dist&amp;"*")=1,ROW(Dist),0))))</f>
        <v/>
      </c>
      <c r="J271" s="32"/>
      <c r="K271" s="32"/>
      <c r="L271" s="32"/>
      <c r="M271" s="33"/>
      <c r="N271" s="34"/>
      <c r="O271" s="34"/>
      <c r="P271" s="34"/>
      <c r="Q271" s="30"/>
      <c r="R271" s="30"/>
      <c r="S271" s="30"/>
      <c r="T271" s="30"/>
      <c r="U271" s="30"/>
      <c r="V271" s="30"/>
      <c r="W271" s="30"/>
      <c r="X271" s="30"/>
      <c r="Y271" s="35"/>
      <c r="Z271" s="32" t="str">
        <f ca="1">IF(G271="","",INDEX(Tinh_ID,MATCH('Danh sách'!G271,Tinh_TP,0)))</f>
        <v/>
      </c>
      <c r="AA271" s="36" t="str">
        <f ca="1">IF(G271="","",INDEX(Ma_tinh,MATCH('Danh sách'!G271,Tinh_TP,0)))</f>
        <v/>
      </c>
      <c r="AB271" s="52" t="str">
        <f t="array" aca="1" ref="AB271" ca="1">IF(H271="","",INDIRECT("quan_huyen!f"&amp;MAX(IF(COUNTIF(H271,"*"&amp;data&amp;"*")=1,ROW(data),0))))</f>
        <v/>
      </c>
      <c r="AC271" s="52" t="str">
        <f t="array" aca="1" ref="AC271" ca="1">IF(I271="","",INDIRECT("xa_phuong!a"&amp;MAX(IF(COUNTIF(I271,"*"&amp;Dist&amp;"*")=1,ROW(Dist),0))))</f>
        <v/>
      </c>
      <c r="AD271" s="10"/>
      <c r="AE271" s="10"/>
      <c r="AF271" s="10"/>
    </row>
    <row r="272" spans="1:32" x14ac:dyDescent="0.25">
      <c r="A272" s="29">
        <v>265</v>
      </c>
      <c r="B272" s="29"/>
      <c r="C272" s="30"/>
      <c r="D272" s="32"/>
      <c r="E272" s="31"/>
      <c r="F272" s="39"/>
      <c r="G272" s="32" t="str">
        <f t="array" aca="1" ref="G272" ca="1">IF(F272="","",INDIRECT("quan_huyen!l"&amp;MAX(IF(COUNTIF($F272,"*"&amp;Tinh_TP&amp;"*")=1,ROW(Tinh_TP),0))))</f>
        <v/>
      </c>
      <c r="H272" s="32" t="str">
        <f t="array" aca="1" ref="H272" ca="1">IF(AND(F272="",G272=""),"",INDIRECT("quan_huyen!h"&amp;MAX(IF(COUNTIF(F272,"*"&amp;data&amp;"*")=1,ROW(data),0))))</f>
        <v/>
      </c>
      <c r="I272" s="32" t="str">
        <f t="array" aca="1" ref="I272" ca="1">IF(OR(G272="",H272=""),"",INDIRECT("xa_phuong!b"&amp;MAX(IF(COUNTIF(F272,"*"&amp;Dist&amp;"*")=1,ROW(Dist),0))))</f>
        <v/>
      </c>
      <c r="J272" s="32"/>
      <c r="K272" s="32"/>
      <c r="L272" s="32"/>
      <c r="M272" s="33"/>
      <c r="N272" s="34"/>
      <c r="O272" s="34"/>
      <c r="P272" s="34"/>
      <c r="Q272" s="30"/>
      <c r="R272" s="30"/>
      <c r="S272" s="30"/>
      <c r="T272" s="30"/>
      <c r="U272" s="30"/>
      <c r="V272" s="30"/>
      <c r="W272" s="30"/>
      <c r="X272" s="30"/>
      <c r="Y272" s="35"/>
      <c r="Z272" s="32" t="str">
        <f ca="1">IF(G272="","",INDEX(Tinh_ID,MATCH('Danh sách'!G272,Tinh_TP,0)))</f>
        <v/>
      </c>
      <c r="AA272" s="36" t="str">
        <f ca="1">IF(G272="","",INDEX(Ma_tinh,MATCH('Danh sách'!G272,Tinh_TP,0)))</f>
        <v/>
      </c>
      <c r="AB272" s="52" t="str">
        <f t="array" aca="1" ref="AB272" ca="1">IF(H272="","",INDIRECT("quan_huyen!f"&amp;MAX(IF(COUNTIF(H272,"*"&amp;data&amp;"*")=1,ROW(data),0))))</f>
        <v/>
      </c>
      <c r="AC272" s="52" t="str">
        <f t="array" aca="1" ref="AC272" ca="1">IF(I272="","",INDIRECT("xa_phuong!a"&amp;MAX(IF(COUNTIF(I272,"*"&amp;Dist&amp;"*")=1,ROW(Dist),0))))</f>
        <v/>
      </c>
      <c r="AD272" s="10"/>
      <c r="AE272" s="10"/>
      <c r="AF272" s="10"/>
    </row>
    <row r="273" spans="1:32" x14ac:dyDescent="0.25">
      <c r="A273" s="29">
        <v>266</v>
      </c>
      <c r="B273" s="29"/>
      <c r="C273" s="30"/>
      <c r="D273" s="32"/>
      <c r="E273" s="31"/>
      <c r="F273" s="39"/>
      <c r="G273" s="32" t="str">
        <f t="array" aca="1" ref="G273" ca="1">IF(F273="","",INDIRECT("quan_huyen!l"&amp;MAX(IF(COUNTIF($F273,"*"&amp;Tinh_TP&amp;"*")=1,ROW(Tinh_TP),0))))</f>
        <v/>
      </c>
      <c r="H273" s="32" t="str">
        <f t="array" aca="1" ref="H273" ca="1">IF(AND(F273="",G273=""),"",INDIRECT("quan_huyen!h"&amp;MAX(IF(COUNTIF(F273,"*"&amp;data&amp;"*")=1,ROW(data),0))))</f>
        <v/>
      </c>
      <c r="I273" s="32" t="str">
        <f t="array" aca="1" ref="I273" ca="1">IF(OR(G273="",H273=""),"",INDIRECT("xa_phuong!b"&amp;MAX(IF(COUNTIF(F273,"*"&amp;Dist&amp;"*")=1,ROW(Dist),0))))</f>
        <v/>
      </c>
      <c r="J273" s="32"/>
      <c r="K273" s="32"/>
      <c r="L273" s="32"/>
      <c r="M273" s="33"/>
      <c r="N273" s="34"/>
      <c r="O273" s="34"/>
      <c r="P273" s="34"/>
      <c r="Q273" s="30"/>
      <c r="R273" s="30"/>
      <c r="S273" s="30"/>
      <c r="T273" s="30"/>
      <c r="U273" s="30"/>
      <c r="V273" s="30"/>
      <c r="W273" s="30"/>
      <c r="X273" s="30"/>
      <c r="Y273" s="35"/>
      <c r="Z273" s="32" t="str">
        <f ca="1">IF(G273="","",INDEX(Tinh_ID,MATCH('Danh sách'!G273,Tinh_TP,0)))</f>
        <v/>
      </c>
      <c r="AA273" s="36" t="str">
        <f ca="1">IF(G273="","",INDEX(Ma_tinh,MATCH('Danh sách'!G273,Tinh_TP,0)))</f>
        <v/>
      </c>
      <c r="AB273" s="52" t="str">
        <f t="array" aca="1" ref="AB273" ca="1">IF(H273="","",INDIRECT("quan_huyen!f"&amp;MAX(IF(COUNTIF(H273,"*"&amp;data&amp;"*")=1,ROW(data),0))))</f>
        <v/>
      </c>
      <c r="AC273" s="52" t="str">
        <f t="array" aca="1" ref="AC273" ca="1">IF(I273="","",INDIRECT("xa_phuong!a"&amp;MAX(IF(COUNTIF(I273,"*"&amp;Dist&amp;"*")=1,ROW(Dist),0))))</f>
        <v/>
      </c>
      <c r="AD273" s="10"/>
      <c r="AE273" s="10"/>
      <c r="AF273" s="10"/>
    </row>
    <row r="274" spans="1:32" x14ac:dyDescent="0.25">
      <c r="A274" s="29">
        <v>267</v>
      </c>
      <c r="B274" s="29"/>
      <c r="C274" s="30"/>
      <c r="D274" s="32"/>
      <c r="E274" s="31"/>
      <c r="F274" s="39"/>
      <c r="G274" s="32" t="str">
        <f t="array" aca="1" ref="G274" ca="1">IF(F274="","",INDIRECT("quan_huyen!l"&amp;MAX(IF(COUNTIF($F274,"*"&amp;Tinh_TP&amp;"*")=1,ROW(Tinh_TP),0))))</f>
        <v/>
      </c>
      <c r="H274" s="32" t="str">
        <f t="array" aca="1" ref="H274" ca="1">IF(AND(F274="",G274=""),"",INDIRECT("quan_huyen!h"&amp;MAX(IF(COUNTIF(F274,"*"&amp;data&amp;"*")=1,ROW(data),0))))</f>
        <v/>
      </c>
      <c r="I274" s="32" t="str">
        <f t="array" aca="1" ref="I274" ca="1">IF(OR(G274="",H274=""),"",INDIRECT("xa_phuong!b"&amp;MAX(IF(COUNTIF(F274,"*"&amp;Dist&amp;"*")=1,ROW(Dist),0))))</f>
        <v/>
      </c>
      <c r="J274" s="32"/>
      <c r="K274" s="32"/>
      <c r="L274" s="32"/>
      <c r="M274" s="33"/>
      <c r="N274" s="34"/>
      <c r="O274" s="34"/>
      <c r="P274" s="34"/>
      <c r="Q274" s="30"/>
      <c r="R274" s="30"/>
      <c r="S274" s="30"/>
      <c r="T274" s="30"/>
      <c r="U274" s="30"/>
      <c r="V274" s="30"/>
      <c r="W274" s="30"/>
      <c r="X274" s="30"/>
      <c r="Y274" s="35"/>
      <c r="Z274" s="32" t="str">
        <f ca="1">IF(G274="","",INDEX(Tinh_ID,MATCH('Danh sách'!G274,Tinh_TP,0)))</f>
        <v/>
      </c>
      <c r="AA274" s="36" t="str">
        <f ca="1">IF(G274="","",INDEX(Ma_tinh,MATCH('Danh sách'!G274,Tinh_TP,0)))</f>
        <v/>
      </c>
      <c r="AB274" s="52" t="str">
        <f t="array" aca="1" ref="AB274" ca="1">IF(H274="","",INDIRECT("quan_huyen!f"&amp;MAX(IF(COUNTIF(H274,"*"&amp;data&amp;"*")=1,ROW(data),0))))</f>
        <v/>
      </c>
      <c r="AC274" s="52" t="str">
        <f t="array" aca="1" ref="AC274" ca="1">IF(I274="","",INDIRECT("xa_phuong!a"&amp;MAX(IF(COUNTIF(I274,"*"&amp;Dist&amp;"*")=1,ROW(Dist),0))))</f>
        <v/>
      </c>
      <c r="AD274" s="10"/>
      <c r="AE274" s="10"/>
      <c r="AF274" s="10"/>
    </row>
    <row r="275" spans="1:32" x14ac:dyDescent="0.25">
      <c r="A275" s="29">
        <v>268</v>
      </c>
      <c r="B275" s="29"/>
      <c r="C275" s="30"/>
      <c r="D275" s="32"/>
      <c r="E275" s="31"/>
      <c r="F275" s="39"/>
      <c r="G275" s="32" t="str">
        <f t="array" aca="1" ref="G275" ca="1">IF(F275="","",INDIRECT("quan_huyen!l"&amp;MAX(IF(COUNTIF($F275,"*"&amp;Tinh_TP&amp;"*")=1,ROW(Tinh_TP),0))))</f>
        <v/>
      </c>
      <c r="H275" s="32" t="str">
        <f t="array" aca="1" ref="H275" ca="1">IF(AND(F275="",G275=""),"",INDIRECT("quan_huyen!h"&amp;MAX(IF(COUNTIF(F275,"*"&amp;data&amp;"*")=1,ROW(data),0))))</f>
        <v/>
      </c>
      <c r="I275" s="32" t="str">
        <f t="array" aca="1" ref="I275" ca="1">IF(OR(G275="",H275=""),"",INDIRECT("xa_phuong!b"&amp;MAX(IF(COUNTIF(F275,"*"&amp;Dist&amp;"*")=1,ROW(Dist),0))))</f>
        <v/>
      </c>
      <c r="J275" s="32"/>
      <c r="K275" s="32"/>
      <c r="L275" s="32"/>
      <c r="M275" s="33"/>
      <c r="N275" s="34"/>
      <c r="O275" s="34"/>
      <c r="P275" s="34"/>
      <c r="Q275" s="30"/>
      <c r="R275" s="30"/>
      <c r="S275" s="30"/>
      <c r="T275" s="30"/>
      <c r="U275" s="30"/>
      <c r="V275" s="30"/>
      <c r="W275" s="30"/>
      <c r="X275" s="30"/>
      <c r="Y275" s="35"/>
      <c r="Z275" s="32" t="str">
        <f ca="1">IF(G275="","",INDEX(Tinh_ID,MATCH('Danh sách'!G275,Tinh_TP,0)))</f>
        <v/>
      </c>
      <c r="AA275" s="36" t="str">
        <f ca="1">IF(G275="","",INDEX(Ma_tinh,MATCH('Danh sách'!G275,Tinh_TP,0)))</f>
        <v/>
      </c>
      <c r="AB275" s="52" t="str">
        <f t="array" aca="1" ref="AB275" ca="1">IF(H275="","",INDIRECT("quan_huyen!f"&amp;MAX(IF(COUNTIF(H275,"*"&amp;data&amp;"*")=1,ROW(data),0))))</f>
        <v/>
      </c>
      <c r="AC275" s="52" t="str">
        <f t="array" aca="1" ref="AC275" ca="1">IF(I275="","",INDIRECT("xa_phuong!a"&amp;MAX(IF(COUNTIF(I275,"*"&amp;Dist&amp;"*")=1,ROW(Dist),0))))</f>
        <v/>
      </c>
      <c r="AD275" s="10"/>
      <c r="AE275" s="10"/>
      <c r="AF275" s="10"/>
    </row>
    <row r="276" spans="1:32" x14ac:dyDescent="0.25">
      <c r="A276" s="29">
        <v>269</v>
      </c>
      <c r="B276" s="29"/>
      <c r="C276" s="30"/>
      <c r="D276" s="32"/>
      <c r="E276" s="31"/>
      <c r="F276" s="39"/>
      <c r="G276" s="32" t="str">
        <f t="array" aca="1" ref="G276" ca="1">IF(F276="","",INDIRECT("quan_huyen!l"&amp;MAX(IF(COUNTIF($F276,"*"&amp;Tinh_TP&amp;"*")=1,ROW(Tinh_TP),0))))</f>
        <v/>
      </c>
      <c r="H276" s="32" t="str">
        <f t="array" aca="1" ref="H276" ca="1">IF(AND(F276="",G276=""),"",INDIRECT("quan_huyen!h"&amp;MAX(IF(COUNTIF(F276,"*"&amp;data&amp;"*")=1,ROW(data),0))))</f>
        <v/>
      </c>
      <c r="I276" s="32" t="str">
        <f t="array" aca="1" ref="I276" ca="1">IF(OR(G276="",H276=""),"",INDIRECT("xa_phuong!b"&amp;MAX(IF(COUNTIF(F276,"*"&amp;Dist&amp;"*")=1,ROW(Dist),0))))</f>
        <v/>
      </c>
      <c r="J276" s="32"/>
      <c r="K276" s="32"/>
      <c r="L276" s="32"/>
      <c r="M276" s="33"/>
      <c r="N276" s="34"/>
      <c r="O276" s="34"/>
      <c r="P276" s="34"/>
      <c r="Q276" s="30"/>
      <c r="R276" s="30"/>
      <c r="S276" s="30"/>
      <c r="T276" s="30"/>
      <c r="U276" s="30"/>
      <c r="V276" s="30"/>
      <c r="W276" s="30"/>
      <c r="X276" s="30"/>
      <c r="Y276" s="35"/>
      <c r="Z276" s="32" t="str">
        <f ca="1">IF(G276="","",INDEX(Tinh_ID,MATCH('Danh sách'!G276,Tinh_TP,0)))</f>
        <v/>
      </c>
      <c r="AA276" s="36" t="str">
        <f ca="1">IF(G276="","",INDEX(Ma_tinh,MATCH('Danh sách'!G276,Tinh_TP,0)))</f>
        <v/>
      </c>
      <c r="AB276" s="52" t="str">
        <f t="array" aca="1" ref="AB276" ca="1">IF(H276="","",INDIRECT("quan_huyen!f"&amp;MAX(IF(COUNTIF(H276,"*"&amp;data&amp;"*")=1,ROW(data),0))))</f>
        <v/>
      </c>
      <c r="AC276" s="52" t="str">
        <f t="array" aca="1" ref="AC276" ca="1">IF(I276="","",INDIRECT("xa_phuong!a"&amp;MAX(IF(COUNTIF(I276,"*"&amp;Dist&amp;"*")=1,ROW(Dist),0))))</f>
        <v/>
      </c>
      <c r="AD276" s="10"/>
      <c r="AE276" s="10"/>
      <c r="AF276" s="10"/>
    </row>
    <row r="277" spans="1:32" x14ac:dyDescent="0.25">
      <c r="A277" s="29">
        <v>270</v>
      </c>
      <c r="B277" s="29"/>
      <c r="C277" s="30"/>
      <c r="D277" s="32"/>
      <c r="E277" s="31"/>
      <c r="F277" s="39"/>
      <c r="G277" s="32" t="str">
        <f t="array" aca="1" ref="G277" ca="1">IF(F277="","",INDIRECT("quan_huyen!l"&amp;MAX(IF(COUNTIF($F277,"*"&amp;Tinh_TP&amp;"*")=1,ROW(Tinh_TP),0))))</f>
        <v/>
      </c>
      <c r="H277" s="32" t="str">
        <f t="array" aca="1" ref="H277" ca="1">IF(AND(F277="",G277=""),"",INDIRECT("quan_huyen!h"&amp;MAX(IF(COUNTIF(F277,"*"&amp;data&amp;"*")=1,ROW(data),0))))</f>
        <v/>
      </c>
      <c r="I277" s="32" t="str">
        <f t="array" aca="1" ref="I277" ca="1">IF(OR(G277="",H277=""),"",INDIRECT("xa_phuong!b"&amp;MAX(IF(COUNTIF(F277,"*"&amp;Dist&amp;"*")=1,ROW(Dist),0))))</f>
        <v/>
      </c>
      <c r="J277" s="32"/>
      <c r="K277" s="32"/>
      <c r="L277" s="32"/>
      <c r="M277" s="33"/>
      <c r="N277" s="34"/>
      <c r="O277" s="34"/>
      <c r="P277" s="34"/>
      <c r="Q277" s="30"/>
      <c r="R277" s="30"/>
      <c r="S277" s="30"/>
      <c r="T277" s="30"/>
      <c r="U277" s="30"/>
      <c r="V277" s="30"/>
      <c r="W277" s="30"/>
      <c r="X277" s="30"/>
      <c r="Y277" s="35"/>
      <c r="Z277" s="32" t="str">
        <f ca="1">IF(G277="","",INDEX(Tinh_ID,MATCH('Danh sách'!G277,Tinh_TP,0)))</f>
        <v/>
      </c>
      <c r="AA277" s="36" t="str">
        <f ca="1">IF(G277="","",INDEX(Ma_tinh,MATCH('Danh sách'!G277,Tinh_TP,0)))</f>
        <v/>
      </c>
      <c r="AB277" s="52" t="str">
        <f t="array" aca="1" ref="AB277" ca="1">IF(H277="","",INDIRECT("quan_huyen!f"&amp;MAX(IF(COUNTIF(H277,"*"&amp;data&amp;"*")=1,ROW(data),0))))</f>
        <v/>
      </c>
      <c r="AC277" s="52" t="str">
        <f t="array" aca="1" ref="AC277" ca="1">IF(I277="","",INDIRECT("xa_phuong!a"&amp;MAX(IF(COUNTIF(I277,"*"&amp;Dist&amp;"*")=1,ROW(Dist),0))))</f>
        <v/>
      </c>
      <c r="AD277" s="10"/>
      <c r="AE277" s="10"/>
      <c r="AF277" s="10"/>
    </row>
    <row r="278" spans="1:32" x14ac:dyDescent="0.25">
      <c r="A278" s="29">
        <v>271</v>
      </c>
      <c r="B278" s="29"/>
      <c r="C278" s="30"/>
      <c r="D278" s="32"/>
      <c r="E278" s="31"/>
      <c r="F278" s="39"/>
      <c r="G278" s="32" t="str">
        <f t="array" aca="1" ref="G278" ca="1">IF(F278="","",INDIRECT("quan_huyen!l"&amp;MAX(IF(COUNTIF($F278,"*"&amp;Tinh_TP&amp;"*")=1,ROW(Tinh_TP),0))))</f>
        <v/>
      </c>
      <c r="H278" s="32" t="str">
        <f t="array" aca="1" ref="H278" ca="1">IF(AND(F278="",G278=""),"",INDIRECT("quan_huyen!h"&amp;MAX(IF(COUNTIF(F278,"*"&amp;data&amp;"*")=1,ROW(data),0))))</f>
        <v/>
      </c>
      <c r="I278" s="32" t="str">
        <f t="array" aca="1" ref="I278" ca="1">IF(OR(G278="",H278=""),"",INDIRECT("xa_phuong!b"&amp;MAX(IF(COUNTIF(F278,"*"&amp;Dist&amp;"*")=1,ROW(Dist),0))))</f>
        <v/>
      </c>
      <c r="J278" s="32"/>
      <c r="K278" s="32"/>
      <c r="L278" s="32"/>
      <c r="M278" s="33"/>
      <c r="N278" s="34"/>
      <c r="O278" s="34"/>
      <c r="P278" s="34"/>
      <c r="Q278" s="30"/>
      <c r="R278" s="30"/>
      <c r="S278" s="30"/>
      <c r="T278" s="30"/>
      <c r="U278" s="30"/>
      <c r="V278" s="30"/>
      <c r="W278" s="30"/>
      <c r="X278" s="30"/>
      <c r="Y278" s="35"/>
      <c r="Z278" s="32" t="str">
        <f ca="1">IF(G278="","",INDEX(Tinh_ID,MATCH('Danh sách'!G278,Tinh_TP,0)))</f>
        <v/>
      </c>
      <c r="AA278" s="36" t="str">
        <f ca="1">IF(G278="","",INDEX(Ma_tinh,MATCH('Danh sách'!G278,Tinh_TP,0)))</f>
        <v/>
      </c>
      <c r="AB278" s="52" t="str">
        <f t="array" aca="1" ref="AB278" ca="1">IF(H278="","",INDIRECT("quan_huyen!f"&amp;MAX(IF(COUNTIF(H278,"*"&amp;data&amp;"*")=1,ROW(data),0))))</f>
        <v/>
      </c>
      <c r="AC278" s="52" t="str">
        <f t="array" aca="1" ref="AC278" ca="1">IF(I278="","",INDIRECT("xa_phuong!a"&amp;MAX(IF(COUNTIF(I278,"*"&amp;Dist&amp;"*")=1,ROW(Dist),0))))</f>
        <v/>
      </c>
      <c r="AD278" s="10"/>
      <c r="AE278" s="10"/>
      <c r="AF278" s="10"/>
    </row>
    <row r="279" spans="1:32" x14ac:dyDescent="0.25">
      <c r="A279" s="29">
        <v>272</v>
      </c>
      <c r="B279" s="29"/>
      <c r="C279" s="30"/>
      <c r="D279" s="32"/>
      <c r="E279" s="31"/>
      <c r="F279" s="39"/>
      <c r="G279" s="32" t="str">
        <f t="array" aca="1" ref="G279" ca="1">IF(F279="","",INDIRECT("quan_huyen!l"&amp;MAX(IF(COUNTIF($F279,"*"&amp;Tinh_TP&amp;"*")=1,ROW(Tinh_TP),0))))</f>
        <v/>
      </c>
      <c r="H279" s="32" t="str">
        <f t="array" aca="1" ref="H279" ca="1">IF(AND(F279="",G279=""),"",INDIRECT("quan_huyen!h"&amp;MAX(IF(COUNTIF(F279,"*"&amp;data&amp;"*")=1,ROW(data),0))))</f>
        <v/>
      </c>
      <c r="I279" s="32" t="str">
        <f t="array" aca="1" ref="I279" ca="1">IF(OR(G279="",H279=""),"",INDIRECT("xa_phuong!b"&amp;MAX(IF(COUNTIF(F279,"*"&amp;Dist&amp;"*")=1,ROW(Dist),0))))</f>
        <v/>
      </c>
      <c r="J279" s="32"/>
      <c r="K279" s="32"/>
      <c r="L279" s="32"/>
      <c r="M279" s="33"/>
      <c r="N279" s="34"/>
      <c r="O279" s="34"/>
      <c r="P279" s="34"/>
      <c r="Q279" s="30"/>
      <c r="R279" s="30"/>
      <c r="S279" s="30"/>
      <c r="T279" s="30"/>
      <c r="U279" s="30"/>
      <c r="V279" s="30"/>
      <c r="W279" s="30"/>
      <c r="X279" s="30"/>
      <c r="Y279" s="35"/>
      <c r="Z279" s="32" t="str">
        <f ca="1">IF(G279="","",INDEX(Tinh_ID,MATCH('Danh sách'!G279,Tinh_TP,0)))</f>
        <v/>
      </c>
      <c r="AA279" s="36" t="str">
        <f ca="1">IF(G279="","",INDEX(Ma_tinh,MATCH('Danh sách'!G279,Tinh_TP,0)))</f>
        <v/>
      </c>
      <c r="AB279" s="52" t="str">
        <f t="array" aca="1" ref="AB279" ca="1">IF(H279="","",INDIRECT("quan_huyen!f"&amp;MAX(IF(COUNTIF(H279,"*"&amp;data&amp;"*")=1,ROW(data),0))))</f>
        <v/>
      </c>
      <c r="AC279" s="52" t="str">
        <f t="array" aca="1" ref="AC279" ca="1">IF(I279="","",INDIRECT("xa_phuong!a"&amp;MAX(IF(COUNTIF(I279,"*"&amp;Dist&amp;"*")=1,ROW(Dist),0))))</f>
        <v/>
      </c>
      <c r="AD279" s="10"/>
      <c r="AE279" s="10"/>
      <c r="AF279" s="10"/>
    </row>
    <row r="280" spans="1:32" x14ac:dyDescent="0.25">
      <c r="A280" s="29">
        <v>273</v>
      </c>
      <c r="B280" s="29"/>
      <c r="C280" s="30"/>
      <c r="D280" s="32"/>
      <c r="E280" s="31"/>
      <c r="F280" s="39"/>
      <c r="G280" s="32" t="str">
        <f t="array" aca="1" ref="G280" ca="1">IF(F280="","",INDIRECT("quan_huyen!l"&amp;MAX(IF(COUNTIF($F280,"*"&amp;Tinh_TP&amp;"*")=1,ROW(Tinh_TP),0))))</f>
        <v/>
      </c>
      <c r="H280" s="32" t="str">
        <f t="array" aca="1" ref="H280" ca="1">IF(AND(F280="",G280=""),"",INDIRECT("quan_huyen!h"&amp;MAX(IF(COUNTIF(F280,"*"&amp;data&amp;"*")=1,ROW(data),0))))</f>
        <v/>
      </c>
      <c r="I280" s="32" t="str">
        <f t="array" aca="1" ref="I280" ca="1">IF(OR(G280="",H280=""),"",INDIRECT("xa_phuong!b"&amp;MAX(IF(COUNTIF(F280,"*"&amp;Dist&amp;"*")=1,ROW(Dist),0))))</f>
        <v/>
      </c>
      <c r="J280" s="32"/>
      <c r="K280" s="32"/>
      <c r="L280" s="32"/>
      <c r="M280" s="33"/>
      <c r="N280" s="34"/>
      <c r="O280" s="34"/>
      <c r="P280" s="34"/>
      <c r="Q280" s="30"/>
      <c r="R280" s="30"/>
      <c r="S280" s="30"/>
      <c r="T280" s="30"/>
      <c r="U280" s="30"/>
      <c r="V280" s="30"/>
      <c r="W280" s="30"/>
      <c r="X280" s="30"/>
      <c r="Y280" s="35"/>
      <c r="Z280" s="32" t="str">
        <f ca="1">IF(G280="","",INDEX(Tinh_ID,MATCH('Danh sách'!G280,Tinh_TP,0)))</f>
        <v/>
      </c>
      <c r="AA280" s="36" t="str">
        <f ca="1">IF(G280="","",INDEX(Ma_tinh,MATCH('Danh sách'!G280,Tinh_TP,0)))</f>
        <v/>
      </c>
      <c r="AB280" s="52" t="str">
        <f t="array" aca="1" ref="AB280" ca="1">IF(H280="","",INDIRECT("quan_huyen!f"&amp;MAX(IF(COUNTIF(H280,"*"&amp;data&amp;"*")=1,ROW(data),0))))</f>
        <v/>
      </c>
      <c r="AC280" s="52" t="str">
        <f t="array" aca="1" ref="AC280" ca="1">IF(I280="","",INDIRECT("xa_phuong!a"&amp;MAX(IF(COUNTIF(I280,"*"&amp;Dist&amp;"*")=1,ROW(Dist),0))))</f>
        <v/>
      </c>
      <c r="AD280" s="10"/>
      <c r="AE280" s="10"/>
      <c r="AF280" s="10"/>
    </row>
    <row r="281" spans="1:32" x14ac:dyDescent="0.25">
      <c r="A281" s="29">
        <v>274</v>
      </c>
      <c r="B281" s="29"/>
      <c r="C281" s="30"/>
      <c r="D281" s="32"/>
      <c r="E281" s="31"/>
      <c r="F281" s="39"/>
      <c r="G281" s="32" t="str">
        <f t="array" aca="1" ref="G281" ca="1">IF(F281="","",INDIRECT("quan_huyen!l"&amp;MAX(IF(COUNTIF($F281,"*"&amp;Tinh_TP&amp;"*")=1,ROW(Tinh_TP),0))))</f>
        <v/>
      </c>
      <c r="H281" s="32" t="str">
        <f t="array" aca="1" ref="H281" ca="1">IF(AND(F281="",G281=""),"",INDIRECT("quan_huyen!h"&amp;MAX(IF(COUNTIF(F281,"*"&amp;data&amp;"*")=1,ROW(data),0))))</f>
        <v/>
      </c>
      <c r="I281" s="32" t="str">
        <f t="array" aca="1" ref="I281" ca="1">IF(OR(G281="",H281=""),"",INDIRECT("xa_phuong!b"&amp;MAX(IF(COUNTIF(F281,"*"&amp;Dist&amp;"*")=1,ROW(Dist),0))))</f>
        <v/>
      </c>
      <c r="J281" s="32"/>
      <c r="K281" s="32"/>
      <c r="L281" s="32"/>
      <c r="M281" s="33"/>
      <c r="N281" s="34"/>
      <c r="O281" s="34"/>
      <c r="P281" s="34"/>
      <c r="Q281" s="30"/>
      <c r="R281" s="30"/>
      <c r="S281" s="30"/>
      <c r="T281" s="30"/>
      <c r="U281" s="30"/>
      <c r="V281" s="30"/>
      <c r="W281" s="30"/>
      <c r="X281" s="30"/>
      <c r="Y281" s="35"/>
      <c r="Z281" s="32" t="str">
        <f ca="1">IF(G281="","",INDEX(Tinh_ID,MATCH('Danh sách'!G281,Tinh_TP,0)))</f>
        <v/>
      </c>
      <c r="AA281" s="36" t="str">
        <f ca="1">IF(G281="","",INDEX(Ma_tinh,MATCH('Danh sách'!G281,Tinh_TP,0)))</f>
        <v/>
      </c>
      <c r="AB281" s="52" t="str">
        <f t="array" aca="1" ref="AB281" ca="1">IF(H281="","",INDIRECT("quan_huyen!f"&amp;MAX(IF(COUNTIF(H281,"*"&amp;data&amp;"*")=1,ROW(data),0))))</f>
        <v/>
      </c>
      <c r="AC281" s="52" t="str">
        <f t="array" aca="1" ref="AC281" ca="1">IF(I281="","",INDIRECT("xa_phuong!a"&amp;MAX(IF(COUNTIF(I281,"*"&amp;Dist&amp;"*")=1,ROW(Dist),0))))</f>
        <v/>
      </c>
      <c r="AD281" s="10"/>
      <c r="AE281" s="10"/>
      <c r="AF281" s="10"/>
    </row>
    <row r="282" spans="1:32" x14ac:dyDescent="0.25">
      <c r="A282" s="29">
        <v>275</v>
      </c>
      <c r="B282" s="29"/>
      <c r="C282" s="30"/>
      <c r="D282" s="32"/>
      <c r="E282" s="31"/>
      <c r="F282" s="39"/>
      <c r="G282" s="32" t="str">
        <f t="array" aca="1" ref="G282" ca="1">IF(F282="","",INDIRECT("quan_huyen!l"&amp;MAX(IF(COUNTIF($F282,"*"&amp;Tinh_TP&amp;"*")=1,ROW(Tinh_TP),0))))</f>
        <v/>
      </c>
      <c r="H282" s="32" t="str">
        <f t="array" aca="1" ref="H282" ca="1">IF(AND(F282="",G282=""),"",INDIRECT("quan_huyen!h"&amp;MAX(IF(COUNTIF(F282,"*"&amp;data&amp;"*")=1,ROW(data),0))))</f>
        <v/>
      </c>
      <c r="I282" s="32" t="str">
        <f t="array" aca="1" ref="I282" ca="1">IF(OR(G282="",H282=""),"",INDIRECT("xa_phuong!b"&amp;MAX(IF(COUNTIF(F282,"*"&amp;Dist&amp;"*")=1,ROW(Dist),0))))</f>
        <v/>
      </c>
      <c r="J282" s="32"/>
      <c r="K282" s="32"/>
      <c r="L282" s="32"/>
      <c r="M282" s="33"/>
      <c r="N282" s="34"/>
      <c r="O282" s="34"/>
      <c r="P282" s="34"/>
      <c r="Q282" s="30"/>
      <c r="R282" s="30"/>
      <c r="S282" s="30"/>
      <c r="T282" s="30"/>
      <c r="U282" s="30"/>
      <c r="V282" s="30"/>
      <c r="W282" s="30"/>
      <c r="X282" s="30"/>
      <c r="Y282" s="35"/>
      <c r="Z282" s="32" t="str">
        <f ca="1">IF(G282="","",INDEX(Tinh_ID,MATCH('Danh sách'!G282,Tinh_TP,0)))</f>
        <v/>
      </c>
      <c r="AA282" s="36" t="str">
        <f ca="1">IF(G282="","",INDEX(Ma_tinh,MATCH('Danh sách'!G282,Tinh_TP,0)))</f>
        <v/>
      </c>
      <c r="AB282" s="52" t="str">
        <f t="array" aca="1" ref="AB282" ca="1">IF(H282="","",INDIRECT("quan_huyen!f"&amp;MAX(IF(COUNTIF(H282,"*"&amp;data&amp;"*")=1,ROW(data),0))))</f>
        <v/>
      </c>
      <c r="AC282" s="52" t="str">
        <f t="array" aca="1" ref="AC282" ca="1">IF(I282="","",INDIRECT("xa_phuong!a"&amp;MAX(IF(COUNTIF(I282,"*"&amp;Dist&amp;"*")=1,ROW(Dist),0))))</f>
        <v/>
      </c>
      <c r="AD282" s="10"/>
      <c r="AE282" s="10"/>
      <c r="AF282" s="10"/>
    </row>
    <row r="283" spans="1:32" x14ac:dyDescent="0.25">
      <c r="A283" s="29">
        <v>276</v>
      </c>
      <c r="B283" s="29"/>
      <c r="C283" s="30"/>
      <c r="D283" s="32"/>
      <c r="E283" s="31"/>
      <c r="F283" s="39"/>
      <c r="G283" s="32" t="str">
        <f t="array" aca="1" ref="G283" ca="1">IF(F283="","",INDIRECT("quan_huyen!l"&amp;MAX(IF(COUNTIF($F283,"*"&amp;Tinh_TP&amp;"*")=1,ROW(Tinh_TP),0))))</f>
        <v/>
      </c>
      <c r="H283" s="32" t="str">
        <f t="array" aca="1" ref="H283" ca="1">IF(AND(F283="",G283=""),"",INDIRECT("quan_huyen!h"&amp;MAX(IF(COUNTIF(F283,"*"&amp;data&amp;"*")=1,ROW(data),0))))</f>
        <v/>
      </c>
      <c r="I283" s="32" t="str">
        <f t="array" aca="1" ref="I283" ca="1">IF(OR(G283="",H283=""),"",INDIRECT("xa_phuong!b"&amp;MAX(IF(COUNTIF(F283,"*"&amp;Dist&amp;"*")=1,ROW(Dist),0))))</f>
        <v/>
      </c>
      <c r="J283" s="32"/>
      <c r="K283" s="32"/>
      <c r="L283" s="32"/>
      <c r="M283" s="33"/>
      <c r="N283" s="34"/>
      <c r="O283" s="34"/>
      <c r="P283" s="34"/>
      <c r="Q283" s="30"/>
      <c r="R283" s="30"/>
      <c r="S283" s="30"/>
      <c r="T283" s="30"/>
      <c r="U283" s="30"/>
      <c r="V283" s="30"/>
      <c r="W283" s="30"/>
      <c r="X283" s="30"/>
      <c r="Y283" s="35"/>
      <c r="Z283" s="32" t="str">
        <f ca="1">IF(G283="","",INDEX(Tinh_ID,MATCH('Danh sách'!G283,Tinh_TP,0)))</f>
        <v/>
      </c>
      <c r="AA283" s="36" t="str">
        <f ca="1">IF(G283="","",INDEX(Ma_tinh,MATCH('Danh sách'!G283,Tinh_TP,0)))</f>
        <v/>
      </c>
      <c r="AB283" s="52" t="str">
        <f t="array" aca="1" ref="AB283" ca="1">IF(H283="","",INDIRECT("quan_huyen!f"&amp;MAX(IF(COUNTIF(H283,"*"&amp;data&amp;"*")=1,ROW(data),0))))</f>
        <v/>
      </c>
      <c r="AC283" s="52" t="str">
        <f t="array" aca="1" ref="AC283" ca="1">IF(I283="","",INDIRECT("xa_phuong!a"&amp;MAX(IF(COUNTIF(I283,"*"&amp;Dist&amp;"*")=1,ROW(Dist),0))))</f>
        <v/>
      </c>
      <c r="AD283" s="10"/>
      <c r="AE283" s="10"/>
      <c r="AF283" s="10"/>
    </row>
    <row r="284" spans="1:32" x14ac:dyDescent="0.25">
      <c r="A284" s="29">
        <v>277</v>
      </c>
      <c r="B284" s="29"/>
      <c r="C284" s="30"/>
      <c r="D284" s="32"/>
      <c r="E284" s="31"/>
      <c r="F284" s="39"/>
      <c r="G284" s="32" t="str">
        <f t="array" aca="1" ref="G284" ca="1">IF(F284="","",INDIRECT("quan_huyen!l"&amp;MAX(IF(COUNTIF($F284,"*"&amp;Tinh_TP&amp;"*")=1,ROW(Tinh_TP),0))))</f>
        <v/>
      </c>
      <c r="H284" s="32" t="str">
        <f t="array" aca="1" ref="H284" ca="1">IF(AND(F284="",G284=""),"",INDIRECT("quan_huyen!h"&amp;MAX(IF(COUNTIF(F284,"*"&amp;data&amp;"*")=1,ROW(data),0))))</f>
        <v/>
      </c>
      <c r="I284" s="32" t="str">
        <f t="array" aca="1" ref="I284" ca="1">IF(OR(G284="",H284=""),"",INDIRECT("xa_phuong!b"&amp;MAX(IF(COUNTIF(F284,"*"&amp;Dist&amp;"*")=1,ROW(Dist),0))))</f>
        <v/>
      </c>
      <c r="J284" s="32"/>
      <c r="K284" s="32"/>
      <c r="L284" s="32"/>
      <c r="M284" s="33"/>
      <c r="N284" s="34"/>
      <c r="O284" s="34"/>
      <c r="P284" s="34"/>
      <c r="Q284" s="30"/>
      <c r="R284" s="30"/>
      <c r="S284" s="30"/>
      <c r="T284" s="30"/>
      <c r="U284" s="30"/>
      <c r="V284" s="30"/>
      <c r="W284" s="30"/>
      <c r="X284" s="30"/>
      <c r="Y284" s="35"/>
      <c r="Z284" s="32" t="str">
        <f ca="1">IF(G284="","",INDEX(Tinh_ID,MATCH('Danh sách'!G284,Tinh_TP,0)))</f>
        <v/>
      </c>
      <c r="AA284" s="36" t="str">
        <f ca="1">IF(G284="","",INDEX(Ma_tinh,MATCH('Danh sách'!G284,Tinh_TP,0)))</f>
        <v/>
      </c>
      <c r="AB284" s="52" t="str">
        <f t="array" aca="1" ref="AB284" ca="1">IF(H284="","",INDIRECT("quan_huyen!f"&amp;MAX(IF(COUNTIF(H284,"*"&amp;data&amp;"*")=1,ROW(data),0))))</f>
        <v/>
      </c>
      <c r="AC284" s="52" t="str">
        <f t="array" aca="1" ref="AC284" ca="1">IF(I284="","",INDIRECT("xa_phuong!a"&amp;MAX(IF(COUNTIF(I284,"*"&amp;Dist&amp;"*")=1,ROW(Dist),0))))</f>
        <v/>
      </c>
      <c r="AD284" s="10"/>
      <c r="AE284" s="10"/>
      <c r="AF284" s="10"/>
    </row>
    <row r="285" spans="1:32" x14ac:dyDescent="0.25">
      <c r="A285" s="29">
        <v>278</v>
      </c>
      <c r="B285" s="29"/>
      <c r="C285" s="30"/>
      <c r="D285" s="32"/>
      <c r="E285" s="31"/>
      <c r="F285" s="39"/>
      <c r="G285" s="32" t="str">
        <f t="array" aca="1" ref="G285" ca="1">IF(F285="","",INDIRECT("quan_huyen!l"&amp;MAX(IF(COUNTIF($F285,"*"&amp;Tinh_TP&amp;"*")=1,ROW(Tinh_TP),0))))</f>
        <v/>
      </c>
      <c r="H285" s="32" t="str">
        <f t="array" aca="1" ref="H285" ca="1">IF(AND(F285="",G285=""),"",INDIRECT("quan_huyen!h"&amp;MAX(IF(COUNTIF(F285,"*"&amp;data&amp;"*")=1,ROW(data),0))))</f>
        <v/>
      </c>
      <c r="I285" s="32" t="str">
        <f t="array" aca="1" ref="I285" ca="1">IF(OR(G285="",H285=""),"",INDIRECT("xa_phuong!b"&amp;MAX(IF(COUNTIF(F285,"*"&amp;Dist&amp;"*")=1,ROW(Dist),0))))</f>
        <v/>
      </c>
      <c r="J285" s="32"/>
      <c r="K285" s="32"/>
      <c r="L285" s="32"/>
      <c r="M285" s="33"/>
      <c r="N285" s="34"/>
      <c r="O285" s="34"/>
      <c r="P285" s="34"/>
      <c r="Q285" s="30"/>
      <c r="R285" s="30"/>
      <c r="S285" s="30"/>
      <c r="T285" s="30"/>
      <c r="U285" s="30"/>
      <c r="V285" s="30"/>
      <c r="W285" s="30"/>
      <c r="X285" s="30"/>
      <c r="Y285" s="35"/>
      <c r="Z285" s="32" t="str">
        <f ca="1">IF(G285="","",INDEX(Tinh_ID,MATCH('Danh sách'!G285,Tinh_TP,0)))</f>
        <v/>
      </c>
      <c r="AA285" s="36" t="str">
        <f ca="1">IF(G285="","",INDEX(Ma_tinh,MATCH('Danh sách'!G285,Tinh_TP,0)))</f>
        <v/>
      </c>
      <c r="AB285" s="52" t="str">
        <f t="array" aca="1" ref="AB285" ca="1">IF(H285="","",INDIRECT("quan_huyen!f"&amp;MAX(IF(COUNTIF(H285,"*"&amp;data&amp;"*")=1,ROW(data),0))))</f>
        <v/>
      </c>
      <c r="AC285" s="52" t="str">
        <f t="array" aca="1" ref="AC285" ca="1">IF(I285="","",INDIRECT("xa_phuong!a"&amp;MAX(IF(COUNTIF(I285,"*"&amp;Dist&amp;"*")=1,ROW(Dist),0))))</f>
        <v/>
      </c>
      <c r="AD285" s="10"/>
      <c r="AE285" s="10"/>
      <c r="AF285" s="10"/>
    </row>
    <row r="286" spans="1:32" x14ac:dyDescent="0.25">
      <c r="A286" s="29">
        <v>279</v>
      </c>
      <c r="B286" s="29"/>
      <c r="C286" s="30"/>
      <c r="D286" s="32"/>
      <c r="E286" s="31"/>
      <c r="F286" s="39"/>
      <c r="G286" s="32" t="str">
        <f t="array" aca="1" ref="G286" ca="1">IF(F286="","",INDIRECT("quan_huyen!l"&amp;MAX(IF(COUNTIF($F286,"*"&amp;Tinh_TP&amp;"*")=1,ROW(Tinh_TP),0))))</f>
        <v/>
      </c>
      <c r="H286" s="32" t="str">
        <f t="array" aca="1" ref="H286" ca="1">IF(AND(F286="",G286=""),"",INDIRECT("quan_huyen!h"&amp;MAX(IF(COUNTIF(F286,"*"&amp;data&amp;"*")=1,ROW(data),0))))</f>
        <v/>
      </c>
      <c r="I286" s="32" t="str">
        <f t="array" aca="1" ref="I286" ca="1">IF(OR(G286="",H286=""),"",INDIRECT("xa_phuong!b"&amp;MAX(IF(COUNTIF(F286,"*"&amp;Dist&amp;"*")=1,ROW(Dist),0))))</f>
        <v/>
      </c>
      <c r="J286" s="32"/>
      <c r="K286" s="32"/>
      <c r="L286" s="32"/>
      <c r="M286" s="33"/>
      <c r="N286" s="34"/>
      <c r="O286" s="34"/>
      <c r="P286" s="34"/>
      <c r="Q286" s="30"/>
      <c r="R286" s="30"/>
      <c r="S286" s="30"/>
      <c r="T286" s="30"/>
      <c r="U286" s="30"/>
      <c r="V286" s="30"/>
      <c r="W286" s="30"/>
      <c r="X286" s="30"/>
      <c r="Y286" s="35"/>
      <c r="Z286" s="32" t="str">
        <f ca="1">IF(G286="","",INDEX(Tinh_ID,MATCH('Danh sách'!G286,Tinh_TP,0)))</f>
        <v/>
      </c>
      <c r="AA286" s="36" t="str">
        <f ca="1">IF(G286="","",INDEX(Ma_tinh,MATCH('Danh sách'!G286,Tinh_TP,0)))</f>
        <v/>
      </c>
      <c r="AB286" s="52" t="str">
        <f t="array" aca="1" ref="AB286" ca="1">IF(H286="","",INDIRECT("quan_huyen!f"&amp;MAX(IF(COUNTIF(H286,"*"&amp;data&amp;"*")=1,ROW(data),0))))</f>
        <v/>
      </c>
      <c r="AC286" s="52" t="str">
        <f t="array" aca="1" ref="AC286" ca="1">IF(I286="","",INDIRECT("xa_phuong!a"&amp;MAX(IF(COUNTIF(I286,"*"&amp;Dist&amp;"*")=1,ROW(Dist),0))))</f>
        <v/>
      </c>
      <c r="AD286" s="10"/>
      <c r="AE286" s="10"/>
      <c r="AF286" s="10"/>
    </row>
    <row r="287" spans="1:32" x14ac:dyDescent="0.25">
      <c r="A287" s="29">
        <v>280</v>
      </c>
      <c r="B287" s="29"/>
      <c r="C287" s="30"/>
      <c r="D287" s="32"/>
      <c r="E287" s="31"/>
      <c r="F287" s="39"/>
      <c r="G287" s="32" t="str">
        <f t="array" aca="1" ref="G287" ca="1">IF(F287="","",INDIRECT("quan_huyen!l"&amp;MAX(IF(COUNTIF($F287,"*"&amp;Tinh_TP&amp;"*")=1,ROW(Tinh_TP),0))))</f>
        <v/>
      </c>
      <c r="H287" s="32" t="str">
        <f t="array" aca="1" ref="H287" ca="1">IF(AND(F287="",G287=""),"",INDIRECT("quan_huyen!h"&amp;MAX(IF(COUNTIF(F287,"*"&amp;data&amp;"*")=1,ROW(data),0))))</f>
        <v/>
      </c>
      <c r="I287" s="32" t="str">
        <f t="array" aca="1" ref="I287" ca="1">IF(OR(G287="",H287=""),"",INDIRECT("xa_phuong!b"&amp;MAX(IF(COUNTIF(F287,"*"&amp;Dist&amp;"*")=1,ROW(Dist),0))))</f>
        <v/>
      </c>
      <c r="J287" s="32"/>
      <c r="K287" s="32"/>
      <c r="L287" s="32"/>
      <c r="M287" s="33"/>
      <c r="N287" s="34"/>
      <c r="O287" s="34"/>
      <c r="P287" s="34"/>
      <c r="Q287" s="30"/>
      <c r="R287" s="30"/>
      <c r="S287" s="30"/>
      <c r="T287" s="30"/>
      <c r="U287" s="30"/>
      <c r="V287" s="30"/>
      <c r="W287" s="30"/>
      <c r="X287" s="30"/>
      <c r="Y287" s="35"/>
      <c r="Z287" s="32" t="str">
        <f ca="1">IF(G287="","",INDEX(Tinh_ID,MATCH('Danh sách'!G287,Tinh_TP,0)))</f>
        <v/>
      </c>
      <c r="AA287" s="36" t="str">
        <f ca="1">IF(G287="","",INDEX(Ma_tinh,MATCH('Danh sách'!G287,Tinh_TP,0)))</f>
        <v/>
      </c>
      <c r="AB287" s="52" t="str">
        <f t="array" aca="1" ref="AB287" ca="1">IF(H287="","",INDIRECT("quan_huyen!f"&amp;MAX(IF(COUNTIF(H287,"*"&amp;data&amp;"*")=1,ROW(data),0))))</f>
        <v/>
      </c>
      <c r="AC287" s="52" t="str">
        <f t="array" aca="1" ref="AC287" ca="1">IF(I287="","",INDIRECT("xa_phuong!a"&amp;MAX(IF(COUNTIF(I287,"*"&amp;Dist&amp;"*")=1,ROW(Dist),0))))</f>
        <v/>
      </c>
      <c r="AD287" s="10"/>
      <c r="AE287" s="10"/>
      <c r="AF287" s="10"/>
    </row>
    <row r="288" spans="1:32" x14ac:dyDescent="0.25">
      <c r="A288" s="29">
        <v>281</v>
      </c>
      <c r="B288" s="29"/>
      <c r="C288" s="30"/>
      <c r="D288" s="32"/>
      <c r="E288" s="31"/>
      <c r="F288" s="39"/>
      <c r="G288" s="32" t="str">
        <f t="array" aca="1" ref="G288" ca="1">IF(F288="","",INDIRECT("quan_huyen!l"&amp;MAX(IF(COUNTIF($F288,"*"&amp;Tinh_TP&amp;"*")=1,ROW(Tinh_TP),0))))</f>
        <v/>
      </c>
      <c r="H288" s="32" t="str">
        <f t="array" aca="1" ref="H288" ca="1">IF(AND(F288="",G288=""),"",INDIRECT("quan_huyen!h"&amp;MAX(IF(COUNTIF(F288,"*"&amp;data&amp;"*")=1,ROW(data),0))))</f>
        <v/>
      </c>
      <c r="I288" s="32" t="str">
        <f t="array" aca="1" ref="I288" ca="1">IF(OR(G288="",H288=""),"",INDIRECT("xa_phuong!b"&amp;MAX(IF(COUNTIF(F288,"*"&amp;Dist&amp;"*")=1,ROW(Dist),0))))</f>
        <v/>
      </c>
      <c r="J288" s="32"/>
      <c r="K288" s="32"/>
      <c r="L288" s="32"/>
      <c r="M288" s="33"/>
      <c r="N288" s="34"/>
      <c r="O288" s="34"/>
      <c r="P288" s="34"/>
      <c r="Q288" s="30"/>
      <c r="R288" s="30"/>
      <c r="S288" s="30"/>
      <c r="T288" s="30"/>
      <c r="U288" s="30"/>
      <c r="V288" s="30"/>
      <c r="W288" s="30"/>
      <c r="X288" s="30"/>
      <c r="Y288" s="35"/>
      <c r="Z288" s="32" t="str">
        <f ca="1">IF(G288="","",INDEX(Tinh_ID,MATCH('Danh sách'!G288,Tinh_TP,0)))</f>
        <v/>
      </c>
      <c r="AA288" s="36" t="str">
        <f ca="1">IF(G288="","",INDEX(Ma_tinh,MATCH('Danh sách'!G288,Tinh_TP,0)))</f>
        <v/>
      </c>
      <c r="AB288" s="52" t="str">
        <f t="array" aca="1" ref="AB288" ca="1">IF(H288="","",INDIRECT("quan_huyen!f"&amp;MAX(IF(COUNTIF(H288,"*"&amp;data&amp;"*")=1,ROW(data),0))))</f>
        <v/>
      </c>
      <c r="AC288" s="52" t="str">
        <f t="array" aca="1" ref="AC288" ca="1">IF(I288="","",INDIRECT("xa_phuong!a"&amp;MAX(IF(COUNTIF(I288,"*"&amp;Dist&amp;"*")=1,ROW(Dist),0))))</f>
        <v/>
      </c>
      <c r="AD288" s="10"/>
      <c r="AE288" s="10"/>
      <c r="AF288" s="10"/>
    </row>
    <row r="289" spans="1:32" x14ac:dyDescent="0.25">
      <c r="A289" s="29">
        <v>282</v>
      </c>
      <c r="B289" s="29"/>
      <c r="C289" s="30"/>
      <c r="D289" s="32"/>
      <c r="E289" s="31"/>
      <c r="F289" s="39"/>
      <c r="G289" s="32" t="str">
        <f t="array" aca="1" ref="G289" ca="1">IF(F289="","",INDIRECT("quan_huyen!l"&amp;MAX(IF(COUNTIF($F289,"*"&amp;Tinh_TP&amp;"*")=1,ROW(Tinh_TP),0))))</f>
        <v/>
      </c>
      <c r="H289" s="32" t="str">
        <f t="array" aca="1" ref="H289" ca="1">IF(AND(F289="",G289=""),"",INDIRECT("quan_huyen!h"&amp;MAX(IF(COUNTIF(F289,"*"&amp;data&amp;"*")=1,ROW(data),0))))</f>
        <v/>
      </c>
      <c r="I289" s="32" t="str">
        <f t="array" aca="1" ref="I289" ca="1">IF(OR(G289="",H289=""),"",INDIRECT("xa_phuong!b"&amp;MAX(IF(COUNTIF(F289,"*"&amp;Dist&amp;"*")=1,ROW(Dist),0))))</f>
        <v/>
      </c>
      <c r="J289" s="32"/>
      <c r="K289" s="32"/>
      <c r="L289" s="32"/>
      <c r="M289" s="33"/>
      <c r="N289" s="34"/>
      <c r="O289" s="34"/>
      <c r="P289" s="34"/>
      <c r="Q289" s="30"/>
      <c r="R289" s="30"/>
      <c r="S289" s="30"/>
      <c r="T289" s="30"/>
      <c r="U289" s="30"/>
      <c r="V289" s="30"/>
      <c r="W289" s="30"/>
      <c r="X289" s="30"/>
      <c r="Y289" s="35"/>
      <c r="Z289" s="32" t="str">
        <f ca="1">IF(G289="","",INDEX(Tinh_ID,MATCH('Danh sách'!G289,Tinh_TP,0)))</f>
        <v/>
      </c>
      <c r="AA289" s="36" t="str">
        <f ca="1">IF(G289="","",INDEX(Ma_tinh,MATCH('Danh sách'!G289,Tinh_TP,0)))</f>
        <v/>
      </c>
      <c r="AB289" s="52" t="str">
        <f t="array" aca="1" ref="AB289" ca="1">IF(H289="","",INDIRECT("quan_huyen!f"&amp;MAX(IF(COUNTIF(H289,"*"&amp;data&amp;"*")=1,ROW(data),0))))</f>
        <v/>
      </c>
      <c r="AC289" s="52" t="str">
        <f t="array" aca="1" ref="AC289" ca="1">IF(I289="","",INDIRECT("xa_phuong!a"&amp;MAX(IF(COUNTIF(I289,"*"&amp;Dist&amp;"*")=1,ROW(Dist),0))))</f>
        <v/>
      </c>
      <c r="AD289" s="10"/>
      <c r="AE289" s="10"/>
      <c r="AF289" s="10"/>
    </row>
    <row r="290" spans="1:32" x14ac:dyDescent="0.25">
      <c r="A290" s="29">
        <v>283</v>
      </c>
      <c r="B290" s="29"/>
      <c r="C290" s="30"/>
      <c r="D290" s="32"/>
      <c r="E290" s="31"/>
      <c r="F290" s="39"/>
      <c r="G290" s="32" t="str">
        <f t="array" aca="1" ref="G290" ca="1">IF(F290="","",INDIRECT("quan_huyen!l"&amp;MAX(IF(COUNTIF($F290,"*"&amp;Tinh_TP&amp;"*")=1,ROW(Tinh_TP),0))))</f>
        <v/>
      </c>
      <c r="H290" s="32" t="str">
        <f t="array" aca="1" ref="H290" ca="1">IF(AND(F290="",G290=""),"",INDIRECT("quan_huyen!h"&amp;MAX(IF(COUNTIF(F290,"*"&amp;data&amp;"*")=1,ROW(data),0))))</f>
        <v/>
      </c>
      <c r="I290" s="32" t="str">
        <f t="array" aca="1" ref="I290" ca="1">IF(OR(G290="",H290=""),"",INDIRECT("xa_phuong!b"&amp;MAX(IF(COUNTIF(F290,"*"&amp;Dist&amp;"*")=1,ROW(Dist),0))))</f>
        <v/>
      </c>
      <c r="J290" s="32"/>
      <c r="K290" s="32"/>
      <c r="L290" s="32"/>
      <c r="M290" s="33"/>
      <c r="N290" s="34"/>
      <c r="O290" s="34"/>
      <c r="P290" s="34"/>
      <c r="Q290" s="30"/>
      <c r="R290" s="30"/>
      <c r="S290" s="30"/>
      <c r="T290" s="30"/>
      <c r="U290" s="30"/>
      <c r="V290" s="30"/>
      <c r="W290" s="30"/>
      <c r="X290" s="30"/>
      <c r="Y290" s="35"/>
      <c r="Z290" s="32" t="str">
        <f ca="1">IF(G290="","",INDEX(Tinh_ID,MATCH('Danh sách'!G290,Tinh_TP,0)))</f>
        <v/>
      </c>
      <c r="AA290" s="36" t="str">
        <f ca="1">IF(G290="","",INDEX(Ma_tinh,MATCH('Danh sách'!G290,Tinh_TP,0)))</f>
        <v/>
      </c>
      <c r="AB290" s="52" t="str">
        <f t="array" aca="1" ref="AB290" ca="1">IF(H290="","",INDIRECT("quan_huyen!f"&amp;MAX(IF(COUNTIF(H290,"*"&amp;data&amp;"*")=1,ROW(data),0))))</f>
        <v/>
      </c>
      <c r="AC290" s="52" t="str">
        <f t="array" aca="1" ref="AC290" ca="1">IF(I290="","",INDIRECT("xa_phuong!a"&amp;MAX(IF(COUNTIF(I290,"*"&amp;Dist&amp;"*")=1,ROW(Dist),0))))</f>
        <v/>
      </c>
      <c r="AD290" s="10"/>
      <c r="AE290" s="10"/>
      <c r="AF290" s="10"/>
    </row>
    <row r="291" spans="1:32" x14ac:dyDescent="0.25">
      <c r="A291" s="29">
        <v>284</v>
      </c>
      <c r="B291" s="29"/>
      <c r="C291" s="30"/>
      <c r="D291" s="32"/>
      <c r="E291" s="31"/>
      <c r="F291" s="39"/>
      <c r="G291" s="32" t="str">
        <f t="array" aca="1" ref="G291" ca="1">IF(F291="","",INDIRECT("quan_huyen!l"&amp;MAX(IF(COUNTIF($F291,"*"&amp;Tinh_TP&amp;"*")=1,ROW(Tinh_TP),0))))</f>
        <v/>
      </c>
      <c r="H291" s="32" t="str">
        <f t="array" aca="1" ref="H291" ca="1">IF(AND(F291="",G291=""),"",INDIRECT("quan_huyen!h"&amp;MAX(IF(COUNTIF(F291,"*"&amp;data&amp;"*")=1,ROW(data),0))))</f>
        <v/>
      </c>
      <c r="I291" s="32" t="str">
        <f t="array" aca="1" ref="I291" ca="1">IF(OR(G291="",H291=""),"",INDIRECT("xa_phuong!b"&amp;MAX(IF(COUNTIF(F291,"*"&amp;Dist&amp;"*")=1,ROW(Dist),0))))</f>
        <v/>
      </c>
      <c r="J291" s="32"/>
      <c r="K291" s="32"/>
      <c r="L291" s="32"/>
      <c r="M291" s="33"/>
      <c r="N291" s="34"/>
      <c r="O291" s="34"/>
      <c r="P291" s="34"/>
      <c r="Q291" s="30"/>
      <c r="R291" s="30"/>
      <c r="S291" s="30"/>
      <c r="T291" s="30"/>
      <c r="U291" s="30"/>
      <c r="V291" s="30"/>
      <c r="W291" s="30"/>
      <c r="X291" s="30"/>
      <c r="Y291" s="35"/>
      <c r="Z291" s="32" t="str">
        <f ca="1">IF(G291="","",INDEX(Tinh_ID,MATCH('Danh sách'!G291,Tinh_TP,0)))</f>
        <v/>
      </c>
      <c r="AA291" s="36" t="str">
        <f ca="1">IF(G291="","",INDEX(Ma_tinh,MATCH('Danh sách'!G291,Tinh_TP,0)))</f>
        <v/>
      </c>
      <c r="AB291" s="52" t="str">
        <f t="array" aca="1" ref="AB291" ca="1">IF(H291="","",INDIRECT("quan_huyen!f"&amp;MAX(IF(COUNTIF(H291,"*"&amp;data&amp;"*")=1,ROW(data),0))))</f>
        <v/>
      </c>
      <c r="AC291" s="52" t="str">
        <f t="array" aca="1" ref="AC291" ca="1">IF(I291="","",INDIRECT("xa_phuong!a"&amp;MAX(IF(COUNTIF(I291,"*"&amp;Dist&amp;"*")=1,ROW(Dist),0))))</f>
        <v/>
      </c>
      <c r="AD291" s="10"/>
      <c r="AE291" s="10"/>
      <c r="AF291" s="10"/>
    </row>
    <row r="292" spans="1:32" x14ac:dyDescent="0.25">
      <c r="A292" s="29">
        <v>285</v>
      </c>
      <c r="B292" s="29"/>
      <c r="C292" s="30"/>
      <c r="D292" s="32"/>
      <c r="E292" s="31"/>
      <c r="F292" s="39"/>
      <c r="G292" s="32" t="str">
        <f t="array" aca="1" ref="G292" ca="1">IF(F292="","",INDIRECT("quan_huyen!l"&amp;MAX(IF(COUNTIF($F292,"*"&amp;Tinh_TP&amp;"*")=1,ROW(Tinh_TP),0))))</f>
        <v/>
      </c>
      <c r="H292" s="32" t="str">
        <f t="array" aca="1" ref="H292" ca="1">IF(AND(F292="",G292=""),"",INDIRECT("quan_huyen!h"&amp;MAX(IF(COUNTIF(F292,"*"&amp;data&amp;"*")=1,ROW(data),0))))</f>
        <v/>
      </c>
      <c r="I292" s="32" t="str">
        <f t="array" aca="1" ref="I292" ca="1">IF(OR(G292="",H292=""),"",INDIRECT("xa_phuong!b"&amp;MAX(IF(COUNTIF(F292,"*"&amp;Dist&amp;"*")=1,ROW(Dist),0))))</f>
        <v/>
      </c>
      <c r="J292" s="32"/>
      <c r="K292" s="32"/>
      <c r="L292" s="32"/>
      <c r="M292" s="33"/>
      <c r="N292" s="34"/>
      <c r="O292" s="34"/>
      <c r="P292" s="34"/>
      <c r="Q292" s="30"/>
      <c r="R292" s="30"/>
      <c r="S292" s="30"/>
      <c r="T292" s="30"/>
      <c r="U292" s="30"/>
      <c r="V292" s="30"/>
      <c r="W292" s="30"/>
      <c r="X292" s="30"/>
      <c r="Y292" s="35"/>
      <c r="Z292" s="32" t="str">
        <f ca="1">IF(G292="","",INDEX(Tinh_ID,MATCH('Danh sách'!G292,Tinh_TP,0)))</f>
        <v/>
      </c>
      <c r="AA292" s="36" t="str">
        <f ca="1">IF(G292="","",INDEX(Ma_tinh,MATCH('Danh sách'!G292,Tinh_TP,0)))</f>
        <v/>
      </c>
      <c r="AB292" s="52" t="str">
        <f t="array" aca="1" ref="AB292" ca="1">IF(H292="","",INDIRECT("quan_huyen!f"&amp;MAX(IF(COUNTIF(H292,"*"&amp;data&amp;"*")=1,ROW(data),0))))</f>
        <v/>
      </c>
      <c r="AC292" s="52" t="str">
        <f t="array" aca="1" ref="AC292" ca="1">IF(I292="","",INDIRECT("xa_phuong!a"&amp;MAX(IF(COUNTIF(I292,"*"&amp;Dist&amp;"*")=1,ROW(Dist),0))))</f>
        <v/>
      </c>
      <c r="AD292" s="10"/>
      <c r="AE292" s="10"/>
      <c r="AF292" s="10"/>
    </row>
    <row r="293" spans="1:32" s="38" customFormat="1" ht="12.75" x14ac:dyDescent="0.25">
      <c r="A293" s="29">
        <v>286</v>
      </c>
      <c r="B293" s="29"/>
      <c r="C293" s="30"/>
      <c r="D293" s="32"/>
      <c r="E293" s="31"/>
      <c r="F293" s="39"/>
      <c r="G293" s="32" t="str">
        <f t="array" aca="1" ref="G293" ca="1">IF(F293="","",INDIRECT("quan_huyen!l"&amp;MAX(IF(COUNTIF($F293,"*"&amp;Tinh_TP&amp;"*")=1,ROW(Tinh_TP),0))))</f>
        <v/>
      </c>
      <c r="H293" s="32" t="str">
        <f t="array" aca="1" ref="H293" ca="1">IF(AND(F293="",G293=""),"",INDIRECT("quan_huyen!h"&amp;MAX(IF(COUNTIF(F293,"*"&amp;data&amp;"*")=1,ROW(data),0))))</f>
        <v/>
      </c>
      <c r="I293" s="32" t="str">
        <f t="array" aca="1" ref="I293" ca="1">IF(OR(G293="",H293=""),"",INDIRECT("xa_phuong!b"&amp;MAX(IF(COUNTIF(F293,"*"&amp;Dist&amp;"*")=1,ROW(Dist),0))))</f>
        <v/>
      </c>
      <c r="J293" s="32"/>
      <c r="K293" s="32"/>
      <c r="L293" s="32"/>
      <c r="M293" s="33"/>
      <c r="N293" s="34"/>
      <c r="O293" s="34"/>
      <c r="P293" s="34"/>
      <c r="Q293" s="30"/>
      <c r="R293" s="30"/>
      <c r="S293" s="30"/>
      <c r="T293" s="30"/>
      <c r="U293" s="30"/>
      <c r="V293" s="30"/>
      <c r="W293" s="30"/>
      <c r="X293" s="30"/>
      <c r="Y293" s="35"/>
      <c r="Z293" s="32" t="str">
        <f ca="1">IF(G293="","",INDEX(Tinh_ID,MATCH('Danh sách'!G293,Tinh_TP,0)))</f>
        <v/>
      </c>
      <c r="AA293" s="36" t="str">
        <f ca="1">IF(G293="","",INDEX(Ma_tinh,MATCH('Danh sách'!G293,Tinh_TP,0)))</f>
        <v/>
      </c>
      <c r="AB293" s="52" t="str">
        <f t="array" aca="1" ref="AB293" ca="1">IF(H293="","",INDIRECT("quan_huyen!f"&amp;MAX(IF(COUNTIF(H293,"*"&amp;data&amp;"*")=1,ROW(data),0))))</f>
        <v/>
      </c>
      <c r="AC293" s="52" t="str">
        <f t="array" aca="1" ref="AC293" ca="1">IF(I293="","",INDIRECT("xa_phuong!a"&amp;MAX(IF(COUNTIF(I293,"*"&amp;Dist&amp;"*")=1,ROW(Dist),0))))</f>
        <v/>
      </c>
      <c r="AD293" s="37"/>
      <c r="AE293" s="37"/>
      <c r="AF293" s="37"/>
    </row>
    <row r="294" spans="1:32" s="38" customFormat="1" ht="12.75" x14ac:dyDescent="0.25">
      <c r="A294" s="29">
        <v>287</v>
      </c>
      <c r="B294" s="29"/>
      <c r="C294" s="30"/>
      <c r="D294" s="32"/>
      <c r="E294" s="31"/>
      <c r="F294" s="39"/>
      <c r="G294" s="32" t="str">
        <f t="array" aca="1" ref="G294" ca="1">IF(F294="","",INDIRECT("quan_huyen!l"&amp;MAX(IF(COUNTIF($F294,"*"&amp;Tinh_TP&amp;"*")=1,ROW(Tinh_TP),0))))</f>
        <v/>
      </c>
      <c r="H294" s="32" t="str">
        <f t="array" aca="1" ref="H294" ca="1">IF(AND(F294="",G294=""),"",INDIRECT("quan_huyen!h"&amp;MAX(IF(COUNTIF(F294,"*"&amp;data&amp;"*")=1,ROW(data),0))))</f>
        <v/>
      </c>
      <c r="I294" s="32" t="str">
        <f t="array" aca="1" ref="I294" ca="1">IF(OR(G294="",H294=""),"",INDIRECT("xa_phuong!b"&amp;MAX(IF(COUNTIF(F294,"*"&amp;Dist&amp;"*")=1,ROW(Dist),0))))</f>
        <v/>
      </c>
      <c r="J294" s="32"/>
      <c r="K294" s="32"/>
      <c r="L294" s="32"/>
      <c r="M294" s="33"/>
      <c r="N294" s="34"/>
      <c r="O294" s="34"/>
      <c r="P294" s="34"/>
      <c r="Q294" s="30"/>
      <c r="R294" s="30"/>
      <c r="S294" s="30"/>
      <c r="T294" s="30"/>
      <c r="U294" s="30"/>
      <c r="V294" s="30"/>
      <c r="W294" s="30"/>
      <c r="X294" s="30"/>
      <c r="Y294" s="35"/>
      <c r="Z294" s="32" t="str">
        <f ca="1">IF(G294="","",INDEX(Tinh_ID,MATCH('Danh sách'!G294,Tinh_TP,0)))</f>
        <v/>
      </c>
      <c r="AA294" s="36" t="str">
        <f ca="1">IF(G294="","",INDEX(Ma_tinh,MATCH('Danh sách'!G294,Tinh_TP,0)))</f>
        <v/>
      </c>
      <c r="AB294" s="52" t="str">
        <f t="array" aca="1" ref="AB294" ca="1">IF(H294="","",INDIRECT("quan_huyen!f"&amp;MAX(IF(COUNTIF(H294,"*"&amp;data&amp;"*")=1,ROW(data),0))))</f>
        <v/>
      </c>
      <c r="AC294" s="52" t="str">
        <f t="array" aca="1" ref="AC294" ca="1">IF(I294="","",INDIRECT("xa_phuong!a"&amp;MAX(IF(COUNTIF(I294,"*"&amp;Dist&amp;"*")=1,ROW(Dist),0))))</f>
        <v/>
      </c>
      <c r="AD294" s="37"/>
      <c r="AE294" s="37"/>
      <c r="AF294" s="37"/>
    </row>
    <row r="295" spans="1:32" s="38" customFormat="1" ht="12.75" x14ac:dyDescent="0.25">
      <c r="A295" s="29">
        <v>288</v>
      </c>
      <c r="B295" s="29"/>
      <c r="C295" s="30"/>
      <c r="D295" s="32"/>
      <c r="E295" s="31"/>
      <c r="F295" s="39"/>
      <c r="G295" s="32" t="str">
        <f t="array" aca="1" ref="G295" ca="1">IF(F295="","",INDIRECT("quan_huyen!l"&amp;MAX(IF(COUNTIF($F295,"*"&amp;Tinh_TP&amp;"*")=1,ROW(Tinh_TP),0))))</f>
        <v/>
      </c>
      <c r="H295" s="32" t="str">
        <f t="array" aca="1" ref="H295" ca="1">IF(AND(F295="",G295=""),"",INDIRECT("quan_huyen!h"&amp;MAX(IF(COUNTIF(F295,"*"&amp;data&amp;"*")=1,ROW(data),0))))</f>
        <v/>
      </c>
      <c r="I295" s="32" t="str">
        <f t="array" aca="1" ref="I295" ca="1">IF(OR(G295="",H295=""),"",INDIRECT("xa_phuong!b"&amp;MAX(IF(COUNTIF(F295,"*"&amp;Dist&amp;"*")=1,ROW(Dist),0))))</f>
        <v/>
      </c>
      <c r="J295" s="32"/>
      <c r="K295" s="32"/>
      <c r="L295" s="32"/>
      <c r="M295" s="33"/>
      <c r="N295" s="34"/>
      <c r="O295" s="34"/>
      <c r="P295" s="34"/>
      <c r="Q295" s="30"/>
      <c r="R295" s="30"/>
      <c r="S295" s="30"/>
      <c r="T295" s="30"/>
      <c r="U295" s="30"/>
      <c r="V295" s="30"/>
      <c r="W295" s="30"/>
      <c r="X295" s="30"/>
      <c r="Y295" s="35"/>
      <c r="Z295" s="32" t="str">
        <f ca="1">IF(G295="","",INDEX(Tinh_ID,MATCH('Danh sách'!G295,Tinh_TP,0)))</f>
        <v/>
      </c>
      <c r="AA295" s="36" t="str">
        <f ca="1">IF(G295="","",INDEX(Ma_tinh,MATCH('Danh sách'!G295,Tinh_TP,0)))</f>
        <v/>
      </c>
      <c r="AB295" s="52" t="str">
        <f t="array" aca="1" ref="AB295" ca="1">IF(H295="","",INDIRECT("quan_huyen!f"&amp;MAX(IF(COUNTIF(H295,"*"&amp;data&amp;"*")=1,ROW(data),0))))</f>
        <v/>
      </c>
      <c r="AC295" s="52" t="str">
        <f t="array" aca="1" ref="AC295" ca="1">IF(I295="","",INDIRECT("xa_phuong!a"&amp;MAX(IF(COUNTIF(I295,"*"&amp;Dist&amp;"*")=1,ROW(Dist),0))))</f>
        <v/>
      </c>
      <c r="AD295" s="37"/>
      <c r="AE295" s="37"/>
      <c r="AF295" s="37"/>
    </row>
    <row r="296" spans="1:32" s="38" customFormat="1" x14ac:dyDescent="0.25">
      <c r="A296" s="29">
        <v>289</v>
      </c>
      <c r="B296" s="29"/>
      <c r="C296" s="30"/>
      <c r="D296" s="32"/>
      <c r="E296" s="31"/>
      <c r="F296" s="40"/>
      <c r="G296" s="32" t="str">
        <f t="array" aca="1" ref="G296" ca="1">IF(F296="","",INDIRECT("quan_huyen!l"&amp;MAX(IF(COUNTIF($F296,"*"&amp;Tinh_TP&amp;"*")=1,ROW(Tinh_TP),0))))</f>
        <v/>
      </c>
      <c r="H296" s="32" t="str">
        <f t="array" aca="1" ref="H296" ca="1">IF(AND(F296="",G296=""),"",INDIRECT("quan_huyen!h"&amp;MAX(IF(COUNTIF(F296,"*"&amp;data&amp;"*")=1,ROW(data),0))))</f>
        <v/>
      </c>
      <c r="I296" s="32" t="str">
        <f t="array" aca="1" ref="I296" ca="1">IF(OR(G296="",H296=""),"",INDIRECT("xa_phuong!b"&amp;MAX(IF(COUNTIF(F296,"*"&amp;Dist&amp;"*")=1,ROW(Dist),0))))</f>
        <v/>
      </c>
      <c r="J296" s="32"/>
      <c r="K296" s="32"/>
      <c r="L296" s="32"/>
      <c r="M296" s="33"/>
      <c r="N296" s="34"/>
      <c r="O296" s="34"/>
      <c r="P296" s="34"/>
      <c r="Q296" s="30"/>
      <c r="R296" s="30"/>
      <c r="S296" s="30"/>
      <c r="T296" s="30"/>
      <c r="U296" s="30"/>
      <c r="V296" s="30"/>
      <c r="W296" s="30"/>
      <c r="X296" s="30"/>
      <c r="Y296" s="35"/>
      <c r="Z296" s="32" t="str">
        <f ca="1">IF(G296="","",INDEX(Tinh_ID,MATCH('Danh sách'!G296,Tinh_TP,0)))</f>
        <v/>
      </c>
      <c r="AA296" s="36" t="str">
        <f ca="1">IF(G296="","",INDEX(Ma_tinh,MATCH('Danh sách'!G296,Tinh_TP,0)))</f>
        <v/>
      </c>
      <c r="AB296" s="52" t="str">
        <f t="array" aca="1" ref="AB296" ca="1">IF(H296="","",INDIRECT("quan_huyen!f"&amp;MAX(IF(COUNTIF(H296,"*"&amp;data&amp;"*")=1,ROW(data),0))))</f>
        <v/>
      </c>
      <c r="AC296" s="52" t="str">
        <f t="array" aca="1" ref="AC296" ca="1">IF(I296="","",INDIRECT("xa_phuong!a"&amp;MAX(IF(COUNTIF(I296,"*"&amp;Dist&amp;"*")=1,ROW(Dist),0))))</f>
        <v/>
      </c>
      <c r="AD296" s="37"/>
      <c r="AE296" s="37"/>
      <c r="AF296" s="37"/>
    </row>
    <row r="297" spans="1:32" s="38" customFormat="1" ht="12.75" x14ac:dyDescent="0.25">
      <c r="A297" s="29">
        <v>290</v>
      </c>
      <c r="B297" s="29"/>
      <c r="C297" s="30"/>
      <c r="D297" s="32"/>
      <c r="E297" s="31"/>
      <c r="F297" s="39"/>
      <c r="G297" s="32" t="str">
        <f t="array" aca="1" ref="G297" ca="1">IF(F297="","",INDIRECT("quan_huyen!l"&amp;MAX(IF(COUNTIF($F297,"*"&amp;Tinh_TP&amp;"*")=1,ROW(Tinh_TP),0))))</f>
        <v/>
      </c>
      <c r="H297" s="32" t="str">
        <f t="array" aca="1" ref="H297" ca="1">IF(AND(F297="",G297=""),"",INDIRECT("quan_huyen!h"&amp;MAX(IF(COUNTIF(F297,"*"&amp;data&amp;"*")=1,ROW(data),0))))</f>
        <v/>
      </c>
      <c r="I297" s="32" t="str">
        <f t="array" aca="1" ref="I297" ca="1">IF(OR(G297="",H297=""),"",INDIRECT("xa_phuong!b"&amp;MAX(IF(COUNTIF(F297,"*"&amp;Dist&amp;"*")=1,ROW(Dist),0))))</f>
        <v/>
      </c>
      <c r="J297" s="32"/>
      <c r="K297" s="32"/>
      <c r="L297" s="32"/>
      <c r="M297" s="33"/>
      <c r="N297" s="34"/>
      <c r="O297" s="34"/>
      <c r="P297" s="34"/>
      <c r="Q297" s="30"/>
      <c r="R297" s="30"/>
      <c r="S297" s="30"/>
      <c r="T297" s="30"/>
      <c r="U297" s="30"/>
      <c r="V297" s="30"/>
      <c r="W297" s="30"/>
      <c r="X297" s="30"/>
      <c r="Y297" s="35"/>
      <c r="Z297" s="32" t="str">
        <f ca="1">IF(G297="","",INDEX(Tinh_ID,MATCH('Danh sách'!G297,Tinh_TP,0)))</f>
        <v/>
      </c>
      <c r="AA297" s="36" t="str">
        <f ca="1">IF(G297="","",INDEX(Ma_tinh,MATCH('Danh sách'!G297,Tinh_TP,0)))</f>
        <v/>
      </c>
      <c r="AB297" s="52" t="str">
        <f t="array" aca="1" ref="AB297" ca="1">IF(H297="","",INDIRECT("quan_huyen!f"&amp;MAX(IF(COUNTIF(H297,"*"&amp;data&amp;"*")=1,ROW(data),0))))</f>
        <v/>
      </c>
      <c r="AC297" s="52" t="str">
        <f t="array" aca="1" ref="AC297" ca="1">IF(I297="","",INDIRECT("xa_phuong!a"&amp;MAX(IF(COUNTIF(I297,"*"&amp;Dist&amp;"*")=1,ROW(Dist),0))))</f>
        <v/>
      </c>
      <c r="AD297" s="37"/>
      <c r="AE297" s="37"/>
      <c r="AF297" s="37"/>
    </row>
    <row r="298" spans="1:32" s="38" customFormat="1" ht="24.95" customHeight="1" x14ac:dyDescent="0.25">
      <c r="A298" s="29">
        <v>291</v>
      </c>
      <c r="B298" s="29"/>
      <c r="C298" s="30"/>
      <c r="D298" s="32"/>
      <c r="E298" s="31"/>
      <c r="F298" s="39"/>
      <c r="G298" s="32" t="str">
        <f t="array" aca="1" ref="G298" ca="1">IF(F298="","",INDIRECT("quan_huyen!l"&amp;MAX(IF(COUNTIF($F298,"*"&amp;Tinh_TP&amp;"*")=1,ROW(Tinh_TP),0))))</f>
        <v/>
      </c>
      <c r="H298" s="32" t="str">
        <f t="array" aca="1" ref="H298" ca="1">IF(AND(F298="",G298=""),"",INDIRECT("quan_huyen!h"&amp;MAX(IF(COUNTIF(F298,"*"&amp;data&amp;"*")=1,ROW(data),0))))</f>
        <v/>
      </c>
      <c r="I298" s="32" t="str">
        <f t="array" aca="1" ref="I298" ca="1">IF(OR(G298="",H298=""),"",INDIRECT("xa_phuong!b"&amp;MAX(IF(COUNTIF(F298,"*"&amp;Dist&amp;"*")=1,ROW(Dist),0))))</f>
        <v/>
      </c>
      <c r="J298" s="32"/>
      <c r="K298" s="32"/>
      <c r="L298" s="32"/>
      <c r="M298" s="33"/>
      <c r="N298" s="34"/>
      <c r="O298" s="34"/>
      <c r="P298" s="34"/>
      <c r="Q298" s="30"/>
      <c r="R298" s="30"/>
      <c r="S298" s="30"/>
      <c r="T298" s="30"/>
      <c r="U298" s="30"/>
      <c r="V298" s="30"/>
      <c r="W298" s="30"/>
      <c r="X298" s="30"/>
      <c r="Y298" s="35"/>
      <c r="Z298" s="32" t="str">
        <f ca="1">IF(G298="","",INDEX(Tinh_ID,MATCH('Danh sách'!G298,Tinh_TP,0)))</f>
        <v/>
      </c>
      <c r="AA298" s="36" t="str">
        <f ca="1">IF(G298="","",INDEX(Ma_tinh,MATCH('Danh sách'!G298,Tinh_TP,0)))</f>
        <v/>
      </c>
      <c r="AB298" s="52" t="str">
        <f t="array" aca="1" ref="AB298" ca="1">IF(H298="","",INDIRECT("quan_huyen!f"&amp;MAX(IF(COUNTIF(H298,"*"&amp;data&amp;"*")=1,ROW(data),0))))</f>
        <v/>
      </c>
      <c r="AC298" s="52" t="str">
        <f t="array" aca="1" ref="AC298" ca="1">IF(I298="","",INDIRECT("xa_phuong!a"&amp;MAX(IF(COUNTIF(I298,"*"&amp;Dist&amp;"*")=1,ROW(Dist),0))))</f>
        <v/>
      </c>
      <c r="AD298" s="10"/>
      <c r="AE298" s="37"/>
      <c r="AF298" s="37"/>
    </row>
    <row r="299" spans="1:32" s="38" customFormat="1" ht="16.5" customHeight="1" x14ac:dyDescent="0.25">
      <c r="A299" s="29">
        <v>292</v>
      </c>
      <c r="B299" s="29"/>
      <c r="C299" s="30"/>
      <c r="D299" s="32"/>
      <c r="E299" s="31"/>
      <c r="F299" s="39"/>
      <c r="G299" s="32" t="str">
        <f t="array" aca="1" ref="G299" ca="1">IF(F299="","",INDIRECT("quan_huyen!l"&amp;MAX(IF(COUNTIF($F299,"*"&amp;Tinh_TP&amp;"*")=1,ROW(Tinh_TP),0))))</f>
        <v/>
      </c>
      <c r="H299" s="32" t="str">
        <f t="array" aca="1" ref="H299" ca="1">IF(AND(F299="",G299=""),"",INDIRECT("quan_huyen!h"&amp;MAX(IF(COUNTIF(F299,"*"&amp;data&amp;"*")=1,ROW(data),0))))</f>
        <v/>
      </c>
      <c r="I299" s="32" t="str">
        <f t="array" aca="1" ref="I299" ca="1">IF(OR(G299="",H299=""),"",INDIRECT("xa_phuong!b"&amp;MAX(IF(COUNTIF(F299,"*"&amp;Dist&amp;"*")=1,ROW(Dist),0))))</f>
        <v/>
      </c>
      <c r="J299" s="32"/>
      <c r="K299" s="32"/>
      <c r="L299" s="32"/>
      <c r="M299" s="33"/>
      <c r="N299" s="34"/>
      <c r="O299" s="34"/>
      <c r="P299" s="34"/>
      <c r="Q299" s="30"/>
      <c r="R299" s="30"/>
      <c r="S299" s="30"/>
      <c r="T299" s="30"/>
      <c r="U299" s="30"/>
      <c r="V299" s="30"/>
      <c r="W299" s="30"/>
      <c r="X299" s="30"/>
      <c r="Y299" s="35"/>
      <c r="Z299" s="32" t="str">
        <f ca="1">IF(G299="","",INDEX(Tinh_ID,MATCH('Danh sách'!G299,Tinh_TP,0)))</f>
        <v/>
      </c>
      <c r="AA299" s="36" t="str">
        <f ca="1">IF(G299="","",INDEX(Ma_tinh,MATCH('Danh sách'!G299,Tinh_TP,0)))</f>
        <v/>
      </c>
      <c r="AB299" s="52" t="str">
        <f t="array" aca="1" ref="AB299" ca="1">IF(H299="","",INDIRECT("quan_huyen!f"&amp;MAX(IF(COUNTIF(H299,"*"&amp;data&amp;"*")=1,ROW(data),0))))</f>
        <v/>
      </c>
      <c r="AC299" s="52" t="str">
        <f t="array" aca="1" ref="AC299" ca="1">IF(I299="","",INDIRECT("xa_phuong!a"&amp;MAX(IF(COUNTIF(I299,"*"&amp;Dist&amp;"*")=1,ROW(Dist),0))))</f>
        <v/>
      </c>
      <c r="AD299" s="10"/>
      <c r="AE299" s="37"/>
    </row>
    <row r="300" spans="1:32" s="38" customFormat="1" ht="30.75" customHeight="1" x14ac:dyDescent="0.25">
      <c r="A300" s="29">
        <v>293</v>
      </c>
      <c r="B300" s="29"/>
      <c r="C300" s="30"/>
      <c r="D300" s="32"/>
      <c r="E300" s="31"/>
      <c r="F300" s="39"/>
      <c r="G300" s="32" t="str">
        <f t="array" aca="1" ref="G300" ca="1">IF(F300="","",INDIRECT("quan_huyen!l"&amp;MAX(IF(COUNTIF($F300,"*"&amp;Tinh_TP&amp;"*")=1,ROW(Tinh_TP),0))))</f>
        <v/>
      </c>
      <c r="H300" s="32" t="str">
        <f t="array" aca="1" ref="H300" ca="1">IF(AND(F300="",G300=""),"",INDIRECT("quan_huyen!h"&amp;MAX(IF(COUNTIF(F300,"*"&amp;data&amp;"*")=1,ROW(data),0))))</f>
        <v/>
      </c>
      <c r="I300" s="32" t="str">
        <f t="array" aca="1" ref="I300" ca="1">IF(OR(G300="",H300=""),"",INDIRECT("xa_phuong!b"&amp;MAX(IF(COUNTIF(F300,"*"&amp;Dist&amp;"*")=1,ROW(Dist),0))))</f>
        <v/>
      </c>
      <c r="J300" s="32"/>
      <c r="K300" s="32"/>
      <c r="L300" s="32"/>
      <c r="M300" s="33"/>
      <c r="N300" s="34"/>
      <c r="O300" s="34"/>
      <c r="P300" s="34"/>
      <c r="Q300" s="30"/>
      <c r="R300" s="30"/>
      <c r="S300" s="30"/>
      <c r="T300" s="30"/>
      <c r="U300" s="30"/>
      <c r="V300" s="30"/>
      <c r="W300" s="30"/>
      <c r="X300" s="30"/>
      <c r="Y300" s="35"/>
      <c r="Z300" s="32" t="str">
        <f ca="1">IF(G300="","",INDEX(Tinh_ID,MATCH('Danh sách'!G300,Tinh_TP,0)))</f>
        <v/>
      </c>
      <c r="AA300" s="36" t="str">
        <f ca="1">IF(G300="","",INDEX(Ma_tinh,MATCH('Danh sách'!G300,Tinh_TP,0)))</f>
        <v/>
      </c>
      <c r="AB300" s="52" t="str">
        <f t="array" aca="1" ref="AB300" ca="1">IF(H300="","",INDIRECT("quan_huyen!f"&amp;MAX(IF(COUNTIF(H300,"*"&amp;data&amp;"*")=1,ROW(data),0))))</f>
        <v/>
      </c>
      <c r="AC300" s="52" t="str">
        <f t="array" aca="1" ref="AC300" ca="1">IF(I300="","",INDIRECT("xa_phuong!a"&amp;MAX(IF(COUNTIF(I300,"*"&amp;Dist&amp;"*")=1,ROW(Dist),0))))</f>
        <v/>
      </c>
      <c r="AD300" s="10"/>
      <c r="AE300" s="37"/>
    </row>
    <row r="301" spans="1:32" s="38" customFormat="1" ht="24.95" customHeight="1" x14ac:dyDescent="0.25">
      <c r="A301" s="29">
        <v>294</v>
      </c>
      <c r="B301" s="29"/>
      <c r="C301" s="30"/>
      <c r="D301" s="32"/>
      <c r="E301" s="31"/>
      <c r="F301" s="39"/>
      <c r="G301" s="32" t="str">
        <f t="array" aca="1" ref="G301" ca="1">IF(F301="","",INDIRECT("quan_huyen!l"&amp;MAX(IF(COUNTIF($F301,"*"&amp;Tinh_TP&amp;"*")=1,ROW(Tinh_TP),0))))</f>
        <v/>
      </c>
      <c r="H301" s="32" t="str">
        <f t="array" aca="1" ref="H301" ca="1">IF(AND(F301="",G301=""),"",INDIRECT("quan_huyen!h"&amp;MAX(IF(COUNTIF(F301,"*"&amp;data&amp;"*")=1,ROW(data),0))))</f>
        <v/>
      </c>
      <c r="I301" s="32" t="str">
        <f t="array" aca="1" ref="I301" ca="1">IF(OR(G301="",H301=""),"",INDIRECT("xa_phuong!b"&amp;MAX(IF(COUNTIF(F301,"*"&amp;Dist&amp;"*")=1,ROW(Dist),0))))</f>
        <v/>
      </c>
      <c r="J301" s="32"/>
      <c r="K301" s="32"/>
      <c r="L301" s="32"/>
      <c r="M301" s="33"/>
      <c r="N301" s="34"/>
      <c r="O301" s="34"/>
      <c r="P301" s="34"/>
      <c r="Q301" s="30"/>
      <c r="R301" s="30"/>
      <c r="S301" s="30"/>
      <c r="T301" s="30"/>
      <c r="U301" s="30"/>
      <c r="V301" s="30"/>
      <c r="W301" s="30"/>
      <c r="X301" s="30"/>
      <c r="Y301" s="35"/>
      <c r="Z301" s="32" t="str">
        <f ca="1">IF(G301="","",INDEX(Tinh_ID,MATCH('Danh sách'!G301,Tinh_TP,0)))</f>
        <v/>
      </c>
      <c r="AA301" s="36" t="str">
        <f ca="1">IF(G301="","",INDEX(Ma_tinh,MATCH('Danh sách'!G301,Tinh_TP,0)))</f>
        <v/>
      </c>
      <c r="AB301" s="52" t="str">
        <f t="array" aca="1" ref="AB301" ca="1">IF(H301="","",INDIRECT("quan_huyen!f"&amp;MAX(IF(COUNTIF(H301,"*"&amp;data&amp;"*")=1,ROW(data),0))))</f>
        <v/>
      </c>
      <c r="AC301" s="52" t="str">
        <f t="array" aca="1" ref="AC301" ca="1">IF(I301="","",INDIRECT("xa_phuong!a"&amp;MAX(IF(COUNTIF(I301,"*"&amp;Dist&amp;"*")=1,ROW(Dist),0))))</f>
        <v/>
      </c>
      <c r="AD301" s="10"/>
      <c r="AE301" s="37"/>
    </row>
    <row r="302" spans="1:32" s="38" customFormat="1" ht="20.100000000000001" customHeight="1" x14ac:dyDescent="0.25">
      <c r="A302" s="29">
        <v>295</v>
      </c>
      <c r="B302" s="29"/>
      <c r="C302" s="30"/>
      <c r="D302" s="32"/>
      <c r="E302" s="31"/>
      <c r="F302" s="39"/>
      <c r="G302" s="32" t="str">
        <f t="array" aca="1" ref="G302" ca="1">IF(F302="","",INDIRECT("quan_huyen!l"&amp;MAX(IF(COUNTIF($F302,"*"&amp;Tinh_TP&amp;"*")=1,ROW(Tinh_TP),0))))</f>
        <v/>
      </c>
      <c r="H302" s="32" t="str">
        <f t="array" aca="1" ref="H302" ca="1">IF(AND(F302="",G302=""),"",INDIRECT("quan_huyen!h"&amp;MAX(IF(COUNTIF(F302,"*"&amp;data&amp;"*")=1,ROW(data),0))))</f>
        <v/>
      </c>
      <c r="I302" s="32" t="str">
        <f t="array" aca="1" ref="I302" ca="1">IF(OR(G302="",H302=""),"",INDIRECT("xa_phuong!b"&amp;MAX(IF(COUNTIF(F302,"*"&amp;Dist&amp;"*")=1,ROW(Dist),0))))</f>
        <v/>
      </c>
      <c r="J302" s="32"/>
      <c r="K302" s="32"/>
      <c r="L302" s="32"/>
      <c r="M302" s="33"/>
      <c r="N302" s="34"/>
      <c r="O302" s="34"/>
      <c r="P302" s="34"/>
      <c r="Q302" s="30"/>
      <c r="R302" s="30"/>
      <c r="S302" s="30"/>
      <c r="T302" s="30"/>
      <c r="U302" s="30"/>
      <c r="V302" s="30"/>
      <c r="W302" s="30"/>
      <c r="X302" s="30"/>
      <c r="Y302" s="35"/>
      <c r="Z302" s="32" t="str">
        <f ca="1">IF(G302="","",INDEX(Tinh_ID,MATCH('Danh sách'!G302,Tinh_TP,0)))</f>
        <v/>
      </c>
      <c r="AA302" s="36" t="str">
        <f ca="1">IF(G302="","",INDEX(Ma_tinh,MATCH('Danh sách'!G302,Tinh_TP,0)))</f>
        <v/>
      </c>
      <c r="AB302" s="52" t="str">
        <f t="array" aca="1" ref="AB302" ca="1">IF(H302="","",INDIRECT("quan_huyen!f"&amp;MAX(IF(COUNTIF(H302,"*"&amp;data&amp;"*")=1,ROW(data),0))))</f>
        <v/>
      </c>
      <c r="AC302" s="52" t="str">
        <f t="array" aca="1" ref="AC302" ca="1">IF(I302="","",INDIRECT("xa_phuong!a"&amp;MAX(IF(COUNTIF(I302,"*"&amp;Dist&amp;"*")=1,ROW(Dist),0))))</f>
        <v/>
      </c>
      <c r="AD302" s="10"/>
      <c r="AE302" s="37"/>
    </row>
    <row r="303" spans="1:32" s="38" customFormat="1" ht="20.100000000000001" customHeight="1" x14ac:dyDescent="0.25">
      <c r="A303" s="29">
        <v>296</v>
      </c>
      <c r="B303" s="29"/>
      <c r="C303" s="30"/>
      <c r="D303" s="32"/>
      <c r="E303" s="31"/>
      <c r="F303" s="39"/>
      <c r="G303" s="32" t="str">
        <f t="array" aca="1" ref="G303" ca="1">IF(F303="","",INDIRECT("quan_huyen!l"&amp;MAX(IF(COUNTIF($F303,"*"&amp;Tinh_TP&amp;"*")=1,ROW(Tinh_TP),0))))</f>
        <v/>
      </c>
      <c r="H303" s="32" t="str">
        <f t="array" aca="1" ref="H303" ca="1">IF(AND(F303="",G303=""),"",INDIRECT("quan_huyen!h"&amp;MAX(IF(COUNTIF(F303,"*"&amp;data&amp;"*")=1,ROW(data),0))))</f>
        <v/>
      </c>
      <c r="I303" s="32" t="str">
        <f t="array" aca="1" ref="I303" ca="1">IF(OR(G303="",H303=""),"",INDIRECT("xa_phuong!b"&amp;MAX(IF(COUNTIF(F303,"*"&amp;Dist&amp;"*")=1,ROW(Dist),0))))</f>
        <v/>
      </c>
      <c r="J303" s="32"/>
      <c r="K303" s="32"/>
      <c r="L303" s="32"/>
      <c r="M303" s="33"/>
      <c r="N303" s="34"/>
      <c r="O303" s="34"/>
      <c r="P303" s="34"/>
      <c r="Q303" s="30"/>
      <c r="R303" s="30"/>
      <c r="S303" s="30"/>
      <c r="T303" s="30"/>
      <c r="U303" s="30"/>
      <c r="V303" s="30"/>
      <c r="W303" s="30"/>
      <c r="X303" s="30"/>
      <c r="Y303" s="35"/>
      <c r="Z303" s="32" t="str">
        <f ca="1">IF(G303="","",INDEX(Tinh_ID,MATCH('Danh sách'!G303,Tinh_TP,0)))</f>
        <v/>
      </c>
      <c r="AA303" s="36" t="str">
        <f ca="1">IF(G303="","",INDEX(Ma_tinh,MATCH('Danh sách'!G303,Tinh_TP,0)))</f>
        <v/>
      </c>
      <c r="AB303" s="52" t="str">
        <f t="array" aca="1" ref="AB303" ca="1">IF(H303="","",INDIRECT("quan_huyen!f"&amp;MAX(IF(COUNTIF(H303,"*"&amp;data&amp;"*")=1,ROW(data),0))))</f>
        <v/>
      </c>
      <c r="AC303" s="52" t="str">
        <f t="array" aca="1" ref="AC303" ca="1">IF(I303="","",INDIRECT("xa_phuong!a"&amp;MAX(IF(COUNTIF(I303,"*"&amp;Dist&amp;"*")=1,ROW(Dist),0))))</f>
        <v/>
      </c>
      <c r="AD303" s="10"/>
      <c r="AE303" s="37"/>
    </row>
    <row r="304" spans="1:32" s="38" customFormat="1" ht="20.100000000000001" customHeight="1" x14ac:dyDescent="0.25">
      <c r="A304" s="29">
        <v>297</v>
      </c>
      <c r="B304" s="29"/>
      <c r="C304" s="30"/>
      <c r="D304" s="32"/>
      <c r="E304" s="31"/>
      <c r="F304" s="39"/>
      <c r="G304" s="32" t="str">
        <f t="array" aca="1" ref="G304" ca="1">IF(F304="","",INDIRECT("quan_huyen!l"&amp;MAX(IF(COUNTIF($F304,"*"&amp;Tinh_TP&amp;"*")=1,ROW(Tinh_TP),0))))</f>
        <v/>
      </c>
      <c r="H304" s="32" t="str">
        <f t="array" aca="1" ref="H304" ca="1">IF(AND(F304="",G304=""),"",INDIRECT("quan_huyen!h"&amp;MAX(IF(COUNTIF(F304,"*"&amp;data&amp;"*")=1,ROW(data),0))))</f>
        <v/>
      </c>
      <c r="I304" s="32" t="str">
        <f t="array" aca="1" ref="I304" ca="1">IF(OR(G304="",H304=""),"",INDIRECT("xa_phuong!b"&amp;MAX(IF(COUNTIF(F304,"*"&amp;Dist&amp;"*")=1,ROW(Dist),0))))</f>
        <v/>
      </c>
      <c r="J304" s="32"/>
      <c r="K304" s="32"/>
      <c r="L304" s="32"/>
      <c r="M304" s="33"/>
      <c r="N304" s="34"/>
      <c r="O304" s="34"/>
      <c r="P304" s="34"/>
      <c r="Q304" s="30"/>
      <c r="R304" s="30"/>
      <c r="S304" s="30"/>
      <c r="T304" s="30"/>
      <c r="U304" s="30"/>
      <c r="V304" s="30"/>
      <c r="W304" s="30"/>
      <c r="X304" s="30"/>
      <c r="Y304" s="35"/>
      <c r="Z304" s="32" t="str">
        <f ca="1">IF(G304="","",INDEX(Tinh_ID,MATCH('Danh sách'!G304,Tinh_TP,0)))</f>
        <v/>
      </c>
      <c r="AA304" s="36" t="str">
        <f ca="1">IF(G304="","",INDEX(Ma_tinh,MATCH('Danh sách'!G304,Tinh_TP,0)))</f>
        <v/>
      </c>
      <c r="AB304" s="52" t="str">
        <f t="array" aca="1" ref="AB304" ca="1">IF(H304="","",INDIRECT("quan_huyen!f"&amp;MAX(IF(COUNTIF(H304,"*"&amp;data&amp;"*")=1,ROW(data),0))))</f>
        <v/>
      </c>
      <c r="AC304" s="52" t="str">
        <f t="array" aca="1" ref="AC304" ca="1">IF(I304="","",INDIRECT("xa_phuong!a"&amp;MAX(IF(COUNTIF(I304,"*"&amp;Dist&amp;"*")=1,ROW(Dist),0))))</f>
        <v/>
      </c>
      <c r="AD304" s="10"/>
      <c r="AE304" s="37"/>
    </row>
    <row r="305" spans="1:31" s="38" customFormat="1" ht="20.100000000000001" customHeight="1" x14ac:dyDescent="0.25">
      <c r="A305" s="29">
        <v>298</v>
      </c>
      <c r="B305" s="29"/>
      <c r="C305" s="30"/>
      <c r="D305" s="32"/>
      <c r="E305" s="31"/>
      <c r="F305" s="39"/>
      <c r="G305" s="32" t="str">
        <f t="array" aca="1" ref="G305" ca="1">IF(F305="","",INDIRECT("quan_huyen!l"&amp;MAX(IF(COUNTIF($F305,"*"&amp;Tinh_TP&amp;"*")=1,ROW(Tinh_TP),0))))</f>
        <v/>
      </c>
      <c r="H305" s="32" t="str">
        <f t="array" aca="1" ref="H305" ca="1">IF(AND(F305="",G305=""),"",INDIRECT("quan_huyen!h"&amp;MAX(IF(COUNTIF(F305,"*"&amp;data&amp;"*")=1,ROW(data),0))))</f>
        <v/>
      </c>
      <c r="I305" s="32" t="str">
        <f t="array" aca="1" ref="I305" ca="1">IF(OR(G305="",H305=""),"",INDIRECT("xa_phuong!b"&amp;MAX(IF(COUNTIF(F305,"*"&amp;Dist&amp;"*")=1,ROW(Dist),0))))</f>
        <v/>
      </c>
      <c r="J305" s="32"/>
      <c r="K305" s="32"/>
      <c r="L305" s="32"/>
      <c r="M305" s="33"/>
      <c r="N305" s="34"/>
      <c r="O305" s="34"/>
      <c r="P305" s="34"/>
      <c r="Q305" s="30"/>
      <c r="R305" s="30"/>
      <c r="S305" s="30"/>
      <c r="T305" s="30"/>
      <c r="U305" s="30"/>
      <c r="V305" s="30"/>
      <c r="W305" s="30"/>
      <c r="X305" s="30"/>
      <c r="Y305" s="35"/>
      <c r="Z305" s="32" t="str">
        <f ca="1">IF(G305="","",INDEX(Tinh_ID,MATCH('Danh sách'!G305,Tinh_TP,0)))</f>
        <v/>
      </c>
      <c r="AA305" s="36" t="str">
        <f ca="1">IF(G305="","",INDEX(Ma_tinh,MATCH('Danh sách'!G305,Tinh_TP,0)))</f>
        <v/>
      </c>
      <c r="AB305" s="52" t="str">
        <f t="array" aca="1" ref="AB305" ca="1">IF(H305="","",INDIRECT("quan_huyen!f"&amp;MAX(IF(COUNTIF(H305,"*"&amp;data&amp;"*")=1,ROW(data),0))))</f>
        <v/>
      </c>
      <c r="AC305" s="52" t="str">
        <f t="array" aca="1" ref="AC305" ca="1">IF(I305="","",INDIRECT("xa_phuong!a"&amp;MAX(IF(COUNTIF(I305,"*"&amp;Dist&amp;"*")=1,ROW(Dist),0))))</f>
        <v/>
      </c>
      <c r="AD305" s="10"/>
      <c r="AE305" s="37"/>
    </row>
    <row r="306" spans="1:31" s="38" customFormat="1" ht="20.100000000000001" customHeight="1" x14ac:dyDescent="0.25">
      <c r="A306" s="29">
        <v>299</v>
      </c>
      <c r="B306" s="29"/>
      <c r="C306" s="30"/>
      <c r="D306" s="32"/>
      <c r="E306" s="31"/>
      <c r="F306" s="39"/>
      <c r="G306" s="32" t="str">
        <f t="array" aca="1" ref="G306" ca="1">IF(F306="","",INDIRECT("quan_huyen!l"&amp;MAX(IF(COUNTIF($F306,"*"&amp;Tinh_TP&amp;"*")=1,ROW(Tinh_TP),0))))</f>
        <v/>
      </c>
      <c r="H306" s="32" t="str">
        <f t="array" aca="1" ref="H306" ca="1">IF(AND(F306="",G306=""),"",INDIRECT("quan_huyen!h"&amp;MAX(IF(COUNTIF(F306,"*"&amp;data&amp;"*")=1,ROW(data),0))))</f>
        <v/>
      </c>
      <c r="I306" s="32" t="str">
        <f t="array" aca="1" ref="I306" ca="1">IF(OR(G306="",H306=""),"",INDIRECT("xa_phuong!b"&amp;MAX(IF(COUNTIF(F306,"*"&amp;Dist&amp;"*")=1,ROW(Dist),0))))</f>
        <v/>
      </c>
      <c r="J306" s="32"/>
      <c r="K306" s="32"/>
      <c r="L306" s="32"/>
      <c r="M306" s="33"/>
      <c r="N306" s="34"/>
      <c r="O306" s="34"/>
      <c r="P306" s="34"/>
      <c r="Q306" s="30"/>
      <c r="R306" s="30"/>
      <c r="S306" s="30"/>
      <c r="T306" s="30"/>
      <c r="U306" s="30"/>
      <c r="V306" s="30"/>
      <c r="W306" s="30"/>
      <c r="X306" s="30"/>
      <c r="Y306" s="35"/>
      <c r="Z306" s="32" t="str">
        <f ca="1">IF(G306="","",INDEX(Tinh_ID,MATCH('Danh sách'!G306,Tinh_TP,0)))</f>
        <v/>
      </c>
      <c r="AA306" s="36" t="str">
        <f ca="1">IF(G306="","",INDEX(Ma_tinh,MATCH('Danh sách'!G306,Tinh_TP,0)))</f>
        <v/>
      </c>
      <c r="AB306" s="52" t="str">
        <f t="array" aca="1" ref="AB306" ca="1">IF(H306="","",INDIRECT("quan_huyen!f"&amp;MAX(IF(COUNTIF(H306,"*"&amp;data&amp;"*")=1,ROW(data),0))))</f>
        <v/>
      </c>
      <c r="AC306" s="52" t="str">
        <f t="array" aca="1" ref="AC306" ca="1">IF(I306="","",INDIRECT("xa_phuong!a"&amp;MAX(IF(COUNTIF(I306,"*"&amp;Dist&amp;"*")=1,ROW(Dist),0))))</f>
        <v/>
      </c>
      <c r="AD306" s="10"/>
      <c r="AE306" s="37"/>
    </row>
    <row r="307" spans="1:31" s="38" customFormat="1" ht="20.100000000000001" customHeight="1" x14ac:dyDescent="0.25">
      <c r="A307" s="29">
        <v>300</v>
      </c>
      <c r="B307" s="29"/>
      <c r="C307" s="30"/>
      <c r="D307" s="32"/>
      <c r="E307" s="31"/>
      <c r="F307" s="39"/>
      <c r="G307" s="32" t="str">
        <f t="array" aca="1" ref="G307" ca="1">IF(F307="","",INDIRECT("quan_huyen!l"&amp;MAX(IF(COUNTIF($F307,"*"&amp;Tinh_TP&amp;"*")=1,ROW(Tinh_TP),0))))</f>
        <v/>
      </c>
      <c r="H307" s="32" t="str">
        <f t="array" aca="1" ref="H307" ca="1">IF(AND(F307="",G307=""),"",INDIRECT("quan_huyen!h"&amp;MAX(IF(COUNTIF(F307,"*"&amp;data&amp;"*")=1,ROW(data),0))))</f>
        <v/>
      </c>
      <c r="I307" s="32" t="str">
        <f t="array" aca="1" ref="I307" ca="1">IF(OR(G307="",H307=""),"",INDIRECT("xa_phuong!b"&amp;MAX(IF(COUNTIF(F307,"*"&amp;Dist&amp;"*")=1,ROW(Dist),0))))</f>
        <v/>
      </c>
      <c r="J307" s="32"/>
      <c r="K307" s="32"/>
      <c r="L307" s="32"/>
      <c r="M307" s="33"/>
      <c r="N307" s="34"/>
      <c r="O307" s="34"/>
      <c r="P307" s="34"/>
      <c r="Q307" s="30"/>
      <c r="R307" s="30"/>
      <c r="S307" s="30"/>
      <c r="T307" s="30"/>
      <c r="U307" s="30"/>
      <c r="V307" s="30"/>
      <c r="W307" s="30"/>
      <c r="X307" s="30"/>
      <c r="Y307" s="35"/>
      <c r="Z307" s="32" t="str">
        <f ca="1">IF(G307="","",INDEX(Tinh_ID,MATCH('Danh sách'!G307,Tinh_TP,0)))</f>
        <v/>
      </c>
      <c r="AA307" s="36" t="str">
        <f ca="1">IF(G307="","",INDEX(Ma_tinh,MATCH('Danh sách'!G307,Tinh_TP,0)))</f>
        <v/>
      </c>
      <c r="AB307" s="52" t="str">
        <f t="array" aca="1" ref="AB307" ca="1">IF(H307="","",INDIRECT("quan_huyen!f"&amp;MAX(IF(COUNTIF(H307,"*"&amp;data&amp;"*")=1,ROW(data),0))))</f>
        <v/>
      </c>
      <c r="AC307" s="52" t="str">
        <f t="array" aca="1" ref="AC307" ca="1">IF(I307="","",INDIRECT("xa_phuong!a"&amp;MAX(IF(COUNTIF(I307,"*"&amp;Dist&amp;"*")=1,ROW(Dist),0))))</f>
        <v/>
      </c>
      <c r="AD307" s="10"/>
      <c r="AE307" s="37"/>
    </row>
    <row r="308" spans="1:31" s="38" customFormat="1" ht="20.100000000000001" customHeight="1" x14ac:dyDescent="0.25">
      <c r="A308" s="29">
        <v>301</v>
      </c>
      <c r="B308" s="29"/>
      <c r="C308" s="30"/>
      <c r="D308" s="32"/>
      <c r="E308" s="31"/>
      <c r="F308" s="39"/>
      <c r="G308" s="32" t="str">
        <f t="array" aca="1" ref="G308" ca="1">IF(F308="","",INDIRECT("quan_huyen!l"&amp;MAX(IF(COUNTIF($F308,"*"&amp;Tinh_TP&amp;"*")=1,ROW(Tinh_TP),0))))</f>
        <v/>
      </c>
      <c r="H308" s="32" t="str">
        <f t="array" aca="1" ref="H308" ca="1">IF(AND(F308="",G308=""),"",INDIRECT("quan_huyen!h"&amp;MAX(IF(COUNTIF(F308,"*"&amp;data&amp;"*")=1,ROW(data),0))))</f>
        <v/>
      </c>
      <c r="I308" s="32" t="str">
        <f t="array" aca="1" ref="I308" ca="1">IF(OR(G308="",H308=""),"",INDIRECT("xa_phuong!b"&amp;MAX(IF(COUNTIF(F308,"*"&amp;Dist&amp;"*")=1,ROW(Dist),0))))</f>
        <v/>
      </c>
      <c r="J308" s="32"/>
      <c r="K308" s="32"/>
      <c r="L308" s="32"/>
      <c r="M308" s="33"/>
      <c r="N308" s="34"/>
      <c r="O308" s="34"/>
      <c r="P308" s="34"/>
      <c r="Q308" s="30"/>
      <c r="R308" s="30"/>
      <c r="S308" s="30"/>
      <c r="T308" s="30"/>
      <c r="U308" s="30"/>
      <c r="V308" s="30"/>
      <c r="W308" s="30"/>
      <c r="X308" s="30"/>
      <c r="Y308" s="35"/>
      <c r="Z308" s="32" t="str">
        <f ca="1">IF(G308="","",INDEX(Tinh_ID,MATCH('Danh sách'!G308,Tinh_TP,0)))</f>
        <v/>
      </c>
      <c r="AA308" s="36" t="str">
        <f ca="1">IF(G308="","",INDEX(Ma_tinh,MATCH('Danh sách'!G308,Tinh_TP,0)))</f>
        <v/>
      </c>
      <c r="AB308" s="52" t="str">
        <f t="array" aca="1" ref="AB308" ca="1">IF(H308="","",INDIRECT("quan_huyen!f"&amp;MAX(IF(COUNTIF(H308,"*"&amp;data&amp;"*")=1,ROW(data),0))))</f>
        <v/>
      </c>
      <c r="AC308" s="52" t="str">
        <f t="array" aca="1" ref="AC308" ca="1">IF(I308="","",INDIRECT("xa_phuong!a"&amp;MAX(IF(COUNTIF(I308,"*"&amp;Dist&amp;"*")=1,ROW(Dist),0))))</f>
        <v/>
      </c>
      <c r="AD308" s="10"/>
      <c r="AE308" s="37"/>
    </row>
    <row r="309" spans="1:31" s="38" customFormat="1" ht="20.100000000000001" customHeight="1" x14ac:dyDescent="0.25">
      <c r="A309" s="29">
        <v>302</v>
      </c>
      <c r="B309" s="29"/>
      <c r="C309" s="30"/>
      <c r="D309" s="32"/>
      <c r="E309" s="31"/>
      <c r="F309" s="39"/>
      <c r="G309" s="32" t="str">
        <f t="array" aca="1" ref="G309" ca="1">IF(F309="","",INDIRECT("quan_huyen!l"&amp;MAX(IF(COUNTIF($F309,"*"&amp;Tinh_TP&amp;"*")=1,ROW(Tinh_TP),0))))</f>
        <v/>
      </c>
      <c r="H309" s="32" t="str">
        <f t="array" aca="1" ref="H309" ca="1">IF(AND(F309="",G309=""),"",INDIRECT("quan_huyen!h"&amp;MAX(IF(COUNTIF(F309,"*"&amp;data&amp;"*")=1,ROW(data),0))))</f>
        <v/>
      </c>
      <c r="I309" s="32" t="str">
        <f t="array" aca="1" ref="I309" ca="1">IF(OR(G309="",H309=""),"",INDIRECT("xa_phuong!b"&amp;MAX(IF(COUNTIF(F309,"*"&amp;Dist&amp;"*")=1,ROW(Dist),0))))</f>
        <v/>
      </c>
      <c r="J309" s="32"/>
      <c r="K309" s="32"/>
      <c r="L309" s="32"/>
      <c r="M309" s="33"/>
      <c r="N309" s="34"/>
      <c r="O309" s="34"/>
      <c r="P309" s="34"/>
      <c r="Q309" s="30"/>
      <c r="R309" s="30"/>
      <c r="S309" s="30"/>
      <c r="T309" s="30"/>
      <c r="U309" s="30"/>
      <c r="V309" s="30"/>
      <c r="W309" s="30"/>
      <c r="X309" s="30"/>
      <c r="Y309" s="35"/>
      <c r="Z309" s="32" t="str">
        <f ca="1">IF(G309="","",INDEX(Tinh_ID,MATCH('Danh sách'!G309,Tinh_TP,0)))</f>
        <v/>
      </c>
      <c r="AA309" s="36" t="str">
        <f ca="1">IF(G309="","",INDEX(Ma_tinh,MATCH('Danh sách'!G309,Tinh_TP,0)))</f>
        <v/>
      </c>
      <c r="AB309" s="52" t="str">
        <f t="array" aca="1" ref="AB309" ca="1">IF(H309="","",INDIRECT("quan_huyen!f"&amp;MAX(IF(COUNTIF(H309,"*"&amp;data&amp;"*")=1,ROW(data),0))))</f>
        <v/>
      </c>
      <c r="AC309" s="52" t="str">
        <f t="array" aca="1" ref="AC309" ca="1">IF(I309="","",INDIRECT("xa_phuong!a"&amp;MAX(IF(COUNTIF(I309,"*"&amp;Dist&amp;"*")=1,ROW(Dist),0))))</f>
        <v/>
      </c>
      <c r="AD309" s="10"/>
      <c r="AE309" s="37"/>
    </row>
    <row r="310" spans="1:31" s="38" customFormat="1" ht="20.100000000000001" customHeight="1" x14ac:dyDescent="0.25">
      <c r="A310" s="29">
        <v>303</v>
      </c>
      <c r="B310" s="29"/>
      <c r="C310" s="30"/>
      <c r="D310" s="32"/>
      <c r="E310" s="31"/>
      <c r="F310" s="39"/>
      <c r="G310" s="32" t="str">
        <f t="array" aca="1" ref="G310" ca="1">IF(F310="","",INDIRECT("quan_huyen!l"&amp;MAX(IF(COUNTIF($F310,"*"&amp;Tinh_TP&amp;"*")=1,ROW(Tinh_TP),0))))</f>
        <v/>
      </c>
      <c r="H310" s="32" t="str">
        <f t="array" aca="1" ref="H310" ca="1">IF(AND(F310="",G310=""),"",INDIRECT("quan_huyen!h"&amp;MAX(IF(COUNTIF(F310,"*"&amp;data&amp;"*")=1,ROW(data),0))))</f>
        <v/>
      </c>
      <c r="I310" s="32" t="str">
        <f t="array" aca="1" ref="I310" ca="1">IF(OR(G310="",H310=""),"",INDIRECT("xa_phuong!b"&amp;MAX(IF(COUNTIF(F310,"*"&amp;Dist&amp;"*")=1,ROW(Dist),0))))</f>
        <v/>
      </c>
      <c r="J310" s="32"/>
      <c r="K310" s="32"/>
      <c r="L310" s="32"/>
      <c r="M310" s="33"/>
      <c r="N310" s="34"/>
      <c r="O310" s="34"/>
      <c r="P310" s="34"/>
      <c r="Q310" s="30"/>
      <c r="R310" s="30"/>
      <c r="S310" s="30"/>
      <c r="T310" s="30"/>
      <c r="U310" s="30"/>
      <c r="V310" s="30"/>
      <c r="W310" s="30"/>
      <c r="X310" s="30"/>
      <c r="Y310" s="35"/>
      <c r="Z310" s="32" t="str">
        <f ca="1">IF(G310="","",INDEX(Tinh_ID,MATCH('Danh sách'!G310,Tinh_TP,0)))</f>
        <v/>
      </c>
      <c r="AA310" s="36" t="str">
        <f ca="1">IF(G310="","",INDEX(Ma_tinh,MATCH('Danh sách'!G310,Tinh_TP,0)))</f>
        <v/>
      </c>
      <c r="AB310" s="52" t="str">
        <f t="array" aca="1" ref="AB310" ca="1">IF(H310="","",INDIRECT("quan_huyen!f"&amp;MAX(IF(COUNTIF(H310,"*"&amp;data&amp;"*")=1,ROW(data),0))))</f>
        <v/>
      </c>
      <c r="AC310" s="52" t="str">
        <f t="array" aca="1" ref="AC310" ca="1">IF(I310="","",INDIRECT("xa_phuong!a"&amp;MAX(IF(COUNTIF(I310,"*"&amp;Dist&amp;"*")=1,ROW(Dist),0))))</f>
        <v/>
      </c>
      <c r="AD310" s="10"/>
      <c r="AE310" s="37"/>
    </row>
    <row r="311" spans="1:31" s="38" customFormat="1" ht="20.100000000000001" customHeight="1" x14ac:dyDescent="0.25">
      <c r="A311" s="29">
        <v>304</v>
      </c>
      <c r="B311" s="29"/>
      <c r="C311" s="30"/>
      <c r="D311" s="32"/>
      <c r="E311" s="31"/>
      <c r="F311" s="39"/>
      <c r="G311" s="32" t="str">
        <f t="array" aca="1" ref="G311" ca="1">IF(F311="","",INDIRECT("quan_huyen!l"&amp;MAX(IF(COUNTIF($F311,"*"&amp;Tinh_TP&amp;"*")=1,ROW(Tinh_TP),0))))</f>
        <v/>
      </c>
      <c r="H311" s="32" t="str">
        <f t="array" aca="1" ref="H311" ca="1">IF(AND(F311="",G311=""),"",INDIRECT("quan_huyen!h"&amp;MAX(IF(COUNTIF(F311,"*"&amp;data&amp;"*")=1,ROW(data),0))))</f>
        <v/>
      </c>
      <c r="I311" s="32" t="str">
        <f t="array" aca="1" ref="I311" ca="1">IF(OR(G311="",H311=""),"",INDIRECT("xa_phuong!b"&amp;MAX(IF(COUNTIF(F311,"*"&amp;Dist&amp;"*")=1,ROW(Dist),0))))</f>
        <v/>
      </c>
      <c r="J311" s="32"/>
      <c r="K311" s="32"/>
      <c r="L311" s="32"/>
      <c r="M311" s="33"/>
      <c r="N311" s="34"/>
      <c r="O311" s="34"/>
      <c r="P311" s="34"/>
      <c r="Q311" s="30"/>
      <c r="R311" s="30"/>
      <c r="S311" s="30"/>
      <c r="T311" s="30"/>
      <c r="U311" s="30"/>
      <c r="V311" s="30"/>
      <c r="W311" s="30"/>
      <c r="X311" s="30"/>
      <c r="Y311" s="35"/>
      <c r="Z311" s="32" t="str">
        <f ca="1">IF(G311="","",INDEX(Tinh_ID,MATCH('Danh sách'!G311,Tinh_TP,0)))</f>
        <v/>
      </c>
      <c r="AA311" s="36" t="str">
        <f ca="1">IF(G311="","",INDEX(Ma_tinh,MATCH('Danh sách'!G311,Tinh_TP,0)))</f>
        <v/>
      </c>
      <c r="AB311" s="52" t="str">
        <f t="array" aca="1" ref="AB311" ca="1">IF(H311="","",INDIRECT("quan_huyen!f"&amp;MAX(IF(COUNTIF(H311,"*"&amp;data&amp;"*")=1,ROW(data),0))))</f>
        <v/>
      </c>
      <c r="AC311" s="52" t="str">
        <f t="array" aca="1" ref="AC311" ca="1">IF(I311="","",INDIRECT("xa_phuong!a"&amp;MAX(IF(COUNTIF(I311,"*"&amp;Dist&amp;"*")=1,ROW(Dist),0))))</f>
        <v/>
      </c>
      <c r="AD311" s="10"/>
      <c r="AE311" s="37"/>
    </row>
    <row r="312" spans="1:31" s="38" customFormat="1" ht="20.100000000000001" customHeight="1" x14ac:dyDescent="0.25">
      <c r="A312" s="29">
        <v>305</v>
      </c>
      <c r="B312" s="29"/>
      <c r="C312" s="30"/>
      <c r="D312" s="32"/>
      <c r="E312" s="31"/>
      <c r="F312" s="39"/>
      <c r="G312" s="32" t="str">
        <f t="array" aca="1" ref="G312" ca="1">IF(F312="","",INDIRECT("quan_huyen!l"&amp;MAX(IF(COUNTIF($F312,"*"&amp;Tinh_TP&amp;"*")=1,ROW(Tinh_TP),0))))</f>
        <v/>
      </c>
      <c r="H312" s="32" t="str">
        <f t="array" aca="1" ref="H312" ca="1">IF(AND(F312="",G312=""),"",INDIRECT("quan_huyen!h"&amp;MAX(IF(COUNTIF(F312,"*"&amp;data&amp;"*")=1,ROW(data),0))))</f>
        <v/>
      </c>
      <c r="I312" s="32" t="str">
        <f t="array" aca="1" ref="I312" ca="1">IF(OR(G312="",H312=""),"",INDIRECT("xa_phuong!b"&amp;MAX(IF(COUNTIF(F312,"*"&amp;Dist&amp;"*")=1,ROW(Dist),0))))</f>
        <v/>
      </c>
      <c r="J312" s="32"/>
      <c r="K312" s="32"/>
      <c r="L312" s="32"/>
      <c r="M312" s="33"/>
      <c r="N312" s="34"/>
      <c r="O312" s="34"/>
      <c r="P312" s="34"/>
      <c r="Q312" s="30"/>
      <c r="R312" s="30"/>
      <c r="S312" s="30"/>
      <c r="T312" s="30"/>
      <c r="U312" s="30"/>
      <c r="V312" s="30"/>
      <c r="W312" s="30"/>
      <c r="X312" s="30"/>
      <c r="Y312" s="35"/>
      <c r="Z312" s="32" t="str">
        <f ca="1">IF(G312="","",INDEX(Tinh_ID,MATCH('Danh sách'!G312,Tinh_TP,0)))</f>
        <v/>
      </c>
      <c r="AA312" s="36" t="str">
        <f ca="1">IF(G312="","",INDEX(Ma_tinh,MATCH('Danh sách'!G312,Tinh_TP,0)))</f>
        <v/>
      </c>
      <c r="AB312" s="52" t="str">
        <f t="array" aca="1" ref="AB312" ca="1">IF(H312="","",INDIRECT("quan_huyen!f"&amp;MAX(IF(COUNTIF(H312,"*"&amp;data&amp;"*")=1,ROW(data),0))))</f>
        <v/>
      </c>
      <c r="AC312" s="52" t="str">
        <f t="array" aca="1" ref="AC312" ca="1">IF(I312="","",INDIRECT("xa_phuong!a"&amp;MAX(IF(COUNTIF(I312,"*"&amp;Dist&amp;"*")=1,ROW(Dist),0))))</f>
        <v/>
      </c>
      <c r="AD312" s="10"/>
      <c r="AE312" s="37"/>
    </row>
    <row r="313" spans="1:31" s="38" customFormat="1" ht="20.100000000000001" customHeight="1" x14ac:dyDescent="0.25">
      <c r="A313" s="29">
        <v>306</v>
      </c>
      <c r="B313" s="29"/>
      <c r="C313" s="30"/>
      <c r="D313" s="32"/>
      <c r="E313" s="31"/>
      <c r="F313" s="39"/>
      <c r="G313" s="32" t="str">
        <f t="array" aca="1" ref="G313" ca="1">IF(F313="","",INDIRECT("quan_huyen!l"&amp;MAX(IF(COUNTIF($F313,"*"&amp;Tinh_TP&amp;"*")=1,ROW(Tinh_TP),0))))</f>
        <v/>
      </c>
      <c r="H313" s="32" t="str">
        <f t="array" aca="1" ref="H313" ca="1">IF(AND(F313="",G313=""),"",INDIRECT("quan_huyen!h"&amp;MAX(IF(COUNTIF(F313,"*"&amp;data&amp;"*")=1,ROW(data),0))))</f>
        <v/>
      </c>
      <c r="I313" s="32" t="str">
        <f t="array" aca="1" ref="I313" ca="1">IF(OR(G313="",H313=""),"",INDIRECT("xa_phuong!b"&amp;MAX(IF(COUNTIF(F313,"*"&amp;Dist&amp;"*")=1,ROW(Dist),0))))</f>
        <v/>
      </c>
      <c r="J313" s="32"/>
      <c r="K313" s="32"/>
      <c r="L313" s="32"/>
      <c r="M313" s="33"/>
      <c r="N313" s="34"/>
      <c r="O313" s="34"/>
      <c r="P313" s="34"/>
      <c r="Q313" s="30"/>
      <c r="R313" s="30"/>
      <c r="S313" s="30"/>
      <c r="T313" s="30"/>
      <c r="U313" s="30"/>
      <c r="V313" s="30"/>
      <c r="W313" s="30"/>
      <c r="X313" s="30"/>
      <c r="Y313" s="35"/>
      <c r="Z313" s="32" t="str">
        <f ca="1">IF(G313="","",INDEX(Tinh_ID,MATCH('Danh sách'!G313,Tinh_TP,0)))</f>
        <v/>
      </c>
      <c r="AA313" s="36" t="str">
        <f ca="1">IF(G313="","",INDEX(Ma_tinh,MATCH('Danh sách'!G313,Tinh_TP,0)))</f>
        <v/>
      </c>
      <c r="AB313" s="52" t="str">
        <f t="array" aca="1" ref="AB313" ca="1">IF(H313="","",INDIRECT("quan_huyen!f"&amp;MAX(IF(COUNTIF(H313,"*"&amp;data&amp;"*")=1,ROW(data),0))))</f>
        <v/>
      </c>
      <c r="AC313" s="52" t="str">
        <f t="array" aca="1" ref="AC313" ca="1">IF(I313="","",INDIRECT("xa_phuong!a"&amp;MAX(IF(COUNTIF(I313,"*"&amp;Dist&amp;"*")=1,ROW(Dist),0))))</f>
        <v/>
      </c>
      <c r="AD313" s="10"/>
      <c r="AE313" s="37"/>
    </row>
    <row r="314" spans="1:31" s="38" customFormat="1" ht="20.100000000000001" customHeight="1" x14ac:dyDescent="0.25">
      <c r="A314" s="29">
        <v>307</v>
      </c>
      <c r="B314" s="29"/>
      <c r="C314" s="30"/>
      <c r="D314" s="32"/>
      <c r="E314" s="31"/>
      <c r="F314" s="39"/>
      <c r="G314" s="32" t="str">
        <f t="array" aca="1" ref="G314" ca="1">IF(F314="","",INDIRECT("quan_huyen!l"&amp;MAX(IF(COUNTIF($F314,"*"&amp;Tinh_TP&amp;"*")=1,ROW(Tinh_TP),0))))</f>
        <v/>
      </c>
      <c r="H314" s="32" t="str">
        <f t="array" aca="1" ref="H314" ca="1">IF(AND(F314="",G314=""),"",INDIRECT("quan_huyen!h"&amp;MAX(IF(COUNTIF(F314,"*"&amp;data&amp;"*")=1,ROW(data),0))))</f>
        <v/>
      </c>
      <c r="I314" s="32" t="str">
        <f t="array" aca="1" ref="I314" ca="1">IF(OR(G314="",H314=""),"",INDIRECT("xa_phuong!b"&amp;MAX(IF(COUNTIF(F314,"*"&amp;Dist&amp;"*")=1,ROW(Dist),0))))</f>
        <v/>
      </c>
      <c r="J314" s="32"/>
      <c r="K314" s="32"/>
      <c r="L314" s="32"/>
      <c r="M314" s="33"/>
      <c r="N314" s="34"/>
      <c r="O314" s="34"/>
      <c r="P314" s="34"/>
      <c r="Q314" s="30"/>
      <c r="R314" s="30"/>
      <c r="S314" s="30"/>
      <c r="T314" s="30"/>
      <c r="U314" s="30"/>
      <c r="V314" s="30"/>
      <c r="W314" s="30"/>
      <c r="X314" s="30"/>
      <c r="Y314" s="35"/>
      <c r="Z314" s="32" t="str">
        <f ca="1">IF(G314="","",INDEX(Tinh_ID,MATCH('Danh sách'!G314,Tinh_TP,0)))</f>
        <v/>
      </c>
      <c r="AA314" s="36" t="str">
        <f ca="1">IF(G314="","",INDEX(Ma_tinh,MATCH('Danh sách'!G314,Tinh_TP,0)))</f>
        <v/>
      </c>
      <c r="AB314" s="52" t="str">
        <f t="array" aca="1" ref="AB314" ca="1">IF(H314="","",INDIRECT("quan_huyen!f"&amp;MAX(IF(COUNTIF(H314,"*"&amp;data&amp;"*")=1,ROW(data),0))))</f>
        <v/>
      </c>
      <c r="AC314" s="52" t="str">
        <f t="array" aca="1" ref="AC314" ca="1">IF(I314="","",INDIRECT("xa_phuong!a"&amp;MAX(IF(COUNTIF(I314,"*"&amp;Dist&amp;"*")=1,ROW(Dist),0))))</f>
        <v/>
      </c>
      <c r="AD314" s="10"/>
      <c r="AE314" s="37"/>
    </row>
    <row r="315" spans="1:31" s="38" customFormat="1" ht="20.100000000000001" customHeight="1" x14ac:dyDescent="0.25">
      <c r="A315" s="29">
        <v>308</v>
      </c>
      <c r="B315" s="29"/>
      <c r="C315" s="30"/>
      <c r="D315" s="32"/>
      <c r="E315" s="31"/>
      <c r="F315" s="39"/>
      <c r="G315" s="32" t="str">
        <f t="array" aca="1" ref="G315" ca="1">IF(F315="","",INDIRECT("quan_huyen!l"&amp;MAX(IF(COUNTIF($F315,"*"&amp;Tinh_TP&amp;"*")=1,ROW(Tinh_TP),0))))</f>
        <v/>
      </c>
      <c r="H315" s="32" t="str">
        <f t="array" aca="1" ref="H315" ca="1">IF(AND(F315="",G315=""),"",INDIRECT("quan_huyen!h"&amp;MAX(IF(COUNTIF(F315,"*"&amp;data&amp;"*")=1,ROW(data),0))))</f>
        <v/>
      </c>
      <c r="I315" s="32" t="str">
        <f t="array" aca="1" ref="I315" ca="1">IF(OR(G315="",H315=""),"",INDIRECT("xa_phuong!b"&amp;MAX(IF(COUNTIF(F315,"*"&amp;Dist&amp;"*")=1,ROW(Dist),0))))</f>
        <v/>
      </c>
      <c r="J315" s="32"/>
      <c r="K315" s="32"/>
      <c r="L315" s="32"/>
      <c r="M315" s="33"/>
      <c r="N315" s="34"/>
      <c r="O315" s="34"/>
      <c r="P315" s="34"/>
      <c r="Q315" s="30"/>
      <c r="R315" s="30"/>
      <c r="S315" s="30"/>
      <c r="T315" s="30"/>
      <c r="U315" s="30"/>
      <c r="V315" s="30"/>
      <c r="W315" s="30"/>
      <c r="X315" s="30"/>
      <c r="Y315" s="35"/>
      <c r="Z315" s="32" t="str">
        <f ca="1">IF(G315="","",INDEX(Tinh_ID,MATCH('Danh sách'!G315,Tinh_TP,0)))</f>
        <v/>
      </c>
      <c r="AA315" s="36" t="str">
        <f ca="1">IF(G315="","",INDEX(Ma_tinh,MATCH('Danh sách'!G315,Tinh_TP,0)))</f>
        <v/>
      </c>
      <c r="AB315" s="52" t="str">
        <f t="array" aca="1" ref="AB315" ca="1">IF(H315="","",INDIRECT("quan_huyen!f"&amp;MAX(IF(COUNTIF(H315,"*"&amp;data&amp;"*")=1,ROW(data),0))))</f>
        <v/>
      </c>
      <c r="AC315" s="52" t="str">
        <f t="array" aca="1" ref="AC315" ca="1">IF(I315="","",INDIRECT("xa_phuong!a"&amp;MAX(IF(COUNTIF(I315,"*"&amp;Dist&amp;"*")=1,ROW(Dist),0))))</f>
        <v/>
      </c>
      <c r="AD315" s="10"/>
      <c r="AE315" s="37"/>
    </row>
    <row r="316" spans="1:31" s="38" customFormat="1" ht="20.100000000000001" customHeight="1" x14ac:dyDescent="0.25">
      <c r="A316" s="29">
        <v>309</v>
      </c>
      <c r="B316" s="29"/>
      <c r="C316" s="30"/>
      <c r="D316" s="32"/>
      <c r="E316" s="31"/>
      <c r="F316" s="39"/>
      <c r="G316" s="32" t="str">
        <f t="array" aca="1" ref="G316" ca="1">IF(F316="","",INDIRECT("quan_huyen!l"&amp;MAX(IF(COUNTIF($F316,"*"&amp;Tinh_TP&amp;"*")=1,ROW(Tinh_TP),0))))</f>
        <v/>
      </c>
      <c r="H316" s="32" t="str">
        <f t="array" aca="1" ref="H316" ca="1">IF(AND(F316="",G316=""),"",INDIRECT("quan_huyen!h"&amp;MAX(IF(COUNTIF(F316,"*"&amp;data&amp;"*")=1,ROW(data),0))))</f>
        <v/>
      </c>
      <c r="I316" s="32" t="str">
        <f t="array" aca="1" ref="I316" ca="1">IF(OR(G316="",H316=""),"",INDIRECT("xa_phuong!b"&amp;MAX(IF(COUNTIF(F316,"*"&amp;Dist&amp;"*")=1,ROW(Dist),0))))</f>
        <v/>
      </c>
      <c r="J316" s="32"/>
      <c r="K316" s="32"/>
      <c r="L316" s="32"/>
      <c r="M316" s="33"/>
      <c r="N316" s="34"/>
      <c r="O316" s="34"/>
      <c r="P316" s="34"/>
      <c r="Q316" s="30"/>
      <c r="R316" s="30"/>
      <c r="S316" s="30"/>
      <c r="T316" s="30"/>
      <c r="U316" s="30"/>
      <c r="V316" s="30"/>
      <c r="W316" s="30"/>
      <c r="X316" s="30"/>
      <c r="Y316" s="35"/>
      <c r="Z316" s="32" t="str">
        <f ca="1">IF(G316="","",INDEX(Tinh_ID,MATCH('Danh sách'!G316,Tinh_TP,0)))</f>
        <v/>
      </c>
      <c r="AA316" s="36" t="str">
        <f ca="1">IF(G316="","",INDEX(Ma_tinh,MATCH('Danh sách'!G316,Tinh_TP,0)))</f>
        <v/>
      </c>
      <c r="AB316" s="52" t="str">
        <f t="array" aca="1" ref="AB316" ca="1">IF(H316="","",INDIRECT("quan_huyen!f"&amp;MAX(IF(COUNTIF(H316,"*"&amp;data&amp;"*")=1,ROW(data),0))))</f>
        <v/>
      </c>
      <c r="AC316" s="52" t="str">
        <f t="array" aca="1" ref="AC316" ca="1">IF(I316="","",INDIRECT("xa_phuong!a"&amp;MAX(IF(COUNTIF(I316,"*"&amp;Dist&amp;"*")=1,ROW(Dist),0))))</f>
        <v/>
      </c>
      <c r="AD316" s="10"/>
      <c r="AE316" s="37"/>
    </row>
    <row r="317" spans="1:31" s="38" customFormat="1" ht="20.100000000000001" customHeight="1" x14ac:dyDescent="0.25">
      <c r="A317" s="29">
        <v>310</v>
      </c>
      <c r="B317" s="29"/>
      <c r="C317" s="30"/>
      <c r="D317" s="32"/>
      <c r="E317" s="31"/>
      <c r="F317" s="39"/>
      <c r="G317" s="32" t="str">
        <f t="array" aca="1" ref="G317" ca="1">IF(F317="","",INDIRECT("quan_huyen!l"&amp;MAX(IF(COUNTIF($F317,"*"&amp;Tinh_TP&amp;"*")=1,ROW(Tinh_TP),0))))</f>
        <v/>
      </c>
      <c r="H317" s="32" t="str">
        <f t="array" aca="1" ref="H317" ca="1">IF(AND(F317="",G317=""),"",INDIRECT("quan_huyen!h"&amp;MAX(IF(COUNTIF(F317,"*"&amp;data&amp;"*")=1,ROW(data),0))))</f>
        <v/>
      </c>
      <c r="I317" s="32" t="str">
        <f t="array" aca="1" ref="I317" ca="1">IF(OR(G317="",H317=""),"",INDIRECT("xa_phuong!b"&amp;MAX(IF(COUNTIF(F317,"*"&amp;Dist&amp;"*")=1,ROW(Dist),0))))</f>
        <v/>
      </c>
      <c r="J317" s="32"/>
      <c r="K317" s="32"/>
      <c r="L317" s="32"/>
      <c r="M317" s="33"/>
      <c r="N317" s="34"/>
      <c r="O317" s="34"/>
      <c r="P317" s="34"/>
      <c r="Q317" s="30"/>
      <c r="R317" s="30"/>
      <c r="S317" s="30"/>
      <c r="T317" s="30"/>
      <c r="U317" s="30"/>
      <c r="V317" s="30"/>
      <c r="W317" s="30"/>
      <c r="X317" s="30"/>
      <c r="Y317" s="35"/>
      <c r="Z317" s="32" t="str">
        <f ca="1">IF(G317="","",INDEX(Tinh_ID,MATCH('Danh sách'!G317,Tinh_TP,0)))</f>
        <v/>
      </c>
      <c r="AA317" s="36" t="str">
        <f ca="1">IF(G317="","",INDEX(Ma_tinh,MATCH('Danh sách'!G317,Tinh_TP,0)))</f>
        <v/>
      </c>
      <c r="AB317" s="52" t="str">
        <f t="array" aca="1" ref="AB317" ca="1">IF(H317="","",INDIRECT("quan_huyen!f"&amp;MAX(IF(COUNTIF(H317,"*"&amp;data&amp;"*")=1,ROW(data),0))))</f>
        <v/>
      </c>
      <c r="AC317" s="52" t="str">
        <f t="array" aca="1" ref="AC317" ca="1">IF(I317="","",INDIRECT("xa_phuong!a"&amp;MAX(IF(COUNTIF(I317,"*"&amp;Dist&amp;"*")=1,ROW(Dist),0))))</f>
        <v/>
      </c>
      <c r="AD317" s="10"/>
      <c r="AE317" s="37"/>
    </row>
    <row r="318" spans="1:31" s="38" customFormat="1" ht="20.100000000000001" customHeight="1" x14ac:dyDescent="0.25">
      <c r="A318" s="29">
        <v>311</v>
      </c>
      <c r="B318" s="29"/>
      <c r="C318" s="30"/>
      <c r="D318" s="32"/>
      <c r="E318" s="31"/>
      <c r="F318" s="39"/>
      <c r="G318" s="32" t="str">
        <f t="array" aca="1" ref="G318" ca="1">IF(F318="","",INDIRECT("quan_huyen!l"&amp;MAX(IF(COUNTIF($F318,"*"&amp;Tinh_TP&amp;"*")=1,ROW(Tinh_TP),0))))</f>
        <v/>
      </c>
      <c r="H318" s="32" t="str">
        <f t="array" aca="1" ref="H318" ca="1">IF(AND(F318="",G318=""),"",INDIRECT("quan_huyen!h"&amp;MAX(IF(COUNTIF(F318,"*"&amp;data&amp;"*")=1,ROW(data),0))))</f>
        <v/>
      </c>
      <c r="I318" s="32" t="str">
        <f t="array" aca="1" ref="I318" ca="1">IF(OR(G318="",H318=""),"",INDIRECT("xa_phuong!b"&amp;MAX(IF(COUNTIF(F318,"*"&amp;Dist&amp;"*")=1,ROW(Dist),0))))</f>
        <v/>
      </c>
      <c r="J318" s="32"/>
      <c r="K318" s="32"/>
      <c r="L318" s="32"/>
      <c r="M318" s="33"/>
      <c r="N318" s="34"/>
      <c r="O318" s="34"/>
      <c r="P318" s="34"/>
      <c r="Q318" s="30"/>
      <c r="R318" s="30"/>
      <c r="S318" s="30"/>
      <c r="T318" s="30"/>
      <c r="U318" s="30"/>
      <c r="V318" s="30"/>
      <c r="W318" s="30"/>
      <c r="X318" s="30"/>
      <c r="Y318" s="35"/>
      <c r="Z318" s="32" t="str">
        <f ca="1">IF(G318="","",INDEX(Tinh_ID,MATCH('Danh sách'!G318,Tinh_TP,0)))</f>
        <v/>
      </c>
      <c r="AA318" s="36" t="str">
        <f ca="1">IF(G318="","",INDEX(Ma_tinh,MATCH('Danh sách'!G318,Tinh_TP,0)))</f>
        <v/>
      </c>
      <c r="AB318" s="52" t="str">
        <f t="array" aca="1" ref="AB318" ca="1">IF(H318="","",INDIRECT("quan_huyen!f"&amp;MAX(IF(COUNTIF(H318,"*"&amp;data&amp;"*")=1,ROW(data),0))))</f>
        <v/>
      </c>
      <c r="AC318" s="52" t="str">
        <f t="array" aca="1" ref="AC318" ca="1">IF(I318="","",INDIRECT("xa_phuong!a"&amp;MAX(IF(COUNTIF(I318,"*"&amp;Dist&amp;"*")=1,ROW(Dist),0))))</f>
        <v/>
      </c>
      <c r="AD318" s="10"/>
      <c r="AE318" s="37"/>
    </row>
    <row r="319" spans="1:31" s="38" customFormat="1" ht="20.100000000000001" customHeight="1" x14ac:dyDescent="0.25">
      <c r="A319" s="29">
        <v>312</v>
      </c>
      <c r="B319" s="29"/>
      <c r="C319" s="30"/>
      <c r="D319" s="32"/>
      <c r="E319" s="31"/>
      <c r="F319" s="39"/>
      <c r="G319" s="32" t="str">
        <f t="array" aca="1" ref="G319" ca="1">IF(F319="","",INDIRECT("quan_huyen!l"&amp;MAX(IF(COUNTIF($F319,"*"&amp;Tinh_TP&amp;"*")=1,ROW(Tinh_TP),0))))</f>
        <v/>
      </c>
      <c r="H319" s="32" t="str">
        <f t="array" aca="1" ref="H319" ca="1">IF(AND(F319="",G319=""),"",INDIRECT("quan_huyen!h"&amp;MAX(IF(COUNTIF(F319,"*"&amp;data&amp;"*")=1,ROW(data),0))))</f>
        <v/>
      </c>
      <c r="I319" s="32" t="str">
        <f t="array" aca="1" ref="I319" ca="1">IF(OR(G319="",H319=""),"",INDIRECT("xa_phuong!b"&amp;MAX(IF(COUNTIF(F319,"*"&amp;Dist&amp;"*")=1,ROW(Dist),0))))</f>
        <v/>
      </c>
      <c r="J319" s="32"/>
      <c r="K319" s="32"/>
      <c r="L319" s="32"/>
      <c r="M319" s="33"/>
      <c r="N319" s="34"/>
      <c r="O319" s="34"/>
      <c r="P319" s="34"/>
      <c r="Q319" s="30"/>
      <c r="R319" s="30"/>
      <c r="S319" s="30"/>
      <c r="T319" s="30"/>
      <c r="U319" s="30"/>
      <c r="V319" s="30"/>
      <c r="W319" s="30"/>
      <c r="X319" s="30"/>
      <c r="Y319" s="35"/>
      <c r="Z319" s="32" t="str">
        <f ca="1">IF(G319="","",INDEX(Tinh_ID,MATCH('Danh sách'!G319,Tinh_TP,0)))</f>
        <v/>
      </c>
      <c r="AA319" s="36" t="str">
        <f ca="1">IF(G319="","",INDEX(Ma_tinh,MATCH('Danh sách'!G319,Tinh_TP,0)))</f>
        <v/>
      </c>
      <c r="AB319" s="52" t="str">
        <f t="array" aca="1" ref="AB319" ca="1">IF(H319="","",INDIRECT("quan_huyen!f"&amp;MAX(IF(COUNTIF(H319,"*"&amp;data&amp;"*")=1,ROW(data),0))))</f>
        <v/>
      </c>
      <c r="AC319" s="52" t="str">
        <f t="array" aca="1" ref="AC319" ca="1">IF(I319="","",INDIRECT("xa_phuong!a"&amp;MAX(IF(COUNTIF(I319,"*"&amp;Dist&amp;"*")=1,ROW(Dist),0))))</f>
        <v/>
      </c>
      <c r="AD319" s="10"/>
      <c r="AE319" s="37"/>
    </row>
    <row r="320" spans="1:31" s="38" customFormat="1" ht="20.100000000000001" customHeight="1" x14ac:dyDescent="0.25">
      <c r="A320" s="29">
        <v>313</v>
      </c>
      <c r="B320" s="29"/>
      <c r="C320" s="30"/>
      <c r="D320" s="32"/>
      <c r="E320" s="31"/>
      <c r="F320" s="39"/>
      <c r="G320" s="32" t="str">
        <f t="array" aca="1" ref="G320" ca="1">IF(F320="","",INDIRECT("quan_huyen!l"&amp;MAX(IF(COUNTIF($F320,"*"&amp;Tinh_TP&amp;"*")=1,ROW(Tinh_TP),0))))</f>
        <v/>
      </c>
      <c r="H320" s="32" t="str">
        <f t="array" aca="1" ref="H320" ca="1">IF(AND(F320="",G320=""),"",INDIRECT("quan_huyen!h"&amp;MAX(IF(COUNTIF(F320,"*"&amp;data&amp;"*")=1,ROW(data),0))))</f>
        <v/>
      </c>
      <c r="I320" s="32" t="str">
        <f t="array" aca="1" ref="I320" ca="1">IF(OR(G320="",H320=""),"",INDIRECT("xa_phuong!b"&amp;MAX(IF(COUNTIF(F320,"*"&amp;Dist&amp;"*")=1,ROW(Dist),0))))</f>
        <v/>
      </c>
      <c r="J320" s="32"/>
      <c r="K320" s="32"/>
      <c r="L320" s="32"/>
      <c r="M320" s="33"/>
      <c r="N320" s="34"/>
      <c r="O320" s="34"/>
      <c r="P320" s="34"/>
      <c r="Q320" s="30"/>
      <c r="R320" s="30"/>
      <c r="S320" s="30"/>
      <c r="T320" s="30"/>
      <c r="U320" s="30"/>
      <c r="V320" s="30"/>
      <c r="W320" s="30"/>
      <c r="X320" s="30"/>
      <c r="Y320" s="35"/>
      <c r="Z320" s="32" t="str">
        <f ca="1">IF(G320="","",INDEX(Tinh_ID,MATCH('Danh sách'!G320,Tinh_TP,0)))</f>
        <v/>
      </c>
      <c r="AA320" s="36" t="str">
        <f ca="1">IF(G320="","",INDEX(Ma_tinh,MATCH('Danh sách'!G320,Tinh_TP,0)))</f>
        <v/>
      </c>
      <c r="AB320" s="52" t="str">
        <f t="array" aca="1" ref="AB320" ca="1">IF(H320="","",INDIRECT("quan_huyen!f"&amp;MAX(IF(COUNTIF(H320,"*"&amp;data&amp;"*")=1,ROW(data),0))))</f>
        <v/>
      </c>
      <c r="AC320" s="52" t="str">
        <f t="array" aca="1" ref="AC320" ca="1">IF(I320="","",INDIRECT("xa_phuong!a"&amp;MAX(IF(COUNTIF(I320,"*"&amp;Dist&amp;"*")=1,ROW(Dist),0))))</f>
        <v/>
      </c>
      <c r="AD320" s="10"/>
      <c r="AE320" s="37"/>
    </row>
    <row r="321" spans="1:32" s="38" customFormat="1" ht="20.100000000000001" customHeight="1" x14ac:dyDescent="0.25">
      <c r="A321" s="29">
        <v>314</v>
      </c>
      <c r="B321" s="29"/>
      <c r="C321" s="30"/>
      <c r="D321" s="32"/>
      <c r="E321" s="31"/>
      <c r="F321" s="39"/>
      <c r="G321" s="32" t="str">
        <f t="array" aca="1" ref="G321" ca="1">IF(F321="","",INDIRECT("quan_huyen!l"&amp;MAX(IF(COUNTIF($F321,"*"&amp;Tinh_TP&amp;"*")=1,ROW(Tinh_TP),0))))</f>
        <v/>
      </c>
      <c r="H321" s="32" t="str">
        <f t="array" aca="1" ref="H321" ca="1">IF(AND(F321="",G321=""),"",INDIRECT("quan_huyen!h"&amp;MAX(IF(COUNTIF(F321,"*"&amp;data&amp;"*")=1,ROW(data),0))))</f>
        <v/>
      </c>
      <c r="I321" s="32" t="str">
        <f t="array" aca="1" ref="I321" ca="1">IF(OR(G321="",H321=""),"",INDIRECT("xa_phuong!b"&amp;MAX(IF(COUNTIF(F321,"*"&amp;Dist&amp;"*")=1,ROW(Dist),0))))</f>
        <v/>
      </c>
      <c r="J321" s="32"/>
      <c r="K321" s="32"/>
      <c r="L321" s="32"/>
      <c r="M321" s="33"/>
      <c r="N321" s="34"/>
      <c r="O321" s="34"/>
      <c r="P321" s="34"/>
      <c r="Q321" s="30"/>
      <c r="R321" s="30"/>
      <c r="S321" s="30"/>
      <c r="T321" s="30"/>
      <c r="U321" s="30"/>
      <c r="V321" s="30"/>
      <c r="W321" s="30"/>
      <c r="X321" s="30"/>
      <c r="Y321" s="35"/>
      <c r="Z321" s="32" t="str">
        <f ca="1">IF(G321="","",INDEX(Tinh_ID,MATCH('Danh sách'!G321,Tinh_TP,0)))</f>
        <v/>
      </c>
      <c r="AA321" s="36" t="str">
        <f ca="1">IF(G321="","",INDEX(Ma_tinh,MATCH('Danh sách'!G321,Tinh_TP,0)))</f>
        <v/>
      </c>
      <c r="AB321" s="52" t="str">
        <f t="array" aca="1" ref="AB321" ca="1">IF(H321="","",INDIRECT("quan_huyen!f"&amp;MAX(IF(COUNTIF(H321,"*"&amp;data&amp;"*")=1,ROW(data),0))))</f>
        <v/>
      </c>
      <c r="AC321" s="52" t="str">
        <f t="array" aca="1" ref="AC321" ca="1">IF(I321="","",INDIRECT("xa_phuong!a"&amp;MAX(IF(COUNTIF(I321,"*"&amp;Dist&amp;"*")=1,ROW(Dist),0))))</f>
        <v/>
      </c>
      <c r="AD321" s="10"/>
      <c r="AE321" s="37"/>
    </row>
    <row r="322" spans="1:32" s="38" customFormat="1" ht="20.100000000000001" customHeight="1" x14ac:dyDescent="0.25">
      <c r="A322" s="29">
        <v>315</v>
      </c>
      <c r="B322" s="29"/>
      <c r="C322" s="30"/>
      <c r="D322" s="32"/>
      <c r="E322" s="31"/>
      <c r="F322" s="39"/>
      <c r="G322" s="32" t="str">
        <f t="array" aca="1" ref="G322" ca="1">IF(F322="","",INDIRECT("quan_huyen!l"&amp;MAX(IF(COUNTIF($F322,"*"&amp;Tinh_TP&amp;"*")=1,ROW(Tinh_TP),0))))</f>
        <v/>
      </c>
      <c r="H322" s="32" t="str">
        <f t="array" aca="1" ref="H322" ca="1">IF(AND(F322="",G322=""),"",INDIRECT("quan_huyen!h"&amp;MAX(IF(COUNTIF(F322,"*"&amp;data&amp;"*")=1,ROW(data),0))))</f>
        <v/>
      </c>
      <c r="I322" s="32" t="str">
        <f t="array" aca="1" ref="I322" ca="1">IF(OR(G322="",H322=""),"",INDIRECT("xa_phuong!b"&amp;MAX(IF(COUNTIF(F322,"*"&amp;Dist&amp;"*")=1,ROW(Dist),0))))</f>
        <v/>
      </c>
      <c r="J322" s="32"/>
      <c r="K322" s="32"/>
      <c r="L322" s="32"/>
      <c r="M322" s="33"/>
      <c r="N322" s="34"/>
      <c r="O322" s="34"/>
      <c r="P322" s="34"/>
      <c r="Q322" s="30"/>
      <c r="R322" s="30"/>
      <c r="S322" s="30"/>
      <c r="T322" s="30"/>
      <c r="U322" s="30"/>
      <c r="V322" s="30"/>
      <c r="W322" s="30"/>
      <c r="X322" s="30"/>
      <c r="Y322" s="35"/>
      <c r="Z322" s="32" t="str">
        <f ca="1">IF(G322="","",INDEX(Tinh_ID,MATCH('Danh sách'!G322,Tinh_TP,0)))</f>
        <v/>
      </c>
      <c r="AA322" s="36" t="str">
        <f ca="1">IF(G322="","",INDEX(Ma_tinh,MATCH('Danh sách'!G322,Tinh_TP,0)))</f>
        <v/>
      </c>
      <c r="AB322" s="52" t="str">
        <f t="array" aca="1" ref="AB322" ca="1">IF(H322="","",INDIRECT("quan_huyen!f"&amp;MAX(IF(COUNTIF(H322,"*"&amp;data&amp;"*")=1,ROW(data),0))))</f>
        <v/>
      </c>
      <c r="AC322" s="52" t="str">
        <f t="array" aca="1" ref="AC322" ca="1">IF(I322="","",INDIRECT("xa_phuong!a"&amp;MAX(IF(COUNTIF(I322,"*"&amp;Dist&amp;"*")=1,ROW(Dist),0))))</f>
        <v/>
      </c>
      <c r="AD322" s="10"/>
      <c r="AE322" s="37"/>
    </row>
    <row r="323" spans="1:32" s="38" customFormat="1" ht="20.100000000000001" customHeight="1" x14ac:dyDescent="0.25">
      <c r="A323" s="29">
        <v>316</v>
      </c>
      <c r="B323" s="29"/>
      <c r="C323" s="30"/>
      <c r="D323" s="32"/>
      <c r="E323" s="31"/>
      <c r="F323" s="39"/>
      <c r="G323" s="32" t="str">
        <f t="array" aca="1" ref="G323" ca="1">IF(F323="","",INDIRECT("quan_huyen!l"&amp;MAX(IF(COUNTIF($F323,"*"&amp;Tinh_TP&amp;"*")=1,ROW(Tinh_TP),0))))</f>
        <v/>
      </c>
      <c r="H323" s="32" t="str">
        <f t="array" aca="1" ref="H323" ca="1">IF(AND(F323="",G323=""),"",INDIRECT("quan_huyen!h"&amp;MAX(IF(COUNTIF(F323,"*"&amp;data&amp;"*")=1,ROW(data),0))))</f>
        <v/>
      </c>
      <c r="I323" s="32" t="str">
        <f t="array" aca="1" ref="I323" ca="1">IF(OR(G323="",H323=""),"",INDIRECT("xa_phuong!b"&amp;MAX(IF(COUNTIF(F323,"*"&amp;Dist&amp;"*")=1,ROW(Dist),0))))</f>
        <v/>
      </c>
      <c r="J323" s="32"/>
      <c r="K323" s="32"/>
      <c r="L323" s="32"/>
      <c r="M323" s="33"/>
      <c r="N323" s="34"/>
      <c r="O323" s="34"/>
      <c r="P323" s="34"/>
      <c r="Q323" s="30"/>
      <c r="R323" s="30"/>
      <c r="S323" s="30"/>
      <c r="T323" s="30"/>
      <c r="U323" s="30"/>
      <c r="V323" s="30"/>
      <c r="W323" s="30"/>
      <c r="X323" s="30"/>
      <c r="Y323" s="35"/>
      <c r="Z323" s="32" t="str">
        <f ca="1">IF(G323="","",INDEX(Tinh_ID,MATCH('Danh sách'!G323,Tinh_TP,0)))</f>
        <v/>
      </c>
      <c r="AA323" s="36" t="str">
        <f ca="1">IF(G323="","",INDEX(Ma_tinh,MATCH('Danh sách'!G323,Tinh_TP,0)))</f>
        <v/>
      </c>
      <c r="AB323" s="52" t="str">
        <f t="array" aca="1" ref="AB323" ca="1">IF(H323="","",INDIRECT("quan_huyen!f"&amp;MAX(IF(COUNTIF(H323,"*"&amp;data&amp;"*")=1,ROW(data),0))))</f>
        <v/>
      </c>
      <c r="AC323" s="52" t="str">
        <f t="array" aca="1" ref="AC323" ca="1">IF(I323="","",INDIRECT("xa_phuong!a"&amp;MAX(IF(COUNTIF(I323,"*"&amp;Dist&amp;"*")=1,ROW(Dist),0))))</f>
        <v/>
      </c>
      <c r="AD323" s="10"/>
      <c r="AE323" s="37"/>
    </row>
    <row r="324" spans="1:32" s="38" customFormat="1" ht="20.100000000000001" customHeight="1" x14ac:dyDescent="0.25">
      <c r="A324" s="29">
        <v>317</v>
      </c>
      <c r="B324" s="29"/>
      <c r="C324" s="30"/>
      <c r="D324" s="32"/>
      <c r="E324" s="31"/>
      <c r="F324" s="39"/>
      <c r="G324" s="32" t="str">
        <f t="array" aca="1" ref="G324" ca="1">IF(F324="","",INDIRECT("quan_huyen!l"&amp;MAX(IF(COUNTIF($F324,"*"&amp;Tinh_TP&amp;"*")=1,ROW(Tinh_TP),0))))</f>
        <v/>
      </c>
      <c r="H324" s="32" t="str">
        <f t="array" aca="1" ref="H324" ca="1">IF(AND(F324="",G324=""),"",INDIRECT("quan_huyen!h"&amp;MAX(IF(COUNTIF(F324,"*"&amp;data&amp;"*")=1,ROW(data),0))))</f>
        <v/>
      </c>
      <c r="I324" s="32" t="str">
        <f t="array" aca="1" ref="I324" ca="1">IF(OR(G324="",H324=""),"",INDIRECT("xa_phuong!b"&amp;MAX(IF(COUNTIF(F324,"*"&amp;Dist&amp;"*")=1,ROW(Dist),0))))</f>
        <v/>
      </c>
      <c r="J324" s="32"/>
      <c r="K324" s="32"/>
      <c r="L324" s="32"/>
      <c r="M324" s="33"/>
      <c r="N324" s="34"/>
      <c r="O324" s="34"/>
      <c r="P324" s="34"/>
      <c r="Q324" s="30"/>
      <c r="R324" s="30"/>
      <c r="S324" s="30"/>
      <c r="T324" s="30"/>
      <c r="U324" s="30"/>
      <c r="V324" s="30"/>
      <c r="W324" s="30"/>
      <c r="X324" s="30"/>
      <c r="Y324" s="35"/>
      <c r="Z324" s="32" t="str">
        <f ca="1">IF(G324="","",INDEX(Tinh_ID,MATCH('Danh sách'!G324,Tinh_TP,0)))</f>
        <v/>
      </c>
      <c r="AA324" s="36" t="str">
        <f ca="1">IF(G324="","",INDEX(Ma_tinh,MATCH('Danh sách'!G324,Tinh_TP,0)))</f>
        <v/>
      </c>
      <c r="AB324" s="52" t="str">
        <f t="array" aca="1" ref="AB324" ca="1">IF(H324="","",INDIRECT("quan_huyen!f"&amp;MAX(IF(COUNTIF(H324,"*"&amp;data&amp;"*")=1,ROW(data),0))))</f>
        <v/>
      </c>
      <c r="AC324" s="52" t="str">
        <f t="array" aca="1" ref="AC324" ca="1">IF(I324="","",INDIRECT("xa_phuong!a"&amp;MAX(IF(COUNTIF(I324,"*"&amp;Dist&amp;"*")=1,ROW(Dist),0))))</f>
        <v/>
      </c>
      <c r="AD324" s="10"/>
      <c r="AE324" s="37"/>
    </row>
    <row r="325" spans="1:32" s="38" customFormat="1" ht="20.100000000000001" customHeight="1" x14ac:dyDescent="0.25">
      <c r="A325" s="29">
        <v>318</v>
      </c>
      <c r="B325" s="29"/>
      <c r="C325" s="30"/>
      <c r="D325" s="32"/>
      <c r="E325" s="31"/>
      <c r="F325" s="39"/>
      <c r="G325" s="32" t="str">
        <f t="array" aca="1" ref="G325" ca="1">IF(F325="","",INDIRECT("quan_huyen!l"&amp;MAX(IF(COUNTIF($F325,"*"&amp;Tinh_TP&amp;"*")=1,ROW(Tinh_TP),0))))</f>
        <v/>
      </c>
      <c r="H325" s="32" t="str">
        <f t="array" aca="1" ref="H325" ca="1">IF(AND(F325="",G325=""),"",INDIRECT("quan_huyen!h"&amp;MAX(IF(COUNTIF(F325,"*"&amp;data&amp;"*")=1,ROW(data),0))))</f>
        <v/>
      </c>
      <c r="I325" s="32" t="str">
        <f t="array" aca="1" ref="I325" ca="1">IF(OR(G325="",H325=""),"",INDIRECT("xa_phuong!b"&amp;MAX(IF(COUNTIF(F325,"*"&amp;Dist&amp;"*")=1,ROW(Dist),0))))</f>
        <v/>
      </c>
      <c r="J325" s="32"/>
      <c r="K325" s="32"/>
      <c r="L325" s="32"/>
      <c r="M325" s="33"/>
      <c r="N325" s="34"/>
      <c r="O325" s="34"/>
      <c r="P325" s="34"/>
      <c r="Q325" s="30"/>
      <c r="R325" s="30"/>
      <c r="S325" s="30"/>
      <c r="T325" s="30"/>
      <c r="U325" s="30"/>
      <c r="V325" s="30"/>
      <c r="W325" s="30"/>
      <c r="X325" s="30"/>
      <c r="Y325" s="35"/>
      <c r="Z325" s="32" t="str">
        <f ca="1">IF(G325="","",INDEX(Tinh_ID,MATCH('Danh sách'!G325,Tinh_TP,0)))</f>
        <v/>
      </c>
      <c r="AA325" s="36" t="str">
        <f ca="1">IF(G325="","",INDEX(Ma_tinh,MATCH('Danh sách'!G325,Tinh_TP,0)))</f>
        <v/>
      </c>
      <c r="AB325" s="52" t="str">
        <f t="array" aca="1" ref="AB325" ca="1">IF(H325="","",INDIRECT("quan_huyen!f"&amp;MAX(IF(COUNTIF(H325,"*"&amp;data&amp;"*")=1,ROW(data),0))))</f>
        <v/>
      </c>
      <c r="AC325" s="52" t="str">
        <f t="array" aca="1" ref="AC325" ca="1">IF(I325="","",INDIRECT("xa_phuong!a"&amp;MAX(IF(COUNTIF(I325,"*"&amp;Dist&amp;"*")=1,ROW(Dist),0))))</f>
        <v/>
      </c>
      <c r="AD325" s="10"/>
      <c r="AE325" s="37"/>
    </row>
    <row r="326" spans="1:32" s="38" customFormat="1" ht="20.100000000000001" customHeight="1" x14ac:dyDescent="0.25">
      <c r="A326" s="29">
        <v>319</v>
      </c>
      <c r="B326" s="29"/>
      <c r="C326" s="30"/>
      <c r="D326" s="32"/>
      <c r="E326" s="31"/>
      <c r="F326" s="39"/>
      <c r="G326" s="32" t="str">
        <f t="array" aca="1" ref="G326" ca="1">IF(F326="","",INDIRECT("quan_huyen!l"&amp;MAX(IF(COUNTIF($F326,"*"&amp;Tinh_TP&amp;"*")=1,ROW(Tinh_TP),0))))</f>
        <v/>
      </c>
      <c r="H326" s="32" t="str">
        <f t="array" aca="1" ref="H326" ca="1">IF(AND(F326="",G326=""),"",INDIRECT("quan_huyen!h"&amp;MAX(IF(COUNTIF(F326,"*"&amp;data&amp;"*")=1,ROW(data),0))))</f>
        <v/>
      </c>
      <c r="I326" s="32" t="str">
        <f t="array" aca="1" ref="I326" ca="1">IF(OR(G326="",H326=""),"",INDIRECT("xa_phuong!b"&amp;MAX(IF(COUNTIF(F326,"*"&amp;Dist&amp;"*")=1,ROW(Dist),0))))</f>
        <v/>
      </c>
      <c r="J326" s="32"/>
      <c r="K326" s="32"/>
      <c r="L326" s="32"/>
      <c r="M326" s="33"/>
      <c r="N326" s="34"/>
      <c r="O326" s="34"/>
      <c r="P326" s="34"/>
      <c r="Q326" s="30"/>
      <c r="R326" s="30"/>
      <c r="S326" s="30"/>
      <c r="T326" s="30"/>
      <c r="U326" s="30"/>
      <c r="V326" s="30"/>
      <c r="W326" s="30"/>
      <c r="X326" s="30"/>
      <c r="Y326" s="35"/>
      <c r="Z326" s="32" t="str">
        <f ca="1">IF(G326="","",INDEX(Tinh_ID,MATCH('Danh sách'!G326,Tinh_TP,0)))</f>
        <v/>
      </c>
      <c r="AA326" s="36" t="str">
        <f ca="1">IF(G326="","",INDEX(Ma_tinh,MATCH('Danh sách'!G326,Tinh_TP,0)))</f>
        <v/>
      </c>
      <c r="AB326" s="52" t="str">
        <f t="array" aca="1" ref="AB326" ca="1">IF(H326="","",INDIRECT("quan_huyen!f"&amp;MAX(IF(COUNTIF(H326,"*"&amp;data&amp;"*")=1,ROW(data),0))))</f>
        <v/>
      </c>
      <c r="AC326" s="52" t="str">
        <f t="array" aca="1" ref="AC326" ca="1">IF(I326="","",INDIRECT("xa_phuong!a"&amp;MAX(IF(COUNTIF(I326,"*"&amp;Dist&amp;"*")=1,ROW(Dist),0))))</f>
        <v/>
      </c>
      <c r="AD326" s="10"/>
      <c r="AE326" s="37"/>
    </row>
    <row r="327" spans="1:32" s="38" customFormat="1" ht="21" customHeight="1" x14ac:dyDescent="0.25">
      <c r="A327" s="29">
        <v>320</v>
      </c>
      <c r="B327" s="29"/>
      <c r="C327" s="30"/>
      <c r="D327" s="32"/>
      <c r="E327" s="31"/>
      <c r="F327" s="39"/>
      <c r="G327" s="32" t="str">
        <f t="array" aca="1" ref="G327" ca="1">IF(F327="","",INDIRECT("quan_huyen!l"&amp;MAX(IF(COUNTIF($F327,"*"&amp;Tinh_TP&amp;"*")=1,ROW(Tinh_TP),0))))</f>
        <v/>
      </c>
      <c r="H327" s="32" t="str">
        <f t="array" aca="1" ref="H327" ca="1">IF(AND(F327="",G327=""),"",INDIRECT("quan_huyen!h"&amp;MAX(IF(COUNTIF(F327,"*"&amp;data&amp;"*")=1,ROW(data),0))))</f>
        <v/>
      </c>
      <c r="I327" s="32" t="str">
        <f t="array" aca="1" ref="I327" ca="1">IF(OR(G327="",H327=""),"",INDIRECT("xa_phuong!b"&amp;MAX(IF(COUNTIF(F327,"*"&amp;Dist&amp;"*")=1,ROW(Dist),0))))</f>
        <v/>
      </c>
      <c r="J327" s="32"/>
      <c r="K327" s="32"/>
      <c r="L327" s="32"/>
      <c r="M327" s="33"/>
      <c r="N327" s="34"/>
      <c r="O327" s="34"/>
      <c r="P327" s="34"/>
      <c r="Q327" s="30"/>
      <c r="R327" s="30"/>
      <c r="S327" s="30"/>
      <c r="T327" s="30"/>
      <c r="U327" s="30"/>
      <c r="V327" s="30"/>
      <c r="W327" s="30"/>
      <c r="X327" s="30"/>
      <c r="Y327" s="35"/>
      <c r="Z327" s="32" t="str">
        <f ca="1">IF(G327="","",INDEX(Tinh_ID,MATCH('Danh sách'!G327,Tinh_TP,0)))</f>
        <v/>
      </c>
      <c r="AA327" s="36" t="str">
        <f ca="1">IF(G327="","",INDEX(Ma_tinh,MATCH('Danh sách'!G327,Tinh_TP,0)))</f>
        <v/>
      </c>
      <c r="AB327" s="52" t="str">
        <f t="array" aca="1" ref="AB327" ca="1">IF(H327="","",INDIRECT("quan_huyen!f"&amp;MAX(IF(COUNTIF(H327,"*"&amp;data&amp;"*")=1,ROW(data),0))))</f>
        <v/>
      </c>
      <c r="AC327" s="52" t="str">
        <f t="array" aca="1" ref="AC327" ca="1">IF(I327="","",INDIRECT("xa_phuong!a"&amp;MAX(IF(COUNTIF(I327,"*"&amp;Dist&amp;"*")=1,ROW(Dist),0))))</f>
        <v/>
      </c>
      <c r="AD327" s="10"/>
      <c r="AE327" s="37"/>
    </row>
    <row r="328" spans="1:32" s="38" customFormat="1" ht="21.95" customHeight="1" x14ac:dyDescent="0.25">
      <c r="A328" s="29">
        <v>321</v>
      </c>
      <c r="B328" s="29"/>
      <c r="C328" s="30"/>
      <c r="D328" s="32"/>
      <c r="E328" s="31"/>
      <c r="F328" s="39"/>
      <c r="G328" s="32" t="str">
        <f t="array" aca="1" ref="G328" ca="1">IF(F328="","",INDIRECT("quan_huyen!l"&amp;MAX(IF(COUNTIF($F328,"*"&amp;Tinh_TP&amp;"*")=1,ROW(Tinh_TP),0))))</f>
        <v/>
      </c>
      <c r="H328" s="32" t="str">
        <f t="array" aca="1" ref="H328" ca="1">IF(AND(F328="",G328=""),"",INDIRECT("quan_huyen!h"&amp;MAX(IF(COUNTIF(F328,"*"&amp;data&amp;"*")=1,ROW(data),0))))</f>
        <v/>
      </c>
      <c r="I328" s="32" t="str">
        <f t="array" aca="1" ref="I328" ca="1">IF(OR(G328="",H328=""),"",INDIRECT("xa_phuong!b"&amp;MAX(IF(COUNTIF(F328,"*"&amp;Dist&amp;"*")=1,ROW(Dist),0))))</f>
        <v/>
      </c>
      <c r="J328" s="32"/>
      <c r="K328" s="32"/>
      <c r="L328" s="32"/>
      <c r="M328" s="33"/>
      <c r="N328" s="34"/>
      <c r="O328" s="34"/>
      <c r="P328" s="34"/>
      <c r="Q328" s="30"/>
      <c r="R328" s="30"/>
      <c r="S328" s="30"/>
      <c r="T328" s="30"/>
      <c r="U328" s="30"/>
      <c r="V328" s="30"/>
      <c r="W328" s="30"/>
      <c r="X328" s="30"/>
      <c r="Y328" s="35"/>
      <c r="Z328" s="32" t="str">
        <f ca="1">IF(G328="","",INDEX(Tinh_ID,MATCH('Danh sách'!G328,Tinh_TP,0)))</f>
        <v/>
      </c>
      <c r="AA328" s="36" t="str">
        <f ca="1">IF(G328="","",INDEX(Ma_tinh,MATCH('Danh sách'!G328,Tinh_TP,0)))</f>
        <v/>
      </c>
      <c r="AB328" s="52" t="str">
        <f t="array" aca="1" ref="AB328" ca="1">IF(H328="","",INDIRECT("quan_huyen!f"&amp;MAX(IF(COUNTIF(H328,"*"&amp;data&amp;"*")=1,ROW(data),0))))</f>
        <v/>
      </c>
      <c r="AC328" s="52" t="str">
        <f t="array" aca="1" ref="AC328" ca="1">IF(I328="","",INDIRECT("xa_phuong!a"&amp;MAX(IF(COUNTIF(I328,"*"&amp;Dist&amp;"*")=1,ROW(Dist),0))))</f>
        <v/>
      </c>
      <c r="AD328" s="10"/>
      <c r="AE328" s="37"/>
    </row>
    <row r="329" spans="1:32" s="38" customFormat="1" ht="12.75" x14ac:dyDescent="0.25">
      <c r="A329" s="29">
        <v>322</v>
      </c>
      <c r="B329" s="29"/>
      <c r="C329" s="30"/>
      <c r="D329" s="32"/>
      <c r="E329" s="31"/>
      <c r="F329" s="39"/>
      <c r="G329" s="32" t="str">
        <f t="array" aca="1" ref="G329" ca="1">IF(F329="","",INDIRECT("quan_huyen!l"&amp;MAX(IF(COUNTIF($F329,"*"&amp;Tinh_TP&amp;"*")=1,ROW(Tinh_TP),0))))</f>
        <v/>
      </c>
      <c r="H329" s="32" t="str">
        <f t="array" aca="1" ref="H329" ca="1">IF(AND(F329="",G329=""),"",INDIRECT("quan_huyen!h"&amp;MAX(IF(COUNTIF(F329,"*"&amp;data&amp;"*")=1,ROW(data),0))))</f>
        <v/>
      </c>
      <c r="I329" s="32" t="str">
        <f t="array" aca="1" ref="I329" ca="1">IF(OR(G329="",H329=""),"",INDIRECT("xa_phuong!b"&amp;MAX(IF(COUNTIF(F329,"*"&amp;Dist&amp;"*")=1,ROW(Dist),0))))</f>
        <v/>
      </c>
      <c r="J329" s="32"/>
      <c r="K329" s="32"/>
      <c r="L329" s="32"/>
      <c r="M329" s="33"/>
      <c r="N329" s="34"/>
      <c r="O329" s="34"/>
      <c r="P329" s="34"/>
      <c r="Q329" s="30"/>
      <c r="R329" s="30"/>
      <c r="S329" s="30"/>
      <c r="T329" s="30"/>
      <c r="U329" s="30"/>
      <c r="V329" s="30"/>
      <c r="W329" s="30"/>
      <c r="X329" s="30"/>
      <c r="Y329" s="35"/>
      <c r="Z329" s="32" t="str">
        <f ca="1">IF(G329="","",INDEX(Tinh_ID,MATCH('Danh sách'!G329,Tinh_TP,0)))</f>
        <v/>
      </c>
      <c r="AA329" s="36" t="str">
        <f ca="1">IF(G329="","",INDEX(Ma_tinh,MATCH('Danh sách'!G329,Tinh_TP,0)))</f>
        <v/>
      </c>
      <c r="AB329" s="52" t="str">
        <f t="array" aca="1" ref="AB329" ca="1">IF(H329="","",INDIRECT("quan_huyen!f"&amp;MAX(IF(COUNTIF(H329,"*"&amp;data&amp;"*")=1,ROW(data),0))))</f>
        <v/>
      </c>
      <c r="AC329" s="52" t="str">
        <f t="array" aca="1" ref="AC329" ca="1">IF(I329="","",INDIRECT("xa_phuong!a"&amp;MAX(IF(COUNTIF(I329,"*"&amp;Dist&amp;"*")=1,ROW(Dist),0))))</f>
        <v/>
      </c>
      <c r="AD329" s="10"/>
      <c r="AE329" s="37"/>
      <c r="AF329" s="37"/>
    </row>
    <row r="330" spans="1:32" x14ac:dyDescent="0.25">
      <c r="A330" s="29">
        <v>323</v>
      </c>
      <c r="B330" s="29"/>
      <c r="C330" s="30"/>
      <c r="D330" s="32"/>
      <c r="E330" s="31"/>
      <c r="F330" s="39"/>
      <c r="G330" s="32" t="str">
        <f t="array" aca="1" ref="G330" ca="1">IF(F330="","",INDIRECT("quan_huyen!l"&amp;MAX(IF(COUNTIF($F330,"*"&amp;Tinh_TP&amp;"*")=1,ROW(Tinh_TP),0))))</f>
        <v/>
      </c>
      <c r="H330" s="32" t="str">
        <f t="array" aca="1" ref="H330" ca="1">IF(AND(F330="",G330=""),"",INDIRECT("quan_huyen!h"&amp;MAX(IF(COUNTIF(F330,"*"&amp;data&amp;"*")=1,ROW(data),0))))</f>
        <v/>
      </c>
      <c r="I330" s="32" t="str">
        <f t="array" aca="1" ref="I330" ca="1">IF(OR(G330="",H330=""),"",INDIRECT("xa_phuong!b"&amp;MAX(IF(COUNTIF(F330,"*"&amp;Dist&amp;"*")=1,ROW(Dist),0))))</f>
        <v/>
      </c>
      <c r="J330" s="32"/>
      <c r="K330" s="32"/>
      <c r="L330" s="32"/>
      <c r="M330" s="33"/>
      <c r="N330" s="34"/>
      <c r="O330" s="34"/>
      <c r="P330" s="34"/>
      <c r="Q330" s="30"/>
      <c r="R330" s="30"/>
      <c r="S330" s="30"/>
      <c r="T330" s="30"/>
      <c r="U330" s="30"/>
      <c r="V330" s="30"/>
      <c r="W330" s="30"/>
      <c r="X330" s="30"/>
      <c r="Y330" s="35"/>
      <c r="Z330" s="32" t="str">
        <f ca="1">IF(G330="","",INDEX(Tinh_ID,MATCH('Danh sách'!G330,Tinh_TP,0)))</f>
        <v/>
      </c>
      <c r="AA330" s="36" t="str">
        <f ca="1">IF(G330="","",INDEX(Ma_tinh,MATCH('Danh sách'!G330,Tinh_TP,0)))</f>
        <v/>
      </c>
      <c r="AB330" s="52" t="str">
        <f t="array" aca="1" ref="AB330" ca="1">IF(H330="","",INDIRECT("quan_huyen!f"&amp;MAX(IF(COUNTIF(H330,"*"&amp;data&amp;"*")=1,ROW(data),0))))</f>
        <v/>
      </c>
      <c r="AC330" s="52" t="str">
        <f t="array" aca="1" ref="AC330" ca="1">IF(I330="","",INDIRECT("xa_phuong!a"&amp;MAX(IF(COUNTIF(I330,"*"&amp;Dist&amp;"*")=1,ROW(Dist),0))))</f>
        <v/>
      </c>
      <c r="AD330" s="10"/>
      <c r="AE330" s="10"/>
      <c r="AF330" s="10"/>
    </row>
    <row r="331" spans="1:32" x14ac:dyDescent="0.25">
      <c r="A331" s="29">
        <v>324</v>
      </c>
      <c r="B331" s="29"/>
      <c r="C331" s="30"/>
      <c r="D331" s="32"/>
      <c r="E331" s="31"/>
      <c r="F331" s="39"/>
      <c r="G331" s="32" t="str">
        <f t="array" aca="1" ref="G331" ca="1">IF(F331="","",INDIRECT("quan_huyen!l"&amp;MAX(IF(COUNTIF($F331,"*"&amp;Tinh_TP&amp;"*")=1,ROW(Tinh_TP),0))))</f>
        <v/>
      </c>
      <c r="H331" s="32" t="str">
        <f t="array" aca="1" ref="H331" ca="1">IF(AND(F331="",G331=""),"",INDIRECT("quan_huyen!h"&amp;MAX(IF(COUNTIF(F331,"*"&amp;data&amp;"*")=1,ROW(data),0))))</f>
        <v/>
      </c>
      <c r="I331" s="32" t="str">
        <f t="array" aca="1" ref="I331" ca="1">IF(OR(G331="",H331=""),"",INDIRECT("xa_phuong!b"&amp;MAX(IF(COUNTIF(F331,"*"&amp;Dist&amp;"*")=1,ROW(Dist),0))))</f>
        <v/>
      </c>
      <c r="J331" s="32"/>
      <c r="K331" s="32"/>
      <c r="L331" s="32"/>
      <c r="M331" s="33"/>
      <c r="N331" s="34"/>
      <c r="O331" s="34"/>
      <c r="P331" s="34"/>
      <c r="Q331" s="30"/>
      <c r="R331" s="30"/>
      <c r="S331" s="30"/>
      <c r="T331" s="30"/>
      <c r="U331" s="30"/>
      <c r="V331" s="30"/>
      <c r="W331" s="30"/>
      <c r="X331" s="30"/>
      <c r="Y331" s="35"/>
      <c r="Z331" s="32" t="str">
        <f ca="1">IF(G331="","",INDEX(Tinh_ID,MATCH('Danh sách'!G331,Tinh_TP,0)))</f>
        <v/>
      </c>
      <c r="AA331" s="36" t="str">
        <f ca="1">IF(G331="","",INDEX(Ma_tinh,MATCH('Danh sách'!G331,Tinh_TP,0)))</f>
        <v/>
      </c>
      <c r="AB331" s="52" t="str">
        <f t="array" aca="1" ref="AB331" ca="1">IF(H331="","",INDIRECT("quan_huyen!f"&amp;MAX(IF(COUNTIF(H331,"*"&amp;data&amp;"*")=1,ROW(data),0))))</f>
        <v/>
      </c>
      <c r="AC331" s="52" t="str">
        <f t="array" aca="1" ref="AC331" ca="1">IF(I331="","",INDIRECT("xa_phuong!a"&amp;MAX(IF(COUNTIF(I331,"*"&amp;Dist&amp;"*")=1,ROW(Dist),0))))</f>
        <v/>
      </c>
      <c r="AD331" s="10"/>
      <c r="AE331" s="10"/>
      <c r="AF331" s="10"/>
    </row>
    <row r="332" spans="1:32" x14ac:dyDescent="0.25">
      <c r="A332" s="29">
        <v>325</v>
      </c>
      <c r="B332" s="29"/>
      <c r="C332" s="30"/>
      <c r="D332" s="32"/>
      <c r="E332" s="31"/>
      <c r="F332" s="39"/>
      <c r="G332" s="32" t="str">
        <f t="array" aca="1" ref="G332" ca="1">IF(F332="","",INDIRECT("quan_huyen!l"&amp;MAX(IF(COUNTIF($F332,"*"&amp;Tinh_TP&amp;"*")=1,ROW(Tinh_TP),0))))</f>
        <v/>
      </c>
      <c r="H332" s="32" t="str">
        <f t="array" aca="1" ref="H332" ca="1">IF(AND(F332="",G332=""),"",INDIRECT("quan_huyen!h"&amp;MAX(IF(COUNTIF(F332,"*"&amp;data&amp;"*")=1,ROW(data),0))))</f>
        <v/>
      </c>
      <c r="I332" s="32" t="str">
        <f t="array" aca="1" ref="I332" ca="1">IF(OR(G332="",H332=""),"",INDIRECT("xa_phuong!b"&amp;MAX(IF(COUNTIF(F332,"*"&amp;Dist&amp;"*")=1,ROW(Dist),0))))</f>
        <v/>
      </c>
      <c r="J332" s="32"/>
      <c r="K332" s="32"/>
      <c r="L332" s="32"/>
      <c r="M332" s="33"/>
      <c r="N332" s="34"/>
      <c r="O332" s="34"/>
      <c r="P332" s="34"/>
      <c r="Q332" s="30"/>
      <c r="R332" s="30"/>
      <c r="S332" s="30"/>
      <c r="T332" s="30"/>
      <c r="U332" s="30"/>
      <c r="V332" s="30"/>
      <c r="W332" s="30"/>
      <c r="X332" s="30"/>
      <c r="Y332" s="35"/>
      <c r="Z332" s="32" t="str">
        <f ca="1">IF(G332="","",INDEX(Tinh_ID,MATCH('Danh sách'!G332,Tinh_TP,0)))</f>
        <v/>
      </c>
      <c r="AA332" s="36" t="str">
        <f ca="1">IF(G332="","",INDEX(Ma_tinh,MATCH('Danh sách'!G332,Tinh_TP,0)))</f>
        <v/>
      </c>
      <c r="AB332" s="52" t="str">
        <f t="array" aca="1" ref="AB332" ca="1">IF(H332="","",INDIRECT("quan_huyen!f"&amp;MAX(IF(COUNTIF(H332,"*"&amp;data&amp;"*")=1,ROW(data),0))))</f>
        <v/>
      </c>
      <c r="AC332" s="52" t="str">
        <f t="array" aca="1" ref="AC332" ca="1">IF(I332="","",INDIRECT("xa_phuong!a"&amp;MAX(IF(COUNTIF(I332,"*"&amp;Dist&amp;"*")=1,ROW(Dist),0))))</f>
        <v/>
      </c>
      <c r="AD332" s="10"/>
      <c r="AE332" s="10"/>
      <c r="AF332" s="10"/>
    </row>
    <row r="333" spans="1:32" ht="16.5" customHeight="1" x14ac:dyDescent="0.25">
      <c r="A333" s="29">
        <v>326</v>
      </c>
      <c r="B333" s="29"/>
      <c r="C333" s="30"/>
      <c r="D333" s="32"/>
      <c r="E333" s="31"/>
      <c r="F333" s="39"/>
      <c r="G333" s="32" t="str">
        <f t="array" aca="1" ref="G333" ca="1">IF(F333="","",INDIRECT("quan_huyen!l"&amp;MAX(IF(COUNTIF($F333,"*"&amp;Tinh_TP&amp;"*")=1,ROW(Tinh_TP),0))))</f>
        <v/>
      </c>
      <c r="H333" s="32" t="str">
        <f t="array" aca="1" ref="H333" ca="1">IF(AND(F333="",G333=""),"",INDIRECT("quan_huyen!h"&amp;MAX(IF(COUNTIF(F333,"*"&amp;data&amp;"*")=1,ROW(data),0))))</f>
        <v/>
      </c>
      <c r="I333" s="32" t="str">
        <f t="array" aca="1" ref="I333" ca="1">IF(OR(G333="",H333=""),"",INDIRECT("xa_phuong!b"&amp;MAX(IF(COUNTIF(F333,"*"&amp;Dist&amp;"*")=1,ROW(Dist),0))))</f>
        <v/>
      </c>
      <c r="J333" s="32"/>
      <c r="K333" s="32"/>
      <c r="L333" s="32"/>
      <c r="M333" s="33"/>
      <c r="N333" s="34"/>
      <c r="O333" s="34"/>
      <c r="P333" s="34"/>
      <c r="Q333" s="30"/>
      <c r="R333" s="30"/>
      <c r="S333" s="30"/>
      <c r="T333" s="30"/>
      <c r="U333" s="30"/>
      <c r="V333" s="30"/>
      <c r="W333" s="30"/>
      <c r="X333" s="30"/>
      <c r="Y333" s="35"/>
      <c r="Z333" s="32" t="str">
        <f ca="1">IF(G333="","",INDEX(Tinh_ID,MATCH('Danh sách'!G333,Tinh_TP,0)))</f>
        <v/>
      </c>
      <c r="AA333" s="36" t="str">
        <f ca="1">IF(G333="","",INDEX(Ma_tinh,MATCH('Danh sách'!G333,Tinh_TP,0)))</f>
        <v/>
      </c>
      <c r="AB333" s="52" t="str">
        <f t="array" aca="1" ref="AB333" ca="1">IF(H333="","",INDIRECT("quan_huyen!f"&amp;MAX(IF(COUNTIF(H333,"*"&amp;data&amp;"*")=1,ROW(data),0))))</f>
        <v/>
      </c>
      <c r="AC333" s="52" t="str">
        <f t="array" aca="1" ref="AC333" ca="1">IF(I333="","",INDIRECT("xa_phuong!a"&amp;MAX(IF(COUNTIF(I333,"*"&amp;Dist&amp;"*")=1,ROW(Dist),0))))</f>
        <v/>
      </c>
      <c r="AD333" s="10"/>
      <c r="AE333" s="10"/>
      <c r="AF333" s="10"/>
    </row>
    <row r="334" spans="1:32" ht="21" customHeight="1" x14ac:dyDescent="0.25">
      <c r="A334" s="29">
        <v>327</v>
      </c>
      <c r="B334" s="29"/>
      <c r="C334" s="30"/>
      <c r="D334" s="32"/>
      <c r="E334" s="31"/>
      <c r="F334" s="39"/>
      <c r="G334" s="32" t="str">
        <f t="array" aca="1" ref="G334" ca="1">IF(F334="","",INDIRECT("quan_huyen!l"&amp;MAX(IF(COUNTIF($F334,"*"&amp;Tinh_TP&amp;"*")=1,ROW(Tinh_TP),0))))</f>
        <v/>
      </c>
      <c r="H334" s="32" t="str">
        <f t="array" aca="1" ref="H334" ca="1">IF(AND(F334="",G334=""),"",INDIRECT("quan_huyen!h"&amp;MAX(IF(COUNTIF(F334,"*"&amp;data&amp;"*")=1,ROW(data),0))))</f>
        <v/>
      </c>
      <c r="I334" s="32" t="str">
        <f t="array" aca="1" ref="I334" ca="1">IF(OR(G334="",H334=""),"",INDIRECT("xa_phuong!b"&amp;MAX(IF(COUNTIF(F334,"*"&amp;Dist&amp;"*")=1,ROW(Dist),0))))</f>
        <v/>
      </c>
      <c r="J334" s="32"/>
      <c r="K334" s="32"/>
      <c r="L334" s="32"/>
      <c r="M334" s="33"/>
      <c r="N334" s="34"/>
      <c r="O334" s="34"/>
      <c r="P334" s="34"/>
      <c r="Q334" s="30"/>
      <c r="R334" s="30"/>
      <c r="S334" s="30"/>
      <c r="T334" s="30"/>
      <c r="U334" s="30"/>
      <c r="V334" s="30"/>
      <c r="W334" s="30"/>
      <c r="X334" s="30"/>
      <c r="Y334" s="35"/>
      <c r="Z334" s="32" t="str">
        <f ca="1">IF(G334="","",INDEX(Tinh_ID,MATCH('Danh sách'!G334,Tinh_TP,0)))</f>
        <v/>
      </c>
      <c r="AA334" s="36" t="str">
        <f ca="1">IF(G334="","",INDEX(Ma_tinh,MATCH('Danh sách'!G334,Tinh_TP,0)))</f>
        <v/>
      </c>
      <c r="AB334" s="52" t="str">
        <f t="array" aca="1" ref="AB334" ca="1">IF(H334="","",INDIRECT("quan_huyen!f"&amp;MAX(IF(COUNTIF(H334,"*"&amp;data&amp;"*")=1,ROW(data),0))))</f>
        <v/>
      </c>
      <c r="AC334" s="52" t="str">
        <f t="array" aca="1" ref="AC334" ca="1">IF(I334="","",INDIRECT("xa_phuong!a"&amp;MAX(IF(COUNTIF(I334,"*"&amp;Dist&amp;"*")=1,ROW(Dist),0))))</f>
        <v/>
      </c>
      <c r="AD334" s="10"/>
      <c r="AE334" s="10"/>
      <c r="AF334" s="10"/>
    </row>
    <row r="335" spans="1:32" ht="21" customHeight="1" x14ac:dyDescent="0.25">
      <c r="A335" s="29">
        <v>328</v>
      </c>
      <c r="B335" s="29"/>
      <c r="C335" s="30"/>
      <c r="D335" s="32"/>
      <c r="E335" s="31"/>
      <c r="F335" s="39"/>
      <c r="G335" s="32" t="str">
        <f t="array" aca="1" ref="G335" ca="1">IF(F335="","",INDIRECT("quan_huyen!l"&amp;MAX(IF(COUNTIF($F335,"*"&amp;Tinh_TP&amp;"*")=1,ROW(Tinh_TP),0))))</f>
        <v/>
      </c>
      <c r="H335" s="32" t="str">
        <f t="array" aca="1" ref="H335" ca="1">IF(AND(F335="",G335=""),"",INDIRECT("quan_huyen!h"&amp;MAX(IF(COUNTIF(F335,"*"&amp;data&amp;"*")=1,ROW(data),0))))</f>
        <v/>
      </c>
      <c r="I335" s="32" t="str">
        <f t="array" aca="1" ref="I335" ca="1">IF(OR(G335="",H335=""),"",INDIRECT("xa_phuong!b"&amp;MAX(IF(COUNTIF(F335,"*"&amp;Dist&amp;"*")=1,ROW(Dist),0))))</f>
        <v/>
      </c>
      <c r="J335" s="32"/>
      <c r="K335" s="32"/>
      <c r="L335" s="32"/>
      <c r="M335" s="33"/>
      <c r="N335" s="34"/>
      <c r="O335" s="34"/>
      <c r="P335" s="34"/>
      <c r="Q335" s="30"/>
      <c r="R335" s="30"/>
      <c r="S335" s="30"/>
      <c r="T335" s="30"/>
      <c r="U335" s="30"/>
      <c r="V335" s="30"/>
      <c r="W335" s="30"/>
      <c r="X335" s="30"/>
      <c r="Y335" s="35"/>
      <c r="Z335" s="32" t="str">
        <f ca="1">IF(G335="","",INDEX(Tinh_ID,MATCH('Danh sách'!G335,Tinh_TP,0)))</f>
        <v/>
      </c>
      <c r="AA335" s="36" t="str">
        <f ca="1">IF(G335="","",INDEX(Ma_tinh,MATCH('Danh sách'!G335,Tinh_TP,0)))</f>
        <v/>
      </c>
      <c r="AB335" s="52" t="str">
        <f t="array" aca="1" ref="AB335" ca="1">IF(H335="","",INDIRECT("quan_huyen!f"&amp;MAX(IF(COUNTIF(H335,"*"&amp;data&amp;"*")=1,ROW(data),0))))</f>
        <v/>
      </c>
      <c r="AC335" s="52" t="str">
        <f t="array" aca="1" ref="AC335" ca="1">IF(I335="","",INDIRECT("xa_phuong!a"&amp;MAX(IF(COUNTIF(I335,"*"&amp;Dist&amp;"*")=1,ROW(Dist),0))))</f>
        <v/>
      </c>
      <c r="AD335" s="10"/>
      <c r="AE335" s="10"/>
      <c r="AF335" s="10"/>
    </row>
    <row r="336" spans="1:32" ht="19.5" customHeight="1" x14ac:dyDescent="0.25">
      <c r="A336" s="29">
        <v>329</v>
      </c>
      <c r="B336" s="29"/>
      <c r="C336" s="30"/>
      <c r="D336" s="32"/>
      <c r="E336" s="31"/>
      <c r="F336" s="39"/>
      <c r="G336" s="32" t="str">
        <f t="array" aca="1" ref="G336" ca="1">IF(F336="","",INDIRECT("quan_huyen!l"&amp;MAX(IF(COUNTIF($F336,"*"&amp;Tinh_TP&amp;"*")=1,ROW(Tinh_TP),0))))</f>
        <v/>
      </c>
      <c r="H336" s="32" t="str">
        <f t="array" aca="1" ref="H336" ca="1">IF(AND(F336="",G336=""),"",INDIRECT("quan_huyen!h"&amp;MAX(IF(COUNTIF(F336,"*"&amp;data&amp;"*")=1,ROW(data),0))))</f>
        <v/>
      </c>
      <c r="I336" s="32" t="str">
        <f t="array" aca="1" ref="I336" ca="1">IF(OR(G336="",H336=""),"",INDIRECT("xa_phuong!b"&amp;MAX(IF(COUNTIF(F336,"*"&amp;Dist&amp;"*")=1,ROW(Dist),0))))</f>
        <v/>
      </c>
      <c r="J336" s="32"/>
      <c r="K336" s="32"/>
      <c r="L336" s="32"/>
      <c r="M336" s="33"/>
      <c r="N336" s="34"/>
      <c r="O336" s="34"/>
      <c r="P336" s="34"/>
      <c r="Q336" s="30"/>
      <c r="R336" s="30"/>
      <c r="S336" s="30"/>
      <c r="T336" s="30"/>
      <c r="U336" s="30"/>
      <c r="V336" s="30"/>
      <c r="W336" s="30"/>
      <c r="X336" s="30"/>
      <c r="Y336" s="35"/>
      <c r="Z336" s="32" t="str">
        <f ca="1">IF(G336="","",INDEX(Tinh_ID,MATCH('Danh sách'!G336,Tinh_TP,0)))</f>
        <v/>
      </c>
      <c r="AA336" s="36" t="str">
        <f ca="1">IF(G336="","",INDEX(Ma_tinh,MATCH('Danh sách'!G336,Tinh_TP,0)))</f>
        <v/>
      </c>
      <c r="AB336" s="52" t="str">
        <f t="array" aca="1" ref="AB336" ca="1">IF(H336="","",INDIRECT("quan_huyen!f"&amp;MAX(IF(COUNTIF(H336,"*"&amp;data&amp;"*")=1,ROW(data),0))))</f>
        <v/>
      </c>
      <c r="AC336" s="52" t="str">
        <f t="array" aca="1" ref="AC336" ca="1">IF(I336="","",INDIRECT("xa_phuong!a"&amp;MAX(IF(COUNTIF(I336,"*"&amp;Dist&amp;"*")=1,ROW(Dist),0))))</f>
        <v/>
      </c>
      <c r="AE336" s="10"/>
      <c r="AF336" s="10"/>
    </row>
    <row r="337" spans="1:32" ht="23.25" customHeight="1" x14ac:dyDescent="0.25">
      <c r="A337" s="29">
        <v>330</v>
      </c>
      <c r="B337" s="29"/>
      <c r="C337" s="30"/>
      <c r="D337" s="32"/>
      <c r="E337" s="31"/>
      <c r="F337" s="39"/>
      <c r="G337" s="32" t="str">
        <f t="array" aca="1" ref="G337" ca="1">IF(F337="","",INDIRECT("quan_huyen!l"&amp;MAX(IF(COUNTIF($F337,"*"&amp;Tinh_TP&amp;"*")=1,ROW(Tinh_TP),0))))</f>
        <v/>
      </c>
      <c r="H337" s="32" t="str">
        <f t="array" aca="1" ref="H337" ca="1">IF(AND(F337="",G337=""),"",INDIRECT("quan_huyen!h"&amp;MAX(IF(COUNTIF(F337,"*"&amp;data&amp;"*")=1,ROW(data),0))))</f>
        <v/>
      </c>
      <c r="I337" s="32" t="str">
        <f t="array" aca="1" ref="I337" ca="1">IF(OR(G337="",H337=""),"",INDIRECT("xa_phuong!b"&amp;MAX(IF(COUNTIF(F337,"*"&amp;Dist&amp;"*")=1,ROW(Dist),0))))</f>
        <v/>
      </c>
      <c r="J337" s="32"/>
      <c r="K337" s="32"/>
      <c r="L337" s="32"/>
      <c r="M337" s="33"/>
      <c r="N337" s="34"/>
      <c r="O337" s="34"/>
      <c r="P337" s="34"/>
      <c r="Q337" s="30"/>
      <c r="R337" s="30"/>
      <c r="S337" s="30"/>
      <c r="T337" s="30"/>
      <c r="U337" s="30"/>
      <c r="V337" s="30"/>
      <c r="W337" s="30"/>
      <c r="X337" s="30"/>
      <c r="Y337" s="35"/>
      <c r="Z337" s="32" t="str">
        <f ca="1">IF(G337="","",INDEX(Tinh_ID,MATCH('Danh sách'!G337,Tinh_TP,0)))</f>
        <v/>
      </c>
      <c r="AA337" s="36" t="str">
        <f ca="1">IF(G337="","",INDEX(Ma_tinh,MATCH('Danh sách'!G337,Tinh_TP,0)))</f>
        <v/>
      </c>
      <c r="AB337" s="52" t="str">
        <f t="array" aca="1" ref="AB337" ca="1">IF(H337="","",INDIRECT("quan_huyen!f"&amp;MAX(IF(COUNTIF(H337,"*"&amp;data&amp;"*")=1,ROW(data),0))))</f>
        <v/>
      </c>
      <c r="AC337" s="52" t="str">
        <f t="array" aca="1" ref="AC337" ca="1">IF(I337="","",INDIRECT("xa_phuong!a"&amp;MAX(IF(COUNTIF(I337,"*"&amp;Dist&amp;"*")=1,ROW(Dist),0))))</f>
        <v/>
      </c>
      <c r="AD337" s="10"/>
      <c r="AE337" s="10"/>
      <c r="AF337" s="10"/>
    </row>
    <row r="338" spans="1:32" ht="21" customHeight="1" x14ac:dyDescent="0.25">
      <c r="A338" s="29">
        <v>331</v>
      </c>
      <c r="B338" s="29"/>
      <c r="C338" s="30"/>
      <c r="D338" s="32"/>
      <c r="E338" s="31"/>
      <c r="F338" s="39"/>
      <c r="G338" s="32" t="str">
        <f t="array" aca="1" ref="G338" ca="1">IF(F338="","",INDIRECT("quan_huyen!l"&amp;MAX(IF(COUNTIF($F338,"*"&amp;Tinh_TP&amp;"*")=1,ROW(Tinh_TP),0))))</f>
        <v/>
      </c>
      <c r="H338" s="32" t="str">
        <f t="array" aca="1" ref="H338" ca="1">IF(AND(F338="",G338=""),"",INDIRECT("quan_huyen!h"&amp;MAX(IF(COUNTIF(F338,"*"&amp;data&amp;"*")=1,ROW(data),0))))</f>
        <v/>
      </c>
      <c r="I338" s="32" t="str">
        <f t="array" aca="1" ref="I338" ca="1">IF(OR(G338="",H338=""),"",INDIRECT("xa_phuong!b"&amp;MAX(IF(COUNTIF(F338,"*"&amp;Dist&amp;"*")=1,ROW(Dist),0))))</f>
        <v/>
      </c>
      <c r="J338" s="32"/>
      <c r="K338" s="32"/>
      <c r="L338" s="32"/>
      <c r="M338" s="33"/>
      <c r="N338" s="34"/>
      <c r="O338" s="34"/>
      <c r="P338" s="34"/>
      <c r="Q338" s="30"/>
      <c r="R338" s="30"/>
      <c r="S338" s="30"/>
      <c r="T338" s="30"/>
      <c r="U338" s="30"/>
      <c r="V338" s="30"/>
      <c r="W338" s="30"/>
      <c r="X338" s="30"/>
      <c r="Y338" s="35"/>
      <c r="Z338" s="32" t="str">
        <f ca="1">IF(G338="","",INDEX(Tinh_ID,MATCH('Danh sách'!G338,Tinh_TP,0)))</f>
        <v/>
      </c>
      <c r="AA338" s="36" t="str">
        <f ca="1">IF(G338="","",INDEX(Ma_tinh,MATCH('Danh sách'!G338,Tinh_TP,0)))</f>
        <v/>
      </c>
      <c r="AB338" s="52" t="str">
        <f t="array" aca="1" ref="AB338" ca="1">IF(H338="","",INDIRECT("quan_huyen!f"&amp;MAX(IF(COUNTIF(H338,"*"&amp;data&amp;"*")=1,ROW(data),0))))</f>
        <v/>
      </c>
      <c r="AC338" s="52" t="str">
        <f t="array" aca="1" ref="AC338" ca="1">IF(I338="","",INDIRECT("xa_phuong!a"&amp;MAX(IF(COUNTIF(I338,"*"&amp;Dist&amp;"*")=1,ROW(Dist),0))))</f>
        <v/>
      </c>
      <c r="AD338" s="10"/>
      <c r="AE338" s="10"/>
      <c r="AF338" s="10"/>
    </row>
    <row r="339" spans="1:32" ht="21" customHeight="1" x14ac:dyDescent="0.25">
      <c r="A339" s="29">
        <v>332</v>
      </c>
      <c r="B339" s="29"/>
      <c r="C339" s="30"/>
      <c r="D339" s="32"/>
      <c r="E339" s="31"/>
      <c r="F339" s="39"/>
      <c r="G339" s="32" t="str">
        <f t="array" aca="1" ref="G339" ca="1">IF(F339="","",INDIRECT("quan_huyen!l"&amp;MAX(IF(COUNTIF($F339,"*"&amp;Tinh_TP&amp;"*")=1,ROW(Tinh_TP),0))))</f>
        <v/>
      </c>
      <c r="H339" s="32" t="str">
        <f t="array" aca="1" ref="H339" ca="1">IF(AND(F339="",G339=""),"",INDIRECT("quan_huyen!h"&amp;MAX(IF(COUNTIF(F339,"*"&amp;data&amp;"*")=1,ROW(data),0))))</f>
        <v/>
      </c>
      <c r="I339" s="32" t="str">
        <f t="array" aca="1" ref="I339" ca="1">IF(OR(G339="",H339=""),"",INDIRECT("xa_phuong!b"&amp;MAX(IF(COUNTIF(F339,"*"&amp;Dist&amp;"*")=1,ROW(Dist),0))))</f>
        <v/>
      </c>
      <c r="J339" s="32"/>
      <c r="K339" s="32"/>
      <c r="L339" s="32"/>
      <c r="M339" s="33"/>
      <c r="N339" s="34"/>
      <c r="O339" s="34"/>
      <c r="P339" s="34"/>
      <c r="Q339" s="30"/>
      <c r="R339" s="30"/>
      <c r="S339" s="30"/>
      <c r="T339" s="30"/>
      <c r="U339" s="30"/>
      <c r="V339" s="30"/>
      <c r="W339" s="30"/>
      <c r="X339" s="30"/>
      <c r="Y339" s="35"/>
      <c r="Z339" s="32" t="str">
        <f ca="1">IF(G339="","",INDEX(Tinh_ID,MATCH('Danh sách'!G339,Tinh_TP,0)))</f>
        <v/>
      </c>
      <c r="AA339" s="36" t="str">
        <f ca="1">IF(G339="","",INDEX(Ma_tinh,MATCH('Danh sách'!G339,Tinh_TP,0)))</f>
        <v/>
      </c>
      <c r="AB339" s="52" t="str">
        <f t="array" aca="1" ref="AB339" ca="1">IF(H339="","",INDIRECT("quan_huyen!f"&amp;MAX(IF(COUNTIF(H339,"*"&amp;data&amp;"*")=1,ROW(data),0))))</f>
        <v/>
      </c>
      <c r="AC339" s="52" t="str">
        <f t="array" aca="1" ref="AC339" ca="1">IF(I339="","",INDIRECT("xa_phuong!a"&amp;MAX(IF(COUNTIF(I339,"*"&amp;Dist&amp;"*")=1,ROW(Dist),0))))</f>
        <v/>
      </c>
      <c r="AD339" s="10"/>
      <c r="AE339" s="10"/>
      <c r="AF339" s="10"/>
    </row>
    <row r="340" spans="1:32" ht="21" customHeight="1" x14ac:dyDescent="0.25">
      <c r="A340" s="29">
        <v>333</v>
      </c>
      <c r="B340" s="29"/>
      <c r="C340" s="30"/>
      <c r="D340" s="32"/>
      <c r="E340" s="31"/>
      <c r="F340" s="39"/>
      <c r="G340" s="32" t="str">
        <f t="array" aca="1" ref="G340" ca="1">IF(F340="","",INDIRECT("quan_huyen!l"&amp;MAX(IF(COUNTIF($F340,"*"&amp;Tinh_TP&amp;"*")=1,ROW(Tinh_TP),0))))</f>
        <v/>
      </c>
      <c r="H340" s="32" t="str">
        <f t="array" aca="1" ref="H340" ca="1">IF(AND(F340="",G340=""),"",INDIRECT("quan_huyen!h"&amp;MAX(IF(COUNTIF(F340,"*"&amp;data&amp;"*")=1,ROW(data),0))))</f>
        <v/>
      </c>
      <c r="I340" s="32" t="str">
        <f t="array" aca="1" ref="I340" ca="1">IF(OR(G340="",H340=""),"",INDIRECT("xa_phuong!b"&amp;MAX(IF(COUNTIF(F340,"*"&amp;Dist&amp;"*")=1,ROW(Dist),0))))</f>
        <v/>
      </c>
      <c r="J340" s="32"/>
      <c r="K340" s="32"/>
      <c r="L340" s="32"/>
      <c r="M340" s="33"/>
      <c r="N340" s="34"/>
      <c r="O340" s="34"/>
      <c r="P340" s="34"/>
      <c r="Q340" s="30"/>
      <c r="R340" s="30"/>
      <c r="S340" s="30"/>
      <c r="T340" s="30"/>
      <c r="U340" s="30"/>
      <c r="V340" s="30"/>
      <c r="W340" s="30"/>
      <c r="X340" s="30"/>
      <c r="Y340" s="35"/>
      <c r="Z340" s="32" t="str">
        <f ca="1">IF(G340="","",INDEX(Tinh_ID,MATCH('Danh sách'!G340,Tinh_TP,0)))</f>
        <v/>
      </c>
      <c r="AA340" s="36" t="str">
        <f ca="1">IF(G340="","",INDEX(Ma_tinh,MATCH('Danh sách'!G340,Tinh_TP,0)))</f>
        <v/>
      </c>
      <c r="AB340" s="52" t="str">
        <f t="array" aca="1" ref="AB340" ca="1">IF(H340="","",INDIRECT("quan_huyen!f"&amp;MAX(IF(COUNTIF(H340,"*"&amp;data&amp;"*")=1,ROW(data),0))))</f>
        <v/>
      </c>
      <c r="AC340" s="52" t="str">
        <f t="array" aca="1" ref="AC340" ca="1">IF(I340="","",INDIRECT("xa_phuong!a"&amp;MAX(IF(COUNTIF(I340,"*"&amp;Dist&amp;"*")=1,ROW(Dist),0))))</f>
        <v/>
      </c>
      <c r="AD340" s="10"/>
      <c r="AE340" s="10"/>
      <c r="AF340" s="10"/>
    </row>
    <row r="341" spans="1:32" ht="21" customHeight="1" x14ac:dyDescent="0.25">
      <c r="A341" s="29">
        <v>334</v>
      </c>
      <c r="B341" s="29"/>
      <c r="C341" s="30"/>
      <c r="D341" s="32"/>
      <c r="E341" s="31"/>
      <c r="F341" s="39"/>
      <c r="G341" s="32" t="str">
        <f t="array" aca="1" ref="G341" ca="1">IF(F341="","",INDIRECT("quan_huyen!l"&amp;MAX(IF(COUNTIF($F341,"*"&amp;Tinh_TP&amp;"*")=1,ROW(Tinh_TP),0))))</f>
        <v/>
      </c>
      <c r="H341" s="32" t="str">
        <f t="array" aca="1" ref="H341" ca="1">IF(AND(F341="",G341=""),"",INDIRECT("quan_huyen!h"&amp;MAX(IF(COUNTIF(F341,"*"&amp;data&amp;"*")=1,ROW(data),0))))</f>
        <v/>
      </c>
      <c r="I341" s="32" t="str">
        <f t="array" aca="1" ref="I341" ca="1">IF(OR(G341="",H341=""),"",INDIRECT("xa_phuong!b"&amp;MAX(IF(COUNTIF(F341,"*"&amp;Dist&amp;"*")=1,ROW(Dist),0))))</f>
        <v/>
      </c>
      <c r="J341" s="32"/>
      <c r="K341" s="32"/>
      <c r="L341" s="32"/>
      <c r="M341" s="33"/>
      <c r="N341" s="34"/>
      <c r="O341" s="34"/>
      <c r="P341" s="34"/>
      <c r="Q341" s="30"/>
      <c r="R341" s="30"/>
      <c r="S341" s="30"/>
      <c r="T341" s="30"/>
      <c r="U341" s="30"/>
      <c r="V341" s="30"/>
      <c r="W341" s="30"/>
      <c r="X341" s="30"/>
      <c r="Y341" s="35"/>
      <c r="Z341" s="32" t="str">
        <f ca="1">IF(G341="","",INDEX(Tinh_ID,MATCH('Danh sách'!G341,Tinh_TP,0)))</f>
        <v/>
      </c>
      <c r="AA341" s="36" t="str">
        <f ca="1">IF(G341="","",INDEX(Ma_tinh,MATCH('Danh sách'!G341,Tinh_TP,0)))</f>
        <v/>
      </c>
      <c r="AB341" s="52" t="str">
        <f t="array" aca="1" ref="AB341" ca="1">IF(H341="","",INDIRECT("quan_huyen!f"&amp;MAX(IF(COUNTIF(H341,"*"&amp;data&amp;"*")=1,ROW(data),0))))</f>
        <v/>
      </c>
      <c r="AC341" s="52" t="str">
        <f t="array" aca="1" ref="AC341" ca="1">IF(I341="","",INDIRECT("xa_phuong!a"&amp;MAX(IF(COUNTIF(I341,"*"&amp;Dist&amp;"*")=1,ROW(Dist),0))))</f>
        <v/>
      </c>
      <c r="AD341" s="10"/>
      <c r="AE341" s="10"/>
      <c r="AF341" s="10"/>
    </row>
    <row r="342" spans="1:32" ht="21" customHeight="1" x14ac:dyDescent="0.25">
      <c r="A342" s="29">
        <v>335</v>
      </c>
      <c r="B342" s="29"/>
      <c r="C342" s="30"/>
      <c r="D342" s="32"/>
      <c r="E342" s="31"/>
      <c r="F342" s="39"/>
      <c r="G342" s="32" t="str">
        <f t="array" aca="1" ref="G342" ca="1">IF(F342="","",INDIRECT("quan_huyen!l"&amp;MAX(IF(COUNTIF($F342,"*"&amp;Tinh_TP&amp;"*")=1,ROW(Tinh_TP),0))))</f>
        <v/>
      </c>
      <c r="H342" s="32" t="str">
        <f t="array" aca="1" ref="H342" ca="1">IF(AND(F342="",G342=""),"",INDIRECT("quan_huyen!h"&amp;MAX(IF(COUNTIF(F342,"*"&amp;data&amp;"*")=1,ROW(data),0))))</f>
        <v/>
      </c>
      <c r="I342" s="32" t="str">
        <f t="array" aca="1" ref="I342" ca="1">IF(OR(G342="",H342=""),"",INDIRECT("xa_phuong!b"&amp;MAX(IF(COUNTIF(F342,"*"&amp;Dist&amp;"*")=1,ROW(Dist),0))))</f>
        <v/>
      </c>
      <c r="J342" s="32"/>
      <c r="K342" s="32"/>
      <c r="L342" s="32"/>
      <c r="M342" s="33"/>
      <c r="N342" s="34"/>
      <c r="O342" s="34"/>
      <c r="P342" s="34"/>
      <c r="Q342" s="30"/>
      <c r="R342" s="30"/>
      <c r="S342" s="30"/>
      <c r="T342" s="30"/>
      <c r="U342" s="30"/>
      <c r="V342" s="30"/>
      <c r="W342" s="30"/>
      <c r="X342" s="30"/>
      <c r="Y342" s="35"/>
      <c r="Z342" s="32" t="str">
        <f ca="1">IF(G342="","",INDEX(Tinh_ID,MATCH('Danh sách'!G342,Tinh_TP,0)))</f>
        <v/>
      </c>
      <c r="AA342" s="36" t="str">
        <f ca="1">IF(G342="","",INDEX(Ma_tinh,MATCH('Danh sách'!G342,Tinh_TP,0)))</f>
        <v/>
      </c>
      <c r="AB342" s="52" t="str">
        <f t="array" aca="1" ref="AB342" ca="1">IF(H342="","",INDIRECT("quan_huyen!f"&amp;MAX(IF(COUNTIF(H342,"*"&amp;data&amp;"*")=1,ROW(data),0))))</f>
        <v/>
      </c>
      <c r="AC342" s="52" t="str">
        <f t="array" aca="1" ref="AC342" ca="1">IF(I342="","",INDIRECT("xa_phuong!a"&amp;MAX(IF(COUNTIF(I342,"*"&amp;Dist&amp;"*")=1,ROW(Dist),0))))</f>
        <v/>
      </c>
      <c r="AD342" s="10"/>
      <c r="AE342" s="10"/>
      <c r="AF342" s="10"/>
    </row>
    <row r="343" spans="1:32" ht="21" customHeight="1" x14ac:dyDescent="0.25">
      <c r="A343" s="29">
        <v>336</v>
      </c>
      <c r="B343" s="29"/>
      <c r="C343" s="30"/>
      <c r="D343" s="32"/>
      <c r="E343" s="31"/>
      <c r="F343" s="39"/>
      <c r="G343" s="32" t="str">
        <f t="array" aca="1" ref="G343" ca="1">IF(F343="","",INDIRECT("quan_huyen!l"&amp;MAX(IF(COUNTIF($F343,"*"&amp;Tinh_TP&amp;"*")=1,ROW(Tinh_TP),0))))</f>
        <v/>
      </c>
      <c r="H343" s="32" t="str">
        <f t="array" aca="1" ref="H343" ca="1">IF(AND(F343="",G343=""),"",INDIRECT("quan_huyen!h"&amp;MAX(IF(COUNTIF(F343,"*"&amp;data&amp;"*")=1,ROW(data),0))))</f>
        <v/>
      </c>
      <c r="I343" s="32" t="str">
        <f t="array" aca="1" ref="I343" ca="1">IF(OR(G343="",H343=""),"",INDIRECT("xa_phuong!b"&amp;MAX(IF(COUNTIF(F343,"*"&amp;Dist&amp;"*")=1,ROW(Dist),0))))</f>
        <v/>
      </c>
      <c r="J343" s="32"/>
      <c r="K343" s="32"/>
      <c r="L343" s="32"/>
      <c r="M343" s="33"/>
      <c r="N343" s="34"/>
      <c r="O343" s="34"/>
      <c r="P343" s="34"/>
      <c r="Q343" s="30"/>
      <c r="R343" s="30"/>
      <c r="S343" s="30"/>
      <c r="T343" s="30"/>
      <c r="U343" s="30"/>
      <c r="V343" s="30"/>
      <c r="W343" s="30"/>
      <c r="X343" s="30"/>
      <c r="Y343" s="35"/>
      <c r="Z343" s="32" t="str">
        <f ca="1">IF(G343="","",INDEX(Tinh_ID,MATCH('Danh sách'!G343,Tinh_TP,0)))</f>
        <v/>
      </c>
      <c r="AA343" s="36" t="str">
        <f ca="1">IF(G343="","",INDEX(Ma_tinh,MATCH('Danh sách'!G343,Tinh_TP,0)))</f>
        <v/>
      </c>
      <c r="AB343" s="52" t="str">
        <f t="array" aca="1" ref="AB343" ca="1">IF(H343="","",INDIRECT("quan_huyen!f"&amp;MAX(IF(COUNTIF(H343,"*"&amp;data&amp;"*")=1,ROW(data),0))))</f>
        <v/>
      </c>
      <c r="AC343" s="52" t="str">
        <f t="array" aca="1" ref="AC343" ca="1">IF(I343="","",INDIRECT("xa_phuong!a"&amp;MAX(IF(COUNTIF(I343,"*"&amp;Dist&amp;"*")=1,ROW(Dist),0))))</f>
        <v/>
      </c>
      <c r="AD343" s="10"/>
      <c r="AE343" s="10"/>
      <c r="AF343" s="10"/>
    </row>
    <row r="344" spans="1:32" ht="21" customHeight="1" x14ac:dyDescent="0.25">
      <c r="A344" s="29">
        <v>337</v>
      </c>
      <c r="B344" s="29"/>
      <c r="C344" s="30"/>
      <c r="D344" s="32"/>
      <c r="E344" s="31"/>
      <c r="F344" s="39"/>
      <c r="G344" s="32" t="str">
        <f t="array" aca="1" ref="G344" ca="1">IF(F344="","",INDIRECT("quan_huyen!l"&amp;MAX(IF(COUNTIF($F344,"*"&amp;Tinh_TP&amp;"*")=1,ROW(Tinh_TP),0))))</f>
        <v/>
      </c>
      <c r="H344" s="32" t="str">
        <f t="array" aca="1" ref="H344" ca="1">IF(AND(F344="",G344=""),"",INDIRECT("quan_huyen!h"&amp;MAX(IF(COUNTIF(F344,"*"&amp;data&amp;"*")=1,ROW(data),0))))</f>
        <v/>
      </c>
      <c r="I344" s="32" t="str">
        <f t="array" aca="1" ref="I344" ca="1">IF(OR(G344="",H344=""),"",INDIRECT("xa_phuong!b"&amp;MAX(IF(COUNTIF(F344,"*"&amp;Dist&amp;"*")=1,ROW(Dist),0))))</f>
        <v/>
      </c>
      <c r="J344" s="32"/>
      <c r="K344" s="32"/>
      <c r="L344" s="32"/>
      <c r="M344" s="33"/>
      <c r="N344" s="34"/>
      <c r="O344" s="34"/>
      <c r="P344" s="34"/>
      <c r="Q344" s="30"/>
      <c r="R344" s="30"/>
      <c r="S344" s="30"/>
      <c r="T344" s="30"/>
      <c r="U344" s="30"/>
      <c r="V344" s="30"/>
      <c r="W344" s="30"/>
      <c r="X344" s="30"/>
      <c r="Y344" s="35"/>
      <c r="Z344" s="32" t="str">
        <f ca="1">IF(G344="","",INDEX(Tinh_ID,MATCH('Danh sách'!G344,Tinh_TP,0)))</f>
        <v/>
      </c>
      <c r="AA344" s="36" t="str">
        <f ca="1">IF(G344="","",INDEX(Ma_tinh,MATCH('Danh sách'!G344,Tinh_TP,0)))</f>
        <v/>
      </c>
      <c r="AB344" s="52" t="str">
        <f t="array" aca="1" ref="AB344" ca="1">IF(H344="","",INDIRECT("quan_huyen!f"&amp;MAX(IF(COUNTIF(H344,"*"&amp;data&amp;"*")=1,ROW(data),0))))</f>
        <v/>
      </c>
      <c r="AC344" s="52" t="str">
        <f t="array" aca="1" ref="AC344" ca="1">IF(I344="","",INDIRECT("xa_phuong!a"&amp;MAX(IF(COUNTIF(I344,"*"&amp;Dist&amp;"*")=1,ROW(Dist),0))))</f>
        <v/>
      </c>
      <c r="AD344" s="10"/>
      <c r="AE344" s="10"/>
      <c r="AF344" s="10"/>
    </row>
    <row r="345" spans="1:32" ht="21" customHeight="1" x14ac:dyDescent="0.25">
      <c r="A345" s="29">
        <v>338</v>
      </c>
      <c r="B345" s="29"/>
      <c r="C345" s="30"/>
      <c r="D345" s="32"/>
      <c r="E345" s="31"/>
      <c r="F345" s="39"/>
      <c r="G345" s="32" t="str">
        <f t="array" aca="1" ref="G345" ca="1">IF(F345="","",INDIRECT("quan_huyen!l"&amp;MAX(IF(COUNTIF($F345,"*"&amp;Tinh_TP&amp;"*")=1,ROW(Tinh_TP),0))))</f>
        <v/>
      </c>
      <c r="H345" s="32" t="str">
        <f t="array" aca="1" ref="H345" ca="1">IF(AND(F345="",G345=""),"",INDIRECT("quan_huyen!h"&amp;MAX(IF(COUNTIF(F345,"*"&amp;data&amp;"*")=1,ROW(data),0))))</f>
        <v/>
      </c>
      <c r="I345" s="32" t="str">
        <f t="array" aca="1" ref="I345" ca="1">IF(OR(G345="",H345=""),"",INDIRECT("xa_phuong!b"&amp;MAX(IF(COUNTIF(F345,"*"&amp;Dist&amp;"*")=1,ROW(Dist),0))))</f>
        <v/>
      </c>
      <c r="J345" s="32"/>
      <c r="K345" s="32"/>
      <c r="L345" s="32"/>
      <c r="M345" s="33"/>
      <c r="N345" s="34"/>
      <c r="O345" s="34"/>
      <c r="P345" s="34"/>
      <c r="Q345" s="30"/>
      <c r="R345" s="30"/>
      <c r="S345" s="30"/>
      <c r="T345" s="30"/>
      <c r="U345" s="30"/>
      <c r="V345" s="30"/>
      <c r="W345" s="30"/>
      <c r="X345" s="30"/>
      <c r="Y345" s="35"/>
      <c r="Z345" s="32" t="str">
        <f ca="1">IF(G345="","",INDEX(Tinh_ID,MATCH('Danh sách'!G345,Tinh_TP,0)))</f>
        <v/>
      </c>
      <c r="AA345" s="36" t="str">
        <f ca="1">IF(G345="","",INDEX(Ma_tinh,MATCH('Danh sách'!G345,Tinh_TP,0)))</f>
        <v/>
      </c>
      <c r="AB345" s="52" t="str">
        <f t="array" aca="1" ref="AB345" ca="1">IF(H345="","",INDIRECT("quan_huyen!f"&amp;MAX(IF(COUNTIF(H345,"*"&amp;data&amp;"*")=1,ROW(data),0))))</f>
        <v/>
      </c>
      <c r="AC345" s="52" t="str">
        <f t="array" aca="1" ref="AC345" ca="1">IF(I345="","",INDIRECT("xa_phuong!a"&amp;MAX(IF(COUNTIF(I345,"*"&amp;Dist&amp;"*")=1,ROW(Dist),0))))</f>
        <v/>
      </c>
      <c r="AD345" s="10"/>
      <c r="AE345" s="10"/>
      <c r="AF345" s="10"/>
    </row>
    <row r="346" spans="1:32" ht="21" customHeight="1" x14ac:dyDescent="0.25">
      <c r="A346" s="29">
        <v>339</v>
      </c>
      <c r="B346" s="29"/>
      <c r="C346" s="30"/>
      <c r="D346" s="32"/>
      <c r="E346" s="31"/>
      <c r="F346" s="39"/>
      <c r="G346" s="32" t="str">
        <f t="array" aca="1" ref="G346" ca="1">IF(F346="","",INDIRECT("quan_huyen!l"&amp;MAX(IF(COUNTIF($F346,"*"&amp;Tinh_TP&amp;"*")=1,ROW(Tinh_TP),0))))</f>
        <v/>
      </c>
      <c r="H346" s="32" t="str">
        <f t="array" aca="1" ref="H346" ca="1">IF(AND(F346="",G346=""),"",INDIRECT("quan_huyen!h"&amp;MAX(IF(COUNTIF(F346,"*"&amp;data&amp;"*")=1,ROW(data),0))))</f>
        <v/>
      </c>
      <c r="I346" s="32" t="str">
        <f t="array" aca="1" ref="I346" ca="1">IF(OR(G346="",H346=""),"",INDIRECT("xa_phuong!b"&amp;MAX(IF(COUNTIF(F346,"*"&amp;Dist&amp;"*")=1,ROW(Dist),0))))</f>
        <v/>
      </c>
      <c r="J346" s="32"/>
      <c r="K346" s="32"/>
      <c r="L346" s="32"/>
      <c r="M346" s="33"/>
      <c r="N346" s="34"/>
      <c r="O346" s="34"/>
      <c r="P346" s="34"/>
      <c r="Q346" s="30"/>
      <c r="R346" s="30"/>
      <c r="S346" s="30"/>
      <c r="T346" s="30"/>
      <c r="U346" s="30"/>
      <c r="V346" s="30"/>
      <c r="W346" s="30"/>
      <c r="X346" s="30"/>
      <c r="Y346" s="35"/>
      <c r="Z346" s="32" t="str">
        <f ca="1">IF(G346="","",INDEX(Tinh_ID,MATCH('Danh sách'!G346,Tinh_TP,0)))</f>
        <v/>
      </c>
      <c r="AA346" s="36" t="str">
        <f ca="1">IF(G346="","",INDEX(Ma_tinh,MATCH('Danh sách'!G346,Tinh_TP,0)))</f>
        <v/>
      </c>
      <c r="AB346" s="52" t="str">
        <f t="array" aca="1" ref="AB346" ca="1">IF(H346="","",INDIRECT("quan_huyen!f"&amp;MAX(IF(COUNTIF(H346,"*"&amp;data&amp;"*")=1,ROW(data),0))))</f>
        <v/>
      </c>
      <c r="AC346" s="52" t="str">
        <f t="array" aca="1" ref="AC346" ca="1">IF(I346="","",INDIRECT("xa_phuong!a"&amp;MAX(IF(COUNTIF(I346,"*"&amp;Dist&amp;"*")=1,ROW(Dist),0))))</f>
        <v/>
      </c>
      <c r="AD346" s="10"/>
      <c r="AE346" s="10"/>
      <c r="AF346" s="10"/>
    </row>
    <row r="347" spans="1:32" ht="21" customHeight="1" x14ac:dyDescent="0.25">
      <c r="A347" s="29">
        <v>340</v>
      </c>
      <c r="B347" s="29"/>
      <c r="C347" s="30"/>
      <c r="D347" s="32"/>
      <c r="E347" s="31"/>
      <c r="F347" s="39"/>
      <c r="G347" s="32" t="str">
        <f t="array" aca="1" ref="G347" ca="1">IF(F347="","",INDIRECT("quan_huyen!l"&amp;MAX(IF(COUNTIF($F347,"*"&amp;Tinh_TP&amp;"*")=1,ROW(Tinh_TP),0))))</f>
        <v/>
      </c>
      <c r="H347" s="32" t="str">
        <f t="array" aca="1" ref="H347" ca="1">IF(AND(F347="",G347=""),"",INDIRECT("quan_huyen!h"&amp;MAX(IF(COUNTIF(F347,"*"&amp;data&amp;"*")=1,ROW(data),0))))</f>
        <v/>
      </c>
      <c r="I347" s="32" t="str">
        <f t="array" aca="1" ref="I347" ca="1">IF(OR(G347="",H347=""),"",INDIRECT("xa_phuong!b"&amp;MAX(IF(COUNTIF(F347,"*"&amp;Dist&amp;"*")=1,ROW(Dist),0))))</f>
        <v/>
      </c>
      <c r="J347" s="32"/>
      <c r="K347" s="32"/>
      <c r="L347" s="32"/>
      <c r="M347" s="33"/>
      <c r="N347" s="34"/>
      <c r="O347" s="34"/>
      <c r="P347" s="34"/>
      <c r="Q347" s="30"/>
      <c r="R347" s="30"/>
      <c r="S347" s="30"/>
      <c r="T347" s="30"/>
      <c r="U347" s="30"/>
      <c r="V347" s="30"/>
      <c r="W347" s="30"/>
      <c r="X347" s="30"/>
      <c r="Y347" s="35"/>
      <c r="Z347" s="32" t="str">
        <f ca="1">IF(G347="","",INDEX(Tinh_ID,MATCH('Danh sách'!G347,Tinh_TP,0)))</f>
        <v/>
      </c>
      <c r="AA347" s="36" t="str">
        <f ca="1">IF(G347="","",INDEX(Ma_tinh,MATCH('Danh sách'!G347,Tinh_TP,0)))</f>
        <v/>
      </c>
      <c r="AB347" s="52" t="str">
        <f t="array" aca="1" ref="AB347" ca="1">IF(H347="","",INDIRECT("quan_huyen!f"&amp;MAX(IF(COUNTIF(H347,"*"&amp;data&amp;"*")=1,ROW(data),0))))</f>
        <v/>
      </c>
      <c r="AC347" s="52" t="str">
        <f t="array" aca="1" ref="AC347" ca="1">IF(I347="","",INDIRECT("xa_phuong!a"&amp;MAX(IF(COUNTIF(I347,"*"&amp;Dist&amp;"*")=1,ROW(Dist),0))))</f>
        <v/>
      </c>
      <c r="AD347" s="10"/>
      <c r="AE347" s="10"/>
      <c r="AF347" s="10"/>
    </row>
    <row r="348" spans="1:32" ht="21" customHeight="1" x14ac:dyDescent="0.25">
      <c r="A348" s="29">
        <v>341</v>
      </c>
      <c r="B348" s="29"/>
      <c r="C348" s="30"/>
      <c r="D348" s="32"/>
      <c r="E348" s="31"/>
      <c r="F348" s="39"/>
      <c r="G348" s="32" t="str">
        <f t="array" aca="1" ref="G348" ca="1">IF(F348="","",INDIRECT("quan_huyen!l"&amp;MAX(IF(COUNTIF($F348,"*"&amp;Tinh_TP&amp;"*")=1,ROW(Tinh_TP),0))))</f>
        <v/>
      </c>
      <c r="H348" s="32" t="str">
        <f t="array" aca="1" ref="H348" ca="1">IF(AND(F348="",G348=""),"",INDIRECT("quan_huyen!h"&amp;MAX(IF(COUNTIF(F348,"*"&amp;data&amp;"*")=1,ROW(data),0))))</f>
        <v/>
      </c>
      <c r="I348" s="32" t="str">
        <f t="array" aca="1" ref="I348" ca="1">IF(OR(G348="",H348=""),"",INDIRECT("xa_phuong!b"&amp;MAX(IF(COUNTIF(F348,"*"&amp;Dist&amp;"*")=1,ROW(Dist),0))))</f>
        <v/>
      </c>
      <c r="J348" s="32"/>
      <c r="K348" s="32"/>
      <c r="L348" s="32"/>
      <c r="M348" s="33"/>
      <c r="N348" s="34"/>
      <c r="O348" s="34"/>
      <c r="P348" s="34"/>
      <c r="Q348" s="30"/>
      <c r="R348" s="30"/>
      <c r="S348" s="30"/>
      <c r="T348" s="30"/>
      <c r="U348" s="30"/>
      <c r="V348" s="30"/>
      <c r="W348" s="30"/>
      <c r="X348" s="30"/>
      <c r="Y348" s="35"/>
      <c r="Z348" s="32" t="str">
        <f ca="1">IF(G348="","",INDEX(Tinh_ID,MATCH('Danh sách'!G348,Tinh_TP,0)))</f>
        <v/>
      </c>
      <c r="AA348" s="36" t="str">
        <f ca="1">IF(G348="","",INDEX(Ma_tinh,MATCH('Danh sách'!G348,Tinh_TP,0)))</f>
        <v/>
      </c>
      <c r="AB348" s="52" t="str">
        <f t="array" aca="1" ref="AB348" ca="1">IF(H348="","",INDIRECT("quan_huyen!f"&amp;MAX(IF(COUNTIF(H348,"*"&amp;data&amp;"*")=1,ROW(data),0))))</f>
        <v/>
      </c>
      <c r="AC348" s="52" t="str">
        <f t="array" aca="1" ref="AC348" ca="1">IF(I348="","",INDIRECT("xa_phuong!a"&amp;MAX(IF(COUNTIF(I348,"*"&amp;Dist&amp;"*")=1,ROW(Dist),0))))</f>
        <v/>
      </c>
      <c r="AD348" s="10"/>
      <c r="AE348" s="10"/>
      <c r="AF348" s="10"/>
    </row>
    <row r="349" spans="1:32" ht="21" customHeight="1" x14ac:dyDescent="0.25">
      <c r="A349" s="29">
        <v>342</v>
      </c>
      <c r="B349" s="29"/>
      <c r="C349" s="30"/>
      <c r="D349" s="32"/>
      <c r="E349" s="31"/>
      <c r="F349" s="39"/>
      <c r="G349" s="32" t="str">
        <f t="array" aca="1" ref="G349" ca="1">IF(F349="","",INDIRECT("quan_huyen!l"&amp;MAX(IF(COUNTIF($F349,"*"&amp;Tinh_TP&amp;"*")=1,ROW(Tinh_TP),0))))</f>
        <v/>
      </c>
      <c r="H349" s="32" t="str">
        <f t="array" aca="1" ref="H349" ca="1">IF(AND(F349="",G349=""),"",INDIRECT("quan_huyen!h"&amp;MAX(IF(COUNTIF(F349,"*"&amp;data&amp;"*")=1,ROW(data),0))))</f>
        <v/>
      </c>
      <c r="I349" s="32" t="str">
        <f t="array" aca="1" ref="I349" ca="1">IF(OR(G349="",H349=""),"",INDIRECT("xa_phuong!b"&amp;MAX(IF(COUNTIF(F349,"*"&amp;Dist&amp;"*")=1,ROW(Dist),0))))</f>
        <v/>
      </c>
      <c r="J349" s="32"/>
      <c r="K349" s="32"/>
      <c r="L349" s="32"/>
      <c r="M349" s="33"/>
      <c r="N349" s="34"/>
      <c r="O349" s="34"/>
      <c r="P349" s="34"/>
      <c r="Q349" s="30"/>
      <c r="R349" s="30"/>
      <c r="S349" s="30"/>
      <c r="T349" s="30"/>
      <c r="U349" s="30"/>
      <c r="V349" s="30"/>
      <c r="W349" s="30"/>
      <c r="X349" s="30"/>
      <c r="Y349" s="35"/>
      <c r="Z349" s="32" t="str">
        <f ca="1">IF(G349="","",INDEX(Tinh_ID,MATCH('Danh sách'!G349,Tinh_TP,0)))</f>
        <v/>
      </c>
      <c r="AA349" s="36" t="str">
        <f ca="1">IF(G349="","",INDEX(Ma_tinh,MATCH('Danh sách'!G349,Tinh_TP,0)))</f>
        <v/>
      </c>
      <c r="AB349" s="52" t="str">
        <f t="array" aca="1" ref="AB349" ca="1">IF(H349="","",INDIRECT("quan_huyen!f"&amp;MAX(IF(COUNTIF(H349,"*"&amp;data&amp;"*")=1,ROW(data),0))))</f>
        <v/>
      </c>
      <c r="AC349" s="52" t="str">
        <f t="array" aca="1" ref="AC349" ca="1">IF(I349="","",INDIRECT("xa_phuong!a"&amp;MAX(IF(COUNTIF(I349,"*"&amp;Dist&amp;"*")=1,ROW(Dist),0))))</f>
        <v/>
      </c>
      <c r="AD349" s="10"/>
      <c r="AE349" s="10"/>
      <c r="AF349" s="10"/>
    </row>
    <row r="350" spans="1:32" ht="20.25" customHeight="1" x14ac:dyDescent="0.25">
      <c r="A350" s="29">
        <v>343</v>
      </c>
      <c r="B350" s="29"/>
      <c r="C350" s="30"/>
      <c r="D350" s="32"/>
      <c r="E350" s="31"/>
      <c r="F350" s="39"/>
      <c r="G350" s="32" t="str">
        <f t="array" aca="1" ref="G350" ca="1">IF(F350="","",INDIRECT("quan_huyen!l"&amp;MAX(IF(COUNTIF($F350,"*"&amp;Tinh_TP&amp;"*")=1,ROW(Tinh_TP),0))))</f>
        <v/>
      </c>
      <c r="H350" s="32" t="str">
        <f t="array" aca="1" ref="H350" ca="1">IF(AND(F350="",G350=""),"",INDIRECT("quan_huyen!h"&amp;MAX(IF(COUNTIF(F350,"*"&amp;data&amp;"*")=1,ROW(data),0))))</f>
        <v/>
      </c>
      <c r="I350" s="32" t="str">
        <f t="array" aca="1" ref="I350" ca="1">IF(OR(G350="",H350=""),"",INDIRECT("xa_phuong!b"&amp;MAX(IF(COUNTIF(F350,"*"&amp;Dist&amp;"*")=1,ROW(Dist),0))))</f>
        <v/>
      </c>
      <c r="J350" s="32"/>
      <c r="K350" s="32"/>
      <c r="L350" s="32"/>
      <c r="M350" s="33"/>
      <c r="N350" s="34"/>
      <c r="O350" s="34"/>
      <c r="P350" s="34"/>
      <c r="Q350" s="30"/>
      <c r="R350" s="30"/>
      <c r="S350" s="30"/>
      <c r="T350" s="30"/>
      <c r="U350" s="30"/>
      <c r="V350" s="30"/>
      <c r="W350" s="30"/>
      <c r="X350" s="30"/>
      <c r="Y350" s="35"/>
      <c r="Z350" s="32" t="str">
        <f ca="1">IF(G350="","",INDEX(Tinh_ID,MATCH('Danh sách'!G350,Tinh_TP,0)))</f>
        <v/>
      </c>
      <c r="AA350" s="36" t="str">
        <f ca="1">IF(G350="","",INDEX(Ma_tinh,MATCH('Danh sách'!G350,Tinh_TP,0)))</f>
        <v/>
      </c>
      <c r="AB350" s="52" t="str">
        <f t="array" aca="1" ref="AB350" ca="1">IF(H350="","",INDIRECT("quan_huyen!f"&amp;MAX(IF(COUNTIF(H350,"*"&amp;data&amp;"*")=1,ROW(data),0))))</f>
        <v/>
      </c>
      <c r="AC350" s="52" t="str">
        <f t="array" aca="1" ref="AC350" ca="1">IF(I350="","",INDIRECT("xa_phuong!a"&amp;MAX(IF(COUNTIF(I350,"*"&amp;Dist&amp;"*")=1,ROW(Dist),0))))</f>
        <v/>
      </c>
      <c r="AD350" s="10"/>
      <c r="AE350" s="10"/>
      <c r="AF350" s="10"/>
    </row>
    <row r="351" spans="1:32" ht="21.75" customHeight="1" x14ac:dyDescent="0.25">
      <c r="A351" s="29">
        <v>344</v>
      </c>
      <c r="B351" s="29"/>
      <c r="C351" s="30"/>
      <c r="D351" s="32"/>
      <c r="E351" s="31"/>
      <c r="F351" s="39"/>
      <c r="G351" s="32" t="str">
        <f t="array" aca="1" ref="G351" ca="1">IF(F351="","",INDIRECT("quan_huyen!l"&amp;MAX(IF(COUNTIF($F351,"*"&amp;Tinh_TP&amp;"*")=1,ROW(Tinh_TP),0))))</f>
        <v/>
      </c>
      <c r="H351" s="32" t="str">
        <f t="array" aca="1" ref="H351" ca="1">IF(AND(F351="",G351=""),"",INDIRECT("quan_huyen!h"&amp;MAX(IF(COUNTIF(F351,"*"&amp;data&amp;"*")=1,ROW(data),0))))</f>
        <v/>
      </c>
      <c r="I351" s="32" t="str">
        <f t="array" aca="1" ref="I351" ca="1">IF(OR(G351="",H351=""),"",INDIRECT("xa_phuong!b"&amp;MAX(IF(COUNTIF(F351,"*"&amp;Dist&amp;"*")=1,ROW(Dist),0))))</f>
        <v/>
      </c>
      <c r="J351" s="32"/>
      <c r="K351" s="32"/>
      <c r="L351" s="32"/>
      <c r="M351" s="33"/>
      <c r="N351" s="34"/>
      <c r="O351" s="34"/>
      <c r="P351" s="34"/>
      <c r="Q351" s="30"/>
      <c r="R351" s="30"/>
      <c r="S351" s="30"/>
      <c r="T351" s="30"/>
      <c r="U351" s="30"/>
      <c r="V351" s="30"/>
      <c r="W351" s="30"/>
      <c r="X351" s="30"/>
      <c r="Y351" s="35"/>
      <c r="Z351" s="32" t="str">
        <f ca="1">IF(G351="","",INDEX(Tinh_ID,MATCH('Danh sách'!G351,Tinh_TP,0)))</f>
        <v/>
      </c>
      <c r="AA351" s="36" t="str">
        <f ca="1">IF(G351="","",INDEX(Ma_tinh,MATCH('Danh sách'!G351,Tinh_TP,0)))</f>
        <v/>
      </c>
      <c r="AB351" s="52" t="str">
        <f t="array" aca="1" ref="AB351" ca="1">IF(H351="","",INDIRECT("quan_huyen!f"&amp;MAX(IF(COUNTIF(H351,"*"&amp;data&amp;"*")=1,ROW(data),0))))</f>
        <v/>
      </c>
      <c r="AC351" s="52" t="str">
        <f t="array" aca="1" ref="AC351" ca="1">IF(I351="","",INDIRECT("xa_phuong!a"&amp;MAX(IF(COUNTIF(I351,"*"&amp;Dist&amp;"*")=1,ROW(Dist),0))))</f>
        <v/>
      </c>
      <c r="AD351" s="10"/>
      <c r="AE351" s="10"/>
      <c r="AF351" s="10"/>
    </row>
    <row r="352" spans="1:32" ht="21" customHeight="1" x14ac:dyDescent="0.25">
      <c r="A352" s="29">
        <v>345</v>
      </c>
      <c r="B352" s="29"/>
      <c r="C352" s="30"/>
      <c r="D352" s="32"/>
      <c r="E352" s="31"/>
      <c r="F352" s="39"/>
      <c r="G352" s="32" t="str">
        <f t="array" aca="1" ref="G352" ca="1">IF(F352="","",INDIRECT("quan_huyen!l"&amp;MAX(IF(COUNTIF($F352,"*"&amp;Tinh_TP&amp;"*")=1,ROW(Tinh_TP),0))))</f>
        <v/>
      </c>
      <c r="H352" s="32" t="str">
        <f t="array" aca="1" ref="H352" ca="1">IF(AND(F352="",G352=""),"",INDIRECT("quan_huyen!h"&amp;MAX(IF(COUNTIF(F352,"*"&amp;data&amp;"*")=1,ROW(data),0))))</f>
        <v/>
      </c>
      <c r="I352" s="32" t="str">
        <f t="array" aca="1" ref="I352" ca="1">IF(OR(G352="",H352=""),"",INDIRECT("xa_phuong!b"&amp;MAX(IF(COUNTIF(F352,"*"&amp;Dist&amp;"*")=1,ROW(Dist),0))))</f>
        <v/>
      </c>
      <c r="J352" s="32"/>
      <c r="K352" s="32"/>
      <c r="L352" s="32"/>
      <c r="M352" s="33"/>
      <c r="N352" s="34"/>
      <c r="O352" s="34"/>
      <c r="P352" s="34"/>
      <c r="Q352" s="30"/>
      <c r="R352" s="30"/>
      <c r="S352" s="30"/>
      <c r="T352" s="30"/>
      <c r="U352" s="30"/>
      <c r="V352" s="30"/>
      <c r="W352" s="30"/>
      <c r="X352" s="30"/>
      <c r="Y352" s="35"/>
      <c r="Z352" s="32" t="str">
        <f ca="1">IF(G352="","",INDEX(Tinh_ID,MATCH('Danh sách'!G352,Tinh_TP,0)))</f>
        <v/>
      </c>
      <c r="AA352" s="36" t="str">
        <f ca="1">IF(G352="","",INDEX(Ma_tinh,MATCH('Danh sách'!G352,Tinh_TP,0)))</f>
        <v/>
      </c>
      <c r="AB352" s="52" t="str">
        <f t="array" aca="1" ref="AB352" ca="1">IF(H352="","",INDIRECT("quan_huyen!f"&amp;MAX(IF(COUNTIF(H352,"*"&amp;data&amp;"*")=1,ROW(data),0))))</f>
        <v/>
      </c>
      <c r="AC352" s="52" t="str">
        <f t="array" aca="1" ref="AC352" ca="1">IF(I352="","",INDIRECT("xa_phuong!a"&amp;MAX(IF(COUNTIF(I352,"*"&amp;Dist&amp;"*")=1,ROW(Dist),0))))</f>
        <v/>
      </c>
      <c r="AD352" s="10"/>
      <c r="AE352" s="10"/>
      <c r="AF352" s="10"/>
    </row>
    <row r="353" spans="1:32" ht="21" customHeight="1" x14ac:dyDescent="0.25">
      <c r="A353" s="29">
        <v>346</v>
      </c>
      <c r="B353" s="29"/>
      <c r="C353" s="30"/>
      <c r="D353" s="32"/>
      <c r="E353" s="31"/>
      <c r="F353" s="39"/>
      <c r="G353" s="32" t="str">
        <f t="array" aca="1" ref="G353" ca="1">IF(F353="","",INDIRECT("quan_huyen!l"&amp;MAX(IF(COUNTIF($F353,"*"&amp;Tinh_TP&amp;"*")=1,ROW(Tinh_TP),0))))</f>
        <v/>
      </c>
      <c r="H353" s="32" t="str">
        <f t="array" aca="1" ref="H353" ca="1">IF(AND(F353="",G353=""),"",INDIRECT("quan_huyen!h"&amp;MAX(IF(COUNTIF(F353,"*"&amp;data&amp;"*")=1,ROW(data),0))))</f>
        <v/>
      </c>
      <c r="I353" s="32" t="str">
        <f t="array" aca="1" ref="I353" ca="1">IF(OR(G353="",H353=""),"",INDIRECT("xa_phuong!b"&amp;MAX(IF(COUNTIF(F353,"*"&amp;Dist&amp;"*")=1,ROW(Dist),0))))</f>
        <v/>
      </c>
      <c r="J353" s="32"/>
      <c r="K353" s="32"/>
      <c r="L353" s="32"/>
      <c r="M353" s="33"/>
      <c r="N353" s="34"/>
      <c r="O353" s="34"/>
      <c r="P353" s="34"/>
      <c r="Q353" s="30"/>
      <c r="R353" s="30"/>
      <c r="S353" s="30"/>
      <c r="T353" s="30"/>
      <c r="U353" s="30"/>
      <c r="V353" s="30"/>
      <c r="W353" s="30"/>
      <c r="X353" s="30"/>
      <c r="Y353" s="35"/>
      <c r="Z353" s="32" t="str">
        <f ca="1">IF(G353="","",INDEX(Tinh_ID,MATCH('Danh sách'!G353,Tinh_TP,0)))</f>
        <v/>
      </c>
      <c r="AA353" s="36" t="str">
        <f ca="1">IF(G353="","",INDEX(Ma_tinh,MATCH('Danh sách'!G353,Tinh_TP,0)))</f>
        <v/>
      </c>
      <c r="AB353" s="52" t="str">
        <f t="array" aca="1" ref="AB353" ca="1">IF(H353="","",INDIRECT("quan_huyen!f"&amp;MAX(IF(COUNTIF(H353,"*"&amp;data&amp;"*")=1,ROW(data),0))))</f>
        <v/>
      </c>
      <c r="AC353" s="52" t="str">
        <f t="array" aca="1" ref="AC353" ca="1">IF(I353="","",INDIRECT("xa_phuong!a"&amp;MAX(IF(COUNTIF(I353,"*"&amp;Dist&amp;"*")=1,ROW(Dist),0))))</f>
        <v/>
      </c>
      <c r="AD353" s="10"/>
      <c r="AE353" s="10"/>
      <c r="AF353" s="10"/>
    </row>
    <row r="354" spans="1:32" ht="18" customHeight="1" x14ac:dyDescent="0.25">
      <c r="A354" s="29">
        <v>347</v>
      </c>
      <c r="B354" s="29"/>
      <c r="C354" s="30"/>
      <c r="D354" s="32"/>
      <c r="E354" s="31"/>
      <c r="F354" s="39"/>
      <c r="G354" s="32" t="str">
        <f t="array" aca="1" ref="G354" ca="1">IF(F354="","",INDIRECT("quan_huyen!l"&amp;MAX(IF(COUNTIF($F354,"*"&amp;Tinh_TP&amp;"*")=1,ROW(Tinh_TP),0))))</f>
        <v/>
      </c>
      <c r="H354" s="32" t="str">
        <f t="array" aca="1" ref="H354" ca="1">IF(AND(F354="",G354=""),"",INDIRECT("quan_huyen!h"&amp;MAX(IF(COUNTIF(F354,"*"&amp;data&amp;"*")=1,ROW(data),0))))</f>
        <v/>
      </c>
      <c r="I354" s="32" t="str">
        <f t="array" aca="1" ref="I354" ca="1">IF(OR(G354="",H354=""),"",INDIRECT("xa_phuong!b"&amp;MAX(IF(COUNTIF(F354,"*"&amp;Dist&amp;"*")=1,ROW(Dist),0))))</f>
        <v/>
      </c>
      <c r="J354" s="32"/>
      <c r="K354" s="32"/>
      <c r="L354" s="32"/>
      <c r="M354" s="33"/>
      <c r="N354" s="34"/>
      <c r="O354" s="34"/>
      <c r="P354" s="34"/>
      <c r="Q354" s="30"/>
      <c r="R354" s="30"/>
      <c r="S354" s="30"/>
      <c r="T354" s="30"/>
      <c r="U354" s="30"/>
      <c r="V354" s="30"/>
      <c r="W354" s="30"/>
      <c r="X354" s="30"/>
      <c r="Y354" s="35"/>
      <c r="Z354" s="32" t="str">
        <f ca="1">IF(G354="","",INDEX(Tinh_ID,MATCH('Danh sách'!G354,Tinh_TP,0)))</f>
        <v/>
      </c>
      <c r="AA354" s="36" t="str">
        <f ca="1">IF(G354="","",INDEX(Ma_tinh,MATCH('Danh sách'!G354,Tinh_TP,0)))</f>
        <v/>
      </c>
      <c r="AB354" s="52" t="str">
        <f t="array" aca="1" ref="AB354" ca="1">IF(H354="","",INDIRECT("quan_huyen!f"&amp;MAX(IF(COUNTIF(H354,"*"&amp;data&amp;"*")=1,ROW(data),0))))</f>
        <v/>
      </c>
      <c r="AC354" s="52" t="str">
        <f t="array" aca="1" ref="AC354" ca="1">IF(I354="","",INDIRECT("xa_phuong!a"&amp;MAX(IF(COUNTIF(I354,"*"&amp;Dist&amp;"*")=1,ROW(Dist),0))))</f>
        <v/>
      </c>
      <c r="AD354" s="10"/>
      <c r="AE354" s="10"/>
      <c r="AF354" s="10"/>
    </row>
    <row r="355" spans="1:32" x14ac:dyDescent="0.25">
      <c r="A355" s="29">
        <v>348</v>
      </c>
      <c r="B355" s="29"/>
      <c r="C355" s="30"/>
      <c r="D355" s="32"/>
      <c r="E355" s="31"/>
      <c r="F355" s="39"/>
      <c r="G355" s="32" t="str">
        <f t="array" aca="1" ref="G355" ca="1">IF(F355="","",INDIRECT("quan_huyen!l"&amp;MAX(IF(COUNTIF($F355,"*"&amp;Tinh_TP&amp;"*")=1,ROW(Tinh_TP),0))))</f>
        <v/>
      </c>
      <c r="H355" s="32" t="str">
        <f t="array" aca="1" ref="H355" ca="1">IF(AND(F355="",G355=""),"",INDIRECT("quan_huyen!h"&amp;MAX(IF(COUNTIF(F355,"*"&amp;data&amp;"*")=1,ROW(data),0))))</f>
        <v/>
      </c>
      <c r="I355" s="32" t="str">
        <f t="array" aca="1" ref="I355" ca="1">IF(OR(G355="",H355=""),"",INDIRECT("xa_phuong!b"&amp;MAX(IF(COUNTIF(F355,"*"&amp;Dist&amp;"*")=1,ROW(Dist),0))))</f>
        <v/>
      </c>
      <c r="J355" s="32"/>
      <c r="K355" s="32"/>
      <c r="L355" s="32"/>
      <c r="M355" s="33"/>
      <c r="N355" s="34"/>
      <c r="O355" s="34"/>
      <c r="P355" s="34"/>
      <c r="Q355" s="30"/>
      <c r="R355" s="30"/>
      <c r="S355" s="30"/>
      <c r="T355" s="30"/>
      <c r="U355" s="30"/>
      <c r="V355" s="30"/>
      <c r="W355" s="30"/>
      <c r="X355" s="30"/>
      <c r="Y355" s="35"/>
      <c r="Z355" s="32" t="str">
        <f ca="1">IF(G355="","",INDEX(Tinh_ID,MATCH('Danh sách'!G355,Tinh_TP,0)))</f>
        <v/>
      </c>
      <c r="AA355" s="36" t="str">
        <f ca="1">IF(G355="","",INDEX(Ma_tinh,MATCH('Danh sách'!G355,Tinh_TP,0)))</f>
        <v/>
      </c>
      <c r="AB355" s="52" t="str">
        <f t="array" aca="1" ref="AB355" ca="1">IF(H355="","",INDIRECT("quan_huyen!f"&amp;MAX(IF(COUNTIF(H355,"*"&amp;data&amp;"*")=1,ROW(data),0))))</f>
        <v/>
      </c>
      <c r="AC355" s="52" t="str">
        <f t="array" aca="1" ref="AC355" ca="1">IF(I355="","",INDIRECT("xa_phuong!a"&amp;MAX(IF(COUNTIF(I355,"*"&amp;Dist&amp;"*")=1,ROW(Dist),0))))</f>
        <v/>
      </c>
      <c r="AD355" s="10"/>
    </row>
    <row r="356" spans="1:32" x14ac:dyDescent="0.25">
      <c r="A356" s="29">
        <v>349</v>
      </c>
      <c r="B356" s="29"/>
      <c r="C356" s="30"/>
      <c r="D356" s="32"/>
      <c r="E356" s="31"/>
      <c r="F356" s="39"/>
      <c r="G356" s="32" t="str">
        <f t="array" aca="1" ref="G356" ca="1">IF(F356="","",INDIRECT("quan_huyen!l"&amp;MAX(IF(COUNTIF($F356,"*"&amp;Tinh_TP&amp;"*")=1,ROW(Tinh_TP),0))))</f>
        <v/>
      </c>
      <c r="H356" s="32" t="str">
        <f t="array" aca="1" ref="H356" ca="1">IF(AND(F356="",G356=""),"",INDIRECT("quan_huyen!h"&amp;MAX(IF(COUNTIF(F356,"*"&amp;data&amp;"*")=1,ROW(data),0))))</f>
        <v/>
      </c>
      <c r="I356" s="32" t="str">
        <f t="array" aca="1" ref="I356" ca="1">IF(OR(G356="",H356=""),"",INDIRECT("xa_phuong!b"&amp;MAX(IF(COUNTIF(F356,"*"&amp;Dist&amp;"*")=1,ROW(Dist),0))))</f>
        <v/>
      </c>
      <c r="J356" s="32"/>
      <c r="K356" s="32"/>
      <c r="L356" s="32"/>
      <c r="M356" s="33"/>
      <c r="N356" s="34"/>
      <c r="O356" s="34"/>
      <c r="P356" s="34"/>
      <c r="Q356" s="30"/>
      <c r="R356" s="30"/>
      <c r="S356" s="30"/>
      <c r="T356" s="30"/>
      <c r="U356" s="30"/>
      <c r="V356" s="30"/>
      <c r="W356" s="30"/>
      <c r="X356" s="30"/>
      <c r="Y356" s="35"/>
      <c r="Z356" s="32" t="str">
        <f ca="1">IF(G356="","",INDEX(Tinh_ID,MATCH('Danh sách'!G356,Tinh_TP,0)))</f>
        <v/>
      </c>
      <c r="AA356" s="36" t="str">
        <f ca="1">IF(G356="","",INDEX(Ma_tinh,MATCH('Danh sách'!G356,Tinh_TP,0)))</f>
        <v/>
      </c>
      <c r="AB356" s="52" t="str">
        <f t="array" aca="1" ref="AB356" ca="1">IF(H356="","",INDIRECT("quan_huyen!f"&amp;MAX(IF(COUNTIF(H356,"*"&amp;data&amp;"*")=1,ROW(data),0))))</f>
        <v/>
      </c>
      <c r="AC356" s="52" t="str">
        <f t="array" aca="1" ref="AC356" ca="1">IF(I356="","",INDIRECT("xa_phuong!a"&amp;MAX(IF(COUNTIF(I356,"*"&amp;Dist&amp;"*")=1,ROW(Dist),0))))</f>
        <v/>
      </c>
      <c r="AD356" s="10"/>
      <c r="AE356" s="10"/>
      <c r="AF356" s="10"/>
    </row>
    <row r="357" spans="1:32" x14ac:dyDescent="0.25">
      <c r="A357" s="29">
        <v>350</v>
      </c>
      <c r="B357" s="29"/>
      <c r="C357" s="30"/>
      <c r="D357" s="32"/>
      <c r="E357" s="31"/>
      <c r="F357" s="39"/>
      <c r="G357" s="32" t="str">
        <f t="array" aca="1" ref="G357" ca="1">IF(F357="","",INDIRECT("quan_huyen!l"&amp;MAX(IF(COUNTIF($F357,"*"&amp;Tinh_TP&amp;"*")=1,ROW(Tinh_TP),0))))</f>
        <v/>
      </c>
      <c r="H357" s="32" t="str">
        <f t="array" aca="1" ref="H357" ca="1">IF(AND(F357="",G357=""),"",INDIRECT("quan_huyen!h"&amp;MAX(IF(COUNTIF(F357,"*"&amp;data&amp;"*")=1,ROW(data),0))))</f>
        <v/>
      </c>
      <c r="I357" s="32" t="str">
        <f t="array" aca="1" ref="I357" ca="1">IF(OR(G357="",H357=""),"",INDIRECT("xa_phuong!b"&amp;MAX(IF(COUNTIF(F357,"*"&amp;Dist&amp;"*")=1,ROW(Dist),0))))</f>
        <v/>
      </c>
      <c r="J357" s="32"/>
      <c r="K357" s="32"/>
      <c r="L357" s="32"/>
      <c r="M357" s="33"/>
      <c r="N357" s="34"/>
      <c r="O357" s="34"/>
      <c r="P357" s="34"/>
      <c r="Q357" s="30"/>
      <c r="R357" s="30"/>
      <c r="S357" s="30"/>
      <c r="T357" s="30"/>
      <c r="U357" s="30"/>
      <c r="V357" s="30"/>
      <c r="W357" s="30"/>
      <c r="X357" s="30"/>
      <c r="Y357" s="35"/>
      <c r="Z357" s="32" t="str">
        <f ca="1">IF(G357="","",INDEX(Tinh_ID,MATCH('Danh sách'!G357,Tinh_TP,0)))</f>
        <v/>
      </c>
      <c r="AA357" s="36" t="str">
        <f ca="1">IF(G357="","",INDEX(Ma_tinh,MATCH('Danh sách'!G357,Tinh_TP,0)))</f>
        <v/>
      </c>
      <c r="AB357" s="52" t="str">
        <f t="array" aca="1" ref="AB357" ca="1">IF(H357="","",INDIRECT("quan_huyen!f"&amp;MAX(IF(COUNTIF(H357,"*"&amp;data&amp;"*")=1,ROW(data),0))))</f>
        <v/>
      </c>
      <c r="AC357" s="52" t="str">
        <f t="array" aca="1" ref="AC357" ca="1">IF(I357="","",INDIRECT("xa_phuong!a"&amp;MAX(IF(COUNTIF(I357,"*"&amp;Dist&amp;"*")=1,ROW(Dist),0))))</f>
        <v/>
      </c>
      <c r="AD357" s="10"/>
      <c r="AE357" s="10"/>
      <c r="AF357" s="10"/>
    </row>
    <row r="358" spans="1:32" x14ac:dyDescent="0.25">
      <c r="A358" s="29">
        <v>351</v>
      </c>
      <c r="B358" s="29"/>
      <c r="C358" s="30"/>
      <c r="D358" s="32"/>
      <c r="E358" s="31"/>
      <c r="F358" s="39"/>
      <c r="G358" s="32" t="str">
        <f t="array" aca="1" ref="G358" ca="1">IF(F358="","",INDIRECT("quan_huyen!l"&amp;MAX(IF(COUNTIF($F358,"*"&amp;Tinh_TP&amp;"*")=1,ROW(Tinh_TP),0))))</f>
        <v/>
      </c>
      <c r="H358" s="32" t="str">
        <f t="array" aca="1" ref="H358" ca="1">IF(AND(F358="",G358=""),"",INDIRECT("quan_huyen!h"&amp;MAX(IF(COUNTIF(F358,"*"&amp;data&amp;"*")=1,ROW(data),0))))</f>
        <v/>
      </c>
      <c r="I358" s="32" t="str">
        <f t="array" aca="1" ref="I358" ca="1">IF(OR(G358="",H358=""),"",INDIRECT("xa_phuong!b"&amp;MAX(IF(COUNTIF(F358,"*"&amp;Dist&amp;"*")=1,ROW(Dist),0))))</f>
        <v/>
      </c>
      <c r="J358" s="32"/>
      <c r="K358" s="32"/>
      <c r="L358" s="32"/>
      <c r="M358" s="33"/>
      <c r="N358" s="34"/>
      <c r="O358" s="34"/>
      <c r="P358" s="34"/>
      <c r="Q358" s="30"/>
      <c r="R358" s="30"/>
      <c r="S358" s="30"/>
      <c r="T358" s="30"/>
      <c r="U358" s="30"/>
      <c r="V358" s="30"/>
      <c r="W358" s="30"/>
      <c r="X358" s="30"/>
      <c r="Y358" s="35"/>
      <c r="Z358" s="32" t="str">
        <f ca="1">IF(G358="","",INDEX(Tinh_ID,MATCH('Danh sách'!G358,Tinh_TP,0)))</f>
        <v/>
      </c>
      <c r="AA358" s="36" t="str">
        <f ca="1">IF(G358="","",INDEX(Ma_tinh,MATCH('Danh sách'!G358,Tinh_TP,0)))</f>
        <v/>
      </c>
      <c r="AB358" s="52" t="str">
        <f t="array" aca="1" ref="AB358" ca="1">IF(H358="","",INDIRECT("quan_huyen!f"&amp;MAX(IF(COUNTIF(H358,"*"&amp;data&amp;"*")=1,ROW(data),0))))</f>
        <v/>
      </c>
      <c r="AC358" s="52" t="str">
        <f t="array" aca="1" ref="AC358" ca="1">IF(I358="","",INDIRECT("xa_phuong!a"&amp;MAX(IF(COUNTIF(I358,"*"&amp;Dist&amp;"*")=1,ROW(Dist),0))))</f>
        <v/>
      </c>
      <c r="AD358" s="10"/>
      <c r="AE358" s="10"/>
      <c r="AF358" s="10"/>
    </row>
    <row r="359" spans="1:32" x14ac:dyDescent="0.25">
      <c r="A359" s="29">
        <v>352</v>
      </c>
      <c r="B359" s="29"/>
      <c r="C359" s="30"/>
      <c r="D359" s="32"/>
      <c r="E359" s="31"/>
      <c r="F359" s="39"/>
      <c r="G359" s="32" t="str">
        <f t="array" aca="1" ref="G359" ca="1">IF(F359="","",INDIRECT("quan_huyen!l"&amp;MAX(IF(COUNTIF($F359,"*"&amp;Tinh_TP&amp;"*")=1,ROW(Tinh_TP),0))))</f>
        <v/>
      </c>
      <c r="H359" s="32" t="str">
        <f t="array" aca="1" ref="H359" ca="1">IF(AND(F359="",G359=""),"",INDIRECT("quan_huyen!h"&amp;MAX(IF(COUNTIF(F359,"*"&amp;data&amp;"*")=1,ROW(data),0))))</f>
        <v/>
      </c>
      <c r="I359" s="32" t="str">
        <f t="array" aca="1" ref="I359" ca="1">IF(OR(G359="",H359=""),"",INDIRECT("xa_phuong!b"&amp;MAX(IF(COUNTIF(F359,"*"&amp;Dist&amp;"*")=1,ROW(Dist),0))))</f>
        <v/>
      </c>
      <c r="J359" s="32"/>
      <c r="K359" s="32"/>
      <c r="L359" s="32"/>
      <c r="M359" s="33"/>
      <c r="N359" s="34"/>
      <c r="O359" s="34"/>
      <c r="P359" s="34"/>
      <c r="Q359" s="30"/>
      <c r="R359" s="30"/>
      <c r="S359" s="30"/>
      <c r="T359" s="30"/>
      <c r="U359" s="30"/>
      <c r="V359" s="30"/>
      <c r="W359" s="30"/>
      <c r="X359" s="30"/>
      <c r="Y359" s="35"/>
      <c r="Z359" s="32" t="str">
        <f ca="1">IF(G359="","",INDEX(Tinh_ID,MATCH('Danh sách'!G359,Tinh_TP,0)))</f>
        <v/>
      </c>
      <c r="AA359" s="36" t="str">
        <f ca="1">IF(G359="","",INDEX(Ma_tinh,MATCH('Danh sách'!G359,Tinh_TP,0)))</f>
        <v/>
      </c>
      <c r="AB359" s="52" t="str">
        <f t="array" aca="1" ref="AB359" ca="1">IF(H359="","",INDIRECT("quan_huyen!f"&amp;MAX(IF(COUNTIF(H359,"*"&amp;data&amp;"*")=1,ROW(data),0))))</f>
        <v/>
      </c>
      <c r="AC359" s="52" t="str">
        <f t="array" aca="1" ref="AC359" ca="1">IF(I359="","",INDIRECT("xa_phuong!a"&amp;MAX(IF(COUNTIF(I359,"*"&amp;Dist&amp;"*")=1,ROW(Dist),0))))</f>
        <v/>
      </c>
      <c r="AD359" s="10"/>
      <c r="AE359" s="10"/>
      <c r="AF359" s="10"/>
    </row>
    <row r="360" spans="1:32" x14ac:dyDescent="0.25">
      <c r="A360" s="29">
        <v>353</v>
      </c>
      <c r="B360" s="29"/>
      <c r="C360" s="30"/>
      <c r="D360" s="32"/>
      <c r="E360" s="31"/>
      <c r="F360" s="39"/>
      <c r="G360" s="32" t="str">
        <f t="array" aca="1" ref="G360" ca="1">IF(F360="","",INDIRECT("quan_huyen!l"&amp;MAX(IF(COUNTIF($F360,"*"&amp;Tinh_TP&amp;"*")=1,ROW(Tinh_TP),0))))</f>
        <v/>
      </c>
      <c r="H360" s="32" t="str">
        <f t="array" aca="1" ref="H360" ca="1">IF(AND(F360="",G360=""),"",INDIRECT("quan_huyen!h"&amp;MAX(IF(COUNTIF(F360,"*"&amp;data&amp;"*")=1,ROW(data),0))))</f>
        <v/>
      </c>
      <c r="I360" s="32" t="str">
        <f t="array" aca="1" ref="I360" ca="1">IF(OR(G360="",H360=""),"",INDIRECT("xa_phuong!b"&amp;MAX(IF(COUNTIF(F360,"*"&amp;Dist&amp;"*")=1,ROW(Dist),0))))</f>
        <v/>
      </c>
      <c r="J360" s="32"/>
      <c r="K360" s="32"/>
      <c r="L360" s="32"/>
      <c r="M360" s="33"/>
      <c r="N360" s="34"/>
      <c r="O360" s="34"/>
      <c r="P360" s="34"/>
      <c r="Q360" s="30"/>
      <c r="R360" s="30"/>
      <c r="S360" s="30"/>
      <c r="T360" s="30"/>
      <c r="U360" s="30"/>
      <c r="V360" s="30"/>
      <c r="W360" s="30"/>
      <c r="X360" s="30"/>
      <c r="Y360" s="35"/>
      <c r="Z360" s="32" t="str">
        <f ca="1">IF(G360="","",INDEX(Tinh_ID,MATCH('Danh sách'!G360,Tinh_TP,0)))</f>
        <v/>
      </c>
      <c r="AA360" s="36" t="str">
        <f ca="1">IF(G360="","",INDEX(Ma_tinh,MATCH('Danh sách'!G360,Tinh_TP,0)))</f>
        <v/>
      </c>
      <c r="AB360" s="52" t="str">
        <f t="array" aca="1" ref="AB360" ca="1">IF(H360="","",INDIRECT("quan_huyen!f"&amp;MAX(IF(COUNTIF(H360,"*"&amp;data&amp;"*")=1,ROW(data),0))))</f>
        <v/>
      </c>
      <c r="AC360" s="52" t="str">
        <f t="array" aca="1" ref="AC360" ca="1">IF(I360="","",INDIRECT("xa_phuong!a"&amp;MAX(IF(COUNTIF(I360,"*"&amp;Dist&amp;"*")=1,ROW(Dist),0))))</f>
        <v/>
      </c>
      <c r="AD360" s="10"/>
      <c r="AE360" s="10"/>
      <c r="AF360" s="10"/>
    </row>
    <row r="361" spans="1:32" x14ac:dyDescent="0.25">
      <c r="A361" s="29">
        <v>354</v>
      </c>
      <c r="B361" s="29"/>
      <c r="C361" s="30"/>
      <c r="D361" s="32"/>
      <c r="E361" s="31"/>
      <c r="F361" s="39"/>
      <c r="G361" s="32" t="str">
        <f t="array" aca="1" ref="G361" ca="1">IF(F361="","",INDIRECT("quan_huyen!l"&amp;MAX(IF(COUNTIF($F361,"*"&amp;Tinh_TP&amp;"*")=1,ROW(Tinh_TP),0))))</f>
        <v/>
      </c>
      <c r="H361" s="32" t="str">
        <f t="array" aca="1" ref="H361" ca="1">IF(AND(F361="",G361=""),"",INDIRECT("quan_huyen!h"&amp;MAX(IF(COUNTIF(F361,"*"&amp;data&amp;"*")=1,ROW(data),0))))</f>
        <v/>
      </c>
      <c r="I361" s="32" t="str">
        <f t="array" aca="1" ref="I361" ca="1">IF(OR(G361="",H361=""),"",INDIRECT("xa_phuong!b"&amp;MAX(IF(COUNTIF(F361,"*"&amp;Dist&amp;"*")=1,ROW(Dist),0))))</f>
        <v/>
      </c>
      <c r="J361" s="32"/>
      <c r="K361" s="32"/>
      <c r="L361" s="32"/>
      <c r="M361" s="33"/>
      <c r="N361" s="34"/>
      <c r="O361" s="34"/>
      <c r="P361" s="34"/>
      <c r="Q361" s="30"/>
      <c r="R361" s="30"/>
      <c r="S361" s="30"/>
      <c r="T361" s="30"/>
      <c r="U361" s="30"/>
      <c r="V361" s="30"/>
      <c r="W361" s="30"/>
      <c r="X361" s="30"/>
      <c r="Y361" s="35"/>
      <c r="Z361" s="32" t="str">
        <f ca="1">IF(G361="","",INDEX(Tinh_ID,MATCH('Danh sách'!G361,Tinh_TP,0)))</f>
        <v/>
      </c>
      <c r="AA361" s="36" t="str">
        <f ca="1">IF(G361="","",INDEX(Ma_tinh,MATCH('Danh sách'!G361,Tinh_TP,0)))</f>
        <v/>
      </c>
      <c r="AB361" s="52" t="str">
        <f t="array" aca="1" ref="AB361" ca="1">IF(H361="","",INDIRECT("quan_huyen!f"&amp;MAX(IF(COUNTIF(H361,"*"&amp;data&amp;"*")=1,ROW(data),0))))</f>
        <v/>
      </c>
      <c r="AC361" s="52" t="str">
        <f t="array" aca="1" ref="AC361" ca="1">IF(I361="","",INDIRECT("xa_phuong!a"&amp;MAX(IF(COUNTIF(I361,"*"&amp;Dist&amp;"*")=1,ROW(Dist),0))))</f>
        <v/>
      </c>
      <c r="AD361" s="10"/>
      <c r="AE361" s="10"/>
      <c r="AF361" s="10"/>
    </row>
    <row r="362" spans="1:32" x14ac:dyDescent="0.25">
      <c r="A362" s="29">
        <v>355</v>
      </c>
      <c r="B362" s="29"/>
      <c r="C362" s="30"/>
      <c r="D362" s="32"/>
      <c r="E362" s="31"/>
      <c r="F362" s="39"/>
      <c r="G362" s="32" t="str">
        <f t="array" aca="1" ref="G362" ca="1">IF(F362="","",INDIRECT("quan_huyen!l"&amp;MAX(IF(COUNTIF($F362,"*"&amp;Tinh_TP&amp;"*")=1,ROW(Tinh_TP),0))))</f>
        <v/>
      </c>
      <c r="H362" s="32" t="str">
        <f t="array" aca="1" ref="H362" ca="1">IF(AND(F362="",G362=""),"",INDIRECT("quan_huyen!h"&amp;MAX(IF(COUNTIF(F362,"*"&amp;data&amp;"*")=1,ROW(data),0))))</f>
        <v/>
      </c>
      <c r="I362" s="32" t="str">
        <f t="array" aca="1" ref="I362" ca="1">IF(OR(G362="",H362=""),"",INDIRECT("xa_phuong!b"&amp;MAX(IF(COUNTIF(F362,"*"&amp;Dist&amp;"*")=1,ROW(Dist),0))))</f>
        <v/>
      </c>
      <c r="J362" s="32"/>
      <c r="K362" s="32"/>
      <c r="L362" s="32"/>
      <c r="M362" s="33"/>
      <c r="N362" s="34"/>
      <c r="O362" s="34"/>
      <c r="P362" s="34"/>
      <c r="Q362" s="30"/>
      <c r="R362" s="30"/>
      <c r="S362" s="30"/>
      <c r="T362" s="30"/>
      <c r="U362" s="30"/>
      <c r="V362" s="30"/>
      <c r="W362" s="30"/>
      <c r="X362" s="30"/>
      <c r="Y362" s="35"/>
      <c r="Z362" s="32" t="str">
        <f ca="1">IF(G362="","",INDEX(Tinh_ID,MATCH('Danh sách'!G362,Tinh_TP,0)))</f>
        <v/>
      </c>
      <c r="AA362" s="36" t="str">
        <f ca="1">IF(G362="","",INDEX(Ma_tinh,MATCH('Danh sách'!G362,Tinh_TP,0)))</f>
        <v/>
      </c>
      <c r="AB362" s="52" t="str">
        <f t="array" aca="1" ref="AB362" ca="1">IF(H362="","",INDIRECT("quan_huyen!f"&amp;MAX(IF(COUNTIF(H362,"*"&amp;data&amp;"*")=1,ROW(data),0))))</f>
        <v/>
      </c>
      <c r="AC362" s="52" t="str">
        <f t="array" aca="1" ref="AC362" ca="1">IF(I362="","",INDIRECT("xa_phuong!a"&amp;MAX(IF(COUNTIF(I362,"*"&amp;Dist&amp;"*")=1,ROW(Dist),0))))</f>
        <v/>
      </c>
      <c r="AD362" s="10"/>
      <c r="AE362" s="10"/>
      <c r="AF362" s="10"/>
    </row>
    <row r="363" spans="1:32" x14ac:dyDescent="0.25">
      <c r="A363" s="29">
        <v>356</v>
      </c>
      <c r="B363" s="29"/>
      <c r="C363" s="30"/>
      <c r="D363" s="32"/>
      <c r="E363" s="31"/>
      <c r="F363" s="39"/>
      <c r="G363" s="32" t="str">
        <f t="array" aca="1" ref="G363" ca="1">IF(F363="","",INDIRECT("quan_huyen!l"&amp;MAX(IF(COUNTIF($F363,"*"&amp;Tinh_TP&amp;"*")=1,ROW(Tinh_TP),0))))</f>
        <v/>
      </c>
      <c r="H363" s="32" t="str">
        <f t="array" aca="1" ref="H363" ca="1">IF(AND(F363="",G363=""),"",INDIRECT("quan_huyen!h"&amp;MAX(IF(COUNTIF(F363,"*"&amp;data&amp;"*")=1,ROW(data),0))))</f>
        <v/>
      </c>
      <c r="I363" s="32" t="str">
        <f t="array" aca="1" ref="I363" ca="1">IF(OR(G363="",H363=""),"",INDIRECT("xa_phuong!b"&amp;MAX(IF(COUNTIF(F363,"*"&amp;Dist&amp;"*")=1,ROW(Dist),0))))</f>
        <v/>
      </c>
      <c r="J363" s="32"/>
      <c r="K363" s="32"/>
      <c r="L363" s="32"/>
      <c r="M363" s="33"/>
      <c r="N363" s="34"/>
      <c r="O363" s="34"/>
      <c r="P363" s="34"/>
      <c r="Q363" s="30"/>
      <c r="R363" s="30"/>
      <c r="S363" s="30"/>
      <c r="T363" s="30"/>
      <c r="U363" s="30"/>
      <c r="V363" s="30"/>
      <c r="W363" s="30"/>
      <c r="X363" s="30"/>
      <c r="Y363" s="35"/>
      <c r="Z363" s="32" t="str">
        <f ca="1">IF(G363="","",INDEX(Tinh_ID,MATCH('Danh sách'!G363,Tinh_TP,0)))</f>
        <v/>
      </c>
      <c r="AA363" s="36" t="str">
        <f ca="1">IF(G363="","",INDEX(Ma_tinh,MATCH('Danh sách'!G363,Tinh_TP,0)))</f>
        <v/>
      </c>
      <c r="AB363" s="52" t="str">
        <f t="array" aca="1" ref="AB363" ca="1">IF(H363="","",INDIRECT("quan_huyen!f"&amp;MAX(IF(COUNTIF(H363,"*"&amp;data&amp;"*")=1,ROW(data),0))))</f>
        <v/>
      </c>
      <c r="AC363" s="52" t="str">
        <f t="array" aca="1" ref="AC363" ca="1">IF(I363="","",INDIRECT("xa_phuong!a"&amp;MAX(IF(COUNTIF(I363,"*"&amp;Dist&amp;"*")=1,ROW(Dist),0))))</f>
        <v/>
      </c>
      <c r="AD363" s="10"/>
      <c r="AE363" s="10"/>
      <c r="AF363" s="10"/>
    </row>
    <row r="364" spans="1:32" x14ac:dyDescent="0.25">
      <c r="A364" s="29">
        <v>357</v>
      </c>
      <c r="B364" s="29"/>
      <c r="C364" s="30"/>
      <c r="D364" s="32"/>
      <c r="E364" s="31"/>
      <c r="F364" s="39"/>
      <c r="G364" s="32" t="str">
        <f t="array" aca="1" ref="G364" ca="1">IF(F364="","",INDIRECT("quan_huyen!l"&amp;MAX(IF(COUNTIF($F364,"*"&amp;Tinh_TP&amp;"*")=1,ROW(Tinh_TP),0))))</f>
        <v/>
      </c>
      <c r="H364" s="32" t="str">
        <f t="array" aca="1" ref="H364" ca="1">IF(AND(F364="",G364=""),"",INDIRECT("quan_huyen!h"&amp;MAX(IF(COUNTIF(F364,"*"&amp;data&amp;"*")=1,ROW(data),0))))</f>
        <v/>
      </c>
      <c r="I364" s="32" t="str">
        <f t="array" aca="1" ref="I364" ca="1">IF(OR(G364="",H364=""),"",INDIRECT("xa_phuong!b"&amp;MAX(IF(COUNTIF(F364,"*"&amp;Dist&amp;"*")=1,ROW(Dist),0))))</f>
        <v/>
      </c>
      <c r="J364" s="32"/>
      <c r="K364" s="32"/>
      <c r="L364" s="32"/>
      <c r="M364" s="33"/>
      <c r="N364" s="34"/>
      <c r="O364" s="34"/>
      <c r="P364" s="34"/>
      <c r="Q364" s="30"/>
      <c r="R364" s="30"/>
      <c r="S364" s="30"/>
      <c r="T364" s="30"/>
      <c r="U364" s="30"/>
      <c r="V364" s="30"/>
      <c r="W364" s="30"/>
      <c r="X364" s="30"/>
      <c r="Y364" s="35"/>
      <c r="Z364" s="32" t="str">
        <f ca="1">IF(G364="","",INDEX(Tinh_ID,MATCH('Danh sách'!G364,Tinh_TP,0)))</f>
        <v/>
      </c>
      <c r="AA364" s="36" t="str">
        <f ca="1">IF(G364="","",INDEX(Ma_tinh,MATCH('Danh sách'!G364,Tinh_TP,0)))</f>
        <v/>
      </c>
      <c r="AB364" s="52" t="str">
        <f t="array" aca="1" ref="AB364" ca="1">IF(H364="","",INDIRECT("quan_huyen!f"&amp;MAX(IF(COUNTIF(H364,"*"&amp;data&amp;"*")=1,ROW(data),0))))</f>
        <v/>
      </c>
      <c r="AC364" s="52" t="str">
        <f t="array" aca="1" ref="AC364" ca="1">IF(I364="","",INDIRECT("xa_phuong!a"&amp;MAX(IF(COUNTIF(I364,"*"&amp;Dist&amp;"*")=1,ROW(Dist),0))))</f>
        <v/>
      </c>
      <c r="AD364" s="10"/>
      <c r="AE364" s="10"/>
      <c r="AF364" s="10"/>
    </row>
    <row r="365" spans="1:32" x14ac:dyDescent="0.25">
      <c r="A365" s="29">
        <v>358</v>
      </c>
      <c r="B365" s="29"/>
      <c r="C365" s="30"/>
      <c r="D365" s="32"/>
      <c r="E365" s="31"/>
      <c r="F365" s="39"/>
      <c r="G365" s="32" t="str">
        <f t="array" aca="1" ref="G365" ca="1">IF(F365="","",INDIRECT("quan_huyen!l"&amp;MAX(IF(COUNTIF($F365,"*"&amp;Tinh_TP&amp;"*")=1,ROW(Tinh_TP),0))))</f>
        <v/>
      </c>
      <c r="H365" s="32" t="str">
        <f t="array" aca="1" ref="H365" ca="1">IF(AND(F365="",G365=""),"",INDIRECT("quan_huyen!h"&amp;MAX(IF(COUNTIF(F365,"*"&amp;data&amp;"*")=1,ROW(data),0))))</f>
        <v/>
      </c>
      <c r="I365" s="32" t="str">
        <f t="array" aca="1" ref="I365" ca="1">IF(OR(G365="",H365=""),"",INDIRECT("xa_phuong!b"&amp;MAX(IF(COUNTIF(F365,"*"&amp;Dist&amp;"*")=1,ROW(Dist),0))))</f>
        <v/>
      </c>
      <c r="J365" s="32"/>
      <c r="K365" s="32"/>
      <c r="L365" s="32"/>
      <c r="M365" s="33"/>
      <c r="N365" s="34"/>
      <c r="O365" s="34"/>
      <c r="P365" s="34"/>
      <c r="Q365" s="30"/>
      <c r="R365" s="30"/>
      <c r="S365" s="30"/>
      <c r="T365" s="30"/>
      <c r="U365" s="30"/>
      <c r="V365" s="30"/>
      <c r="W365" s="30"/>
      <c r="X365" s="30"/>
      <c r="Y365" s="35"/>
      <c r="Z365" s="32" t="str">
        <f ca="1">IF(G365="","",INDEX(Tinh_ID,MATCH('Danh sách'!G365,Tinh_TP,0)))</f>
        <v/>
      </c>
      <c r="AA365" s="36" t="str">
        <f ca="1">IF(G365="","",INDEX(Ma_tinh,MATCH('Danh sách'!G365,Tinh_TP,0)))</f>
        <v/>
      </c>
      <c r="AB365" s="52" t="str">
        <f t="array" aca="1" ref="AB365" ca="1">IF(H365="","",INDIRECT("quan_huyen!f"&amp;MAX(IF(COUNTIF(H365,"*"&amp;data&amp;"*")=1,ROW(data),0))))</f>
        <v/>
      </c>
      <c r="AC365" s="52" t="str">
        <f t="array" aca="1" ref="AC365" ca="1">IF(I365="","",INDIRECT("xa_phuong!a"&amp;MAX(IF(COUNTIF(I365,"*"&amp;Dist&amp;"*")=1,ROW(Dist),0))))</f>
        <v/>
      </c>
      <c r="AD365" s="10"/>
      <c r="AE365" s="10"/>
      <c r="AF365" s="10"/>
    </row>
    <row r="366" spans="1:32" x14ac:dyDescent="0.25">
      <c r="A366" s="29">
        <v>359</v>
      </c>
      <c r="B366" s="29"/>
      <c r="C366" s="30"/>
      <c r="D366" s="32"/>
      <c r="E366" s="31"/>
      <c r="F366" s="39"/>
      <c r="G366" s="32" t="str">
        <f t="array" aca="1" ref="G366" ca="1">IF(F366="","",INDIRECT("quan_huyen!l"&amp;MAX(IF(COUNTIF($F366,"*"&amp;Tinh_TP&amp;"*")=1,ROW(Tinh_TP),0))))</f>
        <v/>
      </c>
      <c r="H366" s="32" t="str">
        <f t="array" aca="1" ref="H366" ca="1">IF(AND(F366="",G366=""),"",INDIRECT("quan_huyen!h"&amp;MAX(IF(COUNTIF(F366,"*"&amp;data&amp;"*")=1,ROW(data),0))))</f>
        <v/>
      </c>
      <c r="I366" s="32" t="str">
        <f t="array" aca="1" ref="I366" ca="1">IF(OR(G366="",H366=""),"",INDIRECT("xa_phuong!b"&amp;MAX(IF(COUNTIF(F366,"*"&amp;Dist&amp;"*")=1,ROW(Dist),0))))</f>
        <v/>
      </c>
      <c r="J366" s="32"/>
      <c r="K366" s="32"/>
      <c r="L366" s="32"/>
      <c r="M366" s="33"/>
      <c r="N366" s="34"/>
      <c r="O366" s="34"/>
      <c r="P366" s="34"/>
      <c r="Q366" s="30"/>
      <c r="R366" s="30"/>
      <c r="S366" s="30"/>
      <c r="T366" s="30"/>
      <c r="U366" s="30"/>
      <c r="V366" s="30"/>
      <c r="W366" s="30"/>
      <c r="X366" s="30"/>
      <c r="Y366" s="35"/>
      <c r="Z366" s="32" t="str">
        <f ca="1">IF(G366="","",INDEX(Tinh_ID,MATCH('Danh sách'!G366,Tinh_TP,0)))</f>
        <v/>
      </c>
      <c r="AA366" s="36" t="str">
        <f ca="1">IF(G366="","",INDEX(Ma_tinh,MATCH('Danh sách'!G366,Tinh_TP,0)))</f>
        <v/>
      </c>
      <c r="AB366" s="52" t="str">
        <f t="array" aca="1" ref="AB366" ca="1">IF(H366="","",INDIRECT("quan_huyen!f"&amp;MAX(IF(COUNTIF(H366,"*"&amp;data&amp;"*")=1,ROW(data),0))))</f>
        <v/>
      </c>
      <c r="AC366" s="52" t="str">
        <f t="array" aca="1" ref="AC366" ca="1">IF(I366="","",INDIRECT("xa_phuong!a"&amp;MAX(IF(COUNTIF(I366,"*"&amp;Dist&amp;"*")=1,ROW(Dist),0))))</f>
        <v/>
      </c>
      <c r="AD366" s="10"/>
      <c r="AE366" s="10"/>
      <c r="AF366" s="10"/>
    </row>
    <row r="367" spans="1:32" x14ac:dyDescent="0.25">
      <c r="A367" s="29">
        <v>360</v>
      </c>
      <c r="B367" s="29"/>
      <c r="C367" s="30"/>
      <c r="D367" s="32"/>
      <c r="E367" s="31"/>
      <c r="F367" s="39"/>
      <c r="G367" s="32" t="str">
        <f t="array" aca="1" ref="G367" ca="1">IF(F367="","",INDIRECT("quan_huyen!l"&amp;MAX(IF(COUNTIF($F367,"*"&amp;Tinh_TP&amp;"*")=1,ROW(Tinh_TP),0))))</f>
        <v/>
      </c>
      <c r="H367" s="32" t="str">
        <f t="array" aca="1" ref="H367" ca="1">IF(AND(F367="",G367=""),"",INDIRECT("quan_huyen!h"&amp;MAX(IF(COUNTIF(F367,"*"&amp;data&amp;"*")=1,ROW(data),0))))</f>
        <v/>
      </c>
      <c r="I367" s="32" t="str">
        <f t="array" aca="1" ref="I367" ca="1">IF(OR(G367="",H367=""),"",INDIRECT("xa_phuong!b"&amp;MAX(IF(COUNTIF(F367,"*"&amp;Dist&amp;"*")=1,ROW(Dist),0))))</f>
        <v/>
      </c>
      <c r="J367" s="32"/>
      <c r="K367" s="32"/>
      <c r="L367" s="32"/>
      <c r="M367" s="33"/>
      <c r="N367" s="34"/>
      <c r="O367" s="34"/>
      <c r="P367" s="34"/>
      <c r="Q367" s="30"/>
      <c r="R367" s="30"/>
      <c r="S367" s="30"/>
      <c r="T367" s="30"/>
      <c r="U367" s="30"/>
      <c r="V367" s="30"/>
      <c r="W367" s="30"/>
      <c r="X367" s="30"/>
      <c r="Y367" s="35"/>
      <c r="Z367" s="32" t="str">
        <f ca="1">IF(G367="","",INDEX(Tinh_ID,MATCH('Danh sách'!G367,Tinh_TP,0)))</f>
        <v/>
      </c>
      <c r="AA367" s="36" t="str">
        <f ca="1">IF(G367="","",INDEX(Ma_tinh,MATCH('Danh sách'!G367,Tinh_TP,0)))</f>
        <v/>
      </c>
      <c r="AB367" s="52" t="str">
        <f t="array" aca="1" ref="AB367" ca="1">IF(H367="","",INDIRECT("quan_huyen!f"&amp;MAX(IF(COUNTIF(H367,"*"&amp;data&amp;"*")=1,ROW(data),0))))</f>
        <v/>
      </c>
      <c r="AC367" s="52" t="str">
        <f t="array" aca="1" ref="AC367" ca="1">IF(I367="","",INDIRECT("xa_phuong!a"&amp;MAX(IF(COUNTIF(I367,"*"&amp;Dist&amp;"*")=1,ROW(Dist),0))))</f>
        <v/>
      </c>
      <c r="AD367" s="10"/>
      <c r="AE367" s="10"/>
      <c r="AF367" s="10"/>
    </row>
    <row r="368" spans="1:32" x14ac:dyDescent="0.25">
      <c r="A368" s="29">
        <v>361</v>
      </c>
      <c r="B368" s="29"/>
      <c r="C368" s="30"/>
      <c r="D368" s="32"/>
      <c r="E368" s="31"/>
      <c r="F368" s="39"/>
      <c r="G368" s="32" t="str">
        <f t="array" aca="1" ref="G368" ca="1">IF(F368="","",INDIRECT("quan_huyen!l"&amp;MAX(IF(COUNTIF($F368,"*"&amp;Tinh_TP&amp;"*")=1,ROW(Tinh_TP),0))))</f>
        <v/>
      </c>
      <c r="H368" s="32" t="str">
        <f t="array" aca="1" ref="H368" ca="1">IF(AND(F368="",G368=""),"",INDIRECT("quan_huyen!h"&amp;MAX(IF(COUNTIF(F368,"*"&amp;data&amp;"*")=1,ROW(data),0))))</f>
        <v/>
      </c>
      <c r="I368" s="32" t="str">
        <f t="array" aca="1" ref="I368" ca="1">IF(OR(G368="",H368=""),"",INDIRECT("xa_phuong!b"&amp;MAX(IF(COUNTIF(F368,"*"&amp;Dist&amp;"*")=1,ROW(Dist),0))))</f>
        <v/>
      </c>
      <c r="J368" s="32"/>
      <c r="K368" s="32"/>
      <c r="L368" s="32"/>
      <c r="M368" s="33"/>
      <c r="N368" s="34"/>
      <c r="O368" s="34"/>
      <c r="P368" s="34"/>
      <c r="Q368" s="30"/>
      <c r="R368" s="30"/>
      <c r="S368" s="30"/>
      <c r="T368" s="30"/>
      <c r="U368" s="30"/>
      <c r="V368" s="30"/>
      <c r="W368" s="30"/>
      <c r="X368" s="30"/>
      <c r="Y368" s="35"/>
      <c r="Z368" s="32" t="str">
        <f ca="1">IF(G368="","",INDEX(Tinh_ID,MATCH('Danh sách'!G368,Tinh_TP,0)))</f>
        <v/>
      </c>
      <c r="AA368" s="36" t="str">
        <f ca="1">IF(G368="","",INDEX(Ma_tinh,MATCH('Danh sách'!G368,Tinh_TP,0)))</f>
        <v/>
      </c>
      <c r="AB368" s="52" t="str">
        <f t="array" aca="1" ref="AB368" ca="1">IF(H368="","",INDIRECT("quan_huyen!f"&amp;MAX(IF(COUNTIF(H368,"*"&amp;data&amp;"*")=1,ROW(data),0))))</f>
        <v/>
      </c>
      <c r="AC368" s="52" t="str">
        <f t="array" aca="1" ref="AC368" ca="1">IF(I368="","",INDIRECT("xa_phuong!a"&amp;MAX(IF(COUNTIF(I368,"*"&amp;Dist&amp;"*")=1,ROW(Dist),0))))</f>
        <v/>
      </c>
      <c r="AD368" s="10"/>
      <c r="AE368" s="10"/>
      <c r="AF368" s="10"/>
    </row>
    <row r="369" spans="1:32" x14ac:dyDescent="0.25">
      <c r="A369" s="29">
        <v>362</v>
      </c>
      <c r="B369" s="29"/>
      <c r="C369" s="30"/>
      <c r="D369" s="32"/>
      <c r="E369" s="31"/>
      <c r="F369" s="39"/>
      <c r="G369" s="32" t="str">
        <f t="array" aca="1" ref="G369" ca="1">IF(F369="","",INDIRECT("quan_huyen!l"&amp;MAX(IF(COUNTIF($F369,"*"&amp;Tinh_TP&amp;"*")=1,ROW(Tinh_TP),0))))</f>
        <v/>
      </c>
      <c r="H369" s="32" t="str">
        <f t="array" aca="1" ref="H369" ca="1">IF(AND(F369="",G369=""),"",INDIRECT("quan_huyen!h"&amp;MAX(IF(COUNTIF(F369,"*"&amp;data&amp;"*")=1,ROW(data),0))))</f>
        <v/>
      </c>
      <c r="I369" s="32" t="str">
        <f t="array" aca="1" ref="I369" ca="1">IF(OR(G369="",H369=""),"",INDIRECT("xa_phuong!b"&amp;MAX(IF(COUNTIF(F369,"*"&amp;Dist&amp;"*")=1,ROW(Dist),0))))</f>
        <v/>
      </c>
      <c r="J369" s="32"/>
      <c r="K369" s="32"/>
      <c r="L369" s="32"/>
      <c r="M369" s="33"/>
      <c r="N369" s="34"/>
      <c r="O369" s="34"/>
      <c r="P369" s="34"/>
      <c r="Q369" s="30"/>
      <c r="R369" s="30"/>
      <c r="S369" s="30"/>
      <c r="T369" s="30"/>
      <c r="U369" s="30"/>
      <c r="V369" s="30"/>
      <c r="W369" s="30"/>
      <c r="X369" s="30"/>
      <c r="Y369" s="35"/>
      <c r="Z369" s="32" t="str">
        <f ca="1">IF(G369="","",INDEX(Tinh_ID,MATCH('Danh sách'!G369,Tinh_TP,0)))</f>
        <v/>
      </c>
      <c r="AA369" s="36" t="str">
        <f ca="1">IF(G369="","",INDEX(Ma_tinh,MATCH('Danh sách'!G369,Tinh_TP,0)))</f>
        <v/>
      </c>
      <c r="AB369" s="52" t="str">
        <f t="array" aca="1" ref="AB369" ca="1">IF(H369="","",INDIRECT("quan_huyen!f"&amp;MAX(IF(COUNTIF(H369,"*"&amp;data&amp;"*")=1,ROW(data),0))))</f>
        <v/>
      </c>
      <c r="AC369" s="52" t="str">
        <f t="array" aca="1" ref="AC369" ca="1">IF(I369="","",INDIRECT("xa_phuong!a"&amp;MAX(IF(COUNTIF(I369,"*"&amp;Dist&amp;"*")=1,ROW(Dist),0))))</f>
        <v/>
      </c>
      <c r="AD369" s="10"/>
      <c r="AE369" s="10"/>
      <c r="AF369" s="10"/>
    </row>
    <row r="370" spans="1:32" x14ac:dyDescent="0.25">
      <c r="A370" s="29">
        <v>363</v>
      </c>
      <c r="B370" s="29"/>
      <c r="C370" s="30"/>
      <c r="D370" s="32"/>
      <c r="E370" s="31"/>
      <c r="F370" s="39"/>
      <c r="G370" s="32" t="str">
        <f t="array" aca="1" ref="G370" ca="1">IF(F370="","",INDIRECT("quan_huyen!l"&amp;MAX(IF(COUNTIF($F370,"*"&amp;Tinh_TP&amp;"*")=1,ROW(Tinh_TP),0))))</f>
        <v/>
      </c>
      <c r="H370" s="32" t="str">
        <f t="array" aca="1" ref="H370" ca="1">IF(AND(F370="",G370=""),"",INDIRECT("quan_huyen!h"&amp;MAX(IF(COUNTIF(F370,"*"&amp;data&amp;"*")=1,ROW(data),0))))</f>
        <v/>
      </c>
      <c r="I370" s="32" t="str">
        <f t="array" aca="1" ref="I370" ca="1">IF(OR(G370="",H370=""),"",INDIRECT("xa_phuong!b"&amp;MAX(IF(COUNTIF(F370,"*"&amp;Dist&amp;"*")=1,ROW(Dist),0))))</f>
        <v/>
      </c>
      <c r="J370" s="32"/>
      <c r="K370" s="32"/>
      <c r="L370" s="32"/>
      <c r="M370" s="33"/>
      <c r="N370" s="34"/>
      <c r="O370" s="34"/>
      <c r="P370" s="34"/>
      <c r="Q370" s="30"/>
      <c r="R370" s="30"/>
      <c r="S370" s="30"/>
      <c r="T370" s="30"/>
      <c r="U370" s="30"/>
      <c r="V370" s="30"/>
      <c r="W370" s="30"/>
      <c r="X370" s="30"/>
      <c r="Y370" s="35"/>
      <c r="Z370" s="32" t="str">
        <f ca="1">IF(G370="","",INDEX(Tinh_ID,MATCH('Danh sách'!G370,Tinh_TP,0)))</f>
        <v/>
      </c>
      <c r="AA370" s="36" t="str">
        <f ca="1">IF(G370="","",INDEX(Ma_tinh,MATCH('Danh sách'!G370,Tinh_TP,0)))</f>
        <v/>
      </c>
      <c r="AB370" s="52" t="str">
        <f t="array" aca="1" ref="AB370" ca="1">IF(H370="","",INDIRECT("quan_huyen!f"&amp;MAX(IF(COUNTIF(H370,"*"&amp;data&amp;"*")=1,ROW(data),0))))</f>
        <v/>
      </c>
      <c r="AC370" s="52" t="str">
        <f t="array" aca="1" ref="AC370" ca="1">IF(I370="","",INDIRECT("xa_phuong!a"&amp;MAX(IF(COUNTIF(I370,"*"&amp;Dist&amp;"*")=1,ROW(Dist),0))))</f>
        <v/>
      </c>
      <c r="AD370" s="10"/>
      <c r="AE370" s="10"/>
      <c r="AF370" s="10"/>
    </row>
    <row r="371" spans="1:32" x14ac:dyDescent="0.25">
      <c r="A371" s="29">
        <v>364</v>
      </c>
      <c r="B371" s="29"/>
      <c r="C371" s="30"/>
      <c r="D371" s="32"/>
      <c r="E371" s="31"/>
      <c r="F371" s="39"/>
      <c r="G371" s="32" t="str">
        <f t="array" aca="1" ref="G371" ca="1">IF(F371="","",INDIRECT("quan_huyen!l"&amp;MAX(IF(COUNTIF($F371,"*"&amp;Tinh_TP&amp;"*")=1,ROW(Tinh_TP),0))))</f>
        <v/>
      </c>
      <c r="H371" s="32" t="str">
        <f t="array" aca="1" ref="H371" ca="1">IF(AND(F371="",G371=""),"",INDIRECT("quan_huyen!h"&amp;MAX(IF(COUNTIF(F371,"*"&amp;data&amp;"*")=1,ROW(data),0))))</f>
        <v/>
      </c>
      <c r="I371" s="32" t="str">
        <f t="array" aca="1" ref="I371" ca="1">IF(OR(G371="",H371=""),"",INDIRECT("xa_phuong!b"&amp;MAX(IF(COUNTIF(F371,"*"&amp;Dist&amp;"*")=1,ROW(Dist),0))))</f>
        <v/>
      </c>
      <c r="J371" s="32"/>
      <c r="K371" s="32"/>
      <c r="L371" s="32"/>
      <c r="M371" s="33"/>
      <c r="N371" s="34"/>
      <c r="O371" s="34"/>
      <c r="P371" s="34"/>
      <c r="Q371" s="30"/>
      <c r="R371" s="30"/>
      <c r="S371" s="30"/>
      <c r="T371" s="30"/>
      <c r="U371" s="30"/>
      <c r="V371" s="30"/>
      <c r="W371" s="30"/>
      <c r="X371" s="30"/>
      <c r="Y371" s="35"/>
      <c r="Z371" s="32" t="str">
        <f ca="1">IF(G371="","",INDEX(Tinh_ID,MATCH('Danh sách'!G371,Tinh_TP,0)))</f>
        <v/>
      </c>
      <c r="AA371" s="36" t="str">
        <f ca="1">IF(G371="","",INDEX(Ma_tinh,MATCH('Danh sách'!G371,Tinh_TP,0)))</f>
        <v/>
      </c>
      <c r="AB371" s="52" t="str">
        <f t="array" aca="1" ref="AB371" ca="1">IF(H371="","",INDIRECT("quan_huyen!f"&amp;MAX(IF(COUNTIF(H371,"*"&amp;data&amp;"*")=1,ROW(data),0))))</f>
        <v/>
      </c>
      <c r="AC371" s="52" t="str">
        <f t="array" aca="1" ref="AC371" ca="1">IF(I371="","",INDIRECT("xa_phuong!a"&amp;MAX(IF(COUNTIF(I371,"*"&amp;Dist&amp;"*")=1,ROW(Dist),0))))</f>
        <v/>
      </c>
      <c r="AD371" s="10"/>
      <c r="AE371" s="10"/>
      <c r="AF371" s="10"/>
    </row>
    <row r="372" spans="1:32" x14ac:dyDescent="0.25">
      <c r="A372" s="29">
        <v>365</v>
      </c>
      <c r="B372" s="29"/>
      <c r="C372" s="30"/>
      <c r="D372" s="32"/>
      <c r="E372" s="31"/>
      <c r="F372" s="39"/>
      <c r="G372" s="32" t="str">
        <f t="array" aca="1" ref="G372" ca="1">IF(F372="","",INDIRECT("quan_huyen!l"&amp;MAX(IF(COUNTIF($F372,"*"&amp;Tinh_TP&amp;"*")=1,ROW(Tinh_TP),0))))</f>
        <v/>
      </c>
      <c r="H372" s="32" t="str">
        <f t="array" aca="1" ref="H372" ca="1">IF(AND(F372="",G372=""),"",INDIRECT("quan_huyen!h"&amp;MAX(IF(COUNTIF(F372,"*"&amp;data&amp;"*")=1,ROW(data),0))))</f>
        <v/>
      </c>
      <c r="I372" s="32" t="str">
        <f t="array" aca="1" ref="I372" ca="1">IF(OR(G372="",H372=""),"",INDIRECT("xa_phuong!b"&amp;MAX(IF(COUNTIF(F372,"*"&amp;Dist&amp;"*")=1,ROW(Dist),0))))</f>
        <v/>
      </c>
      <c r="J372" s="32"/>
      <c r="K372" s="32"/>
      <c r="L372" s="32"/>
      <c r="M372" s="33"/>
      <c r="N372" s="34"/>
      <c r="O372" s="34"/>
      <c r="P372" s="34"/>
      <c r="Q372" s="30"/>
      <c r="R372" s="30"/>
      <c r="S372" s="30"/>
      <c r="T372" s="30"/>
      <c r="U372" s="30"/>
      <c r="V372" s="30"/>
      <c r="W372" s="30"/>
      <c r="X372" s="30"/>
      <c r="Y372" s="35"/>
      <c r="Z372" s="32" t="str">
        <f ca="1">IF(G372="","",INDEX(Tinh_ID,MATCH('Danh sách'!G372,Tinh_TP,0)))</f>
        <v/>
      </c>
      <c r="AA372" s="36" t="str">
        <f ca="1">IF(G372="","",INDEX(Ma_tinh,MATCH('Danh sách'!G372,Tinh_TP,0)))</f>
        <v/>
      </c>
      <c r="AB372" s="52" t="str">
        <f t="array" aca="1" ref="AB372" ca="1">IF(H372="","",INDIRECT("quan_huyen!f"&amp;MAX(IF(COUNTIF(H372,"*"&amp;data&amp;"*")=1,ROW(data),0))))</f>
        <v/>
      </c>
      <c r="AC372" s="52" t="str">
        <f t="array" aca="1" ref="AC372" ca="1">IF(I372="","",INDIRECT("xa_phuong!a"&amp;MAX(IF(COUNTIF(I372,"*"&amp;Dist&amp;"*")=1,ROW(Dist),0))))</f>
        <v/>
      </c>
      <c r="AD372" s="10"/>
      <c r="AE372" s="10"/>
      <c r="AF372" s="10"/>
    </row>
    <row r="373" spans="1:32" x14ac:dyDescent="0.25">
      <c r="A373" s="29">
        <v>366</v>
      </c>
      <c r="B373" s="29"/>
      <c r="C373" s="30"/>
      <c r="D373" s="32"/>
      <c r="E373" s="31"/>
      <c r="F373" s="39"/>
      <c r="G373" s="32" t="str">
        <f t="array" aca="1" ref="G373" ca="1">IF(F373="","",INDIRECT("quan_huyen!l"&amp;MAX(IF(COUNTIF($F373,"*"&amp;Tinh_TP&amp;"*")=1,ROW(Tinh_TP),0))))</f>
        <v/>
      </c>
      <c r="H373" s="32" t="str">
        <f t="array" aca="1" ref="H373" ca="1">IF(AND(F373="",G373=""),"",INDIRECT("quan_huyen!h"&amp;MAX(IF(COUNTIF(F373,"*"&amp;data&amp;"*")=1,ROW(data),0))))</f>
        <v/>
      </c>
      <c r="I373" s="32" t="str">
        <f t="array" aca="1" ref="I373" ca="1">IF(OR(G373="",H373=""),"",INDIRECT("xa_phuong!b"&amp;MAX(IF(COUNTIF(F373,"*"&amp;Dist&amp;"*")=1,ROW(Dist),0))))</f>
        <v/>
      </c>
      <c r="J373" s="32"/>
      <c r="K373" s="32"/>
      <c r="L373" s="32"/>
      <c r="M373" s="33"/>
      <c r="N373" s="34"/>
      <c r="O373" s="34"/>
      <c r="P373" s="34"/>
      <c r="Q373" s="30"/>
      <c r="R373" s="30"/>
      <c r="S373" s="30"/>
      <c r="T373" s="30"/>
      <c r="U373" s="30"/>
      <c r="V373" s="30"/>
      <c r="W373" s="30"/>
      <c r="X373" s="30"/>
      <c r="Y373" s="35"/>
      <c r="Z373" s="32" t="str">
        <f ca="1">IF(G373="","",INDEX(Tinh_ID,MATCH('Danh sách'!G373,Tinh_TP,0)))</f>
        <v/>
      </c>
      <c r="AA373" s="36" t="str">
        <f ca="1">IF(G373="","",INDEX(Ma_tinh,MATCH('Danh sách'!G373,Tinh_TP,0)))</f>
        <v/>
      </c>
      <c r="AB373" s="52" t="str">
        <f t="array" aca="1" ref="AB373" ca="1">IF(H373="","",INDIRECT("quan_huyen!f"&amp;MAX(IF(COUNTIF(H373,"*"&amp;data&amp;"*")=1,ROW(data),0))))</f>
        <v/>
      </c>
      <c r="AC373" s="52" t="str">
        <f t="array" aca="1" ref="AC373" ca="1">IF(I373="","",INDIRECT("xa_phuong!a"&amp;MAX(IF(COUNTIF(I373,"*"&amp;Dist&amp;"*")=1,ROW(Dist),0))))</f>
        <v/>
      </c>
      <c r="AD373" s="10"/>
      <c r="AE373" s="10"/>
      <c r="AF373" s="10"/>
    </row>
    <row r="374" spans="1:32" x14ac:dyDescent="0.25">
      <c r="A374" s="29">
        <v>367</v>
      </c>
      <c r="B374" s="29"/>
      <c r="C374" s="30"/>
      <c r="D374" s="32"/>
      <c r="E374" s="31"/>
      <c r="F374" s="39"/>
      <c r="G374" s="32" t="str">
        <f t="array" aca="1" ref="G374" ca="1">IF(F374="","",INDIRECT("quan_huyen!l"&amp;MAX(IF(COUNTIF($F374,"*"&amp;Tinh_TP&amp;"*")=1,ROW(Tinh_TP),0))))</f>
        <v/>
      </c>
      <c r="H374" s="32" t="str">
        <f t="array" aca="1" ref="H374" ca="1">IF(AND(F374="",G374=""),"",INDIRECT("quan_huyen!h"&amp;MAX(IF(COUNTIF(F374,"*"&amp;data&amp;"*")=1,ROW(data),0))))</f>
        <v/>
      </c>
      <c r="I374" s="32" t="str">
        <f t="array" aca="1" ref="I374" ca="1">IF(OR(G374="",H374=""),"",INDIRECT("xa_phuong!b"&amp;MAX(IF(COUNTIF(F374,"*"&amp;Dist&amp;"*")=1,ROW(Dist),0))))</f>
        <v/>
      </c>
      <c r="J374" s="32"/>
      <c r="K374" s="32"/>
      <c r="L374" s="32"/>
      <c r="M374" s="33"/>
      <c r="N374" s="34"/>
      <c r="O374" s="34"/>
      <c r="P374" s="34"/>
      <c r="Q374" s="30"/>
      <c r="R374" s="30"/>
      <c r="S374" s="30"/>
      <c r="T374" s="30"/>
      <c r="U374" s="30"/>
      <c r="V374" s="30"/>
      <c r="W374" s="30"/>
      <c r="X374" s="30"/>
      <c r="Y374" s="35"/>
      <c r="Z374" s="32" t="str">
        <f ca="1">IF(G374="","",INDEX(Tinh_ID,MATCH('Danh sách'!G374,Tinh_TP,0)))</f>
        <v/>
      </c>
      <c r="AA374" s="36" t="str">
        <f ca="1">IF(G374="","",INDEX(Ma_tinh,MATCH('Danh sách'!G374,Tinh_TP,0)))</f>
        <v/>
      </c>
      <c r="AB374" s="52" t="str">
        <f t="array" aca="1" ref="AB374" ca="1">IF(H374="","",INDIRECT("quan_huyen!f"&amp;MAX(IF(COUNTIF(H374,"*"&amp;data&amp;"*")=1,ROW(data),0))))</f>
        <v/>
      </c>
      <c r="AC374" s="52" t="str">
        <f t="array" aca="1" ref="AC374" ca="1">IF(I374="","",INDIRECT("xa_phuong!a"&amp;MAX(IF(COUNTIF(I374,"*"&amp;Dist&amp;"*")=1,ROW(Dist),0))))</f>
        <v/>
      </c>
      <c r="AD374" s="10"/>
      <c r="AE374" s="10"/>
      <c r="AF374" s="10"/>
    </row>
    <row r="375" spans="1:32" x14ac:dyDescent="0.25">
      <c r="A375" s="29">
        <v>368</v>
      </c>
      <c r="B375" s="29"/>
      <c r="C375" s="30"/>
      <c r="D375" s="32"/>
      <c r="E375" s="31"/>
      <c r="F375" s="39"/>
      <c r="G375" s="32" t="str">
        <f t="array" aca="1" ref="G375" ca="1">IF(F375="","",INDIRECT("quan_huyen!l"&amp;MAX(IF(COUNTIF($F375,"*"&amp;Tinh_TP&amp;"*")=1,ROW(Tinh_TP),0))))</f>
        <v/>
      </c>
      <c r="H375" s="32" t="str">
        <f t="array" aca="1" ref="H375" ca="1">IF(AND(F375="",G375=""),"",INDIRECT("quan_huyen!h"&amp;MAX(IF(COUNTIF(F375,"*"&amp;data&amp;"*")=1,ROW(data),0))))</f>
        <v/>
      </c>
      <c r="I375" s="32" t="str">
        <f t="array" aca="1" ref="I375" ca="1">IF(OR(G375="",H375=""),"",INDIRECT("xa_phuong!b"&amp;MAX(IF(COUNTIF(F375,"*"&amp;Dist&amp;"*")=1,ROW(Dist),0))))</f>
        <v/>
      </c>
      <c r="J375" s="32"/>
      <c r="K375" s="32"/>
      <c r="L375" s="32"/>
      <c r="M375" s="33"/>
      <c r="N375" s="34"/>
      <c r="O375" s="34"/>
      <c r="P375" s="34"/>
      <c r="Q375" s="30"/>
      <c r="R375" s="30"/>
      <c r="S375" s="30"/>
      <c r="T375" s="30"/>
      <c r="U375" s="30"/>
      <c r="V375" s="30"/>
      <c r="W375" s="30"/>
      <c r="X375" s="30"/>
      <c r="Y375" s="35"/>
      <c r="Z375" s="32" t="str">
        <f ca="1">IF(G375="","",INDEX(Tinh_ID,MATCH('Danh sách'!G375,Tinh_TP,0)))</f>
        <v/>
      </c>
      <c r="AA375" s="36" t="str">
        <f ca="1">IF(G375="","",INDEX(Ma_tinh,MATCH('Danh sách'!G375,Tinh_TP,0)))</f>
        <v/>
      </c>
      <c r="AB375" s="52" t="str">
        <f t="array" aca="1" ref="AB375" ca="1">IF(H375="","",INDIRECT("quan_huyen!f"&amp;MAX(IF(COUNTIF(H375,"*"&amp;data&amp;"*")=1,ROW(data),0))))</f>
        <v/>
      </c>
      <c r="AC375" s="52" t="str">
        <f t="array" aca="1" ref="AC375" ca="1">IF(I375="","",INDIRECT("xa_phuong!a"&amp;MAX(IF(COUNTIF(I375,"*"&amp;Dist&amp;"*")=1,ROW(Dist),0))))</f>
        <v/>
      </c>
      <c r="AD375" s="10"/>
      <c r="AE375" s="10"/>
      <c r="AF375" s="10"/>
    </row>
    <row r="376" spans="1:32" x14ac:dyDescent="0.25">
      <c r="A376" s="29">
        <v>369</v>
      </c>
      <c r="B376" s="29"/>
      <c r="C376" s="30"/>
      <c r="D376" s="32"/>
      <c r="E376" s="31"/>
      <c r="F376" s="39"/>
      <c r="G376" s="32" t="str">
        <f t="array" aca="1" ref="G376" ca="1">IF(F376="","",INDIRECT("quan_huyen!l"&amp;MAX(IF(COUNTIF($F376,"*"&amp;Tinh_TP&amp;"*")=1,ROW(Tinh_TP),0))))</f>
        <v/>
      </c>
      <c r="H376" s="32" t="str">
        <f t="array" aca="1" ref="H376" ca="1">IF(AND(F376="",G376=""),"",INDIRECT("quan_huyen!h"&amp;MAX(IF(COUNTIF(F376,"*"&amp;data&amp;"*")=1,ROW(data),0))))</f>
        <v/>
      </c>
      <c r="I376" s="32" t="str">
        <f t="array" aca="1" ref="I376" ca="1">IF(OR(G376="",H376=""),"",INDIRECT("xa_phuong!b"&amp;MAX(IF(COUNTIF(F376,"*"&amp;Dist&amp;"*")=1,ROW(Dist),0))))</f>
        <v/>
      </c>
      <c r="J376" s="32"/>
      <c r="K376" s="32"/>
      <c r="L376" s="32"/>
      <c r="M376" s="33"/>
      <c r="N376" s="34"/>
      <c r="O376" s="34"/>
      <c r="P376" s="34"/>
      <c r="Q376" s="30"/>
      <c r="R376" s="30"/>
      <c r="S376" s="30"/>
      <c r="T376" s="30"/>
      <c r="U376" s="30"/>
      <c r="V376" s="30"/>
      <c r="W376" s="30"/>
      <c r="X376" s="30"/>
      <c r="Y376" s="35"/>
      <c r="Z376" s="32" t="str">
        <f ca="1">IF(G376="","",INDEX(Tinh_ID,MATCH('Danh sách'!G376,Tinh_TP,0)))</f>
        <v/>
      </c>
      <c r="AA376" s="36" t="str">
        <f ca="1">IF(G376="","",INDEX(Ma_tinh,MATCH('Danh sách'!G376,Tinh_TP,0)))</f>
        <v/>
      </c>
      <c r="AB376" s="52" t="str">
        <f t="array" aca="1" ref="AB376" ca="1">IF(H376="","",INDIRECT("quan_huyen!f"&amp;MAX(IF(COUNTIF(H376,"*"&amp;data&amp;"*")=1,ROW(data),0))))</f>
        <v/>
      </c>
      <c r="AC376" s="52" t="str">
        <f t="array" aca="1" ref="AC376" ca="1">IF(I376="","",INDIRECT("xa_phuong!a"&amp;MAX(IF(COUNTIF(I376,"*"&amp;Dist&amp;"*")=1,ROW(Dist),0))))</f>
        <v/>
      </c>
      <c r="AD376" s="10"/>
      <c r="AE376" s="10"/>
      <c r="AF376" s="10"/>
    </row>
    <row r="377" spans="1:32" x14ac:dyDescent="0.25">
      <c r="A377" s="29">
        <v>370</v>
      </c>
      <c r="B377" s="29"/>
      <c r="C377" s="30"/>
      <c r="D377" s="32"/>
      <c r="E377" s="31"/>
      <c r="F377" s="39"/>
      <c r="G377" s="32" t="str">
        <f t="array" aca="1" ref="G377" ca="1">IF(F377="","",INDIRECT("quan_huyen!l"&amp;MAX(IF(COUNTIF($F377,"*"&amp;Tinh_TP&amp;"*")=1,ROW(Tinh_TP),0))))</f>
        <v/>
      </c>
      <c r="H377" s="32" t="str">
        <f t="array" aca="1" ref="H377" ca="1">IF(AND(F377="",G377=""),"",INDIRECT("quan_huyen!h"&amp;MAX(IF(COUNTIF(F377,"*"&amp;data&amp;"*")=1,ROW(data),0))))</f>
        <v/>
      </c>
      <c r="I377" s="32" t="str">
        <f t="array" aca="1" ref="I377" ca="1">IF(OR(G377="",H377=""),"",INDIRECT("xa_phuong!b"&amp;MAX(IF(COUNTIF(F377,"*"&amp;Dist&amp;"*")=1,ROW(Dist),0))))</f>
        <v/>
      </c>
      <c r="J377" s="32"/>
      <c r="K377" s="32"/>
      <c r="L377" s="32"/>
      <c r="M377" s="33"/>
      <c r="N377" s="34"/>
      <c r="O377" s="34"/>
      <c r="P377" s="34"/>
      <c r="Q377" s="30"/>
      <c r="R377" s="30"/>
      <c r="S377" s="30"/>
      <c r="T377" s="30"/>
      <c r="U377" s="30"/>
      <c r="V377" s="30"/>
      <c r="W377" s="30"/>
      <c r="X377" s="30"/>
      <c r="Y377" s="35"/>
      <c r="Z377" s="32" t="str">
        <f ca="1">IF(G377="","",INDEX(Tinh_ID,MATCH('Danh sách'!G377,Tinh_TP,0)))</f>
        <v/>
      </c>
      <c r="AA377" s="36" t="str">
        <f ca="1">IF(G377="","",INDEX(Ma_tinh,MATCH('Danh sách'!G377,Tinh_TP,0)))</f>
        <v/>
      </c>
      <c r="AB377" s="52" t="str">
        <f t="array" aca="1" ref="AB377" ca="1">IF(H377="","",INDIRECT("quan_huyen!f"&amp;MAX(IF(COUNTIF(H377,"*"&amp;data&amp;"*")=1,ROW(data),0))))</f>
        <v/>
      </c>
      <c r="AC377" s="52" t="str">
        <f t="array" aca="1" ref="AC377" ca="1">IF(I377="","",INDIRECT("xa_phuong!a"&amp;MAX(IF(COUNTIF(I377,"*"&amp;Dist&amp;"*")=1,ROW(Dist),0))))</f>
        <v/>
      </c>
      <c r="AD377" s="10"/>
      <c r="AE377" s="10"/>
      <c r="AF377" s="10"/>
    </row>
    <row r="378" spans="1:32" x14ac:dyDescent="0.25">
      <c r="A378" s="29">
        <v>371</v>
      </c>
      <c r="B378" s="29"/>
      <c r="C378" s="30"/>
      <c r="D378" s="32"/>
      <c r="E378" s="31"/>
      <c r="F378" s="39"/>
      <c r="G378" s="32" t="str">
        <f t="array" aca="1" ref="G378" ca="1">IF(F378="","",INDIRECT("quan_huyen!l"&amp;MAX(IF(COUNTIF($F378,"*"&amp;Tinh_TP&amp;"*")=1,ROW(Tinh_TP),0))))</f>
        <v/>
      </c>
      <c r="H378" s="32" t="str">
        <f t="array" aca="1" ref="H378" ca="1">IF(AND(F378="",G378=""),"",INDIRECT("quan_huyen!h"&amp;MAX(IF(COUNTIF(F378,"*"&amp;data&amp;"*")=1,ROW(data),0))))</f>
        <v/>
      </c>
      <c r="I378" s="32" t="str">
        <f t="array" aca="1" ref="I378" ca="1">IF(OR(G378="",H378=""),"",INDIRECT("xa_phuong!b"&amp;MAX(IF(COUNTIF(F378,"*"&amp;Dist&amp;"*")=1,ROW(Dist),0))))</f>
        <v/>
      </c>
      <c r="J378" s="32"/>
      <c r="K378" s="32"/>
      <c r="L378" s="32"/>
      <c r="M378" s="33"/>
      <c r="N378" s="34"/>
      <c r="O378" s="34"/>
      <c r="P378" s="34"/>
      <c r="Q378" s="30"/>
      <c r="R378" s="30"/>
      <c r="S378" s="30"/>
      <c r="T378" s="30"/>
      <c r="U378" s="30"/>
      <c r="V378" s="30"/>
      <c r="W378" s="30"/>
      <c r="X378" s="30"/>
      <c r="Y378" s="35"/>
      <c r="Z378" s="32" t="str">
        <f ca="1">IF(G378="","",INDEX(Tinh_ID,MATCH('Danh sách'!G378,Tinh_TP,0)))</f>
        <v/>
      </c>
      <c r="AA378" s="36" t="str">
        <f ca="1">IF(G378="","",INDEX(Ma_tinh,MATCH('Danh sách'!G378,Tinh_TP,0)))</f>
        <v/>
      </c>
      <c r="AB378" s="52" t="str">
        <f t="array" aca="1" ref="AB378" ca="1">IF(H378="","",INDIRECT("quan_huyen!f"&amp;MAX(IF(COUNTIF(H378,"*"&amp;data&amp;"*")=1,ROW(data),0))))</f>
        <v/>
      </c>
      <c r="AC378" s="52" t="str">
        <f t="array" aca="1" ref="AC378" ca="1">IF(I378="","",INDIRECT("xa_phuong!a"&amp;MAX(IF(COUNTIF(I378,"*"&amp;Dist&amp;"*")=1,ROW(Dist),0))))</f>
        <v/>
      </c>
      <c r="AD378" s="10"/>
      <c r="AE378" s="10"/>
      <c r="AF378" s="10"/>
    </row>
    <row r="379" spans="1:32" x14ac:dyDescent="0.25">
      <c r="A379" s="29">
        <v>372</v>
      </c>
      <c r="B379" s="29"/>
      <c r="C379" s="30"/>
      <c r="D379" s="32"/>
      <c r="E379" s="31"/>
      <c r="F379" s="39"/>
      <c r="G379" s="32" t="str">
        <f t="array" aca="1" ref="G379" ca="1">IF(F379="","",INDIRECT("quan_huyen!l"&amp;MAX(IF(COUNTIF($F379,"*"&amp;Tinh_TP&amp;"*")=1,ROW(Tinh_TP),0))))</f>
        <v/>
      </c>
      <c r="H379" s="32" t="str">
        <f t="array" aca="1" ref="H379" ca="1">IF(AND(F379="",G379=""),"",INDIRECT("quan_huyen!h"&amp;MAX(IF(COUNTIF(F379,"*"&amp;data&amp;"*")=1,ROW(data),0))))</f>
        <v/>
      </c>
      <c r="I379" s="32" t="str">
        <f t="array" aca="1" ref="I379" ca="1">IF(OR(G379="",H379=""),"",INDIRECT("xa_phuong!b"&amp;MAX(IF(COUNTIF(F379,"*"&amp;Dist&amp;"*")=1,ROW(Dist),0))))</f>
        <v/>
      </c>
      <c r="J379" s="32"/>
      <c r="K379" s="32"/>
      <c r="L379" s="32"/>
      <c r="M379" s="33"/>
      <c r="N379" s="34"/>
      <c r="O379" s="34"/>
      <c r="P379" s="34"/>
      <c r="Q379" s="30"/>
      <c r="R379" s="30"/>
      <c r="S379" s="30"/>
      <c r="T379" s="30"/>
      <c r="U379" s="30"/>
      <c r="V379" s="30"/>
      <c r="W379" s="30"/>
      <c r="X379" s="30"/>
      <c r="Y379" s="35"/>
      <c r="Z379" s="32" t="str">
        <f ca="1">IF(G379="","",INDEX(Tinh_ID,MATCH('Danh sách'!G379,Tinh_TP,0)))</f>
        <v/>
      </c>
      <c r="AA379" s="36" t="str">
        <f ca="1">IF(G379="","",INDEX(Ma_tinh,MATCH('Danh sách'!G379,Tinh_TP,0)))</f>
        <v/>
      </c>
      <c r="AB379" s="52" t="str">
        <f t="array" aca="1" ref="AB379" ca="1">IF(H379="","",INDIRECT("quan_huyen!f"&amp;MAX(IF(COUNTIF(H379,"*"&amp;data&amp;"*")=1,ROW(data),0))))</f>
        <v/>
      </c>
      <c r="AC379" s="52" t="str">
        <f t="array" aca="1" ref="AC379" ca="1">IF(I379="","",INDIRECT("xa_phuong!a"&amp;MAX(IF(COUNTIF(I379,"*"&amp;Dist&amp;"*")=1,ROW(Dist),0))))</f>
        <v/>
      </c>
      <c r="AD379" s="10"/>
      <c r="AE379" s="10"/>
      <c r="AF379" s="10"/>
    </row>
    <row r="380" spans="1:32" x14ac:dyDescent="0.25">
      <c r="A380" s="29">
        <v>373</v>
      </c>
      <c r="B380" s="29"/>
      <c r="C380" s="30"/>
      <c r="D380" s="32"/>
      <c r="E380" s="31"/>
      <c r="F380" s="39"/>
      <c r="G380" s="32" t="str">
        <f t="array" aca="1" ref="G380" ca="1">IF(F380="","",INDIRECT("quan_huyen!l"&amp;MAX(IF(COUNTIF($F380,"*"&amp;Tinh_TP&amp;"*")=1,ROW(Tinh_TP),0))))</f>
        <v/>
      </c>
      <c r="H380" s="32" t="str">
        <f t="array" aca="1" ref="H380" ca="1">IF(AND(F380="",G380=""),"",INDIRECT("quan_huyen!h"&amp;MAX(IF(COUNTIF(F380,"*"&amp;data&amp;"*")=1,ROW(data),0))))</f>
        <v/>
      </c>
      <c r="I380" s="32" t="str">
        <f t="array" aca="1" ref="I380" ca="1">IF(OR(G380="",H380=""),"",INDIRECT("xa_phuong!b"&amp;MAX(IF(COUNTIF(F380,"*"&amp;Dist&amp;"*")=1,ROW(Dist),0))))</f>
        <v/>
      </c>
      <c r="J380" s="32"/>
      <c r="K380" s="32"/>
      <c r="L380" s="32"/>
      <c r="M380" s="33"/>
      <c r="N380" s="34"/>
      <c r="O380" s="34"/>
      <c r="P380" s="34"/>
      <c r="Q380" s="30"/>
      <c r="R380" s="30"/>
      <c r="S380" s="30"/>
      <c r="T380" s="30"/>
      <c r="U380" s="30"/>
      <c r="V380" s="30"/>
      <c r="W380" s="30"/>
      <c r="X380" s="30"/>
      <c r="Y380" s="35"/>
      <c r="Z380" s="32" t="str">
        <f ca="1">IF(G380="","",INDEX(Tinh_ID,MATCH('Danh sách'!G380,Tinh_TP,0)))</f>
        <v/>
      </c>
      <c r="AA380" s="36" t="str">
        <f ca="1">IF(G380="","",INDEX(Ma_tinh,MATCH('Danh sách'!G380,Tinh_TP,0)))</f>
        <v/>
      </c>
      <c r="AB380" s="52" t="str">
        <f t="array" aca="1" ref="AB380" ca="1">IF(H380="","",INDIRECT("quan_huyen!f"&amp;MAX(IF(COUNTIF(H380,"*"&amp;data&amp;"*")=1,ROW(data),0))))</f>
        <v/>
      </c>
      <c r="AC380" s="52" t="str">
        <f t="array" aca="1" ref="AC380" ca="1">IF(I380="","",INDIRECT("xa_phuong!a"&amp;MAX(IF(COUNTIF(I380,"*"&amp;Dist&amp;"*")=1,ROW(Dist),0))))</f>
        <v/>
      </c>
      <c r="AD380" s="10"/>
      <c r="AE380" s="10"/>
      <c r="AF380" s="10"/>
    </row>
    <row r="381" spans="1:32" x14ac:dyDescent="0.25">
      <c r="A381" s="29">
        <v>374</v>
      </c>
      <c r="B381" s="29"/>
      <c r="C381" s="30"/>
      <c r="D381" s="32"/>
      <c r="E381" s="31"/>
      <c r="F381" s="39"/>
      <c r="G381" s="32" t="str">
        <f t="array" aca="1" ref="G381" ca="1">IF(F381="","",INDIRECT("quan_huyen!l"&amp;MAX(IF(COUNTIF($F381,"*"&amp;Tinh_TP&amp;"*")=1,ROW(Tinh_TP),0))))</f>
        <v/>
      </c>
      <c r="H381" s="32" t="str">
        <f t="array" aca="1" ref="H381" ca="1">IF(AND(F381="",G381=""),"",INDIRECT("quan_huyen!h"&amp;MAX(IF(COUNTIF(F381,"*"&amp;data&amp;"*")=1,ROW(data),0))))</f>
        <v/>
      </c>
      <c r="I381" s="32" t="str">
        <f t="array" aca="1" ref="I381" ca="1">IF(OR(G381="",H381=""),"",INDIRECT("xa_phuong!b"&amp;MAX(IF(COUNTIF(F381,"*"&amp;Dist&amp;"*")=1,ROW(Dist),0))))</f>
        <v/>
      </c>
      <c r="J381" s="32"/>
      <c r="K381" s="32"/>
      <c r="L381" s="32"/>
      <c r="M381" s="33"/>
      <c r="N381" s="34"/>
      <c r="O381" s="34"/>
      <c r="P381" s="34"/>
      <c r="Q381" s="30"/>
      <c r="R381" s="30"/>
      <c r="S381" s="30"/>
      <c r="T381" s="30"/>
      <c r="U381" s="30"/>
      <c r="V381" s="30"/>
      <c r="W381" s="30"/>
      <c r="X381" s="30"/>
      <c r="Y381" s="35"/>
      <c r="Z381" s="32" t="str">
        <f ca="1">IF(G381="","",INDEX(Tinh_ID,MATCH('Danh sách'!G381,Tinh_TP,0)))</f>
        <v/>
      </c>
      <c r="AA381" s="36" t="str">
        <f ca="1">IF(G381="","",INDEX(Ma_tinh,MATCH('Danh sách'!G381,Tinh_TP,0)))</f>
        <v/>
      </c>
      <c r="AB381" s="52" t="str">
        <f t="array" aca="1" ref="AB381" ca="1">IF(H381="","",INDIRECT("quan_huyen!f"&amp;MAX(IF(COUNTIF(H381,"*"&amp;data&amp;"*")=1,ROW(data),0))))</f>
        <v/>
      </c>
      <c r="AC381" s="52" t="str">
        <f t="array" aca="1" ref="AC381" ca="1">IF(I381="","",INDIRECT("xa_phuong!a"&amp;MAX(IF(COUNTIF(I381,"*"&amp;Dist&amp;"*")=1,ROW(Dist),0))))</f>
        <v/>
      </c>
      <c r="AD381" s="10"/>
      <c r="AE381" s="10"/>
      <c r="AF381" s="10"/>
    </row>
    <row r="382" spans="1:32" x14ac:dyDescent="0.25">
      <c r="A382" s="29">
        <v>375</v>
      </c>
      <c r="B382" s="29"/>
      <c r="C382" s="30"/>
      <c r="D382" s="32"/>
      <c r="E382" s="31"/>
      <c r="F382" s="39"/>
      <c r="G382" s="32" t="str">
        <f t="array" aca="1" ref="G382" ca="1">IF(F382="","",INDIRECT("quan_huyen!l"&amp;MAX(IF(COUNTIF($F382,"*"&amp;Tinh_TP&amp;"*")=1,ROW(Tinh_TP),0))))</f>
        <v/>
      </c>
      <c r="H382" s="32" t="str">
        <f t="array" aca="1" ref="H382" ca="1">IF(AND(F382="",G382=""),"",INDIRECT("quan_huyen!h"&amp;MAX(IF(COUNTIF(F382,"*"&amp;data&amp;"*")=1,ROW(data),0))))</f>
        <v/>
      </c>
      <c r="I382" s="32" t="str">
        <f t="array" aca="1" ref="I382" ca="1">IF(OR(G382="",H382=""),"",INDIRECT("xa_phuong!b"&amp;MAX(IF(COUNTIF(F382,"*"&amp;Dist&amp;"*")=1,ROW(Dist),0))))</f>
        <v/>
      </c>
      <c r="J382" s="32"/>
      <c r="K382" s="32"/>
      <c r="L382" s="32"/>
      <c r="M382" s="33"/>
      <c r="N382" s="34"/>
      <c r="O382" s="34"/>
      <c r="P382" s="34"/>
      <c r="Q382" s="30"/>
      <c r="R382" s="30"/>
      <c r="S382" s="30"/>
      <c r="T382" s="30"/>
      <c r="U382" s="30"/>
      <c r="V382" s="30"/>
      <c r="W382" s="30"/>
      <c r="X382" s="30"/>
      <c r="Y382" s="35"/>
      <c r="Z382" s="32" t="str">
        <f ca="1">IF(G382="","",INDEX(Tinh_ID,MATCH('Danh sách'!G382,Tinh_TP,0)))</f>
        <v/>
      </c>
      <c r="AA382" s="36" t="str">
        <f ca="1">IF(G382="","",INDEX(Ma_tinh,MATCH('Danh sách'!G382,Tinh_TP,0)))</f>
        <v/>
      </c>
      <c r="AB382" s="52" t="str">
        <f t="array" aca="1" ref="AB382" ca="1">IF(H382="","",INDIRECT("quan_huyen!f"&amp;MAX(IF(COUNTIF(H382,"*"&amp;data&amp;"*")=1,ROW(data),0))))</f>
        <v/>
      </c>
      <c r="AC382" s="52" t="str">
        <f t="array" aca="1" ref="AC382" ca="1">IF(I382="","",INDIRECT("xa_phuong!a"&amp;MAX(IF(COUNTIF(I382,"*"&amp;Dist&amp;"*")=1,ROW(Dist),0))))</f>
        <v/>
      </c>
      <c r="AD382" s="10"/>
      <c r="AE382" s="10"/>
      <c r="AF382" s="10"/>
    </row>
    <row r="383" spans="1:32" x14ac:dyDescent="0.25">
      <c r="A383" s="29">
        <v>376</v>
      </c>
      <c r="B383" s="29"/>
      <c r="C383" s="30"/>
      <c r="D383" s="32"/>
      <c r="E383" s="31"/>
      <c r="F383" s="39"/>
      <c r="G383" s="32" t="str">
        <f t="array" aca="1" ref="G383" ca="1">IF(F383="","",INDIRECT("quan_huyen!l"&amp;MAX(IF(COUNTIF($F383,"*"&amp;Tinh_TP&amp;"*")=1,ROW(Tinh_TP),0))))</f>
        <v/>
      </c>
      <c r="H383" s="32" t="str">
        <f t="array" aca="1" ref="H383" ca="1">IF(AND(F383="",G383=""),"",INDIRECT("quan_huyen!h"&amp;MAX(IF(COUNTIF(F383,"*"&amp;data&amp;"*")=1,ROW(data),0))))</f>
        <v/>
      </c>
      <c r="I383" s="32" t="str">
        <f t="array" aca="1" ref="I383" ca="1">IF(OR(G383="",H383=""),"",INDIRECT("xa_phuong!b"&amp;MAX(IF(COUNTIF(F383,"*"&amp;Dist&amp;"*")=1,ROW(Dist),0))))</f>
        <v/>
      </c>
      <c r="J383" s="32"/>
      <c r="K383" s="32"/>
      <c r="L383" s="32"/>
      <c r="M383" s="33"/>
      <c r="N383" s="34"/>
      <c r="O383" s="34"/>
      <c r="P383" s="34"/>
      <c r="Q383" s="30"/>
      <c r="R383" s="30"/>
      <c r="S383" s="30"/>
      <c r="T383" s="30"/>
      <c r="U383" s="30"/>
      <c r="V383" s="30"/>
      <c r="W383" s="30"/>
      <c r="X383" s="30"/>
      <c r="Y383" s="35"/>
      <c r="Z383" s="32" t="str">
        <f ca="1">IF(G383="","",INDEX(Tinh_ID,MATCH('Danh sách'!G383,Tinh_TP,0)))</f>
        <v/>
      </c>
      <c r="AA383" s="36" t="str">
        <f ca="1">IF(G383="","",INDEX(Ma_tinh,MATCH('Danh sách'!G383,Tinh_TP,0)))</f>
        <v/>
      </c>
      <c r="AB383" s="52" t="str">
        <f t="array" aca="1" ref="AB383" ca="1">IF(H383="","",INDIRECT("quan_huyen!f"&amp;MAX(IF(COUNTIF(H383,"*"&amp;data&amp;"*")=1,ROW(data),0))))</f>
        <v/>
      </c>
      <c r="AC383" s="52" t="str">
        <f t="array" aca="1" ref="AC383" ca="1">IF(I383="","",INDIRECT("xa_phuong!a"&amp;MAX(IF(COUNTIF(I383,"*"&amp;Dist&amp;"*")=1,ROW(Dist),0))))</f>
        <v/>
      </c>
      <c r="AD383" s="10"/>
      <c r="AE383" s="10"/>
      <c r="AF383" s="10"/>
    </row>
    <row r="384" spans="1:32" x14ac:dyDescent="0.25">
      <c r="A384" s="29">
        <v>377</v>
      </c>
      <c r="B384" s="29"/>
      <c r="C384" s="30"/>
      <c r="D384" s="32"/>
      <c r="E384" s="31"/>
      <c r="F384" s="39"/>
      <c r="G384" s="32" t="str">
        <f t="array" aca="1" ref="G384" ca="1">IF(F384="","",INDIRECT("quan_huyen!l"&amp;MAX(IF(COUNTIF($F384,"*"&amp;Tinh_TP&amp;"*")=1,ROW(Tinh_TP),0))))</f>
        <v/>
      </c>
      <c r="H384" s="32" t="str">
        <f t="array" aca="1" ref="H384" ca="1">IF(AND(F384="",G384=""),"",INDIRECT("quan_huyen!h"&amp;MAX(IF(COUNTIF(F384,"*"&amp;data&amp;"*")=1,ROW(data),0))))</f>
        <v/>
      </c>
      <c r="I384" s="32" t="str">
        <f t="array" aca="1" ref="I384" ca="1">IF(OR(G384="",H384=""),"",INDIRECT("xa_phuong!b"&amp;MAX(IF(COUNTIF(F384,"*"&amp;Dist&amp;"*")=1,ROW(Dist),0))))</f>
        <v/>
      </c>
      <c r="J384" s="32"/>
      <c r="K384" s="32"/>
      <c r="L384" s="32"/>
      <c r="M384" s="33"/>
      <c r="N384" s="34"/>
      <c r="O384" s="34"/>
      <c r="P384" s="34"/>
      <c r="Q384" s="30"/>
      <c r="R384" s="30"/>
      <c r="S384" s="30"/>
      <c r="T384" s="30"/>
      <c r="U384" s="30"/>
      <c r="V384" s="30"/>
      <c r="W384" s="30"/>
      <c r="X384" s="30"/>
      <c r="Y384" s="35"/>
      <c r="Z384" s="32" t="str">
        <f ca="1">IF(G384="","",INDEX(Tinh_ID,MATCH('Danh sách'!G384,Tinh_TP,0)))</f>
        <v/>
      </c>
      <c r="AA384" s="36" t="str">
        <f ca="1">IF(G384="","",INDEX(Ma_tinh,MATCH('Danh sách'!G384,Tinh_TP,0)))</f>
        <v/>
      </c>
      <c r="AB384" s="52" t="str">
        <f t="array" aca="1" ref="AB384" ca="1">IF(H384="","",INDIRECT("quan_huyen!f"&amp;MAX(IF(COUNTIF(H384,"*"&amp;data&amp;"*")=1,ROW(data),0))))</f>
        <v/>
      </c>
      <c r="AC384" s="52" t="str">
        <f t="array" aca="1" ref="AC384" ca="1">IF(I384="","",INDIRECT("xa_phuong!a"&amp;MAX(IF(COUNTIF(I384,"*"&amp;Dist&amp;"*")=1,ROW(Dist),0))))</f>
        <v/>
      </c>
      <c r="AD384" s="10"/>
      <c r="AE384" s="10"/>
      <c r="AF384" s="10"/>
    </row>
    <row r="385" spans="1:32" x14ac:dyDescent="0.25">
      <c r="A385" s="29">
        <v>378</v>
      </c>
      <c r="B385" s="29"/>
      <c r="C385" s="30"/>
      <c r="D385" s="32"/>
      <c r="E385" s="31"/>
      <c r="F385" s="39"/>
      <c r="G385" s="32" t="str">
        <f t="array" aca="1" ref="G385" ca="1">IF(F385="","",INDIRECT("quan_huyen!l"&amp;MAX(IF(COUNTIF($F385,"*"&amp;Tinh_TP&amp;"*")=1,ROW(Tinh_TP),0))))</f>
        <v/>
      </c>
      <c r="H385" s="32" t="str">
        <f t="array" aca="1" ref="H385" ca="1">IF(AND(F385="",G385=""),"",INDIRECT("quan_huyen!h"&amp;MAX(IF(COUNTIF(F385,"*"&amp;data&amp;"*")=1,ROW(data),0))))</f>
        <v/>
      </c>
      <c r="I385" s="32" t="str">
        <f t="array" aca="1" ref="I385" ca="1">IF(OR(G385="",H385=""),"",INDIRECT("xa_phuong!b"&amp;MAX(IF(COUNTIF(F385,"*"&amp;Dist&amp;"*")=1,ROW(Dist),0))))</f>
        <v/>
      </c>
      <c r="J385" s="32"/>
      <c r="K385" s="32"/>
      <c r="L385" s="32"/>
      <c r="M385" s="33"/>
      <c r="N385" s="34"/>
      <c r="O385" s="34"/>
      <c r="P385" s="34"/>
      <c r="Q385" s="30"/>
      <c r="R385" s="30"/>
      <c r="S385" s="30"/>
      <c r="T385" s="30"/>
      <c r="U385" s="30"/>
      <c r="V385" s="30"/>
      <c r="W385" s="30"/>
      <c r="X385" s="30"/>
      <c r="Y385" s="35"/>
      <c r="Z385" s="32" t="str">
        <f ca="1">IF(G385="","",INDEX(Tinh_ID,MATCH('Danh sách'!G385,Tinh_TP,0)))</f>
        <v/>
      </c>
      <c r="AA385" s="36" t="str">
        <f ca="1">IF(G385="","",INDEX(Ma_tinh,MATCH('Danh sách'!G385,Tinh_TP,0)))</f>
        <v/>
      </c>
      <c r="AB385" s="52" t="str">
        <f t="array" aca="1" ref="AB385" ca="1">IF(H385="","",INDIRECT("quan_huyen!f"&amp;MAX(IF(COUNTIF(H385,"*"&amp;data&amp;"*")=1,ROW(data),0))))</f>
        <v/>
      </c>
      <c r="AC385" s="52" t="str">
        <f t="array" aca="1" ref="AC385" ca="1">IF(I385="","",INDIRECT("xa_phuong!a"&amp;MAX(IF(COUNTIF(I385,"*"&amp;Dist&amp;"*")=1,ROW(Dist),0))))</f>
        <v/>
      </c>
      <c r="AD385" s="10"/>
      <c r="AE385" s="10"/>
      <c r="AF385" s="10"/>
    </row>
    <row r="386" spans="1:32" x14ac:dyDescent="0.25">
      <c r="A386" s="29">
        <v>379</v>
      </c>
      <c r="B386" s="29"/>
      <c r="C386" s="30"/>
      <c r="D386" s="32"/>
      <c r="E386" s="31"/>
      <c r="F386" s="39"/>
      <c r="G386" s="32" t="str">
        <f t="array" aca="1" ref="G386" ca="1">IF(F386="","",INDIRECT("quan_huyen!l"&amp;MAX(IF(COUNTIF($F386,"*"&amp;Tinh_TP&amp;"*")=1,ROW(Tinh_TP),0))))</f>
        <v/>
      </c>
      <c r="H386" s="32" t="str">
        <f t="array" aca="1" ref="H386" ca="1">IF(AND(F386="",G386=""),"",INDIRECT("quan_huyen!h"&amp;MAX(IF(COUNTIF(F386,"*"&amp;data&amp;"*")=1,ROW(data),0))))</f>
        <v/>
      </c>
      <c r="I386" s="32" t="str">
        <f t="array" aca="1" ref="I386" ca="1">IF(OR(G386="",H386=""),"",INDIRECT("xa_phuong!b"&amp;MAX(IF(COUNTIF(F386,"*"&amp;Dist&amp;"*")=1,ROW(Dist),0))))</f>
        <v/>
      </c>
      <c r="J386" s="32"/>
      <c r="K386" s="32"/>
      <c r="L386" s="32"/>
      <c r="M386" s="33"/>
      <c r="N386" s="34"/>
      <c r="O386" s="34"/>
      <c r="P386" s="34"/>
      <c r="Q386" s="30"/>
      <c r="R386" s="30"/>
      <c r="S386" s="30"/>
      <c r="T386" s="30"/>
      <c r="U386" s="30"/>
      <c r="V386" s="30"/>
      <c r="W386" s="30"/>
      <c r="X386" s="30"/>
      <c r="Y386" s="35"/>
      <c r="Z386" s="32" t="str">
        <f ca="1">IF(G386="","",INDEX(Tinh_ID,MATCH('Danh sách'!G386,Tinh_TP,0)))</f>
        <v/>
      </c>
      <c r="AA386" s="36" t="str">
        <f ca="1">IF(G386="","",INDEX(Ma_tinh,MATCH('Danh sách'!G386,Tinh_TP,0)))</f>
        <v/>
      </c>
      <c r="AB386" s="52" t="str">
        <f t="array" aca="1" ref="AB386" ca="1">IF(H386="","",INDIRECT("quan_huyen!f"&amp;MAX(IF(COUNTIF(H386,"*"&amp;data&amp;"*")=1,ROW(data),0))))</f>
        <v/>
      </c>
      <c r="AC386" s="52" t="str">
        <f t="array" aca="1" ref="AC386" ca="1">IF(I386="","",INDIRECT("xa_phuong!a"&amp;MAX(IF(COUNTIF(I386,"*"&amp;Dist&amp;"*")=1,ROW(Dist),0))))</f>
        <v/>
      </c>
      <c r="AD386" s="10"/>
      <c r="AE386" s="10"/>
      <c r="AF386" s="10"/>
    </row>
    <row r="387" spans="1:32" x14ac:dyDescent="0.25">
      <c r="A387" s="29">
        <v>380</v>
      </c>
      <c r="B387" s="29"/>
      <c r="C387" s="30"/>
      <c r="D387" s="32"/>
      <c r="E387" s="31"/>
      <c r="F387" s="39"/>
      <c r="G387" s="32" t="str">
        <f t="array" aca="1" ref="G387" ca="1">IF(F387="","",INDIRECT("quan_huyen!l"&amp;MAX(IF(COUNTIF($F387,"*"&amp;Tinh_TP&amp;"*")=1,ROW(Tinh_TP),0))))</f>
        <v/>
      </c>
      <c r="H387" s="32" t="str">
        <f t="array" aca="1" ref="H387" ca="1">IF(AND(F387="",G387=""),"",INDIRECT("quan_huyen!h"&amp;MAX(IF(COUNTIF(F387,"*"&amp;data&amp;"*")=1,ROW(data),0))))</f>
        <v/>
      </c>
      <c r="I387" s="32" t="str">
        <f t="array" aca="1" ref="I387" ca="1">IF(OR(G387="",H387=""),"",INDIRECT("xa_phuong!b"&amp;MAX(IF(COUNTIF(F387,"*"&amp;Dist&amp;"*")=1,ROW(Dist),0))))</f>
        <v/>
      </c>
      <c r="J387" s="32"/>
      <c r="K387" s="32"/>
      <c r="L387" s="32"/>
      <c r="M387" s="33"/>
      <c r="N387" s="34"/>
      <c r="O387" s="34"/>
      <c r="P387" s="34"/>
      <c r="Q387" s="30"/>
      <c r="R387" s="30"/>
      <c r="S387" s="30"/>
      <c r="T387" s="30"/>
      <c r="U387" s="30"/>
      <c r="V387" s="30"/>
      <c r="W387" s="30"/>
      <c r="X387" s="30"/>
      <c r="Y387" s="35"/>
      <c r="Z387" s="32" t="str">
        <f ca="1">IF(G387="","",INDEX(Tinh_ID,MATCH('Danh sách'!G387,Tinh_TP,0)))</f>
        <v/>
      </c>
      <c r="AA387" s="36" t="str">
        <f ca="1">IF(G387="","",INDEX(Ma_tinh,MATCH('Danh sách'!G387,Tinh_TP,0)))</f>
        <v/>
      </c>
      <c r="AB387" s="52" t="str">
        <f t="array" aca="1" ref="AB387" ca="1">IF(H387="","",INDIRECT("quan_huyen!f"&amp;MAX(IF(COUNTIF(H387,"*"&amp;data&amp;"*")=1,ROW(data),0))))</f>
        <v/>
      </c>
      <c r="AC387" s="52" t="str">
        <f t="array" aca="1" ref="AC387" ca="1">IF(I387="","",INDIRECT("xa_phuong!a"&amp;MAX(IF(COUNTIF(I387,"*"&amp;Dist&amp;"*")=1,ROW(Dist),0))))</f>
        <v/>
      </c>
      <c r="AD387" s="10"/>
      <c r="AE387" s="10"/>
      <c r="AF387" s="10"/>
    </row>
    <row r="388" spans="1:32" s="38" customFormat="1" ht="12.75" x14ac:dyDescent="0.25">
      <c r="A388" s="29">
        <v>381</v>
      </c>
      <c r="B388" s="29"/>
      <c r="C388" s="30"/>
      <c r="D388" s="32"/>
      <c r="E388" s="31"/>
      <c r="F388" s="39"/>
      <c r="G388" s="32" t="str">
        <f t="array" aca="1" ref="G388" ca="1">IF(F388="","",INDIRECT("quan_huyen!l"&amp;MAX(IF(COUNTIF($F388,"*"&amp;Tinh_TP&amp;"*")=1,ROW(Tinh_TP),0))))</f>
        <v/>
      </c>
      <c r="H388" s="32" t="str">
        <f t="array" aca="1" ref="H388" ca="1">IF(AND(F388="",G388=""),"",INDIRECT("quan_huyen!h"&amp;MAX(IF(COUNTIF(F388,"*"&amp;data&amp;"*")=1,ROW(data),0))))</f>
        <v/>
      </c>
      <c r="I388" s="32" t="str">
        <f t="array" aca="1" ref="I388" ca="1">IF(OR(G388="",H388=""),"",INDIRECT("xa_phuong!b"&amp;MAX(IF(COUNTIF(F388,"*"&amp;Dist&amp;"*")=1,ROW(Dist),0))))</f>
        <v/>
      </c>
      <c r="J388" s="32"/>
      <c r="K388" s="32"/>
      <c r="L388" s="32"/>
      <c r="M388" s="33"/>
      <c r="N388" s="34"/>
      <c r="O388" s="34"/>
      <c r="P388" s="34"/>
      <c r="Q388" s="30"/>
      <c r="R388" s="30"/>
      <c r="S388" s="30"/>
      <c r="T388" s="30"/>
      <c r="U388" s="30"/>
      <c r="V388" s="30"/>
      <c r="W388" s="30"/>
      <c r="X388" s="30"/>
      <c r="Y388" s="35"/>
      <c r="Z388" s="32" t="str">
        <f ca="1">IF(G388="","",INDEX(Tinh_ID,MATCH('Danh sách'!G388,Tinh_TP,0)))</f>
        <v/>
      </c>
      <c r="AA388" s="36" t="str">
        <f ca="1">IF(G388="","",INDEX(Ma_tinh,MATCH('Danh sách'!G388,Tinh_TP,0)))</f>
        <v/>
      </c>
      <c r="AB388" s="52" t="str">
        <f t="array" aca="1" ref="AB388" ca="1">IF(H388="","",INDIRECT("quan_huyen!f"&amp;MAX(IF(COUNTIF(H388,"*"&amp;data&amp;"*")=1,ROW(data),0))))</f>
        <v/>
      </c>
      <c r="AC388" s="52" t="str">
        <f t="array" aca="1" ref="AC388" ca="1">IF(I388="","",INDIRECT("xa_phuong!a"&amp;MAX(IF(COUNTIF(I388,"*"&amp;Dist&amp;"*")=1,ROW(Dist),0))))</f>
        <v/>
      </c>
      <c r="AD388" s="37"/>
      <c r="AE388" s="37"/>
      <c r="AF388" s="37"/>
    </row>
    <row r="389" spans="1:32" s="38" customFormat="1" ht="12.75" x14ac:dyDescent="0.25">
      <c r="A389" s="29">
        <v>382</v>
      </c>
      <c r="B389" s="29"/>
      <c r="C389" s="30"/>
      <c r="D389" s="32"/>
      <c r="E389" s="31"/>
      <c r="F389" s="39"/>
      <c r="G389" s="32" t="str">
        <f t="array" aca="1" ref="G389" ca="1">IF(F389="","",INDIRECT("quan_huyen!l"&amp;MAX(IF(COUNTIF($F389,"*"&amp;Tinh_TP&amp;"*")=1,ROW(Tinh_TP),0))))</f>
        <v/>
      </c>
      <c r="H389" s="32" t="str">
        <f t="array" aca="1" ref="H389" ca="1">IF(AND(F389="",G389=""),"",INDIRECT("quan_huyen!h"&amp;MAX(IF(COUNTIF(F389,"*"&amp;data&amp;"*")=1,ROW(data),0))))</f>
        <v/>
      </c>
      <c r="I389" s="32" t="str">
        <f t="array" aca="1" ref="I389" ca="1">IF(OR(G389="",H389=""),"",INDIRECT("xa_phuong!b"&amp;MAX(IF(COUNTIF(F389,"*"&amp;Dist&amp;"*")=1,ROW(Dist),0))))</f>
        <v/>
      </c>
      <c r="J389" s="32"/>
      <c r="K389" s="32"/>
      <c r="L389" s="32"/>
      <c r="M389" s="33"/>
      <c r="N389" s="34"/>
      <c r="O389" s="34"/>
      <c r="P389" s="34"/>
      <c r="Q389" s="30"/>
      <c r="R389" s="30"/>
      <c r="S389" s="30"/>
      <c r="T389" s="30"/>
      <c r="U389" s="30"/>
      <c r="V389" s="30"/>
      <c r="W389" s="30"/>
      <c r="X389" s="30"/>
      <c r="Y389" s="35"/>
      <c r="Z389" s="32" t="str">
        <f ca="1">IF(G389="","",INDEX(Tinh_ID,MATCH('Danh sách'!G389,Tinh_TP,0)))</f>
        <v/>
      </c>
      <c r="AA389" s="36" t="str">
        <f ca="1">IF(G389="","",INDEX(Ma_tinh,MATCH('Danh sách'!G389,Tinh_TP,0)))</f>
        <v/>
      </c>
      <c r="AB389" s="52" t="str">
        <f t="array" aca="1" ref="AB389" ca="1">IF(H389="","",INDIRECT("quan_huyen!f"&amp;MAX(IF(COUNTIF(H389,"*"&amp;data&amp;"*")=1,ROW(data),0))))</f>
        <v/>
      </c>
      <c r="AC389" s="52" t="str">
        <f t="array" aca="1" ref="AC389" ca="1">IF(I389="","",INDIRECT("xa_phuong!a"&amp;MAX(IF(COUNTIF(I389,"*"&amp;Dist&amp;"*")=1,ROW(Dist),0))))</f>
        <v/>
      </c>
      <c r="AD389" s="37"/>
      <c r="AE389" s="37"/>
      <c r="AF389" s="37"/>
    </row>
    <row r="390" spans="1:32" s="38" customFormat="1" ht="12.75" x14ac:dyDescent="0.25">
      <c r="A390" s="29">
        <v>383</v>
      </c>
      <c r="B390" s="29"/>
      <c r="C390" s="30"/>
      <c r="D390" s="32"/>
      <c r="E390" s="31"/>
      <c r="F390" s="39"/>
      <c r="G390" s="32" t="str">
        <f t="array" aca="1" ref="G390" ca="1">IF(F390="","",INDIRECT("quan_huyen!l"&amp;MAX(IF(COUNTIF($F390,"*"&amp;Tinh_TP&amp;"*")=1,ROW(Tinh_TP),0))))</f>
        <v/>
      </c>
      <c r="H390" s="32" t="str">
        <f t="array" aca="1" ref="H390" ca="1">IF(AND(F390="",G390=""),"",INDIRECT("quan_huyen!h"&amp;MAX(IF(COUNTIF(F390,"*"&amp;data&amp;"*")=1,ROW(data),0))))</f>
        <v/>
      </c>
      <c r="I390" s="32" t="str">
        <f t="array" aca="1" ref="I390" ca="1">IF(OR(G390="",H390=""),"",INDIRECT("xa_phuong!b"&amp;MAX(IF(COUNTIF(F390,"*"&amp;Dist&amp;"*")=1,ROW(Dist),0))))</f>
        <v/>
      </c>
      <c r="J390" s="32"/>
      <c r="K390" s="32"/>
      <c r="L390" s="32"/>
      <c r="M390" s="33"/>
      <c r="N390" s="34"/>
      <c r="O390" s="34"/>
      <c r="P390" s="34"/>
      <c r="Q390" s="30"/>
      <c r="R390" s="30"/>
      <c r="S390" s="30"/>
      <c r="T390" s="30"/>
      <c r="U390" s="30"/>
      <c r="V390" s="30"/>
      <c r="W390" s="30"/>
      <c r="X390" s="30"/>
      <c r="Y390" s="35"/>
      <c r="Z390" s="32" t="str">
        <f ca="1">IF(G390="","",INDEX(Tinh_ID,MATCH('Danh sách'!G390,Tinh_TP,0)))</f>
        <v/>
      </c>
      <c r="AA390" s="36" t="str">
        <f ca="1">IF(G390="","",INDEX(Ma_tinh,MATCH('Danh sách'!G390,Tinh_TP,0)))</f>
        <v/>
      </c>
      <c r="AB390" s="52" t="str">
        <f t="array" aca="1" ref="AB390" ca="1">IF(H390="","",INDIRECT("quan_huyen!f"&amp;MAX(IF(COUNTIF(H390,"*"&amp;data&amp;"*")=1,ROW(data),0))))</f>
        <v/>
      </c>
      <c r="AC390" s="52" t="str">
        <f t="array" aca="1" ref="AC390" ca="1">IF(I390="","",INDIRECT("xa_phuong!a"&amp;MAX(IF(COUNTIF(I390,"*"&amp;Dist&amp;"*")=1,ROW(Dist),0))))</f>
        <v/>
      </c>
      <c r="AD390" s="37"/>
      <c r="AE390" s="37"/>
      <c r="AF390" s="37"/>
    </row>
    <row r="391" spans="1:32" s="38" customFormat="1" ht="12.75" x14ac:dyDescent="0.25">
      <c r="A391" s="29">
        <v>384</v>
      </c>
      <c r="B391" s="29"/>
      <c r="C391" s="30"/>
      <c r="D391" s="32"/>
      <c r="E391" s="31"/>
      <c r="F391" s="39"/>
      <c r="G391" s="32" t="str">
        <f t="array" aca="1" ref="G391" ca="1">IF(F391="","",INDIRECT("quan_huyen!l"&amp;MAX(IF(COUNTIF($F391,"*"&amp;Tinh_TP&amp;"*")=1,ROW(Tinh_TP),0))))</f>
        <v/>
      </c>
      <c r="H391" s="32" t="str">
        <f t="array" aca="1" ref="H391" ca="1">IF(AND(F391="",G391=""),"",INDIRECT("quan_huyen!h"&amp;MAX(IF(COUNTIF(F391,"*"&amp;data&amp;"*")=1,ROW(data),0))))</f>
        <v/>
      </c>
      <c r="I391" s="32" t="str">
        <f t="array" aca="1" ref="I391" ca="1">IF(OR(G391="",H391=""),"",INDIRECT("xa_phuong!b"&amp;MAX(IF(COUNTIF(F391,"*"&amp;Dist&amp;"*")=1,ROW(Dist),0))))</f>
        <v/>
      </c>
      <c r="J391" s="32"/>
      <c r="K391" s="32"/>
      <c r="L391" s="32"/>
      <c r="M391" s="33"/>
      <c r="N391" s="34"/>
      <c r="O391" s="34"/>
      <c r="P391" s="34"/>
      <c r="Q391" s="30"/>
      <c r="R391" s="30"/>
      <c r="S391" s="30"/>
      <c r="T391" s="30"/>
      <c r="U391" s="30"/>
      <c r="V391" s="30"/>
      <c r="W391" s="30"/>
      <c r="X391" s="30"/>
      <c r="Y391" s="35"/>
      <c r="Z391" s="32" t="str">
        <f ca="1">IF(G391="","",INDEX(Tinh_ID,MATCH('Danh sách'!G391,Tinh_TP,0)))</f>
        <v/>
      </c>
      <c r="AA391" s="36" t="str">
        <f ca="1">IF(G391="","",INDEX(Ma_tinh,MATCH('Danh sách'!G391,Tinh_TP,0)))</f>
        <v/>
      </c>
      <c r="AB391" s="52" t="str">
        <f t="array" aca="1" ref="AB391" ca="1">IF(H391="","",INDIRECT("quan_huyen!f"&amp;MAX(IF(COUNTIF(H391,"*"&amp;data&amp;"*")=1,ROW(data),0))))</f>
        <v/>
      </c>
      <c r="AC391" s="52" t="str">
        <f t="array" aca="1" ref="AC391" ca="1">IF(I391="","",INDIRECT("xa_phuong!a"&amp;MAX(IF(COUNTIF(I391,"*"&amp;Dist&amp;"*")=1,ROW(Dist),0))))</f>
        <v/>
      </c>
      <c r="AD391" s="37"/>
      <c r="AE391" s="37"/>
      <c r="AF391" s="37"/>
    </row>
    <row r="392" spans="1:32" s="38" customFormat="1" x14ac:dyDescent="0.25">
      <c r="A392" s="29">
        <v>385</v>
      </c>
      <c r="B392" s="29"/>
      <c r="C392" s="30"/>
      <c r="D392" s="32"/>
      <c r="E392" s="31"/>
      <c r="F392" s="40"/>
      <c r="G392" s="32" t="str">
        <f t="array" aca="1" ref="G392" ca="1">IF(F392="","",INDIRECT("quan_huyen!l"&amp;MAX(IF(COUNTIF($F392,"*"&amp;Tinh_TP&amp;"*")=1,ROW(Tinh_TP),0))))</f>
        <v/>
      </c>
      <c r="H392" s="32" t="str">
        <f t="array" aca="1" ref="H392" ca="1">IF(AND(F392="",G392=""),"",INDIRECT("quan_huyen!h"&amp;MAX(IF(COUNTIF(F392,"*"&amp;data&amp;"*")=1,ROW(data),0))))</f>
        <v/>
      </c>
      <c r="I392" s="32" t="str">
        <f t="array" aca="1" ref="I392" ca="1">IF(OR(G392="",H392=""),"",INDIRECT("xa_phuong!b"&amp;MAX(IF(COUNTIF(F392,"*"&amp;Dist&amp;"*")=1,ROW(Dist),0))))</f>
        <v/>
      </c>
      <c r="J392" s="32"/>
      <c r="K392" s="32"/>
      <c r="L392" s="32"/>
      <c r="M392" s="33"/>
      <c r="N392" s="34"/>
      <c r="O392" s="34"/>
      <c r="P392" s="34"/>
      <c r="Q392" s="30"/>
      <c r="R392" s="30"/>
      <c r="S392" s="30"/>
      <c r="T392" s="30"/>
      <c r="U392" s="30"/>
      <c r="V392" s="30"/>
      <c r="W392" s="30"/>
      <c r="X392" s="30"/>
      <c r="Y392" s="35"/>
      <c r="Z392" s="32" t="str">
        <f ca="1">IF(G392="","",INDEX(Tinh_ID,MATCH('Danh sách'!G392,Tinh_TP,0)))</f>
        <v/>
      </c>
      <c r="AA392" s="36" t="str">
        <f ca="1">IF(G392="","",INDEX(Ma_tinh,MATCH('Danh sách'!G392,Tinh_TP,0)))</f>
        <v/>
      </c>
      <c r="AB392" s="52" t="str">
        <f t="array" aca="1" ref="AB392" ca="1">IF(H392="","",INDIRECT("quan_huyen!f"&amp;MAX(IF(COUNTIF(H392,"*"&amp;data&amp;"*")=1,ROW(data),0))))</f>
        <v/>
      </c>
      <c r="AC392" s="52" t="str">
        <f t="array" aca="1" ref="AC392" ca="1">IF(I392="","",INDIRECT("xa_phuong!a"&amp;MAX(IF(COUNTIF(I392,"*"&amp;Dist&amp;"*")=1,ROW(Dist),0))))</f>
        <v/>
      </c>
      <c r="AD392" s="37"/>
      <c r="AE392" s="37"/>
      <c r="AF392" s="37"/>
    </row>
    <row r="393" spans="1:32" s="38" customFormat="1" ht="12.75" x14ac:dyDescent="0.25">
      <c r="A393" s="29">
        <v>386</v>
      </c>
      <c r="B393" s="29"/>
      <c r="C393" s="30"/>
      <c r="D393" s="32"/>
      <c r="E393" s="31"/>
      <c r="F393" s="39"/>
      <c r="G393" s="32" t="str">
        <f t="array" aca="1" ref="G393" ca="1">IF(F393="","",INDIRECT("quan_huyen!l"&amp;MAX(IF(COUNTIF($F393,"*"&amp;Tinh_TP&amp;"*")=1,ROW(Tinh_TP),0))))</f>
        <v/>
      </c>
      <c r="H393" s="32" t="str">
        <f t="array" aca="1" ref="H393" ca="1">IF(AND(F393="",G393=""),"",INDIRECT("quan_huyen!h"&amp;MAX(IF(COUNTIF(F393,"*"&amp;data&amp;"*")=1,ROW(data),0))))</f>
        <v/>
      </c>
      <c r="I393" s="32" t="str">
        <f t="array" aca="1" ref="I393" ca="1">IF(OR(G393="",H393=""),"",INDIRECT("xa_phuong!b"&amp;MAX(IF(COUNTIF(F393,"*"&amp;Dist&amp;"*")=1,ROW(Dist),0))))</f>
        <v/>
      </c>
      <c r="J393" s="32"/>
      <c r="K393" s="32"/>
      <c r="L393" s="32"/>
      <c r="M393" s="33"/>
      <c r="N393" s="34"/>
      <c r="O393" s="34"/>
      <c r="P393" s="34"/>
      <c r="Q393" s="30"/>
      <c r="R393" s="30"/>
      <c r="S393" s="30"/>
      <c r="T393" s="30"/>
      <c r="U393" s="30"/>
      <c r="V393" s="30"/>
      <c r="W393" s="30"/>
      <c r="X393" s="30"/>
      <c r="Y393" s="35"/>
      <c r="Z393" s="32" t="str">
        <f ca="1">IF(G393="","",INDEX(Tinh_ID,MATCH('Danh sách'!G393,Tinh_TP,0)))</f>
        <v/>
      </c>
      <c r="AA393" s="36" t="str">
        <f ca="1">IF(G393="","",INDEX(Ma_tinh,MATCH('Danh sách'!G393,Tinh_TP,0)))</f>
        <v/>
      </c>
      <c r="AB393" s="52" t="str">
        <f t="array" aca="1" ref="AB393" ca="1">IF(H393="","",INDIRECT("quan_huyen!f"&amp;MAX(IF(COUNTIF(H393,"*"&amp;data&amp;"*")=1,ROW(data),0))))</f>
        <v/>
      </c>
      <c r="AC393" s="52" t="str">
        <f t="array" aca="1" ref="AC393" ca="1">IF(I393="","",INDIRECT("xa_phuong!a"&amp;MAX(IF(COUNTIF(I393,"*"&amp;Dist&amp;"*")=1,ROW(Dist),0))))</f>
        <v/>
      </c>
      <c r="AD393" s="37"/>
      <c r="AE393" s="37"/>
      <c r="AF393" s="37"/>
    </row>
    <row r="394" spans="1:32" s="38" customFormat="1" ht="24.95" customHeight="1" x14ac:dyDescent="0.25">
      <c r="A394" s="29">
        <v>387</v>
      </c>
      <c r="B394" s="29"/>
      <c r="C394" s="30"/>
      <c r="D394" s="32"/>
      <c r="E394" s="31"/>
      <c r="F394" s="39"/>
      <c r="G394" s="32" t="str">
        <f t="array" aca="1" ref="G394" ca="1">IF(F394="","",INDIRECT("quan_huyen!l"&amp;MAX(IF(COUNTIF($F394,"*"&amp;Tinh_TP&amp;"*")=1,ROW(Tinh_TP),0))))</f>
        <v/>
      </c>
      <c r="H394" s="32" t="str">
        <f t="array" aca="1" ref="H394" ca="1">IF(AND(F394="",G394=""),"",INDIRECT("quan_huyen!h"&amp;MAX(IF(COUNTIF(F394,"*"&amp;data&amp;"*")=1,ROW(data),0))))</f>
        <v/>
      </c>
      <c r="I394" s="32" t="str">
        <f t="array" aca="1" ref="I394" ca="1">IF(OR(G394="",H394=""),"",INDIRECT("xa_phuong!b"&amp;MAX(IF(COUNTIF(F394,"*"&amp;Dist&amp;"*")=1,ROW(Dist),0))))</f>
        <v/>
      </c>
      <c r="J394" s="32"/>
      <c r="K394" s="32"/>
      <c r="L394" s="32"/>
      <c r="M394" s="33"/>
      <c r="N394" s="34"/>
      <c r="O394" s="34"/>
      <c r="P394" s="34"/>
      <c r="Q394" s="30"/>
      <c r="R394" s="30"/>
      <c r="S394" s="30"/>
      <c r="T394" s="30"/>
      <c r="U394" s="30"/>
      <c r="V394" s="30"/>
      <c r="W394" s="30"/>
      <c r="X394" s="30"/>
      <c r="Y394" s="35"/>
      <c r="Z394" s="32" t="str">
        <f ca="1">IF(G394="","",INDEX(Tinh_ID,MATCH('Danh sách'!G394,Tinh_TP,0)))</f>
        <v/>
      </c>
      <c r="AA394" s="36" t="str">
        <f ca="1">IF(G394="","",INDEX(Ma_tinh,MATCH('Danh sách'!G394,Tinh_TP,0)))</f>
        <v/>
      </c>
      <c r="AB394" s="52" t="str">
        <f t="array" aca="1" ref="AB394" ca="1">IF(H394="","",INDIRECT("quan_huyen!f"&amp;MAX(IF(COUNTIF(H394,"*"&amp;data&amp;"*")=1,ROW(data),0))))</f>
        <v/>
      </c>
      <c r="AC394" s="52" t="str">
        <f t="array" aca="1" ref="AC394" ca="1">IF(I394="","",INDIRECT("xa_phuong!a"&amp;MAX(IF(COUNTIF(I394,"*"&amp;Dist&amp;"*")=1,ROW(Dist),0))))</f>
        <v/>
      </c>
      <c r="AD394" s="10"/>
      <c r="AE394" s="37"/>
      <c r="AF394" s="37"/>
    </row>
    <row r="395" spans="1:32" s="38" customFormat="1" ht="16.5" customHeight="1" x14ac:dyDescent="0.25">
      <c r="A395" s="29">
        <v>388</v>
      </c>
      <c r="B395" s="29"/>
      <c r="C395" s="30"/>
      <c r="D395" s="32"/>
      <c r="E395" s="31"/>
      <c r="F395" s="39"/>
      <c r="G395" s="32" t="str">
        <f t="array" aca="1" ref="G395" ca="1">IF(F395="","",INDIRECT("quan_huyen!l"&amp;MAX(IF(COUNTIF($F395,"*"&amp;Tinh_TP&amp;"*")=1,ROW(Tinh_TP),0))))</f>
        <v/>
      </c>
      <c r="H395" s="32" t="str">
        <f t="array" aca="1" ref="H395" ca="1">IF(AND(F395="",G395=""),"",INDIRECT("quan_huyen!h"&amp;MAX(IF(COUNTIF(F395,"*"&amp;data&amp;"*")=1,ROW(data),0))))</f>
        <v/>
      </c>
      <c r="I395" s="32" t="str">
        <f t="array" aca="1" ref="I395" ca="1">IF(OR(G395="",H395=""),"",INDIRECT("xa_phuong!b"&amp;MAX(IF(COUNTIF(F395,"*"&amp;Dist&amp;"*")=1,ROW(Dist),0))))</f>
        <v/>
      </c>
      <c r="J395" s="32"/>
      <c r="K395" s="32"/>
      <c r="L395" s="32"/>
      <c r="M395" s="33"/>
      <c r="N395" s="34"/>
      <c r="O395" s="34"/>
      <c r="P395" s="34"/>
      <c r="Q395" s="30"/>
      <c r="R395" s="30"/>
      <c r="S395" s="30"/>
      <c r="T395" s="30"/>
      <c r="U395" s="30"/>
      <c r="V395" s="30"/>
      <c r="W395" s="30"/>
      <c r="X395" s="30"/>
      <c r="Y395" s="35"/>
      <c r="Z395" s="32" t="str">
        <f ca="1">IF(G395="","",INDEX(Tinh_ID,MATCH('Danh sách'!G395,Tinh_TP,0)))</f>
        <v/>
      </c>
      <c r="AA395" s="36" t="str">
        <f ca="1">IF(G395="","",INDEX(Ma_tinh,MATCH('Danh sách'!G395,Tinh_TP,0)))</f>
        <v/>
      </c>
      <c r="AB395" s="52" t="str">
        <f t="array" aca="1" ref="AB395" ca="1">IF(H395="","",INDIRECT("quan_huyen!f"&amp;MAX(IF(COUNTIF(H395,"*"&amp;data&amp;"*")=1,ROW(data),0))))</f>
        <v/>
      </c>
      <c r="AC395" s="52" t="str">
        <f t="array" aca="1" ref="AC395" ca="1">IF(I395="","",INDIRECT("xa_phuong!a"&amp;MAX(IF(COUNTIF(I395,"*"&amp;Dist&amp;"*")=1,ROW(Dist),0))))</f>
        <v/>
      </c>
      <c r="AD395" s="10"/>
      <c r="AE395" s="37"/>
    </row>
    <row r="396" spans="1:32" s="38" customFormat="1" ht="30.75" customHeight="1" x14ac:dyDescent="0.25">
      <c r="A396" s="29">
        <v>389</v>
      </c>
      <c r="B396" s="29"/>
      <c r="C396" s="30"/>
      <c r="D396" s="32"/>
      <c r="E396" s="31"/>
      <c r="F396" s="39"/>
      <c r="G396" s="32" t="str">
        <f t="array" aca="1" ref="G396" ca="1">IF(F396="","",INDIRECT("quan_huyen!l"&amp;MAX(IF(COUNTIF($F396,"*"&amp;Tinh_TP&amp;"*")=1,ROW(Tinh_TP),0))))</f>
        <v/>
      </c>
      <c r="H396" s="32" t="str">
        <f t="array" aca="1" ref="H396" ca="1">IF(AND(F396="",G396=""),"",INDIRECT("quan_huyen!h"&amp;MAX(IF(COUNTIF(F396,"*"&amp;data&amp;"*")=1,ROW(data),0))))</f>
        <v/>
      </c>
      <c r="I396" s="32" t="str">
        <f t="array" aca="1" ref="I396" ca="1">IF(OR(G396="",H396=""),"",INDIRECT("xa_phuong!b"&amp;MAX(IF(COUNTIF(F396,"*"&amp;Dist&amp;"*")=1,ROW(Dist),0))))</f>
        <v/>
      </c>
      <c r="J396" s="32"/>
      <c r="K396" s="32"/>
      <c r="L396" s="32"/>
      <c r="M396" s="33"/>
      <c r="N396" s="34"/>
      <c r="O396" s="34"/>
      <c r="P396" s="34"/>
      <c r="Q396" s="30"/>
      <c r="R396" s="30"/>
      <c r="S396" s="30"/>
      <c r="T396" s="30"/>
      <c r="U396" s="30"/>
      <c r="V396" s="30"/>
      <c r="W396" s="30"/>
      <c r="X396" s="30"/>
      <c r="Y396" s="35"/>
      <c r="Z396" s="32" t="str">
        <f ca="1">IF(G396="","",INDEX(Tinh_ID,MATCH('Danh sách'!G396,Tinh_TP,0)))</f>
        <v/>
      </c>
      <c r="AA396" s="36" t="str">
        <f ca="1">IF(G396="","",INDEX(Ma_tinh,MATCH('Danh sách'!G396,Tinh_TP,0)))</f>
        <v/>
      </c>
      <c r="AB396" s="52" t="str">
        <f t="array" aca="1" ref="AB396" ca="1">IF(H396="","",INDIRECT("quan_huyen!f"&amp;MAX(IF(COUNTIF(H396,"*"&amp;data&amp;"*")=1,ROW(data),0))))</f>
        <v/>
      </c>
      <c r="AC396" s="52" t="str">
        <f t="array" aca="1" ref="AC396" ca="1">IF(I396="","",INDIRECT("xa_phuong!a"&amp;MAX(IF(COUNTIF(I396,"*"&amp;Dist&amp;"*")=1,ROW(Dist),0))))</f>
        <v/>
      </c>
      <c r="AD396" s="10"/>
      <c r="AE396" s="37"/>
    </row>
    <row r="397" spans="1:32" s="38" customFormat="1" ht="24.95" customHeight="1" x14ac:dyDescent="0.25">
      <c r="A397" s="29">
        <v>390</v>
      </c>
      <c r="B397" s="29"/>
      <c r="C397" s="30"/>
      <c r="D397" s="32"/>
      <c r="E397" s="31"/>
      <c r="F397" s="39"/>
      <c r="G397" s="32" t="str">
        <f t="array" aca="1" ref="G397" ca="1">IF(F397="","",INDIRECT("quan_huyen!l"&amp;MAX(IF(COUNTIF($F397,"*"&amp;Tinh_TP&amp;"*")=1,ROW(Tinh_TP),0))))</f>
        <v/>
      </c>
      <c r="H397" s="32" t="str">
        <f t="array" aca="1" ref="H397" ca="1">IF(AND(F397="",G397=""),"",INDIRECT("quan_huyen!h"&amp;MAX(IF(COUNTIF(F397,"*"&amp;data&amp;"*")=1,ROW(data),0))))</f>
        <v/>
      </c>
      <c r="I397" s="32" t="str">
        <f t="array" aca="1" ref="I397" ca="1">IF(OR(G397="",H397=""),"",INDIRECT("xa_phuong!b"&amp;MAX(IF(COUNTIF(F397,"*"&amp;Dist&amp;"*")=1,ROW(Dist),0))))</f>
        <v/>
      </c>
      <c r="J397" s="32"/>
      <c r="K397" s="32"/>
      <c r="L397" s="32"/>
      <c r="M397" s="33"/>
      <c r="N397" s="34"/>
      <c r="O397" s="34"/>
      <c r="P397" s="34"/>
      <c r="Q397" s="30"/>
      <c r="R397" s="30"/>
      <c r="S397" s="30"/>
      <c r="T397" s="30"/>
      <c r="U397" s="30"/>
      <c r="V397" s="30"/>
      <c r="W397" s="30"/>
      <c r="X397" s="30"/>
      <c r="Y397" s="35"/>
      <c r="Z397" s="32" t="str">
        <f ca="1">IF(G397="","",INDEX(Tinh_ID,MATCH('Danh sách'!G397,Tinh_TP,0)))</f>
        <v/>
      </c>
      <c r="AA397" s="36" t="str">
        <f ca="1">IF(G397="","",INDEX(Ma_tinh,MATCH('Danh sách'!G397,Tinh_TP,0)))</f>
        <v/>
      </c>
      <c r="AB397" s="52" t="str">
        <f t="array" aca="1" ref="AB397" ca="1">IF(H397="","",INDIRECT("quan_huyen!f"&amp;MAX(IF(COUNTIF(H397,"*"&amp;data&amp;"*")=1,ROW(data),0))))</f>
        <v/>
      </c>
      <c r="AC397" s="52" t="str">
        <f t="array" aca="1" ref="AC397" ca="1">IF(I397="","",INDIRECT("xa_phuong!a"&amp;MAX(IF(COUNTIF(I397,"*"&amp;Dist&amp;"*")=1,ROW(Dist),0))))</f>
        <v/>
      </c>
      <c r="AD397" s="10"/>
      <c r="AE397" s="37"/>
    </row>
    <row r="398" spans="1:32" s="38" customFormat="1" ht="20.100000000000001" customHeight="1" x14ac:dyDescent="0.25">
      <c r="A398" s="29">
        <v>391</v>
      </c>
      <c r="B398" s="29"/>
      <c r="C398" s="30"/>
      <c r="D398" s="32"/>
      <c r="E398" s="31"/>
      <c r="F398" s="39"/>
      <c r="G398" s="32" t="str">
        <f t="array" aca="1" ref="G398" ca="1">IF(F398="","",INDIRECT("quan_huyen!l"&amp;MAX(IF(COUNTIF($F398,"*"&amp;Tinh_TP&amp;"*")=1,ROW(Tinh_TP),0))))</f>
        <v/>
      </c>
      <c r="H398" s="32" t="str">
        <f t="array" aca="1" ref="H398" ca="1">IF(AND(F398="",G398=""),"",INDIRECT("quan_huyen!h"&amp;MAX(IF(COUNTIF(F398,"*"&amp;data&amp;"*")=1,ROW(data),0))))</f>
        <v/>
      </c>
      <c r="I398" s="32" t="str">
        <f t="array" aca="1" ref="I398" ca="1">IF(OR(G398="",H398=""),"",INDIRECT("xa_phuong!b"&amp;MAX(IF(COUNTIF(F398,"*"&amp;Dist&amp;"*")=1,ROW(Dist),0))))</f>
        <v/>
      </c>
      <c r="J398" s="32"/>
      <c r="K398" s="32"/>
      <c r="L398" s="32"/>
      <c r="M398" s="33"/>
      <c r="N398" s="34"/>
      <c r="O398" s="34"/>
      <c r="P398" s="34"/>
      <c r="Q398" s="30"/>
      <c r="R398" s="30"/>
      <c r="S398" s="30"/>
      <c r="T398" s="30"/>
      <c r="U398" s="30"/>
      <c r="V398" s="30"/>
      <c r="W398" s="30"/>
      <c r="X398" s="30"/>
      <c r="Y398" s="35"/>
      <c r="Z398" s="32" t="str">
        <f ca="1">IF(G398="","",INDEX(Tinh_ID,MATCH('Danh sách'!G398,Tinh_TP,0)))</f>
        <v/>
      </c>
      <c r="AA398" s="36" t="str">
        <f ca="1">IF(G398="","",INDEX(Ma_tinh,MATCH('Danh sách'!G398,Tinh_TP,0)))</f>
        <v/>
      </c>
      <c r="AB398" s="52" t="str">
        <f t="array" aca="1" ref="AB398" ca="1">IF(H398="","",INDIRECT("quan_huyen!f"&amp;MAX(IF(COUNTIF(H398,"*"&amp;data&amp;"*")=1,ROW(data),0))))</f>
        <v/>
      </c>
      <c r="AC398" s="52" t="str">
        <f t="array" aca="1" ref="AC398" ca="1">IF(I398="","",INDIRECT("xa_phuong!a"&amp;MAX(IF(COUNTIF(I398,"*"&amp;Dist&amp;"*")=1,ROW(Dist),0))))</f>
        <v/>
      </c>
      <c r="AD398" s="10"/>
      <c r="AE398" s="37"/>
    </row>
    <row r="399" spans="1:32" s="38" customFormat="1" ht="20.100000000000001" customHeight="1" x14ac:dyDescent="0.25">
      <c r="A399" s="29">
        <v>392</v>
      </c>
      <c r="B399" s="29"/>
      <c r="C399" s="30"/>
      <c r="D399" s="32"/>
      <c r="E399" s="31"/>
      <c r="F399" s="39"/>
      <c r="G399" s="32" t="str">
        <f t="array" aca="1" ref="G399" ca="1">IF(F399="","",INDIRECT("quan_huyen!l"&amp;MAX(IF(COUNTIF($F399,"*"&amp;Tinh_TP&amp;"*")=1,ROW(Tinh_TP),0))))</f>
        <v/>
      </c>
      <c r="H399" s="32" t="str">
        <f t="array" aca="1" ref="H399" ca="1">IF(AND(F399="",G399=""),"",INDIRECT("quan_huyen!h"&amp;MAX(IF(COUNTIF(F399,"*"&amp;data&amp;"*")=1,ROW(data),0))))</f>
        <v/>
      </c>
      <c r="I399" s="32" t="str">
        <f t="array" aca="1" ref="I399" ca="1">IF(OR(G399="",H399=""),"",INDIRECT("xa_phuong!b"&amp;MAX(IF(COUNTIF(F399,"*"&amp;Dist&amp;"*")=1,ROW(Dist),0))))</f>
        <v/>
      </c>
      <c r="J399" s="32"/>
      <c r="K399" s="32"/>
      <c r="L399" s="32"/>
      <c r="M399" s="33"/>
      <c r="N399" s="34"/>
      <c r="O399" s="34"/>
      <c r="P399" s="34"/>
      <c r="Q399" s="30"/>
      <c r="R399" s="30"/>
      <c r="S399" s="30"/>
      <c r="T399" s="30"/>
      <c r="U399" s="30"/>
      <c r="V399" s="30"/>
      <c r="W399" s="30"/>
      <c r="X399" s="30"/>
      <c r="Y399" s="35"/>
      <c r="Z399" s="32" t="str">
        <f ca="1">IF(G399="","",INDEX(Tinh_ID,MATCH('Danh sách'!G399,Tinh_TP,0)))</f>
        <v/>
      </c>
      <c r="AA399" s="36" t="str">
        <f ca="1">IF(G399="","",INDEX(Ma_tinh,MATCH('Danh sách'!G399,Tinh_TP,0)))</f>
        <v/>
      </c>
      <c r="AB399" s="52" t="str">
        <f t="array" aca="1" ref="AB399" ca="1">IF(H399="","",INDIRECT("quan_huyen!f"&amp;MAX(IF(COUNTIF(H399,"*"&amp;data&amp;"*")=1,ROW(data),0))))</f>
        <v/>
      </c>
      <c r="AC399" s="52" t="str">
        <f t="array" aca="1" ref="AC399" ca="1">IF(I399="","",INDIRECT("xa_phuong!a"&amp;MAX(IF(COUNTIF(I399,"*"&amp;Dist&amp;"*")=1,ROW(Dist),0))))</f>
        <v/>
      </c>
      <c r="AD399" s="10"/>
      <c r="AE399" s="37"/>
    </row>
    <row r="400" spans="1:32" s="38" customFormat="1" ht="20.100000000000001" customHeight="1" x14ac:dyDescent="0.25">
      <c r="A400" s="29">
        <v>393</v>
      </c>
      <c r="B400" s="29"/>
      <c r="C400" s="30"/>
      <c r="D400" s="32"/>
      <c r="E400" s="31"/>
      <c r="F400" s="39"/>
      <c r="G400" s="32" t="str">
        <f t="array" aca="1" ref="G400" ca="1">IF(F400="","",INDIRECT("quan_huyen!l"&amp;MAX(IF(COUNTIF($F400,"*"&amp;Tinh_TP&amp;"*")=1,ROW(Tinh_TP),0))))</f>
        <v/>
      </c>
      <c r="H400" s="32" t="str">
        <f t="array" aca="1" ref="H400" ca="1">IF(AND(F400="",G400=""),"",INDIRECT("quan_huyen!h"&amp;MAX(IF(COUNTIF(F400,"*"&amp;data&amp;"*")=1,ROW(data),0))))</f>
        <v/>
      </c>
      <c r="I400" s="32" t="str">
        <f t="array" aca="1" ref="I400" ca="1">IF(OR(G400="",H400=""),"",INDIRECT("xa_phuong!b"&amp;MAX(IF(COUNTIF(F400,"*"&amp;Dist&amp;"*")=1,ROW(Dist),0))))</f>
        <v/>
      </c>
      <c r="J400" s="32"/>
      <c r="K400" s="32"/>
      <c r="L400" s="32"/>
      <c r="M400" s="33"/>
      <c r="N400" s="34"/>
      <c r="O400" s="34"/>
      <c r="P400" s="34"/>
      <c r="Q400" s="30"/>
      <c r="R400" s="30"/>
      <c r="S400" s="30"/>
      <c r="T400" s="30"/>
      <c r="U400" s="30"/>
      <c r="V400" s="30"/>
      <c r="W400" s="30"/>
      <c r="X400" s="30"/>
      <c r="Y400" s="35"/>
      <c r="Z400" s="32" t="str">
        <f ca="1">IF(G400="","",INDEX(Tinh_ID,MATCH('Danh sách'!G400,Tinh_TP,0)))</f>
        <v/>
      </c>
      <c r="AA400" s="36" t="str">
        <f ca="1">IF(G400="","",INDEX(Ma_tinh,MATCH('Danh sách'!G400,Tinh_TP,0)))</f>
        <v/>
      </c>
      <c r="AB400" s="52" t="str">
        <f t="array" aca="1" ref="AB400" ca="1">IF(H400="","",INDIRECT("quan_huyen!f"&amp;MAX(IF(COUNTIF(H400,"*"&amp;data&amp;"*")=1,ROW(data),0))))</f>
        <v/>
      </c>
      <c r="AC400" s="52" t="str">
        <f t="array" aca="1" ref="AC400" ca="1">IF(I400="","",INDIRECT("xa_phuong!a"&amp;MAX(IF(COUNTIF(I400,"*"&amp;Dist&amp;"*")=1,ROW(Dist),0))))</f>
        <v/>
      </c>
      <c r="AD400" s="10"/>
      <c r="AE400" s="37"/>
    </row>
    <row r="401" spans="1:31" s="38" customFormat="1" ht="20.100000000000001" customHeight="1" x14ac:dyDescent="0.25">
      <c r="A401" s="29">
        <v>394</v>
      </c>
      <c r="B401" s="29"/>
      <c r="C401" s="30"/>
      <c r="D401" s="32"/>
      <c r="E401" s="31"/>
      <c r="F401" s="39"/>
      <c r="G401" s="32" t="str">
        <f t="array" aca="1" ref="G401" ca="1">IF(F401="","",INDIRECT("quan_huyen!l"&amp;MAX(IF(COUNTIF($F401,"*"&amp;Tinh_TP&amp;"*")=1,ROW(Tinh_TP),0))))</f>
        <v/>
      </c>
      <c r="H401" s="32" t="str">
        <f t="array" aca="1" ref="H401" ca="1">IF(AND(F401="",G401=""),"",INDIRECT("quan_huyen!h"&amp;MAX(IF(COUNTIF(F401,"*"&amp;data&amp;"*")=1,ROW(data),0))))</f>
        <v/>
      </c>
      <c r="I401" s="32" t="str">
        <f t="array" aca="1" ref="I401" ca="1">IF(OR(G401="",H401=""),"",INDIRECT("xa_phuong!b"&amp;MAX(IF(COUNTIF(F401,"*"&amp;Dist&amp;"*")=1,ROW(Dist),0))))</f>
        <v/>
      </c>
      <c r="J401" s="32"/>
      <c r="K401" s="32"/>
      <c r="L401" s="32"/>
      <c r="M401" s="33"/>
      <c r="N401" s="34"/>
      <c r="O401" s="34"/>
      <c r="P401" s="34"/>
      <c r="Q401" s="30"/>
      <c r="R401" s="30"/>
      <c r="S401" s="30"/>
      <c r="T401" s="30"/>
      <c r="U401" s="30"/>
      <c r="V401" s="30"/>
      <c r="W401" s="30"/>
      <c r="X401" s="30"/>
      <c r="Y401" s="35"/>
      <c r="Z401" s="32" t="str">
        <f ca="1">IF(G401="","",INDEX(Tinh_ID,MATCH('Danh sách'!G401,Tinh_TP,0)))</f>
        <v/>
      </c>
      <c r="AA401" s="36" t="str">
        <f ca="1">IF(G401="","",INDEX(Ma_tinh,MATCH('Danh sách'!G401,Tinh_TP,0)))</f>
        <v/>
      </c>
      <c r="AB401" s="52" t="str">
        <f t="array" aca="1" ref="AB401" ca="1">IF(H401="","",INDIRECT("quan_huyen!f"&amp;MAX(IF(COUNTIF(H401,"*"&amp;data&amp;"*")=1,ROW(data),0))))</f>
        <v/>
      </c>
      <c r="AC401" s="52" t="str">
        <f t="array" aca="1" ref="AC401" ca="1">IF(I401="","",INDIRECT("xa_phuong!a"&amp;MAX(IF(COUNTIF(I401,"*"&amp;Dist&amp;"*")=1,ROW(Dist),0))))</f>
        <v/>
      </c>
      <c r="AD401" s="10"/>
      <c r="AE401" s="37"/>
    </row>
    <row r="402" spans="1:31" s="38" customFormat="1" ht="20.100000000000001" customHeight="1" x14ac:dyDescent="0.25">
      <c r="A402" s="29">
        <v>395</v>
      </c>
      <c r="B402" s="29"/>
      <c r="C402" s="30"/>
      <c r="D402" s="32"/>
      <c r="E402" s="31"/>
      <c r="F402" s="39"/>
      <c r="G402" s="32" t="str">
        <f t="array" aca="1" ref="G402" ca="1">IF(F402="","",INDIRECT("quan_huyen!l"&amp;MAX(IF(COUNTIF($F402,"*"&amp;Tinh_TP&amp;"*")=1,ROW(Tinh_TP),0))))</f>
        <v/>
      </c>
      <c r="H402" s="32" t="str">
        <f t="array" aca="1" ref="H402" ca="1">IF(AND(F402="",G402=""),"",INDIRECT("quan_huyen!h"&amp;MAX(IF(COUNTIF(F402,"*"&amp;data&amp;"*")=1,ROW(data),0))))</f>
        <v/>
      </c>
      <c r="I402" s="32" t="str">
        <f t="array" aca="1" ref="I402" ca="1">IF(OR(G402="",H402=""),"",INDIRECT("xa_phuong!b"&amp;MAX(IF(COUNTIF(F402,"*"&amp;Dist&amp;"*")=1,ROW(Dist),0))))</f>
        <v/>
      </c>
      <c r="J402" s="32"/>
      <c r="K402" s="32"/>
      <c r="L402" s="32"/>
      <c r="M402" s="33"/>
      <c r="N402" s="34"/>
      <c r="O402" s="34"/>
      <c r="P402" s="34"/>
      <c r="Q402" s="30"/>
      <c r="R402" s="30"/>
      <c r="S402" s="30"/>
      <c r="T402" s="30"/>
      <c r="U402" s="30"/>
      <c r="V402" s="30"/>
      <c r="W402" s="30"/>
      <c r="X402" s="30"/>
      <c r="Y402" s="35"/>
      <c r="Z402" s="32" t="str">
        <f ca="1">IF(G402="","",INDEX(Tinh_ID,MATCH('Danh sách'!G402,Tinh_TP,0)))</f>
        <v/>
      </c>
      <c r="AA402" s="36" t="str">
        <f ca="1">IF(G402="","",INDEX(Ma_tinh,MATCH('Danh sách'!G402,Tinh_TP,0)))</f>
        <v/>
      </c>
      <c r="AB402" s="52" t="str">
        <f t="array" aca="1" ref="AB402" ca="1">IF(H402="","",INDIRECT("quan_huyen!f"&amp;MAX(IF(COUNTIF(H402,"*"&amp;data&amp;"*")=1,ROW(data),0))))</f>
        <v/>
      </c>
      <c r="AC402" s="52" t="str">
        <f t="array" aca="1" ref="AC402" ca="1">IF(I402="","",INDIRECT("xa_phuong!a"&amp;MAX(IF(COUNTIF(I402,"*"&amp;Dist&amp;"*")=1,ROW(Dist),0))))</f>
        <v/>
      </c>
      <c r="AD402" s="10"/>
      <c r="AE402" s="37"/>
    </row>
    <row r="403" spans="1:31" s="38" customFormat="1" ht="20.100000000000001" customHeight="1" x14ac:dyDescent="0.25">
      <c r="A403" s="29">
        <v>396</v>
      </c>
      <c r="B403" s="29"/>
      <c r="C403" s="30"/>
      <c r="D403" s="32"/>
      <c r="E403" s="31"/>
      <c r="F403" s="39"/>
      <c r="G403" s="32" t="str">
        <f t="array" aca="1" ref="G403" ca="1">IF(F403="","",INDIRECT("quan_huyen!l"&amp;MAX(IF(COUNTIF($F403,"*"&amp;Tinh_TP&amp;"*")=1,ROW(Tinh_TP),0))))</f>
        <v/>
      </c>
      <c r="H403" s="32" t="str">
        <f t="array" aca="1" ref="H403" ca="1">IF(AND(F403="",G403=""),"",INDIRECT("quan_huyen!h"&amp;MAX(IF(COUNTIF(F403,"*"&amp;data&amp;"*")=1,ROW(data),0))))</f>
        <v/>
      </c>
      <c r="I403" s="32" t="str">
        <f t="array" aca="1" ref="I403" ca="1">IF(OR(G403="",H403=""),"",INDIRECT("xa_phuong!b"&amp;MAX(IF(COUNTIF(F403,"*"&amp;Dist&amp;"*")=1,ROW(Dist),0))))</f>
        <v/>
      </c>
      <c r="J403" s="32"/>
      <c r="K403" s="32"/>
      <c r="L403" s="32"/>
      <c r="M403" s="33"/>
      <c r="N403" s="34"/>
      <c r="O403" s="34"/>
      <c r="P403" s="34"/>
      <c r="Q403" s="30"/>
      <c r="R403" s="30"/>
      <c r="S403" s="30"/>
      <c r="T403" s="30"/>
      <c r="U403" s="30"/>
      <c r="V403" s="30"/>
      <c r="W403" s="30"/>
      <c r="X403" s="30"/>
      <c r="Y403" s="35"/>
      <c r="Z403" s="32" t="str">
        <f ca="1">IF(G403="","",INDEX(Tinh_ID,MATCH('Danh sách'!G403,Tinh_TP,0)))</f>
        <v/>
      </c>
      <c r="AA403" s="36" t="str">
        <f ca="1">IF(G403="","",INDEX(Ma_tinh,MATCH('Danh sách'!G403,Tinh_TP,0)))</f>
        <v/>
      </c>
      <c r="AB403" s="52" t="str">
        <f t="array" aca="1" ref="AB403" ca="1">IF(H403="","",INDIRECT("quan_huyen!f"&amp;MAX(IF(COUNTIF(H403,"*"&amp;data&amp;"*")=1,ROW(data),0))))</f>
        <v/>
      </c>
      <c r="AC403" s="52" t="str">
        <f t="array" aca="1" ref="AC403" ca="1">IF(I403="","",INDIRECT("xa_phuong!a"&amp;MAX(IF(COUNTIF(I403,"*"&amp;Dist&amp;"*")=1,ROW(Dist),0))))</f>
        <v/>
      </c>
      <c r="AD403" s="10"/>
      <c r="AE403" s="37"/>
    </row>
    <row r="404" spans="1:31" s="38" customFormat="1" ht="20.100000000000001" customHeight="1" x14ac:dyDescent="0.25">
      <c r="A404" s="29">
        <v>397</v>
      </c>
      <c r="B404" s="29"/>
      <c r="C404" s="30"/>
      <c r="D404" s="32"/>
      <c r="E404" s="31"/>
      <c r="F404" s="39"/>
      <c r="G404" s="32" t="str">
        <f t="array" aca="1" ref="G404" ca="1">IF(F404="","",INDIRECT("quan_huyen!l"&amp;MAX(IF(COUNTIF($F404,"*"&amp;Tinh_TP&amp;"*")=1,ROW(Tinh_TP),0))))</f>
        <v/>
      </c>
      <c r="H404" s="32" t="str">
        <f t="array" aca="1" ref="H404" ca="1">IF(AND(F404="",G404=""),"",INDIRECT("quan_huyen!h"&amp;MAX(IF(COUNTIF(F404,"*"&amp;data&amp;"*")=1,ROW(data),0))))</f>
        <v/>
      </c>
      <c r="I404" s="32" t="str">
        <f t="array" aca="1" ref="I404" ca="1">IF(OR(G404="",H404=""),"",INDIRECT("xa_phuong!b"&amp;MAX(IF(COUNTIF(F404,"*"&amp;Dist&amp;"*")=1,ROW(Dist),0))))</f>
        <v/>
      </c>
      <c r="J404" s="32"/>
      <c r="K404" s="32"/>
      <c r="L404" s="32"/>
      <c r="M404" s="33"/>
      <c r="N404" s="34"/>
      <c r="O404" s="34"/>
      <c r="P404" s="34"/>
      <c r="Q404" s="30"/>
      <c r="R404" s="30"/>
      <c r="S404" s="30"/>
      <c r="T404" s="30"/>
      <c r="U404" s="30"/>
      <c r="V404" s="30"/>
      <c r="W404" s="30"/>
      <c r="X404" s="30"/>
      <c r="Y404" s="35"/>
      <c r="Z404" s="32" t="str">
        <f ca="1">IF(G404="","",INDEX(Tinh_ID,MATCH('Danh sách'!G404,Tinh_TP,0)))</f>
        <v/>
      </c>
      <c r="AA404" s="36" t="str">
        <f ca="1">IF(G404="","",INDEX(Ma_tinh,MATCH('Danh sách'!G404,Tinh_TP,0)))</f>
        <v/>
      </c>
      <c r="AB404" s="52" t="str">
        <f t="array" aca="1" ref="AB404" ca="1">IF(H404="","",INDIRECT("quan_huyen!f"&amp;MAX(IF(COUNTIF(H404,"*"&amp;data&amp;"*")=1,ROW(data),0))))</f>
        <v/>
      </c>
      <c r="AC404" s="52" t="str">
        <f t="array" aca="1" ref="AC404" ca="1">IF(I404="","",INDIRECT("xa_phuong!a"&amp;MAX(IF(COUNTIF(I404,"*"&amp;Dist&amp;"*")=1,ROW(Dist),0))))</f>
        <v/>
      </c>
      <c r="AD404" s="10"/>
      <c r="AE404" s="37"/>
    </row>
    <row r="405" spans="1:31" s="38" customFormat="1" ht="20.100000000000001" customHeight="1" x14ac:dyDescent="0.25">
      <c r="A405" s="29">
        <v>398</v>
      </c>
      <c r="B405" s="29"/>
      <c r="C405" s="30"/>
      <c r="D405" s="32"/>
      <c r="E405" s="31"/>
      <c r="F405" s="39"/>
      <c r="G405" s="32" t="str">
        <f t="array" aca="1" ref="G405" ca="1">IF(F405="","",INDIRECT("quan_huyen!l"&amp;MAX(IF(COUNTIF($F405,"*"&amp;Tinh_TP&amp;"*")=1,ROW(Tinh_TP),0))))</f>
        <v/>
      </c>
      <c r="H405" s="32" t="str">
        <f t="array" aca="1" ref="H405" ca="1">IF(AND(F405="",G405=""),"",INDIRECT("quan_huyen!h"&amp;MAX(IF(COUNTIF(F405,"*"&amp;data&amp;"*")=1,ROW(data),0))))</f>
        <v/>
      </c>
      <c r="I405" s="32" t="str">
        <f t="array" aca="1" ref="I405" ca="1">IF(OR(G405="",H405=""),"",INDIRECT("xa_phuong!b"&amp;MAX(IF(COUNTIF(F405,"*"&amp;Dist&amp;"*")=1,ROW(Dist),0))))</f>
        <v/>
      </c>
      <c r="J405" s="32"/>
      <c r="K405" s="32"/>
      <c r="L405" s="32"/>
      <c r="M405" s="33"/>
      <c r="N405" s="34"/>
      <c r="O405" s="34"/>
      <c r="P405" s="34"/>
      <c r="Q405" s="30"/>
      <c r="R405" s="30"/>
      <c r="S405" s="30"/>
      <c r="T405" s="30"/>
      <c r="U405" s="30"/>
      <c r="V405" s="30"/>
      <c r="W405" s="30"/>
      <c r="X405" s="30"/>
      <c r="Y405" s="35"/>
      <c r="Z405" s="32" t="str">
        <f ca="1">IF(G405="","",INDEX(Tinh_ID,MATCH('Danh sách'!G405,Tinh_TP,0)))</f>
        <v/>
      </c>
      <c r="AA405" s="36" t="str">
        <f ca="1">IF(G405="","",INDEX(Ma_tinh,MATCH('Danh sách'!G405,Tinh_TP,0)))</f>
        <v/>
      </c>
      <c r="AB405" s="52" t="str">
        <f t="array" aca="1" ref="AB405" ca="1">IF(H405="","",INDIRECT("quan_huyen!f"&amp;MAX(IF(COUNTIF(H405,"*"&amp;data&amp;"*")=1,ROW(data),0))))</f>
        <v/>
      </c>
      <c r="AC405" s="52" t="str">
        <f t="array" aca="1" ref="AC405" ca="1">IF(I405="","",INDIRECT("xa_phuong!a"&amp;MAX(IF(COUNTIF(I405,"*"&amp;Dist&amp;"*")=1,ROW(Dist),0))))</f>
        <v/>
      </c>
      <c r="AD405" s="10"/>
      <c r="AE405" s="37"/>
    </row>
    <row r="406" spans="1:31" s="38" customFormat="1" ht="20.100000000000001" customHeight="1" x14ac:dyDescent="0.25">
      <c r="A406" s="29">
        <v>399</v>
      </c>
      <c r="B406" s="29"/>
      <c r="C406" s="30"/>
      <c r="D406" s="32"/>
      <c r="E406" s="31"/>
      <c r="F406" s="39"/>
      <c r="G406" s="32" t="str">
        <f t="array" aca="1" ref="G406" ca="1">IF(F406="","",INDIRECT("quan_huyen!l"&amp;MAX(IF(COUNTIF($F406,"*"&amp;Tinh_TP&amp;"*")=1,ROW(Tinh_TP),0))))</f>
        <v/>
      </c>
      <c r="H406" s="32" t="str">
        <f t="array" aca="1" ref="H406" ca="1">IF(AND(F406="",G406=""),"",INDIRECT("quan_huyen!h"&amp;MAX(IF(COUNTIF(F406,"*"&amp;data&amp;"*")=1,ROW(data),0))))</f>
        <v/>
      </c>
      <c r="I406" s="32" t="str">
        <f t="array" aca="1" ref="I406" ca="1">IF(OR(G406="",H406=""),"",INDIRECT("xa_phuong!b"&amp;MAX(IF(COUNTIF(F406,"*"&amp;Dist&amp;"*")=1,ROW(Dist),0))))</f>
        <v/>
      </c>
      <c r="J406" s="32"/>
      <c r="K406" s="32"/>
      <c r="L406" s="32"/>
      <c r="M406" s="33"/>
      <c r="N406" s="34"/>
      <c r="O406" s="34"/>
      <c r="P406" s="34"/>
      <c r="Q406" s="30"/>
      <c r="R406" s="30"/>
      <c r="S406" s="30"/>
      <c r="T406" s="30"/>
      <c r="U406" s="30"/>
      <c r="V406" s="30"/>
      <c r="W406" s="30"/>
      <c r="X406" s="30"/>
      <c r="Y406" s="35"/>
      <c r="Z406" s="32" t="str">
        <f ca="1">IF(G406="","",INDEX(Tinh_ID,MATCH('Danh sách'!G406,Tinh_TP,0)))</f>
        <v/>
      </c>
      <c r="AA406" s="36" t="str">
        <f ca="1">IF(G406="","",INDEX(Ma_tinh,MATCH('Danh sách'!G406,Tinh_TP,0)))</f>
        <v/>
      </c>
      <c r="AB406" s="52" t="str">
        <f t="array" aca="1" ref="AB406" ca="1">IF(H406="","",INDIRECT("quan_huyen!f"&amp;MAX(IF(COUNTIF(H406,"*"&amp;data&amp;"*")=1,ROW(data),0))))</f>
        <v/>
      </c>
      <c r="AC406" s="52" t="str">
        <f t="array" aca="1" ref="AC406" ca="1">IF(I406="","",INDIRECT("xa_phuong!a"&amp;MAX(IF(COUNTIF(I406,"*"&amp;Dist&amp;"*")=1,ROW(Dist),0))))</f>
        <v/>
      </c>
      <c r="AD406" s="10"/>
      <c r="AE406" s="37"/>
    </row>
    <row r="407" spans="1:31" s="38" customFormat="1" ht="20.100000000000001" customHeight="1" x14ac:dyDescent="0.25">
      <c r="A407" s="29">
        <v>400</v>
      </c>
      <c r="B407" s="29"/>
      <c r="C407" s="30"/>
      <c r="D407" s="32"/>
      <c r="E407" s="31"/>
      <c r="F407" s="39"/>
      <c r="G407" s="32" t="str">
        <f t="array" aca="1" ref="G407" ca="1">IF(F407="","",INDIRECT("quan_huyen!l"&amp;MAX(IF(COUNTIF($F407,"*"&amp;Tinh_TP&amp;"*")=1,ROW(Tinh_TP),0))))</f>
        <v/>
      </c>
      <c r="H407" s="32" t="str">
        <f t="array" aca="1" ref="H407" ca="1">IF(AND(F407="",G407=""),"",INDIRECT("quan_huyen!h"&amp;MAX(IF(COUNTIF(F407,"*"&amp;data&amp;"*")=1,ROW(data),0))))</f>
        <v/>
      </c>
      <c r="I407" s="32" t="str">
        <f t="array" aca="1" ref="I407" ca="1">IF(OR(G407="",H407=""),"",INDIRECT("xa_phuong!b"&amp;MAX(IF(COUNTIF(F407,"*"&amp;Dist&amp;"*")=1,ROW(Dist),0))))</f>
        <v/>
      </c>
      <c r="J407" s="32"/>
      <c r="K407" s="32"/>
      <c r="L407" s="32"/>
      <c r="M407" s="33"/>
      <c r="N407" s="34"/>
      <c r="O407" s="34"/>
      <c r="P407" s="34"/>
      <c r="Q407" s="30"/>
      <c r="R407" s="30"/>
      <c r="S407" s="30"/>
      <c r="T407" s="30"/>
      <c r="U407" s="30"/>
      <c r="V407" s="30"/>
      <c r="W407" s="30"/>
      <c r="X407" s="30"/>
      <c r="Y407" s="35"/>
      <c r="Z407" s="32" t="str">
        <f ca="1">IF(G407="","",INDEX(Tinh_ID,MATCH('Danh sách'!G407,Tinh_TP,0)))</f>
        <v/>
      </c>
      <c r="AA407" s="36" t="str">
        <f ca="1">IF(G407="","",INDEX(Ma_tinh,MATCH('Danh sách'!G407,Tinh_TP,0)))</f>
        <v/>
      </c>
      <c r="AB407" s="52" t="str">
        <f t="array" aca="1" ref="AB407" ca="1">IF(H407="","",INDIRECT("quan_huyen!f"&amp;MAX(IF(COUNTIF(H407,"*"&amp;data&amp;"*")=1,ROW(data),0))))</f>
        <v/>
      </c>
      <c r="AC407" s="52" t="str">
        <f t="array" aca="1" ref="AC407" ca="1">IF(I407="","",INDIRECT("xa_phuong!a"&amp;MAX(IF(COUNTIF(I407,"*"&amp;Dist&amp;"*")=1,ROW(Dist),0))))</f>
        <v/>
      </c>
      <c r="AD407" s="10"/>
      <c r="AE407" s="37"/>
    </row>
    <row r="408" spans="1:31" s="38" customFormat="1" ht="20.100000000000001" customHeight="1" x14ac:dyDescent="0.25">
      <c r="A408" s="29">
        <v>401</v>
      </c>
      <c r="B408" s="29"/>
      <c r="C408" s="30"/>
      <c r="D408" s="32"/>
      <c r="E408" s="31"/>
      <c r="F408" s="39"/>
      <c r="G408" s="32" t="str">
        <f t="array" aca="1" ref="G408" ca="1">IF(F408="","",INDIRECT("quan_huyen!l"&amp;MAX(IF(COUNTIF($F408,"*"&amp;Tinh_TP&amp;"*")=1,ROW(Tinh_TP),0))))</f>
        <v/>
      </c>
      <c r="H408" s="32" t="str">
        <f t="array" aca="1" ref="H408" ca="1">IF(AND(F408="",G408=""),"",INDIRECT("quan_huyen!h"&amp;MAX(IF(COUNTIF(F408,"*"&amp;data&amp;"*")=1,ROW(data),0))))</f>
        <v/>
      </c>
      <c r="I408" s="32" t="str">
        <f t="array" aca="1" ref="I408" ca="1">IF(OR(G408="",H408=""),"",INDIRECT("xa_phuong!b"&amp;MAX(IF(COUNTIF(F408,"*"&amp;Dist&amp;"*")=1,ROW(Dist),0))))</f>
        <v/>
      </c>
      <c r="J408" s="32"/>
      <c r="K408" s="32"/>
      <c r="L408" s="32"/>
      <c r="M408" s="33"/>
      <c r="N408" s="34"/>
      <c r="O408" s="34"/>
      <c r="P408" s="34"/>
      <c r="Q408" s="30"/>
      <c r="R408" s="30"/>
      <c r="S408" s="30"/>
      <c r="T408" s="30"/>
      <c r="U408" s="30"/>
      <c r="V408" s="30"/>
      <c r="W408" s="30"/>
      <c r="X408" s="30"/>
      <c r="Y408" s="35"/>
      <c r="Z408" s="32" t="str">
        <f ca="1">IF(G408="","",INDEX(Tinh_ID,MATCH('Danh sách'!G408,Tinh_TP,0)))</f>
        <v/>
      </c>
      <c r="AA408" s="36" t="str">
        <f ca="1">IF(G408="","",INDEX(Ma_tinh,MATCH('Danh sách'!G408,Tinh_TP,0)))</f>
        <v/>
      </c>
      <c r="AB408" s="52" t="str">
        <f t="array" aca="1" ref="AB408" ca="1">IF(H408="","",INDIRECT("quan_huyen!f"&amp;MAX(IF(COUNTIF(H408,"*"&amp;data&amp;"*")=1,ROW(data),0))))</f>
        <v/>
      </c>
      <c r="AC408" s="52" t="str">
        <f t="array" aca="1" ref="AC408" ca="1">IF(I408="","",INDIRECT("xa_phuong!a"&amp;MAX(IF(COUNTIF(I408,"*"&amp;Dist&amp;"*")=1,ROW(Dist),0))))</f>
        <v/>
      </c>
      <c r="AD408" s="10"/>
      <c r="AE408" s="37"/>
    </row>
    <row r="409" spans="1:31" s="38" customFormat="1" ht="20.100000000000001" customHeight="1" x14ac:dyDescent="0.25">
      <c r="A409" s="29">
        <v>402</v>
      </c>
      <c r="B409" s="29"/>
      <c r="C409" s="30"/>
      <c r="D409" s="32"/>
      <c r="E409" s="31"/>
      <c r="F409" s="39"/>
      <c r="G409" s="32" t="str">
        <f t="array" aca="1" ref="G409" ca="1">IF(F409="","",INDIRECT("quan_huyen!l"&amp;MAX(IF(COUNTIF($F409,"*"&amp;Tinh_TP&amp;"*")=1,ROW(Tinh_TP),0))))</f>
        <v/>
      </c>
      <c r="H409" s="32" t="str">
        <f t="array" aca="1" ref="H409" ca="1">IF(AND(F409="",G409=""),"",INDIRECT("quan_huyen!h"&amp;MAX(IF(COUNTIF(F409,"*"&amp;data&amp;"*")=1,ROW(data),0))))</f>
        <v/>
      </c>
      <c r="I409" s="32" t="str">
        <f t="array" aca="1" ref="I409" ca="1">IF(OR(G409="",H409=""),"",INDIRECT("xa_phuong!b"&amp;MAX(IF(COUNTIF(F409,"*"&amp;Dist&amp;"*")=1,ROW(Dist),0))))</f>
        <v/>
      </c>
      <c r="J409" s="32"/>
      <c r="K409" s="32"/>
      <c r="L409" s="32"/>
      <c r="M409" s="33"/>
      <c r="N409" s="34"/>
      <c r="O409" s="34"/>
      <c r="P409" s="34"/>
      <c r="Q409" s="30"/>
      <c r="R409" s="30"/>
      <c r="S409" s="30"/>
      <c r="T409" s="30"/>
      <c r="U409" s="30"/>
      <c r="V409" s="30"/>
      <c r="W409" s="30"/>
      <c r="X409" s="30"/>
      <c r="Y409" s="35"/>
      <c r="Z409" s="32" t="str">
        <f ca="1">IF(G409="","",INDEX(Tinh_ID,MATCH('Danh sách'!G409,Tinh_TP,0)))</f>
        <v/>
      </c>
      <c r="AA409" s="36" t="str">
        <f ca="1">IF(G409="","",INDEX(Ma_tinh,MATCH('Danh sách'!G409,Tinh_TP,0)))</f>
        <v/>
      </c>
      <c r="AB409" s="52" t="str">
        <f t="array" aca="1" ref="AB409" ca="1">IF(H409="","",INDIRECT("quan_huyen!f"&amp;MAX(IF(COUNTIF(H409,"*"&amp;data&amp;"*")=1,ROW(data),0))))</f>
        <v/>
      </c>
      <c r="AC409" s="52" t="str">
        <f t="array" aca="1" ref="AC409" ca="1">IF(I409="","",INDIRECT("xa_phuong!a"&amp;MAX(IF(COUNTIF(I409,"*"&amp;Dist&amp;"*")=1,ROW(Dist),0))))</f>
        <v/>
      </c>
      <c r="AD409" s="10"/>
      <c r="AE409" s="37"/>
    </row>
    <row r="410" spans="1:31" s="38" customFormat="1" ht="20.100000000000001" customHeight="1" x14ac:dyDescent="0.25">
      <c r="A410" s="29">
        <v>403</v>
      </c>
      <c r="B410" s="29"/>
      <c r="C410" s="30"/>
      <c r="D410" s="32"/>
      <c r="E410" s="31"/>
      <c r="F410" s="39"/>
      <c r="G410" s="32" t="str">
        <f t="array" aca="1" ref="G410" ca="1">IF(F410="","",INDIRECT("quan_huyen!l"&amp;MAX(IF(COUNTIF($F410,"*"&amp;Tinh_TP&amp;"*")=1,ROW(Tinh_TP),0))))</f>
        <v/>
      </c>
      <c r="H410" s="32" t="str">
        <f t="array" aca="1" ref="H410" ca="1">IF(AND(F410="",G410=""),"",INDIRECT("quan_huyen!h"&amp;MAX(IF(COUNTIF(F410,"*"&amp;data&amp;"*")=1,ROW(data),0))))</f>
        <v/>
      </c>
      <c r="I410" s="32" t="str">
        <f t="array" aca="1" ref="I410" ca="1">IF(OR(G410="",H410=""),"",INDIRECT("xa_phuong!b"&amp;MAX(IF(COUNTIF(F410,"*"&amp;Dist&amp;"*")=1,ROW(Dist),0))))</f>
        <v/>
      </c>
      <c r="J410" s="32"/>
      <c r="K410" s="32"/>
      <c r="L410" s="32"/>
      <c r="M410" s="33"/>
      <c r="N410" s="34"/>
      <c r="O410" s="34"/>
      <c r="P410" s="34"/>
      <c r="Q410" s="30"/>
      <c r="R410" s="30"/>
      <c r="S410" s="30"/>
      <c r="T410" s="30"/>
      <c r="U410" s="30"/>
      <c r="V410" s="30"/>
      <c r="W410" s="30"/>
      <c r="X410" s="30"/>
      <c r="Y410" s="35"/>
      <c r="Z410" s="32" t="str">
        <f ca="1">IF(G410="","",INDEX(Tinh_ID,MATCH('Danh sách'!G410,Tinh_TP,0)))</f>
        <v/>
      </c>
      <c r="AA410" s="36" t="str">
        <f ca="1">IF(G410="","",INDEX(Ma_tinh,MATCH('Danh sách'!G410,Tinh_TP,0)))</f>
        <v/>
      </c>
      <c r="AB410" s="52" t="str">
        <f t="array" aca="1" ref="AB410" ca="1">IF(H410="","",INDIRECT("quan_huyen!f"&amp;MAX(IF(COUNTIF(H410,"*"&amp;data&amp;"*")=1,ROW(data),0))))</f>
        <v/>
      </c>
      <c r="AC410" s="52" t="str">
        <f t="array" aca="1" ref="AC410" ca="1">IF(I410="","",INDIRECT("xa_phuong!a"&amp;MAX(IF(COUNTIF(I410,"*"&amp;Dist&amp;"*")=1,ROW(Dist),0))))</f>
        <v/>
      </c>
      <c r="AD410" s="10"/>
      <c r="AE410" s="37"/>
    </row>
    <row r="411" spans="1:31" s="38" customFormat="1" ht="20.100000000000001" customHeight="1" x14ac:dyDescent="0.25">
      <c r="A411" s="29">
        <v>404</v>
      </c>
      <c r="B411" s="29"/>
      <c r="C411" s="30"/>
      <c r="D411" s="32"/>
      <c r="E411" s="31"/>
      <c r="F411" s="39"/>
      <c r="G411" s="32" t="str">
        <f t="array" aca="1" ref="G411" ca="1">IF(F411="","",INDIRECT("quan_huyen!l"&amp;MAX(IF(COUNTIF($F411,"*"&amp;Tinh_TP&amp;"*")=1,ROW(Tinh_TP),0))))</f>
        <v/>
      </c>
      <c r="H411" s="32" t="str">
        <f t="array" aca="1" ref="H411" ca="1">IF(AND(F411="",G411=""),"",INDIRECT("quan_huyen!h"&amp;MAX(IF(COUNTIF(F411,"*"&amp;data&amp;"*")=1,ROW(data),0))))</f>
        <v/>
      </c>
      <c r="I411" s="32" t="str">
        <f t="array" aca="1" ref="I411" ca="1">IF(OR(G411="",H411=""),"",INDIRECT("xa_phuong!b"&amp;MAX(IF(COUNTIF(F411,"*"&amp;Dist&amp;"*")=1,ROW(Dist),0))))</f>
        <v/>
      </c>
      <c r="J411" s="32"/>
      <c r="K411" s="32"/>
      <c r="L411" s="32"/>
      <c r="M411" s="33"/>
      <c r="N411" s="34"/>
      <c r="O411" s="34"/>
      <c r="P411" s="34"/>
      <c r="Q411" s="30"/>
      <c r="R411" s="30"/>
      <c r="S411" s="30"/>
      <c r="T411" s="30"/>
      <c r="U411" s="30"/>
      <c r="V411" s="30"/>
      <c r="W411" s="30"/>
      <c r="X411" s="30"/>
      <c r="Y411" s="35"/>
      <c r="Z411" s="32" t="str">
        <f ca="1">IF(G411="","",INDEX(Tinh_ID,MATCH('Danh sách'!G411,Tinh_TP,0)))</f>
        <v/>
      </c>
      <c r="AA411" s="36" t="str">
        <f ca="1">IF(G411="","",INDEX(Ma_tinh,MATCH('Danh sách'!G411,Tinh_TP,0)))</f>
        <v/>
      </c>
      <c r="AB411" s="52" t="str">
        <f t="array" aca="1" ref="AB411" ca="1">IF(H411="","",INDIRECT("quan_huyen!f"&amp;MAX(IF(COUNTIF(H411,"*"&amp;data&amp;"*")=1,ROW(data),0))))</f>
        <v/>
      </c>
      <c r="AC411" s="52" t="str">
        <f t="array" aca="1" ref="AC411" ca="1">IF(I411="","",INDIRECT("xa_phuong!a"&amp;MAX(IF(COUNTIF(I411,"*"&amp;Dist&amp;"*")=1,ROW(Dist),0))))</f>
        <v/>
      </c>
      <c r="AD411" s="10"/>
      <c r="AE411" s="37"/>
    </row>
    <row r="412" spans="1:31" s="38" customFormat="1" ht="20.100000000000001" customHeight="1" x14ac:dyDescent="0.25">
      <c r="A412" s="29">
        <v>405</v>
      </c>
      <c r="B412" s="29"/>
      <c r="C412" s="30"/>
      <c r="D412" s="32"/>
      <c r="E412" s="31"/>
      <c r="F412" s="39"/>
      <c r="G412" s="32" t="str">
        <f t="array" aca="1" ref="G412" ca="1">IF(F412="","",INDIRECT("quan_huyen!l"&amp;MAX(IF(COUNTIF($F412,"*"&amp;Tinh_TP&amp;"*")=1,ROW(Tinh_TP),0))))</f>
        <v/>
      </c>
      <c r="H412" s="32" t="str">
        <f t="array" aca="1" ref="H412" ca="1">IF(AND(F412="",G412=""),"",INDIRECT("quan_huyen!h"&amp;MAX(IF(COUNTIF(F412,"*"&amp;data&amp;"*")=1,ROW(data),0))))</f>
        <v/>
      </c>
      <c r="I412" s="32" t="str">
        <f t="array" aca="1" ref="I412" ca="1">IF(OR(G412="",H412=""),"",INDIRECT("xa_phuong!b"&amp;MAX(IF(COUNTIF(F412,"*"&amp;Dist&amp;"*")=1,ROW(Dist),0))))</f>
        <v/>
      </c>
      <c r="J412" s="32"/>
      <c r="K412" s="32"/>
      <c r="L412" s="32"/>
      <c r="M412" s="33"/>
      <c r="N412" s="34"/>
      <c r="O412" s="34"/>
      <c r="P412" s="34"/>
      <c r="Q412" s="30"/>
      <c r="R412" s="30"/>
      <c r="S412" s="30"/>
      <c r="T412" s="30"/>
      <c r="U412" s="30"/>
      <c r="V412" s="30"/>
      <c r="W412" s="30"/>
      <c r="X412" s="30"/>
      <c r="Y412" s="35"/>
      <c r="Z412" s="32" t="str">
        <f ca="1">IF(G412="","",INDEX(Tinh_ID,MATCH('Danh sách'!G412,Tinh_TP,0)))</f>
        <v/>
      </c>
      <c r="AA412" s="36" t="str">
        <f ca="1">IF(G412="","",INDEX(Ma_tinh,MATCH('Danh sách'!G412,Tinh_TP,0)))</f>
        <v/>
      </c>
      <c r="AB412" s="52" t="str">
        <f t="array" aca="1" ref="AB412" ca="1">IF(H412="","",INDIRECT("quan_huyen!f"&amp;MAX(IF(COUNTIF(H412,"*"&amp;data&amp;"*")=1,ROW(data),0))))</f>
        <v/>
      </c>
      <c r="AC412" s="52" t="str">
        <f t="array" aca="1" ref="AC412" ca="1">IF(I412="","",INDIRECT("xa_phuong!a"&amp;MAX(IF(COUNTIF(I412,"*"&amp;Dist&amp;"*")=1,ROW(Dist),0))))</f>
        <v/>
      </c>
      <c r="AD412" s="10"/>
      <c r="AE412" s="37"/>
    </row>
    <row r="413" spans="1:31" s="38" customFormat="1" ht="20.100000000000001" customHeight="1" x14ac:dyDescent="0.25">
      <c r="A413" s="29">
        <v>406</v>
      </c>
      <c r="B413" s="29"/>
      <c r="C413" s="30"/>
      <c r="D413" s="32"/>
      <c r="E413" s="31"/>
      <c r="F413" s="39"/>
      <c r="G413" s="32" t="str">
        <f t="array" aca="1" ref="G413" ca="1">IF(F413="","",INDIRECT("quan_huyen!l"&amp;MAX(IF(COUNTIF($F413,"*"&amp;Tinh_TP&amp;"*")=1,ROW(Tinh_TP),0))))</f>
        <v/>
      </c>
      <c r="H413" s="32" t="str">
        <f t="array" aca="1" ref="H413" ca="1">IF(AND(F413="",G413=""),"",INDIRECT("quan_huyen!h"&amp;MAX(IF(COUNTIF(F413,"*"&amp;data&amp;"*")=1,ROW(data),0))))</f>
        <v/>
      </c>
      <c r="I413" s="32" t="str">
        <f t="array" aca="1" ref="I413" ca="1">IF(OR(G413="",H413=""),"",INDIRECT("xa_phuong!b"&amp;MAX(IF(COUNTIF(F413,"*"&amp;Dist&amp;"*")=1,ROW(Dist),0))))</f>
        <v/>
      </c>
      <c r="J413" s="32"/>
      <c r="K413" s="32"/>
      <c r="L413" s="32"/>
      <c r="M413" s="33"/>
      <c r="N413" s="34"/>
      <c r="O413" s="34"/>
      <c r="P413" s="34"/>
      <c r="Q413" s="30"/>
      <c r="R413" s="30"/>
      <c r="S413" s="30"/>
      <c r="T413" s="30"/>
      <c r="U413" s="30"/>
      <c r="V413" s="30"/>
      <c r="W413" s="30"/>
      <c r="X413" s="30"/>
      <c r="Y413" s="35"/>
      <c r="Z413" s="32" t="str">
        <f ca="1">IF(G413="","",INDEX(Tinh_ID,MATCH('Danh sách'!G413,Tinh_TP,0)))</f>
        <v/>
      </c>
      <c r="AA413" s="36" t="str">
        <f ca="1">IF(G413="","",INDEX(Ma_tinh,MATCH('Danh sách'!G413,Tinh_TP,0)))</f>
        <v/>
      </c>
      <c r="AB413" s="52" t="str">
        <f t="array" aca="1" ref="AB413" ca="1">IF(H413="","",INDIRECT("quan_huyen!f"&amp;MAX(IF(COUNTIF(H413,"*"&amp;data&amp;"*")=1,ROW(data),0))))</f>
        <v/>
      </c>
      <c r="AC413" s="52" t="str">
        <f t="array" aca="1" ref="AC413" ca="1">IF(I413="","",INDIRECT("xa_phuong!a"&amp;MAX(IF(COUNTIF(I413,"*"&amp;Dist&amp;"*")=1,ROW(Dist),0))))</f>
        <v/>
      </c>
      <c r="AD413" s="10"/>
      <c r="AE413" s="37"/>
    </row>
    <row r="414" spans="1:31" s="38" customFormat="1" ht="20.100000000000001" customHeight="1" x14ac:dyDescent="0.25">
      <c r="A414" s="29">
        <v>407</v>
      </c>
      <c r="B414" s="29"/>
      <c r="C414" s="30"/>
      <c r="D414" s="32"/>
      <c r="E414" s="31"/>
      <c r="F414" s="39"/>
      <c r="G414" s="32" t="str">
        <f t="array" aca="1" ref="G414" ca="1">IF(F414="","",INDIRECT("quan_huyen!l"&amp;MAX(IF(COUNTIF($F414,"*"&amp;Tinh_TP&amp;"*")=1,ROW(Tinh_TP),0))))</f>
        <v/>
      </c>
      <c r="H414" s="32" t="str">
        <f t="array" aca="1" ref="H414" ca="1">IF(AND(F414="",G414=""),"",INDIRECT("quan_huyen!h"&amp;MAX(IF(COUNTIF(F414,"*"&amp;data&amp;"*")=1,ROW(data),0))))</f>
        <v/>
      </c>
      <c r="I414" s="32" t="str">
        <f t="array" aca="1" ref="I414" ca="1">IF(OR(G414="",H414=""),"",INDIRECT("xa_phuong!b"&amp;MAX(IF(COUNTIF(F414,"*"&amp;Dist&amp;"*")=1,ROW(Dist),0))))</f>
        <v/>
      </c>
      <c r="J414" s="32"/>
      <c r="K414" s="32"/>
      <c r="L414" s="32"/>
      <c r="M414" s="33"/>
      <c r="N414" s="34"/>
      <c r="O414" s="34"/>
      <c r="P414" s="34"/>
      <c r="Q414" s="30"/>
      <c r="R414" s="30"/>
      <c r="S414" s="30"/>
      <c r="T414" s="30"/>
      <c r="U414" s="30"/>
      <c r="V414" s="30"/>
      <c r="W414" s="30"/>
      <c r="X414" s="30"/>
      <c r="Y414" s="35"/>
      <c r="Z414" s="32" t="str">
        <f ca="1">IF(G414="","",INDEX(Tinh_ID,MATCH('Danh sách'!G414,Tinh_TP,0)))</f>
        <v/>
      </c>
      <c r="AA414" s="36" t="str">
        <f ca="1">IF(G414="","",INDEX(Ma_tinh,MATCH('Danh sách'!G414,Tinh_TP,0)))</f>
        <v/>
      </c>
      <c r="AB414" s="52" t="str">
        <f t="array" aca="1" ref="AB414" ca="1">IF(H414="","",INDIRECT("quan_huyen!f"&amp;MAX(IF(COUNTIF(H414,"*"&amp;data&amp;"*")=1,ROW(data),0))))</f>
        <v/>
      </c>
      <c r="AC414" s="52" t="str">
        <f t="array" aca="1" ref="AC414" ca="1">IF(I414="","",INDIRECT("xa_phuong!a"&amp;MAX(IF(COUNTIF(I414,"*"&amp;Dist&amp;"*")=1,ROW(Dist),0))))</f>
        <v/>
      </c>
      <c r="AD414" s="10"/>
      <c r="AE414" s="37"/>
    </row>
    <row r="415" spans="1:31" s="38" customFormat="1" ht="20.100000000000001" customHeight="1" x14ac:dyDescent="0.25">
      <c r="A415" s="29">
        <v>408</v>
      </c>
      <c r="B415" s="29"/>
      <c r="C415" s="30"/>
      <c r="D415" s="32"/>
      <c r="E415" s="31"/>
      <c r="F415" s="39"/>
      <c r="G415" s="32" t="str">
        <f t="array" aca="1" ref="G415" ca="1">IF(F415="","",INDIRECT("quan_huyen!l"&amp;MAX(IF(COUNTIF($F415,"*"&amp;Tinh_TP&amp;"*")=1,ROW(Tinh_TP),0))))</f>
        <v/>
      </c>
      <c r="H415" s="32" t="str">
        <f t="array" aca="1" ref="H415" ca="1">IF(AND(F415="",G415=""),"",INDIRECT("quan_huyen!h"&amp;MAX(IF(COUNTIF(F415,"*"&amp;data&amp;"*")=1,ROW(data),0))))</f>
        <v/>
      </c>
      <c r="I415" s="32" t="str">
        <f t="array" aca="1" ref="I415" ca="1">IF(OR(G415="",H415=""),"",INDIRECT("xa_phuong!b"&amp;MAX(IF(COUNTIF(F415,"*"&amp;Dist&amp;"*")=1,ROW(Dist),0))))</f>
        <v/>
      </c>
      <c r="J415" s="32"/>
      <c r="K415" s="32"/>
      <c r="L415" s="32"/>
      <c r="M415" s="33"/>
      <c r="N415" s="34"/>
      <c r="O415" s="34"/>
      <c r="P415" s="34"/>
      <c r="Q415" s="30"/>
      <c r="R415" s="30"/>
      <c r="S415" s="30"/>
      <c r="T415" s="30"/>
      <c r="U415" s="30"/>
      <c r="V415" s="30"/>
      <c r="W415" s="30"/>
      <c r="X415" s="30"/>
      <c r="Y415" s="35"/>
      <c r="Z415" s="32" t="str">
        <f ca="1">IF(G415="","",INDEX(Tinh_ID,MATCH('Danh sách'!G415,Tinh_TP,0)))</f>
        <v/>
      </c>
      <c r="AA415" s="36" t="str">
        <f ca="1">IF(G415="","",INDEX(Ma_tinh,MATCH('Danh sách'!G415,Tinh_TP,0)))</f>
        <v/>
      </c>
      <c r="AB415" s="52" t="str">
        <f t="array" aca="1" ref="AB415" ca="1">IF(H415="","",INDIRECT("quan_huyen!f"&amp;MAX(IF(COUNTIF(H415,"*"&amp;data&amp;"*")=1,ROW(data),0))))</f>
        <v/>
      </c>
      <c r="AC415" s="52" t="str">
        <f t="array" aca="1" ref="AC415" ca="1">IF(I415="","",INDIRECT("xa_phuong!a"&amp;MAX(IF(COUNTIF(I415,"*"&amp;Dist&amp;"*")=1,ROW(Dist),0))))</f>
        <v/>
      </c>
      <c r="AD415" s="10"/>
      <c r="AE415" s="37"/>
    </row>
    <row r="416" spans="1:31" s="38" customFormat="1" ht="20.100000000000001" customHeight="1" x14ac:dyDescent="0.25">
      <c r="A416" s="29">
        <v>409</v>
      </c>
      <c r="B416" s="29"/>
      <c r="C416" s="30"/>
      <c r="D416" s="32"/>
      <c r="E416" s="31"/>
      <c r="F416" s="39"/>
      <c r="G416" s="32" t="str">
        <f t="array" aca="1" ref="G416" ca="1">IF(F416="","",INDIRECT("quan_huyen!l"&amp;MAX(IF(COUNTIF($F416,"*"&amp;Tinh_TP&amp;"*")=1,ROW(Tinh_TP),0))))</f>
        <v/>
      </c>
      <c r="H416" s="32" t="str">
        <f t="array" aca="1" ref="H416" ca="1">IF(AND(F416="",G416=""),"",INDIRECT("quan_huyen!h"&amp;MAX(IF(COUNTIF(F416,"*"&amp;data&amp;"*")=1,ROW(data),0))))</f>
        <v/>
      </c>
      <c r="I416" s="32" t="str">
        <f t="array" aca="1" ref="I416" ca="1">IF(OR(G416="",H416=""),"",INDIRECT("xa_phuong!b"&amp;MAX(IF(COUNTIF(F416,"*"&amp;Dist&amp;"*")=1,ROW(Dist),0))))</f>
        <v/>
      </c>
      <c r="J416" s="32"/>
      <c r="K416" s="32"/>
      <c r="L416" s="32"/>
      <c r="M416" s="33"/>
      <c r="N416" s="34"/>
      <c r="O416" s="34"/>
      <c r="P416" s="34"/>
      <c r="Q416" s="30"/>
      <c r="R416" s="30"/>
      <c r="S416" s="30"/>
      <c r="T416" s="30"/>
      <c r="U416" s="30"/>
      <c r="V416" s="30"/>
      <c r="W416" s="30"/>
      <c r="X416" s="30"/>
      <c r="Y416" s="35"/>
      <c r="Z416" s="32" t="str">
        <f ca="1">IF(G416="","",INDEX(Tinh_ID,MATCH('Danh sách'!G416,Tinh_TP,0)))</f>
        <v/>
      </c>
      <c r="AA416" s="36" t="str">
        <f ca="1">IF(G416="","",INDEX(Ma_tinh,MATCH('Danh sách'!G416,Tinh_TP,0)))</f>
        <v/>
      </c>
      <c r="AB416" s="52" t="str">
        <f t="array" aca="1" ref="AB416" ca="1">IF(H416="","",INDIRECT("quan_huyen!f"&amp;MAX(IF(COUNTIF(H416,"*"&amp;data&amp;"*")=1,ROW(data),0))))</f>
        <v/>
      </c>
      <c r="AC416" s="52" t="str">
        <f t="array" aca="1" ref="AC416" ca="1">IF(I416="","",INDIRECT("xa_phuong!a"&amp;MAX(IF(COUNTIF(I416,"*"&amp;Dist&amp;"*")=1,ROW(Dist),0))))</f>
        <v/>
      </c>
      <c r="AD416" s="10"/>
      <c r="AE416" s="37"/>
    </row>
    <row r="417" spans="1:32" s="38" customFormat="1" ht="20.100000000000001" customHeight="1" x14ac:dyDescent="0.25">
      <c r="A417" s="29">
        <v>410</v>
      </c>
      <c r="B417" s="29"/>
      <c r="C417" s="30"/>
      <c r="D417" s="32"/>
      <c r="E417" s="31"/>
      <c r="F417" s="39"/>
      <c r="G417" s="32" t="str">
        <f t="array" aca="1" ref="G417" ca="1">IF(F417="","",INDIRECT("quan_huyen!l"&amp;MAX(IF(COUNTIF($F417,"*"&amp;Tinh_TP&amp;"*")=1,ROW(Tinh_TP),0))))</f>
        <v/>
      </c>
      <c r="H417" s="32" t="str">
        <f t="array" aca="1" ref="H417" ca="1">IF(AND(F417="",G417=""),"",INDIRECT("quan_huyen!h"&amp;MAX(IF(COUNTIF(F417,"*"&amp;data&amp;"*")=1,ROW(data),0))))</f>
        <v/>
      </c>
      <c r="I417" s="32" t="str">
        <f t="array" aca="1" ref="I417" ca="1">IF(OR(G417="",H417=""),"",INDIRECT("xa_phuong!b"&amp;MAX(IF(COUNTIF(F417,"*"&amp;Dist&amp;"*")=1,ROW(Dist),0))))</f>
        <v/>
      </c>
      <c r="J417" s="32"/>
      <c r="K417" s="32"/>
      <c r="L417" s="32"/>
      <c r="M417" s="33"/>
      <c r="N417" s="34"/>
      <c r="O417" s="34"/>
      <c r="P417" s="34"/>
      <c r="Q417" s="30"/>
      <c r="R417" s="30"/>
      <c r="S417" s="30"/>
      <c r="T417" s="30"/>
      <c r="U417" s="30"/>
      <c r="V417" s="30"/>
      <c r="W417" s="30"/>
      <c r="X417" s="30"/>
      <c r="Y417" s="35"/>
      <c r="Z417" s="32" t="str">
        <f ca="1">IF(G417="","",INDEX(Tinh_ID,MATCH('Danh sách'!G417,Tinh_TP,0)))</f>
        <v/>
      </c>
      <c r="AA417" s="36" t="str">
        <f ca="1">IF(G417="","",INDEX(Ma_tinh,MATCH('Danh sách'!G417,Tinh_TP,0)))</f>
        <v/>
      </c>
      <c r="AB417" s="52" t="str">
        <f t="array" aca="1" ref="AB417" ca="1">IF(H417="","",INDIRECT("quan_huyen!f"&amp;MAX(IF(COUNTIF(H417,"*"&amp;data&amp;"*")=1,ROW(data),0))))</f>
        <v/>
      </c>
      <c r="AC417" s="52" t="str">
        <f t="array" aca="1" ref="AC417" ca="1">IF(I417="","",INDIRECT("xa_phuong!a"&amp;MAX(IF(COUNTIF(I417,"*"&amp;Dist&amp;"*")=1,ROW(Dist),0))))</f>
        <v/>
      </c>
      <c r="AD417" s="10"/>
      <c r="AE417" s="37"/>
    </row>
    <row r="418" spans="1:32" s="38" customFormat="1" ht="20.100000000000001" customHeight="1" x14ac:dyDescent="0.25">
      <c r="A418" s="29">
        <v>411</v>
      </c>
      <c r="B418" s="29"/>
      <c r="C418" s="30"/>
      <c r="D418" s="32"/>
      <c r="E418" s="31"/>
      <c r="F418" s="39"/>
      <c r="G418" s="32" t="str">
        <f t="array" aca="1" ref="G418" ca="1">IF(F418="","",INDIRECT("quan_huyen!l"&amp;MAX(IF(COUNTIF($F418,"*"&amp;Tinh_TP&amp;"*")=1,ROW(Tinh_TP),0))))</f>
        <v/>
      </c>
      <c r="H418" s="32" t="str">
        <f t="array" aca="1" ref="H418" ca="1">IF(AND(F418="",G418=""),"",INDIRECT("quan_huyen!h"&amp;MAX(IF(COUNTIF(F418,"*"&amp;data&amp;"*")=1,ROW(data),0))))</f>
        <v/>
      </c>
      <c r="I418" s="32" t="str">
        <f t="array" aca="1" ref="I418" ca="1">IF(OR(G418="",H418=""),"",INDIRECT("xa_phuong!b"&amp;MAX(IF(COUNTIF(F418,"*"&amp;Dist&amp;"*")=1,ROW(Dist),0))))</f>
        <v/>
      </c>
      <c r="J418" s="32"/>
      <c r="K418" s="32"/>
      <c r="L418" s="32"/>
      <c r="M418" s="33"/>
      <c r="N418" s="34"/>
      <c r="O418" s="34"/>
      <c r="P418" s="34"/>
      <c r="Q418" s="30"/>
      <c r="R418" s="30"/>
      <c r="S418" s="30"/>
      <c r="T418" s="30"/>
      <c r="U418" s="30"/>
      <c r="V418" s="30"/>
      <c r="W418" s="30"/>
      <c r="X418" s="30"/>
      <c r="Y418" s="35"/>
      <c r="Z418" s="32" t="str">
        <f ca="1">IF(G418="","",INDEX(Tinh_ID,MATCH('Danh sách'!G418,Tinh_TP,0)))</f>
        <v/>
      </c>
      <c r="AA418" s="36" t="str">
        <f ca="1">IF(G418="","",INDEX(Ma_tinh,MATCH('Danh sách'!G418,Tinh_TP,0)))</f>
        <v/>
      </c>
      <c r="AB418" s="52" t="str">
        <f t="array" aca="1" ref="AB418" ca="1">IF(H418="","",INDIRECT("quan_huyen!f"&amp;MAX(IF(COUNTIF(H418,"*"&amp;data&amp;"*")=1,ROW(data),0))))</f>
        <v/>
      </c>
      <c r="AC418" s="52" t="str">
        <f t="array" aca="1" ref="AC418" ca="1">IF(I418="","",INDIRECT("xa_phuong!a"&amp;MAX(IF(COUNTIF(I418,"*"&amp;Dist&amp;"*")=1,ROW(Dist),0))))</f>
        <v/>
      </c>
      <c r="AD418" s="10"/>
      <c r="AE418" s="37"/>
    </row>
    <row r="419" spans="1:32" s="38" customFormat="1" ht="20.100000000000001" customHeight="1" x14ac:dyDescent="0.25">
      <c r="A419" s="29">
        <v>412</v>
      </c>
      <c r="B419" s="29"/>
      <c r="C419" s="30"/>
      <c r="D419" s="32"/>
      <c r="E419" s="31"/>
      <c r="F419" s="39"/>
      <c r="G419" s="32" t="str">
        <f t="array" aca="1" ref="G419" ca="1">IF(F419="","",INDIRECT("quan_huyen!l"&amp;MAX(IF(COUNTIF($F419,"*"&amp;Tinh_TP&amp;"*")=1,ROW(Tinh_TP),0))))</f>
        <v/>
      </c>
      <c r="H419" s="32" t="str">
        <f t="array" aca="1" ref="H419" ca="1">IF(AND(F419="",G419=""),"",INDIRECT("quan_huyen!h"&amp;MAX(IF(COUNTIF(F419,"*"&amp;data&amp;"*")=1,ROW(data),0))))</f>
        <v/>
      </c>
      <c r="I419" s="32" t="str">
        <f t="array" aca="1" ref="I419" ca="1">IF(OR(G419="",H419=""),"",INDIRECT("xa_phuong!b"&amp;MAX(IF(COUNTIF(F419,"*"&amp;Dist&amp;"*")=1,ROW(Dist),0))))</f>
        <v/>
      </c>
      <c r="J419" s="32"/>
      <c r="K419" s="32"/>
      <c r="L419" s="32"/>
      <c r="M419" s="33"/>
      <c r="N419" s="34"/>
      <c r="O419" s="34"/>
      <c r="P419" s="34"/>
      <c r="Q419" s="30"/>
      <c r="R419" s="30"/>
      <c r="S419" s="30"/>
      <c r="T419" s="30"/>
      <c r="U419" s="30"/>
      <c r="V419" s="30"/>
      <c r="W419" s="30"/>
      <c r="X419" s="30"/>
      <c r="Y419" s="35"/>
      <c r="Z419" s="32" t="str">
        <f ca="1">IF(G419="","",INDEX(Tinh_ID,MATCH('Danh sách'!G419,Tinh_TP,0)))</f>
        <v/>
      </c>
      <c r="AA419" s="36" t="str">
        <f ca="1">IF(G419="","",INDEX(Ma_tinh,MATCH('Danh sách'!G419,Tinh_TP,0)))</f>
        <v/>
      </c>
      <c r="AB419" s="52" t="str">
        <f t="array" aca="1" ref="AB419" ca="1">IF(H419="","",INDIRECT("quan_huyen!f"&amp;MAX(IF(COUNTIF(H419,"*"&amp;data&amp;"*")=1,ROW(data),0))))</f>
        <v/>
      </c>
      <c r="AC419" s="52" t="str">
        <f t="array" aca="1" ref="AC419" ca="1">IF(I419="","",INDIRECT("xa_phuong!a"&amp;MAX(IF(COUNTIF(I419,"*"&amp;Dist&amp;"*")=1,ROW(Dist),0))))</f>
        <v/>
      </c>
      <c r="AD419" s="10"/>
      <c r="AE419" s="37"/>
    </row>
    <row r="420" spans="1:32" s="38" customFormat="1" ht="20.100000000000001" customHeight="1" x14ac:dyDescent="0.25">
      <c r="A420" s="29">
        <v>413</v>
      </c>
      <c r="B420" s="29"/>
      <c r="C420" s="30"/>
      <c r="D420" s="32"/>
      <c r="E420" s="31"/>
      <c r="F420" s="39"/>
      <c r="G420" s="32" t="str">
        <f t="array" aca="1" ref="G420" ca="1">IF(F420="","",INDIRECT("quan_huyen!l"&amp;MAX(IF(COUNTIF($F420,"*"&amp;Tinh_TP&amp;"*")=1,ROW(Tinh_TP),0))))</f>
        <v/>
      </c>
      <c r="H420" s="32" t="str">
        <f t="array" aca="1" ref="H420" ca="1">IF(AND(F420="",G420=""),"",INDIRECT("quan_huyen!h"&amp;MAX(IF(COUNTIF(F420,"*"&amp;data&amp;"*")=1,ROW(data),0))))</f>
        <v/>
      </c>
      <c r="I420" s="32" t="str">
        <f t="array" aca="1" ref="I420" ca="1">IF(OR(G420="",H420=""),"",INDIRECT("xa_phuong!b"&amp;MAX(IF(COUNTIF(F420,"*"&amp;Dist&amp;"*")=1,ROW(Dist),0))))</f>
        <v/>
      </c>
      <c r="J420" s="32"/>
      <c r="K420" s="32"/>
      <c r="L420" s="32"/>
      <c r="M420" s="33"/>
      <c r="N420" s="34"/>
      <c r="O420" s="34"/>
      <c r="P420" s="34"/>
      <c r="Q420" s="30"/>
      <c r="R420" s="30"/>
      <c r="S420" s="30"/>
      <c r="T420" s="30"/>
      <c r="U420" s="30"/>
      <c r="V420" s="30"/>
      <c r="W420" s="30"/>
      <c r="X420" s="30"/>
      <c r="Y420" s="35"/>
      <c r="Z420" s="32" t="str">
        <f ca="1">IF(G420="","",INDEX(Tinh_ID,MATCH('Danh sách'!G420,Tinh_TP,0)))</f>
        <v/>
      </c>
      <c r="AA420" s="36" t="str">
        <f ca="1">IF(G420="","",INDEX(Ma_tinh,MATCH('Danh sách'!G420,Tinh_TP,0)))</f>
        <v/>
      </c>
      <c r="AB420" s="52" t="str">
        <f t="array" aca="1" ref="AB420" ca="1">IF(H420="","",INDIRECT("quan_huyen!f"&amp;MAX(IF(COUNTIF(H420,"*"&amp;data&amp;"*")=1,ROW(data),0))))</f>
        <v/>
      </c>
      <c r="AC420" s="52" t="str">
        <f t="array" aca="1" ref="AC420" ca="1">IF(I420="","",INDIRECT("xa_phuong!a"&amp;MAX(IF(COUNTIF(I420,"*"&amp;Dist&amp;"*")=1,ROW(Dist),0))))</f>
        <v/>
      </c>
      <c r="AD420" s="10"/>
      <c r="AE420" s="37"/>
    </row>
    <row r="421" spans="1:32" s="38" customFormat="1" ht="20.100000000000001" customHeight="1" x14ac:dyDescent="0.25">
      <c r="A421" s="29">
        <v>414</v>
      </c>
      <c r="B421" s="29"/>
      <c r="C421" s="30"/>
      <c r="D421" s="32"/>
      <c r="E421" s="31"/>
      <c r="F421" s="39"/>
      <c r="G421" s="32" t="str">
        <f t="array" aca="1" ref="G421" ca="1">IF(F421="","",INDIRECT("quan_huyen!l"&amp;MAX(IF(COUNTIF($F421,"*"&amp;Tinh_TP&amp;"*")=1,ROW(Tinh_TP),0))))</f>
        <v/>
      </c>
      <c r="H421" s="32" t="str">
        <f t="array" aca="1" ref="H421" ca="1">IF(AND(F421="",G421=""),"",INDIRECT("quan_huyen!h"&amp;MAX(IF(COUNTIF(F421,"*"&amp;data&amp;"*")=1,ROW(data),0))))</f>
        <v/>
      </c>
      <c r="I421" s="32" t="str">
        <f t="array" aca="1" ref="I421" ca="1">IF(OR(G421="",H421=""),"",INDIRECT("xa_phuong!b"&amp;MAX(IF(COUNTIF(F421,"*"&amp;Dist&amp;"*")=1,ROW(Dist),0))))</f>
        <v/>
      </c>
      <c r="J421" s="32"/>
      <c r="K421" s="32"/>
      <c r="L421" s="32"/>
      <c r="M421" s="33"/>
      <c r="N421" s="34"/>
      <c r="O421" s="34"/>
      <c r="P421" s="34"/>
      <c r="Q421" s="30"/>
      <c r="R421" s="30"/>
      <c r="S421" s="30"/>
      <c r="T421" s="30"/>
      <c r="U421" s="30"/>
      <c r="V421" s="30"/>
      <c r="W421" s="30"/>
      <c r="X421" s="30"/>
      <c r="Y421" s="35"/>
      <c r="Z421" s="32" t="str">
        <f ca="1">IF(G421="","",INDEX(Tinh_ID,MATCH('Danh sách'!G421,Tinh_TP,0)))</f>
        <v/>
      </c>
      <c r="AA421" s="36" t="str">
        <f ca="1">IF(G421="","",INDEX(Ma_tinh,MATCH('Danh sách'!G421,Tinh_TP,0)))</f>
        <v/>
      </c>
      <c r="AB421" s="52" t="str">
        <f t="array" aca="1" ref="AB421" ca="1">IF(H421="","",INDIRECT("quan_huyen!f"&amp;MAX(IF(COUNTIF(H421,"*"&amp;data&amp;"*")=1,ROW(data),0))))</f>
        <v/>
      </c>
      <c r="AC421" s="52" t="str">
        <f t="array" aca="1" ref="AC421" ca="1">IF(I421="","",INDIRECT("xa_phuong!a"&amp;MAX(IF(COUNTIF(I421,"*"&amp;Dist&amp;"*")=1,ROW(Dist),0))))</f>
        <v/>
      </c>
      <c r="AD421" s="10"/>
      <c r="AE421" s="37"/>
    </row>
    <row r="422" spans="1:32" s="38" customFormat="1" ht="20.100000000000001" customHeight="1" x14ac:dyDescent="0.25">
      <c r="A422" s="29">
        <v>415</v>
      </c>
      <c r="B422" s="29"/>
      <c r="C422" s="30"/>
      <c r="D422" s="32"/>
      <c r="E422" s="31"/>
      <c r="F422" s="39"/>
      <c r="G422" s="32" t="str">
        <f t="array" aca="1" ref="G422" ca="1">IF(F422="","",INDIRECT("quan_huyen!l"&amp;MAX(IF(COUNTIF($F422,"*"&amp;Tinh_TP&amp;"*")=1,ROW(Tinh_TP),0))))</f>
        <v/>
      </c>
      <c r="H422" s="32" t="str">
        <f t="array" aca="1" ref="H422" ca="1">IF(AND(F422="",G422=""),"",INDIRECT("quan_huyen!h"&amp;MAX(IF(COUNTIF(F422,"*"&amp;data&amp;"*")=1,ROW(data),0))))</f>
        <v/>
      </c>
      <c r="I422" s="32" t="str">
        <f t="array" aca="1" ref="I422" ca="1">IF(OR(G422="",H422=""),"",INDIRECT("xa_phuong!b"&amp;MAX(IF(COUNTIF(F422,"*"&amp;Dist&amp;"*")=1,ROW(Dist),0))))</f>
        <v/>
      </c>
      <c r="J422" s="32"/>
      <c r="K422" s="32"/>
      <c r="L422" s="32"/>
      <c r="M422" s="33"/>
      <c r="N422" s="34"/>
      <c r="O422" s="34"/>
      <c r="P422" s="34"/>
      <c r="Q422" s="30"/>
      <c r="R422" s="30"/>
      <c r="S422" s="30"/>
      <c r="T422" s="30"/>
      <c r="U422" s="30"/>
      <c r="V422" s="30"/>
      <c r="W422" s="30"/>
      <c r="X422" s="30"/>
      <c r="Y422" s="35"/>
      <c r="Z422" s="32" t="str">
        <f ca="1">IF(G422="","",INDEX(Tinh_ID,MATCH('Danh sách'!G422,Tinh_TP,0)))</f>
        <v/>
      </c>
      <c r="AA422" s="36" t="str">
        <f ca="1">IF(G422="","",INDEX(Ma_tinh,MATCH('Danh sách'!G422,Tinh_TP,0)))</f>
        <v/>
      </c>
      <c r="AB422" s="52" t="str">
        <f t="array" aca="1" ref="AB422" ca="1">IF(H422="","",INDIRECT("quan_huyen!f"&amp;MAX(IF(COUNTIF(H422,"*"&amp;data&amp;"*")=1,ROW(data),0))))</f>
        <v/>
      </c>
      <c r="AC422" s="52" t="str">
        <f t="array" aca="1" ref="AC422" ca="1">IF(I422="","",INDIRECT("xa_phuong!a"&amp;MAX(IF(COUNTIF(I422,"*"&amp;Dist&amp;"*")=1,ROW(Dist),0))))</f>
        <v/>
      </c>
      <c r="AD422" s="10"/>
      <c r="AE422" s="37"/>
    </row>
    <row r="423" spans="1:32" s="38" customFormat="1" ht="21" customHeight="1" x14ac:dyDescent="0.25">
      <c r="A423" s="29">
        <v>416</v>
      </c>
      <c r="B423" s="29"/>
      <c r="C423" s="30"/>
      <c r="D423" s="32"/>
      <c r="E423" s="31"/>
      <c r="F423" s="39"/>
      <c r="G423" s="32" t="str">
        <f t="array" aca="1" ref="G423" ca="1">IF(F423="","",INDIRECT("quan_huyen!l"&amp;MAX(IF(COUNTIF($F423,"*"&amp;Tinh_TP&amp;"*")=1,ROW(Tinh_TP),0))))</f>
        <v/>
      </c>
      <c r="H423" s="32" t="str">
        <f t="array" aca="1" ref="H423" ca="1">IF(AND(F423="",G423=""),"",INDIRECT("quan_huyen!h"&amp;MAX(IF(COUNTIF(F423,"*"&amp;data&amp;"*")=1,ROW(data),0))))</f>
        <v/>
      </c>
      <c r="I423" s="32" t="str">
        <f t="array" aca="1" ref="I423" ca="1">IF(OR(G423="",H423=""),"",INDIRECT("xa_phuong!b"&amp;MAX(IF(COUNTIF(F423,"*"&amp;Dist&amp;"*")=1,ROW(Dist),0))))</f>
        <v/>
      </c>
      <c r="J423" s="32"/>
      <c r="K423" s="32"/>
      <c r="L423" s="32"/>
      <c r="M423" s="33"/>
      <c r="N423" s="34"/>
      <c r="O423" s="34"/>
      <c r="P423" s="34"/>
      <c r="Q423" s="30"/>
      <c r="R423" s="30"/>
      <c r="S423" s="30"/>
      <c r="T423" s="30"/>
      <c r="U423" s="30"/>
      <c r="V423" s="30"/>
      <c r="W423" s="30"/>
      <c r="X423" s="30"/>
      <c r="Y423" s="35"/>
      <c r="Z423" s="32" t="str">
        <f ca="1">IF(G423="","",INDEX(Tinh_ID,MATCH('Danh sách'!G423,Tinh_TP,0)))</f>
        <v/>
      </c>
      <c r="AA423" s="36" t="str">
        <f ca="1">IF(G423="","",INDEX(Ma_tinh,MATCH('Danh sách'!G423,Tinh_TP,0)))</f>
        <v/>
      </c>
      <c r="AB423" s="52" t="str">
        <f t="array" aca="1" ref="AB423" ca="1">IF(H423="","",INDIRECT("quan_huyen!f"&amp;MAX(IF(COUNTIF(H423,"*"&amp;data&amp;"*")=1,ROW(data),0))))</f>
        <v/>
      </c>
      <c r="AC423" s="52" t="str">
        <f t="array" aca="1" ref="AC423" ca="1">IF(I423="","",INDIRECT("xa_phuong!a"&amp;MAX(IF(COUNTIF(I423,"*"&amp;Dist&amp;"*")=1,ROW(Dist),0))))</f>
        <v/>
      </c>
      <c r="AD423" s="10"/>
      <c r="AE423" s="37"/>
    </row>
    <row r="424" spans="1:32" s="38" customFormat="1" ht="21.95" customHeight="1" x14ac:dyDescent="0.25">
      <c r="A424" s="29">
        <v>417</v>
      </c>
      <c r="B424" s="29"/>
      <c r="C424" s="30"/>
      <c r="D424" s="32"/>
      <c r="E424" s="31"/>
      <c r="F424" s="39"/>
      <c r="G424" s="32" t="str">
        <f t="array" aca="1" ref="G424" ca="1">IF(F424="","",INDIRECT("quan_huyen!l"&amp;MAX(IF(COUNTIF($F424,"*"&amp;Tinh_TP&amp;"*")=1,ROW(Tinh_TP),0))))</f>
        <v/>
      </c>
      <c r="H424" s="32" t="str">
        <f t="array" aca="1" ref="H424" ca="1">IF(AND(F424="",G424=""),"",INDIRECT("quan_huyen!h"&amp;MAX(IF(COUNTIF(F424,"*"&amp;data&amp;"*")=1,ROW(data),0))))</f>
        <v/>
      </c>
      <c r="I424" s="32" t="str">
        <f t="array" aca="1" ref="I424" ca="1">IF(OR(G424="",H424=""),"",INDIRECT("xa_phuong!b"&amp;MAX(IF(COUNTIF(F424,"*"&amp;Dist&amp;"*")=1,ROW(Dist),0))))</f>
        <v/>
      </c>
      <c r="J424" s="32"/>
      <c r="K424" s="32"/>
      <c r="L424" s="32"/>
      <c r="M424" s="33"/>
      <c r="N424" s="34"/>
      <c r="O424" s="34"/>
      <c r="P424" s="34"/>
      <c r="Q424" s="30"/>
      <c r="R424" s="30"/>
      <c r="S424" s="30"/>
      <c r="T424" s="30"/>
      <c r="U424" s="30"/>
      <c r="V424" s="30"/>
      <c r="W424" s="30"/>
      <c r="X424" s="30"/>
      <c r="Y424" s="35"/>
      <c r="Z424" s="32" t="str">
        <f ca="1">IF(G424="","",INDEX(Tinh_ID,MATCH('Danh sách'!G424,Tinh_TP,0)))</f>
        <v/>
      </c>
      <c r="AA424" s="36" t="str">
        <f ca="1">IF(G424="","",INDEX(Ma_tinh,MATCH('Danh sách'!G424,Tinh_TP,0)))</f>
        <v/>
      </c>
      <c r="AB424" s="52" t="str">
        <f t="array" aca="1" ref="AB424" ca="1">IF(H424="","",INDIRECT("quan_huyen!f"&amp;MAX(IF(COUNTIF(H424,"*"&amp;data&amp;"*")=1,ROW(data),0))))</f>
        <v/>
      </c>
      <c r="AC424" s="52" t="str">
        <f t="array" aca="1" ref="AC424" ca="1">IF(I424="","",INDIRECT("xa_phuong!a"&amp;MAX(IF(COUNTIF(I424,"*"&amp;Dist&amp;"*")=1,ROW(Dist),0))))</f>
        <v/>
      </c>
      <c r="AD424" s="10"/>
      <c r="AE424" s="37"/>
    </row>
    <row r="425" spans="1:32" s="38" customFormat="1" ht="12.75" x14ac:dyDescent="0.25">
      <c r="A425" s="29">
        <v>418</v>
      </c>
      <c r="B425" s="29"/>
      <c r="C425" s="30"/>
      <c r="D425" s="32"/>
      <c r="E425" s="31"/>
      <c r="F425" s="39"/>
      <c r="G425" s="32" t="str">
        <f t="array" aca="1" ref="G425" ca="1">IF(F425="","",INDIRECT("quan_huyen!l"&amp;MAX(IF(COUNTIF($F425,"*"&amp;Tinh_TP&amp;"*")=1,ROW(Tinh_TP),0))))</f>
        <v/>
      </c>
      <c r="H425" s="32" t="str">
        <f t="array" aca="1" ref="H425" ca="1">IF(AND(F425="",G425=""),"",INDIRECT("quan_huyen!h"&amp;MAX(IF(COUNTIF(F425,"*"&amp;data&amp;"*")=1,ROW(data),0))))</f>
        <v/>
      </c>
      <c r="I425" s="32" t="str">
        <f t="array" aca="1" ref="I425" ca="1">IF(OR(G425="",H425=""),"",INDIRECT("xa_phuong!b"&amp;MAX(IF(COUNTIF(F425,"*"&amp;Dist&amp;"*")=1,ROW(Dist),0))))</f>
        <v/>
      </c>
      <c r="J425" s="32"/>
      <c r="K425" s="32"/>
      <c r="L425" s="32"/>
      <c r="M425" s="33"/>
      <c r="N425" s="34"/>
      <c r="O425" s="34"/>
      <c r="P425" s="34"/>
      <c r="Q425" s="30"/>
      <c r="R425" s="30"/>
      <c r="S425" s="30"/>
      <c r="T425" s="30"/>
      <c r="U425" s="30"/>
      <c r="V425" s="30"/>
      <c r="W425" s="30"/>
      <c r="X425" s="30"/>
      <c r="Y425" s="35"/>
      <c r="Z425" s="32" t="str">
        <f ca="1">IF(G425="","",INDEX(Tinh_ID,MATCH('Danh sách'!G425,Tinh_TP,0)))</f>
        <v/>
      </c>
      <c r="AA425" s="36" t="str">
        <f ca="1">IF(G425="","",INDEX(Ma_tinh,MATCH('Danh sách'!G425,Tinh_TP,0)))</f>
        <v/>
      </c>
      <c r="AB425" s="52" t="str">
        <f t="array" aca="1" ref="AB425" ca="1">IF(H425="","",INDIRECT("quan_huyen!f"&amp;MAX(IF(COUNTIF(H425,"*"&amp;data&amp;"*")=1,ROW(data),0))))</f>
        <v/>
      </c>
      <c r="AC425" s="52" t="str">
        <f t="array" aca="1" ref="AC425" ca="1">IF(I425="","",INDIRECT("xa_phuong!a"&amp;MAX(IF(COUNTIF(I425,"*"&amp;Dist&amp;"*")=1,ROW(Dist),0))))</f>
        <v/>
      </c>
      <c r="AD425" s="10"/>
      <c r="AE425" s="37"/>
      <c r="AF425" s="37"/>
    </row>
    <row r="426" spans="1:32" x14ac:dyDescent="0.25">
      <c r="A426" s="29">
        <v>419</v>
      </c>
      <c r="B426" s="29"/>
      <c r="C426" s="30"/>
      <c r="D426" s="32"/>
      <c r="E426" s="31"/>
      <c r="F426" s="39"/>
      <c r="G426" s="32" t="str">
        <f t="array" aca="1" ref="G426" ca="1">IF(F426="","",INDIRECT("quan_huyen!l"&amp;MAX(IF(COUNTIF($F426,"*"&amp;Tinh_TP&amp;"*")=1,ROW(Tinh_TP),0))))</f>
        <v/>
      </c>
      <c r="H426" s="32" t="str">
        <f t="array" aca="1" ref="H426" ca="1">IF(AND(F426="",G426=""),"",INDIRECT("quan_huyen!h"&amp;MAX(IF(COUNTIF(F426,"*"&amp;data&amp;"*")=1,ROW(data),0))))</f>
        <v/>
      </c>
      <c r="I426" s="32" t="str">
        <f t="array" aca="1" ref="I426" ca="1">IF(OR(G426="",H426=""),"",INDIRECT("xa_phuong!b"&amp;MAX(IF(COUNTIF(F426,"*"&amp;Dist&amp;"*")=1,ROW(Dist),0))))</f>
        <v/>
      </c>
      <c r="J426" s="32"/>
      <c r="K426" s="32"/>
      <c r="L426" s="32"/>
      <c r="M426" s="33"/>
      <c r="N426" s="34"/>
      <c r="O426" s="34"/>
      <c r="P426" s="34"/>
      <c r="Q426" s="30"/>
      <c r="R426" s="30"/>
      <c r="S426" s="30"/>
      <c r="T426" s="30"/>
      <c r="U426" s="30"/>
      <c r="V426" s="30"/>
      <c r="W426" s="30"/>
      <c r="X426" s="30"/>
      <c r="Y426" s="35"/>
      <c r="Z426" s="32" t="str">
        <f ca="1">IF(G426="","",INDEX(Tinh_ID,MATCH('Danh sách'!G426,Tinh_TP,0)))</f>
        <v/>
      </c>
      <c r="AA426" s="36" t="str">
        <f ca="1">IF(G426="","",INDEX(Ma_tinh,MATCH('Danh sách'!G426,Tinh_TP,0)))</f>
        <v/>
      </c>
      <c r="AB426" s="52" t="str">
        <f t="array" aca="1" ref="AB426" ca="1">IF(H426="","",INDIRECT("quan_huyen!f"&amp;MAX(IF(COUNTIF(H426,"*"&amp;data&amp;"*")=1,ROW(data),0))))</f>
        <v/>
      </c>
      <c r="AC426" s="52" t="str">
        <f t="array" aca="1" ref="AC426" ca="1">IF(I426="","",INDIRECT("xa_phuong!a"&amp;MAX(IF(COUNTIF(I426,"*"&amp;Dist&amp;"*")=1,ROW(Dist),0))))</f>
        <v/>
      </c>
      <c r="AD426" s="10"/>
      <c r="AE426" s="10"/>
      <c r="AF426" s="10"/>
    </row>
    <row r="427" spans="1:32" x14ac:dyDescent="0.25">
      <c r="A427" s="29">
        <v>420</v>
      </c>
      <c r="B427" s="29"/>
      <c r="C427" s="30"/>
      <c r="D427" s="32"/>
      <c r="E427" s="31"/>
      <c r="F427" s="39"/>
      <c r="G427" s="32" t="str">
        <f t="array" aca="1" ref="G427" ca="1">IF(F427="","",INDIRECT("quan_huyen!l"&amp;MAX(IF(COUNTIF($F427,"*"&amp;Tinh_TP&amp;"*")=1,ROW(Tinh_TP),0))))</f>
        <v/>
      </c>
      <c r="H427" s="32" t="str">
        <f t="array" aca="1" ref="H427" ca="1">IF(AND(F427="",G427=""),"",INDIRECT("quan_huyen!h"&amp;MAX(IF(COUNTIF(F427,"*"&amp;data&amp;"*")=1,ROW(data),0))))</f>
        <v/>
      </c>
      <c r="I427" s="32" t="str">
        <f t="array" aca="1" ref="I427" ca="1">IF(OR(G427="",H427=""),"",INDIRECT("xa_phuong!b"&amp;MAX(IF(COUNTIF(F427,"*"&amp;Dist&amp;"*")=1,ROW(Dist),0))))</f>
        <v/>
      </c>
      <c r="J427" s="32"/>
      <c r="K427" s="32"/>
      <c r="L427" s="32"/>
      <c r="M427" s="33"/>
      <c r="N427" s="34"/>
      <c r="O427" s="34"/>
      <c r="P427" s="34"/>
      <c r="Q427" s="30"/>
      <c r="R427" s="30"/>
      <c r="S427" s="30"/>
      <c r="T427" s="30"/>
      <c r="U427" s="30"/>
      <c r="V427" s="30"/>
      <c r="W427" s="30"/>
      <c r="X427" s="30"/>
      <c r="Y427" s="35"/>
      <c r="Z427" s="32" t="str">
        <f ca="1">IF(G427="","",INDEX(Tinh_ID,MATCH('Danh sách'!G427,Tinh_TP,0)))</f>
        <v/>
      </c>
      <c r="AA427" s="36" t="str">
        <f ca="1">IF(G427="","",INDEX(Ma_tinh,MATCH('Danh sách'!G427,Tinh_TP,0)))</f>
        <v/>
      </c>
      <c r="AB427" s="52" t="str">
        <f t="array" aca="1" ref="AB427" ca="1">IF(H427="","",INDIRECT("quan_huyen!f"&amp;MAX(IF(COUNTIF(H427,"*"&amp;data&amp;"*")=1,ROW(data),0))))</f>
        <v/>
      </c>
      <c r="AC427" s="52" t="str">
        <f t="array" aca="1" ref="AC427" ca="1">IF(I427="","",INDIRECT("xa_phuong!a"&amp;MAX(IF(COUNTIF(I427,"*"&amp;Dist&amp;"*")=1,ROW(Dist),0))))</f>
        <v/>
      </c>
      <c r="AD427" s="10"/>
      <c r="AE427" s="10"/>
      <c r="AF427" s="10"/>
    </row>
    <row r="428" spans="1:32" x14ac:dyDescent="0.25">
      <c r="A428" s="29">
        <v>421</v>
      </c>
      <c r="B428" s="29"/>
      <c r="C428" s="30"/>
      <c r="D428" s="32"/>
      <c r="E428" s="31"/>
      <c r="F428" s="39"/>
      <c r="G428" s="32" t="str">
        <f t="array" aca="1" ref="G428" ca="1">IF(F428="","",INDIRECT("quan_huyen!l"&amp;MAX(IF(COUNTIF($F428,"*"&amp;Tinh_TP&amp;"*")=1,ROW(Tinh_TP),0))))</f>
        <v/>
      </c>
      <c r="H428" s="32" t="str">
        <f t="array" aca="1" ref="H428" ca="1">IF(AND(F428="",G428=""),"",INDIRECT("quan_huyen!h"&amp;MAX(IF(COUNTIF(F428,"*"&amp;data&amp;"*")=1,ROW(data),0))))</f>
        <v/>
      </c>
      <c r="I428" s="32" t="str">
        <f t="array" aca="1" ref="I428" ca="1">IF(OR(G428="",H428=""),"",INDIRECT("xa_phuong!b"&amp;MAX(IF(COUNTIF(F428,"*"&amp;Dist&amp;"*")=1,ROW(Dist),0))))</f>
        <v/>
      </c>
      <c r="J428" s="32"/>
      <c r="K428" s="32"/>
      <c r="L428" s="32"/>
      <c r="M428" s="33"/>
      <c r="N428" s="34"/>
      <c r="O428" s="34"/>
      <c r="P428" s="34"/>
      <c r="Q428" s="30"/>
      <c r="R428" s="30"/>
      <c r="S428" s="30"/>
      <c r="T428" s="30"/>
      <c r="U428" s="30"/>
      <c r="V428" s="30"/>
      <c r="W428" s="30"/>
      <c r="X428" s="30"/>
      <c r="Y428" s="35"/>
      <c r="Z428" s="32" t="str">
        <f ca="1">IF(G428="","",INDEX(Tinh_ID,MATCH('Danh sách'!G428,Tinh_TP,0)))</f>
        <v/>
      </c>
      <c r="AA428" s="36" t="str">
        <f ca="1">IF(G428="","",INDEX(Ma_tinh,MATCH('Danh sách'!G428,Tinh_TP,0)))</f>
        <v/>
      </c>
      <c r="AB428" s="52" t="str">
        <f t="array" aca="1" ref="AB428" ca="1">IF(H428="","",INDIRECT("quan_huyen!f"&amp;MAX(IF(COUNTIF(H428,"*"&amp;data&amp;"*")=1,ROW(data),0))))</f>
        <v/>
      </c>
      <c r="AC428" s="52" t="str">
        <f t="array" aca="1" ref="AC428" ca="1">IF(I428="","",INDIRECT("xa_phuong!a"&amp;MAX(IF(COUNTIF(I428,"*"&amp;Dist&amp;"*")=1,ROW(Dist),0))))</f>
        <v/>
      </c>
      <c r="AD428" s="10"/>
      <c r="AE428" s="10"/>
      <c r="AF428" s="10"/>
    </row>
    <row r="429" spans="1:32" ht="16.5" customHeight="1" x14ac:dyDescent="0.25">
      <c r="A429" s="29">
        <v>422</v>
      </c>
      <c r="B429" s="29"/>
      <c r="C429" s="30"/>
      <c r="D429" s="32"/>
      <c r="E429" s="31"/>
      <c r="F429" s="39"/>
      <c r="G429" s="32" t="str">
        <f t="array" aca="1" ref="G429" ca="1">IF(F429="","",INDIRECT("quan_huyen!l"&amp;MAX(IF(COUNTIF($F429,"*"&amp;Tinh_TP&amp;"*")=1,ROW(Tinh_TP),0))))</f>
        <v/>
      </c>
      <c r="H429" s="32" t="str">
        <f t="array" aca="1" ref="H429" ca="1">IF(AND(F429="",G429=""),"",INDIRECT("quan_huyen!h"&amp;MAX(IF(COUNTIF(F429,"*"&amp;data&amp;"*")=1,ROW(data),0))))</f>
        <v/>
      </c>
      <c r="I429" s="32" t="str">
        <f t="array" aca="1" ref="I429" ca="1">IF(OR(G429="",H429=""),"",INDIRECT("xa_phuong!b"&amp;MAX(IF(COUNTIF(F429,"*"&amp;Dist&amp;"*")=1,ROW(Dist),0))))</f>
        <v/>
      </c>
      <c r="J429" s="32"/>
      <c r="K429" s="32"/>
      <c r="L429" s="32"/>
      <c r="M429" s="33"/>
      <c r="N429" s="34"/>
      <c r="O429" s="34"/>
      <c r="P429" s="34"/>
      <c r="Q429" s="30"/>
      <c r="R429" s="30"/>
      <c r="S429" s="30"/>
      <c r="T429" s="30"/>
      <c r="U429" s="30"/>
      <c r="V429" s="30"/>
      <c r="W429" s="30"/>
      <c r="X429" s="30"/>
      <c r="Y429" s="35"/>
      <c r="Z429" s="32" t="str">
        <f ca="1">IF(G429="","",INDEX(Tinh_ID,MATCH('Danh sách'!G429,Tinh_TP,0)))</f>
        <v/>
      </c>
      <c r="AA429" s="36" t="str">
        <f ca="1">IF(G429="","",INDEX(Ma_tinh,MATCH('Danh sách'!G429,Tinh_TP,0)))</f>
        <v/>
      </c>
      <c r="AB429" s="52" t="str">
        <f t="array" aca="1" ref="AB429" ca="1">IF(H429="","",INDIRECT("quan_huyen!f"&amp;MAX(IF(COUNTIF(H429,"*"&amp;data&amp;"*")=1,ROW(data),0))))</f>
        <v/>
      </c>
      <c r="AC429" s="52" t="str">
        <f t="array" aca="1" ref="AC429" ca="1">IF(I429="","",INDIRECT("xa_phuong!a"&amp;MAX(IF(COUNTIF(I429,"*"&amp;Dist&amp;"*")=1,ROW(Dist),0))))</f>
        <v/>
      </c>
      <c r="AD429" s="10"/>
      <c r="AE429" s="10"/>
      <c r="AF429" s="10"/>
    </row>
    <row r="430" spans="1:32" ht="21" customHeight="1" x14ac:dyDescent="0.25">
      <c r="A430" s="29">
        <v>423</v>
      </c>
      <c r="B430" s="29"/>
      <c r="C430" s="30"/>
      <c r="D430" s="32"/>
      <c r="E430" s="31"/>
      <c r="F430" s="39"/>
      <c r="G430" s="32" t="str">
        <f t="array" aca="1" ref="G430" ca="1">IF(F430="","",INDIRECT("quan_huyen!l"&amp;MAX(IF(COUNTIF($F430,"*"&amp;Tinh_TP&amp;"*")=1,ROW(Tinh_TP),0))))</f>
        <v/>
      </c>
      <c r="H430" s="32" t="str">
        <f t="array" aca="1" ref="H430" ca="1">IF(AND(F430="",G430=""),"",INDIRECT("quan_huyen!h"&amp;MAX(IF(COUNTIF(F430,"*"&amp;data&amp;"*")=1,ROW(data),0))))</f>
        <v/>
      </c>
      <c r="I430" s="32" t="str">
        <f t="array" aca="1" ref="I430" ca="1">IF(OR(G430="",H430=""),"",INDIRECT("xa_phuong!b"&amp;MAX(IF(COUNTIF(F430,"*"&amp;Dist&amp;"*")=1,ROW(Dist),0))))</f>
        <v/>
      </c>
      <c r="J430" s="32"/>
      <c r="K430" s="32"/>
      <c r="L430" s="32"/>
      <c r="M430" s="33"/>
      <c r="N430" s="34"/>
      <c r="O430" s="34"/>
      <c r="P430" s="34"/>
      <c r="Q430" s="30"/>
      <c r="R430" s="30"/>
      <c r="S430" s="30"/>
      <c r="T430" s="30"/>
      <c r="U430" s="30"/>
      <c r="V430" s="30"/>
      <c r="W430" s="30"/>
      <c r="X430" s="30"/>
      <c r="Y430" s="35"/>
      <c r="Z430" s="32" t="str">
        <f ca="1">IF(G430="","",INDEX(Tinh_ID,MATCH('Danh sách'!G430,Tinh_TP,0)))</f>
        <v/>
      </c>
      <c r="AA430" s="36" t="str">
        <f ca="1">IF(G430="","",INDEX(Ma_tinh,MATCH('Danh sách'!G430,Tinh_TP,0)))</f>
        <v/>
      </c>
      <c r="AB430" s="52" t="str">
        <f t="array" aca="1" ref="AB430" ca="1">IF(H430="","",INDIRECT("quan_huyen!f"&amp;MAX(IF(COUNTIF(H430,"*"&amp;data&amp;"*")=1,ROW(data),0))))</f>
        <v/>
      </c>
      <c r="AC430" s="52" t="str">
        <f t="array" aca="1" ref="AC430" ca="1">IF(I430="","",INDIRECT("xa_phuong!a"&amp;MAX(IF(COUNTIF(I430,"*"&amp;Dist&amp;"*")=1,ROW(Dist),0))))</f>
        <v/>
      </c>
      <c r="AD430" s="10"/>
      <c r="AE430" s="10"/>
      <c r="AF430" s="10"/>
    </row>
    <row r="431" spans="1:32" ht="21" customHeight="1" x14ac:dyDescent="0.25">
      <c r="A431" s="29">
        <v>424</v>
      </c>
      <c r="B431" s="29"/>
      <c r="C431" s="30"/>
      <c r="D431" s="32"/>
      <c r="E431" s="31"/>
      <c r="F431" s="39"/>
      <c r="G431" s="32" t="str">
        <f t="array" aca="1" ref="G431" ca="1">IF(F431="","",INDIRECT("quan_huyen!l"&amp;MAX(IF(COUNTIF($F431,"*"&amp;Tinh_TP&amp;"*")=1,ROW(Tinh_TP),0))))</f>
        <v/>
      </c>
      <c r="H431" s="32" t="str">
        <f t="array" aca="1" ref="H431" ca="1">IF(AND(F431="",G431=""),"",INDIRECT("quan_huyen!h"&amp;MAX(IF(COUNTIF(F431,"*"&amp;data&amp;"*")=1,ROW(data),0))))</f>
        <v/>
      </c>
      <c r="I431" s="32" t="str">
        <f t="array" aca="1" ref="I431" ca="1">IF(OR(G431="",H431=""),"",INDIRECT("xa_phuong!b"&amp;MAX(IF(COUNTIF(F431,"*"&amp;Dist&amp;"*")=1,ROW(Dist),0))))</f>
        <v/>
      </c>
      <c r="J431" s="32"/>
      <c r="K431" s="32"/>
      <c r="L431" s="32"/>
      <c r="M431" s="33"/>
      <c r="N431" s="34"/>
      <c r="O431" s="34"/>
      <c r="P431" s="34"/>
      <c r="Q431" s="30"/>
      <c r="R431" s="30"/>
      <c r="S431" s="30"/>
      <c r="T431" s="30"/>
      <c r="U431" s="30"/>
      <c r="V431" s="30"/>
      <c r="W431" s="30"/>
      <c r="X431" s="30"/>
      <c r="Y431" s="35"/>
      <c r="Z431" s="32" t="str">
        <f ca="1">IF(G431="","",INDEX(Tinh_ID,MATCH('Danh sách'!G431,Tinh_TP,0)))</f>
        <v/>
      </c>
      <c r="AA431" s="36" t="str">
        <f ca="1">IF(G431="","",INDEX(Ma_tinh,MATCH('Danh sách'!G431,Tinh_TP,0)))</f>
        <v/>
      </c>
      <c r="AB431" s="52" t="str">
        <f t="array" aca="1" ref="AB431" ca="1">IF(H431="","",INDIRECT("quan_huyen!f"&amp;MAX(IF(COUNTIF(H431,"*"&amp;data&amp;"*")=1,ROW(data),0))))</f>
        <v/>
      </c>
      <c r="AC431" s="52" t="str">
        <f t="array" aca="1" ref="AC431" ca="1">IF(I431="","",INDIRECT("xa_phuong!a"&amp;MAX(IF(COUNTIF(I431,"*"&amp;Dist&amp;"*")=1,ROW(Dist),0))))</f>
        <v/>
      </c>
      <c r="AD431" s="10"/>
      <c r="AE431" s="10"/>
      <c r="AF431" s="10"/>
    </row>
    <row r="432" spans="1:32" ht="19.5" customHeight="1" x14ac:dyDescent="0.25">
      <c r="A432" s="29">
        <v>425</v>
      </c>
      <c r="B432" s="29"/>
      <c r="C432" s="30"/>
      <c r="D432" s="32"/>
      <c r="E432" s="31"/>
      <c r="F432" s="39"/>
      <c r="G432" s="32" t="str">
        <f t="array" aca="1" ref="G432" ca="1">IF(F432="","",INDIRECT("quan_huyen!l"&amp;MAX(IF(COUNTIF($F432,"*"&amp;Tinh_TP&amp;"*")=1,ROW(Tinh_TP),0))))</f>
        <v/>
      </c>
      <c r="H432" s="32" t="str">
        <f t="array" aca="1" ref="H432" ca="1">IF(AND(F432="",G432=""),"",INDIRECT("quan_huyen!h"&amp;MAX(IF(COUNTIF(F432,"*"&amp;data&amp;"*")=1,ROW(data),0))))</f>
        <v/>
      </c>
      <c r="I432" s="32" t="str">
        <f t="array" aca="1" ref="I432" ca="1">IF(OR(G432="",H432=""),"",INDIRECT("xa_phuong!b"&amp;MAX(IF(COUNTIF(F432,"*"&amp;Dist&amp;"*")=1,ROW(Dist),0))))</f>
        <v/>
      </c>
      <c r="J432" s="32"/>
      <c r="K432" s="32"/>
      <c r="L432" s="32"/>
      <c r="M432" s="33"/>
      <c r="N432" s="34"/>
      <c r="O432" s="34"/>
      <c r="P432" s="34"/>
      <c r="Q432" s="30"/>
      <c r="R432" s="30"/>
      <c r="S432" s="30"/>
      <c r="T432" s="30"/>
      <c r="U432" s="30"/>
      <c r="V432" s="30"/>
      <c r="W432" s="30"/>
      <c r="X432" s="30"/>
      <c r="Y432" s="35"/>
      <c r="Z432" s="32" t="str">
        <f ca="1">IF(G432="","",INDEX(Tinh_ID,MATCH('Danh sách'!G432,Tinh_TP,0)))</f>
        <v/>
      </c>
      <c r="AA432" s="36" t="str">
        <f ca="1">IF(G432="","",INDEX(Ma_tinh,MATCH('Danh sách'!G432,Tinh_TP,0)))</f>
        <v/>
      </c>
      <c r="AB432" s="52" t="str">
        <f t="array" aca="1" ref="AB432" ca="1">IF(H432="","",INDIRECT("quan_huyen!f"&amp;MAX(IF(COUNTIF(H432,"*"&amp;data&amp;"*")=1,ROW(data),0))))</f>
        <v/>
      </c>
      <c r="AC432" s="52" t="str">
        <f t="array" aca="1" ref="AC432" ca="1">IF(I432="","",INDIRECT("xa_phuong!a"&amp;MAX(IF(COUNTIF(I432,"*"&amp;Dist&amp;"*")=1,ROW(Dist),0))))</f>
        <v/>
      </c>
      <c r="AE432" s="10"/>
      <c r="AF432" s="10"/>
    </row>
    <row r="433" spans="1:32" ht="23.25" customHeight="1" x14ac:dyDescent="0.25">
      <c r="A433" s="29">
        <v>426</v>
      </c>
      <c r="B433" s="29"/>
      <c r="C433" s="30"/>
      <c r="D433" s="32"/>
      <c r="E433" s="31"/>
      <c r="F433" s="39"/>
      <c r="G433" s="32" t="str">
        <f t="array" aca="1" ref="G433" ca="1">IF(F433="","",INDIRECT("quan_huyen!l"&amp;MAX(IF(COUNTIF($F433,"*"&amp;Tinh_TP&amp;"*")=1,ROW(Tinh_TP),0))))</f>
        <v/>
      </c>
      <c r="H433" s="32" t="str">
        <f t="array" aca="1" ref="H433" ca="1">IF(AND(F433="",G433=""),"",INDIRECT("quan_huyen!h"&amp;MAX(IF(COUNTIF(F433,"*"&amp;data&amp;"*")=1,ROW(data),0))))</f>
        <v/>
      </c>
      <c r="I433" s="32" t="str">
        <f t="array" aca="1" ref="I433" ca="1">IF(OR(G433="",H433=""),"",INDIRECT("xa_phuong!b"&amp;MAX(IF(COUNTIF(F433,"*"&amp;Dist&amp;"*")=1,ROW(Dist),0))))</f>
        <v/>
      </c>
      <c r="J433" s="32"/>
      <c r="K433" s="32"/>
      <c r="L433" s="32"/>
      <c r="M433" s="33"/>
      <c r="N433" s="34"/>
      <c r="O433" s="34"/>
      <c r="P433" s="34"/>
      <c r="Q433" s="30"/>
      <c r="R433" s="30"/>
      <c r="S433" s="30"/>
      <c r="T433" s="30"/>
      <c r="U433" s="30"/>
      <c r="V433" s="30"/>
      <c r="W433" s="30"/>
      <c r="X433" s="30"/>
      <c r="Y433" s="35"/>
      <c r="Z433" s="32" t="str">
        <f ca="1">IF(G433="","",INDEX(Tinh_ID,MATCH('Danh sách'!G433,Tinh_TP,0)))</f>
        <v/>
      </c>
      <c r="AA433" s="36" t="str">
        <f ca="1">IF(G433="","",INDEX(Ma_tinh,MATCH('Danh sách'!G433,Tinh_TP,0)))</f>
        <v/>
      </c>
      <c r="AB433" s="52" t="str">
        <f t="array" aca="1" ref="AB433" ca="1">IF(H433="","",INDIRECT("quan_huyen!f"&amp;MAX(IF(COUNTIF(H433,"*"&amp;data&amp;"*")=1,ROW(data),0))))</f>
        <v/>
      </c>
      <c r="AC433" s="52" t="str">
        <f t="array" aca="1" ref="AC433" ca="1">IF(I433="","",INDIRECT("xa_phuong!a"&amp;MAX(IF(COUNTIF(I433,"*"&amp;Dist&amp;"*")=1,ROW(Dist),0))))</f>
        <v/>
      </c>
      <c r="AD433" s="10"/>
      <c r="AE433" s="10"/>
      <c r="AF433" s="10"/>
    </row>
    <row r="434" spans="1:32" ht="21" customHeight="1" x14ac:dyDescent="0.25">
      <c r="A434" s="29">
        <v>427</v>
      </c>
      <c r="B434" s="29"/>
      <c r="C434" s="30"/>
      <c r="D434" s="32"/>
      <c r="E434" s="31"/>
      <c r="F434" s="39"/>
      <c r="G434" s="32" t="str">
        <f t="array" aca="1" ref="G434" ca="1">IF(F434="","",INDIRECT("quan_huyen!l"&amp;MAX(IF(COUNTIF($F434,"*"&amp;Tinh_TP&amp;"*")=1,ROW(Tinh_TP),0))))</f>
        <v/>
      </c>
      <c r="H434" s="32" t="str">
        <f t="array" aca="1" ref="H434" ca="1">IF(AND(F434="",G434=""),"",INDIRECT("quan_huyen!h"&amp;MAX(IF(COUNTIF(F434,"*"&amp;data&amp;"*")=1,ROW(data),0))))</f>
        <v/>
      </c>
      <c r="I434" s="32" t="str">
        <f t="array" aca="1" ref="I434" ca="1">IF(OR(G434="",H434=""),"",INDIRECT("xa_phuong!b"&amp;MAX(IF(COUNTIF(F434,"*"&amp;Dist&amp;"*")=1,ROW(Dist),0))))</f>
        <v/>
      </c>
      <c r="J434" s="32"/>
      <c r="K434" s="32"/>
      <c r="L434" s="32"/>
      <c r="M434" s="33"/>
      <c r="N434" s="34"/>
      <c r="O434" s="34"/>
      <c r="P434" s="34"/>
      <c r="Q434" s="30"/>
      <c r="R434" s="30"/>
      <c r="S434" s="30"/>
      <c r="T434" s="30"/>
      <c r="U434" s="30"/>
      <c r="V434" s="30"/>
      <c r="W434" s="30"/>
      <c r="X434" s="30"/>
      <c r="Y434" s="35"/>
      <c r="Z434" s="32" t="str">
        <f ca="1">IF(G434="","",INDEX(Tinh_ID,MATCH('Danh sách'!G434,Tinh_TP,0)))</f>
        <v/>
      </c>
      <c r="AA434" s="36" t="str">
        <f ca="1">IF(G434="","",INDEX(Ma_tinh,MATCH('Danh sách'!G434,Tinh_TP,0)))</f>
        <v/>
      </c>
      <c r="AB434" s="52" t="str">
        <f t="array" aca="1" ref="AB434" ca="1">IF(H434="","",INDIRECT("quan_huyen!f"&amp;MAX(IF(COUNTIF(H434,"*"&amp;data&amp;"*")=1,ROW(data),0))))</f>
        <v/>
      </c>
      <c r="AC434" s="52" t="str">
        <f t="array" aca="1" ref="AC434" ca="1">IF(I434="","",INDIRECT("xa_phuong!a"&amp;MAX(IF(COUNTIF(I434,"*"&amp;Dist&amp;"*")=1,ROW(Dist),0))))</f>
        <v/>
      </c>
      <c r="AD434" s="10"/>
      <c r="AE434" s="10"/>
      <c r="AF434" s="10"/>
    </row>
    <row r="435" spans="1:32" ht="21" customHeight="1" x14ac:dyDescent="0.25">
      <c r="A435" s="29">
        <v>428</v>
      </c>
      <c r="B435" s="29"/>
      <c r="C435" s="30"/>
      <c r="D435" s="32"/>
      <c r="E435" s="31"/>
      <c r="F435" s="39"/>
      <c r="G435" s="32" t="str">
        <f t="array" aca="1" ref="G435" ca="1">IF(F435="","",INDIRECT("quan_huyen!l"&amp;MAX(IF(COUNTIF($F435,"*"&amp;Tinh_TP&amp;"*")=1,ROW(Tinh_TP),0))))</f>
        <v/>
      </c>
      <c r="H435" s="32" t="str">
        <f t="array" aca="1" ref="H435" ca="1">IF(AND(F435="",G435=""),"",INDIRECT("quan_huyen!h"&amp;MAX(IF(COUNTIF(F435,"*"&amp;data&amp;"*")=1,ROW(data),0))))</f>
        <v/>
      </c>
      <c r="I435" s="32" t="str">
        <f t="array" aca="1" ref="I435" ca="1">IF(OR(G435="",H435=""),"",INDIRECT("xa_phuong!b"&amp;MAX(IF(COUNTIF(F435,"*"&amp;Dist&amp;"*")=1,ROW(Dist),0))))</f>
        <v/>
      </c>
      <c r="J435" s="32"/>
      <c r="K435" s="32"/>
      <c r="L435" s="32"/>
      <c r="M435" s="33"/>
      <c r="N435" s="34"/>
      <c r="O435" s="34"/>
      <c r="P435" s="34"/>
      <c r="Q435" s="30"/>
      <c r="R435" s="30"/>
      <c r="S435" s="30"/>
      <c r="T435" s="30"/>
      <c r="U435" s="30"/>
      <c r="V435" s="30"/>
      <c r="W435" s="30"/>
      <c r="X435" s="30"/>
      <c r="Y435" s="35"/>
      <c r="Z435" s="32" t="str">
        <f ca="1">IF(G435="","",INDEX(Tinh_ID,MATCH('Danh sách'!G435,Tinh_TP,0)))</f>
        <v/>
      </c>
      <c r="AA435" s="36" t="str">
        <f ca="1">IF(G435="","",INDEX(Ma_tinh,MATCH('Danh sách'!G435,Tinh_TP,0)))</f>
        <v/>
      </c>
      <c r="AB435" s="52" t="str">
        <f t="array" aca="1" ref="AB435" ca="1">IF(H435="","",INDIRECT("quan_huyen!f"&amp;MAX(IF(COUNTIF(H435,"*"&amp;data&amp;"*")=1,ROW(data),0))))</f>
        <v/>
      </c>
      <c r="AC435" s="52" t="str">
        <f t="array" aca="1" ref="AC435" ca="1">IF(I435="","",INDIRECT("xa_phuong!a"&amp;MAX(IF(COUNTIF(I435,"*"&amp;Dist&amp;"*")=1,ROW(Dist),0))))</f>
        <v/>
      </c>
      <c r="AD435" s="10"/>
      <c r="AE435" s="10"/>
      <c r="AF435" s="10"/>
    </row>
    <row r="436" spans="1:32" ht="21" customHeight="1" x14ac:dyDescent="0.25">
      <c r="A436" s="29">
        <v>429</v>
      </c>
      <c r="B436" s="29"/>
      <c r="C436" s="30"/>
      <c r="D436" s="32"/>
      <c r="E436" s="31"/>
      <c r="F436" s="39"/>
      <c r="G436" s="32" t="str">
        <f t="array" aca="1" ref="G436" ca="1">IF(F436="","",INDIRECT("quan_huyen!l"&amp;MAX(IF(COUNTIF($F436,"*"&amp;Tinh_TP&amp;"*")=1,ROW(Tinh_TP),0))))</f>
        <v/>
      </c>
      <c r="H436" s="32" t="str">
        <f t="array" aca="1" ref="H436" ca="1">IF(AND(F436="",G436=""),"",INDIRECT("quan_huyen!h"&amp;MAX(IF(COUNTIF(F436,"*"&amp;data&amp;"*")=1,ROW(data),0))))</f>
        <v/>
      </c>
      <c r="I436" s="32" t="str">
        <f t="array" aca="1" ref="I436" ca="1">IF(OR(G436="",H436=""),"",INDIRECT("xa_phuong!b"&amp;MAX(IF(COUNTIF(F436,"*"&amp;Dist&amp;"*")=1,ROW(Dist),0))))</f>
        <v/>
      </c>
      <c r="J436" s="32"/>
      <c r="K436" s="32"/>
      <c r="L436" s="32"/>
      <c r="M436" s="33"/>
      <c r="N436" s="34"/>
      <c r="O436" s="34"/>
      <c r="P436" s="34"/>
      <c r="Q436" s="30"/>
      <c r="R436" s="30"/>
      <c r="S436" s="30"/>
      <c r="T436" s="30"/>
      <c r="U436" s="30"/>
      <c r="V436" s="30"/>
      <c r="W436" s="30"/>
      <c r="X436" s="30"/>
      <c r="Y436" s="35"/>
      <c r="Z436" s="32" t="str">
        <f ca="1">IF(G436="","",INDEX(Tinh_ID,MATCH('Danh sách'!G436,Tinh_TP,0)))</f>
        <v/>
      </c>
      <c r="AA436" s="36" t="str">
        <f ca="1">IF(G436="","",INDEX(Ma_tinh,MATCH('Danh sách'!G436,Tinh_TP,0)))</f>
        <v/>
      </c>
      <c r="AB436" s="52" t="str">
        <f t="array" aca="1" ref="AB436" ca="1">IF(H436="","",INDIRECT("quan_huyen!f"&amp;MAX(IF(COUNTIF(H436,"*"&amp;data&amp;"*")=1,ROW(data),0))))</f>
        <v/>
      </c>
      <c r="AC436" s="52" t="str">
        <f t="array" aca="1" ref="AC436" ca="1">IF(I436="","",INDIRECT("xa_phuong!a"&amp;MAX(IF(COUNTIF(I436,"*"&amp;Dist&amp;"*")=1,ROW(Dist),0))))</f>
        <v/>
      </c>
      <c r="AD436" s="10"/>
      <c r="AE436" s="10"/>
      <c r="AF436" s="10"/>
    </row>
    <row r="437" spans="1:32" ht="21" customHeight="1" x14ac:dyDescent="0.25">
      <c r="A437" s="29">
        <v>430</v>
      </c>
      <c r="B437" s="29"/>
      <c r="C437" s="30"/>
      <c r="D437" s="32"/>
      <c r="E437" s="31"/>
      <c r="F437" s="39"/>
      <c r="G437" s="32" t="str">
        <f t="array" aca="1" ref="G437" ca="1">IF(F437="","",INDIRECT("quan_huyen!l"&amp;MAX(IF(COUNTIF($F437,"*"&amp;Tinh_TP&amp;"*")=1,ROW(Tinh_TP),0))))</f>
        <v/>
      </c>
      <c r="H437" s="32" t="str">
        <f t="array" aca="1" ref="H437" ca="1">IF(AND(F437="",G437=""),"",INDIRECT("quan_huyen!h"&amp;MAX(IF(COUNTIF(F437,"*"&amp;data&amp;"*")=1,ROW(data),0))))</f>
        <v/>
      </c>
      <c r="I437" s="32" t="str">
        <f t="array" aca="1" ref="I437" ca="1">IF(OR(G437="",H437=""),"",INDIRECT("xa_phuong!b"&amp;MAX(IF(COUNTIF(F437,"*"&amp;Dist&amp;"*")=1,ROW(Dist),0))))</f>
        <v/>
      </c>
      <c r="J437" s="32"/>
      <c r="K437" s="32"/>
      <c r="L437" s="32"/>
      <c r="M437" s="33"/>
      <c r="N437" s="34"/>
      <c r="O437" s="34"/>
      <c r="P437" s="34"/>
      <c r="Q437" s="30"/>
      <c r="R437" s="30"/>
      <c r="S437" s="30"/>
      <c r="T437" s="30"/>
      <c r="U437" s="30"/>
      <c r="V437" s="30"/>
      <c r="W437" s="30"/>
      <c r="X437" s="30"/>
      <c r="Y437" s="35"/>
      <c r="Z437" s="32" t="str">
        <f ca="1">IF(G437="","",INDEX(Tinh_ID,MATCH('Danh sách'!G437,Tinh_TP,0)))</f>
        <v/>
      </c>
      <c r="AA437" s="36" t="str">
        <f ca="1">IF(G437="","",INDEX(Ma_tinh,MATCH('Danh sách'!G437,Tinh_TP,0)))</f>
        <v/>
      </c>
      <c r="AB437" s="52" t="str">
        <f t="array" aca="1" ref="AB437" ca="1">IF(H437="","",INDIRECT("quan_huyen!f"&amp;MAX(IF(COUNTIF(H437,"*"&amp;data&amp;"*")=1,ROW(data),0))))</f>
        <v/>
      </c>
      <c r="AC437" s="52" t="str">
        <f t="array" aca="1" ref="AC437" ca="1">IF(I437="","",INDIRECT("xa_phuong!a"&amp;MAX(IF(COUNTIF(I437,"*"&amp;Dist&amp;"*")=1,ROW(Dist),0))))</f>
        <v/>
      </c>
      <c r="AD437" s="10"/>
      <c r="AE437" s="10"/>
      <c r="AF437" s="10"/>
    </row>
    <row r="438" spans="1:32" ht="21" customHeight="1" x14ac:dyDescent="0.25">
      <c r="A438" s="29">
        <v>431</v>
      </c>
      <c r="B438" s="29"/>
      <c r="C438" s="30"/>
      <c r="D438" s="32"/>
      <c r="E438" s="31"/>
      <c r="F438" s="39"/>
      <c r="G438" s="32" t="str">
        <f t="array" aca="1" ref="G438" ca="1">IF(F438="","",INDIRECT("quan_huyen!l"&amp;MAX(IF(COUNTIF($F438,"*"&amp;Tinh_TP&amp;"*")=1,ROW(Tinh_TP),0))))</f>
        <v/>
      </c>
      <c r="H438" s="32" t="str">
        <f t="array" aca="1" ref="H438" ca="1">IF(AND(F438="",G438=""),"",INDIRECT("quan_huyen!h"&amp;MAX(IF(COUNTIF(F438,"*"&amp;data&amp;"*")=1,ROW(data),0))))</f>
        <v/>
      </c>
      <c r="I438" s="32" t="str">
        <f t="array" aca="1" ref="I438" ca="1">IF(OR(G438="",H438=""),"",INDIRECT("xa_phuong!b"&amp;MAX(IF(COUNTIF(F438,"*"&amp;Dist&amp;"*")=1,ROW(Dist),0))))</f>
        <v/>
      </c>
      <c r="J438" s="32"/>
      <c r="K438" s="32"/>
      <c r="L438" s="32"/>
      <c r="M438" s="33"/>
      <c r="N438" s="34"/>
      <c r="O438" s="34"/>
      <c r="P438" s="34"/>
      <c r="Q438" s="30"/>
      <c r="R438" s="30"/>
      <c r="S438" s="30"/>
      <c r="T438" s="30"/>
      <c r="U438" s="30"/>
      <c r="V438" s="30"/>
      <c r="W438" s="30"/>
      <c r="X438" s="30"/>
      <c r="Y438" s="35"/>
      <c r="Z438" s="32" t="str">
        <f ca="1">IF(G438="","",INDEX(Tinh_ID,MATCH('Danh sách'!G438,Tinh_TP,0)))</f>
        <v/>
      </c>
      <c r="AA438" s="36" t="str">
        <f ca="1">IF(G438="","",INDEX(Ma_tinh,MATCH('Danh sách'!G438,Tinh_TP,0)))</f>
        <v/>
      </c>
      <c r="AB438" s="52" t="str">
        <f t="array" aca="1" ref="AB438" ca="1">IF(H438="","",INDIRECT("quan_huyen!f"&amp;MAX(IF(COUNTIF(H438,"*"&amp;data&amp;"*")=1,ROW(data),0))))</f>
        <v/>
      </c>
      <c r="AC438" s="52" t="str">
        <f t="array" aca="1" ref="AC438" ca="1">IF(I438="","",INDIRECT("xa_phuong!a"&amp;MAX(IF(COUNTIF(I438,"*"&amp;Dist&amp;"*")=1,ROW(Dist),0))))</f>
        <v/>
      </c>
      <c r="AD438" s="10"/>
      <c r="AE438" s="10"/>
      <c r="AF438" s="10"/>
    </row>
    <row r="439" spans="1:32" ht="21" customHeight="1" x14ac:dyDescent="0.25">
      <c r="A439" s="29">
        <v>432</v>
      </c>
      <c r="B439" s="29"/>
      <c r="C439" s="30"/>
      <c r="D439" s="32"/>
      <c r="E439" s="31"/>
      <c r="F439" s="39"/>
      <c r="G439" s="32" t="str">
        <f t="array" aca="1" ref="G439" ca="1">IF(F439="","",INDIRECT("quan_huyen!l"&amp;MAX(IF(COUNTIF($F439,"*"&amp;Tinh_TP&amp;"*")=1,ROW(Tinh_TP),0))))</f>
        <v/>
      </c>
      <c r="H439" s="32" t="str">
        <f t="array" aca="1" ref="H439" ca="1">IF(AND(F439="",G439=""),"",INDIRECT("quan_huyen!h"&amp;MAX(IF(COUNTIF(F439,"*"&amp;data&amp;"*")=1,ROW(data),0))))</f>
        <v/>
      </c>
      <c r="I439" s="32" t="str">
        <f t="array" aca="1" ref="I439" ca="1">IF(OR(G439="",H439=""),"",INDIRECT("xa_phuong!b"&amp;MAX(IF(COUNTIF(F439,"*"&amp;Dist&amp;"*")=1,ROW(Dist),0))))</f>
        <v/>
      </c>
      <c r="J439" s="32"/>
      <c r="K439" s="32"/>
      <c r="L439" s="32"/>
      <c r="M439" s="33"/>
      <c r="N439" s="34"/>
      <c r="O439" s="34"/>
      <c r="P439" s="34"/>
      <c r="Q439" s="30"/>
      <c r="R439" s="30"/>
      <c r="S439" s="30"/>
      <c r="T439" s="30"/>
      <c r="U439" s="30"/>
      <c r="V439" s="30"/>
      <c r="W439" s="30"/>
      <c r="X439" s="30"/>
      <c r="Y439" s="35"/>
      <c r="Z439" s="32" t="str">
        <f ca="1">IF(G439="","",INDEX(Tinh_ID,MATCH('Danh sách'!G439,Tinh_TP,0)))</f>
        <v/>
      </c>
      <c r="AA439" s="36" t="str">
        <f ca="1">IF(G439="","",INDEX(Ma_tinh,MATCH('Danh sách'!G439,Tinh_TP,0)))</f>
        <v/>
      </c>
      <c r="AB439" s="52" t="str">
        <f t="array" aca="1" ref="AB439" ca="1">IF(H439="","",INDIRECT("quan_huyen!f"&amp;MAX(IF(COUNTIF(H439,"*"&amp;data&amp;"*")=1,ROW(data),0))))</f>
        <v/>
      </c>
      <c r="AC439" s="52" t="str">
        <f t="array" aca="1" ref="AC439" ca="1">IF(I439="","",INDIRECT("xa_phuong!a"&amp;MAX(IF(COUNTIF(I439,"*"&amp;Dist&amp;"*")=1,ROW(Dist),0))))</f>
        <v/>
      </c>
      <c r="AD439" s="10"/>
      <c r="AE439" s="10"/>
      <c r="AF439" s="10"/>
    </row>
    <row r="440" spans="1:32" ht="21" customHeight="1" x14ac:dyDescent="0.25">
      <c r="A440" s="29">
        <v>433</v>
      </c>
      <c r="B440" s="29"/>
      <c r="C440" s="30"/>
      <c r="D440" s="32"/>
      <c r="E440" s="31"/>
      <c r="F440" s="39"/>
      <c r="G440" s="32" t="str">
        <f t="array" aca="1" ref="G440" ca="1">IF(F440="","",INDIRECT("quan_huyen!l"&amp;MAX(IF(COUNTIF($F440,"*"&amp;Tinh_TP&amp;"*")=1,ROW(Tinh_TP),0))))</f>
        <v/>
      </c>
      <c r="H440" s="32" t="str">
        <f t="array" aca="1" ref="H440" ca="1">IF(AND(F440="",G440=""),"",INDIRECT("quan_huyen!h"&amp;MAX(IF(COUNTIF(F440,"*"&amp;data&amp;"*")=1,ROW(data),0))))</f>
        <v/>
      </c>
      <c r="I440" s="32" t="str">
        <f t="array" aca="1" ref="I440" ca="1">IF(OR(G440="",H440=""),"",INDIRECT("xa_phuong!b"&amp;MAX(IF(COUNTIF(F440,"*"&amp;Dist&amp;"*")=1,ROW(Dist),0))))</f>
        <v/>
      </c>
      <c r="J440" s="32"/>
      <c r="K440" s="32"/>
      <c r="L440" s="32"/>
      <c r="M440" s="33"/>
      <c r="N440" s="34"/>
      <c r="O440" s="34"/>
      <c r="P440" s="34"/>
      <c r="Q440" s="30"/>
      <c r="R440" s="30"/>
      <c r="S440" s="30"/>
      <c r="T440" s="30"/>
      <c r="U440" s="30"/>
      <c r="V440" s="30"/>
      <c r="W440" s="30"/>
      <c r="X440" s="30"/>
      <c r="Y440" s="35"/>
      <c r="Z440" s="32" t="str">
        <f ca="1">IF(G440="","",INDEX(Tinh_ID,MATCH('Danh sách'!G440,Tinh_TP,0)))</f>
        <v/>
      </c>
      <c r="AA440" s="36" t="str">
        <f ca="1">IF(G440="","",INDEX(Ma_tinh,MATCH('Danh sách'!G440,Tinh_TP,0)))</f>
        <v/>
      </c>
      <c r="AB440" s="52" t="str">
        <f t="array" aca="1" ref="AB440" ca="1">IF(H440="","",INDIRECT("quan_huyen!f"&amp;MAX(IF(COUNTIF(H440,"*"&amp;data&amp;"*")=1,ROW(data),0))))</f>
        <v/>
      </c>
      <c r="AC440" s="52" t="str">
        <f t="array" aca="1" ref="AC440" ca="1">IF(I440="","",INDIRECT("xa_phuong!a"&amp;MAX(IF(COUNTIF(I440,"*"&amp;Dist&amp;"*")=1,ROW(Dist),0))))</f>
        <v/>
      </c>
      <c r="AD440" s="10"/>
      <c r="AE440" s="10"/>
      <c r="AF440" s="10"/>
    </row>
    <row r="441" spans="1:32" ht="21" customHeight="1" x14ac:dyDescent="0.25">
      <c r="A441" s="29">
        <v>434</v>
      </c>
      <c r="B441" s="29"/>
      <c r="C441" s="30"/>
      <c r="D441" s="32"/>
      <c r="E441" s="31"/>
      <c r="F441" s="39"/>
      <c r="G441" s="32" t="str">
        <f t="array" aca="1" ref="G441" ca="1">IF(F441="","",INDIRECT("quan_huyen!l"&amp;MAX(IF(COUNTIF($F441,"*"&amp;Tinh_TP&amp;"*")=1,ROW(Tinh_TP),0))))</f>
        <v/>
      </c>
      <c r="H441" s="32" t="str">
        <f t="array" aca="1" ref="H441" ca="1">IF(AND(F441="",G441=""),"",INDIRECT("quan_huyen!h"&amp;MAX(IF(COUNTIF(F441,"*"&amp;data&amp;"*")=1,ROW(data),0))))</f>
        <v/>
      </c>
      <c r="I441" s="32" t="str">
        <f t="array" aca="1" ref="I441" ca="1">IF(OR(G441="",H441=""),"",INDIRECT("xa_phuong!b"&amp;MAX(IF(COUNTIF(F441,"*"&amp;Dist&amp;"*")=1,ROW(Dist),0))))</f>
        <v/>
      </c>
      <c r="J441" s="32"/>
      <c r="K441" s="32"/>
      <c r="L441" s="32"/>
      <c r="M441" s="33"/>
      <c r="N441" s="34"/>
      <c r="O441" s="34"/>
      <c r="P441" s="34"/>
      <c r="Q441" s="30"/>
      <c r="R441" s="30"/>
      <c r="S441" s="30"/>
      <c r="T441" s="30"/>
      <c r="U441" s="30"/>
      <c r="V441" s="30"/>
      <c r="W441" s="30"/>
      <c r="X441" s="30"/>
      <c r="Y441" s="35"/>
      <c r="Z441" s="32" t="str">
        <f ca="1">IF(G441="","",INDEX(Tinh_ID,MATCH('Danh sách'!G441,Tinh_TP,0)))</f>
        <v/>
      </c>
      <c r="AA441" s="36" t="str">
        <f ca="1">IF(G441="","",INDEX(Ma_tinh,MATCH('Danh sách'!G441,Tinh_TP,0)))</f>
        <v/>
      </c>
      <c r="AB441" s="52" t="str">
        <f t="array" aca="1" ref="AB441" ca="1">IF(H441="","",INDIRECT("quan_huyen!f"&amp;MAX(IF(COUNTIF(H441,"*"&amp;data&amp;"*")=1,ROW(data),0))))</f>
        <v/>
      </c>
      <c r="AC441" s="52" t="str">
        <f t="array" aca="1" ref="AC441" ca="1">IF(I441="","",INDIRECT("xa_phuong!a"&amp;MAX(IF(COUNTIF(I441,"*"&amp;Dist&amp;"*")=1,ROW(Dist),0))))</f>
        <v/>
      </c>
      <c r="AD441" s="10"/>
      <c r="AE441" s="10"/>
      <c r="AF441" s="10"/>
    </row>
    <row r="442" spans="1:32" ht="21" customHeight="1" x14ac:dyDescent="0.25">
      <c r="A442" s="29">
        <v>435</v>
      </c>
      <c r="B442" s="29"/>
      <c r="C442" s="30"/>
      <c r="D442" s="32"/>
      <c r="E442" s="31"/>
      <c r="F442" s="39"/>
      <c r="G442" s="32" t="str">
        <f t="array" aca="1" ref="G442" ca="1">IF(F442="","",INDIRECT("quan_huyen!l"&amp;MAX(IF(COUNTIF($F442,"*"&amp;Tinh_TP&amp;"*")=1,ROW(Tinh_TP),0))))</f>
        <v/>
      </c>
      <c r="H442" s="32" t="str">
        <f t="array" aca="1" ref="H442" ca="1">IF(AND(F442="",G442=""),"",INDIRECT("quan_huyen!h"&amp;MAX(IF(COUNTIF(F442,"*"&amp;data&amp;"*")=1,ROW(data),0))))</f>
        <v/>
      </c>
      <c r="I442" s="32" t="str">
        <f t="array" aca="1" ref="I442" ca="1">IF(OR(G442="",H442=""),"",INDIRECT("xa_phuong!b"&amp;MAX(IF(COUNTIF(F442,"*"&amp;Dist&amp;"*")=1,ROW(Dist),0))))</f>
        <v/>
      </c>
      <c r="J442" s="32"/>
      <c r="K442" s="32"/>
      <c r="L442" s="32"/>
      <c r="M442" s="33"/>
      <c r="N442" s="34"/>
      <c r="O442" s="34"/>
      <c r="P442" s="34"/>
      <c r="Q442" s="30"/>
      <c r="R442" s="30"/>
      <c r="S442" s="30"/>
      <c r="T442" s="30"/>
      <c r="U442" s="30"/>
      <c r="V442" s="30"/>
      <c r="W442" s="30"/>
      <c r="X442" s="30"/>
      <c r="Y442" s="35"/>
      <c r="Z442" s="32" t="str">
        <f ca="1">IF(G442="","",INDEX(Tinh_ID,MATCH('Danh sách'!G442,Tinh_TP,0)))</f>
        <v/>
      </c>
      <c r="AA442" s="36" t="str">
        <f ca="1">IF(G442="","",INDEX(Ma_tinh,MATCH('Danh sách'!G442,Tinh_TP,0)))</f>
        <v/>
      </c>
      <c r="AB442" s="52" t="str">
        <f t="array" aca="1" ref="AB442" ca="1">IF(H442="","",INDIRECT("quan_huyen!f"&amp;MAX(IF(COUNTIF(H442,"*"&amp;data&amp;"*")=1,ROW(data),0))))</f>
        <v/>
      </c>
      <c r="AC442" s="52" t="str">
        <f t="array" aca="1" ref="AC442" ca="1">IF(I442="","",INDIRECT("xa_phuong!a"&amp;MAX(IF(COUNTIF(I442,"*"&amp;Dist&amp;"*")=1,ROW(Dist),0))))</f>
        <v/>
      </c>
      <c r="AD442" s="10"/>
      <c r="AE442" s="10"/>
      <c r="AF442" s="10"/>
    </row>
    <row r="443" spans="1:32" ht="21" customHeight="1" x14ac:dyDescent="0.25">
      <c r="A443" s="29">
        <v>436</v>
      </c>
      <c r="B443" s="29"/>
      <c r="C443" s="30"/>
      <c r="D443" s="32"/>
      <c r="E443" s="31"/>
      <c r="F443" s="39"/>
      <c r="G443" s="32" t="str">
        <f t="array" aca="1" ref="G443" ca="1">IF(F443="","",INDIRECT("quan_huyen!l"&amp;MAX(IF(COUNTIF($F443,"*"&amp;Tinh_TP&amp;"*")=1,ROW(Tinh_TP),0))))</f>
        <v/>
      </c>
      <c r="H443" s="32" t="str">
        <f t="array" aca="1" ref="H443" ca="1">IF(AND(F443="",G443=""),"",INDIRECT("quan_huyen!h"&amp;MAX(IF(COUNTIF(F443,"*"&amp;data&amp;"*")=1,ROW(data),0))))</f>
        <v/>
      </c>
      <c r="I443" s="32" t="str">
        <f t="array" aca="1" ref="I443" ca="1">IF(OR(G443="",H443=""),"",INDIRECT("xa_phuong!b"&amp;MAX(IF(COUNTIF(F443,"*"&amp;Dist&amp;"*")=1,ROW(Dist),0))))</f>
        <v/>
      </c>
      <c r="J443" s="32"/>
      <c r="K443" s="32"/>
      <c r="L443" s="32"/>
      <c r="M443" s="33"/>
      <c r="N443" s="34"/>
      <c r="O443" s="34"/>
      <c r="P443" s="34"/>
      <c r="Q443" s="30"/>
      <c r="R443" s="30"/>
      <c r="S443" s="30"/>
      <c r="T443" s="30"/>
      <c r="U443" s="30"/>
      <c r="V443" s="30"/>
      <c r="W443" s="30"/>
      <c r="X443" s="30"/>
      <c r="Y443" s="35"/>
      <c r="Z443" s="32" t="str">
        <f ca="1">IF(G443="","",INDEX(Tinh_ID,MATCH('Danh sách'!G443,Tinh_TP,0)))</f>
        <v/>
      </c>
      <c r="AA443" s="36" t="str">
        <f ca="1">IF(G443="","",INDEX(Ma_tinh,MATCH('Danh sách'!G443,Tinh_TP,0)))</f>
        <v/>
      </c>
      <c r="AB443" s="52" t="str">
        <f t="array" aca="1" ref="AB443" ca="1">IF(H443="","",INDIRECT("quan_huyen!f"&amp;MAX(IF(COUNTIF(H443,"*"&amp;data&amp;"*")=1,ROW(data),0))))</f>
        <v/>
      </c>
      <c r="AC443" s="52" t="str">
        <f t="array" aca="1" ref="AC443" ca="1">IF(I443="","",INDIRECT("xa_phuong!a"&amp;MAX(IF(COUNTIF(I443,"*"&amp;Dist&amp;"*")=1,ROW(Dist),0))))</f>
        <v/>
      </c>
      <c r="AD443" s="10"/>
      <c r="AE443" s="10"/>
      <c r="AF443" s="10"/>
    </row>
    <row r="444" spans="1:32" ht="21" customHeight="1" x14ac:dyDescent="0.25">
      <c r="A444" s="29">
        <v>437</v>
      </c>
      <c r="B444" s="29"/>
      <c r="C444" s="30"/>
      <c r="D444" s="32"/>
      <c r="E444" s="31"/>
      <c r="F444" s="39"/>
      <c r="G444" s="32" t="str">
        <f t="array" aca="1" ref="G444" ca="1">IF(F444="","",INDIRECT("quan_huyen!l"&amp;MAX(IF(COUNTIF($F444,"*"&amp;Tinh_TP&amp;"*")=1,ROW(Tinh_TP),0))))</f>
        <v/>
      </c>
      <c r="H444" s="32" t="str">
        <f t="array" aca="1" ref="H444" ca="1">IF(AND(F444="",G444=""),"",INDIRECT("quan_huyen!h"&amp;MAX(IF(COUNTIF(F444,"*"&amp;data&amp;"*")=1,ROW(data),0))))</f>
        <v/>
      </c>
      <c r="I444" s="32" t="str">
        <f t="array" aca="1" ref="I444" ca="1">IF(OR(G444="",H444=""),"",INDIRECT("xa_phuong!b"&amp;MAX(IF(COUNTIF(F444,"*"&amp;Dist&amp;"*")=1,ROW(Dist),0))))</f>
        <v/>
      </c>
      <c r="J444" s="32"/>
      <c r="K444" s="32"/>
      <c r="L444" s="32"/>
      <c r="M444" s="33"/>
      <c r="N444" s="34"/>
      <c r="O444" s="34"/>
      <c r="P444" s="34"/>
      <c r="Q444" s="30"/>
      <c r="R444" s="30"/>
      <c r="S444" s="30"/>
      <c r="T444" s="30"/>
      <c r="U444" s="30"/>
      <c r="V444" s="30"/>
      <c r="W444" s="30"/>
      <c r="X444" s="30"/>
      <c r="Y444" s="35"/>
      <c r="Z444" s="32" t="str">
        <f ca="1">IF(G444="","",INDEX(Tinh_ID,MATCH('Danh sách'!G444,Tinh_TP,0)))</f>
        <v/>
      </c>
      <c r="AA444" s="36" t="str">
        <f ca="1">IF(G444="","",INDEX(Ma_tinh,MATCH('Danh sách'!G444,Tinh_TP,0)))</f>
        <v/>
      </c>
      <c r="AB444" s="52" t="str">
        <f t="array" aca="1" ref="AB444" ca="1">IF(H444="","",INDIRECT("quan_huyen!f"&amp;MAX(IF(COUNTIF(H444,"*"&amp;data&amp;"*")=1,ROW(data),0))))</f>
        <v/>
      </c>
      <c r="AC444" s="52" t="str">
        <f t="array" aca="1" ref="AC444" ca="1">IF(I444="","",INDIRECT("xa_phuong!a"&amp;MAX(IF(COUNTIF(I444,"*"&amp;Dist&amp;"*")=1,ROW(Dist),0))))</f>
        <v/>
      </c>
      <c r="AD444" s="10"/>
      <c r="AE444" s="10"/>
      <c r="AF444" s="10"/>
    </row>
    <row r="445" spans="1:32" ht="21" customHeight="1" x14ac:dyDescent="0.25">
      <c r="A445" s="29">
        <v>438</v>
      </c>
      <c r="B445" s="29"/>
      <c r="C445" s="30"/>
      <c r="D445" s="32"/>
      <c r="E445" s="31"/>
      <c r="F445" s="39"/>
      <c r="G445" s="32" t="str">
        <f t="array" aca="1" ref="G445" ca="1">IF(F445="","",INDIRECT("quan_huyen!l"&amp;MAX(IF(COUNTIF($F445,"*"&amp;Tinh_TP&amp;"*")=1,ROW(Tinh_TP),0))))</f>
        <v/>
      </c>
      <c r="H445" s="32" t="str">
        <f t="array" aca="1" ref="H445" ca="1">IF(AND(F445="",G445=""),"",INDIRECT("quan_huyen!h"&amp;MAX(IF(COUNTIF(F445,"*"&amp;data&amp;"*")=1,ROW(data),0))))</f>
        <v/>
      </c>
      <c r="I445" s="32" t="str">
        <f t="array" aca="1" ref="I445" ca="1">IF(OR(G445="",H445=""),"",INDIRECT("xa_phuong!b"&amp;MAX(IF(COUNTIF(F445,"*"&amp;Dist&amp;"*")=1,ROW(Dist),0))))</f>
        <v/>
      </c>
      <c r="J445" s="32"/>
      <c r="K445" s="32"/>
      <c r="L445" s="32"/>
      <c r="M445" s="33"/>
      <c r="N445" s="34"/>
      <c r="O445" s="34"/>
      <c r="P445" s="34"/>
      <c r="Q445" s="30"/>
      <c r="R445" s="30"/>
      <c r="S445" s="30"/>
      <c r="T445" s="30"/>
      <c r="U445" s="30"/>
      <c r="V445" s="30"/>
      <c r="W445" s="30"/>
      <c r="X445" s="30"/>
      <c r="Y445" s="35"/>
      <c r="Z445" s="32" t="str">
        <f ca="1">IF(G445="","",INDEX(Tinh_ID,MATCH('Danh sách'!G445,Tinh_TP,0)))</f>
        <v/>
      </c>
      <c r="AA445" s="36" t="str">
        <f ca="1">IF(G445="","",INDEX(Ma_tinh,MATCH('Danh sách'!G445,Tinh_TP,0)))</f>
        <v/>
      </c>
      <c r="AB445" s="52" t="str">
        <f t="array" aca="1" ref="AB445" ca="1">IF(H445="","",INDIRECT("quan_huyen!f"&amp;MAX(IF(COUNTIF(H445,"*"&amp;data&amp;"*")=1,ROW(data),0))))</f>
        <v/>
      </c>
      <c r="AC445" s="52" t="str">
        <f t="array" aca="1" ref="AC445" ca="1">IF(I445="","",INDIRECT("xa_phuong!a"&amp;MAX(IF(COUNTIF(I445,"*"&amp;Dist&amp;"*")=1,ROW(Dist),0))))</f>
        <v/>
      </c>
      <c r="AD445" s="10"/>
      <c r="AE445" s="10"/>
      <c r="AF445" s="10"/>
    </row>
    <row r="446" spans="1:32" ht="20.25" customHeight="1" x14ac:dyDescent="0.25">
      <c r="A446" s="29">
        <v>439</v>
      </c>
      <c r="B446" s="29"/>
      <c r="C446" s="30"/>
      <c r="D446" s="32"/>
      <c r="E446" s="31"/>
      <c r="F446" s="39"/>
      <c r="G446" s="32" t="str">
        <f t="array" aca="1" ref="G446" ca="1">IF(F446="","",INDIRECT("quan_huyen!l"&amp;MAX(IF(COUNTIF($F446,"*"&amp;Tinh_TP&amp;"*")=1,ROW(Tinh_TP),0))))</f>
        <v/>
      </c>
      <c r="H446" s="32" t="str">
        <f t="array" aca="1" ref="H446" ca="1">IF(AND(F446="",G446=""),"",INDIRECT("quan_huyen!h"&amp;MAX(IF(COUNTIF(F446,"*"&amp;data&amp;"*")=1,ROW(data),0))))</f>
        <v/>
      </c>
      <c r="I446" s="32" t="str">
        <f t="array" aca="1" ref="I446" ca="1">IF(OR(G446="",H446=""),"",INDIRECT("xa_phuong!b"&amp;MAX(IF(COUNTIF(F446,"*"&amp;Dist&amp;"*")=1,ROW(Dist),0))))</f>
        <v/>
      </c>
      <c r="J446" s="32"/>
      <c r="K446" s="32"/>
      <c r="L446" s="32"/>
      <c r="M446" s="33"/>
      <c r="N446" s="34"/>
      <c r="O446" s="34"/>
      <c r="P446" s="34"/>
      <c r="Q446" s="30"/>
      <c r="R446" s="30"/>
      <c r="S446" s="30"/>
      <c r="T446" s="30"/>
      <c r="U446" s="30"/>
      <c r="V446" s="30"/>
      <c r="W446" s="30"/>
      <c r="X446" s="30"/>
      <c r="Y446" s="35"/>
      <c r="Z446" s="32" t="str">
        <f ca="1">IF(G446="","",INDEX(Tinh_ID,MATCH('Danh sách'!G446,Tinh_TP,0)))</f>
        <v/>
      </c>
      <c r="AA446" s="36" t="str">
        <f ca="1">IF(G446="","",INDEX(Ma_tinh,MATCH('Danh sách'!G446,Tinh_TP,0)))</f>
        <v/>
      </c>
      <c r="AB446" s="52" t="str">
        <f t="array" aca="1" ref="AB446" ca="1">IF(H446="","",INDIRECT("quan_huyen!f"&amp;MAX(IF(COUNTIF(H446,"*"&amp;data&amp;"*")=1,ROW(data),0))))</f>
        <v/>
      </c>
      <c r="AC446" s="52" t="str">
        <f t="array" aca="1" ref="AC446" ca="1">IF(I446="","",INDIRECT("xa_phuong!a"&amp;MAX(IF(COUNTIF(I446,"*"&amp;Dist&amp;"*")=1,ROW(Dist),0))))</f>
        <v/>
      </c>
      <c r="AD446" s="10"/>
      <c r="AE446" s="10"/>
      <c r="AF446" s="10"/>
    </row>
    <row r="447" spans="1:32" ht="21.75" customHeight="1" x14ac:dyDescent="0.25">
      <c r="A447" s="29">
        <v>440</v>
      </c>
      <c r="B447" s="29"/>
      <c r="C447" s="30"/>
      <c r="D447" s="32"/>
      <c r="E447" s="31"/>
      <c r="F447" s="39"/>
      <c r="G447" s="32" t="str">
        <f t="array" aca="1" ref="G447" ca="1">IF(F447="","",INDIRECT("quan_huyen!l"&amp;MAX(IF(COUNTIF($F447,"*"&amp;Tinh_TP&amp;"*")=1,ROW(Tinh_TP),0))))</f>
        <v/>
      </c>
      <c r="H447" s="32" t="str">
        <f t="array" aca="1" ref="H447" ca="1">IF(AND(F447="",G447=""),"",INDIRECT("quan_huyen!h"&amp;MAX(IF(COUNTIF(F447,"*"&amp;data&amp;"*")=1,ROW(data),0))))</f>
        <v/>
      </c>
      <c r="I447" s="32" t="str">
        <f t="array" aca="1" ref="I447" ca="1">IF(OR(G447="",H447=""),"",INDIRECT("xa_phuong!b"&amp;MAX(IF(COUNTIF(F447,"*"&amp;Dist&amp;"*")=1,ROW(Dist),0))))</f>
        <v/>
      </c>
      <c r="J447" s="32"/>
      <c r="K447" s="32"/>
      <c r="L447" s="32"/>
      <c r="M447" s="33"/>
      <c r="N447" s="34"/>
      <c r="O447" s="34"/>
      <c r="P447" s="34"/>
      <c r="Q447" s="30"/>
      <c r="R447" s="30"/>
      <c r="S447" s="30"/>
      <c r="T447" s="30"/>
      <c r="U447" s="30"/>
      <c r="V447" s="30"/>
      <c r="W447" s="30"/>
      <c r="X447" s="30"/>
      <c r="Y447" s="35"/>
      <c r="Z447" s="32" t="str">
        <f ca="1">IF(G447="","",INDEX(Tinh_ID,MATCH('Danh sách'!G447,Tinh_TP,0)))</f>
        <v/>
      </c>
      <c r="AA447" s="36" t="str">
        <f ca="1">IF(G447="","",INDEX(Ma_tinh,MATCH('Danh sách'!G447,Tinh_TP,0)))</f>
        <v/>
      </c>
      <c r="AB447" s="52" t="str">
        <f t="array" aca="1" ref="AB447" ca="1">IF(H447="","",INDIRECT("quan_huyen!f"&amp;MAX(IF(COUNTIF(H447,"*"&amp;data&amp;"*")=1,ROW(data),0))))</f>
        <v/>
      </c>
      <c r="AC447" s="52" t="str">
        <f t="array" aca="1" ref="AC447" ca="1">IF(I447="","",INDIRECT("xa_phuong!a"&amp;MAX(IF(COUNTIF(I447,"*"&amp;Dist&amp;"*")=1,ROW(Dist),0))))</f>
        <v/>
      </c>
      <c r="AD447" s="10"/>
      <c r="AE447" s="10"/>
      <c r="AF447" s="10"/>
    </row>
    <row r="448" spans="1:32" ht="21" customHeight="1" x14ac:dyDescent="0.25">
      <c r="A448" s="29">
        <v>441</v>
      </c>
      <c r="B448" s="29"/>
      <c r="C448" s="30"/>
      <c r="D448" s="32"/>
      <c r="E448" s="31"/>
      <c r="F448" s="39"/>
      <c r="G448" s="32" t="str">
        <f t="array" aca="1" ref="G448" ca="1">IF(F448="","",INDIRECT("quan_huyen!l"&amp;MAX(IF(COUNTIF($F448,"*"&amp;Tinh_TP&amp;"*")=1,ROW(Tinh_TP),0))))</f>
        <v/>
      </c>
      <c r="H448" s="32" t="str">
        <f t="array" aca="1" ref="H448" ca="1">IF(AND(F448="",G448=""),"",INDIRECT("quan_huyen!h"&amp;MAX(IF(COUNTIF(F448,"*"&amp;data&amp;"*")=1,ROW(data),0))))</f>
        <v/>
      </c>
      <c r="I448" s="32" t="str">
        <f t="array" aca="1" ref="I448" ca="1">IF(OR(G448="",H448=""),"",INDIRECT("xa_phuong!b"&amp;MAX(IF(COUNTIF(F448,"*"&amp;Dist&amp;"*")=1,ROW(Dist),0))))</f>
        <v/>
      </c>
      <c r="J448" s="32"/>
      <c r="K448" s="32"/>
      <c r="L448" s="32"/>
      <c r="M448" s="33"/>
      <c r="N448" s="34"/>
      <c r="O448" s="34"/>
      <c r="P448" s="34"/>
      <c r="Q448" s="30"/>
      <c r="R448" s="30"/>
      <c r="S448" s="30"/>
      <c r="T448" s="30"/>
      <c r="U448" s="30"/>
      <c r="V448" s="30"/>
      <c r="W448" s="30"/>
      <c r="X448" s="30"/>
      <c r="Y448" s="35"/>
      <c r="Z448" s="32" t="str">
        <f ca="1">IF(G448="","",INDEX(Tinh_ID,MATCH('Danh sách'!G448,Tinh_TP,0)))</f>
        <v/>
      </c>
      <c r="AA448" s="36" t="str">
        <f ca="1">IF(G448="","",INDEX(Ma_tinh,MATCH('Danh sách'!G448,Tinh_TP,0)))</f>
        <v/>
      </c>
      <c r="AB448" s="52" t="str">
        <f t="array" aca="1" ref="AB448" ca="1">IF(H448="","",INDIRECT("quan_huyen!f"&amp;MAX(IF(COUNTIF(H448,"*"&amp;data&amp;"*")=1,ROW(data),0))))</f>
        <v/>
      </c>
      <c r="AC448" s="52" t="str">
        <f t="array" aca="1" ref="AC448" ca="1">IF(I448="","",INDIRECT("xa_phuong!a"&amp;MAX(IF(COUNTIF(I448,"*"&amp;Dist&amp;"*")=1,ROW(Dist),0))))</f>
        <v/>
      </c>
      <c r="AD448" s="10"/>
      <c r="AE448" s="10"/>
      <c r="AF448" s="10"/>
    </row>
    <row r="449" spans="1:32" ht="21" customHeight="1" x14ac:dyDescent="0.25">
      <c r="A449" s="29">
        <v>442</v>
      </c>
      <c r="B449" s="29"/>
      <c r="C449" s="30"/>
      <c r="D449" s="32"/>
      <c r="E449" s="31"/>
      <c r="F449" s="39"/>
      <c r="G449" s="32" t="str">
        <f t="array" aca="1" ref="G449" ca="1">IF(F449="","",INDIRECT("quan_huyen!l"&amp;MAX(IF(COUNTIF($F449,"*"&amp;Tinh_TP&amp;"*")=1,ROW(Tinh_TP),0))))</f>
        <v/>
      </c>
      <c r="H449" s="32" t="str">
        <f t="array" aca="1" ref="H449" ca="1">IF(AND(F449="",G449=""),"",INDIRECT("quan_huyen!h"&amp;MAX(IF(COUNTIF(F449,"*"&amp;data&amp;"*")=1,ROW(data),0))))</f>
        <v/>
      </c>
      <c r="I449" s="32" t="str">
        <f t="array" aca="1" ref="I449" ca="1">IF(OR(G449="",H449=""),"",INDIRECT("xa_phuong!b"&amp;MAX(IF(COUNTIF(F449,"*"&amp;Dist&amp;"*")=1,ROW(Dist),0))))</f>
        <v/>
      </c>
      <c r="J449" s="32"/>
      <c r="K449" s="32"/>
      <c r="L449" s="32"/>
      <c r="M449" s="33"/>
      <c r="N449" s="34"/>
      <c r="O449" s="34"/>
      <c r="P449" s="34"/>
      <c r="Q449" s="30"/>
      <c r="R449" s="30"/>
      <c r="S449" s="30"/>
      <c r="T449" s="30"/>
      <c r="U449" s="30"/>
      <c r="V449" s="30"/>
      <c r="W449" s="30"/>
      <c r="X449" s="30"/>
      <c r="Y449" s="35"/>
      <c r="Z449" s="32" t="str">
        <f ca="1">IF(G449="","",INDEX(Tinh_ID,MATCH('Danh sách'!G449,Tinh_TP,0)))</f>
        <v/>
      </c>
      <c r="AA449" s="36" t="str">
        <f ca="1">IF(G449="","",INDEX(Ma_tinh,MATCH('Danh sách'!G449,Tinh_TP,0)))</f>
        <v/>
      </c>
      <c r="AB449" s="52" t="str">
        <f t="array" aca="1" ref="AB449" ca="1">IF(H449="","",INDIRECT("quan_huyen!f"&amp;MAX(IF(COUNTIF(H449,"*"&amp;data&amp;"*")=1,ROW(data),0))))</f>
        <v/>
      </c>
      <c r="AC449" s="52" t="str">
        <f t="array" aca="1" ref="AC449" ca="1">IF(I449="","",INDIRECT("xa_phuong!a"&amp;MAX(IF(COUNTIF(I449,"*"&amp;Dist&amp;"*")=1,ROW(Dist),0))))</f>
        <v/>
      </c>
      <c r="AD449" s="10"/>
      <c r="AE449" s="10"/>
      <c r="AF449" s="10"/>
    </row>
    <row r="450" spans="1:32" ht="18" customHeight="1" x14ac:dyDescent="0.25">
      <c r="A450" s="29">
        <v>443</v>
      </c>
      <c r="B450" s="29"/>
      <c r="C450" s="30"/>
      <c r="D450" s="32"/>
      <c r="E450" s="31"/>
      <c r="F450" s="39"/>
      <c r="G450" s="32" t="str">
        <f t="array" aca="1" ref="G450" ca="1">IF(F450="","",INDIRECT("quan_huyen!l"&amp;MAX(IF(COUNTIF($F450,"*"&amp;Tinh_TP&amp;"*")=1,ROW(Tinh_TP),0))))</f>
        <v/>
      </c>
      <c r="H450" s="32" t="str">
        <f t="array" aca="1" ref="H450" ca="1">IF(AND(F450="",G450=""),"",INDIRECT("quan_huyen!h"&amp;MAX(IF(COUNTIF(F450,"*"&amp;data&amp;"*")=1,ROW(data),0))))</f>
        <v/>
      </c>
      <c r="I450" s="32" t="str">
        <f t="array" aca="1" ref="I450" ca="1">IF(OR(G450="",H450=""),"",INDIRECT("xa_phuong!b"&amp;MAX(IF(COUNTIF(F450,"*"&amp;Dist&amp;"*")=1,ROW(Dist),0))))</f>
        <v/>
      </c>
      <c r="J450" s="32"/>
      <c r="K450" s="32"/>
      <c r="L450" s="32"/>
      <c r="M450" s="33"/>
      <c r="N450" s="34"/>
      <c r="O450" s="34"/>
      <c r="P450" s="34"/>
      <c r="Q450" s="30"/>
      <c r="R450" s="30"/>
      <c r="S450" s="30"/>
      <c r="T450" s="30"/>
      <c r="U450" s="30"/>
      <c r="V450" s="30"/>
      <c r="W450" s="30"/>
      <c r="X450" s="30"/>
      <c r="Y450" s="35"/>
      <c r="Z450" s="32" t="str">
        <f ca="1">IF(G450="","",INDEX(Tinh_ID,MATCH('Danh sách'!G450,Tinh_TP,0)))</f>
        <v/>
      </c>
      <c r="AA450" s="36" t="str">
        <f ca="1">IF(G450="","",INDEX(Ma_tinh,MATCH('Danh sách'!G450,Tinh_TP,0)))</f>
        <v/>
      </c>
      <c r="AB450" s="52" t="str">
        <f t="array" aca="1" ref="AB450" ca="1">IF(H450="","",INDIRECT("quan_huyen!f"&amp;MAX(IF(COUNTIF(H450,"*"&amp;data&amp;"*")=1,ROW(data),0))))</f>
        <v/>
      </c>
      <c r="AC450" s="52" t="str">
        <f t="array" aca="1" ref="AC450" ca="1">IF(I450="","",INDIRECT("xa_phuong!a"&amp;MAX(IF(COUNTIF(I450,"*"&amp;Dist&amp;"*")=1,ROW(Dist),0))))</f>
        <v/>
      </c>
      <c r="AD450" s="10"/>
      <c r="AE450" s="10"/>
      <c r="AF450" s="10"/>
    </row>
    <row r="451" spans="1:32" x14ac:dyDescent="0.25">
      <c r="A451" s="29">
        <v>444</v>
      </c>
      <c r="B451" s="29"/>
      <c r="C451" s="30"/>
      <c r="D451" s="32"/>
      <c r="E451" s="31"/>
      <c r="F451" s="39"/>
      <c r="G451" s="32" t="str">
        <f t="array" aca="1" ref="G451" ca="1">IF(F451="","",INDIRECT("quan_huyen!l"&amp;MAX(IF(COUNTIF($F451,"*"&amp;Tinh_TP&amp;"*")=1,ROW(Tinh_TP),0))))</f>
        <v/>
      </c>
      <c r="H451" s="32" t="str">
        <f t="array" aca="1" ref="H451" ca="1">IF(AND(F451="",G451=""),"",INDIRECT("quan_huyen!h"&amp;MAX(IF(COUNTIF(F451,"*"&amp;data&amp;"*")=1,ROW(data),0))))</f>
        <v/>
      </c>
      <c r="I451" s="32" t="str">
        <f t="array" aca="1" ref="I451" ca="1">IF(OR(G451="",H451=""),"",INDIRECT("xa_phuong!b"&amp;MAX(IF(COUNTIF(F451,"*"&amp;Dist&amp;"*")=1,ROW(Dist),0))))</f>
        <v/>
      </c>
      <c r="J451" s="32"/>
      <c r="K451" s="32"/>
      <c r="L451" s="32"/>
      <c r="M451" s="33"/>
      <c r="N451" s="34"/>
      <c r="O451" s="34"/>
      <c r="P451" s="34"/>
      <c r="Q451" s="30"/>
      <c r="R451" s="30"/>
      <c r="S451" s="30"/>
      <c r="T451" s="30"/>
      <c r="U451" s="30"/>
      <c r="V451" s="30"/>
      <c r="W451" s="30"/>
      <c r="X451" s="30"/>
      <c r="Y451" s="35"/>
      <c r="Z451" s="32" t="str">
        <f ca="1">IF(G451="","",INDEX(Tinh_ID,MATCH('Danh sách'!G451,Tinh_TP,0)))</f>
        <v/>
      </c>
      <c r="AA451" s="36" t="str">
        <f ca="1">IF(G451="","",INDEX(Ma_tinh,MATCH('Danh sách'!G451,Tinh_TP,0)))</f>
        <v/>
      </c>
      <c r="AB451" s="52" t="str">
        <f t="array" aca="1" ref="AB451" ca="1">IF(H451="","",INDIRECT("quan_huyen!f"&amp;MAX(IF(COUNTIF(H451,"*"&amp;data&amp;"*")=1,ROW(data),0))))</f>
        <v/>
      </c>
      <c r="AC451" s="52" t="str">
        <f t="array" aca="1" ref="AC451" ca="1">IF(I451="","",INDIRECT("xa_phuong!a"&amp;MAX(IF(COUNTIF(I451,"*"&amp;Dist&amp;"*")=1,ROW(Dist),0))))</f>
        <v/>
      </c>
      <c r="AD451" s="10"/>
    </row>
    <row r="452" spans="1:32" x14ac:dyDescent="0.25">
      <c r="A452" s="29">
        <v>445</v>
      </c>
      <c r="B452" s="29"/>
      <c r="C452" s="30"/>
      <c r="D452" s="32"/>
      <c r="E452" s="31"/>
      <c r="F452" s="39"/>
      <c r="G452" s="32" t="str">
        <f t="array" aca="1" ref="G452" ca="1">IF(F452="","",INDIRECT("quan_huyen!l"&amp;MAX(IF(COUNTIF($F452,"*"&amp;Tinh_TP&amp;"*")=1,ROW(Tinh_TP),0))))</f>
        <v/>
      </c>
      <c r="H452" s="32" t="str">
        <f t="array" aca="1" ref="H452" ca="1">IF(AND(F452="",G452=""),"",INDIRECT("quan_huyen!h"&amp;MAX(IF(COUNTIF(F452,"*"&amp;data&amp;"*")=1,ROW(data),0))))</f>
        <v/>
      </c>
      <c r="I452" s="32" t="str">
        <f t="array" aca="1" ref="I452" ca="1">IF(OR(G452="",H452=""),"",INDIRECT("xa_phuong!b"&amp;MAX(IF(COUNTIF(F452,"*"&amp;Dist&amp;"*")=1,ROW(Dist),0))))</f>
        <v/>
      </c>
      <c r="J452" s="32"/>
      <c r="K452" s="32"/>
      <c r="L452" s="32"/>
      <c r="M452" s="33"/>
      <c r="N452" s="34"/>
      <c r="O452" s="34"/>
      <c r="P452" s="34"/>
      <c r="Q452" s="30"/>
      <c r="R452" s="30"/>
      <c r="S452" s="30"/>
      <c r="T452" s="30"/>
      <c r="U452" s="30"/>
      <c r="V452" s="30"/>
      <c r="W452" s="30"/>
      <c r="X452" s="30"/>
      <c r="Y452" s="35"/>
      <c r="Z452" s="32" t="str">
        <f ca="1">IF(G452="","",INDEX(Tinh_ID,MATCH('Danh sách'!G452,Tinh_TP,0)))</f>
        <v/>
      </c>
      <c r="AA452" s="36" t="str">
        <f ca="1">IF(G452="","",INDEX(Ma_tinh,MATCH('Danh sách'!G452,Tinh_TP,0)))</f>
        <v/>
      </c>
      <c r="AB452" s="52" t="str">
        <f t="array" aca="1" ref="AB452" ca="1">IF(H452="","",INDIRECT("quan_huyen!f"&amp;MAX(IF(COUNTIF(H452,"*"&amp;data&amp;"*")=1,ROW(data),0))))</f>
        <v/>
      </c>
      <c r="AC452" s="52" t="str">
        <f t="array" aca="1" ref="AC452" ca="1">IF(I452="","",INDIRECT("xa_phuong!a"&amp;MAX(IF(COUNTIF(I452,"*"&amp;Dist&amp;"*")=1,ROW(Dist),0))))</f>
        <v/>
      </c>
      <c r="AD452" s="10"/>
      <c r="AE452" s="10"/>
      <c r="AF452" s="10"/>
    </row>
    <row r="453" spans="1:32" x14ac:dyDescent="0.25">
      <c r="A453" s="29">
        <v>446</v>
      </c>
      <c r="B453" s="29"/>
      <c r="C453" s="30"/>
      <c r="D453" s="32"/>
      <c r="E453" s="31"/>
      <c r="F453" s="39"/>
      <c r="G453" s="32" t="str">
        <f t="array" aca="1" ref="G453" ca="1">IF(F453="","",INDIRECT("quan_huyen!l"&amp;MAX(IF(COUNTIF($F453,"*"&amp;Tinh_TP&amp;"*")=1,ROW(Tinh_TP),0))))</f>
        <v/>
      </c>
      <c r="H453" s="32" t="str">
        <f t="array" aca="1" ref="H453" ca="1">IF(AND(F453="",G453=""),"",INDIRECT("quan_huyen!h"&amp;MAX(IF(COUNTIF(F453,"*"&amp;data&amp;"*")=1,ROW(data),0))))</f>
        <v/>
      </c>
      <c r="I453" s="32" t="str">
        <f t="array" aca="1" ref="I453" ca="1">IF(OR(G453="",H453=""),"",INDIRECT("xa_phuong!b"&amp;MAX(IF(COUNTIF(F453,"*"&amp;Dist&amp;"*")=1,ROW(Dist),0))))</f>
        <v/>
      </c>
      <c r="J453" s="32"/>
      <c r="K453" s="32"/>
      <c r="L453" s="32"/>
      <c r="M453" s="33"/>
      <c r="N453" s="34"/>
      <c r="O453" s="34"/>
      <c r="P453" s="34"/>
      <c r="Q453" s="30"/>
      <c r="R453" s="30"/>
      <c r="S453" s="30"/>
      <c r="T453" s="30"/>
      <c r="U453" s="30"/>
      <c r="V453" s="30"/>
      <c r="W453" s="30"/>
      <c r="X453" s="30"/>
      <c r="Y453" s="35"/>
      <c r="Z453" s="32" t="str">
        <f ca="1">IF(G453="","",INDEX(Tinh_ID,MATCH('Danh sách'!G453,Tinh_TP,0)))</f>
        <v/>
      </c>
      <c r="AA453" s="36" t="str">
        <f ca="1">IF(G453="","",INDEX(Ma_tinh,MATCH('Danh sách'!G453,Tinh_TP,0)))</f>
        <v/>
      </c>
      <c r="AB453" s="52" t="str">
        <f t="array" aca="1" ref="AB453" ca="1">IF(H453="","",INDIRECT("quan_huyen!f"&amp;MAX(IF(COUNTIF(H453,"*"&amp;data&amp;"*")=1,ROW(data),0))))</f>
        <v/>
      </c>
      <c r="AC453" s="52" t="str">
        <f t="array" aca="1" ref="AC453" ca="1">IF(I453="","",INDIRECT("xa_phuong!a"&amp;MAX(IF(COUNTIF(I453,"*"&amp;Dist&amp;"*")=1,ROW(Dist),0))))</f>
        <v/>
      </c>
      <c r="AD453" s="10"/>
      <c r="AE453" s="10"/>
      <c r="AF453" s="10"/>
    </row>
    <row r="454" spans="1:32" x14ac:dyDescent="0.25">
      <c r="A454" s="29">
        <v>447</v>
      </c>
      <c r="B454" s="29"/>
      <c r="C454" s="30"/>
      <c r="D454" s="32"/>
      <c r="E454" s="31"/>
      <c r="F454" s="39"/>
      <c r="G454" s="32" t="str">
        <f t="array" aca="1" ref="G454" ca="1">IF(F454="","",INDIRECT("quan_huyen!l"&amp;MAX(IF(COUNTIF($F454,"*"&amp;Tinh_TP&amp;"*")=1,ROW(Tinh_TP),0))))</f>
        <v/>
      </c>
      <c r="H454" s="32" t="str">
        <f t="array" aca="1" ref="H454" ca="1">IF(AND(F454="",G454=""),"",INDIRECT("quan_huyen!h"&amp;MAX(IF(COUNTIF(F454,"*"&amp;data&amp;"*")=1,ROW(data),0))))</f>
        <v/>
      </c>
      <c r="I454" s="32" t="str">
        <f t="array" aca="1" ref="I454" ca="1">IF(OR(G454="",H454=""),"",INDIRECT("xa_phuong!b"&amp;MAX(IF(COUNTIF(F454,"*"&amp;Dist&amp;"*")=1,ROW(Dist),0))))</f>
        <v/>
      </c>
      <c r="J454" s="32"/>
      <c r="K454" s="32"/>
      <c r="L454" s="32"/>
      <c r="M454" s="33"/>
      <c r="N454" s="34"/>
      <c r="O454" s="34"/>
      <c r="P454" s="34"/>
      <c r="Q454" s="30"/>
      <c r="R454" s="30"/>
      <c r="S454" s="30"/>
      <c r="T454" s="30"/>
      <c r="U454" s="30"/>
      <c r="V454" s="30"/>
      <c r="W454" s="30"/>
      <c r="X454" s="30"/>
      <c r="Y454" s="35"/>
      <c r="Z454" s="32" t="str">
        <f ca="1">IF(G454="","",INDEX(Tinh_ID,MATCH('Danh sách'!G454,Tinh_TP,0)))</f>
        <v/>
      </c>
      <c r="AA454" s="36" t="str">
        <f ca="1">IF(G454="","",INDEX(Ma_tinh,MATCH('Danh sách'!G454,Tinh_TP,0)))</f>
        <v/>
      </c>
      <c r="AB454" s="52" t="str">
        <f t="array" aca="1" ref="AB454" ca="1">IF(H454="","",INDIRECT("quan_huyen!f"&amp;MAX(IF(COUNTIF(H454,"*"&amp;data&amp;"*")=1,ROW(data),0))))</f>
        <v/>
      </c>
      <c r="AC454" s="52" t="str">
        <f t="array" aca="1" ref="AC454" ca="1">IF(I454="","",INDIRECT("xa_phuong!a"&amp;MAX(IF(COUNTIF(I454,"*"&amp;Dist&amp;"*")=1,ROW(Dist),0))))</f>
        <v/>
      </c>
      <c r="AD454" s="10"/>
      <c r="AE454" s="10"/>
      <c r="AF454" s="10"/>
    </row>
    <row r="455" spans="1:32" x14ac:dyDescent="0.25">
      <c r="A455" s="29">
        <v>448</v>
      </c>
      <c r="B455" s="29"/>
      <c r="C455" s="30"/>
      <c r="D455" s="32"/>
      <c r="E455" s="31"/>
      <c r="F455" s="39"/>
      <c r="G455" s="32" t="str">
        <f t="array" aca="1" ref="G455" ca="1">IF(F455="","",INDIRECT("quan_huyen!l"&amp;MAX(IF(COUNTIF($F455,"*"&amp;Tinh_TP&amp;"*")=1,ROW(Tinh_TP),0))))</f>
        <v/>
      </c>
      <c r="H455" s="32" t="str">
        <f t="array" aca="1" ref="H455" ca="1">IF(AND(F455="",G455=""),"",INDIRECT("quan_huyen!h"&amp;MAX(IF(COUNTIF(F455,"*"&amp;data&amp;"*")=1,ROW(data),0))))</f>
        <v/>
      </c>
      <c r="I455" s="32" t="str">
        <f t="array" aca="1" ref="I455" ca="1">IF(OR(G455="",H455=""),"",INDIRECT("xa_phuong!b"&amp;MAX(IF(COUNTIF(F455,"*"&amp;Dist&amp;"*")=1,ROW(Dist),0))))</f>
        <v/>
      </c>
      <c r="J455" s="32"/>
      <c r="K455" s="32"/>
      <c r="L455" s="32"/>
      <c r="M455" s="33"/>
      <c r="N455" s="34"/>
      <c r="O455" s="34"/>
      <c r="P455" s="34"/>
      <c r="Q455" s="30"/>
      <c r="R455" s="30"/>
      <c r="S455" s="30"/>
      <c r="T455" s="30"/>
      <c r="U455" s="30"/>
      <c r="V455" s="30"/>
      <c r="W455" s="30"/>
      <c r="X455" s="30"/>
      <c r="Y455" s="35"/>
      <c r="Z455" s="32" t="str">
        <f ca="1">IF(G455="","",INDEX(Tinh_ID,MATCH('Danh sách'!G455,Tinh_TP,0)))</f>
        <v/>
      </c>
      <c r="AA455" s="36" t="str">
        <f ca="1">IF(G455="","",INDEX(Ma_tinh,MATCH('Danh sách'!G455,Tinh_TP,0)))</f>
        <v/>
      </c>
      <c r="AB455" s="52" t="str">
        <f t="array" aca="1" ref="AB455" ca="1">IF(H455="","",INDIRECT("quan_huyen!f"&amp;MAX(IF(COUNTIF(H455,"*"&amp;data&amp;"*")=1,ROW(data),0))))</f>
        <v/>
      </c>
      <c r="AC455" s="52" t="str">
        <f t="array" aca="1" ref="AC455" ca="1">IF(I455="","",INDIRECT("xa_phuong!a"&amp;MAX(IF(COUNTIF(I455,"*"&amp;Dist&amp;"*")=1,ROW(Dist),0))))</f>
        <v/>
      </c>
      <c r="AD455" s="10"/>
      <c r="AE455" s="10"/>
      <c r="AF455" s="10"/>
    </row>
    <row r="456" spans="1:32" x14ac:dyDescent="0.25">
      <c r="A456" s="29">
        <v>449</v>
      </c>
      <c r="B456" s="29"/>
      <c r="C456" s="30"/>
      <c r="D456" s="32"/>
      <c r="E456" s="31"/>
      <c r="F456" s="39"/>
      <c r="G456" s="32" t="str">
        <f t="array" aca="1" ref="G456" ca="1">IF(F456="","",INDIRECT("quan_huyen!l"&amp;MAX(IF(COUNTIF($F456,"*"&amp;Tinh_TP&amp;"*")=1,ROW(Tinh_TP),0))))</f>
        <v/>
      </c>
      <c r="H456" s="32" t="str">
        <f t="array" aca="1" ref="H456" ca="1">IF(AND(F456="",G456=""),"",INDIRECT("quan_huyen!h"&amp;MAX(IF(COUNTIF(F456,"*"&amp;data&amp;"*")=1,ROW(data),0))))</f>
        <v/>
      </c>
      <c r="I456" s="32" t="str">
        <f t="array" aca="1" ref="I456" ca="1">IF(OR(G456="",H456=""),"",INDIRECT("xa_phuong!b"&amp;MAX(IF(COUNTIF(F456,"*"&amp;Dist&amp;"*")=1,ROW(Dist),0))))</f>
        <v/>
      </c>
      <c r="J456" s="32"/>
      <c r="K456" s="32"/>
      <c r="L456" s="32"/>
      <c r="M456" s="33"/>
      <c r="N456" s="34"/>
      <c r="O456" s="34"/>
      <c r="P456" s="34"/>
      <c r="Q456" s="30"/>
      <c r="R456" s="30"/>
      <c r="S456" s="30"/>
      <c r="T456" s="30"/>
      <c r="U456" s="30"/>
      <c r="V456" s="30"/>
      <c r="W456" s="30"/>
      <c r="X456" s="30"/>
      <c r="Y456" s="35"/>
      <c r="Z456" s="32" t="str">
        <f ca="1">IF(G456="","",INDEX(Tinh_ID,MATCH('Danh sách'!G456,Tinh_TP,0)))</f>
        <v/>
      </c>
      <c r="AA456" s="36" t="str">
        <f ca="1">IF(G456="","",INDEX(Ma_tinh,MATCH('Danh sách'!G456,Tinh_TP,0)))</f>
        <v/>
      </c>
      <c r="AB456" s="52" t="str">
        <f t="array" aca="1" ref="AB456" ca="1">IF(H456="","",INDIRECT("quan_huyen!f"&amp;MAX(IF(COUNTIF(H456,"*"&amp;data&amp;"*")=1,ROW(data),0))))</f>
        <v/>
      </c>
      <c r="AC456" s="52" t="str">
        <f t="array" aca="1" ref="AC456" ca="1">IF(I456="","",INDIRECT("xa_phuong!a"&amp;MAX(IF(COUNTIF(I456,"*"&amp;Dist&amp;"*")=1,ROW(Dist),0))))</f>
        <v/>
      </c>
      <c r="AD456" s="10"/>
      <c r="AE456" s="10"/>
      <c r="AF456" s="10"/>
    </row>
    <row r="457" spans="1:32" x14ac:dyDescent="0.25">
      <c r="A457" s="29">
        <v>450</v>
      </c>
      <c r="B457" s="29"/>
      <c r="C457" s="30"/>
      <c r="D457" s="32"/>
      <c r="E457" s="31"/>
      <c r="F457" s="39"/>
      <c r="G457" s="32" t="str">
        <f t="array" aca="1" ref="G457" ca="1">IF(F457="","",INDIRECT("quan_huyen!l"&amp;MAX(IF(COUNTIF($F457,"*"&amp;Tinh_TP&amp;"*")=1,ROW(Tinh_TP),0))))</f>
        <v/>
      </c>
      <c r="H457" s="32" t="str">
        <f t="array" aca="1" ref="H457" ca="1">IF(AND(F457="",G457=""),"",INDIRECT("quan_huyen!h"&amp;MAX(IF(COUNTIF(F457,"*"&amp;data&amp;"*")=1,ROW(data),0))))</f>
        <v/>
      </c>
      <c r="I457" s="32" t="str">
        <f t="array" aca="1" ref="I457" ca="1">IF(OR(G457="",H457=""),"",INDIRECT("xa_phuong!b"&amp;MAX(IF(COUNTIF(F457,"*"&amp;Dist&amp;"*")=1,ROW(Dist),0))))</f>
        <v/>
      </c>
      <c r="J457" s="32"/>
      <c r="K457" s="32"/>
      <c r="L457" s="32"/>
      <c r="M457" s="33"/>
      <c r="N457" s="34"/>
      <c r="O457" s="34"/>
      <c r="P457" s="34"/>
      <c r="Q457" s="30"/>
      <c r="R457" s="30"/>
      <c r="S457" s="30"/>
      <c r="T457" s="30"/>
      <c r="U457" s="30"/>
      <c r="V457" s="30"/>
      <c r="W457" s="30"/>
      <c r="X457" s="30"/>
      <c r="Y457" s="35"/>
      <c r="Z457" s="32" t="str">
        <f ca="1">IF(G457="","",INDEX(Tinh_ID,MATCH('Danh sách'!G457,Tinh_TP,0)))</f>
        <v/>
      </c>
      <c r="AA457" s="36" t="str">
        <f ca="1">IF(G457="","",INDEX(Ma_tinh,MATCH('Danh sách'!G457,Tinh_TP,0)))</f>
        <v/>
      </c>
      <c r="AB457" s="52" t="str">
        <f t="array" aca="1" ref="AB457" ca="1">IF(H457="","",INDIRECT("quan_huyen!f"&amp;MAX(IF(COUNTIF(H457,"*"&amp;data&amp;"*")=1,ROW(data),0))))</f>
        <v/>
      </c>
      <c r="AC457" s="52" t="str">
        <f t="array" aca="1" ref="AC457" ca="1">IF(I457="","",INDIRECT("xa_phuong!a"&amp;MAX(IF(COUNTIF(I457,"*"&amp;Dist&amp;"*")=1,ROW(Dist),0))))</f>
        <v/>
      </c>
      <c r="AD457" s="10"/>
      <c r="AE457" s="10"/>
      <c r="AF457" s="10"/>
    </row>
    <row r="458" spans="1:32" x14ac:dyDescent="0.25">
      <c r="A458" s="29">
        <v>451</v>
      </c>
      <c r="B458" s="29"/>
      <c r="C458" s="30"/>
      <c r="D458" s="32"/>
      <c r="E458" s="31"/>
      <c r="F458" s="39"/>
      <c r="G458" s="32" t="str">
        <f t="array" aca="1" ref="G458" ca="1">IF(F458="","",INDIRECT("quan_huyen!l"&amp;MAX(IF(COUNTIF($F458,"*"&amp;Tinh_TP&amp;"*")=1,ROW(Tinh_TP),0))))</f>
        <v/>
      </c>
      <c r="H458" s="32" t="str">
        <f t="array" aca="1" ref="H458" ca="1">IF(AND(F458="",G458=""),"",INDIRECT("quan_huyen!h"&amp;MAX(IF(COUNTIF(F458,"*"&amp;data&amp;"*")=1,ROW(data),0))))</f>
        <v/>
      </c>
      <c r="I458" s="32" t="str">
        <f t="array" aca="1" ref="I458" ca="1">IF(OR(G458="",H458=""),"",INDIRECT("xa_phuong!b"&amp;MAX(IF(COUNTIF(F458,"*"&amp;Dist&amp;"*")=1,ROW(Dist),0))))</f>
        <v/>
      </c>
      <c r="J458" s="32"/>
      <c r="K458" s="32"/>
      <c r="L458" s="32"/>
      <c r="M458" s="33"/>
      <c r="N458" s="34"/>
      <c r="O458" s="34"/>
      <c r="P458" s="34"/>
      <c r="Q458" s="30"/>
      <c r="R458" s="30"/>
      <c r="S458" s="30"/>
      <c r="T458" s="30"/>
      <c r="U458" s="30"/>
      <c r="V458" s="30"/>
      <c r="W458" s="30"/>
      <c r="X458" s="30"/>
      <c r="Y458" s="35"/>
      <c r="Z458" s="32" t="str">
        <f ca="1">IF(G458="","",INDEX(Tinh_ID,MATCH('Danh sách'!G458,Tinh_TP,0)))</f>
        <v/>
      </c>
      <c r="AA458" s="36" t="str">
        <f ca="1">IF(G458="","",INDEX(Ma_tinh,MATCH('Danh sách'!G458,Tinh_TP,0)))</f>
        <v/>
      </c>
      <c r="AB458" s="52" t="str">
        <f t="array" aca="1" ref="AB458" ca="1">IF(H458="","",INDIRECT("quan_huyen!f"&amp;MAX(IF(COUNTIF(H458,"*"&amp;data&amp;"*")=1,ROW(data),0))))</f>
        <v/>
      </c>
      <c r="AC458" s="52" t="str">
        <f t="array" aca="1" ref="AC458" ca="1">IF(I458="","",INDIRECT("xa_phuong!a"&amp;MAX(IF(COUNTIF(I458,"*"&amp;Dist&amp;"*")=1,ROW(Dist),0))))</f>
        <v/>
      </c>
      <c r="AD458" s="10"/>
      <c r="AE458" s="10"/>
      <c r="AF458" s="10"/>
    </row>
    <row r="459" spans="1:32" x14ac:dyDescent="0.25">
      <c r="A459" s="29">
        <v>452</v>
      </c>
      <c r="B459" s="29"/>
      <c r="C459" s="30"/>
      <c r="D459" s="32"/>
      <c r="E459" s="31"/>
      <c r="F459" s="39"/>
      <c r="G459" s="32" t="str">
        <f t="array" aca="1" ref="G459" ca="1">IF(F459="","",INDIRECT("quan_huyen!l"&amp;MAX(IF(COUNTIF($F459,"*"&amp;Tinh_TP&amp;"*")=1,ROW(Tinh_TP),0))))</f>
        <v/>
      </c>
      <c r="H459" s="32" t="str">
        <f t="array" aca="1" ref="H459" ca="1">IF(AND(F459="",G459=""),"",INDIRECT("quan_huyen!h"&amp;MAX(IF(COUNTIF(F459,"*"&amp;data&amp;"*")=1,ROW(data),0))))</f>
        <v/>
      </c>
      <c r="I459" s="32" t="str">
        <f t="array" aca="1" ref="I459" ca="1">IF(OR(G459="",H459=""),"",INDIRECT("xa_phuong!b"&amp;MAX(IF(COUNTIF(F459,"*"&amp;Dist&amp;"*")=1,ROW(Dist),0))))</f>
        <v/>
      </c>
      <c r="J459" s="32"/>
      <c r="K459" s="32"/>
      <c r="L459" s="32"/>
      <c r="M459" s="33"/>
      <c r="N459" s="34"/>
      <c r="O459" s="34"/>
      <c r="P459" s="34"/>
      <c r="Q459" s="30"/>
      <c r="R459" s="30"/>
      <c r="S459" s="30"/>
      <c r="T459" s="30"/>
      <c r="U459" s="30"/>
      <c r="V459" s="30"/>
      <c r="W459" s="30"/>
      <c r="X459" s="30"/>
      <c r="Y459" s="35"/>
      <c r="Z459" s="32" t="str">
        <f ca="1">IF(G459="","",INDEX(Tinh_ID,MATCH('Danh sách'!G459,Tinh_TP,0)))</f>
        <v/>
      </c>
      <c r="AA459" s="36" t="str">
        <f ca="1">IF(G459="","",INDEX(Ma_tinh,MATCH('Danh sách'!G459,Tinh_TP,0)))</f>
        <v/>
      </c>
      <c r="AB459" s="52" t="str">
        <f t="array" aca="1" ref="AB459" ca="1">IF(H459="","",INDIRECT("quan_huyen!f"&amp;MAX(IF(COUNTIF(H459,"*"&amp;data&amp;"*")=1,ROW(data),0))))</f>
        <v/>
      </c>
      <c r="AC459" s="52" t="str">
        <f t="array" aca="1" ref="AC459" ca="1">IF(I459="","",INDIRECT("xa_phuong!a"&amp;MAX(IF(COUNTIF(I459,"*"&amp;Dist&amp;"*")=1,ROW(Dist),0))))</f>
        <v/>
      </c>
      <c r="AD459" s="10"/>
      <c r="AE459" s="10"/>
      <c r="AF459" s="10"/>
    </row>
    <row r="460" spans="1:32" x14ac:dyDescent="0.25">
      <c r="A460" s="29">
        <v>453</v>
      </c>
      <c r="B460" s="29"/>
      <c r="C460" s="30"/>
      <c r="D460" s="32"/>
      <c r="E460" s="31"/>
      <c r="F460" s="39"/>
      <c r="G460" s="32" t="str">
        <f t="array" aca="1" ref="G460" ca="1">IF(F460="","",INDIRECT("quan_huyen!l"&amp;MAX(IF(COUNTIF($F460,"*"&amp;Tinh_TP&amp;"*")=1,ROW(Tinh_TP),0))))</f>
        <v/>
      </c>
      <c r="H460" s="32" t="str">
        <f t="array" aca="1" ref="H460" ca="1">IF(AND(F460="",G460=""),"",INDIRECT("quan_huyen!h"&amp;MAX(IF(COUNTIF(F460,"*"&amp;data&amp;"*")=1,ROW(data),0))))</f>
        <v/>
      </c>
      <c r="I460" s="32" t="str">
        <f t="array" aca="1" ref="I460" ca="1">IF(OR(G460="",H460=""),"",INDIRECT("xa_phuong!b"&amp;MAX(IF(COUNTIF(F460,"*"&amp;Dist&amp;"*")=1,ROW(Dist),0))))</f>
        <v/>
      </c>
      <c r="J460" s="32"/>
      <c r="K460" s="32"/>
      <c r="L460" s="32"/>
      <c r="M460" s="33"/>
      <c r="N460" s="34"/>
      <c r="O460" s="34"/>
      <c r="P460" s="34"/>
      <c r="Q460" s="30"/>
      <c r="R460" s="30"/>
      <c r="S460" s="30"/>
      <c r="T460" s="30"/>
      <c r="U460" s="30"/>
      <c r="V460" s="30"/>
      <c r="W460" s="30"/>
      <c r="X460" s="30"/>
      <c r="Y460" s="35"/>
      <c r="Z460" s="32" t="str">
        <f ca="1">IF(G460="","",INDEX(Tinh_ID,MATCH('Danh sách'!G460,Tinh_TP,0)))</f>
        <v/>
      </c>
      <c r="AA460" s="36" t="str">
        <f ca="1">IF(G460="","",INDEX(Ma_tinh,MATCH('Danh sách'!G460,Tinh_TP,0)))</f>
        <v/>
      </c>
      <c r="AB460" s="52" t="str">
        <f t="array" aca="1" ref="AB460" ca="1">IF(H460="","",INDIRECT("quan_huyen!f"&amp;MAX(IF(COUNTIF(H460,"*"&amp;data&amp;"*")=1,ROW(data),0))))</f>
        <v/>
      </c>
      <c r="AC460" s="52" t="str">
        <f t="array" aca="1" ref="AC460" ca="1">IF(I460="","",INDIRECT("xa_phuong!a"&amp;MAX(IF(COUNTIF(I460,"*"&amp;Dist&amp;"*")=1,ROW(Dist),0))))</f>
        <v/>
      </c>
      <c r="AD460" s="10"/>
      <c r="AE460" s="10"/>
      <c r="AF460" s="10"/>
    </row>
    <row r="461" spans="1:32" x14ac:dyDescent="0.25">
      <c r="A461" s="29">
        <v>454</v>
      </c>
      <c r="B461" s="29"/>
      <c r="C461" s="30"/>
      <c r="D461" s="32"/>
      <c r="E461" s="31"/>
      <c r="F461" s="39"/>
      <c r="G461" s="32" t="str">
        <f t="array" aca="1" ref="G461" ca="1">IF(F461="","",INDIRECT("quan_huyen!l"&amp;MAX(IF(COUNTIF($F461,"*"&amp;Tinh_TP&amp;"*")=1,ROW(Tinh_TP),0))))</f>
        <v/>
      </c>
      <c r="H461" s="32" t="str">
        <f t="array" aca="1" ref="H461" ca="1">IF(AND(F461="",G461=""),"",INDIRECT("quan_huyen!h"&amp;MAX(IF(COUNTIF(F461,"*"&amp;data&amp;"*")=1,ROW(data),0))))</f>
        <v/>
      </c>
      <c r="I461" s="32" t="str">
        <f t="array" aca="1" ref="I461" ca="1">IF(OR(G461="",H461=""),"",INDIRECT("xa_phuong!b"&amp;MAX(IF(COUNTIF(F461,"*"&amp;Dist&amp;"*")=1,ROW(Dist),0))))</f>
        <v/>
      </c>
      <c r="J461" s="32"/>
      <c r="K461" s="32"/>
      <c r="L461" s="32"/>
      <c r="M461" s="33"/>
      <c r="N461" s="34"/>
      <c r="O461" s="34"/>
      <c r="P461" s="34"/>
      <c r="Q461" s="30"/>
      <c r="R461" s="30"/>
      <c r="S461" s="30"/>
      <c r="T461" s="30"/>
      <c r="U461" s="30"/>
      <c r="V461" s="30"/>
      <c r="W461" s="30"/>
      <c r="X461" s="30"/>
      <c r="Y461" s="35"/>
      <c r="Z461" s="32" t="str">
        <f ca="1">IF(G461="","",INDEX(Tinh_ID,MATCH('Danh sách'!G461,Tinh_TP,0)))</f>
        <v/>
      </c>
      <c r="AA461" s="36" t="str">
        <f ca="1">IF(G461="","",INDEX(Ma_tinh,MATCH('Danh sách'!G461,Tinh_TP,0)))</f>
        <v/>
      </c>
      <c r="AB461" s="52" t="str">
        <f t="array" aca="1" ref="AB461" ca="1">IF(H461="","",INDIRECT("quan_huyen!f"&amp;MAX(IF(COUNTIF(H461,"*"&amp;data&amp;"*")=1,ROW(data),0))))</f>
        <v/>
      </c>
      <c r="AC461" s="52" t="str">
        <f t="array" aca="1" ref="AC461" ca="1">IF(I461="","",INDIRECT("xa_phuong!a"&amp;MAX(IF(COUNTIF(I461,"*"&amp;Dist&amp;"*")=1,ROW(Dist),0))))</f>
        <v/>
      </c>
      <c r="AD461" s="10"/>
      <c r="AE461" s="10"/>
      <c r="AF461" s="10"/>
    </row>
    <row r="462" spans="1:32" x14ac:dyDescent="0.25">
      <c r="A462" s="29">
        <v>455</v>
      </c>
      <c r="B462" s="29"/>
      <c r="C462" s="30"/>
      <c r="D462" s="32"/>
      <c r="E462" s="31"/>
      <c r="F462" s="39"/>
      <c r="G462" s="32" t="str">
        <f t="array" aca="1" ref="G462" ca="1">IF(F462="","",INDIRECT("quan_huyen!l"&amp;MAX(IF(COUNTIF($F462,"*"&amp;Tinh_TP&amp;"*")=1,ROW(Tinh_TP),0))))</f>
        <v/>
      </c>
      <c r="H462" s="32" t="str">
        <f t="array" aca="1" ref="H462" ca="1">IF(AND(F462="",G462=""),"",INDIRECT("quan_huyen!h"&amp;MAX(IF(COUNTIF(F462,"*"&amp;data&amp;"*")=1,ROW(data),0))))</f>
        <v/>
      </c>
      <c r="I462" s="32" t="str">
        <f t="array" aca="1" ref="I462" ca="1">IF(OR(G462="",H462=""),"",INDIRECT("xa_phuong!b"&amp;MAX(IF(COUNTIF(F462,"*"&amp;Dist&amp;"*")=1,ROW(Dist),0))))</f>
        <v/>
      </c>
      <c r="J462" s="32"/>
      <c r="K462" s="32"/>
      <c r="L462" s="32"/>
      <c r="M462" s="33"/>
      <c r="N462" s="34"/>
      <c r="O462" s="34"/>
      <c r="P462" s="34"/>
      <c r="Q462" s="30"/>
      <c r="R462" s="30"/>
      <c r="S462" s="30"/>
      <c r="T462" s="30"/>
      <c r="U462" s="30"/>
      <c r="V462" s="30"/>
      <c r="W462" s="30"/>
      <c r="X462" s="30"/>
      <c r="Y462" s="35"/>
      <c r="Z462" s="32" t="str">
        <f ca="1">IF(G462="","",INDEX(Tinh_ID,MATCH('Danh sách'!G462,Tinh_TP,0)))</f>
        <v/>
      </c>
      <c r="AA462" s="36" t="str">
        <f ca="1">IF(G462="","",INDEX(Ma_tinh,MATCH('Danh sách'!G462,Tinh_TP,0)))</f>
        <v/>
      </c>
      <c r="AB462" s="52" t="str">
        <f t="array" aca="1" ref="AB462" ca="1">IF(H462="","",INDIRECT("quan_huyen!f"&amp;MAX(IF(COUNTIF(H462,"*"&amp;data&amp;"*")=1,ROW(data),0))))</f>
        <v/>
      </c>
      <c r="AC462" s="52" t="str">
        <f t="array" aca="1" ref="AC462" ca="1">IF(I462="","",INDIRECT("xa_phuong!a"&amp;MAX(IF(COUNTIF(I462,"*"&amp;Dist&amp;"*")=1,ROW(Dist),0))))</f>
        <v/>
      </c>
      <c r="AD462" s="10"/>
      <c r="AE462" s="10"/>
      <c r="AF462" s="10"/>
    </row>
    <row r="463" spans="1:32" x14ac:dyDescent="0.25">
      <c r="A463" s="29">
        <v>456</v>
      </c>
      <c r="B463" s="29"/>
      <c r="C463" s="30"/>
      <c r="D463" s="32"/>
      <c r="E463" s="31"/>
      <c r="F463" s="39"/>
      <c r="G463" s="32" t="str">
        <f t="array" aca="1" ref="G463" ca="1">IF(F463="","",INDIRECT("quan_huyen!l"&amp;MAX(IF(COUNTIF($F463,"*"&amp;Tinh_TP&amp;"*")=1,ROW(Tinh_TP),0))))</f>
        <v/>
      </c>
      <c r="H463" s="32" t="str">
        <f t="array" aca="1" ref="H463" ca="1">IF(AND(F463="",G463=""),"",INDIRECT("quan_huyen!h"&amp;MAX(IF(COUNTIF(F463,"*"&amp;data&amp;"*")=1,ROW(data),0))))</f>
        <v/>
      </c>
      <c r="I463" s="32" t="str">
        <f t="array" aca="1" ref="I463" ca="1">IF(OR(G463="",H463=""),"",INDIRECT("xa_phuong!b"&amp;MAX(IF(COUNTIF(F463,"*"&amp;Dist&amp;"*")=1,ROW(Dist),0))))</f>
        <v/>
      </c>
      <c r="J463" s="32"/>
      <c r="K463" s="32"/>
      <c r="L463" s="32"/>
      <c r="M463" s="33"/>
      <c r="N463" s="34"/>
      <c r="O463" s="34"/>
      <c r="P463" s="34"/>
      <c r="Q463" s="30"/>
      <c r="R463" s="30"/>
      <c r="S463" s="30"/>
      <c r="T463" s="30"/>
      <c r="U463" s="30"/>
      <c r="V463" s="30"/>
      <c r="W463" s="30"/>
      <c r="X463" s="30"/>
      <c r="Y463" s="35"/>
      <c r="Z463" s="32" t="str">
        <f ca="1">IF(G463="","",INDEX(Tinh_ID,MATCH('Danh sách'!G463,Tinh_TP,0)))</f>
        <v/>
      </c>
      <c r="AA463" s="36" t="str">
        <f ca="1">IF(G463="","",INDEX(Ma_tinh,MATCH('Danh sách'!G463,Tinh_TP,0)))</f>
        <v/>
      </c>
      <c r="AB463" s="52" t="str">
        <f t="array" aca="1" ref="AB463" ca="1">IF(H463="","",INDIRECT("quan_huyen!f"&amp;MAX(IF(COUNTIF(H463,"*"&amp;data&amp;"*")=1,ROW(data),0))))</f>
        <v/>
      </c>
      <c r="AC463" s="52" t="str">
        <f t="array" aca="1" ref="AC463" ca="1">IF(I463="","",INDIRECT("xa_phuong!a"&amp;MAX(IF(COUNTIF(I463,"*"&amp;Dist&amp;"*")=1,ROW(Dist),0))))</f>
        <v/>
      </c>
      <c r="AD463" s="10"/>
      <c r="AE463" s="10"/>
      <c r="AF463" s="10"/>
    </row>
    <row r="464" spans="1:32" x14ac:dyDescent="0.25">
      <c r="A464" s="29">
        <v>457</v>
      </c>
      <c r="B464" s="29"/>
      <c r="C464" s="30"/>
      <c r="D464" s="32"/>
      <c r="E464" s="31"/>
      <c r="F464" s="39"/>
      <c r="G464" s="32" t="str">
        <f t="array" aca="1" ref="G464" ca="1">IF(F464="","",INDIRECT("quan_huyen!l"&amp;MAX(IF(COUNTIF($F464,"*"&amp;Tinh_TP&amp;"*")=1,ROW(Tinh_TP),0))))</f>
        <v/>
      </c>
      <c r="H464" s="32" t="str">
        <f t="array" aca="1" ref="H464" ca="1">IF(AND(F464="",G464=""),"",INDIRECT("quan_huyen!h"&amp;MAX(IF(COUNTIF(F464,"*"&amp;data&amp;"*")=1,ROW(data),0))))</f>
        <v/>
      </c>
      <c r="I464" s="32" t="str">
        <f t="array" aca="1" ref="I464" ca="1">IF(OR(G464="",H464=""),"",INDIRECT("xa_phuong!b"&amp;MAX(IF(COUNTIF(F464,"*"&amp;Dist&amp;"*")=1,ROW(Dist),0))))</f>
        <v/>
      </c>
      <c r="J464" s="32"/>
      <c r="K464" s="32"/>
      <c r="L464" s="32"/>
      <c r="M464" s="33"/>
      <c r="N464" s="34"/>
      <c r="O464" s="34"/>
      <c r="P464" s="34"/>
      <c r="Q464" s="30"/>
      <c r="R464" s="30"/>
      <c r="S464" s="30"/>
      <c r="T464" s="30"/>
      <c r="U464" s="30"/>
      <c r="V464" s="30"/>
      <c r="W464" s="30"/>
      <c r="X464" s="30"/>
      <c r="Y464" s="35"/>
      <c r="Z464" s="32" t="str">
        <f ca="1">IF(G464="","",INDEX(Tinh_ID,MATCH('Danh sách'!G464,Tinh_TP,0)))</f>
        <v/>
      </c>
      <c r="AA464" s="36" t="str">
        <f ca="1">IF(G464="","",INDEX(Ma_tinh,MATCH('Danh sách'!G464,Tinh_TP,0)))</f>
        <v/>
      </c>
      <c r="AB464" s="52" t="str">
        <f t="array" aca="1" ref="AB464" ca="1">IF(H464="","",INDIRECT("quan_huyen!f"&amp;MAX(IF(COUNTIF(H464,"*"&amp;data&amp;"*")=1,ROW(data),0))))</f>
        <v/>
      </c>
      <c r="AC464" s="52" t="str">
        <f t="array" aca="1" ref="AC464" ca="1">IF(I464="","",INDIRECT("xa_phuong!a"&amp;MAX(IF(COUNTIF(I464,"*"&amp;Dist&amp;"*")=1,ROW(Dist),0))))</f>
        <v/>
      </c>
      <c r="AD464" s="10"/>
      <c r="AE464" s="10"/>
      <c r="AF464" s="10"/>
    </row>
    <row r="465" spans="1:32" x14ac:dyDescent="0.25">
      <c r="A465" s="29">
        <v>458</v>
      </c>
      <c r="B465" s="29"/>
      <c r="C465" s="30"/>
      <c r="D465" s="32"/>
      <c r="E465" s="31"/>
      <c r="F465" s="39"/>
      <c r="G465" s="32" t="str">
        <f t="array" aca="1" ref="G465" ca="1">IF(F465="","",INDIRECT("quan_huyen!l"&amp;MAX(IF(COUNTIF($F465,"*"&amp;Tinh_TP&amp;"*")=1,ROW(Tinh_TP),0))))</f>
        <v/>
      </c>
      <c r="H465" s="32" t="str">
        <f t="array" aca="1" ref="H465" ca="1">IF(AND(F465="",G465=""),"",INDIRECT("quan_huyen!h"&amp;MAX(IF(COUNTIF(F465,"*"&amp;data&amp;"*")=1,ROW(data),0))))</f>
        <v/>
      </c>
      <c r="I465" s="32" t="str">
        <f t="array" aca="1" ref="I465" ca="1">IF(OR(G465="",H465=""),"",INDIRECT("xa_phuong!b"&amp;MAX(IF(COUNTIF(F465,"*"&amp;Dist&amp;"*")=1,ROW(Dist),0))))</f>
        <v/>
      </c>
      <c r="J465" s="32"/>
      <c r="K465" s="32"/>
      <c r="L465" s="32"/>
      <c r="M465" s="33"/>
      <c r="N465" s="34"/>
      <c r="O465" s="34"/>
      <c r="P465" s="34"/>
      <c r="Q465" s="30"/>
      <c r="R465" s="30"/>
      <c r="S465" s="30"/>
      <c r="T465" s="30"/>
      <c r="U465" s="30"/>
      <c r="V465" s="30"/>
      <c r="W465" s="30"/>
      <c r="X465" s="30"/>
      <c r="Y465" s="35"/>
      <c r="Z465" s="32" t="str">
        <f ca="1">IF(G465="","",INDEX(Tinh_ID,MATCH('Danh sách'!G465,Tinh_TP,0)))</f>
        <v/>
      </c>
      <c r="AA465" s="36" t="str">
        <f ca="1">IF(G465="","",INDEX(Ma_tinh,MATCH('Danh sách'!G465,Tinh_TP,0)))</f>
        <v/>
      </c>
      <c r="AB465" s="52" t="str">
        <f t="array" aca="1" ref="AB465" ca="1">IF(H465="","",INDIRECT("quan_huyen!f"&amp;MAX(IF(COUNTIF(H465,"*"&amp;data&amp;"*")=1,ROW(data),0))))</f>
        <v/>
      </c>
      <c r="AC465" s="52" t="str">
        <f t="array" aca="1" ref="AC465" ca="1">IF(I465="","",INDIRECT("xa_phuong!a"&amp;MAX(IF(COUNTIF(I465,"*"&amp;Dist&amp;"*")=1,ROW(Dist),0))))</f>
        <v/>
      </c>
      <c r="AD465" s="10"/>
      <c r="AE465" s="10"/>
      <c r="AF465" s="10"/>
    </row>
    <row r="466" spans="1:32" x14ac:dyDescent="0.25">
      <c r="A466" s="29">
        <v>459</v>
      </c>
      <c r="B466" s="29"/>
      <c r="C466" s="30"/>
      <c r="D466" s="32"/>
      <c r="E466" s="31"/>
      <c r="F466" s="39"/>
      <c r="G466" s="32" t="str">
        <f t="array" aca="1" ref="G466" ca="1">IF(F466="","",INDIRECT("quan_huyen!l"&amp;MAX(IF(COUNTIF($F466,"*"&amp;Tinh_TP&amp;"*")=1,ROW(Tinh_TP),0))))</f>
        <v/>
      </c>
      <c r="H466" s="32" t="str">
        <f t="array" aca="1" ref="H466" ca="1">IF(AND(F466="",G466=""),"",INDIRECT("quan_huyen!h"&amp;MAX(IF(COUNTIF(F466,"*"&amp;data&amp;"*")=1,ROW(data),0))))</f>
        <v/>
      </c>
      <c r="I466" s="32" t="str">
        <f t="array" aca="1" ref="I466" ca="1">IF(OR(G466="",H466=""),"",INDIRECT("xa_phuong!b"&amp;MAX(IF(COUNTIF(F466,"*"&amp;Dist&amp;"*")=1,ROW(Dist),0))))</f>
        <v/>
      </c>
      <c r="J466" s="32"/>
      <c r="K466" s="32"/>
      <c r="L466" s="32"/>
      <c r="M466" s="33"/>
      <c r="N466" s="34"/>
      <c r="O466" s="34"/>
      <c r="P466" s="34"/>
      <c r="Q466" s="30"/>
      <c r="R466" s="30"/>
      <c r="S466" s="30"/>
      <c r="T466" s="30"/>
      <c r="U466" s="30"/>
      <c r="V466" s="30"/>
      <c r="W466" s="30"/>
      <c r="X466" s="30"/>
      <c r="Y466" s="35"/>
      <c r="Z466" s="32" t="str">
        <f ca="1">IF(G466="","",INDEX(Tinh_ID,MATCH('Danh sách'!G466,Tinh_TP,0)))</f>
        <v/>
      </c>
      <c r="AA466" s="36" t="str">
        <f ca="1">IF(G466="","",INDEX(Ma_tinh,MATCH('Danh sách'!G466,Tinh_TP,0)))</f>
        <v/>
      </c>
      <c r="AB466" s="52" t="str">
        <f t="array" aca="1" ref="AB466" ca="1">IF(H466="","",INDIRECT("quan_huyen!f"&amp;MAX(IF(COUNTIF(H466,"*"&amp;data&amp;"*")=1,ROW(data),0))))</f>
        <v/>
      </c>
      <c r="AC466" s="52" t="str">
        <f t="array" aca="1" ref="AC466" ca="1">IF(I466="","",INDIRECT("xa_phuong!a"&amp;MAX(IF(COUNTIF(I466,"*"&amp;Dist&amp;"*")=1,ROW(Dist),0))))</f>
        <v/>
      </c>
      <c r="AD466" s="10"/>
      <c r="AE466" s="10"/>
      <c r="AF466" s="10"/>
    </row>
    <row r="467" spans="1:32" x14ac:dyDescent="0.25">
      <c r="A467" s="29">
        <v>460</v>
      </c>
      <c r="B467" s="29"/>
      <c r="C467" s="30"/>
      <c r="D467" s="32"/>
      <c r="E467" s="31"/>
      <c r="F467" s="39"/>
      <c r="G467" s="32" t="str">
        <f t="array" aca="1" ref="G467" ca="1">IF(F467="","",INDIRECT("quan_huyen!l"&amp;MAX(IF(COUNTIF($F467,"*"&amp;Tinh_TP&amp;"*")=1,ROW(Tinh_TP),0))))</f>
        <v/>
      </c>
      <c r="H467" s="32" t="str">
        <f t="array" aca="1" ref="H467" ca="1">IF(AND(F467="",G467=""),"",INDIRECT("quan_huyen!h"&amp;MAX(IF(COUNTIF(F467,"*"&amp;data&amp;"*")=1,ROW(data),0))))</f>
        <v/>
      </c>
      <c r="I467" s="32" t="str">
        <f t="array" aca="1" ref="I467" ca="1">IF(OR(G467="",H467=""),"",INDIRECT("xa_phuong!b"&amp;MAX(IF(COUNTIF(F467,"*"&amp;Dist&amp;"*")=1,ROW(Dist),0))))</f>
        <v/>
      </c>
      <c r="J467" s="32"/>
      <c r="K467" s="32"/>
      <c r="L467" s="32"/>
      <c r="M467" s="33"/>
      <c r="N467" s="34"/>
      <c r="O467" s="34"/>
      <c r="P467" s="34"/>
      <c r="Q467" s="30"/>
      <c r="R467" s="30"/>
      <c r="S467" s="30"/>
      <c r="T467" s="30"/>
      <c r="U467" s="30"/>
      <c r="V467" s="30"/>
      <c r="W467" s="30"/>
      <c r="X467" s="30"/>
      <c r="Y467" s="35"/>
      <c r="Z467" s="32" t="str">
        <f ca="1">IF(G467="","",INDEX(Tinh_ID,MATCH('Danh sách'!G467,Tinh_TP,0)))</f>
        <v/>
      </c>
      <c r="AA467" s="36" t="str">
        <f ca="1">IF(G467="","",INDEX(Ma_tinh,MATCH('Danh sách'!G467,Tinh_TP,0)))</f>
        <v/>
      </c>
      <c r="AB467" s="52" t="str">
        <f t="array" aca="1" ref="AB467" ca="1">IF(H467="","",INDIRECT("quan_huyen!f"&amp;MAX(IF(COUNTIF(H467,"*"&amp;data&amp;"*")=1,ROW(data),0))))</f>
        <v/>
      </c>
      <c r="AC467" s="52" t="str">
        <f t="array" aca="1" ref="AC467" ca="1">IF(I467="","",INDIRECT("xa_phuong!a"&amp;MAX(IF(COUNTIF(I467,"*"&amp;Dist&amp;"*")=1,ROW(Dist),0))))</f>
        <v/>
      </c>
      <c r="AD467" s="10"/>
      <c r="AE467" s="10"/>
      <c r="AF467" s="10"/>
    </row>
    <row r="468" spans="1:32" x14ac:dyDescent="0.25">
      <c r="A468" s="29">
        <v>461</v>
      </c>
      <c r="B468" s="29"/>
      <c r="C468" s="30"/>
      <c r="D468" s="32"/>
      <c r="E468" s="31"/>
      <c r="F468" s="39"/>
      <c r="G468" s="32" t="str">
        <f t="array" aca="1" ref="G468" ca="1">IF(F468="","",INDIRECT("quan_huyen!l"&amp;MAX(IF(COUNTIF($F468,"*"&amp;Tinh_TP&amp;"*")=1,ROW(Tinh_TP),0))))</f>
        <v/>
      </c>
      <c r="H468" s="32" t="str">
        <f t="array" aca="1" ref="H468" ca="1">IF(AND(F468="",G468=""),"",INDIRECT("quan_huyen!h"&amp;MAX(IF(COUNTIF(F468,"*"&amp;data&amp;"*")=1,ROW(data),0))))</f>
        <v/>
      </c>
      <c r="I468" s="32" t="str">
        <f t="array" aca="1" ref="I468" ca="1">IF(OR(G468="",H468=""),"",INDIRECT("xa_phuong!b"&amp;MAX(IF(COUNTIF(F468,"*"&amp;Dist&amp;"*")=1,ROW(Dist),0))))</f>
        <v/>
      </c>
      <c r="J468" s="32"/>
      <c r="K468" s="32"/>
      <c r="L468" s="32"/>
      <c r="M468" s="33"/>
      <c r="N468" s="34"/>
      <c r="O468" s="34"/>
      <c r="P468" s="34"/>
      <c r="Q468" s="30"/>
      <c r="R468" s="30"/>
      <c r="S468" s="30"/>
      <c r="T468" s="30"/>
      <c r="U468" s="30"/>
      <c r="V468" s="30"/>
      <c r="W468" s="30"/>
      <c r="X468" s="30"/>
      <c r="Y468" s="35"/>
      <c r="Z468" s="32" t="str">
        <f ca="1">IF(G468="","",INDEX(Tinh_ID,MATCH('Danh sách'!G468,Tinh_TP,0)))</f>
        <v/>
      </c>
      <c r="AA468" s="36" t="str">
        <f ca="1">IF(G468="","",INDEX(Ma_tinh,MATCH('Danh sách'!G468,Tinh_TP,0)))</f>
        <v/>
      </c>
      <c r="AB468" s="52" t="str">
        <f t="array" aca="1" ref="AB468" ca="1">IF(H468="","",INDIRECT("quan_huyen!f"&amp;MAX(IF(COUNTIF(H468,"*"&amp;data&amp;"*")=1,ROW(data),0))))</f>
        <v/>
      </c>
      <c r="AC468" s="52" t="str">
        <f t="array" aca="1" ref="AC468" ca="1">IF(I468="","",INDIRECT("xa_phuong!a"&amp;MAX(IF(COUNTIF(I468,"*"&amp;Dist&amp;"*")=1,ROW(Dist),0))))</f>
        <v/>
      </c>
      <c r="AD468" s="10"/>
      <c r="AE468" s="10"/>
      <c r="AF468" s="10"/>
    </row>
    <row r="469" spans="1:32" x14ac:dyDescent="0.25">
      <c r="A469" s="29">
        <v>462</v>
      </c>
      <c r="B469" s="29"/>
      <c r="C469" s="30"/>
      <c r="D469" s="32"/>
      <c r="E469" s="31"/>
      <c r="F469" s="39"/>
      <c r="G469" s="32" t="str">
        <f t="array" aca="1" ref="G469" ca="1">IF(F469="","",INDIRECT("quan_huyen!l"&amp;MAX(IF(COUNTIF($F469,"*"&amp;Tinh_TP&amp;"*")=1,ROW(Tinh_TP),0))))</f>
        <v/>
      </c>
      <c r="H469" s="32" t="str">
        <f t="array" aca="1" ref="H469" ca="1">IF(AND(F469="",G469=""),"",INDIRECT("quan_huyen!h"&amp;MAX(IF(COUNTIF(F469,"*"&amp;data&amp;"*")=1,ROW(data),0))))</f>
        <v/>
      </c>
      <c r="I469" s="32" t="str">
        <f t="array" aca="1" ref="I469" ca="1">IF(OR(G469="",H469=""),"",INDIRECT("xa_phuong!b"&amp;MAX(IF(COUNTIF(F469,"*"&amp;Dist&amp;"*")=1,ROW(Dist),0))))</f>
        <v/>
      </c>
      <c r="J469" s="32"/>
      <c r="K469" s="32"/>
      <c r="L469" s="32"/>
      <c r="M469" s="33"/>
      <c r="N469" s="34"/>
      <c r="O469" s="34"/>
      <c r="P469" s="34"/>
      <c r="Q469" s="30"/>
      <c r="R469" s="30"/>
      <c r="S469" s="30"/>
      <c r="T469" s="30"/>
      <c r="U469" s="30"/>
      <c r="V469" s="30"/>
      <c r="W469" s="30"/>
      <c r="X469" s="30"/>
      <c r="Y469" s="35"/>
      <c r="Z469" s="32" t="str">
        <f ca="1">IF(G469="","",INDEX(Tinh_ID,MATCH('Danh sách'!G469,Tinh_TP,0)))</f>
        <v/>
      </c>
      <c r="AA469" s="36" t="str">
        <f ca="1">IF(G469="","",INDEX(Ma_tinh,MATCH('Danh sách'!G469,Tinh_TP,0)))</f>
        <v/>
      </c>
      <c r="AB469" s="52" t="str">
        <f t="array" aca="1" ref="AB469" ca="1">IF(H469="","",INDIRECT("quan_huyen!f"&amp;MAX(IF(COUNTIF(H469,"*"&amp;data&amp;"*")=1,ROW(data),0))))</f>
        <v/>
      </c>
      <c r="AC469" s="52" t="str">
        <f t="array" aca="1" ref="AC469" ca="1">IF(I469="","",INDIRECT("xa_phuong!a"&amp;MAX(IF(COUNTIF(I469,"*"&amp;Dist&amp;"*")=1,ROW(Dist),0))))</f>
        <v/>
      </c>
      <c r="AD469" s="10"/>
      <c r="AE469" s="10"/>
      <c r="AF469" s="10"/>
    </row>
    <row r="470" spans="1:32" x14ac:dyDescent="0.25">
      <c r="A470" s="29">
        <v>463</v>
      </c>
      <c r="B470" s="29"/>
      <c r="C470" s="30"/>
      <c r="D470" s="32"/>
      <c r="E470" s="31"/>
      <c r="F470" s="39"/>
      <c r="G470" s="32" t="str">
        <f t="array" aca="1" ref="G470" ca="1">IF(F470="","",INDIRECT("quan_huyen!l"&amp;MAX(IF(COUNTIF($F470,"*"&amp;Tinh_TP&amp;"*")=1,ROW(Tinh_TP),0))))</f>
        <v/>
      </c>
      <c r="H470" s="32" t="str">
        <f t="array" aca="1" ref="H470" ca="1">IF(AND(F470="",G470=""),"",INDIRECT("quan_huyen!h"&amp;MAX(IF(COUNTIF(F470,"*"&amp;data&amp;"*")=1,ROW(data),0))))</f>
        <v/>
      </c>
      <c r="I470" s="32" t="str">
        <f t="array" aca="1" ref="I470" ca="1">IF(OR(G470="",H470=""),"",INDIRECT("xa_phuong!b"&amp;MAX(IF(COUNTIF(F470,"*"&amp;Dist&amp;"*")=1,ROW(Dist),0))))</f>
        <v/>
      </c>
      <c r="J470" s="32"/>
      <c r="K470" s="32"/>
      <c r="L470" s="32"/>
      <c r="M470" s="33"/>
      <c r="N470" s="34"/>
      <c r="O470" s="34"/>
      <c r="P470" s="34"/>
      <c r="Q470" s="30"/>
      <c r="R470" s="30"/>
      <c r="S470" s="30"/>
      <c r="T470" s="30"/>
      <c r="U470" s="30"/>
      <c r="V470" s="30"/>
      <c r="W470" s="30"/>
      <c r="X470" s="30"/>
      <c r="Y470" s="35"/>
      <c r="Z470" s="32" t="str">
        <f ca="1">IF(G470="","",INDEX(Tinh_ID,MATCH('Danh sách'!G470,Tinh_TP,0)))</f>
        <v/>
      </c>
      <c r="AA470" s="36" t="str">
        <f ca="1">IF(G470="","",INDEX(Ma_tinh,MATCH('Danh sách'!G470,Tinh_TP,0)))</f>
        <v/>
      </c>
      <c r="AB470" s="52" t="str">
        <f t="array" aca="1" ref="AB470" ca="1">IF(H470="","",INDIRECT("quan_huyen!f"&amp;MAX(IF(COUNTIF(H470,"*"&amp;data&amp;"*")=1,ROW(data),0))))</f>
        <v/>
      </c>
      <c r="AC470" s="52" t="str">
        <f t="array" aca="1" ref="AC470" ca="1">IF(I470="","",INDIRECT("xa_phuong!a"&amp;MAX(IF(COUNTIF(I470,"*"&amp;Dist&amp;"*")=1,ROW(Dist),0))))</f>
        <v/>
      </c>
      <c r="AD470" s="10"/>
      <c r="AE470" s="10"/>
      <c r="AF470" s="10"/>
    </row>
    <row r="471" spans="1:32" x14ac:dyDescent="0.25">
      <c r="A471" s="29">
        <v>464</v>
      </c>
      <c r="B471" s="29"/>
      <c r="C471" s="30"/>
      <c r="D471" s="32"/>
      <c r="E471" s="31"/>
      <c r="F471" s="39"/>
      <c r="G471" s="32" t="str">
        <f t="array" aca="1" ref="G471" ca="1">IF(F471="","",INDIRECT("quan_huyen!l"&amp;MAX(IF(COUNTIF($F471,"*"&amp;Tinh_TP&amp;"*")=1,ROW(Tinh_TP),0))))</f>
        <v/>
      </c>
      <c r="H471" s="32" t="str">
        <f t="array" aca="1" ref="H471" ca="1">IF(AND(F471="",G471=""),"",INDIRECT("quan_huyen!h"&amp;MAX(IF(COUNTIF(F471,"*"&amp;data&amp;"*")=1,ROW(data),0))))</f>
        <v/>
      </c>
      <c r="I471" s="32" t="str">
        <f t="array" aca="1" ref="I471" ca="1">IF(OR(G471="",H471=""),"",INDIRECT("xa_phuong!b"&amp;MAX(IF(COUNTIF(F471,"*"&amp;Dist&amp;"*")=1,ROW(Dist),0))))</f>
        <v/>
      </c>
      <c r="J471" s="32"/>
      <c r="K471" s="32"/>
      <c r="L471" s="32"/>
      <c r="M471" s="33"/>
      <c r="N471" s="34"/>
      <c r="O471" s="34"/>
      <c r="P471" s="34"/>
      <c r="Q471" s="30"/>
      <c r="R471" s="30"/>
      <c r="S471" s="30"/>
      <c r="T471" s="30"/>
      <c r="U471" s="30"/>
      <c r="V471" s="30"/>
      <c r="W471" s="30"/>
      <c r="X471" s="30"/>
      <c r="Y471" s="35"/>
      <c r="Z471" s="32" t="str">
        <f ca="1">IF(G471="","",INDEX(Tinh_ID,MATCH('Danh sách'!G471,Tinh_TP,0)))</f>
        <v/>
      </c>
      <c r="AA471" s="36" t="str">
        <f ca="1">IF(G471="","",INDEX(Ma_tinh,MATCH('Danh sách'!G471,Tinh_TP,0)))</f>
        <v/>
      </c>
      <c r="AB471" s="52" t="str">
        <f t="array" aca="1" ref="AB471" ca="1">IF(H471="","",INDIRECT("quan_huyen!f"&amp;MAX(IF(COUNTIF(H471,"*"&amp;data&amp;"*")=1,ROW(data),0))))</f>
        <v/>
      </c>
      <c r="AC471" s="52" t="str">
        <f t="array" aca="1" ref="AC471" ca="1">IF(I471="","",INDIRECT("xa_phuong!a"&amp;MAX(IF(COUNTIF(I471,"*"&amp;Dist&amp;"*")=1,ROW(Dist),0))))</f>
        <v/>
      </c>
      <c r="AD471" s="10"/>
      <c r="AE471" s="10"/>
      <c r="AF471" s="10"/>
    </row>
    <row r="472" spans="1:32" x14ac:dyDescent="0.25">
      <c r="A472" s="29">
        <v>465</v>
      </c>
      <c r="B472" s="29"/>
      <c r="C472" s="30"/>
      <c r="D472" s="32"/>
      <c r="E472" s="31"/>
      <c r="F472" s="39"/>
      <c r="G472" s="32" t="str">
        <f t="array" aca="1" ref="G472" ca="1">IF(F472="","",INDIRECT("quan_huyen!l"&amp;MAX(IF(COUNTIF($F472,"*"&amp;Tinh_TP&amp;"*")=1,ROW(Tinh_TP),0))))</f>
        <v/>
      </c>
      <c r="H472" s="32" t="str">
        <f t="array" aca="1" ref="H472" ca="1">IF(AND(F472="",G472=""),"",INDIRECT("quan_huyen!h"&amp;MAX(IF(COUNTIF(F472,"*"&amp;data&amp;"*")=1,ROW(data),0))))</f>
        <v/>
      </c>
      <c r="I472" s="32" t="str">
        <f t="array" aca="1" ref="I472" ca="1">IF(OR(G472="",H472=""),"",INDIRECT("xa_phuong!b"&amp;MAX(IF(COUNTIF(F472,"*"&amp;Dist&amp;"*")=1,ROW(Dist),0))))</f>
        <v/>
      </c>
      <c r="J472" s="32"/>
      <c r="K472" s="32"/>
      <c r="L472" s="32"/>
      <c r="M472" s="33"/>
      <c r="N472" s="34"/>
      <c r="O472" s="34"/>
      <c r="P472" s="34"/>
      <c r="Q472" s="30"/>
      <c r="R472" s="30"/>
      <c r="S472" s="30"/>
      <c r="T472" s="30"/>
      <c r="U472" s="30"/>
      <c r="V472" s="30"/>
      <c r="W472" s="30"/>
      <c r="X472" s="30"/>
      <c r="Y472" s="35"/>
      <c r="Z472" s="32" t="str">
        <f ca="1">IF(G472="","",INDEX(Tinh_ID,MATCH('Danh sách'!G472,Tinh_TP,0)))</f>
        <v/>
      </c>
      <c r="AA472" s="36" t="str">
        <f ca="1">IF(G472="","",INDEX(Ma_tinh,MATCH('Danh sách'!G472,Tinh_TP,0)))</f>
        <v/>
      </c>
      <c r="AB472" s="52" t="str">
        <f t="array" aca="1" ref="AB472" ca="1">IF(H472="","",INDIRECT("quan_huyen!f"&amp;MAX(IF(COUNTIF(H472,"*"&amp;data&amp;"*")=1,ROW(data),0))))</f>
        <v/>
      </c>
      <c r="AC472" s="52" t="str">
        <f t="array" aca="1" ref="AC472" ca="1">IF(I472="","",INDIRECT("xa_phuong!a"&amp;MAX(IF(COUNTIF(I472,"*"&amp;Dist&amp;"*")=1,ROW(Dist),0))))</f>
        <v/>
      </c>
      <c r="AD472" s="10"/>
      <c r="AE472" s="10"/>
      <c r="AF472" s="10"/>
    </row>
    <row r="473" spans="1:32" x14ac:dyDescent="0.25">
      <c r="A473" s="29">
        <v>466</v>
      </c>
      <c r="B473" s="29"/>
      <c r="C473" s="30"/>
      <c r="D473" s="32"/>
      <c r="E473" s="31"/>
      <c r="F473" s="39"/>
      <c r="G473" s="32" t="str">
        <f t="array" aca="1" ref="G473" ca="1">IF(F473="","",INDIRECT("quan_huyen!l"&amp;MAX(IF(COUNTIF($F473,"*"&amp;Tinh_TP&amp;"*")=1,ROW(Tinh_TP),0))))</f>
        <v/>
      </c>
      <c r="H473" s="32" t="str">
        <f t="array" aca="1" ref="H473" ca="1">IF(AND(F473="",G473=""),"",INDIRECT("quan_huyen!h"&amp;MAX(IF(COUNTIF(F473,"*"&amp;data&amp;"*")=1,ROW(data),0))))</f>
        <v/>
      </c>
      <c r="I473" s="32" t="str">
        <f t="array" aca="1" ref="I473" ca="1">IF(OR(G473="",H473=""),"",INDIRECT("xa_phuong!b"&amp;MAX(IF(COUNTIF(F473,"*"&amp;Dist&amp;"*")=1,ROW(Dist),0))))</f>
        <v/>
      </c>
      <c r="J473" s="32"/>
      <c r="K473" s="32"/>
      <c r="L473" s="32"/>
      <c r="M473" s="33"/>
      <c r="N473" s="34"/>
      <c r="O473" s="34"/>
      <c r="P473" s="34"/>
      <c r="Q473" s="30"/>
      <c r="R473" s="30"/>
      <c r="S473" s="30"/>
      <c r="T473" s="30"/>
      <c r="U473" s="30"/>
      <c r="V473" s="30"/>
      <c r="W473" s="30"/>
      <c r="X473" s="30"/>
      <c r="Y473" s="35"/>
      <c r="Z473" s="32" t="str">
        <f ca="1">IF(G473="","",INDEX(Tinh_ID,MATCH('Danh sách'!G473,Tinh_TP,0)))</f>
        <v/>
      </c>
      <c r="AA473" s="36" t="str">
        <f ca="1">IF(G473="","",INDEX(Ma_tinh,MATCH('Danh sách'!G473,Tinh_TP,0)))</f>
        <v/>
      </c>
      <c r="AB473" s="52" t="str">
        <f t="array" aca="1" ref="AB473" ca="1">IF(H473="","",INDIRECT("quan_huyen!f"&amp;MAX(IF(COUNTIF(H473,"*"&amp;data&amp;"*")=1,ROW(data),0))))</f>
        <v/>
      </c>
      <c r="AC473" s="52" t="str">
        <f t="array" aca="1" ref="AC473" ca="1">IF(I473="","",INDIRECT("xa_phuong!a"&amp;MAX(IF(COUNTIF(I473,"*"&amp;Dist&amp;"*")=1,ROW(Dist),0))))</f>
        <v/>
      </c>
      <c r="AD473" s="10"/>
      <c r="AE473" s="10"/>
      <c r="AF473" s="10"/>
    </row>
    <row r="474" spans="1:32" x14ac:dyDescent="0.25">
      <c r="A474" s="29">
        <v>467</v>
      </c>
      <c r="B474" s="29"/>
      <c r="C474" s="30"/>
      <c r="D474" s="32"/>
      <c r="E474" s="31"/>
      <c r="F474" s="39"/>
      <c r="G474" s="32" t="str">
        <f t="array" aca="1" ref="G474" ca="1">IF(F474="","",INDIRECT("quan_huyen!l"&amp;MAX(IF(COUNTIF($F474,"*"&amp;Tinh_TP&amp;"*")=1,ROW(Tinh_TP),0))))</f>
        <v/>
      </c>
      <c r="H474" s="32" t="str">
        <f t="array" aca="1" ref="H474" ca="1">IF(AND(F474="",G474=""),"",INDIRECT("quan_huyen!h"&amp;MAX(IF(COUNTIF(F474,"*"&amp;data&amp;"*")=1,ROW(data),0))))</f>
        <v/>
      </c>
      <c r="I474" s="32" t="str">
        <f t="array" aca="1" ref="I474" ca="1">IF(OR(G474="",H474=""),"",INDIRECT("xa_phuong!b"&amp;MAX(IF(COUNTIF(F474,"*"&amp;Dist&amp;"*")=1,ROW(Dist),0))))</f>
        <v/>
      </c>
      <c r="J474" s="32"/>
      <c r="K474" s="32"/>
      <c r="L474" s="32"/>
      <c r="M474" s="33"/>
      <c r="N474" s="34"/>
      <c r="O474" s="34"/>
      <c r="P474" s="34"/>
      <c r="Q474" s="30"/>
      <c r="R474" s="30"/>
      <c r="S474" s="30"/>
      <c r="T474" s="30"/>
      <c r="U474" s="30"/>
      <c r="V474" s="30"/>
      <c r="W474" s="30"/>
      <c r="X474" s="30"/>
      <c r="Y474" s="35"/>
      <c r="Z474" s="32" t="str">
        <f ca="1">IF(G474="","",INDEX(Tinh_ID,MATCH('Danh sách'!G474,Tinh_TP,0)))</f>
        <v/>
      </c>
      <c r="AA474" s="36" t="str">
        <f ca="1">IF(G474="","",INDEX(Ma_tinh,MATCH('Danh sách'!G474,Tinh_TP,0)))</f>
        <v/>
      </c>
      <c r="AB474" s="52" t="str">
        <f t="array" aca="1" ref="AB474" ca="1">IF(H474="","",INDIRECT("quan_huyen!f"&amp;MAX(IF(COUNTIF(H474,"*"&amp;data&amp;"*")=1,ROW(data),0))))</f>
        <v/>
      </c>
      <c r="AC474" s="52" t="str">
        <f t="array" aca="1" ref="AC474" ca="1">IF(I474="","",INDIRECT("xa_phuong!a"&amp;MAX(IF(COUNTIF(I474,"*"&amp;Dist&amp;"*")=1,ROW(Dist),0))))</f>
        <v/>
      </c>
      <c r="AD474" s="10"/>
      <c r="AE474" s="10"/>
      <c r="AF474" s="10"/>
    </row>
    <row r="475" spans="1:32" x14ac:dyDescent="0.25">
      <c r="A475" s="29">
        <v>468</v>
      </c>
      <c r="B475" s="29"/>
      <c r="C475" s="30"/>
      <c r="D475" s="32"/>
      <c r="E475" s="31"/>
      <c r="F475" s="39"/>
      <c r="G475" s="32" t="str">
        <f t="array" aca="1" ref="G475" ca="1">IF(F475="","",INDIRECT("quan_huyen!l"&amp;MAX(IF(COUNTIF($F475,"*"&amp;Tinh_TP&amp;"*")=1,ROW(Tinh_TP),0))))</f>
        <v/>
      </c>
      <c r="H475" s="32" t="str">
        <f t="array" aca="1" ref="H475" ca="1">IF(AND(F475="",G475=""),"",INDIRECT("quan_huyen!h"&amp;MAX(IF(COUNTIF(F475,"*"&amp;data&amp;"*")=1,ROW(data),0))))</f>
        <v/>
      </c>
      <c r="I475" s="32" t="str">
        <f t="array" aca="1" ref="I475" ca="1">IF(OR(G475="",H475=""),"",INDIRECT("xa_phuong!b"&amp;MAX(IF(COUNTIF(F475,"*"&amp;Dist&amp;"*")=1,ROW(Dist),0))))</f>
        <v/>
      </c>
      <c r="J475" s="32"/>
      <c r="K475" s="32"/>
      <c r="L475" s="32"/>
      <c r="M475" s="33"/>
      <c r="N475" s="34"/>
      <c r="O475" s="34"/>
      <c r="P475" s="34"/>
      <c r="Q475" s="30"/>
      <c r="R475" s="30"/>
      <c r="S475" s="30"/>
      <c r="T475" s="30"/>
      <c r="U475" s="30"/>
      <c r="V475" s="30"/>
      <c r="W475" s="30"/>
      <c r="X475" s="30"/>
      <c r="Y475" s="35"/>
      <c r="Z475" s="32" t="str">
        <f ca="1">IF(G475="","",INDEX(Tinh_ID,MATCH('Danh sách'!G475,Tinh_TP,0)))</f>
        <v/>
      </c>
      <c r="AA475" s="36" t="str">
        <f ca="1">IF(G475="","",INDEX(Ma_tinh,MATCH('Danh sách'!G475,Tinh_TP,0)))</f>
        <v/>
      </c>
      <c r="AB475" s="52" t="str">
        <f t="array" aca="1" ref="AB475" ca="1">IF(H475="","",INDIRECT("quan_huyen!f"&amp;MAX(IF(COUNTIF(H475,"*"&amp;data&amp;"*")=1,ROW(data),0))))</f>
        <v/>
      </c>
      <c r="AC475" s="52" t="str">
        <f t="array" aca="1" ref="AC475" ca="1">IF(I475="","",INDIRECT("xa_phuong!a"&amp;MAX(IF(COUNTIF(I475,"*"&amp;Dist&amp;"*")=1,ROW(Dist),0))))</f>
        <v/>
      </c>
      <c r="AD475" s="10"/>
      <c r="AE475" s="10"/>
      <c r="AF475" s="10"/>
    </row>
    <row r="476" spans="1:32" x14ac:dyDescent="0.25">
      <c r="A476" s="29">
        <v>469</v>
      </c>
      <c r="B476" s="29"/>
      <c r="C476" s="30"/>
      <c r="D476" s="32"/>
      <c r="E476" s="31"/>
      <c r="F476" s="39"/>
      <c r="G476" s="32" t="str">
        <f t="array" aca="1" ref="G476" ca="1">IF(F476="","",INDIRECT("quan_huyen!l"&amp;MAX(IF(COUNTIF($F476,"*"&amp;Tinh_TP&amp;"*")=1,ROW(Tinh_TP),0))))</f>
        <v/>
      </c>
      <c r="H476" s="32" t="str">
        <f t="array" aca="1" ref="H476" ca="1">IF(AND(F476="",G476=""),"",INDIRECT("quan_huyen!h"&amp;MAX(IF(COUNTIF(F476,"*"&amp;data&amp;"*")=1,ROW(data),0))))</f>
        <v/>
      </c>
      <c r="I476" s="32" t="str">
        <f t="array" aca="1" ref="I476" ca="1">IF(OR(G476="",H476=""),"",INDIRECT("xa_phuong!b"&amp;MAX(IF(COUNTIF(F476,"*"&amp;Dist&amp;"*")=1,ROW(Dist),0))))</f>
        <v/>
      </c>
      <c r="J476" s="32"/>
      <c r="K476" s="32"/>
      <c r="L476" s="32"/>
      <c r="M476" s="33"/>
      <c r="N476" s="34"/>
      <c r="O476" s="34"/>
      <c r="P476" s="34"/>
      <c r="Q476" s="30"/>
      <c r="R476" s="30"/>
      <c r="S476" s="30"/>
      <c r="T476" s="30"/>
      <c r="U476" s="30"/>
      <c r="V476" s="30"/>
      <c r="W476" s="30"/>
      <c r="X476" s="30"/>
      <c r="Y476" s="35"/>
      <c r="Z476" s="32" t="str">
        <f ca="1">IF(G476="","",INDEX(Tinh_ID,MATCH('Danh sách'!G476,Tinh_TP,0)))</f>
        <v/>
      </c>
      <c r="AA476" s="36" t="str">
        <f ca="1">IF(G476="","",INDEX(Ma_tinh,MATCH('Danh sách'!G476,Tinh_TP,0)))</f>
        <v/>
      </c>
      <c r="AB476" s="52" t="str">
        <f t="array" aca="1" ref="AB476" ca="1">IF(H476="","",INDIRECT("quan_huyen!f"&amp;MAX(IF(COUNTIF(H476,"*"&amp;data&amp;"*")=1,ROW(data),0))))</f>
        <v/>
      </c>
      <c r="AC476" s="52" t="str">
        <f t="array" aca="1" ref="AC476" ca="1">IF(I476="","",INDIRECT("xa_phuong!a"&amp;MAX(IF(COUNTIF(I476,"*"&amp;Dist&amp;"*")=1,ROW(Dist),0))))</f>
        <v/>
      </c>
      <c r="AD476" s="10"/>
      <c r="AE476" s="10"/>
      <c r="AF476" s="10"/>
    </row>
    <row r="477" spans="1:32" x14ac:dyDescent="0.25">
      <c r="A477" s="29">
        <v>470</v>
      </c>
      <c r="B477" s="29"/>
      <c r="C477" s="30"/>
      <c r="D477" s="32"/>
      <c r="E477" s="31"/>
      <c r="F477" s="39"/>
      <c r="G477" s="32" t="str">
        <f t="array" aca="1" ref="G477" ca="1">IF(F477="","",INDIRECT("quan_huyen!l"&amp;MAX(IF(COUNTIF($F477,"*"&amp;Tinh_TP&amp;"*")=1,ROW(Tinh_TP),0))))</f>
        <v/>
      </c>
      <c r="H477" s="32" t="str">
        <f t="array" aca="1" ref="H477" ca="1">IF(AND(F477="",G477=""),"",INDIRECT("quan_huyen!h"&amp;MAX(IF(COUNTIF(F477,"*"&amp;data&amp;"*")=1,ROW(data),0))))</f>
        <v/>
      </c>
      <c r="I477" s="32" t="str">
        <f t="array" aca="1" ref="I477" ca="1">IF(OR(G477="",H477=""),"",INDIRECT("xa_phuong!b"&amp;MAX(IF(COUNTIF(F477,"*"&amp;Dist&amp;"*")=1,ROW(Dist),0))))</f>
        <v/>
      </c>
      <c r="J477" s="32"/>
      <c r="K477" s="32"/>
      <c r="L477" s="32"/>
      <c r="M477" s="33"/>
      <c r="N477" s="34"/>
      <c r="O477" s="34"/>
      <c r="P477" s="34"/>
      <c r="Q477" s="30"/>
      <c r="R477" s="30"/>
      <c r="S477" s="30"/>
      <c r="T477" s="30"/>
      <c r="U477" s="30"/>
      <c r="V477" s="30"/>
      <c r="W477" s="30"/>
      <c r="X477" s="30"/>
      <c r="Y477" s="35"/>
      <c r="Z477" s="32" t="str">
        <f ca="1">IF(G477="","",INDEX(Tinh_ID,MATCH('Danh sách'!G477,Tinh_TP,0)))</f>
        <v/>
      </c>
      <c r="AA477" s="36" t="str">
        <f ca="1">IF(G477="","",INDEX(Ma_tinh,MATCH('Danh sách'!G477,Tinh_TP,0)))</f>
        <v/>
      </c>
      <c r="AB477" s="52" t="str">
        <f t="array" aca="1" ref="AB477" ca="1">IF(H477="","",INDIRECT("quan_huyen!f"&amp;MAX(IF(COUNTIF(H477,"*"&amp;data&amp;"*")=1,ROW(data),0))))</f>
        <v/>
      </c>
      <c r="AC477" s="52" t="str">
        <f t="array" aca="1" ref="AC477" ca="1">IF(I477="","",INDIRECT("xa_phuong!a"&amp;MAX(IF(COUNTIF(I477,"*"&amp;Dist&amp;"*")=1,ROW(Dist),0))))</f>
        <v/>
      </c>
      <c r="AD477" s="10"/>
      <c r="AE477" s="10"/>
      <c r="AF477" s="10"/>
    </row>
    <row r="478" spans="1:32" x14ac:dyDescent="0.25">
      <c r="A478" s="29">
        <v>471</v>
      </c>
      <c r="B478" s="29"/>
      <c r="C478" s="30"/>
      <c r="D478" s="32"/>
      <c r="E478" s="31"/>
      <c r="F478" s="39"/>
      <c r="G478" s="32" t="str">
        <f t="array" aca="1" ref="G478" ca="1">IF(F478="","",INDIRECT("quan_huyen!l"&amp;MAX(IF(COUNTIF($F478,"*"&amp;Tinh_TP&amp;"*")=1,ROW(Tinh_TP),0))))</f>
        <v/>
      </c>
      <c r="H478" s="32" t="str">
        <f t="array" aca="1" ref="H478" ca="1">IF(AND(F478="",G478=""),"",INDIRECT("quan_huyen!h"&amp;MAX(IF(COUNTIF(F478,"*"&amp;data&amp;"*")=1,ROW(data),0))))</f>
        <v/>
      </c>
      <c r="I478" s="32" t="str">
        <f t="array" aca="1" ref="I478" ca="1">IF(OR(G478="",H478=""),"",INDIRECT("xa_phuong!b"&amp;MAX(IF(COUNTIF(F478,"*"&amp;Dist&amp;"*")=1,ROW(Dist),0))))</f>
        <v/>
      </c>
      <c r="J478" s="32"/>
      <c r="K478" s="32"/>
      <c r="L478" s="32"/>
      <c r="M478" s="33"/>
      <c r="N478" s="34"/>
      <c r="O478" s="34"/>
      <c r="P478" s="34"/>
      <c r="Q478" s="30"/>
      <c r="R478" s="30"/>
      <c r="S478" s="30"/>
      <c r="T478" s="30"/>
      <c r="U478" s="30"/>
      <c r="V478" s="30"/>
      <c r="W478" s="30"/>
      <c r="X478" s="30"/>
      <c r="Y478" s="35"/>
      <c r="Z478" s="32" t="str">
        <f ca="1">IF(G478="","",INDEX(Tinh_ID,MATCH('Danh sách'!G478,Tinh_TP,0)))</f>
        <v/>
      </c>
      <c r="AA478" s="36" t="str">
        <f ca="1">IF(G478="","",INDEX(Ma_tinh,MATCH('Danh sách'!G478,Tinh_TP,0)))</f>
        <v/>
      </c>
      <c r="AB478" s="52" t="str">
        <f t="array" aca="1" ref="AB478" ca="1">IF(H478="","",INDIRECT("quan_huyen!f"&amp;MAX(IF(COUNTIF(H478,"*"&amp;data&amp;"*")=1,ROW(data),0))))</f>
        <v/>
      </c>
      <c r="AC478" s="52" t="str">
        <f t="array" aca="1" ref="AC478" ca="1">IF(I478="","",INDIRECT("xa_phuong!a"&amp;MAX(IF(COUNTIF(I478,"*"&amp;Dist&amp;"*")=1,ROW(Dist),0))))</f>
        <v/>
      </c>
      <c r="AD478" s="10"/>
      <c r="AE478" s="10"/>
      <c r="AF478" s="10"/>
    </row>
    <row r="479" spans="1:32" x14ac:dyDescent="0.25">
      <c r="A479" s="29">
        <v>472</v>
      </c>
      <c r="B479" s="29"/>
      <c r="C479" s="30"/>
      <c r="D479" s="32"/>
      <c r="E479" s="31"/>
      <c r="F479" s="39"/>
      <c r="G479" s="32" t="str">
        <f t="array" aca="1" ref="G479" ca="1">IF(F479="","",INDIRECT("quan_huyen!l"&amp;MAX(IF(COUNTIF($F479,"*"&amp;Tinh_TP&amp;"*")=1,ROW(Tinh_TP),0))))</f>
        <v/>
      </c>
      <c r="H479" s="32" t="str">
        <f t="array" aca="1" ref="H479" ca="1">IF(AND(F479="",G479=""),"",INDIRECT("quan_huyen!h"&amp;MAX(IF(COUNTIF(F479,"*"&amp;data&amp;"*")=1,ROW(data),0))))</f>
        <v/>
      </c>
      <c r="I479" s="32" t="str">
        <f t="array" aca="1" ref="I479" ca="1">IF(OR(G479="",H479=""),"",INDIRECT("xa_phuong!b"&amp;MAX(IF(COUNTIF(F479,"*"&amp;Dist&amp;"*")=1,ROW(Dist),0))))</f>
        <v/>
      </c>
      <c r="J479" s="32"/>
      <c r="K479" s="32"/>
      <c r="L479" s="32"/>
      <c r="M479" s="33"/>
      <c r="N479" s="34"/>
      <c r="O479" s="34"/>
      <c r="P479" s="34"/>
      <c r="Q479" s="30"/>
      <c r="R479" s="30"/>
      <c r="S479" s="30"/>
      <c r="T479" s="30"/>
      <c r="U479" s="30"/>
      <c r="V479" s="30"/>
      <c r="W479" s="30"/>
      <c r="X479" s="30"/>
      <c r="Y479" s="35"/>
      <c r="Z479" s="32" t="str">
        <f ca="1">IF(G479="","",INDEX(Tinh_ID,MATCH('Danh sách'!G479,Tinh_TP,0)))</f>
        <v/>
      </c>
      <c r="AA479" s="36" t="str">
        <f ca="1">IF(G479="","",INDEX(Ma_tinh,MATCH('Danh sách'!G479,Tinh_TP,0)))</f>
        <v/>
      </c>
      <c r="AB479" s="52" t="str">
        <f t="array" aca="1" ref="AB479" ca="1">IF(H479="","",INDIRECT("quan_huyen!f"&amp;MAX(IF(COUNTIF(H479,"*"&amp;data&amp;"*")=1,ROW(data),0))))</f>
        <v/>
      </c>
      <c r="AC479" s="52" t="str">
        <f t="array" aca="1" ref="AC479" ca="1">IF(I479="","",INDIRECT("xa_phuong!a"&amp;MAX(IF(COUNTIF(I479,"*"&amp;Dist&amp;"*")=1,ROW(Dist),0))))</f>
        <v/>
      </c>
      <c r="AD479" s="10"/>
      <c r="AE479" s="10"/>
      <c r="AF479" s="10"/>
    </row>
    <row r="480" spans="1:32" x14ac:dyDescent="0.25">
      <c r="A480" s="29">
        <v>473</v>
      </c>
      <c r="B480" s="29"/>
      <c r="C480" s="30"/>
      <c r="D480" s="32"/>
      <c r="E480" s="31"/>
      <c r="F480" s="39"/>
      <c r="G480" s="32" t="str">
        <f t="array" aca="1" ref="G480" ca="1">IF(F480="","",INDIRECT("quan_huyen!l"&amp;MAX(IF(COUNTIF($F480,"*"&amp;Tinh_TP&amp;"*")=1,ROW(Tinh_TP),0))))</f>
        <v/>
      </c>
      <c r="H480" s="32" t="str">
        <f t="array" aca="1" ref="H480" ca="1">IF(AND(F480="",G480=""),"",INDIRECT("quan_huyen!h"&amp;MAX(IF(COUNTIF(F480,"*"&amp;data&amp;"*")=1,ROW(data),0))))</f>
        <v/>
      </c>
      <c r="I480" s="32" t="str">
        <f t="array" aca="1" ref="I480" ca="1">IF(OR(G480="",H480=""),"",INDIRECT("xa_phuong!b"&amp;MAX(IF(COUNTIF(F480,"*"&amp;Dist&amp;"*")=1,ROW(Dist),0))))</f>
        <v/>
      </c>
      <c r="J480" s="32"/>
      <c r="K480" s="32"/>
      <c r="L480" s="32"/>
      <c r="M480" s="33"/>
      <c r="N480" s="34"/>
      <c r="O480" s="34"/>
      <c r="P480" s="34"/>
      <c r="Q480" s="30"/>
      <c r="R480" s="30"/>
      <c r="S480" s="30"/>
      <c r="T480" s="30"/>
      <c r="U480" s="30"/>
      <c r="V480" s="30"/>
      <c r="W480" s="30"/>
      <c r="X480" s="30"/>
      <c r="Y480" s="35"/>
      <c r="Z480" s="32" t="str">
        <f ca="1">IF(G480="","",INDEX(Tinh_ID,MATCH('Danh sách'!G480,Tinh_TP,0)))</f>
        <v/>
      </c>
      <c r="AA480" s="36" t="str">
        <f ca="1">IF(G480="","",INDEX(Ma_tinh,MATCH('Danh sách'!G480,Tinh_TP,0)))</f>
        <v/>
      </c>
      <c r="AB480" s="52" t="str">
        <f t="array" aca="1" ref="AB480" ca="1">IF(H480="","",INDIRECT("quan_huyen!f"&amp;MAX(IF(COUNTIF(H480,"*"&amp;data&amp;"*")=1,ROW(data),0))))</f>
        <v/>
      </c>
      <c r="AC480" s="52" t="str">
        <f t="array" aca="1" ref="AC480" ca="1">IF(I480="","",INDIRECT("xa_phuong!a"&amp;MAX(IF(COUNTIF(I480,"*"&amp;Dist&amp;"*")=1,ROW(Dist),0))))</f>
        <v/>
      </c>
      <c r="AD480" s="10"/>
      <c r="AE480" s="10"/>
      <c r="AF480" s="10"/>
    </row>
    <row r="481" spans="1:32" x14ac:dyDescent="0.25">
      <c r="A481" s="29">
        <v>474</v>
      </c>
      <c r="B481" s="29"/>
      <c r="C481" s="30"/>
      <c r="D481" s="32"/>
      <c r="E481" s="31"/>
      <c r="F481" s="39"/>
      <c r="G481" s="32" t="str">
        <f t="array" aca="1" ref="G481" ca="1">IF(F481="","",INDIRECT("quan_huyen!l"&amp;MAX(IF(COUNTIF($F481,"*"&amp;Tinh_TP&amp;"*")=1,ROW(Tinh_TP),0))))</f>
        <v/>
      </c>
      <c r="H481" s="32" t="str">
        <f t="array" aca="1" ref="H481" ca="1">IF(AND(F481="",G481=""),"",INDIRECT("quan_huyen!h"&amp;MAX(IF(COUNTIF(F481,"*"&amp;data&amp;"*")=1,ROW(data),0))))</f>
        <v/>
      </c>
      <c r="I481" s="32" t="str">
        <f t="array" aca="1" ref="I481" ca="1">IF(OR(G481="",H481=""),"",INDIRECT("xa_phuong!b"&amp;MAX(IF(COUNTIF(F481,"*"&amp;Dist&amp;"*")=1,ROW(Dist),0))))</f>
        <v/>
      </c>
      <c r="J481" s="32"/>
      <c r="K481" s="32"/>
      <c r="L481" s="32"/>
      <c r="M481" s="33"/>
      <c r="N481" s="34"/>
      <c r="O481" s="34"/>
      <c r="P481" s="34"/>
      <c r="Q481" s="30"/>
      <c r="R481" s="30"/>
      <c r="S481" s="30"/>
      <c r="T481" s="30"/>
      <c r="U481" s="30"/>
      <c r="V481" s="30"/>
      <c r="W481" s="30"/>
      <c r="X481" s="30"/>
      <c r="Y481" s="35"/>
      <c r="Z481" s="32" t="str">
        <f ca="1">IF(G481="","",INDEX(Tinh_ID,MATCH('Danh sách'!G481,Tinh_TP,0)))</f>
        <v/>
      </c>
      <c r="AA481" s="36" t="str">
        <f ca="1">IF(G481="","",INDEX(Ma_tinh,MATCH('Danh sách'!G481,Tinh_TP,0)))</f>
        <v/>
      </c>
      <c r="AB481" s="52" t="str">
        <f t="array" aca="1" ref="AB481" ca="1">IF(H481="","",INDIRECT("quan_huyen!f"&amp;MAX(IF(COUNTIF(H481,"*"&amp;data&amp;"*")=1,ROW(data),0))))</f>
        <v/>
      </c>
      <c r="AC481" s="52" t="str">
        <f t="array" aca="1" ref="AC481" ca="1">IF(I481="","",INDIRECT("xa_phuong!a"&amp;MAX(IF(COUNTIF(I481,"*"&amp;Dist&amp;"*")=1,ROW(Dist),0))))</f>
        <v/>
      </c>
      <c r="AD481" s="10"/>
      <c r="AE481" s="10"/>
      <c r="AF481" s="10"/>
    </row>
    <row r="482" spans="1:32" x14ac:dyDescent="0.25">
      <c r="A482" s="29">
        <v>475</v>
      </c>
      <c r="B482" s="29"/>
      <c r="C482" s="30"/>
      <c r="D482" s="32"/>
      <c r="E482" s="31"/>
      <c r="F482" s="39"/>
      <c r="G482" s="32" t="str">
        <f t="array" aca="1" ref="G482" ca="1">IF(F482="","",INDIRECT("quan_huyen!l"&amp;MAX(IF(COUNTIF($F482,"*"&amp;Tinh_TP&amp;"*")=1,ROW(Tinh_TP),0))))</f>
        <v/>
      </c>
      <c r="H482" s="32" t="str">
        <f t="array" aca="1" ref="H482" ca="1">IF(AND(F482="",G482=""),"",INDIRECT("quan_huyen!h"&amp;MAX(IF(COUNTIF(F482,"*"&amp;data&amp;"*")=1,ROW(data),0))))</f>
        <v/>
      </c>
      <c r="I482" s="32" t="str">
        <f t="array" aca="1" ref="I482" ca="1">IF(OR(G482="",H482=""),"",INDIRECT("xa_phuong!b"&amp;MAX(IF(COUNTIF(F482,"*"&amp;Dist&amp;"*")=1,ROW(Dist),0))))</f>
        <v/>
      </c>
      <c r="J482" s="32"/>
      <c r="K482" s="32"/>
      <c r="L482" s="32"/>
      <c r="M482" s="33"/>
      <c r="N482" s="34"/>
      <c r="O482" s="34"/>
      <c r="P482" s="34"/>
      <c r="Q482" s="30"/>
      <c r="R482" s="30"/>
      <c r="S482" s="30"/>
      <c r="T482" s="30"/>
      <c r="U482" s="30"/>
      <c r="V482" s="30"/>
      <c r="W482" s="30"/>
      <c r="X482" s="30"/>
      <c r="Y482" s="35"/>
      <c r="Z482" s="32" t="str">
        <f ca="1">IF(G482="","",INDEX(Tinh_ID,MATCH('Danh sách'!G482,Tinh_TP,0)))</f>
        <v/>
      </c>
      <c r="AA482" s="36" t="str">
        <f ca="1">IF(G482="","",INDEX(Ma_tinh,MATCH('Danh sách'!G482,Tinh_TP,0)))</f>
        <v/>
      </c>
      <c r="AB482" s="52" t="str">
        <f t="array" aca="1" ref="AB482" ca="1">IF(H482="","",INDIRECT("quan_huyen!f"&amp;MAX(IF(COUNTIF(H482,"*"&amp;data&amp;"*")=1,ROW(data),0))))</f>
        <v/>
      </c>
      <c r="AC482" s="52" t="str">
        <f t="array" aca="1" ref="AC482" ca="1">IF(I482="","",INDIRECT("xa_phuong!a"&amp;MAX(IF(COUNTIF(I482,"*"&amp;Dist&amp;"*")=1,ROW(Dist),0))))</f>
        <v/>
      </c>
      <c r="AD482" s="10"/>
      <c r="AE482" s="10"/>
      <c r="AF482" s="10"/>
    </row>
    <row r="483" spans="1:32" x14ac:dyDescent="0.25">
      <c r="A483" s="29">
        <v>476</v>
      </c>
      <c r="B483" s="29"/>
      <c r="C483" s="30"/>
      <c r="D483" s="32"/>
      <c r="E483" s="31"/>
      <c r="F483" s="39"/>
      <c r="G483" s="32" t="str">
        <f t="array" aca="1" ref="G483" ca="1">IF(F483="","",INDIRECT("quan_huyen!l"&amp;MAX(IF(COUNTIF($F483,"*"&amp;Tinh_TP&amp;"*")=1,ROW(Tinh_TP),0))))</f>
        <v/>
      </c>
      <c r="H483" s="32" t="str">
        <f t="array" aca="1" ref="H483" ca="1">IF(AND(F483="",G483=""),"",INDIRECT("quan_huyen!h"&amp;MAX(IF(COUNTIF(F483,"*"&amp;data&amp;"*")=1,ROW(data),0))))</f>
        <v/>
      </c>
      <c r="I483" s="32" t="str">
        <f t="array" aca="1" ref="I483" ca="1">IF(OR(G483="",H483=""),"",INDIRECT("xa_phuong!b"&amp;MAX(IF(COUNTIF(F483,"*"&amp;Dist&amp;"*")=1,ROW(Dist),0))))</f>
        <v/>
      </c>
      <c r="J483" s="32"/>
      <c r="K483" s="32"/>
      <c r="L483" s="32"/>
      <c r="M483" s="33"/>
      <c r="N483" s="34"/>
      <c r="O483" s="34"/>
      <c r="P483" s="34"/>
      <c r="Q483" s="30"/>
      <c r="R483" s="30"/>
      <c r="S483" s="30"/>
      <c r="T483" s="30"/>
      <c r="U483" s="30"/>
      <c r="V483" s="30"/>
      <c r="W483" s="30"/>
      <c r="X483" s="30"/>
      <c r="Y483" s="35"/>
      <c r="Z483" s="32" t="str">
        <f ca="1">IF(G483="","",INDEX(Tinh_ID,MATCH('Danh sách'!G483,Tinh_TP,0)))</f>
        <v/>
      </c>
      <c r="AA483" s="36" t="str">
        <f ca="1">IF(G483="","",INDEX(Ma_tinh,MATCH('Danh sách'!G483,Tinh_TP,0)))</f>
        <v/>
      </c>
      <c r="AB483" s="52" t="str">
        <f t="array" aca="1" ref="AB483" ca="1">IF(H483="","",INDIRECT("quan_huyen!f"&amp;MAX(IF(COUNTIF(H483,"*"&amp;data&amp;"*")=1,ROW(data),0))))</f>
        <v/>
      </c>
      <c r="AC483" s="52" t="str">
        <f t="array" aca="1" ref="AC483" ca="1">IF(I483="","",INDIRECT("xa_phuong!a"&amp;MAX(IF(COUNTIF(I483,"*"&amp;Dist&amp;"*")=1,ROW(Dist),0))))</f>
        <v/>
      </c>
      <c r="AD483" s="10"/>
      <c r="AE483" s="10"/>
      <c r="AF483" s="10"/>
    </row>
    <row r="484" spans="1:32" s="38" customFormat="1" ht="12.75" x14ac:dyDescent="0.25">
      <c r="A484" s="29">
        <v>477</v>
      </c>
      <c r="B484" s="29"/>
      <c r="C484" s="30"/>
      <c r="D484" s="32"/>
      <c r="E484" s="31"/>
      <c r="F484" s="39"/>
      <c r="G484" s="32" t="str">
        <f t="array" aca="1" ref="G484" ca="1">IF(F484="","",INDIRECT("quan_huyen!l"&amp;MAX(IF(COUNTIF($F484,"*"&amp;Tinh_TP&amp;"*")=1,ROW(Tinh_TP),0))))</f>
        <v/>
      </c>
      <c r="H484" s="32" t="str">
        <f t="array" aca="1" ref="H484" ca="1">IF(AND(F484="",G484=""),"",INDIRECT("quan_huyen!h"&amp;MAX(IF(COUNTIF(F484,"*"&amp;data&amp;"*")=1,ROW(data),0))))</f>
        <v/>
      </c>
      <c r="I484" s="32" t="str">
        <f t="array" aca="1" ref="I484" ca="1">IF(OR(G484="",H484=""),"",INDIRECT("xa_phuong!b"&amp;MAX(IF(COUNTIF(F484,"*"&amp;Dist&amp;"*")=1,ROW(Dist),0))))</f>
        <v/>
      </c>
      <c r="J484" s="32"/>
      <c r="K484" s="32"/>
      <c r="L484" s="32"/>
      <c r="M484" s="33"/>
      <c r="N484" s="34"/>
      <c r="O484" s="34"/>
      <c r="P484" s="34"/>
      <c r="Q484" s="30"/>
      <c r="R484" s="30"/>
      <c r="S484" s="30"/>
      <c r="T484" s="30"/>
      <c r="U484" s="30"/>
      <c r="V484" s="30"/>
      <c r="W484" s="30"/>
      <c r="X484" s="30"/>
      <c r="Y484" s="35"/>
      <c r="Z484" s="32" t="str">
        <f ca="1">IF(G484="","",INDEX(Tinh_ID,MATCH('Danh sách'!G484,Tinh_TP,0)))</f>
        <v/>
      </c>
      <c r="AA484" s="36" t="str">
        <f ca="1">IF(G484="","",INDEX(Ma_tinh,MATCH('Danh sách'!G484,Tinh_TP,0)))</f>
        <v/>
      </c>
      <c r="AB484" s="52" t="str">
        <f t="array" aca="1" ref="AB484" ca="1">IF(H484="","",INDIRECT("quan_huyen!f"&amp;MAX(IF(COUNTIF(H484,"*"&amp;data&amp;"*")=1,ROW(data),0))))</f>
        <v/>
      </c>
      <c r="AC484" s="52" t="str">
        <f t="array" aca="1" ref="AC484" ca="1">IF(I484="","",INDIRECT("xa_phuong!a"&amp;MAX(IF(COUNTIF(I484,"*"&amp;Dist&amp;"*")=1,ROW(Dist),0))))</f>
        <v/>
      </c>
      <c r="AD484" s="37"/>
      <c r="AE484" s="37"/>
      <c r="AF484" s="37"/>
    </row>
    <row r="485" spans="1:32" s="38" customFormat="1" ht="12.75" x14ac:dyDescent="0.25">
      <c r="A485" s="29">
        <v>478</v>
      </c>
      <c r="B485" s="29"/>
      <c r="C485" s="30"/>
      <c r="D485" s="32"/>
      <c r="E485" s="31"/>
      <c r="F485" s="39"/>
      <c r="G485" s="32" t="str">
        <f t="array" aca="1" ref="G485" ca="1">IF(F485="","",INDIRECT("quan_huyen!l"&amp;MAX(IF(COUNTIF($F485,"*"&amp;Tinh_TP&amp;"*")=1,ROW(Tinh_TP),0))))</f>
        <v/>
      </c>
      <c r="H485" s="32" t="str">
        <f t="array" aca="1" ref="H485" ca="1">IF(AND(F485="",G485=""),"",INDIRECT("quan_huyen!h"&amp;MAX(IF(COUNTIF(F485,"*"&amp;data&amp;"*")=1,ROW(data),0))))</f>
        <v/>
      </c>
      <c r="I485" s="32" t="str">
        <f t="array" aca="1" ref="I485" ca="1">IF(OR(G485="",H485=""),"",INDIRECT("xa_phuong!b"&amp;MAX(IF(COUNTIF(F485,"*"&amp;Dist&amp;"*")=1,ROW(Dist),0))))</f>
        <v/>
      </c>
      <c r="J485" s="32"/>
      <c r="K485" s="32"/>
      <c r="L485" s="32"/>
      <c r="M485" s="33"/>
      <c r="N485" s="34"/>
      <c r="O485" s="34"/>
      <c r="P485" s="34"/>
      <c r="Q485" s="30"/>
      <c r="R485" s="30"/>
      <c r="S485" s="30"/>
      <c r="T485" s="30"/>
      <c r="U485" s="30"/>
      <c r="V485" s="30"/>
      <c r="W485" s="30"/>
      <c r="X485" s="30"/>
      <c r="Y485" s="35"/>
      <c r="Z485" s="32" t="str">
        <f ca="1">IF(G485="","",INDEX(Tinh_ID,MATCH('Danh sách'!G485,Tinh_TP,0)))</f>
        <v/>
      </c>
      <c r="AA485" s="36" t="str">
        <f ca="1">IF(G485="","",INDEX(Ma_tinh,MATCH('Danh sách'!G485,Tinh_TP,0)))</f>
        <v/>
      </c>
      <c r="AB485" s="52" t="str">
        <f t="array" aca="1" ref="AB485" ca="1">IF(H485="","",INDIRECT("quan_huyen!f"&amp;MAX(IF(COUNTIF(H485,"*"&amp;data&amp;"*")=1,ROW(data),0))))</f>
        <v/>
      </c>
      <c r="AC485" s="52" t="str">
        <f t="array" aca="1" ref="AC485" ca="1">IF(I485="","",INDIRECT("xa_phuong!a"&amp;MAX(IF(COUNTIF(I485,"*"&amp;Dist&amp;"*")=1,ROW(Dist),0))))</f>
        <v/>
      </c>
      <c r="AD485" s="37"/>
      <c r="AE485" s="37"/>
      <c r="AF485" s="37"/>
    </row>
    <row r="486" spans="1:32" s="38" customFormat="1" ht="12.75" x14ac:dyDescent="0.25">
      <c r="A486" s="29">
        <v>479</v>
      </c>
      <c r="B486" s="29"/>
      <c r="C486" s="30"/>
      <c r="D486" s="32"/>
      <c r="E486" s="31"/>
      <c r="F486" s="39"/>
      <c r="G486" s="32" t="str">
        <f t="array" aca="1" ref="G486" ca="1">IF(F486="","",INDIRECT("quan_huyen!l"&amp;MAX(IF(COUNTIF($F486,"*"&amp;Tinh_TP&amp;"*")=1,ROW(Tinh_TP),0))))</f>
        <v/>
      </c>
      <c r="H486" s="32" t="str">
        <f t="array" aca="1" ref="H486" ca="1">IF(AND(F486="",G486=""),"",INDIRECT("quan_huyen!h"&amp;MAX(IF(COUNTIF(F486,"*"&amp;data&amp;"*")=1,ROW(data),0))))</f>
        <v/>
      </c>
      <c r="I486" s="32" t="str">
        <f t="array" aca="1" ref="I486" ca="1">IF(OR(G486="",H486=""),"",INDIRECT("xa_phuong!b"&amp;MAX(IF(COUNTIF(F486,"*"&amp;Dist&amp;"*")=1,ROW(Dist),0))))</f>
        <v/>
      </c>
      <c r="J486" s="32"/>
      <c r="K486" s="32"/>
      <c r="L486" s="32"/>
      <c r="M486" s="33"/>
      <c r="N486" s="34"/>
      <c r="O486" s="34"/>
      <c r="P486" s="34"/>
      <c r="Q486" s="30"/>
      <c r="R486" s="30"/>
      <c r="S486" s="30"/>
      <c r="T486" s="30"/>
      <c r="U486" s="30"/>
      <c r="V486" s="30"/>
      <c r="W486" s="30"/>
      <c r="X486" s="30"/>
      <c r="Y486" s="35"/>
      <c r="Z486" s="32" t="str">
        <f ca="1">IF(G486="","",INDEX(Tinh_ID,MATCH('Danh sách'!G486,Tinh_TP,0)))</f>
        <v/>
      </c>
      <c r="AA486" s="36" t="str">
        <f ca="1">IF(G486="","",INDEX(Ma_tinh,MATCH('Danh sách'!G486,Tinh_TP,0)))</f>
        <v/>
      </c>
      <c r="AB486" s="52" t="str">
        <f t="array" aca="1" ref="AB486" ca="1">IF(H486="","",INDIRECT("quan_huyen!f"&amp;MAX(IF(COUNTIF(H486,"*"&amp;data&amp;"*")=1,ROW(data),0))))</f>
        <v/>
      </c>
      <c r="AC486" s="52" t="str">
        <f t="array" aca="1" ref="AC486" ca="1">IF(I486="","",INDIRECT("xa_phuong!a"&amp;MAX(IF(COUNTIF(I486,"*"&amp;Dist&amp;"*")=1,ROW(Dist),0))))</f>
        <v/>
      </c>
      <c r="AD486" s="37"/>
      <c r="AE486" s="37"/>
      <c r="AF486" s="37"/>
    </row>
    <row r="487" spans="1:32" s="38" customFormat="1" x14ac:dyDescent="0.25">
      <c r="A487" s="29">
        <v>480</v>
      </c>
      <c r="B487" s="29"/>
      <c r="C487" s="30"/>
      <c r="D487" s="32"/>
      <c r="E487" s="31"/>
      <c r="F487" s="40"/>
      <c r="G487" s="32" t="str">
        <f t="array" aca="1" ref="G487" ca="1">IF(F487="","",INDIRECT("quan_huyen!l"&amp;MAX(IF(COUNTIF($F487,"*"&amp;Tinh_TP&amp;"*")=1,ROW(Tinh_TP),0))))</f>
        <v/>
      </c>
      <c r="H487" s="32" t="str">
        <f t="array" aca="1" ref="H487" ca="1">IF(AND(F487="",G487=""),"",INDIRECT("quan_huyen!h"&amp;MAX(IF(COUNTIF(F487,"*"&amp;data&amp;"*")=1,ROW(data),0))))</f>
        <v/>
      </c>
      <c r="I487" s="32" t="str">
        <f t="array" aca="1" ref="I487" ca="1">IF(OR(G487="",H487=""),"",INDIRECT("xa_phuong!b"&amp;MAX(IF(COUNTIF(F487,"*"&amp;Dist&amp;"*")=1,ROW(Dist),0))))</f>
        <v/>
      </c>
      <c r="J487" s="32"/>
      <c r="K487" s="32"/>
      <c r="L487" s="32"/>
      <c r="M487" s="33"/>
      <c r="N487" s="34"/>
      <c r="O487" s="34"/>
      <c r="P487" s="34"/>
      <c r="Q487" s="30"/>
      <c r="R487" s="30"/>
      <c r="S487" s="30"/>
      <c r="T487" s="30"/>
      <c r="U487" s="30"/>
      <c r="V487" s="30"/>
      <c r="W487" s="30"/>
      <c r="X487" s="30"/>
      <c r="Y487" s="35"/>
      <c r="Z487" s="32" t="str">
        <f ca="1">IF(G487="","",INDEX(Tinh_ID,MATCH('Danh sách'!G487,Tinh_TP,0)))</f>
        <v/>
      </c>
      <c r="AA487" s="36" t="str">
        <f ca="1">IF(G487="","",INDEX(Ma_tinh,MATCH('Danh sách'!G487,Tinh_TP,0)))</f>
        <v/>
      </c>
      <c r="AB487" s="52" t="str">
        <f t="array" aca="1" ref="AB487" ca="1">IF(H487="","",INDIRECT("quan_huyen!f"&amp;MAX(IF(COUNTIF(H487,"*"&amp;data&amp;"*")=1,ROW(data),0))))</f>
        <v/>
      </c>
      <c r="AC487" s="52" t="str">
        <f t="array" aca="1" ref="AC487" ca="1">IF(I487="","",INDIRECT("xa_phuong!a"&amp;MAX(IF(COUNTIF(I487,"*"&amp;Dist&amp;"*")=1,ROW(Dist),0))))</f>
        <v/>
      </c>
      <c r="AD487" s="37"/>
      <c r="AE487" s="37"/>
      <c r="AF487" s="37"/>
    </row>
    <row r="488" spans="1:32" s="38" customFormat="1" ht="12.75" x14ac:dyDescent="0.25">
      <c r="A488" s="29">
        <v>481</v>
      </c>
      <c r="B488" s="29"/>
      <c r="C488" s="30"/>
      <c r="D488" s="32"/>
      <c r="E488" s="31"/>
      <c r="F488" s="39"/>
      <c r="G488" s="32" t="str">
        <f t="array" aca="1" ref="G488" ca="1">IF(F488="","",INDIRECT("quan_huyen!l"&amp;MAX(IF(COUNTIF($F488,"*"&amp;Tinh_TP&amp;"*")=1,ROW(Tinh_TP),0))))</f>
        <v/>
      </c>
      <c r="H488" s="32" t="str">
        <f t="array" aca="1" ref="H488" ca="1">IF(AND(F488="",G488=""),"",INDIRECT("quan_huyen!h"&amp;MAX(IF(COUNTIF(F488,"*"&amp;data&amp;"*")=1,ROW(data),0))))</f>
        <v/>
      </c>
      <c r="I488" s="32" t="str">
        <f t="array" aca="1" ref="I488" ca="1">IF(OR(G488="",H488=""),"",INDIRECT("xa_phuong!b"&amp;MAX(IF(COUNTIF(F488,"*"&amp;Dist&amp;"*")=1,ROW(Dist),0))))</f>
        <v/>
      </c>
      <c r="J488" s="32"/>
      <c r="K488" s="32"/>
      <c r="L488" s="32"/>
      <c r="M488" s="33"/>
      <c r="N488" s="34"/>
      <c r="O488" s="34"/>
      <c r="P488" s="34"/>
      <c r="Q488" s="30"/>
      <c r="R488" s="30"/>
      <c r="S488" s="30"/>
      <c r="T488" s="30"/>
      <c r="U488" s="30"/>
      <c r="V488" s="30"/>
      <c r="W488" s="30"/>
      <c r="X488" s="30"/>
      <c r="Y488" s="35"/>
      <c r="Z488" s="32" t="str">
        <f ca="1">IF(G488="","",INDEX(Tinh_ID,MATCH('Danh sách'!G488,Tinh_TP,0)))</f>
        <v/>
      </c>
      <c r="AA488" s="36" t="str">
        <f ca="1">IF(G488="","",INDEX(Ma_tinh,MATCH('Danh sách'!G488,Tinh_TP,0)))</f>
        <v/>
      </c>
      <c r="AB488" s="52" t="str">
        <f t="array" aca="1" ref="AB488" ca="1">IF(H488="","",INDIRECT("quan_huyen!f"&amp;MAX(IF(COUNTIF(H488,"*"&amp;data&amp;"*")=1,ROW(data),0))))</f>
        <v/>
      </c>
      <c r="AC488" s="52" t="str">
        <f t="array" aca="1" ref="AC488" ca="1">IF(I488="","",INDIRECT("xa_phuong!a"&amp;MAX(IF(COUNTIF(I488,"*"&amp;Dist&amp;"*")=1,ROW(Dist),0))))</f>
        <v/>
      </c>
      <c r="AD488" s="37"/>
      <c r="AE488" s="37"/>
      <c r="AF488" s="37"/>
    </row>
    <row r="489" spans="1:32" s="38" customFormat="1" ht="24.95" customHeight="1" x14ac:dyDescent="0.25">
      <c r="A489" s="29">
        <v>482</v>
      </c>
      <c r="B489" s="29"/>
      <c r="C489" s="30"/>
      <c r="D489" s="32"/>
      <c r="E489" s="31"/>
      <c r="F489" s="39"/>
      <c r="G489" s="32" t="str">
        <f t="array" aca="1" ref="G489" ca="1">IF(F489="","",INDIRECT("quan_huyen!l"&amp;MAX(IF(COUNTIF($F489,"*"&amp;Tinh_TP&amp;"*")=1,ROW(Tinh_TP),0))))</f>
        <v/>
      </c>
      <c r="H489" s="32" t="str">
        <f t="array" aca="1" ref="H489" ca="1">IF(AND(F489="",G489=""),"",INDIRECT("quan_huyen!h"&amp;MAX(IF(COUNTIF(F489,"*"&amp;data&amp;"*")=1,ROW(data),0))))</f>
        <v/>
      </c>
      <c r="I489" s="32" t="str">
        <f t="array" aca="1" ref="I489" ca="1">IF(OR(G489="",H489=""),"",INDIRECT("xa_phuong!b"&amp;MAX(IF(COUNTIF(F489,"*"&amp;Dist&amp;"*")=1,ROW(Dist),0))))</f>
        <v/>
      </c>
      <c r="J489" s="32"/>
      <c r="K489" s="32"/>
      <c r="L489" s="32"/>
      <c r="M489" s="33"/>
      <c r="N489" s="34"/>
      <c r="O489" s="34"/>
      <c r="P489" s="34"/>
      <c r="Q489" s="30"/>
      <c r="R489" s="30"/>
      <c r="S489" s="30"/>
      <c r="T489" s="30"/>
      <c r="U489" s="30"/>
      <c r="V489" s="30"/>
      <c r="W489" s="30"/>
      <c r="X489" s="30"/>
      <c r="Y489" s="35"/>
      <c r="Z489" s="32" t="str">
        <f ca="1">IF(G489="","",INDEX(Tinh_ID,MATCH('Danh sách'!G489,Tinh_TP,0)))</f>
        <v/>
      </c>
      <c r="AA489" s="36" t="str">
        <f ca="1">IF(G489="","",INDEX(Ma_tinh,MATCH('Danh sách'!G489,Tinh_TP,0)))</f>
        <v/>
      </c>
      <c r="AB489" s="52" t="str">
        <f t="array" aca="1" ref="AB489" ca="1">IF(H489="","",INDIRECT("quan_huyen!f"&amp;MAX(IF(COUNTIF(H489,"*"&amp;data&amp;"*")=1,ROW(data),0))))</f>
        <v/>
      </c>
      <c r="AC489" s="52" t="str">
        <f t="array" aca="1" ref="AC489" ca="1">IF(I489="","",INDIRECT("xa_phuong!a"&amp;MAX(IF(COUNTIF(I489,"*"&amp;Dist&amp;"*")=1,ROW(Dist),0))))</f>
        <v/>
      </c>
      <c r="AD489" s="10"/>
      <c r="AE489" s="37"/>
      <c r="AF489" s="37"/>
    </row>
    <row r="490" spans="1:32" s="38" customFormat="1" ht="16.5" customHeight="1" x14ac:dyDescent="0.25">
      <c r="A490" s="29">
        <v>483</v>
      </c>
      <c r="B490" s="29"/>
      <c r="C490" s="30"/>
      <c r="D490" s="32"/>
      <c r="E490" s="31"/>
      <c r="F490" s="39"/>
      <c r="G490" s="32" t="str">
        <f t="array" aca="1" ref="G490" ca="1">IF(F490="","",INDIRECT("quan_huyen!l"&amp;MAX(IF(COUNTIF($F490,"*"&amp;Tinh_TP&amp;"*")=1,ROW(Tinh_TP),0))))</f>
        <v/>
      </c>
      <c r="H490" s="32" t="str">
        <f t="array" aca="1" ref="H490" ca="1">IF(AND(F490="",G490=""),"",INDIRECT("quan_huyen!h"&amp;MAX(IF(COUNTIF(F490,"*"&amp;data&amp;"*")=1,ROW(data),0))))</f>
        <v/>
      </c>
      <c r="I490" s="32" t="str">
        <f t="array" aca="1" ref="I490" ca="1">IF(OR(G490="",H490=""),"",INDIRECT("xa_phuong!b"&amp;MAX(IF(COUNTIF(F490,"*"&amp;Dist&amp;"*")=1,ROW(Dist),0))))</f>
        <v/>
      </c>
      <c r="J490" s="32"/>
      <c r="K490" s="32"/>
      <c r="L490" s="32"/>
      <c r="M490" s="33"/>
      <c r="N490" s="34"/>
      <c r="O490" s="34"/>
      <c r="P490" s="34"/>
      <c r="Q490" s="30"/>
      <c r="R490" s="30"/>
      <c r="S490" s="30"/>
      <c r="T490" s="30"/>
      <c r="U490" s="30"/>
      <c r="V490" s="30"/>
      <c r="W490" s="30"/>
      <c r="X490" s="30"/>
      <c r="Y490" s="35"/>
      <c r="Z490" s="32" t="str">
        <f ca="1">IF(G490="","",INDEX(Tinh_ID,MATCH('Danh sách'!G490,Tinh_TP,0)))</f>
        <v/>
      </c>
      <c r="AA490" s="36" t="str">
        <f ca="1">IF(G490="","",INDEX(Ma_tinh,MATCH('Danh sách'!G490,Tinh_TP,0)))</f>
        <v/>
      </c>
      <c r="AB490" s="52" t="str">
        <f t="array" aca="1" ref="AB490" ca="1">IF(H490="","",INDIRECT("quan_huyen!f"&amp;MAX(IF(COUNTIF(H490,"*"&amp;data&amp;"*")=1,ROW(data),0))))</f>
        <v/>
      </c>
      <c r="AC490" s="52" t="str">
        <f t="array" aca="1" ref="AC490" ca="1">IF(I490="","",INDIRECT("xa_phuong!a"&amp;MAX(IF(COUNTIF(I490,"*"&amp;Dist&amp;"*")=1,ROW(Dist),0))))</f>
        <v/>
      </c>
      <c r="AD490" s="10"/>
      <c r="AE490" s="37"/>
    </row>
    <row r="491" spans="1:32" s="38" customFormat="1" ht="30.75" customHeight="1" x14ac:dyDescent="0.25">
      <c r="A491" s="29">
        <v>484</v>
      </c>
      <c r="B491" s="29"/>
      <c r="C491" s="30"/>
      <c r="D491" s="32"/>
      <c r="E491" s="31"/>
      <c r="F491" s="39"/>
      <c r="G491" s="32" t="str">
        <f t="array" aca="1" ref="G491" ca="1">IF(F491="","",INDIRECT("quan_huyen!l"&amp;MAX(IF(COUNTIF($F491,"*"&amp;Tinh_TP&amp;"*")=1,ROW(Tinh_TP),0))))</f>
        <v/>
      </c>
      <c r="H491" s="32" t="str">
        <f t="array" aca="1" ref="H491" ca="1">IF(AND(F491="",G491=""),"",INDIRECT("quan_huyen!h"&amp;MAX(IF(COUNTIF(F491,"*"&amp;data&amp;"*")=1,ROW(data),0))))</f>
        <v/>
      </c>
      <c r="I491" s="32" t="str">
        <f t="array" aca="1" ref="I491" ca="1">IF(OR(G491="",H491=""),"",INDIRECT("xa_phuong!b"&amp;MAX(IF(COUNTIF(F491,"*"&amp;Dist&amp;"*")=1,ROW(Dist),0))))</f>
        <v/>
      </c>
      <c r="J491" s="32"/>
      <c r="K491" s="32"/>
      <c r="L491" s="32"/>
      <c r="M491" s="33"/>
      <c r="N491" s="34"/>
      <c r="O491" s="34"/>
      <c r="P491" s="34"/>
      <c r="Q491" s="30"/>
      <c r="R491" s="30"/>
      <c r="S491" s="30"/>
      <c r="T491" s="30"/>
      <c r="U491" s="30"/>
      <c r="V491" s="30"/>
      <c r="W491" s="30"/>
      <c r="X491" s="30"/>
      <c r="Y491" s="35"/>
      <c r="Z491" s="32" t="str">
        <f ca="1">IF(G491="","",INDEX(Tinh_ID,MATCH('Danh sách'!G491,Tinh_TP,0)))</f>
        <v/>
      </c>
      <c r="AA491" s="36" t="str">
        <f ca="1">IF(G491="","",INDEX(Ma_tinh,MATCH('Danh sách'!G491,Tinh_TP,0)))</f>
        <v/>
      </c>
      <c r="AB491" s="52" t="str">
        <f t="array" aca="1" ref="AB491" ca="1">IF(H491="","",INDIRECT("quan_huyen!f"&amp;MAX(IF(COUNTIF(H491,"*"&amp;data&amp;"*")=1,ROW(data),0))))</f>
        <v/>
      </c>
      <c r="AC491" s="52" t="str">
        <f t="array" aca="1" ref="AC491" ca="1">IF(I491="","",INDIRECT("xa_phuong!a"&amp;MAX(IF(COUNTIF(I491,"*"&amp;Dist&amp;"*")=1,ROW(Dist),0))))</f>
        <v/>
      </c>
      <c r="AD491" s="10"/>
      <c r="AE491" s="37"/>
    </row>
    <row r="492" spans="1:32" s="38" customFormat="1" ht="24.95" customHeight="1" x14ac:dyDescent="0.25">
      <c r="A492" s="29">
        <v>485</v>
      </c>
      <c r="B492" s="29"/>
      <c r="C492" s="30"/>
      <c r="D492" s="32"/>
      <c r="E492" s="31"/>
      <c r="F492" s="39"/>
      <c r="G492" s="32" t="str">
        <f t="array" aca="1" ref="G492" ca="1">IF(F492="","",INDIRECT("quan_huyen!l"&amp;MAX(IF(COUNTIF($F492,"*"&amp;Tinh_TP&amp;"*")=1,ROW(Tinh_TP),0))))</f>
        <v/>
      </c>
      <c r="H492" s="32" t="str">
        <f t="array" aca="1" ref="H492" ca="1">IF(AND(F492="",G492=""),"",INDIRECT("quan_huyen!h"&amp;MAX(IF(COUNTIF(F492,"*"&amp;data&amp;"*")=1,ROW(data),0))))</f>
        <v/>
      </c>
      <c r="I492" s="32" t="str">
        <f t="array" aca="1" ref="I492" ca="1">IF(OR(G492="",H492=""),"",INDIRECT("xa_phuong!b"&amp;MAX(IF(COUNTIF(F492,"*"&amp;Dist&amp;"*")=1,ROW(Dist),0))))</f>
        <v/>
      </c>
      <c r="J492" s="32"/>
      <c r="K492" s="32"/>
      <c r="L492" s="32"/>
      <c r="M492" s="33"/>
      <c r="N492" s="34"/>
      <c r="O492" s="34"/>
      <c r="P492" s="34"/>
      <c r="Q492" s="30"/>
      <c r="R492" s="30"/>
      <c r="S492" s="30"/>
      <c r="T492" s="30"/>
      <c r="U492" s="30"/>
      <c r="V492" s="30"/>
      <c r="W492" s="30"/>
      <c r="X492" s="30"/>
      <c r="Y492" s="35"/>
      <c r="Z492" s="32" t="str">
        <f ca="1">IF(G492="","",INDEX(Tinh_ID,MATCH('Danh sách'!G492,Tinh_TP,0)))</f>
        <v/>
      </c>
      <c r="AA492" s="36" t="str">
        <f ca="1">IF(G492="","",INDEX(Ma_tinh,MATCH('Danh sách'!G492,Tinh_TP,0)))</f>
        <v/>
      </c>
      <c r="AB492" s="52" t="str">
        <f t="array" aca="1" ref="AB492" ca="1">IF(H492="","",INDIRECT("quan_huyen!f"&amp;MAX(IF(COUNTIF(H492,"*"&amp;data&amp;"*")=1,ROW(data),0))))</f>
        <v/>
      </c>
      <c r="AC492" s="52" t="str">
        <f t="array" aca="1" ref="AC492" ca="1">IF(I492="","",INDIRECT("xa_phuong!a"&amp;MAX(IF(COUNTIF(I492,"*"&amp;Dist&amp;"*")=1,ROW(Dist),0))))</f>
        <v/>
      </c>
      <c r="AD492" s="10"/>
      <c r="AE492" s="37"/>
    </row>
    <row r="493" spans="1:32" s="38" customFormat="1" ht="20.100000000000001" customHeight="1" x14ac:dyDescent="0.25">
      <c r="A493" s="29">
        <v>486</v>
      </c>
      <c r="B493" s="29"/>
      <c r="C493" s="30"/>
      <c r="D493" s="32"/>
      <c r="E493" s="31"/>
      <c r="F493" s="39"/>
      <c r="G493" s="32" t="str">
        <f t="array" aca="1" ref="G493" ca="1">IF(F493="","",INDIRECT("quan_huyen!l"&amp;MAX(IF(COUNTIF($F493,"*"&amp;Tinh_TP&amp;"*")=1,ROW(Tinh_TP),0))))</f>
        <v/>
      </c>
      <c r="H493" s="32" t="str">
        <f t="array" aca="1" ref="H493" ca="1">IF(AND(F493="",G493=""),"",INDIRECT("quan_huyen!h"&amp;MAX(IF(COUNTIF(F493,"*"&amp;data&amp;"*")=1,ROW(data),0))))</f>
        <v/>
      </c>
      <c r="I493" s="32" t="str">
        <f t="array" aca="1" ref="I493" ca="1">IF(OR(G493="",H493=""),"",INDIRECT("xa_phuong!b"&amp;MAX(IF(COUNTIF(F493,"*"&amp;Dist&amp;"*")=1,ROW(Dist),0))))</f>
        <v/>
      </c>
      <c r="J493" s="32"/>
      <c r="K493" s="32"/>
      <c r="L493" s="32"/>
      <c r="M493" s="33"/>
      <c r="N493" s="34"/>
      <c r="O493" s="34"/>
      <c r="P493" s="34"/>
      <c r="Q493" s="30"/>
      <c r="R493" s="30"/>
      <c r="S493" s="30"/>
      <c r="T493" s="30"/>
      <c r="U493" s="30"/>
      <c r="V493" s="30"/>
      <c r="W493" s="30"/>
      <c r="X493" s="30"/>
      <c r="Y493" s="35"/>
      <c r="Z493" s="32" t="str">
        <f ca="1">IF(G493="","",INDEX(Tinh_ID,MATCH('Danh sách'!G493,Tinh_TP,0)))</f>
        <v/>
      </c>
      <c r="AA493" s="36" t="str">
        <f ca="1">IF(G493="","",INDEX(Ma_tinh,MATCH('Danh sách'!G493,Tinh_TP,0)))</f>
        <v/>
      </c>
      <c r="AB493" s="52" t="str">
        <f t="array" aca="1" ref="AB493" ca="1">IF(H493="","",INDIRECT("quan_huyen!f"&amp;MAX(IF(COUNTIF(H493,"*"&amp;data&amp;"*")=1,ROW(data),0))))</f>
        <v/>
      </c>
      <c r="AC493" s="52" t="str">
        <f t="array" aca="1" ref="AC493" ca="1">IF(I493="","",INDIRECT("xa_phuong!a"&amp;MAX(IF(COUNTIF(I493,"*"&amp;Dist&amp;"*")=1,ROW(Dist),0))))</f>
        <v/>
      </c>
      <c r="AD493" s="10"/>
      <c r="AE493" s="37"/>
    </row>
    <row r="494" spans="1:32" s="38" customFormat="1" ht="20.100000000000001" customHeight="1" x14ac:dyDescent="0.25">
      <c r="A494" s="29">
        <v>487</v>
      </c>
      <c r="B494" s="29"/>
      <c r="C494" s="30"/>
      <c r="D494" s="32"/>
      <c r="E494" s="31"/>
      <c r="F494" s="39"/>
      <c r="G494" s="32" t="str">
        <f t="array" aca="1" ref="G494" ca="1">IF(F494="","",INDIRECT("quan_huyen!l"&amp;MAX(IF(COUNTIF($F494,"*"&amp;Tinh_TP&amp;"*")=1,ROW(Tinh_TP),0))))</f>
        <v/>
      </c>
      <c r="H494" s="32" t="str">
        <f t="array" aca="1" ref="H494" ca="1">IF(AND(F494="",G494=""),"",INDIRECT("quan_huyen!h"&amp;MAX(IF(COUNTIF(F494,"*"&amp;data&amp;"*")=1,ROW(data),0))))</f>
        <v/>
      </c>
      <c r="I494" s="32" t="str">
        <f t="array" aca="1" ref="I494" ca="1">IF(OR(G494="",H494=""),"",INDIRECT("xa_phuong!b"&amp;MAX(IF(COUNTIF(F494,"*"&amp;Dist&amp;"*")=1,ROW(Dist),0))))</f>
        <v/>
      </c>
      <c r="J494" s="32"/>
      <c r="K494" s="32"/>
      <c r="L494" s="32"/>
      <c r="M494" s="33"/>
      <c r="N494" s="34"/>
      <c r="O494" s="34"/>
      <c r="P494" s="34"/>
      <c r="Q494" s="30"/>
      <c r="R494" s="30"/>
      <c r="S494" s="30"/>
      <c r="T494" s="30"/>
      <c r="U494" s="30"/>
      <c r="V494" s="30"/>
      <c r="W494" s="30"/>
      <c r="X494" s="30"/>
      <c r="Y494" s="35"/>
      <c r="Z494" s="32" t="str">
        <f ca="1">IF(G494="","",INDEX(Tinh_ID,MATCH('Danh sách'!G494,Tinh_TP,0)))</f>
        <v/>
      </c>
      <c r="AA494" s="36" t="str">
        <f ca="1">IF(G494="","",INDEX(Ma_tinh,MATCH('Danh sách'!G494,Tinh_TP,0)))</f>
        <v/>
      </c>
      <c r="AB494" s="52" t="str">
        <f t="array" aca="1" ref="AB494" ca="1">IF(H494="","",INDIRECT("quan_huyen!f"&amp;MAX(IF(COUNTIF(H494,"*"&amp;data&amp;"*")=1,ROW(data),0))))</f>
        <v/>
      </c>
      <c r="AC494" s="52" t="str">
        <f t="array" aca="1" ref="AC494" ca="1">IF(I494="","",INDIRECT("xa_phuong!a"&amp;MAX(IF(COUNTIF(I494,"*"&amp;Dist&amp;"*")=1,ROW(Dist),0))))</f>
        <v/>
      </c>
      <c r="AD494" s="10"/>
      <c r="AE494" s="37"/>
    </row>
    <row r="495" spans="1:32" s="38" customFormat="1" ht="20.100000000000001" customHeight="1" x14ac:dyDescent="0.25">
      <c r="A495" s="29">
        <v>488</v>
      </c>
      <c r="B495" s="29"/>
      <c r="C495" s="30"/>
      <c r="D495" s="32"/>
      <c r="E495" s="31"/>
      <c r="F495" s="39"/>
      <c r="G495" s="32" t="str">
        <f t="array" aca="1" ref="G495" ca="1">IF(F495="","",INDIRECT("quan_huyen!l"&amp;MAX(IF(COUNTIF($F495,"*"&amp;Tinh_TP&amp;"*")=1,ROW(Tinh_TP),0))))</f>
        <v/>
      </c>
      <c r="H495" s="32" t="str">
        <f t="array" aca="1" ref="H495" ca="1">IF(AND(F495="",G495=""),"",INDIRECT("quan_huyen!h"&amp;MAX(IF(COUNTIF(F495,"*"&amp;data&amp;"*")=1,ROW(data),0))))</f>
        <v/>
      </c>
      <c r="I495" s="32" t="str">
        <f t="array" aca="1" ref="I495" ca="1">IF(OR(G495="",H495=""),"",INDIRECT("xa_phuong!b"&amp;MAX(IF(COUNTIF(F495,"*"&amp;Dist&amp;"*")=1,ROW(Dist),0))))</f>
        <v/>
      </c>
      <c r="J495" s="32"/>
      <c r="K495" s="32"/>
      <c r="L495" s="32"/>
      <c r="M495" s="33"/>
      <c r="N495" s="34"/>
      <c r="O495" s="34"/>
      <c r="P495" s="34"/>
      <c r="Q495" s="30"/>
      <c r="R495" s="30"/>
      <c r="S495" s="30"/>
      <c r="T495" s="30"/>
      <c r="U495" s="30"/>
      <c r="V495" s="30"/>
      <c r="W495" s="30"/>
      <c r="X495" s="30"/>
      <c r="Y495" s="35"/>
      <c r="Z495" s="32" t="str">
        <f ca="1">IF(G495="","",INDEX(Tinh_ID,MATCH('Danh sách'!G495,Tinh_TP,0)))</f>
        <v/>
      </c>
      <c r="AA495" s="36" t="str">
        <f ca="1">IF(G495="","",INDEX(Ma_tinh,MATCH('Danh sách'!G495,Tinh_TP,0)))</f>
        <v/>
      </c>
      <c r="AB495" s="52" t="str">
        <f t="array" aca="1" ref="AB495" ca="1">IF(H495="","",INDIRECT("quan_huyen!f"&amp;MAX(IF(COUNTIF(H495,"*"&amp;data&amp;"*")=1,ROW(data),0))))</f>
        <v/>
      </c>
      <c r="AC495" s="52" t="str">
        <f t="array" aca="1" ref="AC495" ca="1">IF(I495="","",INDIRECT("xa_phuong!a"&amp;MAX(IF(COUNTIF(I495,"*"&amp;Dist&amp;"*")=1,ROW(Dist),0))))</f>
        <v/>
      </c>
      <c r="AD495" s="10"/>
      <c r="AE495" s="37"/>
    </row>
    <row r="496" spans="1:32" s="38" customFormat="1" ht="20.100000000000001" customHeight="1" x14ac:dyDescent="0.25">
      <c r="A496" s="29">
        <v>489</v>
      </c>
      <c r="B496" s="29"/>
      <c r="C496" s="30"/>
      <c r="D496" s="32"/>
      <c r="E496" s="31"/>
      <c r="F496" s="39"/>
      <c r="G496" s="32" t="str">
        <f t="array" aca="1" ref="G496" ca="1">IF(F496="","",INDIRECT("quan_huyen!l"&amp;MAX(IF(COUNTIF($F496,"*"&amp;Tinh_TP&amp;"*")=1,ROW(Tinh_TP),0))))</f>
        <v/>
      </c>
      <c r="H496" s="32" t="str">
        <f t="array" aca="1" ref="H496" ca="1">IF(AND(F496="",G496=""),"",INDIRECT("quan_huyen!h"&amp;MAX(IF(COUNTIF(F496,"*"&amp;data&amp;"*")=1,ROW(data),0))))</f>
        <v/>
      </c>
      <c r="I496" s="32" t="str">
        <f t="array" aca="1" ref="I496" ca="1">IF(OR(G496="",H496=""),"",INDIRECT("xa_phuong!b"&amp;MAX(IF(COUNTIF(F496,"*"&amp;Dist&amp;"*")=1,ROW(Dist),0))))</f>
        <v/>
      </c>
      <c r="J496" s="32"/>
      <c r="K496" s="32"/>
      <c r="L496" s="32"/>
      <c r="M496" s="33"/>
      <c r="N496" s="34"/>
      <c r="O496" s="34"/>
      <c r="P496" s="34"/>
      <c r="Q496" s="30"/>
      <c r="R496" s="30"/>
      <c r="S496" s="30"/>
      <c r="T496" s="30"/>
      <c r="U496" s="30"/>
      <c r="V496" s="30"/>
      <c r="W496" s="30"/>
      <c r="X496" s="30"/>
      <c r="Y496" s="35"/>
      <c r="Z496" s="32" t="str">
        <f ca="1">IF(G496="","",INDEX(Tinh_ID,MATCH('Danh sách'!G496,Tinh_TP,0)))</f>
        <v/>
      </c>
      <c r="AA496" s="36" t="str">
        <f ca="1">IF(G496="","",INDEX(Ma_tinh,MATCH('Danh sách'!G496,Tinh_TP,0)))</f>
        <v/>
      </c>
      <c r="AB496" s="52" t="str">
        <f t="array" aca="1" ref="AB496" ca="1">IF(H496="","",INDIRECT("quan_huyen!f"&amp;MAX(IF(COUNTIF(H496,"*"&amp;data&amp;"*")=1,ROW(data),0))))</f>
        <v/>
      </c>
      <c r="AC496" s="52" t="str">
        <f t="array" aca="1" ref="AC496" ca="1">IF(I496="","",INDIRECT("xa_phuong!a"&amp;MAX(IF(COUNTIF(I496,"*"&amp;Dist&amp;"*")=1,ROW(Dist),0))))</f>
        <v/>
      </c>
      <c r="AD496" s="10"/>
      <c r="AE496" s="37"/>
    </row>
    <row r="497" spans="1:31" s="38" customFormat="1" ht="20.100000000000001" customHeight="1" x14ac:dyDescent="0.25">
      <c r="A497" s="29">
        <v>490</v>
      </c>
      <c r="B497" s="29"/>
      <c r="C497" s="30"/>
      <c r="D497" s="32"/>
      <c r="E497" s="31"/>
      <c r="F497" s="39"/>
      <c r="G497" s="32" t="str">
        <f t="array" aca="1" ref="G497" ca="1">IF(F497="","",INDIRECT("quan_huyen!l"&amp;MAX(IF(COUNTIF($F497,"*"&amp;Tinh_TP&amp;"*")=1,ROW(Tinh_TP),0))))</f>
        <v/>
      </c>
      <c r="H497" s="32" t="str">
        <f t="array" aca="1" ref="H497" ca="1">IF(AND(F497="",G497=""),"",INDIRECT("quan_huyen!h"&amp;MAX(IF(COUNTIF(F497,"*"&amp;data&amp;"*")=1,ROW(data),0))))</f>
        <v/>
      </c>
      <c r="I497" s="32" t="str">
        <f t="array" aca="1" ref="I497" ca="1">IF(OR(G497="",H497=""),"",INDIRECT("xa_phuong!b"&amp;MAX(IF(COUNTIF(F497,"*"&amp;Dist&amp;"*")=1,ROW(Dist),0))))</f>
        <v/>
      </c>
      <c r="J497" s="32"/>
      <c r="K497" s="32"/>
      <c r="L497" s="32"/>
      <c r="M497" s="33"/>
      <c r="N497" s="34"/>
      <c r="O497" s="34"/>
      <c r="P497" s="34"/>
      <c r="Q497" s="30"/>
      <c r="R497" s="30"/>
      <c r="S497" s="30"/>
      <c r="T497" s="30"/>
      <c r="U497" s="30"/>
      <c r="V497" s="30"/>
      <c r="W497" s="30"/>
      <c r="X497" s="30"/>
      <c r="Y497" s="35"/>
      <c r="Z497" s="32" t="str">
        <f ca="1">IF(G497="","",INDEX(Tinh_ID,MATCH('Danh sách'!G497,Tinh_TP,0)))</f>
        <v/>
      </c>
      <c r="AA497" s="36" t="str">
        <f ca="1">IF(G497="","",INDEX(Ma_tinh,MATCH('Danh sách'!G497,Tinh_TP,0)))</f>
        <v/>
      </c>
      <c r="AB497" s="52" t="str">
        <f t="array" aca="1" ref="AB497" ca="1">IF(H497="","",INDIRECT("quan_huyen!f"&amp;MAX(IF(COUNTIF(H497,"*"&amp;data&amp;"*")=1,ROW(data),0))))</f>
        <v/>
      </c>
      <c r="AC497" s="52" t="str">
        <f t="array" aca="1" ref="AC497" ca="1">IF(I497="","",INDIRECT("xa_phuong!a"&amp;MAX(IF(COUNTIF(I497,"*"&amp;Dist&amp;"*")=1,ROW(Dist),0))))</f>
        <v/>
      </c>
      <c r="AD497" s="10"/>
      <c r="AE497" s="37"/>
    </row>
    <row r="498" spans="1:31" s="38" customFormat="1" ht="20.100000000000001" customHeight="1" x14ac:dyDescent="0.25">
      <c r="A498" s="29">
        <v>491</v>
      </c>
      <c r="B498" s="29"/>
      <c r="C498" s="30"/>
      <c r="D498" s="32"/>
      <c r="E498" s="31"/>
      <c r="F498" s="39"/>
      <c r="G498" s="32" t="str">
        <f t="array" aca="1" ref="G498" ca="1">IF(F498="","",INDIRECT("quan_huyen!l"&amp;MAX(IF(COUNTIF($F498,"*"&amp;Tinh_TP&amp;"*")=1,ROW(Tinh_TP),0))))</f>
        <v/>
      </c>
      <c r="H498" s="32" t="str">
        <f t="array" aca="1" ref="H498" ca="1">IF(AND(F498="",G498=""),"",INDIRECT("quan_huyen!h"&amp;MAX(IF(COUNTIF(F498,"*"&amp;data&amp;"*")=1,ROW(data),0))))</f>
        <v/>
      </c>
      <c r="I498" s="32" t="str">
        <f t="array" aca="1" ref="I498" ca="1">IF(OR(G498="",H498=""),"",INDIRECT("xa_phuong!b"&amp;MAX(IF(COUNTIF(F498,"*"&amp;Dist&amp;"*")=1,ROW(Dist),0))))</f>
        <v/>
      </c>
      <c r="J498" s="32"/>
      <c r="K498" s="32"/>
      <c r="L498" s="32"/>
      <c r="M498" s="33"/>
      <c r="N498" s="34"/>
      <c r="O498" s="34"/>
      <c r="P498" s="34"/>
      <c r="Q498" s="30"/>
      <c r="R498" s="30"/>
      <c r="S498" s="30"/>
      <c r="T498" s="30"/>
      <c r="U498" s="30"/>
      <c r="V498" s="30"/>
      <c r="W498" s="30"/>
      <c r="X498" s="30"/>
      <c r="Y498" s="35"/>
      <c r="Z498" s="32" t="str">
        <f ca="1">IF(G498="","",INDEX(Tinh_ID,MATCH('Danh sách'!G498,Tinh_TP,0)))</f>
        <v/>
      </c>
      <c r="AA498" s="36" t="str">
        <f ca="1">IF(G498="","",INDEX(Ma_tinh,MATCH('Danh sách'!G498,Tinh_TP,0)))</f>
        <v/>
      </c>
      <c r="AB498" s="52" t="str">
        <f t="array" aca="1" ref="AB498" ca="1">IF(H498="","",INDIRECT("quan_huyen!f"&amp;MAX(IF(COUNTIF(H498,"*"&amp;data&amp;"*")=1,ROW(data),0))))</f>
        <v/>
      </c>
      <c r="AC498" s="52" t="str">
        <f t="array" aca="1" ref="AC498" ca="1">IF(I498="","",INDIRECT("xa_phuong!a"&amp;MAX(IF(COUNTIF(I498,"*"&amp;Dist&amp;"*")=1,ROW(Dist),0))))</f>
        <v/>
      </c>
      <c r="AD498" s="10"/>
      <c r="AE498" s="37"/>
    </row>
    <row r="499" spans="1:31" s="38" customFormat="1" ht="20.100000000000001" customHeight="1" x14ac:dyDescent="0.25">
      <c r="A499" s="29">
        <v>492</v>
      </c>
      <c r="B499" s="29"/>
      <c r="C499" s="30"/>
      <c r="D499" s="32"/>
      <c r="E499" s="31"/>
      <c r="F499" s="39"/>
      <c r="G499" s="32" t="str">
        <f t="array" aca="1" ref="G499" ca="1">IF(F499="","",INDIRECT("quan_huyen!l"&amp;MAX(IF(COUNTIF($F499,"*"&amp;Tinh_TP&amp;"*")=1,ROW(Tinh_TP),0))))</f>
        <v/>
      </c>
      <c r="H499" s="32" t="str">
        <f t="array" aca="1" ref="H499" ca="1">IF(AND(F499="",G499=""),"",INDIRECT("quan_huyen!h"&amp;MAX(IF(COUNTIF(F499,"*"&amp;data&amp;"*")=1,ROW(data),0))))</f>
        <v/>
      </c>
      <c r="I499" s="32" t="str">
        <f t="array" aca="1" ref="I499" ca="1">IF(OR(G499="",H499=""),"",INDIRECT("xa_phuong!b"&amp;MAX(IF(COUNTIF(F499,"*"&amp;Dist&amp;"*")=1,ROW(Dist),0))))</f>
        <v/>
      </c>
      <c r="J499" s="32"/>
      <c r="K499" s="32"/>
      <c r="L499" s="32"/>
      <c r="M499" s="33"/>
      <c r="N499" s="34"/>
      <c r="O499" s="34"/>
      <c r="P499" s="34"/>
      <c r="Q499" s="30"/>
      <c r="R499" s="30"/>
      <c r="S499" s="30"/>
      <c r="T499" s="30"/>
      <c r="U499" s="30"/>
      <c r="V499" s="30"/>
      <c r="W499" s="30"/>
      <c r="X499" s="30"/>
      <c r="Y499" s="35"/>
      <c r="Z499" s="32" t="str">
        <f ca="1">IF(G499="","",INDEX(Tinh_ID,MATCH('Danh sách'!G499,Tinh_TP,0)))</f>
        <v/>
      </c>
      <c r="AA499" s="36" t="str">
        <f ca="1">IF(G499="","",INDEX(Ma_tinh,MATCH('Danh sách'!G499,Tinh_TP,0)))</f>
        <v/>
      </c>
      <c r="AB499" s="52" t="str">
        <f t="array" aca="1" ref="AB499" ca="1">IF(H499="","",INDIRECT("quan_huyen!f"&amp;MAX(IF(COUNTIF(H499,"*"&amp;data&amp;"*")=1,ROW(data),0))))</f>
        <v/>
      </c>
      <c r="AC499" s="52" t="str">
        <f t="array" aca="1" ref="AC499" ca="1">IF(I499="","",INDIRECT("xa_phuong!a"&amp;MAX(IF(COUNTIF(I499,"*"&amp;Dist&amp;"*")=1,ROW(Dist),0))))</f>
        <v/>
      </c>
      <c r="AD499" s="10"/>
      <c r="AE499" s="37"/>
    </row>
    <row r="500" spans="1:31" s="38" customFormat="1" ht="20.100000000000001" customHeight="1" x14ac:dyDescent="0.25">
      <c r="A500" s="29">
        <v>493</v>
      </c>
      <c r="B500" s="29"/>
      <c r="C500" s="30"/>
      <c r="D500" s="32"/>
      <c r="E500" s="31"/>
      <c r="F500" s="39"/>
      <c r="G500" s="32" t="str">
        <f t="array" aca="1" ref="G500" ca="1">IF(F500="","",INDIRECT("quan_huyen!l"&amp;MAX(IF(COUNTIF($F500,"*"&amp;Tinh_TP&amp;"*")=1,ROW(Tinh_TP),0))))</f>
        <v/>
      </c>
      <c r="H500" s="32" t="str">
        <f t="array" aca="1" ref="H500" ca="1">IF(AND(F500="",G500=""),"",INDIRECT("quan_huyen!h"&amp;MAX(IF(COUNTIF(F500,"*"&amp;data&amp;"*")=1,ROW(data),0))))</f>
        <v/>
      </c>
      <c r="I500" s="32" t="str">
        <f t="array" aca="1" ref="I500" ca="1">IF(OR(G500="",H500=""),"",INDIRECT("xa_phuong!b"&amp;MAX(IF(COUNTIF(F500,"*"&amp;Dist&amp;"*")=1,ROW(Dist),0))))</f>
        <v/>
      </c>
      <c r="J500" s="32"/>
      <c r="K500" s="32"/>
      <c r="L500" s="32"/>
      <c r="M500" s="33"/>
      <c r="N500" s="34"/>
      <c r="O500" s="34"/>
      <c r="P500" s="34"/>
      <c r="Q500" s="30"/>
      <c r="R500" s="30"/>
      <c r="S500" s="30"/>
      <c r="T500" s="30"/>
      <c r="U500" s="30"/>
      <c r="V500" s="30"/>
      <c r="W500" s="30"/>
      <c r="X500" s="30"/>
      <c r="Y500" s="35"/>
      <c r="Z500" s="32" t="str">
        <f ca="1">IF(G500="","",INDEX(Tinh_ID,MATCH('Danh sách'!G500,Tinh_TP,0)))</f>
        <v/>
      </c>
      <c r="AA500" s="36" t="str">
        <f ca="1">IF(G500="","",INDEX(Ma_tinh,MATCH('Danh sách'!G500,Tinh_TP,0)))</f>
        <v/>
      </c>
      <c r="AB500" s="52" t="str">
        <f t="array" aca="1" ref="AB500" ca="1">IF(H500="","",INDIRECT("quan_huyen!f"&amp;MAX(IF(COUNTIF(H500,"*"&amp;data&amp;"*")=1,ROW(data),0))))</f>
        <v/>
      </c>
      <c r="AC500" s="52" t="str">
        <f t="array" aca="1" ref="AC500" ca="1">IF(I500="","",INDIRECT("xa_phuong!a"&amp;MAX(IF(COUNTIF(I500,"*"&amp;Dist&amp;"*")=1,ROW(Dist),0))))</f>
        <v/>
      </c>
      <c r="AD500" s="10"/>
      <c r="AE500" s="37"/>
    </row>
    <row r="501" spans="1:31" s="38" customFormat="1" ht="20.100000000000001" customHeight="1" x14ac:dyDescent="0.25">
      <c r="A501" s="29">
        <v>494</v>
      </c>
      <c r="B501" s="29"/>
      <c r="C501" s="30"/>
      <c r="D501" s="32"/>
      <c r="E501" s="31"/>
      <c r="F501" s="39"/>
      <c r="G501" s="32" t="str">
        <f t="array" aca="1" ref="G501" ca="1">IF(F501="","",INDIRECT("quan_huyen!l"&amp;MAX(IF(COUNTIF($F501,"*"&amp;Tinh_TP&amp;"*")=1,ROW(Tinh_TP),0))))</f>
        <v/>
      </c>
      <c r="H501" s="32" t="str">
        <f t="array" aca="1" ref="H501" ca="1">IF(AND(F501="",G501=""),"",INDIRECT("quan_huyen!h"&amp;MAX(IF(COUNTIF(F501,"*"&amp;data&amp;"*")=1,ROW(data),0))))</f>
        <v/>
      </c>
      <c r="I501" s="32" t="str">
        <f t="array" aca="1" ref="I501" ca="1">IF(OR(G501="",H501=""),"",INDIRECT("xa_phuong!b"&amp;MAX(IF(COUNTIF(F501,"*"&amp;Dist&amp;"*")=1,ROW(Dist),0))))</f>
        <v/>
      </c>
      <c r="J501" s="32"/>
      <c r="K501" s="32"/>
      <c r="L501" s="32"/>
      <c r="M501" s="33"/>
      <c r="N501" s="34"/>
      <c r="O501" s="34"/>
      <c r="P501" s="34"/>
      <c r="Q501" s="30"/>
      <c r="R501" s="30"/>
      <c r="S501" s="30"/>
      <c r="T501" s="30"/>
      <c r="U501" s="30"/>
      <c r="V501" s="30"/>
      <c r="W501" s="30"/>
      <c r="X501" s="30"/>
      <c r="Y501" s="35"/>
      <c r="Z501" s="32" t="str">
        <f ca="1">IF(G501="","",INDEX(Tinh_ID,MATCH('Danh sách'!G501,Tinh_TP,0)))</f>
        <v/>
      </c>
      <c r="AA501" s="36" t="str">
        <f ca="1">IF(G501="","",INDEX(Ma_tinh,MATCH('Danh sách'!G501,Tinh_TP,0)))</f>
        <v/>
      </c>
      <c r="AB501" s="52" t="str">
        <f t="array" aca="1" ref="AB501" ca="1">IF(H501="","",INDIRECT("quan_huyen!f"&amp;MAX(IF(COUNTIF(H501,"*"&amp;data&amp;"*")=1,ROW(data),0))))</f>
        <v/>
      </c>
      <c r="AC501" s="52" t="str">
        <f t="array" aca="1" ref="AC501" ca="1">IF(I501="","",INDIRECT("xa_phuong!a"&amp;MAX(IF(COUNTIF(I501,"*"&amp;Dist&amp;"*")=1,ROW(Dist),0))))</f>
        <v/>
      </c>
      <c r="AD501" s="10"/>
      <c r="AE501" s="37"/>
    </row>
    <row r="502" spans="1:31" s="38" customFormat="1" ht="20.100000000000001" customHeight="1" x14ac:dyDescent="0.25">
      <c r="A502" s="29">
        <v>495</v>
      </c>
      <c r="B502" s="29"/>
      <c r="C502" s="30"/>
      <c r="D502" s="32"/>
      <c r="E502" s="31"/>
      <c r="F502" s="39"/>
      <c r="G502" s="32" t="str">
        <f t="array" aca="1" ref="G502" ca="1">IF(F502="","",INDIRECT("quan_huyen!l"&amp;MAX(IF(COUNTIF($F502,"*"&amp;Tinh_TP&amp;"*")=1,ROW(Tinh_TP),0))))</f>
        <v/>
      </c>
      <c r="H502" s="32" t="str">
        <f t="array" aca="1" ref="H502" ca="1">IF(AND(F502="",G502=""),"",INDIRECT("quan_huyen!h"&amp;MAX(IF(COUNTIF(F502,"*"&amp;data&amp;"*")=1,ROW(data),0))))</f>
        <v/>
      </c>
      <c r="I502" s="32" t="str">
        <f t="array" aca="1" ref="I502" ca="1">IF(OR(G502="",H502=""),"",INDIRECT("xa_phuong!b"&amp;MAX(IF(COUNTIF(F502,"*"&amp;Dist&amp;"*")=1,ROW(Dist),0))))</f>
        <v/>
      </c>
      <c r="J502" s="32"/>
      <c r="K502" s="32"/>
      <c r="L502" s="32"/>
      <c r="M502" s="33"/>
      <c r="N502" s="34"/>
      <c r="O502" s="34"/>
      <c r="P502" s="34"/>
      <c r="Q502" s="30"/>
      <c r="R502" s="30"/>
      <c r="S502" s="30"/>
      <c r="T502" s="30"/>
      <c r="U502" s="30"/>
      <c r="V502" s="30"/>
      <c r="W502" s="30"/>
      <c r="X502" s="30"/>
      <c r="Y502" s="35"/>
      <c r="Z502" s="32" t="str">
        <f ca="1">IF(G502="","",INDEX(Tinh_ID,MATCH('Danh sách'!G502,Tinh_TP,0)))</f>
        <v/>
      </c>
      <c r="AA502" s="36" t="str">
        <f ca="1">IF(G502="","",INDEX(Ma_tinh,MATCH('Danh sách'!G502,Tinh_TP,0)))</f>
        <v/>
      </c>
      <c r="AB502" s="52" t="str">
        <f t="array" aca="1" ref="AB502" ca="1">IF(H502="","",INDIRECT("quan_huyen!f"&amp;MAX(IF(COUNTIF(H502,"*"&amp;data&amp;"*")=1,ROW(data),0))))</f>
        <v/>
      </c>
      <c r="AC502" s="52" t="str">
        <f t="array" aca="1" ref="AC502" ca="1">IF(I502="","",INDIRECT("xa_phuong!a"&amp;MAX(IF(COUNTIF(I502,"*"&amp;Dist&amp;"*")=1,ROW(Dist),0))))</f>
        <v/>
      </c>
      <c r="AD502" s="10"/>
      <c r="AE502" s="37"/>
    </row>
    <row r="503" spans="1:31" s="38" customFormat="1" ht="20.100000000000001" customHeight="1" x14ac:dyDescent="0.25">
      <c r="A503" s="29">
        <v>496</v>
      </c>
      <c r="B503" s="29"/>
      <c r="C503" s="30"/>
      <c r="D503" s="32"/>
      <c r="E503" s="31"/>
      <c r="F503" s="39"/>
      <c r="G503" s="32" t="str">
        <f t="array" aca="1" ref="G503" ca="1">IF(F503="","",INDIRECT("quan_huyen!l"&amp;MAX(IF(COUNTIF($F503,"*"&amp;Tinh_TP&amp;"*")=1,ROW(Tinh_TP),0))))</f>
        <v/>
      </c>
      <c r="H503" s="32" t="str">
        <f t="array" aca="1" ref="H503" ca="1">IF(AND(F503="",G503=""),"",INDIRECT("quan_huyen!h"&amp;MAX(IF(COUNTIF(F503,"*"&amp;data&amp;"*")=1,ROW(data),0))))</f>
        <v/>
      </c>
      <c r="I503" s="32" t="str">
        <f t="array" aca="1" ref="I503" ca="1">IF(OR(G503="",H503=""),"",INDIRECT("xa_phuong!b"&amp;MAX(IF(COUNTIF(F503,"*"&amp;Dist&amp;"*")=1,ROW(Dist),0))))</f>
        <v/>
      </c>
      <c r="J503" s="32"/>
      <c r="K503" s="32"/>
      <c r="L503" s="32"/>
      <c r="M503" s="33"/>
      <c r="N503" s="34"/>
      <c r="O503" s="34"/>
      <c r="P503" s="34"/>
      <c r="Q503" s="30"/>
      <c r="R503" s="30"/>
      <c r="S503" s="30"/>
      <c r="T503" s="30"/>
      <c r="U503" s="30"/>
      <c r="V503" s="30"/>
      <c r="W503" s="30"/>
      <c r="X503" s="30"/>
      <c r="Y503" s="35"/>
      <c r="Z503" s="32" t="str">
        <f ca="1">IF(G503="","",INDEX(Tinh_ID,MATCH('Danh sách'!G503,Tinh_TP,0)))</f>
        <v/>
      </c>
      <c r="AA503" s="36" t="str">
        <f ca="1">IF(G503="","",INDEX(Ma_tinh,MATCH('Danh sách'!G503,Tinh_TP,0)))</f>
        <v/>
      </c>
      <c r="AB503" s="52" t="str">
        <f t="array" aca="1" ref="AB503" ca="1">IF(H503="","",INDIRECT("quan_huyen!f"&amp;MAX(IF(COUNTIF(H503,"*"&amp;data&amp;"*")=1,ROW(data),0))))</f>
        <v/>
      </c>
      <c r="AC503" s="52" t="str">
        <f t="array" aca="1" ref="AC503" ca="1">IF(I503="","",INDIRECT("xa_phuong!a"&amp;MAX(IF(COUNTIF(I503,"*"&amp;Dist&amp;"*")=1,ROW(Dist),0))))</f>
        <v/>
      </c>
      <c r="AD503" s="10"/>
      <c r="AE503" s="37"/>
    </row>
    <row r="504" spans="1:31" s="38" customFormat="1" ht="20.100000000000001" customHeight="1" x14ac:dyDescent="0.25">
      <c r="A504" s="29">
        <v>497</v>
      </c>
      <c r="B504" s="29"/>
      <c r="C504" s="30"/>
      <c r="D504" s="32"/>
      <c r="E504" s="31"/>
      <c r="F504" s="39"/>
      <c r="G504" s="32" t="str">
        <f t="array" aca="1" ref="G504" ca="1">IF(F504="","",INDIRECT("quan_huyen!l"&amp;MAX(IF(COUNTIF($F504,"*"&amp;Tinh_TP&amp;"*")=1,ROW(Tinh_TP),0))))</f>
        <v/>
      </c>
      <c r="H504" s="32" t="str">
        <f t="array" aca="1" ref="H504" ca="1">IF(AND(F504="",G504=""),"",INDIRECT("quan_huyen!h"&amp;MAX(IF(COUNTIF(F504,"*"&amp;data&amp;"*")=1,ROW(data),0))))</f>
        <v/>
      </c>
      <c r="I504" s="32" t="str">
        <f t="array" aca="1" ref="I504" ca="1">IF(OR(G504="",H504=""),"",INDIRECT("xa_phuong!b"&amp;MAX(IF(COUNTIF(F504,"*"&amp;Dist&amp;"*")=1,ROW(Dist),0))))</f>
        <v/>
      </c>
      <c r="J504" s="32"/>
      <c r="K504" s="32"/>
      <c r="L504" s="32"/>
      <c r="M504" s="33"/>
      <c r="N504" s="34"/>
      <c r="O504" s="34"/>
      <c r="P504" s="34"/>
      <c r="Q504" s="30"/>
      <c r="R504" s="30"/>
      <c r="S504" s="30"/>
      <c r="T504" s="30"/>
      <c r="U504" s="30"/>
      <c r="V504" s="30"/>
      <c r="W504" s="30"/>
      <c r="X504" s="30"/>
      <c r="Y504" s="35"/>
      <c r="Z504" s="32" t="str">
        <f ca="1">IF(G504="","",INDEX(Tinh_ID,MATCH('Danh sách'!G504,Tinh_TP,0)))</f>
        <v/>
      </c>
      <c r="AA504" s="36" t="str">
        <f ca="1">IF(G504="","",INDEX(Ma_tinh,MATCH('Danh sách'!G504,Tinh_TP,0)))</f>
        <v/>
      </c>
      <c r="AB504" s="52" t="str">
        <f t="array" aca="1" ref="AB504" ca="1">IF(H504="","",INDIRECT("quan_huyen!f"&amp;MAX(IF(COUNTIF(H504,"*"&amp;data&amp;"*")=1,ROW(data),0))))</f>
        <v/>
      </c>
      <c r="AC504" s="52" t="str">
        <f t="array" aca="1" ref="AC504" ca="1">IF(I504="","",INDIRECT("xa_phuong!a"&amp;MAX(IF(COUNTIF(I504,"*"&amp;Dist&amp;"*")=1,ROW(Dist),0))))</f>
        <v/>
      </c>
      <c r="AD504" s="10"/>
      <c r="AE504" s="37"/>
    </row>
    <row r="505" spans="1:31" s="38" customFormat="1" ht="20.100000000000001" customHeight="1" x14ac:dyDescent="0.25">
      <c r="A505" s="29">
        <v>498</v>
      </c>
      <c r="B505" s="29"/>
      <c r="C505" s="30"/>
      <c r="D505" s="32"/>
      <c r="E505" s="31"/>
      <c r="F505" s="39"/>
      <c r="G505" s="32" t="str">
        <f t="array" aca="1" ref="G505" ca="1">IF(F505="","",INDIRECT("quan_huyen!l"&amp;MAX(IF(COUNTIF($F505,"*"&amp;Tinh_TP&amp;"*")=1,ROW(Tinh_TP),0))))</f>
        <v/>
      </c>
      <c r="H505" s="32" t="str">
        <f t="array" aca="1" ref="H505" ca="1">IF(AND(F505="",G505=""),"",INDIRECT("quan_huyen!h"&amp;MAX(IF(COUNTIF(F505,"*"&amp;data&amp;"*")=1,ROW(data),0))))</f>
        <v/>
      </c>
      <c r="I505" s="32" t="str">
        <f t="array" aca="1" ref="I505" ca="1">IF(OR(G505="",H505=""),"",INDIRECT("xa_phuong!b"&amp;MAX(IF(COUNTIF(F505,"*"&amp;Dist&amp;"*")=1,ROW(Dist),0))))</f>
        <v/>
      </c>
      <c r="J505" s="32"/>
      <c r="K505" s="32"/>
      <c r="L505" s="32"/>
      <c r="M505" s="33"/>
      <c r="N505" s="34"/>
      <c r="O505" s="34"/>
      <c r="P505" s="34"/>
      <c r="Q505" s="30"/>
      <c r="R505" s="30"/>
      <c r="S505" s="30"/>
      <c r="T505" s="30"/>
      <c r="U505" s="30"/>
      <c r="V505" s="30"/>
      <c r="W505" s="30"/>
      <c r="X505" s="30"/>
      <c r="Y505" s="35"/>
      <c r="Z505" s="32" t="str">
        <f ca="1">IF(G505="","",INDEX(Tinh_ID,MATCH('Danh sách'!G505,Tinh_TP,0)))</f>
        <v/>
      </c>
      <c r="AA505" s="36" t="str">
        <f ca="1">IF(G505="","",INDEX(Ma_tinh,MATCH('Danh sách'!G505,Tinh_TP,0)))</f>
        <v/>
      </c>
      <c r="AB505" s="52" t="str">
        <f t="array" aca="1" ref="AB505" ca="1">IF(H505="","",INDIRECT("quan_huyen!f"&amp;MAX(IF(COUNTIF(H505,"*"&amp;data&amp;"*")=1,ROW(data),0))))</f>
        <v/>
      </c>
      <c r="AC505" s="52" t="str">
        <f t="array" aca="1" ref="AC505" ca="1">IF(I505="","",INDIRECT("xa_phuong!a"&amp;MAX(IF(COUNTIF(I505,"*"&amp;Dist&amp;"*")=1,ROW(Dist),0))))</f>
        <v/>
      </c>
      <c r="AD505" s="10"/>
      <c r="AE505" s="37"/>
    </row>
    <row r="506" spans="1:31" s="38" customFormat="1" ht="20.100000000000001" customHeight="1" x14ac:dyDescent="0.25">
      <c r="A506" s="29">
        <v>499</v>
      </c>
      <c r="B506" s="29"/>
      <c r="C506" s="30"/>
      <c r="D506" s="32"/>
      <c r="E506" s="31"/>
      <c r="F506" s="39"/>
      <c r="G506" s="32" t="str">
        <f t="array" aca="1" ref="G506" ca="1">IF(F506="","",INDIRECT("quan_huyen!l"&amp;MAX(IF(COUNTIF($F506,"*"&amp;Tinh_TP&amp;"*")=1,ROW(Tinh_TP),0))))</f>
        <v/>
      </c>
      <c r="H506" s="32" t="str">
        <f t="array" aca="1" ref="H506" ca="1">IF(AND(F506="",G506=""),"",INDIRECT("quan_huyen!h"&amp;MAX(IF(COUNTIF(F506,"*"&amp;data&amp;"*")=1,ROW(data),0))))</f>
        <v/>
      </c>
      <c r="I506" s="32" t="str">
        <f t="array" aca="1" ref="I506" ca="1">IF(OR(G506="",H506=""),"",INDIRECT("xa_phuong!b"&amp;MAX(IF(COUNTIF(F506,"*"&amp;Dist&amp;"*")=1,ROW(Dist),0))))</f>
        <v/>
      </c>
      <c r="J506" s="32"/>
      <c r="K506" s="32"/>
      <c r="L506" s="32"/>
      <c r="M506" s="33"/>
      <c r="N506" s="34"/>
      <c r="O506" s="34"/>
      <c r="P506" s="34"/>
      <c r="Q506" s="30"/>
      <c r="R506" s="30"/>
      <c r="S506" s="30"/>
      <c r="T506" s="30"/>
      <c r="U506" s="30"/>
      <c r="V506" s="30"/>
      <c r="W506" s="30"/>
      <c r="X506" s="30"/>
      <c r="Y506" s="35"/>
      <c r="Z506" s="32" t="str">
        <f ca="1">IF(G506="","",INDEX(Tinh_ID,MATCH('Danh sách'!G506,Tinh_TP,0)))</f>
        <v/>
      </c>
      <c r="AA506" s="36" t="str">
        <f ca="1">IF(G506="","",INDEX(Ma_tinh,MATCH('Danh sách'!G506,Tinh_TP,0)))</f>
        <v/>
      </c>
      <c r="AB506" s="52" t="str">
        <f t="array" aca="1" ref="AB506" ca="1">IF(H506="","",INDIRECT("quan_huyen!f"&amp;MAX(IF(COUNTIF(H506,"*"&amp;data&amp;"*")=1,ROW(data),0))))</f>
        <v/>
      </c>
      <c r="AC506" s="52" t="str">
        <f t="array" aca="1" ref="AC506" ca="1">IF(I506="","",INDIRECT("xa_phuong!a"&amp;MAX(IF(COUNTIF(I506,"*"&amp;Dist&amp;"*")=1,ROW(Dist),0))))</f>
        <v/>
      </c>
      <c r="AD506" s="10"/>
      <c r="AE506" s="37"/>
    </row>
    <row r="507" spans="1:31" s="38" customFormat="1" ht="20.100000000000001" customHeight="1" x14ac:dyDescent="0.25">
      <c r="A507" s="29">
        <v>500</v>
      </c>
      <c r="B507" s="29"/>
      <c r="C507" s="30"/>
      <c r="D507" s="32"/>
      <c r="E507" s="31"/>
      <c r="F507" s="39"/>
      <c r="G507" s="32" t="str">
        <f t="array" aca="1" ref="G507" ca="1">IF(F507="","",INDIRECT("quan_huyen!l"&amp;MAX(IF(COUNTIF($F507,"*"&amp;Tinh_TP&amp;"*")=1,ROW(Tinh_TP),0))))</f>
        <v/>
      </c>
      <c r="H507" s="32" t="str">
        <f t="array" aca="1" ref="H507" ca="1">IF(AND(F507="",G507=""),"",INDIRECT("quan_huyen!h"&amp;MAX(IF(COUNTIF(F507,"*"&amp;data&amp;"*")=1,ROW(data),0))))</f>
        <v/>
      </c>
      <c r="I507" s="32" t="str">
        <f t="array" aca="1" ref="I507" ca="1">IF(OR(G507="",H507=""),"",INDIRECT("xa_phuong!b"&amp;MAX(IF(COUNTIF(F507,"*"&amp;Dist&amp;"*")=1,ROW(Dist),0))))</f>
        <v/>
      </c>
      <c r="J507" s="32"/>
      <c r="K507" s="32"/>
      <c r="L507" s="32"/>
      <c r="M507" s="33"/>
      <c r="N507" s="34"/>
      <c r="O507" s="34"/>
      <c r="P507" s="34"/>
      <c r="Q507" s="30"/>
      <c r="R507" s="30"/>
      <c r="S507" s="30"/>
      <c r="T507" s="30"/>
      <c r="U507" s="30"/>
      <c r="V507" s="30"/>
      <c r="W507" s="30"/>
      <c r="X507" s="30"/>
      <c r="Y507" s="35"/>
      <c r="Z507" s="32" t="str">
        <f ca="1">IF(G507="","",INDEX(Tinh_ID,MATCH('Danh sách'!G507,Tinh_TP,0)))</f>
        <v/>
      </c>
      <c r="AA507" s="36" t="str">
        <f ca="1">IF(G507="","",INDEX(Ma_tinh,MATCH('Danh sách'!G507,Tinh_TP,0)))</f>
        <v/>
      </c>
      <c r="AB507" s="52" t="str">
        <f t="array" aca="1" ref="AB507" ca="1">IF(H507="","",INDIRECT("quan_huyen!f"&amp;MAX(IF(COUNTIF(H507,"*"&amp;data&amp;"*")=1,ROW(data),0))))</f>
        <v/>
      </c>
      <c r="AC507" s="52" t="str">
        <f t="array" aca="1" ref="AC507" ca="1">IF(I507="","",INDIRECT("xa_phuong!a"&amp;MAX(IF(COUNTIF(I507,"*"&amp;Dist&amp;"*")=1,ROW(Dist),0))))</f>
        <v/>
      </c>
      <c r="AD507" s="10"/>
      <c r="AE507" s="37"/>
    </row>
    <row r="508" spans="1:31" s="38" customFormat="1" ht="20.100000000000001" customHeight="1" x14ac:dyDescent="0.25">
      <c r="A508" s="29">
        <v>501</v>
      </c>
      <c r="B508" s="29"/>
      <c r="C508" s="30"/>
      <c r="D508" s="32"/>
      <c r="E508" s="31"/>
      <c r="F508" s="39"/>
      <c r="G508" s="32" t="str">
        <f t="array" aca="1" ref="G508" ca="1">IF(F508="","",INDIRECT("quan_huyen!l"&amp;MAX(IF(COUNTIF($F508,"*"&amp;Tinh_TP&amp;"*")=1,ROW(Tinh_TP),0))))</f>
        <v/>
      </c>
      <c r="H508" s="32" t="str">
        <f t="array" aca="1" ref="H508" ca="1">IF(AND(F508="",G508=""),"",INDIRECT("quan_huyen!h"&amp;MAX(IF(COUNTIF(F508,"*"&amp;data&amp;"*")=1,ROW(data),0))))</f>
        <v/>
      </c>
      <c r="I508" s="32" t="str">
        <f t="array" aca="1" ref="I508" ca="1">IF(OR(G508="",H508=""),"",INDIRECT("xa_phuong!b"&amp;MAX(IF(COUNTIF(F508,"*"&amp;Dist&amp;"*")=1,ROW(Dist),0))))</f>
        <v/>
      </c>
      <c r="J508" s="32"/>
      <c r="K508" s="32"/>
      <c r="L508" s="32"/>
      <c r="M508" s="33"/>
      <c r="N508" s="34"/>
      <c r="O508" s="34"/>
      <c r="P508" s="34"/>
      <c r="Q508" s="30"/>
      <c r="R508" s="30"/>
      <c r="S508" s="30"/>
      <c r="T508" s="30"/>
      <c r="U508" s="30"/>
      <c r="V508" s="30"/>
      <c r="W508" s="30"/>
      <c r="X508" s="30"/>
      <c r="Y508" s="35"/>
      <c r="Z508" s="32" t="str">
        <f ca="1">IF(G508="","",INDEX(Tinh_ID,MATCH('Danh sách'!G508,Tinh_TP,0)))</f>
        <v/>
      </c>
      <c r="AA508" s="36" t="str">
        <f ca="1">IF(G508="","",INDEX(Ma_tinh,MATCH('Danh sách'!G508,Tinh_TP,0)))</f>
        <v/>
      </c>
      <c r="AB508" s="52" t="str">
        <f t="array" aca="1" ref="AB508" ca="1">IF(H508="","",INDIRECT("quan_huyen!f"&amp;MAX(IF(COUNTIF(H508,"*"&amp;data&amp;"*")=1,ROW(data),0))))</f>
        <v/>
      </c>
      <c r="AC508" s="52" t="str">
        <f t="array" aca="1" ref="AC508" ca="1">IF(I508="","",INDIRECT("xa_phuong!a"&amp;MAX(IF(COUNTIF(I508,"*"&amp;Dist&amp;"*")=1,ROW(Dist),0))))</f>
        <v/>
      </c>
      <c r="AD508" s="10"/>
      <c r="AE508" s="37"/>
    </row>
    <row r="509" spans="1:31" s="38" customFormat="1" ht="20.100000000000001" customHeight="1" x14ac:dyDescent="0.25">
      <c r="A509" s="29">
        <v>502</v>
      </c>
      <c r="B509" s="29"/>
      <c r="C509" s="30"/>
      <c r="D509" s="32"/>
      <c r="E509" s="31"/>
      <c r="F509" s="39"/>
      <c r="G509" s="32" t="str">
        <f t="array" aca="1" ref="G509" ca="1">IF(F509="","",INDIRECT("quan_huyen!l"&amp;MAX(IF(COUNTIF($F509,"*"&amp;Tinh_TP&amp;"*")=1,ROW(Tinh_TP),0))))</f>
        <v/>
      </c>
      <c r="H509" s="32" t="str">
        <f t="array" aca="1" ref="H509" ca="1">IF(AND(F509="",G509=""),"",INDIRECT("quan_huyen!h"&amp;MAX(IF(COUNTIF(F509,"*"&amp;data&amp;"*")=1,ROW(data),0))))</f>
        <v/>
      </c>
      <c r="I509" s="32" t="str">
        <f t="array" aca="1" ref="I509" ca="1">IF(OR(G509="",H509=""),"",INDIRECT("xa_phuong!b"&amp;MAX(IF(COUNTIF(F509,"*"&amp;Dist&amp;"*")=1,ROW(Dist),0))))</f>
        <v/>
      </c>
      <c r="J509" s="32"/>
      <c r="K509" s="32"/>
      <c r="L509" s="32"/>
      <c r="M509" s="33"/>
      <c r="N509" s="34"/>
      <c r="O509" s="34"/>
      <c r="P509" s="34"/>
      <c r="Q509" s="30"/>
      <c r="R509" s="30"/>
      <c r="S509" s="30"/>
      <c r="T509" s="30"/>
      <c r="U509" s="30"/>
      <c r="V509" s="30"/>
      <c r="W509" s="30"/>
      <c r="X509" s="30"/>
      <c r="Y509" s="35"/>
      <c r="Z509" s="32" t="str">
        <f ca="1">IF(G509="","",INDEX(Tinh_ID,MATCH('Danh sách'!G509,Tinh_TP,0)))</f>
        <v/>
      </c>
      <c r="AA509" s="36" t="str">
        <f ca="1">IF(G509="","",INDEX(Ma_tinh,MATCH('Danh sách'!G509,Tinh_TP,0)))</f>
        <v/>
      </c>
      <c r="AB509" s="52" t="str">
        <f t="array" aca="1" ref="AB509" ca="1">IF(H509="","",INDIRECT("quan_huyen!f"&amp;MAX(IF(COUNTIF(H509,"*"&amp;data&amp;"*")=1,ROW(data),0))))</f>
        <v/>
      </c>
      <c r="AC509" s="52" t="str">
        <f t="array" aca="1" ref="AC509" ca="1">IF(I509="","",INDIRECT("xa_phuong!a"&amp;MAX(IF(COUNTIF(I509,"*"&amp;Dist&amp;"*")=1,ROW(Dist),0))))</f>
        <v/>
      </c>
      <c r="AD509" s="10"/>
      <c r="AE509" s="37"/>
    </row>
    <row r="510" spans="1:31" s="38" customFormat="1" ht="20.100000000000001" customHeight="1" x14ac:dyDescent="0.25">
      <c r="A510" s="29">
        <v>503</v>
      </c>
      <c r="B510" s="29"/>
      <c r="C510" s="30"/>
      <c r="D510" s="32"/>
      <c r="E510" s="31"/>
      <c r="F510" s="39"/>
      <c r="G510" s="32" t="str">
        <f t="array" aca="1" ref="G510" ca="1">IF(F510="","",INDIRECT("quan_huyen!l"&amp;MAX(IF(COUNTIF($F510,"*"&amp;Tinh_TP&amp;"*")=1,ROW(Tinh_TP),0))))</f>
        <v/>
      </c>
      <c r="H510" s="32" t="str">
        <f t="array" aca="1" ref="H510" ca="1">IF(AND(F510="",G510=""),"",INDIRECT("quan_huyen!h"&amp;MAX(IF(COUNTIF(F510,"*"&amp;data&amp;"*")=1,ROW(data),0))))</f>
        <v/>
      </c>
      <c r="I510" s="32" t="str">
        <f t="array" aca="1" ref="I510" ca="1">IF(OR(G510="",H510=""),"",INDIRECT("xa_phuong!b"&amp;MAX(IF(COUNTIF(F510,"*"&amp;Dist&amp;"*")=1,ROW(Dist),0))))</f>
        <v/>
      </c>
      <c r="J510" s="32"/>
      <c r="K510" s="32"/>
      <c r="L510" s="32"/>
      <c r="M510" s="33"/>
      <c r="N510" s="34"/>
      <c r="O510" s="34"/>
      <c r="P510" s="34"/>
      <c r="Q510" s="30"/>
      <c r="R510" s="30"/>
      <c r="S510" s="30"/>
      <c r="T510" s="30"/>
      <c r="U510" s="30"/>
      <c r="V510" s="30"/>
      <c r="W510" s="30"/>
      <c r="X510" s="30"/>
      <c r="Y510" s="35"/>
      <c r="Z510" s="32" t="str">
        <f ca="1">IF(G510="","",INDEX(Tinh_ID,MATCH('Danh sách'!G510,Tinh_TP,0)))</f>
        <v/>
      </c>
      <c r="AA510" s="36" t="str">
        <f ca="1">IF(G510="","",INDEX(Ma_tinh,MATCH('Danh sách'!G510,Tinh_TP,0)))</f>
        <v/>
      </c>
      <c r="AB510" s="52" t="str">
        <f t="array" aca="1" ref="AB510" ca="1">IF(H510="","",INDIRECT("quan_huyen!f"&amp;MAX(IF(COUNTIF(H510,"*"&amp;data&amp;"*")=1,ROW(data),0))))</f>
        <v/>
      </c>
      <c r="AC510" s="52" t="str">
        <f t="array" aca="1" ref="AC510" ca="1">IF(I510="","",INDIRECT("xa_phuong!a"&amp;MAX(IF(COUNTIF(I510,"*"&amp;Dist&amp;"*")=1,ROW(Dist),0))))</f>
        <v/>
      </c>
      <c r="AD510" s="10"/>
      <c r="AE510" s="37"/>
    </row>
    <row r="511" spans="1:31" s="38" customFormat="1" ht="20.100000000000001" customHeight="1" x14ac:dyDescent="0.25">
      <c r="A511" s="29">
        <v>504</v>
      </c>
      <c r="B511" s="29"/>
      <c r="C511" s="30"/>
      <c r="D511" s="32"/>
      <c r="E511" s="31"/>
      <c r="F511" s="39"/>
      <c r="G511" s="32" t="str">
        <f t="array" aca="1" ref="G511" ca="1">IF(F511="","",INDIRECT("quan_huyen!l"&amp;MAX(IF(COUNTIF($F511,"*"&amp;Tinh_TP&amp;"*")=1,ROW(Tinh_TP),0))))</f>
        <v/>
      </c>
      <c r="H511" s="32" t="str">
        <f t="array" aca="1" ref="H511" ca="1">IF(AND(F511="",G511=""),"",INDIRECT("quan_huyen!h"&amp;MAX(IF(COUNTIF(F511,"*"&amp;data&amp;"*")=1,ROW(data),0))))</f>
        <v/>
      </c>
      <c r="I511" s="32" t="str">
        <f t="array" aca="1" ref="I511" ca="1">IF(OR(G511="",H511=""),"",INDIRECT("xa_phuong!b"&amp;MAX(IF(COUNTIF(F511,"*"&amp;Dist&amp;"*")=1,ROW(Dist),0))))</f>
        <v/>
      </c>
      <c r="J511" s="32"/>
      <c r="K511" s="32"/>
      <c r="L511" s="32"/>
      <c r="M511" s="33"/>
      <c r="N511" s="34"/>
      <c r="O511" s="34"/>
      <c r="P511" s="34"/>
      <c r="Q511" s="30"/>
      <c r="R511" s="30"/>
      <c r="S511" s="30"/>
      <c r="T511" s="30"/>
      <c r="U511" s="30"/>
      <c r="V511" s="30"/>
      <c r="W511" s="30"/>
      <c r="X511" s="30"/>
      <c r="Y511" s="35"/>
      <c r="Z511" s="32" t="str">
        <f ca="1">IF(G511="","",INDEX(Tinh_ID,MATCH('Danh sách'!G511,Tinh_TP,0)))</f>
        <v/>
      </c>
      <c r="AA511" s="36" t="str">
        <f ca="1">IF(G511="","",INDEX(Ma_tinh,MATCH('Danh sách'!G511,Tinh_TP,0)))</f>
        <v/>
      </c>
      <c r="AB511" s="52" t="str">
        <f t="array" aca="1" ref="AB511" ca="1">IF(H511="","",INDIRECT("quan_huyen!f"&amp;MAX(IF(COUNTIF(H511,"*"&amp;data&amp;"*")=1,ROW(data),0))))</f>
        <v/>
      </c>
      <c r="AC511" s="52" t="str">
        <f t="array" aca="1" ref="AC511" ca="1">IF(I511="","",INDIRECT("xa_phuong!a"&amp;MAX(IF(COUNTIF(I511,"*"&amp;Dist&amp;"*")=1,ROW(Dist),0))))</f>
        <v/>
      </c>
      <c r="AD511" s="10"/>
      <c r="AE511" s="37"/>
    </row>
    <row r="512" spans="1:31" s="38" customFormat="1" ht="20.100000000000001" customHeight="1" x14ac:dyDescent="0.25">
      <c r="A512" s="29">
        <v>505</v>
      </c>
      <c r="B512" s="29"/>
      <c r="C512" s="30"/>
      <c r="D512" s="32"/>
      <c r="E512" s="31"/>
      <c r="F512" s="39"/>
      <c r="G512" s="32" t="str">
        <f t="array" aca="1" ref="G512" ca="1">IF(F512="","",INDIRECT("quan_huyen!l"&amp;MAX(IF(COUNTIF($F512,"*"&amp;Tinh_TP&amp;"*")=1,ROW(Tinh_TP),0))))</f>
        <v/>
      </c>
      <c r="H512" s="32" t="str">
        <f t="array" aca="1" ref="H512" ca="1">IF(AND(F512="",G512=""),"",INDIRECT("quan_huyen!h"&amp;MAX(IF(COUNTIF(F512,"*"&amp;data&amp;"*")=1,ROW(data),0))))</f>
        <v/>
      </c>
      <c r="I512" s="32" t="str">
        <f t="array" aca="1" ref="I512" ca="1">IF(OR(G512="",H512=""),"",INDIRECT("xa_phuong!b"&amp;MAX(IF(COUNTIF(F512,"*"&amp;Dist&amp;"*")=1,ROW(Dist),0))))</f>
        <v/>
      </c>
      <c r="J512" s="32"/>
      <c r="K512" s="32"/>
      <c r="L512" s="32"/>
      <c r="M512" s="33"/>
      <c r="N512" s="34"/>
      <c r="O512" s="34"/>
      <c r="P512" s="34"/>
      <c r="Q512" s="30"/>
      <c r="R512" s="30"/>
      <c r="S512" s="30"/>
      <c r="T512" s="30"/>
      <c r="U512" s="30"/>
      <c r="V512" s="30"/>
      <c r="W512" s="30"/>
      <c r="X512" s="30"/>
      <c r="Y512" s="35"/>
      <c r="Z512" s="32" t="str">
        <f ca="1">IF(G512="","",INDEX(Tinh_ID,MATCH('Danh sách'!G512,Tinh_TP,0)))</f>
        <v/>
      </c>
      <c r="AA512" s="36" t="str">
        <f ca="1">IF(G512="","",INDEX(Ma_tinh,MATCH('Danh sách'!G512,Tinh_TP,0)))</f>
        <v/>
      </c>
      <c r="AB512" s="52" t="str">
        <f t="array" aca="1" ref="AB512" ca="1">IF(H512="","",INDIRECT("quan_huyen!f"&amp;MAX(IF(COUNTIF(H512,"*"&amp;data&amp;"*")=1,ROW(data),0))))</f>
        <v/>
      </c>
      <c r="AC512" s="52" t="str">
        <f t="array" aca="1" ref="AC512" ca="1">IF(I512="","",INDIRECT("xa_phuong!a"&amp;MAX(IF(COUNTIF(I512,"*"&amp;Dist&amp;"*")=1,ROW(Dist),0))))</f>
        <v/>
      </c>
      <c r="AD512" s="10"/>
      <c r="AE512" s="37"/>
    </row>
    <row r="513" spans="1:32" s="38" customFormat="1" ht="20.100000000000001" customHeight="1" x14ac:dyDescent="0.25">
      <c r="A513" s="29">
        <v>506</v>
      </c>
      <c r="B513" s="29"/>
      <c r="C513" s="30"/>
      <c r="D513" s="32"/>
      <c r="E513" s="31"/>
      <c r="F513" s="39"/>
      <c r="G513" s="32" t="str">
        <f t="array" aca="1" ref="G513" ca="1">IF(F513="","",INDIRECT("quan_huyen!l"&amp;MAX(IF(COUNTIF($F513,"*"&amp;Tinh_TP&amp;"*")=1,ROW(Tinh_TP),0))))</f>
        <v/>
      </c>
      <c r="H513" s="32" t="str">
        <f t="array" aca="1" ref="H513" ca="1">IF(AND(F513="",G513=""),"",INDIRECT("quan_huyen!h"&amp;MAX(IF(COUNTIF(F513,"*"&amp;data&amp;"*")=1,ROW(data),0))))</f>
        <v/>
      </c>
      <c r="I513" s="32" t="str">
        <f t="array" aca="1" ref="I513" ca="1">IF(OR(G513="",H513=""),"",INDIRECT("xa_phuong!b"&amp;MAX(IF(COUNTIF(F513,"*"&amp;Dist&amp;"*")=1,ROW(Dist),0))))</f>
        <v/>
      </c>
      <c r="J513" s="32"/>
      <c r="K513" s="32"/>
      <c r="L513" s="32"/>
      <c r="M513" s="33"/>
      <c r="N513" s="34"/>
      <c r="O513" s="34"/>
      <c r="P513" s="34"/>
      <c r="Q513" s="30"/>
      <c r="R513" s="30"/>
      <c r="S513" s="30"/>
      <c r="T513" s="30"/>
      <c r="U513" s="30"/>
      <c r="V513" s="30"/>
      <c r="W513" s="30"/>
      <c r="X513" s="30"/>
      <c r="Y513" s="35"/>
      <c r="Z513" s="32" t="str">
        <f ca="1">IF(G513="","",INDEX(Tinh_ID,MATCH('Danh sách'!G513,Tinh_TP,0)))</f>
        <v/>
      </c>
      <c r="AA513" s="36" t="str">
        <f ca="1">IF(G513="","",INDEX(Ma_tinh,MATCH('Danh sách'!G513,Tinh_TP,0)))</f>
        <v/>
      </c>
      <c r="AB513" s="52" t="str">
        <f t="array" aca="1" ref="AB513" ca="1">IF(H513="","",INDIRECT("quan_huyen!f"&amp;MAX(IF(COUNTIF(H513,"*"&amp;data&amp;"*")=1,ROW(data),0))))</f>
        <v/>
      </c>
      <c r="AC513" s="52" t="str">
        <f t="array" aca="1" ref="AC513" ca="1">IF(I513="","",INDIRECT("xa_phuong!a"&amp;MAX(IF(COUNTIF(I513,"*"&amp;Dist&amp;"*")=1,ROW(Dist),0))))</f>
        <v/>
      </c>
      <c r="AD513" s="10"/>
      <c r="AE513" s="37"/>
    </row>
    <row r="514" spans="1:32" s="38" customFormat="1" ht="20.100000000000001" customHeight="1" x14ac:dyDescent="0.25">
      <c r="A514" s="29">
        <v>507</v>
      </c>
      <c r="B514" s="29"/>
      <c r="C514" s="30"/>
      <c r="D514" s="32"/>
      <c r="E514" s="31"/>
      <c r="F514" s="39"/>
      <c r="G514" s="32" t="str">
        <f t="array" aca="1" ref="G514" ca="1">IF(F514="","",INDIRECT("quan_huyen!l"&amp;MAX(IF(COUNTIF($F514,"*"&amp;Tinh_TP&amp;"*")=1,ROW(Tinh_TP),0))))</f>
        <v/>
      </c>
      <c r="H514" s="32" t="str">
        <f t="array" aca="1" ref="H514" ca="1">IF(AND(F514="",G514=""),"",INDIRECT("quan_huyen!h"&amp;MAX(IF(COUNTIF(F514,"*"&amp;data&amp;"*")=1,ROW(data),0))))</f>
        <v/>
      </c>
      <c r="I514" s="32" t="str">
        <f t="array" aca="1" ref="I514" ca="1">IF(OR(G514="",H514=""),"",INDIRECT("xa_phuong!b"&amp;MAX(IF(COUNTIF(F514,"*"&amp;Dist&amp;"*")=1,ROW(Dist),0))))</f>
        <v/>
      </c>
      <c r="J514" s="32"/>
      <c r="K514" s="32"/>
      <c r="L514" s="32"/>
      <c r="M514" s="33"/>
      <c r="N514" s="34"/>
      <c r="O514" s="34"/>
      <c r="P514" s="34"/>
      <c r="Q514" s="30"/>
      <c r="R514" s="30"/>
      <c r="S514" s="30"/>
      <c r="T514" s="30"/>
      <c r="U514" s="30"/>
      <c r="V514" s="30"/>
      <c r="W514" s="30"/>
      <c r="X514" s="30"/>
      <c r="Y514" s="35"/>
      <c r="Z514" s="32" t="str">
        <f ca="1">IF(G514="","",INDEX(Tinh_ID,MATCH('Danh sách'!G514,Tinh_TP,0)))</f>
        <v/>
      </c>
      <c r="AA514" s="36" t="str">
        <f ca="1">IF(G514="","",INDEX(Ma_tinh,MATCH('Danh sách'!G514,Tinh_TP,0)))</f>
        <v/>
      </c>
      <c r="AB514" s="52" t="str">
        <f t="array" aca="1" ref="AB514" ca="1">IF(H514="","",INDIRECT("quan_huyen!f"&amp;MAX(IF(COUNTIF(H514,"*"&amp;data&amp;"*")=1,ROW(data),0))))</f>
        <v/>
      </c>
      <c r="AC514" s="52" t="str">
        <f t="array" aca="1" ref="AC514" ca="1">IF(I514="","",INDIRECT("xa_phuong!a"&amp;MAX(IF(COUNTIF(I514,"*"&amp;Dist&amp;"*")=1,ROW(Dist),0))))</f>
        <v/>
      </c>
      <c r="AD514" s="10"/>
      <c r="AE514" s="37"/>
    </row>
    <row r="515" spans="1:32" s="38" customFormat="1" ht="20.100000000000001" customHeight="1" x14ac:dyDescent="0.25">
      <c r="A515" s="29">
        <v>508</v>
      </c>
      <c r="B515" s="29"/>
      <c r="C515" s="30"/>
      <c r="D515" s="32"/>
      <c r="E515" s="31"/>
      <c r="F515" s="39"/>
      <c r="G515" s="32" t="str">
        <f t="array" aca="1" ref="G515" ca="1">IF(F515="","",INDIRECT("quan_huyen!l"&amp;MAX(IF(COUNTIF($F515,"*"&amp;Tinh_TP&amp;"*")=1,ROW(Tinh_TP),0))))</f>
        <v/>
      </c>
      <c r="H515" s="32" t="str">
        <f t="array" aca="1" ref="H515" ca="1">IF(AND(F515="",G515=""),"",INDIRECT("quan_huyen!h"&amp;MAX(IF(COUNTIF(F515,"*"&amp;data&amp;"*")=1,ROW(data),0))))</f>
        <v/>
      </c>
      <c r="I515" s="32" t="str">
        <f t="array" aca="1" ref="I515" ca="1">IF(OR(G515="",H515=""),"",INDIRECT("xa_phuong!b"&amp;MAX(IF(COUNTIF(F515,"*"&amp;Dist&amp;"*")=1,ROW(Dist),0))))</f>
        <v/>
      </c>
      <c r="J515" s="32"/>
      <c r="K515" s="32"/>
      <c r="L515" s="32"/>
      <c r="M515" s="33"/>
      <c r="N515" s="34"/>
      <c r="O515" s="34"/>
      <c r="P515" s="34"/>
      <c r="Q515" s="30"/>
      <c r="R515" s="30"/>
      <c r="S515" s="30"/>
      <c r="T515" s="30"/>
      <c r="U515" s="30"/>
      <c r="V515" s="30"/>
      <c r="W515" s="30"/>
      <c r="X515" s="30"/>
      <c r="Y515" s="35"/>
      <c r="Z515" s="32" t="str">
        <f ca="1">IF(G515="","",INDEX(Tinh_ID,MATCH('Danh sách'!G515,Tinh_TP,0)))</f>
        <v/>
      </c>
      <c r="AA515" s="36" t="str">
        <f ca="1">IF(G515="","",INDEX(Ma_tinh,MATCH('Danh sách'!G515,Tinh_TP,0)))</f>
        <v/>
      </c>
      <c r="AB515" s="52" t="str">
        <f t="array" aca="1" ref="AB515" ca="1">IF(H515="","",INDIRECT("quan_huyen!f"&amp;MAX(IF(COUNTIF(H515,"*"&amp;data&amp;"*")=1,ROW(data),0))))</f>
        <v/>
      </c>
      <c r="AC515" s="52" t="str">
        <f t="array" aca="1" ref="AC515" ca="1">IF(I515="","",INDIRECT("xa_phuong!a"&amp;MAX(IF(COUNTIF(I515,"*"&amp;Dist&amp;"*")=1,ROW(Dist),0))))</f>
        <v/>
      </c>
      <c r="AD515" s="10"/>
      <c r="AE515" s="37"/>
    </row>
    <row r="516" spans="1:32" s="38" customFormat="1" ht="20.100000000000001" customHeight="1" x14ac:dyDescent="0.25">
      <c r="A516" s="29">
        <v>509</v>
      </c>
      <c r="B516" s="29"/>
      <c r="C516" s="30"/>
      <c r="D516" s="32"/>
      <c r="E516" s="31"/>
      <c r="F516" s="39"/>
      <c r="G516" s="32" t="str">
        <f t="array" aca="1" ref="G516" ca="1">IF(F516="","",INDIRECT("quan_huyen!l"&amp;MAX(IF(COUNTIF($F516,"*"&amp;Tinh_TP&amp;"*")=1,ROW(Tinh_TP),0))))</f>
        <v/>
      </c>
      <c r="H516" s="32" t="str">
        <f t="array" aca="1" ref="H516" ca="1">IF(AND(F516="",G516=""),"",INDIRECT("quan_huyen!h"&amp;MAX(IF(COUNTIF(F516,"*"&amp;data&amp;"*")=1,ROW(data),0))))</f>
        <v/>
      </c>
      <c r="I516" s="32" t="str">
        <f t="array" aca="1" ref="I516" ca="1">IF(OR(G516="",H516=""),"",INDIRECT("xa_phuong!b"&amp;MAX(IF(COUNTIF(F516,"*"&amp;Dist&amp;"*")=1,ROW(Dist),0))))</f>
        <v/>
      </c>
      <c r="J516" s="32"/>
      <c r="K516" s="32"/>
      <c r="L516" s="32"/>
      <c r="M516" s="33"/>
      <c r="N516" s="34"/>
      <c r="O516" s="34"/>
      <c r="P516" s="34"/>
      <c r="Q516" s="30"/>
      <c r="R516" s="30"/>
      <c r="S516" s="30"/>
      <c r="T516" s="30"/>
      <c r="U516" s="30"/>
      <c r="V516" s="30"/>
      <c r="W516" s="30"/>
      <c r="X516" s="30"/>
      <c r="Y516" s="35"/>
      <c r="Z516" s="32" t="str">
        <f ca="1">IF(G516="","",INDEX(Tinh_ID,MATCH('Danh sách'!G516,Tinh_TP,0)))</f>
        <v/>
      </c>
      <c r="AA516" s="36" t="str">
        <f ca="1">IF(G516="","",INDEX(Ma_tinh,MATCH('Danh sách'!G516,Tinh_TP,0)))</f>
        <v/>
      </c>
      <c r="AB516" s="52" t="str">
        <f t="array" aca="1" ref="AB516" ca="1">IF(H516="","",INDIRECT("quan_huyen!f"&amp;MAX(IF(COUNTIF(H516,"*"&amp;data&amp;"*")=1,ROW(data),0))))</f>
        <v/>
      </c>
      <c r="AC516" s="52" t="str">
        <f t="array" aca="1" ref="AC516" ca="1">IF(I516="","",INDIRECT("xa_phuong!a"&amp;MAX(IF(COUNTIF(I516,"*"&amp;Dist&amp;"*")=1,ROW(Dist),0))))</f>
        <v/>
      </c>
      <c r="AD516" s="10"/>
      <c r="AE516" s="37"/>
    </row>
    <row r="517" spans="1:32" s="38" customFormat="1" ht="20.100000000000001" customHeight="1" x14ac:dyDescent="0.25">
      <c r="A517" s="29">
        <v>510</v>
      </c>
      <c r="B517" s="29"/>
      <c r="C517" s="30"/>
      <c r="D517" s="32"/>
      <c r="E517" s="31"/>
      <c r="F517" s="39"/>
      <c r="G517" s="32" t="str">
        <f t="array" aca="1" ref="G517" ca="1">IF(F517="","",INDIRECT("quan_huyen!l"&amp;MAX(IF(COUNTIF($F517,"*"&amp;Tinh_TP&amp;"*")=1,ROW(Tinh_TP),0))))</f>
        <v/>
      </c>
      <c r="H517" s="32" t="str">
        <f t="array" aca="1" ref="H517" ca="1">IF(AND(F517="",G517=""),"",INDIRECT("quan_huyen!h"&amp;MAX(IF(COUNTIF(F517,"*"&amp;data&amp;"*")=1,ROW(data),0))))</f>
        <v/>
      </c>
      <c r="I517" s="32" t="str">
        <f t="array" aca="1" ref="I517" ca="1">IF(OR(G517="",H517=""),"",INDIRECT("xa_phuong!b"&amp;MAX(IF(COUNTIF(F517,"*"&amp;Dist&amp;"*")=1,ROW(Dist),0))))</f>
        <v/>
      </c>
      <c r="J517" s="32"/>
      <c r="K517" s="32"/>
      <c r="L517" s="32"/>
      <c r="M517" s="33"/>
      <c r="N517" s="34"/>
      <c r="O517" s="34"/>
      <c r="P517" s="34"/>
      <c r="Q517" s="30"/>
      <c r="R517" s="30"/>
      <c r="S517" s="30"/>
      <c r="T517" s="30"/>
      <c r="U517" s="30"/>
      <c r="V517" s="30"/>
      <c r="W517" s="30"/>
      <c r="X517" s="30"/>
      <c r="Y517" s="35"/>
      <c r="Z517" s="32" t="str">
        <f ca="1">IF(G517="","",INDEX(Tinh_ID,MATCH('Danh sách'!G517,Tinh_TP,0)))</f>
        <v/>
      </c>
      <c r="AA517" s="36" t="str">
        <f ca="1">IF(G517="","",INDEX(Ma_tinh,MATCH('Danh sách'!G517,Tinh_TP,0)))</f>
        <v/>
      </c>
      <c r="AB517" s="52" t="str">
        <f t="array" aca="1" ref="AB517" ca="1">IF(H517="","",INDIRECT("quan_huyen!f"&amp;MAX(IF(COUNTIF(H517,"*"&amp;data&amp;"*")=1,ROW(data),0))))</f>
        <v/>
      </c>
      <c r="AC517" s="52" t="str">
        <f t="array" aca="1" ref="AC517" ca="1">IF(I517="","",INDIRECT("xa_phuong!a"&amp;MAX(IF(COUNTIF(I517,"*"&amp;Dist&amp;"*")=1,ROW(Dist),0))))</f>
        <v/>
      </c>
      <c r="AD517" s="10"/>
      <c r="AE517" s="37"/>
    </row>
    <row r="518" spans="1:32" s="38" customFormat="1" ht="21" customHeight="1" x14ac:dyDescent="0.25">
      <c r="A518" s="29">
        <v>511</v>
      </c>
      <c r="B518" s="29"/>
      <c r="C518" s="30"/>
      <c r="D518" s="32"/>
      <c r="E518" s="31"/>
      <c r="F518" s="39"/>
      <c r="G518" s="32" t="str">
        <f t="array" aca="1" ref="G518" ca="1">IF(F518="","",INDIRECT("quan_huyen!l"&amp;MAX(IF(COUNTIF($F518,"*"&amp;Tinh_TP&amp;"*")=1,ROW(Tinh_TP),0))))</f>
        <v/>
      </c>
      <c r="H518" s="32" t="str">
        <f t="array" aca="1" ref="H518" ca="1">IF(AND(F518="",G518=""),"",INDIRECT("quan_huyen!h"&amp;MAX(IF(COUNTIF(F518,"*"&amp;data&amp;"*")=1,ROW(data),0))))</f>
        <v/>
      </c>
      <c r="I518" s="32" t="str">
        <f t="array" aca="1" ref="I518" ca="1">IF(OR(G518="",H518=""),"",INDIRECT("xa_phuong!b"&amp;MAX(IF(COUNTIF(F518,"*"&amp;Dist&amp;"*")=1,ROW(Dist),0))))</f>
        <v/>
      </c>
      <c r="J518" s="32"/>
      <c r="K518" s="32"/>
      <c r="L518" s="32"/>
      <c r="M518" s="33"/>
      <c r="N518" s="34"/>
      <c r="O518" s="34"/>
      <c r="P518" s="34"/>
      <c r="Q518" s="30"/>
      <c r="R518" s="30"/>
      <c r="S518" s="30"/>
      <c r="T518" s="30"/>
      <c r="U518" s="30"/>
      <c r="V518" s="30"/>
      <c r="W518" s="30"/>
      <c r="X518" s="30"/>
      <c r="Y518" s="35"/>
      <c r="Z518" s="32" t="str">
        <f ca="1">IF(G518="","",INDEX(Tinh_ID,MATCH('Danh sách'!G518,Tinh_TP,0)))</f>
        <v/>
      </c>
      <c r="AA518" s="36" t="str">
        <f ca="1">IF(G518="","",INDEX(Ma_tinh,MATCH('Danh sách'!G518,Tinh_TP,0)))</f>
        <v/>
      </c>
      <c r="AB518" s="52" t="str">
        <f t="array" aca="1" ref="AB518" ca="1">IF(H518="","",INDIRECT("quan_huyen!f"&amp;MAX(IF(COUNTIF(H518,"*"&amp;data&amp;"*")=1,ROW(data),0))))</f>
        <v/>
      </c>
      <c r="AC518" s="52" t="str">
        <f t="array" aca="1" ref="AC518" ca="1">IF(I518="","",INDIRECT("xa_phuong!a"&amp;MAX(IF(COUNTIF(I518,"*"&amp;Dist&amp;"*")=1,ROW(Dist),0))))</f>
        <v/>
      </c>
      <c r="AD518" s="10"/>
      <c r="AE518" s="37"/>
    </row>
    <row r="519" spans="1:32" s="38" customFormat="1" ht="21.95" customHeight="1" x14ac:dyDescent="0.25">
      <c r="A519" s="29">
        <v>512</v>
      </c>
      <c r="B519" s="29"/>
      <c r="C519" s="30"/>
      <c r="D519" s="32"/>
      <c r="E519" s="31"/>
      <c r="F519" s="39"/>
      <c r="G519" s="32" t="str">
        <f t="array" aca="1" ref="G519" ca="1">IF(F519="","",INDIRECT("quan_huyen!l"&amp;MAX(IF(COUNTIF($F519,"*"&amp;Tinh_TP&amp;"*")=1,ROW(Tinh_TP),0))))</f>
        <v/>
      </c>
      <c r="H519" s="32" t="str">
        <f t="array" aca="1" ref="H519" ca="1">IF(AND(F519="",G519=""),"",INDIRECT("quan_huyen!h"&amp;MAX(IF(COUNTIF(F519,"*"&amp;data&amp;"*")=1,ROW(data),0))))</f>
        <v/>
      </c>
      <c r="I519" s="32" t="str">
        <f t="array" aca="1" ref="I519" ca="1">IF(OR(G519="",H519=""),"",INDIRECT("xa_phuong!b"&amp;MAX(IF(COUNTIF(F519,"*"&amp;Dist&amp;"*")=1,ROW(Dist),0))))</f>
        <v/>
      </c>
      <c r="J519" s="32"/>
      <c r="K519" s="32"/>
      <c r="L519" s="32"/>
      <c r="M519" s="33"/>
      <c r="N519" s="34"/>
      <c r="O519" s="34"/>
      <c r="P519" s="34"/>
      <c r="Q519" s="30"/>
      <c r="R519" s="30"/>
      <c r="S519" s="30"/>
      <c r="T519" s="30"/>
      <c r="U519" s="30"/>
      <c r="V519" s="30"/>
      <c r="W519" s="30"/>
      <c r="X519" s="30"/>
      <c r="Y519" s="35"/>
      <c r="Z519" s="32" t="str">
        <f ca="1">IF(G519="","",INDEX(Tinh_ID,MATCH('Danh sách'!G519,Tinh_TP,0)))</f>
        <v/>
      </c>
      <c r="AA519" s="36" t="str">
        <f ca="1">IF(G519="","",INDEX(Ma_tinh,MATCH('Danh sách'!G519,Tinh_TP,0)))</f>
        <v/>
      </c>
      <c r="AB519" s="52" t="str">
        <f t="array" aca="1" ref="AB519" ca="1">IF(H519="","",INDIRECT("quan_huyen!f"&amp;MAX(IF(COUNTIF(H519,"*"&amp;data&amp;"*")=1,ROW(data),0))))</f>
        <v/>
      </c>
      <c r="AC519" s="52" t="str">
        <f t="array" aca="1" ref="AC519" ca="1">IF(I519="","",INDIRECT("xa_phuong!a"&amp;MAX(IF(COUNTIF(I519,"*"&amp;Dist&amp;"*")=1,ROW(Dist),0))))</f>
        <v/>
      </c>
      <c r="AD519" s="10"/>
      <c r="AE519" s="37"/>
    </row>
    <row r="520" spans="1:32" s="38" customFormat="1" ht="12.75" x14ac:dyDescent="0.25">
      <c r="A520" s="29">
        <v>513</v>
      </c>
      <c r="B520" s="29"/>
      <c r="C520" s="30"/>
      <c r="D520" s="32"/>
      <c r="E520" s="31"/>
      <c r="F520" s="39"/>
      <c r="G520" s="32" t="str">
        <f t="array" aca="1" ref="G520" ca="1">IF(F520="","",INDIRECT("quan_huyen!l"&amp;MAX(IF(COUNTIF($F520,"*"&amp;Tinh_TP&amp;"*")=1,ROW(Tinh_TP),0))))</f>
        <v/>
      </c>
      <c r="H520" s="32" t="str">
        <f t="array" aca="1" ref="H520" ca="1">IF(AND(F520="",G520=""),"",INDIRECT("quan_huyen!h"&amp;MAX(IF(COUNTIF(F520,"*"&amp;data&amp;"*")=1,ROW(data),0))))</f>
        <v/>
      </c>
      <c r="I520" s="32" t="str">
        <f t="array" aca="1" ref="I520" ca="1">IF(OR(G520="",H520=""),"",INDIRECT("xa_phuong!b"&amp;MAX(IF(COUNTIF(F520,"*"&amp;Dist&amp;"*")=1,ROW(Dist),0))))</f>
        <v/>
      </c>
      <c r="J520" s="32"/>
      <c r="K520" s="32"/>
      <c r="L520" s="32"/>
      <c r="M520" s="33"/>
      <c r="N520" s="34"/>
      <c r="O520" s="34"/>
      <c r="P520" s="34"/>
      <c r="Q520" s="30"/>
      <c r="R520" s="30"/>
      <c r="S520" s="30"/>
      <c r="T520" s="30"/>
      <c r="U520" s="30"/>
      <c r="V520" s="30"/>
      <c r="W520" s="30"/>
      <c r="X520" s="30"/>
      <c r="Y520" s="35"/>
      <c r="Z520" s="32" t="str">
        <f ca="1">IF(G520="","",INDEX(Tinh_ID,MATCH('Danh sách'!G520,Tinh_TP,0)))</f>
        <v/>
      </c>
      <c r="AA520" s="36" t="str">
        <f ca="1">IF(G520="","",INDEX(Ma_tinh,MATCH('Danh sách'!G520,Tinh_TP,0)))</f>
        <v/>
      </c>
      <c r="AB520" s="52" t="str">
        <f t="array" aca="1" ref="AB520" ca="1">IF(H520="","",INDIRECT("quan_huyen!f"&amp;MAX(IF(COUNTIF(H520,"*"&amp;data&amp;"*")=1,ROW(data),0))))</f>
        <v/>
      </c>
      <c r="AC520" s="52" t="str">
        <f t="array" aca="1" ref="AC520" ca="1">IF(I520="","",INDIRECT("xa_phuong!a"&amp;MAX(IF(COUNTIF(I520,"*"&amp;Dist&amp;"*")=1,ROW(Dist),0))))</f>
        <v/>
      </c>
      <c r="AD520" s="10"/>
      <c r="AE520" s="37"/>
      <c r="AF520" s="37"/>
    </row>
    <row r="521" spans="1:32" x14ac:dyDescent="0.25">
      <c r="A521" s="29">
        <v>514</v>
      </c>
      <c r="B521" s="29"/>
      <c r="C521" s="30"/>
      <c r="D521" s="32"/>
      <c r="E521" s="31"/>
      <c r="F521" s="39"/>
      <c r="G521" s="32" t="str">
        <f t="array" aca="1" ref="G521" ca="1">IF(F521="","",INDIRECT("quan_huyen!l"&amp;MAX(IF(COUNTIF($F521,"*"&amp;Tinh_TP&amp;"*")=1,ROW(Tinh_TP),0))))</f>
        <v/>
      </c>
      <c r="H521" s="32" t="str">
        <f t="array" aca="1" ref="H521" ca="1">IF(AND(F521="",G521=""),"",INDIRECT("quan_huyen!h"&amp;MAX(IF(COUNTIF(F521,"*"&amp;data&amp;"*")=1,ROW(data),0))))</f>
        <v/>
      </c>
      <c r="I521" s="32" t="str">
        <f t="array" aca="1" ref="I521" ca="1">IF(OR(G521="",H521=""),"",INDIRECT("xa_phuong!b"&amp;MAX(IF(COUNTIF(F521,"*"&amp;Dist&amp;"*")=1,ROW(Dist),0))))</f>
        <v/>
      </c>
      <c r="J521" s="32"/>
      <c r="K521" s="32"/>
      <c r="L521" s="32"/>
      <c r="M521" s="33"/>
      <c r="N521" s="34"/>
      <c r="O521" s="34"/>
      <c r="P521" s="34"/>
      <c r="Q521" s="30"/>
      <c r="R521" s="30"/>
      <c r="S521" s="30"/>
      <c r="T521" s="30"/>
      <c r="U521" s="30"/>
      <c r="V521" s="30"/>
      <c r="W521" s="30"/>
      <c r="X521" s="30"/>
      <c r="Y521" s="35"/>
      <c r="Z521" s="32" t="str">
        <f ca="1">IF(G521="","",INDEX(Tinh_ID,MATCH('Danh sách'!G521,Tinh_TP,0)))</f>
        <v/>
      </c>
      <c r="AA521" s="36" t="str">
        <f ca="1">IF(G521="","",INDEX(Ma_tinh,MATCH('Danh sách'!G521,Tinh_TP,0)))</f>
        <v/>
      </c>
      <c r="AB521" s="52" t="str">
        <f t="array" aca="1" ref="AB521" ca="1">IF(H521="","",INDIRECT("quan_huyen!f"&amp;MAX(IF(COUNTIF(H521,"*"&amp;data&amp;"*")=1,ROW(data),0))))</f>
        <v/>
      </c>
      <c r="AC521" s="52" t="str">
        <f t="array" aca="1" ref="AC521" ca="1">IF(I521="","",INDIRECT("xa_phuong!a"&amp;MAX(IF(COUNTIF(I521,"*"&amp;Dist&amp;"*")=1,ROW(Dist),0))))</f>
        <v/>
      </c>
      <c r="AD521" s="10"/>
      <c r="AE521" s="10"/>
      <c r="AF521" s="10"/>
    </row>
    <row r="522" spans="1:32" x14ac:dyDescent="0.25">
      <c r="A522" s="29">
        <v>515</v>
      </c>
      <c r="B522" s="29"/>
      <c r="C522" s="30"/>
      <c r="D522" s="32"/>
      <c r="E522" s="31"/>
      <c r="F522" s="39"/>
      <c r="G522" s="32" t="str">
        <f t="array" aca="1" ref="G522" ca="1">IF(F522="","",INDIRECT("quan_huyen!l"&amp;MAX(IF(COUNTIF($F522,"*"&amp;Tinh_TP&amp;"*")=1,ROW(Tinh_TP),0))))</f>
        <v/>
      </c>
      <c r="H522" s="32" t="str">
        <f t="array" aca="1" ref="H522" ca="1">IF(AND(F522="",G522=""),"",INDIRECT("quan_huyen!h"&amp;MAX(IF(COUNTIF(F522,"*"&amp;data&amp;"*")=1,ROW(data),0))))</f>
        <v/>
      </c>
      <c r="I522" s="32" t="str">
        <f t="array" aca="1" ref="I522" ca="1">IF(OR(G522="",H522=""),"",INDIRECT("xa_phuong!b"&amp;MAX(IF(COUNTIF(F522,"*"&amp;Dist&amp;"*")=1,ROW(Dist),0))))</f>
        <v/>
      </c>
      <c r="J522" s="32"/>
      <c r="K522" s="32"/>
      <c r="L522" s="32"/>
      <c r="M522" s="33"/>
      <c r="N522" s="34"/>
      <c r="O522" s="34"/>
      <c r="P522" s="34"/>
      <c r="Q522" s="30"/>
      <c r="R522" s="30"/>
      <c r="S522" s="30"/>
      <c r="T522" s="30"/>
      <c r="U522" s="30"/>
      <c r="V522" s="30"/>
      <c r="W522" s="30"/>
      <c r="X522" s="30"/>
      <c r="Y522" s="35"/>
      <c r="Z522" s="32" t="str">
        <f ca="1">IF(G522="","",INDEX(Tinh_ID,MATCH('Danh sách'!G522,Tinh_TP,0)))</f>
        <v/>
      </c>
      <c r="AA522" s="36" t="str">
        <f ca="1">IF(G522="","",INDEX(Ma_tinh,MATCH('Danh sách'!G522,Tinh_TP,0)))</f>
        <v/>
      </c>
      <c r="AB522" s="52" t="str">
        <f t="array" aca="1" ref="AB522" ca="1">IF(H522="","",INDIRECT("quan_huyen!f"&amp;MAX(IF(COUNTIF(H522,"*"&amp;data&amp;"*")=1,ROW(data),0))))</f>
        <v/>
      </c>
      <c r="AC522" s="52" t="str">
        <f t="array" aca="1" ref="AC522" ca="1">IF(I522="","",INDIRECT("xa_phuong!a"&amp;MAX(IF(COUNTIF(I522,"*"&amp;Dist&amp;"*")=1,ROW(Dist),0))))</f>
        <v/>
      </c>
      <c r="AD522" s="10"/>
      <c r="AE522" s="10"/>
      <c r="AF522" s="10"/>
    </row>
    <row r="523" spans="1:32" x14ac:dyDescent="0.25">
      <c r="A523" s="29">
        <v>516</v>
      </c>
      <c r="B523" s="29"/>
      <c r="C523" s="30"/>
      <c r="D523" s="32"/>
      <c r="E523" s="31"/>
      <c r="F523" s="39"/>
      <c r="G523" s="32" t="str">
        <f t="array" aca="1" ref="G523" ca="1">IF(F523="","",INDIRECT("quan_huyen!l"&amp;MAX(IF(COUNTIF($F523,"*"&amp;Tinh_TP&amp;"*")=1,ROW(Tinh_TP),0))))</f>
        <v/>
      </c>
      <c r="H523" s="32" t="str">
        <f t="array" aca="1" ref="H523" ca="1">IF(AND(F523="",G523=""),"",INDIRECT("quan_huyen!h"&amp;MAX(IF(COUNTIF(F523,"*"&amp;data&amp;"*")=1,ROW(data),0))))</f>
        <v/>
      </c>
      <c r="I523" s="32" t="str">
        <f t="array" aca="1" ref="I523" ca="1">IF(OR(G523="",H523=""),"",INDIRECT("xa_phuong!b"&amp;MAX(IF(COUNTIF(F523,"*"&amp;Dist&amp;"*")=1,ROW(Dist),0))))</f>
        <v/>
      </c>
      <c r="J523" s="32"/>
      <c r="K523" s="32"/>
      <c r="L523" s="32"/>
      <c r="M523" s="33"/>
      <c r="N523" s="34"/>
      <c r="O523" s="34"/>
      <c r="P523" s="34"/>
      <c r="Q523" s="30"/>
      <c r="R523" s="30"/>
      <c r="S523" s="30"/>
      <c r="T523" s="30"/>
      <c r="U523" s="30"/>
      <c r="V523" s="30"/>
      <c r="W523" s="30"/>
      <c r="X523" s="30"/>
      <c r="Y523" s="35"/>
      <c r="Z523" s="32" t="str">
        <f ca="1">IF(G523="","",INDEX(Tinh_ID,MATCH('Danh sách'!G523,Tinh_TP,0)))</f>
        <v/>
      </c>
      <c r="AA523" s="36" t="str">
        <f ca="1">IF(G523="","",INDEX(Ma_tinh,MATCH('Danh sách'!G523,Tinh_TP,0)))</f>
        <v/>
      </c>
      <c r="AB523" s="52" t="str">
        <f t="array" aca="1" ref="AB523" ca="1">IF(H523="","",INDIRECT("quan_huyen!f"&amp;MAX(IF(COUNTIF(H523,"*"&amp;data&amp;"*")=1,ROW(data),0))))</f>
        <v/>
      </c>
      <c r="AC523" s="52" t="str">
        <f t="array" aca="1" ref="AC523" ca="1">IF(I523="","",INDIRECT("xa_phuong!a"&amp;MAX(IF(COUNTIF(I523,"*"&amp;Dist&amp;"*")=1,ROW(Dist),0))))</f>
        <v/>
      </c>
      <c r="AD523" s="10"/>
      <c r="AE523" s="10"/>
      <c r="AF523" s="10"/>
    </row>
    <row r="524" spans="1:32" ht="16.5" customHeight="1" x14ac:dyDescent="0.25">
      <c r="A524" s="29">
        <v>517</v>
      </c>
      <c r="B524" s="29"/>
      <c r="C524" s="30"/>
      <c r="D524" s="32"/>
      <c r="E524" s="31"/>
      <c r="F524" s="39"/>
      <c r="G524" s="32" t="str">
        <f t="array" aca="1" ref="G524" ca="1">IF(F524="","",INDIRECT("quan_huyen!l"&amp;MAX(IF(COUNTIF($F524,"*"&amp;Tinh_TP&amp;"*")=1,ROW(Tinh_TP),0))))</f>
        <v/>
      </c>
      <c r="H524" s="32" t="str">
        <f t="array" aca="1" ref="H524" ca="1">IF(AND(F524="",G524=""),"",INDIRECT("quan_huyen!h"&amp;MAX(IF(COUNTIF(F524,"*"&amp;data&amp;"*")=1,ROW(data),0))))</f>
        <v/>
      </c>
      <c r="I524" s="32" t="str">
        <f t="array" aca="1" ref="I524" ca="1">IF(OR(G524="",H524=""),"",INDIRECT("xa_phuong!b"&amp;MAX(IF(COUNTIF(F524,"*"&amp;Dist&amp;"*")=1,ROW(Dist),0))))</f>
        <v/>
      </c>
      <c r="J524" s="32"/>
      <c r="K524" s="32"/>
      <c r="L524" s="32"/>
      <c r="M524" s="33"/>
      <c r="N524" s="34"/>
      <c r="O524" s="34"/>
      <c r="P524" s="34"/>
      <c r="Q524" s="30"/>
      <c r="R524" s="30"/>
      <c r="S524" s="30"/>
      <c r="T524" s="30"/>
      <c r="U524" s="30"/>
      <c r="V524" s="30"/>
      <c r="W524" s="30"/>
      <c r="X524" s="30"/>
      <c r="Y524" s="35"/>
      <c r="Z524" s="32" t="str">
        <f ca="1">IF(G524="","",INDEX(Tinh_ID,MATCH('Danh sách'!G524,Tinh_TP,0)))</f>
        <v/>
      </c>
      <c r="AA524" s="36" t="str">
        <f ca="1">IF(G524="","",INDEX(Ma_tinh,MATCH('Danh sách'!G524,Tinh_TP,0)))</f>
        <v/>
      </c>
      <c r="AB524" s="52" t="str">
        <f t="array" aca="1" ref="AB524" ca="1">IF(H524="","",INDIRECT("quan_huyen!f"&amp;MAX(IF(COUNTIF(H524,"*"&amp;data&amp;"*")=1,ROW(data),0))))</f>
        <v/>
      </c>
      <c r="AC524" s="52" t="str">
        <f t="array" aca="1" ref="AC524" ca="1">IF(I524="","",INDIRECT("xa_phuong!a"&amp;MAX(IF(COUNTIF(I524,"*"&amp;Dist&amp;"*")=1,ROW(Dist),0))))</f>
        <v/>
      </c>
      <c r="AD524" s="10"/>
      <c r="AE524" s="10"/>
      <c r="AF524" s="10"/>
    </row>
    <row r="525" spans="1:32" ht="21" customHeight="1" x14ac:dyDescent="0.25">
      <c r="A525" s="29">
        <v>518</v>
      </c>
      <c r="B525" s="29"/>
      <c r="C525" s="30"/>
      <c r="D525" s="32"/>
      <c r="E525" s="31"/>
      <c r="F525" s="39"/>
      <c r="G525" s="32" t="str">
        <f t="array" aca="1" ref="G525" ca="1">IF(F525="","",INDIRECT("quan_huyen!l"&amp;MAX(IF(COUNTIF($F525,"*"&amp;Tinh_TP&amp;"*")=1,ROW(Tinh_TP),0))))</f>
        <v/>
      </c>
      <c r="H525" s="32" t="str">
        <f t="array" aca="1" ref="H525" ca="1">IF(AND(F525="",G525=""),"",INDIRECT("quan_huyen!h"&amp;MAX(IF(COUNTIF(F525,"*"&amp;data&amp;"*")=1,ROW(data),0))))</f>
        <v/>
      </c>
      <c r="I525" s="32" t="str">
        <f t="array" aca="1" ref="I525" ca="1">IF(OR(G525="",H525=""),"",INDIRECT("xa_phuong!b"&amp;MAX(IF(COUNTIF(F525,"*"&amp;Dist&amp;"*")=1,ROW(Dist),0))))</f>
        <v/>
      </c>
      <c r="J525" s="32"/>
      <c r="K525" s="32"/>
      <c r="L525" s="32"/>
      <c r="M525" s="33"/>
      <c r="N525" s="34"/>
      <c r="O525" s="34"/>
      <c r="P525" s="34"/>
      <c r="Q525" s="30"/>
      <c r="R525" s="30"/>
      <c r="S525" s="30"/>
      <c r="T525" s="30"/>
      <c r="U525" s="30"/>
      <c r="V525" s="30"/>
      <c r="W525" s="30"/>
      <c r="X525" s="30"/>
      <c r="Y525" s="35"/>
      <c r="Z525" s="32" t="str">
        <f ca="1">IF(G525="","",INDEX(Tinh_ID,MATCH('Danh sách'!G525,Tinh_TP,0)))</f>
        <v/>
      </c>
      <c r="AA525" s="36" t="str">
        <f ca="1">IF(G525="","",INDEX(Ma_tinh,MATCH('Danh sách'!G525,Tinh_TP,0)))</f>
        <v/>
      </c>
      <c r="AB525" s="52" t="str">
        <f t="array" aca="1" ref="AB525" ca="1">IF(H525="","",INDIRECT("quan_huyen!f"&amp;MAX(IF(COUNTIF(H525,"*"&amp;data&amp;"*")=1,ROW(data),0))))</f>
        <v/>
      </c>
      <c r="AC525" s="52" t="str">
        <f t="array" aca="1" ref="AC525" ca="1">IF(I525="","",INDIRECT("xa_phuong!a"&amp;MAX(IF(COUNTIF(I525,"*"&amp;Dist&amp;"*")=1,ROW(Dist),0))))</f>
        <v/>
      </c>
      <c r="AD525" s="10"/>
      <c r="AE525" s="10"/>
      <c r="AF525" s="10"/>
    </row>
    <row r="526" spans="1:32" ht="21" customHeight="1" x14ac:dyDescent="0.25">
      <c r="A526" s="29">
        <v>519</v>
      </c>
      <c r="B526" s="29"/>
      <c r="C526" s="30"/>
      <c r="D526" s="32"/>
      <c r="E526" s="31"/>
      <c r="F526" s="39"/>
      <c r="G526" s="32" t="str">
        <f t="array" aca="1" ref="G526" ca="1">IF(F526="","",INDIRECT("quan_huyen!l"&amp;MAX(IF(COUNTIF($F526,"*"&amp;Tinh_TP&amp;"*")=1,ROW(Tinh_TP),0))))</f>
        <v/>
      </c>
      <c r="H526" s="32" t="str">
        <f t="array" aca="1" ref="H526" ca="1">IF(AND(F526="",G526=""),"",INDIRECT("quan_huyen!h"&amp;MAX(IF(COUNTIF(F526,"*"&amp;data&amp;"*")=1,ROW(data),0))))</f>
        <v/>
      </c>
      <c r="I526" s="32" t="str">
        <f t="array" aca="1" ref="I526" ca="1">IF(OR(G526="",H526=""),"",INDIRECT("xa_phuong!b"&amp;MAX(IF(COUNTIF(F526,"*"&amp;Dist&amp;"*")=1,ROW(Dist),0))))</f>
        <v/>
      </c>
      <c r="J526" s="32"/>
      <c r="K526" s="32"/>
      <c r="L526" s="32"/>
      <c r="M526" s="33"/>
      <c r="N526" s="34"/>
      <c r="O526" s="34"/>
      <c r="P526" s="34"/>
      <c r="Q526" s="30"/>
      <c r="R526" s="30"/>
      <c r="S526" s="30"/>
      <c r="T526" s="30"/>
      <c r="U526" s="30"/>
      <c r="V526" s="30"/>
      <c r="W526" s="30"/>
      <c r="X526" s="30"/>
      <c r="Y526" s="35"/>
      <c r="Z526" s="32" t="str">
        <f ca="1">IF(G526="","",INDEX(Tinh_ID,MATCH('Danh sách'!G526,Tinh_TP,0)))</f>
        <v/>
      </c>
      <c r="AA526" s="36" t="str">
        <f ca="1">IF(G526="","",INDEX(Ma_tinh,MATCH('Danh sách'!G526,Tinh_TP,0)))</f>
        <v/>
      </c>
      <c r="AB526" s="52" t="str">
        <f t="array" aca="1" ref="AB526" ca="1">IF(H526="","",INDIRECT("quan_huyen!f"&amp;MAX(IF(COUNTIF(H526,"*"&amp;data&amp;"*")=1,ROW(data),0))))</f>
        <v/>
      </c>
      <c r="AC526" s="52" t="str">
        <f t="array" aca="1" ref="AC526" ca="1">IF(I526="","",INDIRECT("xa_phuong!a"&amp;MAX(IF(COUNTIF(I526,"*"&amp;Dist&amp;"*")=1,ROW(Dist),0))))</f>
        <v/>
      </c>
      <c r="AD526" s="10"/>
      <c r="AE526" s="10"/>
      <c r="AF526" s="10"/>
    </row>
    <row r="527" spans="1:32" ht="19.5" customHeight="1" x14ac:dyDescent="0.25">
      <c r="A527" s="29">
        <v>520</v>
      </c>
      <c r="B527" s="29"/>
      <c r="C527" s="30"/>
      <c r="D527" s="32"/>
      <c r="E527" s="31"/>
      <c r="F527" s="39"/>
      <c r="G527" s="32" t="str">
        <f t="array" aca="1" ref="G527" ca="1">IF(F527="","",INDIRECT("quan_huyen!l"&amp;MAX(IF(COUNTIF($F527,"*"&amp;Tinh_TP&amp;"*")=1,ROW(Tinh_TP),0))))</f>
        <v/>
      </c>
      <c r="H527" s="32" t="str">
        <f t="array" aca="1" ref="H527" ca="1">IF(AND(F527="",G527=""),"",INDIRECT("quan_huyen!h"&amp;MAX(IF(COUNTIF(F527,"*"&amp;data&amp;"*")=1,ROW(data),0))))</f>
        <v/>
      </c>
      <c r="I527" s="32" t="str">
        <f t="array" aca="1" ref="I527" ca="1">IF(OR(G527="",H527=""),"",INDIRECT("xa_phuong!b"&amp;MAX(IF(COUNTIF(F527,"*"&amp;Dist&amp;"*")=1,ROW(Dist),0))))</f>
        <v/>
      </c>
      <c r="J527" s="32"/>
      <c r="K527" s="32"/>
      <c r="L527" s="32"/>
      <c r="M527" s="33"/>
      <c r="N527" s="34"/>
      <c r="O527" s="34"/>
      <c r="P527" s="34"/>
      <c r="Q527" s="30"/>
      <c r="R527" s="30"/>
      <c r="S527" s="30"/>
      <c r="T527" s="30"/>
      <c r="U527" s="30"/>
      <c r="V527" s="30"/>
      <c r="W527" s="30"/>
      <c r="X527" s="30"/>
      <c r="Y527" s="35"/>
      <c r="Z527" s="32" t="str">
        <f ca="1">IF(G527="","",INDEX(Tinh_ID,MATCH('Danh sách'!G527,Tinh_TP,0)))</f>
        <v/>
      </c>
      <c r="AA527" s="36" t="str">
        <f ca="1">IF(G527="","",INDEX(Ma_tinh,MATCH('Danh sách'!G527,Tinh_TP,0)))</f>
        <v/>
      </c>
      <c r="AB527" s="52" t="str">
        <f t="array" aca="1" ref="AB527" ca="1">IF(H527="","",INDIRECT("quan_huyen!f"&amp;MAX(IF(COUNTIF(H527,"*"&amp;data&amp;"*")=1,ROW(data),0))))</f>
        <v/>
      </c>
      <c r="AC527" s="52" t="str">
        <f t="array" aca="1" ref="AC527" ca="1">IF(I527="","",INDIRECT("xa_phuong!a"&amp;MAX(IF(COUNTIF(I527,"*"&amp;Dist&amp;"*")=1,ROW(Dist),0))))</f>
        <v/>
      </c>
      <c r="AE527" s="10"/>
      <c r="AF527" s="10"/>
    </row>
    <row r="528" spans="1:32" ht="23.25" customHeight="1" x14ac:dyDescent="0.25">
      <c r="A528" s="29">
        <v>521</v>
      </c>
      <c r="B528" s="29"/>
      <c r="C528" s="30"/>
      <c r="D528" s="32"/>
      <c r="E528" s="31"/>
      <c r="F528" s="39"/>
      <c r="G528" s="32" t="str">
        <f t="array" aca="1" ref="G528" ca="1">IF(F528="","",INDIRECT("quan_huyen!l"&amp;MAX(IF(COUNTIF($F528,"*"&amp;Tinh_TP&amp;"*")=1,ROW(Tinh_TP),0))))</f>
        <v/>
      </c>
      <c r="H528" s="32" t="str">
        <f t="array" aca="1" ref="H528" ca="1">IF(AND(F528="",G528=""),"",INDIRECT("quan_huyen!h"&amp;MAX(IF(COUNTIF(F528,"*"&amp;data&amp;"*")=1,ROW(data),0))))</f>
        <v/>
      </c>
      <c r="I528" s="32" t="str">
        <f t="array" aca="1" ref="I528" ca="1">IF(OR(G528="",H528=""),"",INDIRECT("xa_phuong!b"&amp;MAX(IF(COUNTIF(F528,"*"&amp;Dist&amp;"*")=1,ROW(Dist),0))))</f>
        <v/>
      </c>
      <c r="J528" s="32"/>
      <c r="K528" s="32"/>
      <c r="L528" s="32"/>
      <c r="M528" s="33"/>
      <c r="N528" s="34"/>
      <c r="O528" s="34"/>
      <c r="P528" s="34"/>
      <c r="Q528" s="30"/>
      <c r="R528" s="30"/>
      <c r="S528" s="30"/>
      <c r="T528" s="30"/>
      <c r="U528" s="30"/>
      <c r="V528" s="30"/>
      <c r="W528" s="30"/>
      <c r="X528" s="30"/>
      <c r="Y528" s="35"/>
      <c r="Z528" s="32" t="str">
        <f ca="1">IF(G528="","",INDEX(Tinh_ID,MATCH('Danh sách'!G528,Tinh_TP,0)))</f>
        <v/>
      </c>
      <c r="AA528" s="36" t="str">
        <f ca="1">IF(G528="","",INDEX(Ma_tinh,MATCH('Danh sách'!G528,Tinh_TP,0)))</f>
        <v/>
      </c>
      <c r="AB528" s="52" t="str">
        <f t="array" aca="1" ref="AB528" ca="1">IF(H528="","",INDIRECT("quan_huyen!f"&amp;MAX(IF(COUNTIF(H528,"*"&amp;data&amp;"*")=1,ROW(data),0))))</f>
        <v/>
      </c>
      <c r="AC528" s="52" t="str">
        <f t="array" aca="1" ref="AC528" ca="1">IF(I528="","",INDIRECT("xa_phuong!a"&amp;MAX(IF(COUNTIF(I528,"*"&amp;Dist&amp;"*")=1,ROW(Dist),0))))</f>
        <v/>
      </c>
      <c r="AD528" s="10"/>
      <c r="AE528" s="10"/>
      <c r="AF528" s="10"/>
    </row>
    <row r="529" spans="1:32" ht="21" customHeight="1" x14ac:dyDescent="0.25">
      <c r="A529" s="29">
        <v>522</v>
      </c>
      <c r="B529" s="29"/>
      <c r="C529" s="30"/>
      <c r="D529" s="32"/>
      <c r="E529" s="31"/>
      <c r="F529" s="39"/>
      <c r="G529" s="32" t="str">
        <f t="array" aca="1" ref="G529" ca="1">IF(F529="","",INDIRECT("quan_huyen!l"&amp;MAX(IF(COUNTIF($F529,"*"&amp;Tinh_TP&amp;"*")=1,ROW(Tinh_TP),0))))</f>
        <v/>
      </c>
      <c r="H529" s="32" t="str">
        <f t="array" aca="1" ref="H529" ca="1">IF(AND(F529="",G529=""),"",INDIRECT("quan_huyen!h"&amp;MAX(IF(COUNTIF(F529,"*"&amp;data&amp;"*")=1,ROW(data),0))))</f>
        <v/>
      </c>
      <c r="I529" s="32" t="str">
        <f t="array" aca="1" ref="I529" ca="1">IF(OR(G529="",H529=""),"",INDIRECT("xa_phuong!b"&amp;MAX(IF(COUNTIF(F529,"*"&amp;Dist&amp;"*")=1,ROW(Dist),0))))</f>
        <v/>
      </c>
      <c r="J529" s="32"/>
      <c r="K529" s="32"/>
      <c r="L529" s="32"/>
      <c r="M529" s="33"/>
      <c r="N529" s="34"/>
      <c r="O529" s="34"/>
      <c r="P529" s="34"/>
      <c r="Q529" s="30"/>
      <c r="R529" s="30"/>
      <c r="S529" s="30"/>
      <c r="T529" s="30"/>
      <c r="U529" s="30"/>
      <c r="V529" s="30"/>
      <c r="W529" s="30"/>
      <c r="X529" s="30"/>
      <c r="Y529" s="35"/>
      <c r="Z529" s="32" t="str">
        <f ca="1">IF(G529="","",INDEX(Tinh_ID,MATCH('Danh sách'!G529,Tinh_TP,0)))</f>
        <v/>
      </c>
      <c r="AA529" s="36" t="str">
        <f ca="1">IF(G529="","",INDEX(Ma_tinh,MATCH('Danh sách'!G529,Tinh_TP,0)))</f>
        <v/>
      </c>
      <c r="AB529" s="52" t="str">
        <f t="array" aca="1" ref="AB529" ca="1">IF(H529="","",INDIRECT("quan_huyen!f"&amp;MAX(IF(COUNTIF(H529,"*"&amp;data&amp;"*")=1,ROW(data),0))))</f>
        <v/>
      </c>
      <c r="AC529" s="52" t="str">
        <f t="array" aca="1" ref="AC529" ca="1">IF(I529="","",INDIRECT("xa_phuong!a"&amp;MAX(IF(COUNTIF(I529,"*"&amp;Dist&amp;"*")=1,ROW(Dist),0))))</f>
        <v/>
      </c>
      <c r="AD529" s="10"/>
      <c r="AE529" s="10"/>
      <c r="AF529" s="10"/>
    </row>
    <row r="530" spans="1:32" ht="21" customHeight="1" x14ac:dyDescent="0.25">
      <c r="A530" s="29">
        <v>523</v>
      </c>
      <c r="B530" s="29"/>
      <c r="C530" s="30"/>
      <c r="D530" s="32"/>
      <c r="E530" s="31"/>
      <c r="F530" s="39"/>
      <c r="G530" s="32" t="str">
        <f t="array" aca="1" ref="G530" ca="1">IF(F530="","",INDIRECT("quan_huyen!l"&amp;MAX(IF(COUNTIF($F530,"*"&amp;Tinh_TP&amp;"*")=1,ROW(Tinh_TP),0))))</f>
        <v/>
      </c>
      <c r="H530" s="32" t="str">
        <f t="array" aca="1" ref="H530" ca="1">IF(AND(F530="",G530=""),"",INDIRECT("quan_huyen!h"&amp;MAX(IF(COUNTIF(F530,"*"&amp;data&amp;"*")=1,ROW(data),0))))</f>
        <v/>
      </c>
      <c r="I530" s="32" t="str">
        <f t="array" aca="1" ref="I530" ca="1">IF(OR(G530="",H530=""),"",INDIRECT("xa_phuong!b"&amp;MAX(IF(COUNTIF(F530,"*"&amp;Dist&amp;"*")=1,ROW(Dist),0))))</f>
        <v/>
      </c>
      <c r="J530" s="32"/>
      <c r="K530" s="32"/>
      <c r="L530" s="32"/>
      <c r="M530" s="33"/>
      <c r="N530" s="34"/>
      <c r="O530" s="34"/>
      <c r="P530" s="34"/>
      <c r="Q530" s="30"/>
      <c r="R530" s="30"/>
      <c r="S530" s="30"/>
      <c r="T530" s="30"/>
      <c r="U530" s="30"/>
      <c r="V530" s="30"/>
      <c r="W530" s="30"/>
      <c r="X530" s="30"/>
      <c r="Y530" s="35"/>
      <c r="Z530" s="32" t="str">
        <f ca="1">IF(G530="","",INDEX(Tinh_ID,MATCH('Danh sách'!G530,Tinh_TP,0)))</f>
        <v/>
      </c>
      <c r="AA530" s="36" t="str">
        <f ca="1">IF(G530="","",INDEX(Ma_tinh,MATCH('Danh sách'!G530,Tinh_TP,0)))</f>
        <v/>
      </c>
      <c r="AB530" s="52" t="str">
        <f t="array" aca="1" ref="AB530" ca="1">IF(H530="","",INDIRECT("quan_huyen!f"&amp;MAX(IF(COUNTIF(H530,"*"&amp;data&amp;"*")=1,ROW(data),0))))</f>
        <v/>
      </c>
      <c r="AC530" s="52" t="str">
        <f t="array" aca="1" ref="AC530" ca="1">IF(I530="","",INDIRECT("xa_phuong!a"&amp;MAX(IF(COUNTIF(I530,"*"&amp;Dist&amp;"*")=1,ROW(Dist),0))))</f>
        <v/>
      </c>
      <c r="AD530" s="10"/>
      <c r="AE530" s="10"/>
      <c r="AF530" s="10"/>
    </row>
    <row r="531" spans="1:32" ht="21" customHeight="1" x14ac:dyDescent="0.25">
      <c r="A531" s="29">
        <v>524</v>
      </c>
      <c r="B531" s="29"/>
      <c r="C531" s="30"/>
      <c r="D531" s="32"/>
      <c r="E531" s="31"/>
      <c r="F531" s="39"/>
      <c r="G531" s="32" t="str">
        <f t="array" aca="1" ref="G531" ca="1">IF(F531="","",INDIRECT("quan_huyen!l"&amp;MAX(IF(COUNTIF($F531,"*"&amp;Tinh_TP&amp;"*")=1,ROW(Tinh_TP),0))))</f>
        <v/>
      </c>
      <c r="H531" s="32" t="str">
        <f t="array" aca="1" ref="H531" ca="1">IF(AND(F531="",G531=""),"",INDIRECT("quan_huyen!h"&amp;MAX(IF(COUNTIF(F531,"*"&amp;data&amp;"*")=1,ROW(data),0))))</f>
        <v/>
      </c>
      <c r="I531" s="32" t="str">
        <f t="array" aca="1" ref="I531" ca="1">IF(OR(G531="",H531=""),"",INDIRECT("xa_phuong!b"&amp;MAX(IF(COUNTIF(F531,"*"&amp;Dist&amp;"*")=1,ROW(Dist),0))))</f>
        <v/>
      </c>
      <c r="J531" s="32"/>
      <c r="K531" s="32"/>
      <c r="L531" s="32"/>
      <c r="M531" s="33"/>
      <c r="N531" s="34"/>
      <c r="O531" s="34"/>
      <c r="P531" s="34"/>
      <c r="Q531" s="30"/>
      <c r="R531" s="30"/>
      <c r="S531" s="30"/>
      <c r="T531" s="30"/>
      <c r="U531" s="30"/>
      <c r="V531" s="30"/>
      <c r="W531" s="30"/>
      <c r="X531" s="30"/>
      <c r="Y531" s="35"/>
      <c r="Z531" s="32" t="str">
        <f ca="1">IF(G531="","",INDEX(Tinh_ID,MATCH('Danh sách'!G531,Tinh_TP,0)))</f>
        <v/>
      </c>
      <c r="AA531" s="36" t="str">
        <f ca="1">IF(G531="","",INDEX(Ma_tinh,MATCH('Danh sách'!G531,Tinh_TP,0)))</f>
        <v/>
      </c>
      <c r="AB531" s="52" t="str">
        <f t="array" aca="1" ref="AB531" ca="1">IF(H531="","",INDIRECT("quan_huyen!f"&amp;MAX(IF(COUNTIF(H531,"*"&amp;data&amp;"*")=1,ROW(data),0))))</f>
        <v/>
      </c>
      <c r="AC531" s="52" t="str">
        <f t="array" aca="1" ref="AC531" ca="1">IF(I531="","",INDIRECT("xa_phuong!a"&amp;MAX(IF(COUNTIF(I531,"*"&amp;Dist&amp;"*")=1,ROW(Dist),0))))</f>
        <v/>
      </c>
      <c r="AD531" s="10"/>
      <c r="AE531" s="10"/>
      <c r="AF531" s="10"/>
    </row>
    <row r="532" spans="1:32" ht="21" customHeight="1" x14ac:dyDescent="0.25">
      <c r="A532" s="29">
        <v>525</v>
      </c>
      <c r="B532" s="29"/>
      <c r="C532" s="30"/>
      <c r="D532" s="32"/>
      <c r="E532" s="31"/>
      <c r="F532" s="39"/>
      <c r="G532" s="32" t="str">
        <f t="array" aca="1" ref="G532" ca="1">IF(F532="","",INDIRECT("quan_huyen!l"&amp;MAX(IF(COUNTIF($F532,"*"&amp;Tinh_TP&amp;"*")=1,ROW(Tinh_TP),0))))</f>
        <v/>
      </c>
      <c r="H532" s="32" t="str">
        <f t="array" aca="1" ref="H532" ca="1">IF(AND(F532="",G532=""),"",INDIRECT("quan_huyen!h"&amp;MAX(IF(COUNTIF(F532,"*"&amp;data&amp;"*")=1,ROW(data),0))))</f>
        <v/>
      </c>
      <c r="I532" s="32" t="str">
        <f t="array" aca="1" ref="I532" ca="1">IF(OR(G532="",H532=""),"",INDIRECT("xa_phuong!b"&amp;MAX(IF(COUNTIF(F532,"*"&amp;Dist&amp;"*")=1,ROW(Dist),0))))</f>
        <v/>
      </c>
      <c r="J532" s="32"/>
      <c r="K532" s="32"/>
      <c r="L532" s="32"/>
      <c r="M532" s="33"/>
      <c r="N532" s="34"/>
      <c r="O532" s="34"/>
      <c r="P532" s="34"/>
      <c r="Q532" s="30"/>
      <c r="R532" s="30"/>
      <c r="S532" s="30"/>
      <c r="T532" s="30"/>
      <c r="U532" s="30"/>
      <c r="V532" s="30"/>
      <c r="W532" s="30"/>
      <c r="X532" s="30"/>
      <c r="Y532" s="35"/>
      <c r="Z532" s="32" t="str">
        <f ca="1">IF(G532="","",INDEX(Tinh_ID,MATCH('Danh sách'!G532,Tinh_TP,0)))</f>
        <v/>
      </c>
      <c r="AA532" s="36" t="str">
        <f ca="1">IF(G532="","",INDEX(Ma_tinh,MATCH('Danh sách'!G532,Tinh_TP,0)))</f>
        <v/>
      </c>
      <c r="AB532" s="52" t="str">
        <f t="array" aca="1" ref="AB532" ca="1">IF(H532="","",INDIRECT("quan_huyen!f"&amp;MAX(IF(COUNTIF(H532,"*"&amp;data&amp;"*")=1,ROW(data),0))))</f>
        <v/>
      </c>
      <c r="AC532" s="52" t="str">
        <f t="array" aca="1" ref="AC532" ca="1">IF(I532="","",INDIRECT("xa_phuong!a"&amp;MAX(IF(COUNTIF(I532,"*"&amp;Dist&amp;"*")=1,ROW(Dist),0))))</f>
        <v/>
      </c>
      <c r="AD532" s="10"/>
      <c r="AE532" s="10"/>
      <c r="AF532" s="10"/>
    </row>
    <row r="533" spans="1:32" ht="21" customHeight="1" x14ac:dyDescent="0.25">
      <c r="A533" s="29">
        <v>526</v>
      </c>
      <c r="B533" s="29"/>
      <c r="C533" s="30"/>
      <c r="D533" s="32"/>
      <c r="E533" s="31"/>
      <c r="F533" s="39"/>
      <c r="G533" s="32" t="str">
        <f t="array" aca="1" ref="G533" ca="1">IF(F533="","",INDIRECT("quan_huyen!l"&amp;MAX(IF(COUNTIF($F533,"*"&amp;Tinh_TP&amp;"*")=1,ROW(Tinh_TP),0))))</f>
        <v/>
      </c>
      <c r="H533" s="32" t="str">
        <f t="array" aca="1" ref="H533" ca="1">IF(AND(F533="",G533=""),"",INDIRECT("quan_huyen!h"&amp;MAX(IF(COUNTIF(F533,"*"&amp;data&amp;"*")=1,ROW(data),0))))</f>
        <v/>
      </c>
      <c r="I533" s="32" t="str">
        <f t="array" aca="1" ref="I533" ca="1">IF(OR(G533="",H533=""),"",INDIRECT("xa_phuong!b"&amp;MAX(IF(COUNTIF(F533,"*"&amp;Dist&amp;"*")=1,ROW(Dist),0))))</f>
        <v/>
      </c>
      <c r="J533" s="32"/>
      <c r="K533" s="32"/>
      <c r="L533" s="32"/>
      <c r="M533" s="33"/>
      <c r="N533" s="34"/>
      <c r="O533" s="34"/>
      <c r="P533" s="34"/>
      <c r="Q533" s="30"/>
      <c r="R533" s="30"/>
      <c r="S533" s="30"/>
      <c r="T533" s="30"/>
      <c r="U533" s="30"/>
      <c r="V533" s="30"/>
      <c r="W533" s="30"/>
      <c r="X533" s="30"/>
      <c r="Y533" s="35"/>
      <c r="Z533" s="32" t="str">
        <f ca="1">IF(G533="","",INDEX(Tinh_ID,MATCH('Danh sách'!G533,Tinh_TP,0)))</f>
        <v/>
      </c>
      <c r="AA533" s="36" t="str">
        <f ca="1">IF(G533="","",INDEX(Ma_tinh,MATCH('Danh sách'!G533,Tinh_TP,0)))</f>
        <v/>
      </c>
      <c r="AB533" s="52" t="str">
        <f t="array" aca="1" ref="AB533" ca="1">IF(H533="","",INDIRECT("quan_huyen!f"&amp;MAX(IF(COUNTIF(H533,"*"&amp;data&amp;"*")=1,ROW(data),0))))</f>
        <v/>
      </c>
      <c r="AC533" s="52" t="str">
        <f t="array" aca="1" ref="AC533" ca="1">IF(I533="","",INDIRECT("xa_phuong!a"&amp;MAX(IF(COUNTIF(I533,"*"&amp;Dist&amp;"*")=1,ROW(Dist),0))))</f>
        <v/>
      </c>
      <c r="AD533" s="10"/>
      <c r="AE533" s="10"/>
      <c r="AF533" s="10"/>
    </row>
    <row r="534" spans="1:32" ht="21" customHeight="1" x14ac:dyDescent="0.25">
      <c r="A534" s="29">
        <v>527</v>
      </c>
      <c r="B534" s="29"/>
      <c r="C534" s="30"/>
      <c r="D534" s="32"/>
      <c r="E534" s="31"/>
      <c r="F534" s="39"/>
      <c r="G534" s="32" t="str">
        <f t="array" aca="1" ref="G534" ca="1">IF(F534="","",INDIRECT("quan_huyen!l"&amp;MAX(IF(COUNTIF($F534,"*"&amp;Tinh_TP&amp;"*")=1,ROW(Tinh_TP),0))))</f>
        <v/>
      </c>
      <c r="H534" s="32" t="str">
        <f t="array" aca="1" ref="H534" ca="1">IF(AND(F534="",G534=""),"",INDIRECT("quan_huyen!h"&amp;MAX(IF(COUNTIF(F534,"*"&amp;data&amp;"*")=1,ROW(data),0))))</f>
        <v/>
      </c>
      <c r="I534" s="32" t="str">
        <f t="array" aca="1" ref="I534" ca="1">IF(OR(G534="",H534=""),"",INDIRECT("xa_phuong!b"&amp;MAX(IF(COUNTIF(F534,"*"&amp;Dist&amp;"*")=1,ROW(Dist),0))))</f>
        <v/>
      </c>
      <c r="J534" s="32"/>
      <c r="K534" s="32"/>
      <c r="L534" s="32"/>
      <c r="M534" s="33"/>
      <c r="N534" s="34"/>
      <c r="O534" s="34"/>
      <c r="P534" s="34"/>
      <c r="Q534" s="30"/>
      <c r="R534" s="30"/>
      <c r="S534" s="30"/>
      <c r="T534" s="30"/>
      <c r="U534" s="30"/>
      <c r="V534" s="30"/>
      <c r="W534" s="30"/>
      <c r="X534" s="30"/>
      <c r="Y534" s="35"/>
      <c r="Z534" s="32" t="str">
        <f ca="1">IF(G534="","",INDEX(Tinh_ID,MATCH('Danh sách'!G534,Tinh_TP,0)))</f>
        <v/>
      </c>
      <c r="AA534" s="36" t="str">
        <f ca="1">IF(G534="","",INDEX(Ma_tinh,MATCH('Danh sách'!G534,Tinh_TP,0)))</f>
        <v/>
      </c>
      <c r="AB534" s="52" t="str">
        <f t="array" aca="1" ref="AB534" ca="1">IF(H534="","",INDIRECT("quan_huyen!f"&amp;MAX(IF(COUNTIF(H534,"*"&amp;data&amp;"*")=1,ROW(data),0))))</f>
        <v/>
      </c>
      <c r="AC534" s="52" t="str">
        <f t="array" aca="1" ref="AC534" ca="1">IF(I534="","",INDIRECT("xa_phuong!a"&amp;MAX(IF(COUNTIF(I534,"*"&amp;Dist&amp;"*")=1,ROW(Dist),0))))</f>
        <v/>
      </c>
      <c r="AD534" s="10"/>
      <c r="AE534" s="10"/>
      <c r="AF534" s="10"/>
    </row>
    <row r="535" spans="1:32" ht="21" customHeight="1" x14ac:dyDescent="0.25">
      <c r="A535" s="29">
        <v>528</v>
      </c>
      <c r="B535" s="29"/>
      <c r="C535" s="30"/>
      <c r="D535" s="32"/>
      <c r="E535" s="31"/>
      <c r="F535" s="39"/>
      <c r="G535" s="32" t="str">
        <f t="array" aca="1" ref="G535" ca="1">IF(F535="","",INDIRECT("quan_huyen!l"&amp;MAX(IF(COUNTIF($F535,"*"&amp;Tinh_TP&amp;"*")=1,ROW(Tinh_TP),0))))</f>
        <v/>
      </c>
      <c r="H535" s="32" t="str">
        <f t="array" aca="1" ref="H535" ca="1">IF(AND(F535="",G535=""),"",INDIRECT("quan_huyen!h"&amp;MAX(IF(COUNTIF(F535,"*"&amp;data&amp;"*")=1,ROW(data),0))))</f>
        <v/>
      </c>
      <c r="I535" s="32" t="str">
        <f t="array" aca="1" ref="I535" ca="1">IF(OR(G535="",H535=""),"",INDIRECT("xa_phuong!b"&amp;MAX(IF(COUNTIF(F535,"*"&amp;Dist&amp;"*")=1,ROW(Dist),0))))</f>
        <v/>
      </c>
      <c r="J535" s="32"/>
      <c r="K535" s="32"/>
      <c r="L535" s="32"/>
      <c r="M535" s="33"/>
      <c r="N535" s="34"/>
      <c r="O535" s="34"/>
      <c r="P535" s="34"/>
      <c r="Q535" s="30"/>
      <c r="R535" s="30"/>
      <c r="S535" s="30"/>
      <c r="T535" s="30"/>
      <c r="U535" s="30"/>
      <c r="V535" s="30"/>
      <c r="W535" s="30"/>
      <c r="X535" s="30"/>
      <c r="Y535" s="35"/>
      <c r="Z535" s="32" t="str">
        <f ca="1">IF(G535="","",INDEX(Tinh_ID,MATCH('Danh sách'!G535,Tinh_TP,0)))</f>
        <v/>
      </c>
      <c r="AA535" s="36" t="str">
        <f ca="1">IF(G535="","",INDEX(Ma_tinh,MATCH('Danh sách'!G535,Tinh_TP,0)))</f>
        <v/>
      </c>
      <c r="AB535" s="52" t="str">
        <f t="array" aca="1" ref="AB535" ca="1">IF(H535="","",INDIRECT("quan_huyen!f"&amp;MAX(IF(COUNTIF(H535,"*"&amp;data&amp;"*")=1,ROW(data),0))))</f>
        <v/>
      </c>
      <c r="AC535" s="52" t="str">
        <f t="array" aca="1" ref="AC535" ca="1">IF(I535="","",INDIRECT("xa_phuong!a"&amp;MAX(IF(COUNTIF(I535,"*"&amp;Dist&amp;"*")=1,ROW(Dist),0))))</f>
        <v/>
      </c>
      <c r="AD535" s="10"/>
      <c r="AE535" s="10"/>
      <c r="AF535" s="10"/>
    </row>
    <row r="536" spans="1:32" ht="21" customHeight="1" x14ac:dyDescent="0.25">
      <c r="A536" s="29">
        <v>529</v>
      </c>
      <c r="B536" s="29"/>
      <c r="C536" s="30"/>
      <c r="D536" s="32"/>
      <c r="E536" s="31"/>
      <c r="F536" s="39"/>
      <c r="G536" s="32" t="str">
        <f t="array" aca="1" ref="G536" ca="1">IF(F536="","",INDIRECT("quan_huyen!l"&amp;MAX(IF(COUNTIF($F536,"*"&amp;Tinh_TP&amp;"*")=1,ROW(Tinh_TP),0))))</f>
        <v/>
      </c>
      <c r="H536" s="32" t="str">
        <f t="array" aca="1" ref="H536" ca="1">IF(AND(F536="",G536=""),"",INDIRECT("quan_huyen!h"&amp;MAX(IF(COUNTIF(F536,"*"&amp;data&amp;"*")=1,ROW(data),0))))</f>
        <v/>
      </c>
      <c r="I536" s="32" t="str">
        <f t="array" aca="1" ref="I536" ca="1">IF(OR(G536="",H536=""),"",INDIRECT("xa_phuong!b"&amp;MAX(IF(COUNTIF(F536,"*"&amp;Dist&amp;"*")=1,ROW(Dist),0))))</f>
        <v/>
      </c>
      <c r="J536" s="32"/>
      <c r="K536" s="32"/>
      <c r="L536" s="32"/>
      <c r="M536" s="33"/>
      <c r="N536" s="34"/>
      <c r="O536" s="34"/>
      <c r="P536" s="34"/>
      <c r="Q536" s="30"/>
      <c r="R536" s="30"/>
      <c r="S536" s="30"/>
      <c r="T536" s="30"/>
      <c r="U536" s="30"/>
      <c r="V536" s="30"/>
      <c r="W536" s="30"/>
      <c r="X536" s="30"/>
      <c r="Y536" s="35"/>
      <c r="Z536" s="32" t="str">
        <f ca="1">IF(G536="","",INDEX(Tinh_ID,MATCH('Danh sách'!G536,Tinh_TP,0)))</f>
        <v/>
      </c>
      <c r="AA536" s="36" t="str">
        <f ca="1">IF(G536="","",INDEX(Ma_tinh,MATCH('Danh sách'!G536,Tinh_TP,0)))</f>
        <v/>
      </c>
      <c r="AB536" s="52" t="str">
        <f t="array" aca="1" ref="AB536" ca="1">IF(H536="","",INDIRECT("quan_huyen!f"&amp;MAX(IF(COUNTIF(H536,"*"&amp;data&amp;"*")=1,ROW(data),0))))</f>
        <v/>
      </c>
      <c r="AC536" s="52" t="str">
        <f t="array" aca="1" ref="AC536" ca="1">IF(I536="","",INDIRECT("xa_phuong!a"&amp;MAX(IF(COUNTIF(I536,"*"&amp;Dist&amp;"*")=1,ROW(Dist),0))))</f>
        <v/>
      </c>
      <c r="AD536" s="10"/>
      <c r="AE536" s="10"/>
      <c r="AF536" s="10"/>
    </row>
    <row r="537" spans="1:32" ht="21" customHeight="1" x14ac:dyDescent="0.25">
      <c r="A537" s="29">
        <v>530</v>
      </c>
      <c r="B537" s="29"/>
      <c r="C537" s="30"/>
      <c r="D537" s="32"/>
      <c r="E537" s="31"/>
      <c r="F537" s="39"/>
      <c r="G537" s="32" t="str">
        <f t="array" aca="1" ref="G537" ca="1">IF(F537="","",INDIRECT("quan_huyen!l"&amp;MAX(IF(COUNTIF($F537,"*"&amp;Tinh_TP&amp;"*")=1,ROW(Tinh_TP),0))))</f>
        <v/>
      </c>
      <c r="H537" s="32" t="str">
        <f t="array" aca="1" ref="H537" ca="1">IF(AND(F537="",G537=""),"",INDIRECT("quan_huyen!h"&amp;MAX(IF(COUNTIF(F537,"*"&amp;data&amp;"*")=1,ROW(data),0))))</f>
        <v/>
      </c>
      <c r="I537" s="32" t="str">
        <f t="array" aca="1" ref="I537" ca="1">IF(OR(G537="",H537=""),"",INDIRECT("xa_phuong!b"&amp;MAX(IF(COUNTIF(F537,"*"&amp;Dist&amp;"*")=1,ROW(Dist),0))))</f>
        <v/>
      </c>
      <c r="J537" s="32"/>
      <c r="K537" s="32"/>
      <c r="L537" s="32"/>
      <c r="M537" s="33"/>
      <c r="N537" s="34"/>
      <c r="O537" s="34"/>
      <c r="P537" s="34"/>
      <c r="Q537" s="30"/>
      <c r="R537" s="30"/>
      <c r="S537" s="30"/>
      <c r="T537" s="30"/>
      <c r="U537" s="30"/>
      <c r="V537" s="30"/>
      <c r="W537" s="30"/>
      <c r="X537" s="30"/>
      <c r="Y537" s="35"/>
      <c r="Z537" s="32" t="str">
        <f ca="1">IF(G537="","",INDEX(Tinh_ID,MATCH('Danh sách'!G537,Tinh_TP,0)))</f>
        <v/>
      </c>
      <c r="AA537" s="36" t="str">
        <f ca="1">IF(G537="","",INDEX(Ma_tinh,MATCH('Danh sách'!G537,Tinh_TP,0)))</f>
        <v/>
      </c>
      <c r="AB537" s="52" t="str">
        <f t="array" aca="1" ref="AB537" ca="1">IF(H537="","",INDIRECT("quan_huyen!f"&amp;MAX(IF(COUNTIF(H537,"*"&amp;data&amp;"*")=1,ROW(data),0))))</f>
        <v/>
      </c>
      <c r="AC537" s="52" t="str">
        <f t="array" aca="1" ref="AC537" ca="1">IF(I537="","",INDIRECT("xa_phuong!a"&amp;MAX(IF(COUNTIF(I537,"*"&amp;Dist&amp;"*")=1,ROW(Dist),0))))</f>
        <v/>
      </c>
      <c r="AD537" s="10"/>
      <c r="AE537" s="10"/>
      <c r="AF537" s="10"/>
    </row>
    <row r="538" spans="1:32" ht="21" customHeight="1" x14ac:dyDescent="0.25">
      <c r="A538" s="29">
        <v>531</v>
      </c>
      <c r="B538" s="29"/>
      <c r="C538" s="30"/>
      <c r="D538" s="32"/>
      <c r="E538" s="31"/>
      <c r="F538" s="39"/>
      <c r="G538" s="32" t="str">
        <f t="array" aca="1" ref="G538" ca="1">IF(F538="","",INDIRECT("quan_huyen!l"&amp;MAX(IF(COUNTIF($F538,"*"&amp;Tinh_TP&amp;"*")=1,ROW(Tinh_TP),0))))</f>
        <v/>
      </c>
      <c r="H538" s="32" t="str">
        <f t="array" aca="1" ref="H538" ca="1">IF(AND(F538="",G538=""),"",INDIRECT("quan_huyen!h"&amp;MAX(IF(COUNTIF(F538,"*"&amp;data&amp;"*")=1,ROW(data),0))))</f>
        <v/>
      </c>
      <c r="I538" s="32" t="str">
        <f t="array" aca="1" ref="I538" ca="1">IF(OR(G538="",H538=""),"",INDIRECT("xa_phuong!b"&amp;MAX(IF(COUNTIF(F538,"*"&amp;Dist&amp;"*")=1,ROW(Dist),0))))</f>
        <v/>
      </c>
      <c r="J538" s="32"/>
      <c r="K538" s="32"/>
      <c r="L538" s="32"/>
      <c r="M538" s="33"/>
      <c r="N538" s="34"/>
      <c r="O538" s="34"/>
      <c r="P538" s="34"/>
      <c r="Q538" s="30"/>
      <c r="R538" s="30"/>
      <c r="S538" s="30"/>
      <c r="T538" s="30"/>
      <c r="U538" s="30"/>
      <c r="V538" s="30"/>
      <c r="W538" s="30"/>
      <c r="X538" s="30"/>
      <c r="Y538" s="35"/>
      <c r="Z538" s="32" t="str">
        <f ca="1">IF(G538="","",INDEX(Tinh_ID,MATCH('Danh sách'!G538,Tinh_TP,0)))</f>
        <v/>
      </c>
      <c r="AA538" s="36" t="str">
        <f ca="1">IF(G538="","",INDEX(Ma_tinh,MATCH('Danh sách'!G538,Tinh_TP,0)))</f>
        <v/>
      </c>
      <c r="AB538" s="52" t="str">
        <f t="array" aca="1" ref="AB538" ca="1">IF(H538="","",INDIRECT("quan_huyen!f"&amp;MAX(IF(COUNTIF(H538,"*"&amp;data&amp;"*")=1,ROW(data),0))))</f>
        <v/>
      </c>
      <c r="AC538" s="52" t="str">
        <f t="array" aca="1" ref="AC538" ca="1">IF(I538="","",INDIRECT("xa_phuong!a"&amp;MAX(IF(COUNTIF(I538,"*"&amp;Dist&amp;"*")=1,ROW(Dist),0))))</f>
        <v/>
      </c>
      <c r="AD538" s="10"/>
      <c r="AE538" s="10"/>
      <c r="AF538" s="10"/>
    </row>
    <row r="539" spans="1:32" ht="21" customHeight="1" x14ac:dyDescent="0.25">
      <c r="A539" s="29">
        <v>532</v>
      </c>
      <c r="B539" s="29"/>
      <c r="C539" s="30"/>
      <c r="D539" s="32"/>
      <c r="E539" s="31"/>
      <c r="F539" s="39"/>
      <c r="G539" s="32" t="str">
        <f t="array" aca="1" ref="G539" ca="1">IF(F539="","",INDIRECT("quan_huyen!l"&amp;MAX(IF(COUNTIF($F539,"*"&amp;Tinh_TP&amp;"*")=1,ROW(Tinh_TP),0))))</f>
        <v/>
      </c>
      <c r="H539" s="32" t="str">
        <f t="array" aca="1" ref="H539" ca="1">IF(AND(F539="",G539=""),"",INDIRECT("quan_huyen!h"&amp;MAX(IF(COUNTIF(F539,"*"&amp;data&amp;"*")=1,ROW(data),0))))</f>
        <v/>
      </c>
      <c r="I539" s="32" t="str">
        <f t="array" aca="1" ref="I539" ca="1">IF(OR(G539="",H539=""),"",INDIRECT("xa_phuong!b"&amp;MAX(IF(COUNTIF(F539,"*"&amp;Dist&amp;"*")=1,ROW(Dist),0))))</f>
        <v/>
      </c>
      <c r="J539" s="32"/>
      <c r="K539" s="32"/>
      <c r="L539" s="32"/>
      <c r="M539" s="33"/>
      <c r="N539" s="34"/>
      <c r="O539" s="34"/>
      <c r="P539" s="34"/>
      <c r="Q539" s="30"/>
      <c r="R539" s="30"/>
      <c r="S539" s="30"/>
      <c r="T539" s="30"/>
      <c r="U539" s="30"/>
      <c r="V539" s="30"/>
      <c r="W539" s="30"/>
      <c r="X539" s="30"/>
      <c r="Y539" s="35"/>
      <c r="Z539" s="32" t="str">
        <f ca="1">IF(G539="","",INDEX(Tinh_ID,MATCH('Danh sách'!G539,Tinh_TP,0)))</f>
        <v/>
      </c>
      <c r="AA539" s="36" t="str">
        <f ca="1">IF(G539="","",INDEX(Ma_tinh,MATCH('Danh sách'!G539,Tinh_TP,0)))</f>
        <v/>
      </c>
      <c r="AB539" s="52" t="str">
        <f t="array" aca="1" ref="AB539" ca="1">IF(H539="","",INDIRECT("quan_huyen!f"&amp;MAX(IF(COUNTIF(H539,"*"&amp;data&amp;"*")=1,ROW(data),0))))</f>
        <v/>
      </c>
      <c r="AC539" s="52" t="str">
        <f t="array" aca="1" ref="AC539" ca="1">IF(I539="","",INDIRECT("xa_phuong!a"&amp;MAX(IF(COUNTIF(I539,"*"&amp;Dist&amp;"*")=1,ROW(Dist),0))))</f>
        <v/>
      </c>
      <c r="AD539" s="10"/>
      <c r="AE539" s="10"/>
      <c r="AF539" s="10"/>
    </row>
    <row r="540" spans="1:32" ht="21" customHeight="1" x14ac:dyDescent="0.25">
      <c r="A540" s="29">
        <v>533</v>
      </c>
      <c r="B540" s="29"/>
      <c r="C540" s="30"/>
      <c r="D540" s="32"/>
      <c r="E540" s="31"/>
      <c r="F540" s="39"/>
      <c r="G540" s="32" t="str">
        <f t="array" aca="1" ref="G540" ca="1">IF(F540="","",INDIRECT("quan_huyen!l"&amp;MAX(IF(COUNTIF($F540,"*"&amp;Tinh_TP&amp;"*")=1,ROW(Tinh_TP),0))))</f>
        <v/>
      </c>
      <c r="H540" s="32" t="str">
        <f t="array" aca="1" ref="H540" ca="1">IF(AND(F540="",G540=""),"",INDIRECT("quan_huyen!h"&amp;MAX(IF(COUNTIF(F540,"*"&amp;data&amp;"*")=1,ROW(data),0))))</f>
        <v/>
      </c>
      <c r="I540" s="32" t="str">
        <f t="array" aca="1" ref="I540" ca="1">IF(OR(G540="",H540=""),"",INDIRECT("xa_phuong!b"&amp;MAX(IF(COUNTIF(F540,"*"&amp;Dist&amp;"*")=1,ROW(Dist),0))))</f>
        <v/>
      </c>
      <c r="J540" s="32"/>
      <c r="K540" s="32"/>
      <c r="L540" s="32"/>
      <c r="M540" s="33"/>
      <c r="N540" s="34"/>
      <c r="O540" s="34"/>
      <c r="P540" s="34"/>
      <c r="Q540" s="30"/>
      <c r="R540" s="30"/>
      <c r="S540" s="30"/>
      <c r="T540" s="30"/>
      <c r="U540" s="30"/>
      <c r="V540" s="30"/>
      <c r="W540" s="30"/>
      <c r="X540" s="30"/>
      <c r="Y540" s="35"/>
      <c r="Z540" s="32" t="str">
        <f ca="1">IF(G540="","",INDEX(Tinh_ID,MATCH('Danh sách'!G540,Tinh_TP,0)))</f>
        <v/>
      </c>
      <c r="AA540" s="36" t="str">
        <f ca="1">IF(G540="","",INDEX(Ma_tinh,MATCH('Danh sách'!G540,Tinh_TP,0)))</f>
        <v/>
      </c>
      <c r="AB540" s="52" t="str">
        <f t="array" aca="1" ref="AB540" ca="1">IF(H540="","",INDIRECT("quan_huyen!f"&amp;MAX(IF(COUNTIF(H540,"*"&amp;data&amp;"*")=1,ROW(data),0))))</f>
        <v/>
      </c>
      <c r="AC540" s="52" t="str">
        <f t="array" aca="1" ref="AC540" ca="1">IF(I540="","",INDIRECT("xa_phuong!a"&amp;MAX(IF(COUNTIF(I540,"*"&amp;Dist&amp;"*")=1,ROW(Dist),0))))</f>
        <v/>
      </c>
      <c r="AD540" s="10"/>
      <c r="AE540" s="10"/>
      <c r="AF540" s="10"/>
    </row>
    <row r="541" spans="1:32" ht="20.25" customHeight="1" x14ac:dyDescent="0.25">
      <c r="A541" s="29">
        <v>534</v>
      </c>
      <c r="B541" s="29"/>
      <c r="C541" s="30"/>
      <c r="D541" s="32"/>
      <c r="E541" s="31"/>
      <c r="F541" s="39"/>
      <c r="G541" s="32" t="str">
        <f t="array" aca="1" ref="G541" ca="1">IF(F541="","",INDIRECT("quan_huyen!l"&amp;MAX(IF(COUNTIF($F541,"*"&amp;Tinh_TP&amp;"*")=1,ROW(Tinh_TP),0))))</f>
        <v/>
      </c>
      <c r="H541" s="32" t="str">
        <f t="array" aca="1" ref="H541" ca="1">IF(AND(F541="",G541=""),"",INDIRECT("quan_huyen!h"&amp;MAX(IF(COUNTIF(F541,"*"&amp;data&amp;"*")=1,ROW(data),0))))</f>
        <v/>
      </c>
      <c r="I541" s="32" t="str">
        <f t="array" aca="1" ref="I541" ca="1">IF(OR(G541="",H541=""),"",INDIRECT("xa_phuong!b"&amp;MAX(IF(COUNTIF(F541,"*"&amp;Dist&amp;"*")=1,ROW(Dist),0))))</f>
        <v/>
      </c>
      <c r="J541" s="32"/>
      <c r="K541" s="32"/>
      <c r="L541" s="32"/>
      <c r="M541" s="33"/>
      <c r="N541" s="34"/>
      <c r="O541" s="34"/>
      <c r="P541" s="34"/>
      <c r="Q541" s="30"/>
      <c r="R541" s="30"/>
      <c r="S541" s="30"/>
      <c r="T541" s="30"/>
      <c r="U541" s="30"/>
      <c r="V541" s="30"/>
      <c r="W541" s="30"/>
      <c r="X541" s="30"/>
      <c r="Y541" s="35"/>
      <c r="Z541" s="32" t="str">
        <f ca="1">IF(G541="","",INDEX(Tinh_ID,MATCH('Danh sách'!G541,Tinh_TP,0)))</f>
        <v/>
      </c>
      <c r="AA541" s="36" t="str">
        <f ca="1">IF(G541="","",INDEX(Ma_tinh,MATCH('Danh sách'!G541,Tinh_TP,0)))</f>
        <v/>
      </c>
      <c r="AB541" s="52" t="str">
        <f t="array" aca="1" ref="AB541" ca="1">IF(H541="","",INDIRECT("quan_huyen!f"&amp;MAX(IF(COUNTIF(H541,"*"&amp;data&amp;"*")=1,ROW(data),0))))</f>
        <v/>
      </c>
      <c r="AC541" s="52" t="str">
        <f t="array" aca="1" ref="AC541" ca="1">IF(I541="","",INDIRECT("xa_phuong!a"&amp;MAX(IF(COUNTIF(I541,"*"&amp;Dist&amp;"*")=1,ROW(Dist),0))))</f>
        <v/>
      </c>
      <c r="AD541" s="10"/>
      <c r="AE541" s="10"/>
      <c r="AF541" s="10"/>
    </row>
    <row r="542" spans="1:32" ht="21.75" customHeight="1" x14ac:dyDescent="0.25">
      <c r="A542" s="29">
        <v>535</v>
      </c>
      <c r="B542" s="29"/>
      <c r="C542" s="30"/>
      <c r="D542" s="32"/>
      <c r="E542" s="31"/>
      <c r="F542" s="39"/>
      <c r="G542" s="32" t="str">
        <f t="array" aca="1" ref="G542" ca="1">IF(F542="","",INDIRECT("quan_huyen!l"&amp;MAX(IF(COUNTIF($F542,"*"&amp;Tinh_TP&amp;"*")=1,ROW(Tinh_TP),0))))</f>
        <v/>
      </c>
      <c r="H542" s="32" t="str">
        <f t="array" aca="1" ref="H542" ca="1">IF(AND(F542="",G542=""),"",INDIRECT("quan_huyen!h"&amp;MAX(IF(COUNTIF(F542,"*"&amp;data&amp;"*")=1,ROW(data),0))))</f>
        <v/>
      </c>
      <c r="I542" s="32" t="str">
        <f t="array" aca="1" ref="I542" ca="1">IF(OR(G542="",H542=""),"",INDIRECT("xa_phuong!b"&amp;MAX(IF(COUNTIF(F542,"*"&amp;Dist&amp;"*")=1,ROW(Dist),0))))</f>
        <v/>
      </c>
      <c r="J542" s="32"/>
      <c r="K542" s="32"/>
      <c r="L542" s="32"/>
      <c r="M542" s="33"/>
      <c r="N542" s="34"/>
      <c r="O542" s="34"/>
      <c r="P542" s="34"/>
      <c r="Q542" s="30"/>
      <c r="R542" s="30"/>
      <c r="S542" s="30"/>
      <c r="T542" s="30"/>
      <c r="U542" s="30"/>
      <c r="V542" s="30"/>
      <c r="W542" s="30"/>
      <c r="X542" s="30"/>
      <c r="Y542" s="35"/>
      <c r="Z542" s="32" t="str">
        <f ca="1">IF(G542="","",INDEX(Tinh_ID,MATCH('Danh sách'!G542,Tinh_TP,0)))</f>
        <v/>
      </c>
      <c r="AA542" s="36" t="str">
        <f ca="1">IF(G542="","",INDEX(Ma_tinh,MATCH('Danh sách'!G542,Tinh_TP,0)))</f>
        <v/>
      </c>
      <c r="AB542" s="52" t="str">
        <f t="array" aca="1" ref="AB542" ca="1">IF(H542="","",INDIRECT("quan_huyen!f"&amp;MAX(IF(COUNTIF(H542,"*"&amp;data&amp;"*")=1,ROW(data),0))))</f>
        <v/>
      </c>
      <c r="AC542" s="52" t="str">
        <f t="array" aca="1" ref="AC542" ca="1">IF(I542="","",INDIRECT("xa_phuong!a"&amp;MAX(IF(COUNTIF(I542,"*"&amp;Dist&amp;"*")=1,ROW(Dist),0))))</f>
        <v/>
      </c>
      <c r="AD542" s="10"/>
      <c r="AE542" s="10"/>
      <c r="AF542" s="10"/>
    </row>
    <row r="543" spans="1:32" ht="21" customHeight="1" x14ac:dyDescent="0.25">
      <c r="A543" s="29">
        <v>536</v>
      </c>
      <c r="B543" s="29"/>
      <c r="C543" s="30"/>
      <c r="D543" s="32"/>
      <c r="E543" s="31"/>
      <c r="F543" s="39"/>
      <c r="G543" s="32" t="str">
        <f t="array" aca="1" ref="G543" ca="1">IF(F543="","",INDIRECT("quan_huyen!l"&amp;MAX(IF(COUNTIF($F543,"*"&amp;Tinh_TP&amp;"*")=1,ROW(Tinh_TP),0))))</f>
        <v/>
      </c>
      <c r="H543" s="32" t="str">
        <f t="array" aca="1" ref="H543" ca="1">IF(AND(F543="",G543=""),"",INDIRECT("quan_huyen!h"&amp;MAX(IF(COUNTIF(F543,"*"&amp;data&amp;"*")=1,ROW(data),0))))</f>
        <v/>
      </c>
      <c r="I543" s="32" t="str">
        <f t="array" aca="1" ref="I543" ca="1">IF(OR(G543="",H543=""),"",INDIRECT("xa_phuong!b"&amp;MAX(IF(COUNTIF(F543,"*"&amp;Dist&amp;"*")=1,ROW(Dist),0))))</f>
        <v/>
      </c>
      <c r="J543" s="32"/>
      <c r="K543" s="32"/>
      <c r="L543" s="32"/>
      <c r="M543" s="33"/>
      <c r="N543" s="34"/>
      <c r="O543" s="34"/>
      <c r="P543" s="34"/>
      <c r="Q543" s="30"/>
      <c r="R543" s="30"/>
      <c r="S543" s="30"/>
      <c r="T543" s="30"/>
      <c r="U543" s="30"/>
      <c r="V543" s="30"/>
      <c r="W543" s="30"/>
      <c r="X543" s="30"/>
      <c r="Y543" s="35"/>
      <c r="Z543" s="32" t="str">
        <f ca="1">IF(G543="","",INDEX(Tinh_ID,MATCH('Danh sách'!G543,Tinh_TP,0)))</f>
        <v/>
      </c>
      <c r="AA543" s="36" t="str">
        <f ca="1">IF(G543="","",INDEX(Ma_tinh,MATCH('Danh sách'!G543,Tinh_TP,0)))</f>
        <v/>
      </c>
      <c r="AB543" s="52" t="str">
        <f t="array" aca="1" ref="AB543" ca="1">IF(H543="","",INDIRECT("quan_huyen!f"&amp;MAX(IF(COUNTIF(H543,"*"&amp;data&amp;"*")=1,ROW(data),0))))</f>
        <v/>
      </c>
      <c r="AC543" s="52" t="str">
        <f t="array" aca="1" ref="AC543" ca="1">IF(I543="","",INDIRECT("xa_phuong!a"&amp;MAX(IF(COUNTIF(I543,"*"&amp;Dist&amp;"*")=1,ROW(Dist),0))))</f>
        <v/>
      </c>
      <c r="AD543" s="10"/>
      <c r="AE543" s="10"/>
      <c r="AF543" s="10"/>
    </row>
    <row r="544" spans="1:32" ht="21" customHeight="1" x14ac:dyDescent="0.25">
      <c r="A544" s="29">
        <v>537</v>
      </c>
      <c r="B544" s="29"/>
      <c r="C544" s="30"/>
      <c r="D544" s="32"/>
      <c r="E544" s="31"/>
      <c r="F544" s="39"/>
      <c r="G544" s="32" t="str">
        <f t="array" aca="1" ref="G544" ca="1">IF(F544="","",INDIRECT("quan_huyen!l"&amp;MAX(IF(COUNTIF($F544,"*"&amp;Tinh_TP&amp;"*")=1,ROW(Tinh_TP),0))))</f>
        <v/>
      </c>
      <c r="H544" s="32" t="str">
        <f t="array" aca="1" ref="H544" ca="1">IF(AND(F544="",G544=""),"",INDIRECT("quan_huyen!h"&amp;MAX(IF(COUNTIF(F544,"*"&amp;data&amp;"*")=1,ROW(data),0))))</f>
        <v/>
      </c>
      <c r="I544" s="32" t="str">
        <f t="array" aca="1" ref="I544" ca="1">IF(OR(G544="",H544=""),"",INDIRECT("xa_phuong!b"&amp;MAX(IF(COUNTIF(F544,"*"&amp;Dist&amp;"*")=1,ROW(Dist),0))))</f>
        <v/>
      </c>
      <c r="J544" s="32"/>
      <c r="K544" s="32"/>
      <c r="L544" s="32"/>
      <c r="M544" s="33"/>
      <c r="N544" s="34"/>
      <c r="O544" s="34"/>
      <c r="P544" s="34"/>
      <c r="Q544" s="30"/>
      <c r="R544" s="30"/>
      <c r="S544" s="30"/>
      <c r="T544" s="30"/>
      <c r="U544" s="30"/>
      <c r="V544" s="30"/>
      <c r="W544" s="30"/>
      <c r="X544" s="30"/>
      <c r="Y544" s="35"/>
      <c r="Z544" s="32" t="str">
        <f ca="1">IF(G544="","",INDEX(Tinh_ID,MATCH('Danh sách'!G544,Tinh_TP,0)))</f>
        <v/>
      </c>
      <c r="AA544" s="36" t="str">
        <f ca="1">IF(G544="","",INDEX(Ma_tinh,MATCH('Danh sách'!G544,Tinh_TP,0)))</f>
        <v/>
      </c>
      <c r="AB544" s="52" t="str">
        <f t="array" aca="1" ref="AB544" ca="1">IF(H544="","",INDIRECT("quan_huyen!f"&amp;MAX(IF(COUNTIF(H544,"*"&amp;data&amp;"*")=1,ROW(data),0))))</f>
        <v/>
      </c>
      <c r="AC544" s="52" t="str">
        <f t="array" aca="1" ref="AC544" ca="1">IF(I544="","",INDIRECT("xa_phuong!a"&amp;MAX(IF(COUNTIF(I544,"*"&amp;Dist&amp;"*")=1,ROW(Dist),0))))</f>
        <v/>
      </c>
      <c r="AD544" s="10"/>
      <c r="AE544" s="10"/>
      <c r="AF544" s="10"/>
    </row>
    <row r="545" spans="1:32" ht="18" customHeight="1" x14ac:dyDescent="0.25">
      <c r="A545" s="29">
        <v>538</v>
      </c>
      <c r="B545" s="29"/>
      <c r="C545" s="30"/>
      <c r="D545" s="32"/>
      <c r="E545" s="31"/>
      <c r="F545" s="39"/>
      <c r="G545" s="32" t="str">
        <f t="array" aca="1" ref="G545" ca="1">IF(F545="","",INDIRECT("quan_huyen!l"&amp;MAX(IF(COUNTIF($F545,"*"&amp;Tinh_TP&amp;"*")=1,ROW(Tinh_TP),0))))</f>
        <v/>
      </c>
      <c r="H545" s="32" t="str">
        <f t="array" aca="1" ref="H545" ca="1">IF(AND(F545="",G545=""),"",INDIRECT("quan_huyen!h"&amp;MAX(IF(COUNTIF(F545,"*"&amp;data&amp;"*")=1,ROW(data),0))))</f>
        <v/>
      </c>
      <c r="I545" s="32" t="str">
        <f t="array" aca="1" ref="I545" ca="1">IF(OR(G545="",H545=""),"",INDIRECT("xa_phuong!b"&amp;MAX(IF(COUNTIF(F545,"*"&amp;Dist&amp;"*")=1,ROW(Dist),0))))</f>
        <v/>
      </c>
      <c r="J545" s="32"/>
      <c r="K545" s="32"/>
      <c r="L545" s="32"/>
      <c r="M545" s="33"/>
      <c r="N545" s="34"/>
      <c r="O545" s="34"/>
      <c r="P545" s="34"/>
      <c r="Q545" s="30"/>
      <c r="R545" s="30"/>
      <c r="S545" s="30"/>
      <c r="T545" s="30"/>
      <c r="U545" s="30"/>
      <c r="V545" s="30"/>
      <c r="W545" s="30"/>
      <c r="X545" s="30"/>
      <c r="Y545" s="35"/>
      <c r="Z545" s="32" t="str">
        <f ca="1">IF(G545="","",INDEX(Tinh_ID,MATCH('Danh sách'!G545,Tinh_TP,0)))</f>
        <v/>
      </c>
      <c r="AA545" s="36" t="str">
        <f ca="1">IF(G545="","",INDEX(Ma_tinh,MATCH('Danh sách'!G545,Tinh_TP,0)))</f>
        <v/>
      </c>
      <c r="AB545" s="52" t="str">
        <f t="array" aca="1" ref="AB545" ca="1">IF(H545="","",INDIRECT("quan_huyen!f"&amp;MAX(IF(COUNTIF(H545,"*"&amp;data&amp;"*")=1,ROW(data),0))))</f>
        <v/>
      </c>
      <c r="AC545" s="52" t="str">
        <f t="array" aca="1" ref="AC545" ca="1">IF(I545="","",INDIRECT("xa_phuong!a"&amp;MAX(IF(COUNTIF(I545,"*"&amp;Dist&amp;"*")=1,ROW(Dist),0))))</f>
        <v/>
      </c>
      <c r="AD545" s="10"/>
      <c r="AE545" s="10"/>
      <c r="AF545" s="10"/>
    </row>
    <row r="546" spans="1:32" x14ac:dyDescent="0.25">
      <c r="A546" s="29">
        <v>539</v>
      </c>
      <c r="B546" s="29"/>
      <c r="C546" s="30"/>
      <c r="D546" s="32"/>
      <c r="E546" s="31"/>
      <c r="F546" s="39"/>
      <c r="G546" s="32" t="str">
        <f t="array" aca="1" ref="G546" ca="1">IF(F546="","",INDIRECT("quan_huyen!l"&amp;MAX(IF(COUNTIF($F546,"*"&amp;Tinh_TP&amp;"*")=1,ROW(Tinh_TP),0))))</f>
        <v/>
      </c>
      <c r="H546" s="32" t="str">
        <f t="array" aca="1" ref="H546" ca="1">IF(AND(F546="",G546=""),"",INDIRECT("quan_huyen!h"&amp;MAX(IF(COUNTIF(F546,"*"&amp;data&amp;"*")=1,ROW(data),0))))</f>
        <v/>
      </c>
      <c r="I546" s="32" t="str">
        <f t="array" aca="1" ref="I546" ca="1">IF(OR(G546="",H546=""),"",INDIRECT("xa_phuong!b"&amp;MAX(IF(COUNTIF(F546,"*"&amp;Dist&amp;"*")=1,ROW(Dist),0))))</f>
        <v/>
      </c>
      <c r="J546" s="32"/>
      <c r="K546" s="32"/>
      <c r="L546" s="32"/>
      <c r="M546" s="33"/>
      <c r="N546" s="34"/>
      <c r="O546" s="34"/>
      <c r="P546" s="34"/>
      <c r="Q546" s="30"/>
      <c r="R546" s="30"/>
      <c r="S546" s="30"/>
      <c r="T546" s="30"/>
      <c r="U546" s="30"/>
      <c r="V546" s="30"/>
      <c r="W546" s="30"/>
      <c r="X546" s="30"/>
      <c r="Y546" s="35"/>
      <c r="Z546" s="32" t="str">
        <f ca="1">IF(G546="","",INDEX(Tinh_ID,MATCH('Danh sách'!G546,Tinh_TP,0)))</f>
        <v/>
      </c>
      <c r="AA546" s="36" t="str">
        <f ca="1">IF(G546="","",INDEX(Ma_tinh,MATCH('Danh sách'!G546,Tinh_TP,0)))</f>
        <v/>
      </c>
      <c r="AB546" s="52" t="str">
        <f t="array" aca="1" ref="AB546" ca="1">IF(H546="","",INDIRECT("quan_huyen!f"&amp;MAX(IF(COUNTIF(H546,"*"&amp;data&amp;"*")=1,ROW(data),0))))</f>
        <v/>
      </c>
      <c r="AC546" s="52" t="str">
        <f t="array" aca="1" ref="AC546" ca="1">IF(I546="","",INDIRECT("xa_phuong!a"&amp;MAX(IF(COUNTIF(I546,"*"&amp;Dist&amp;"*")=1,ROW(Dist),0))))</f>
        <v/>
      </c>
      <c r="AD546" s="10"/>
    </row>
    <row r="547" spans="1:32" x14ac:dyDescent="0.25">
      <c r="A547" s="29">
        <v>540</v>
      </c>
      <c r="B547" s="29"/>
      <c r="C547" s="30"/>
      <c r="D547" s="32"/>
      <c r="E547" s="31"/>
      <c r="F547" s="39"/>
      <c r="G547" s="32" t="str">
        <f t="array" aca="1" ref="G547" ca="1">IF(F547="","",INDIRECT("quan_huyen!l"&amp;MAX(IF(COUNTIF($F547,"*"&amp;Tinh_TP&amp;"*")=1,ROW(Tinh_TP),0))))</f>
        <v/>
      </c>
      <c r="H547" s="32" t="str">
        <f t="array" aca="1" ref="H547" ca="1">IF(AND(F547="",G547=""),"",INDIRECT("quan_huyen!h"&amp;MAX(IF(COUNTIF(F547,"*"&amp;data&amp;"*")=1,ROW(data),0))))</f>
        <v/>
      </c>
      <c r="I547" s="32" t="str">
        <f t="array" aca="1" ref="I547" ca="1">IF(OR(G547="",H547=""),"",INDIRECT("xa_phuong!b"&amp;MAX(IF(COUNTIF(F547,"*"&amp;Dist&amp;"*")=1,ROW(Dist),0))))</f>
        <v/>
      </c>
      <c r="J547" s="32"/>
      <c r="K547" s="32"/>
      <c r="L547" s="32"/>
      <c r="M547" s="33"/>
      <c r="N547" s="34"/>
      <c r="O547" s="34"/>
      <c r="P547" s="34"/>
      <c r="Q547" s="30"/>
      <c r="R547" s="30"/>
      <c r="S547" s="30"/>
      <c r="T547" s="30"/>
      <c r="U547" s="30"/>
      <c r="V547" s="30"/>
      <c r="W547" s="30"/>
      <c r="X547" s="30"/>
      <c r="Y547" s="35"/>
      <c r="Z547" s="32" t="str">
        <f ca="1">IF(G547="","",INDEX(Tinh_ID,MATCH('Danh sách'!G547,Tinh_TP,0)))</f>
        <v/>
      </c>
      <c r="AA547" s="36" t="str">
        <f ca="1">IF(G547="","",INDEX(Ma_tinh,MATCH('Danh sách'!G547,Tinh_TP,0)))</f>
        <v/>
      </c>
      <c r="AB547" s="52" t="str">
        <f t="array" aca="1" ref="AB547" ca="1">IF(H547="","",INDIRECT("quan_huyen!f"&amp;MAX(IF(COUNTIF(H547,"*"&amp;data&amp;"*")=1,ROW(data),0))))</f>
        <v/>
      </c>
      <c r="AC547" s="52" t="str">
        <f t="array" aca="1" ref="AC547" ca="1">IF(I547="","",INDIRECT("xa_phuong!a"&amp;MAX(IF(COUNTIF(I547,"*"&amp;Dist&amp;"*")=1,ROW(Dist),0))))</f>
        <v/>
      </c>
      <c r="AD547" s="10"/>
      <c r="AE547" s="10"/>
      <c r="AF547" s="10"/>
    </row>
    <row r="548" spans="1:32" x14ac:dyDescent="0.25">
      <c r="A548" s="29">
        <v>541</v>
      </c>
      <c r="B548" s="29"/>
      <c r="C548" s="30"/>
      <c r="D548" s="32"/>
      <c r="E548" s="31"/>
      <c r="F548" s="39"/>
      <c r="G548" s="32" t="str">
        <f t="array" aca="1" ref="G548" ca="1">IF(F548="","",INDIRECT("quan_huyen!l"&amp;MAX(IF(COUNTIF($F548,"*"&amp;Tinh_TP&amp;"*")=1,ROW(Tinh_TP),0))))</f>
        <v/>
      </c>
      <c r="H548" s="32" t="str">
        <f t="array" aca="1" ref="H548" ca="1">IF(AND(F548="",G548=""),"",INDIRECT("quan_huyen!h"&amp;MAX(IF(COUNTIF(F548,"*"&amp;data&amp;"*")=1,ROW(data),0))))</f>
        <v/>
      </c>
      <c r="I548" s="32" t="str">
        <f t="array" aca="1" ref="I548" ca="1">IF(OR(G548="",H548=""),"",INDIRECT("xa_phuong!b"&amp;MAX(IF(COUNTIF(F548,"*"&amp;Dist&amp;"*")=1,ROW(Dist),0))))</f>
        <v/>
      </c>
      <c r="J548" s="32"/>
      <c r="K548" s="32"/>
      <c r="L548" s="32"/>
      <c r="M548" s="33"/>
      <c r="N548" s="34"/>
      <c r="O548" s="34"/>
      <c r="P548" s="34"/>
      <c r="Q548" s="30"/>
      <c r="R548" s="30"/>
      <c r="S548" s="30"/>
      <c r="T548" s="30"/>
      <c r="U548" s="30"/>
      <c r="V548" s="30"/>
      <c r="W548" s="30"/>
      <c r="X548" s="30"/>
      <c r="Y548" s="35"/>
      <c r="Z548" s="32" t="str">
        <f ca="1">IF(G548="","",INDEX(Tinh_ID,MATCH('Danh sách'!G548,Tinh_TP,0)))</f>
        <v/>
      </c>
      <c r="AA548" s="36" t="str">
        <f ca="1">IF(G548="","",INDEX(Ma_tinh,MATCH('Danh sách'!G548,Tinh_TP,0)))</f>
        <v/>
      </c>
      <c r="AB548" s="52" t="str">
        <f t="array" aca="1" ref="AB548" ca="1">IF(H548="","",INDIRECT("quan_huyen!f"&amp;MAX(IF(COUNTIF(H548,"*"&amp;data&amp;"*")=1,ROW(data),0))))</f>
        <v/>
      </c>
      <c r="AC548" s="52" t="str">
        <f t="array" aca="1" ref="AC548" ca="1">IF(I548="","",INDIRECT("xa_phuong!a"&amp;MAX(IF(COUNTIF(I548,"*"&amp;Dist&amp;"*")=1,ROW(Dist),0))))</f>
        <v/>
      </c>
      <c r="AD548" s="10"/>
      <c r="AE548" s="10"/>
      <c r="AF548" s="10"/>
    </row>
    <row r="549" spans="1:32" x14ac:dyDescent="0.25">
      <c r="A549" s="29">
        <v>542</v>
      </c>
      <c r="B549" s="29"/>
      <c r="C549" s="30"/>
      <c r="D549" s="32"/>
      <c r="E549" s="31"/>
      <c r="F549" s="39"/>
      <c r="G549" s="32" t="str">
        <f t="array" aca="1" ref="G549" ca="1">IF(F549="","",INDIRECT("quan_huyen!l"&amp;MAX(IF(COUNTIF($F549,"*"&amp;Tinh_TP&amp;"*")=1,ROW(Tinh_TP),0))))</f>
        <v/>
      </c>
      <c r="H549" s="32" t="str">
        <f t="array" aca="1" ref="H549" ca="1">IF(AND(F549="",G549=""),"",INDIRECT("quan_huyen!h"&amp;MAX(IF(COUNTIF(F549,"*"&amp;data&amp;"*")=1,ROW(data),0))))</f>
        <v/>
      </c>
      <c r="I549" s="32" t="str">
        <f t="array" aca="1" ref="I549" ca="1">IF(OR(G549="",H549=""),"",INDIRECT("xa_phuong!b"&amp;MAX(IF(COUNTIF(F549,"*"&amp;Dist&amp;"*")=1,ROW(Dist),0))))</f>
        <v/>
      </c>
      <c r="J549" s="32"/>
      <c r="K549" s="32"/>
      <c r="L549" s="32"/>
      <c r="M549" s="33"/>
      <c r="N549" s="34"/>
      <c r="O549" s="34"/>
      <c r="P549" s="34"/>
      <c r="Q549" s="30"/>
      <c r="R549" s="30"/>
      <c r="S549" s="30"/>
      <c r="T549" s="30"/>
      <c r="U549" s="30"/>
      <c r="V549" s="30"/>
      <c r="W549" s="30"/>
      <c r="X549" s="30"/>
      <c r="Y549" s="35"/>
      <c r="Z549" s="32" t="str">
        <f ca="1">IF(G549="","",INDEX(Tinh_ID,MATCH('Danh sách'!G549,Tinh_TP,0)))</f>
        <v/>
      </c>
      <c r="AA549" s="36" t="str">
        <f ca="1">IF(G549="","",INDEX(Ma_tinh,MATCH('Danh sách'!G549,Tinh_TP,0)))</f>
        <v/>
      </c>
      <c r="AB549" s="52" t="str">
        <f t="array" aca="1" ref="AB549" ca="1">IF(H549="","",INDIRECT("quan_huyen!f"&amp;MAX(IF(COUNTIF(H549,"*"&amp;data&amp;"*")=1,ROW(data),0))))</f>
        <v/>
      </c>
      <c r="AC549" s="52" t="str">
        <f t="array" aca="1" ref="AC549" ca="1">IF(I549="","",INDIRECT("xa_phuong!a"&amp;MAX(IF(COUNTIF(I549,"*"&amp;Dist&amp;"*")=1,ROW(Dist),0))))</f>
        <v/>
      </c>
      <c r="AD549" s="10"/>
      <c r="AE549" s="10"/>
      <c r="AF549" s="10"/>
    </row>
    <row r="550" spans="1:32" x14ac:dyDescent="0.25">
      <c r="A550" s="29">
        <v>543</v>
      </c>
      <c r="B550" s="29"/>
      <c r="C550" s="30"/>
      <c r="D550" s="32"/>
      <c r="E550" s="31"/>
      <c r="F550" s="39"/>
      <c r="G550" s="32" t="str">
        <f t="array" aca="1" ref="G550" ca="1">IF(F550="","",INDIRECT("quan_huyen!l"&amp;MAX(IF(COUNTIF($F550,"*"&amp;Tinh_TP&amp;"*")=1,ROW(Tinh_TP),0))))</f>
        <v/>
      </c>
      <c r="H550" s="32" t="str">
        <f t="array" aca="1" ref="H550" ca="1">IF(AND(F550="",G550=""),"",INDIRECT("quan_huyen!h"&amp;MAX(IF(COUNTIF(F550,"*"&amp;data&amp;"*")=1,ROW(data),0))))</f>
        <v/>
      </c>
      <c r="I550" s="32" t="str">
        <f t="array" aca="1" ref="I550" ca="1">IF(OR(G550="",H550=""),"",INDIRECT("xa_phuong!b"&amp;MAX(IF(COUNTIF(F550,"*"&amp;Dist&amp;"*")=1,ROW(Dist),0))))</f>
        <v/>
      </c>
      <c r="J550" s="32"/>
      <c r="K550" s="32"/>
      <c r="L550" s="32"/>
      <c r="M550" s="33"/>
      <c r="N550" s="34"/>
      <c r="O550" s="34"/>
      <c r="P550" s="34"/>
      <c r="Q550" s="30"/>
      <c r="R550" s="30"/>
      <c r="S550" s="30"/>
      <c r="T550" s="30"/>
      <c r="U550" s="30"/>
      <c r="V550" s="30"/>
      <c r="W550" s="30"/>
      <c r="X550" s="30"/>
      <c r="Y550" s="35"/>
      <c r="Z550" s="32" t="str">
        <f ca="1">IF(G550="","",INDEX(Tinh_ID,MATCH('Danh sách'!G550,Tinh_TP,0)))</f>
        <v/>
      </c>
      <c r="AA550" s="36" t="str">
        <f ca="1">IF(G550="","",INDEX(Ma_tinh,MATCH('Danh sách'!G550,Tinh_TP,0)))</f>
        <v/>
      </c>
      <c r="AB550" s="52" t="str">
        <f t="array" aca="1" ref="AB550" ca="1">IF(H550="","",INDIRECT("quan_huyen!f"&amp;MAX(IF(COUNTIF(H550,"*"&amp;data&amp;"*")=1,ROW(data),0))))</f>
        <v/>
      </c>
      <c r="AC550" s="52" t="str">
        <f t="array" aca="1" ref="AC550" ca="1">IF(I550="","",INDIRECT("xa_phuong!a"&amp;MAX(IF(COUNTIF(I550,"*"&amp;Dist&amp;"*")=1,ROW(Dist),0))))</f>
        <v/>
      </c>
      <c r="AD550" s="10"/>
      <c r="AE550" s="10"/>
      <c r="AF550" s="10"/>
    </row>
    <row r="551" spans="1:32" x14ac:dyDescent="0.25">
      <c r="A551" s="29">
        <v>544</v>
      </c>
      <c r="B551" s="29"/>
      <c r="C551" s="30"/>
      <c r="D551" s="32"/>
      <c r="E551" s="31"/>
      <c r="F551" s="39"/>
      <c r="G551" s="32" t="str">
        <f t="array" aca="1" ref="G551" ca="1">IF(F551="","",INDIRECT("quan_huyen!l"&amp;MAX(IF(COUNTIF($F551,"*"&amp;Tinh_TP&amp;"*")=1,ROW(Tinh_TP),0))))</f>
        <v/>
      </c>
      <c r="H551" s="32" t="str">
        <f t="array" aca="1" ref="H551" ca="1">IF(AND(F551="",G551=""),"",INDIRECT("quan_huyen!h"&amp;MAX(IF(COUNTIF(F551,"*"&amp;data&amp;"*")=1,ROW(data),0))))</f>
        <v/>
      </c>
      <c r="I551" s="32" t="str">
        <f t="array" aca="1" ref="I551" ca="1">IF(OR(G551="",H551=""),"",INDIRECT("xa_phuong!b"&amp;MAX(IF(COUNTIF(F551,"*"&amp;Dist&amp;"*")=1,ROW(Dist),0))))</f>
        <v/>
      </c>
      <c r="J551" s="32"/>
      <c r="K551" s="32"/>
      <c r="L551" s="32"/>
      <c r="M551" s="33"/>
      <c r="N551" s="34"/>
      <c r="O551" s="34"/>
      <c r="P551" s="34"/>
      <c r="Q551" s="30"/>
      <c r="R551" s="30"/>
      <c r="S551" s="30"/>
      <c r="T551" s="30"/>
      <c r="U551" s="30"/>
      <c r="V551" s="30"/>
      <c r="W551" s="30"/>
      <c r="X551" s="30"/>
      <c r="Y551" s="35"/>
      <c r="Z551" s="32" t="str">
        <f ca="1">IF(G551="","",INDEX(Tinh_ID,MATCH('Danh sách'!G551,Tinh_TP,0)))</f>
        <v/>
      </c>
      <c r="AA551" s="36" t="str">
        <f ca="1">IF(G551="","",INDEX(Ma_tinh,MATCH('Danh sách'!G551,Tinh_TP,0)))</f>
        <v/>
      </c>
      <c r="AB551" s="52" t="str">
        <f t="array" aca="1" ref="AB551" ca="1">IF(H551="","",INDIRECT("quan_huyen!f"&amp;MAX(IF(COUNTIF(H551,"*"&amp;data&amp;"*")=1,ROW(data),0))))</f>
        <v/>
      </c>
      <c r="AC551" s="52" t="str">
        <f t="array" aca="1" ref="AC551" ca="1">IF(I551="","",INDIRECT("xa_phuong!a"&amp;MAX(IF(COUNTIF(I551,"*"&amp;Dist&amp;"*")=1,ROW(Dist),0))))</f>
        <v/>
      </c>
      <c r="AD551" s="10"/>
      <c r="AE551" s="10"/>
      <c r="AF551" s="10"/>
    </row>
    <row r="552" spans="1:32" x14ac:dyDescent="0.25">
      <c r="A552" s="29">
        <v>545</v>
      </c>
      <c r="B552" s="29"/>
      <c r="C552" s="30"/>
      <c r="D552" s="32"/>
      <c r="E552" s="31"/>
      <c r="F552" s="39"/>
      <c r="G552" s="32" t="str">
        <f t="array" aca="1" ref="G552" ca="1">IF(F552="","",INDIRECT("quan_huyen!l"&amp;MAX(IF(COUNTIF($F552,"*"&amp;Tinh_TP&amp;"*")=1,ROW(Tinh_TP),0))))</f>
        <v/>
      </c>
      <c r="H552" s="32" t="str">
        <f t="array" aca="1" ref="H552" ca="1">IF(AND(F552="",G552=""),"",INDIRECT("quan_huyen!h"&amp;MAX(IF(COUNTIF(F552,"*"&amp;data&amp;"*")=1,ROW(data),0))))</f>
        <v/>
      </c>
      <c r="I552" s="32" t="str">
        <f t="array" aca="1" ref="I552" ca="1">IF(OR(G552="",H552=""),"",INDIRECT("xa_phuong!b"&amp;MAX(IF(COUNTIF(F552,"*"&amp;Dist&amp;"*")=1,ROW(Dist),0))))</f>
        <v/>
      </c>
      <c r="J552" s="32"/>
      <c r="K552" s="32"/>
      <c r="L552" s="32"/>
      <c r="M552" s="33"/>
      <c r="N552" s="34"/>
      <c r="O552" s="34"/>
      <c r="P552" s="34"/>
      <c r="Q552" s="30"/>
      <c r="R552" s="30"/>
      <c r="S552" s="30"/>
      <c r="T552" s="30"/>
      <c r="U552" s="30"/>
      <c r="V552" s="30"/>
      <c r="W552" s="30"/>
      <c r="X552" s="30"/>
      <c r="Y552" s="35"/>
      <c r="Z552" s="32" t="str">
        <f ca="1">IF(G552="","",INDEX(Tinh_ID,MATCH('Danh sách'!G552,Tinh_TP,0)))</f>
        <v/>
      </c>
      <c r="AA552" s="36" t="str">
        <f ca="1">IF(G552="","",INDEX(Ma_tinh,MATCH('Danh sách'!G552,Tinh_TP,0)))</f>
        <v/>
      </c>
      <c r="AB552" s="52" t="str">
        <f t="array" aca="1" ref="AB552" ca="1">IF(H552="","",INDIRECT("quan_huyen!f"&amp;MAX(IF(COUNTIF(H552,"*"&amp;data&amp;"*")=1,ROW(data),0))))</f>
        <v/>
      </c>
      <c r="AC552" s="52" t="str">
        <f t="array" aca="1" ref="AC552" ca="1">IF(I552="","",INDIRECT("xa_phuong!a"&amp;MAX(IF(COUNTIF(I552,"*"&amp;Dist&amp;"*")=1,ROW(Dist),0))))</f>
        <v/>
      </c>
      <c r="AD552" s="10"/>
      <c r="AE552" s="10"/>
      <c r="AF552" s="10"/>
    </row>
    <row r="553" spans="1:32" x14ac:dyDescent="0.25">
      <c r="A553" s="29">
        <v>546</v>
      </c>
      <c r="B553" s="29"/>
      <c r="C553" s="30"/>
      <c r="D553" s="32"/>
      <c r="E553" s="31"/>
      <c r="F553" s="39"/>
      <c r="G553" s="32" t="str">
        <f t="array" aca="1" ref="G553" ca="1">IF(F553="","",INDIRECT("quan_huyen!l"&amp;MAX(IF(COUNTIF($F553,"*"&amp;Tinh_TP&amp;"*")=1,ROW(Tinh_TP),0))))</f>
        <v/>
      </c>
      <c r="H553" s="32" t="str">
        <f t="array" aca="1" ref="H553" ca="1">IF(AND(F553="",G553=""),"",INDIRECT("quan_huyen!h"&amp;MAX(IF(COUNTIF(F553,"*"&amp;data&amp;"*")=1,ROW(data),0))))</f>
        <v/>
      </c>
      <c r="I553" s="32" t="str">
        <f t="array" aca="1" ref="I553" ca="1">IF(OR(G553="",H553=""),"",INDIRECT("xa_phuong!b"&amp;MAX(IF(COUNTIF(F553,"*"&amp;Dist&amp;"*")=1,ROW(Dist),0))))</f>
        <v/>
      </c>
      <c r="J553" s="32"/>
      <c r="K553" s="32"/>
      <c r="L553" s="32"/>
      <c r="M553" s="33"/>
      <c r="N553" s="34"/>
      <c r="O553" s="34"/>
      <c r="P553" s="34"/>
      <c r="Q553" s="30"/>
      <c r="R553" s="30"/>
      <c r="S553" s="30"/>
      <c r="T553" s="30"/>
      <c r="U553" s="30"/>
      <c r="V553" s="30"/>
      <c r="W553" s="30"/>
      <c r="X553" s="30"/>
      <c r="Y553" s="35"/>
      <c r="Z553" s="32" t="str">
        <f ca="1">IF(G553="","",INDEX(Tinh_ID,MATCH('Danh sách'!G553,Tinh_TP,0)))</f>
        <v/>
      </c>
      <c r="AA553" s="36" t="str">
        <f ca="1">IF(G553="","",INDEX(Ma_tinh,MATCH('Danh sách'!G553,Tinh_TP,0)))</f>
        <v/>
      </c>
      <c r="AB553" s="52" t="str">
        <f t="array" aca="1" ref="AB553" ca="1">IF(H553="","",INDIRECT("quan_huyen!f"&amp;MAX(IF(COUNTIF(H553,"*"&amp;data&amp;"*")=1,ROW(data),0))))</f>
        <v/>
      </c>
      <c r="AC553" s="52" t="str">
        <f t="array" aca="1" ref="AC553" ca="1">IF(I553="","",INDIRECT("xa_phuong!a"&amp;MAX(IF(COUNTIF(I553,"*"&amp;Dist&amp;"*")=1,ROW(Dist),0))))</f>
        <v/>
      </c>
      <c r="AD553" s="10"/>
      <c r="AE553" s="10"/>
      <c r="AF553" s="10"/>
    </row>
    <row r="554" spans="1:32" x14ac:dyDescent="0.25">
      <c r="A554" s="29">
        <v>547</v>
      </c>
      <c r="B554" s="29"/>
      <c r="C554" s="30"/>
      <c r="D554" s="32"/>
      <c r="E554" s="31"/>
      <c r="F554" s="39"/>
      <c r="G554" s="32" t="str">
        <f t="array" aca="1" ref="G554" ca="1">IF(F554="","",INDIRECT("quan_huyen!l"&amp;MAX(IF(COUNTIF($F554,"*"&amp;Tinh_TP&amp;"*")=1,ROW(Tinh_TP),0))))</f>
        <v/>
      </c>
      <c r="H554" s="32" t="str">
        <f t="array" aca="1" ref="H554" ca="1">IF(AND(F554="",G554=""),"",INDIRECT("quan_huyen!h"&amp;MAX(IF(COUNTIF(F554,"*"&amp;data&amp;"*")=1,ROW(data),0))))</f>
        <v/>
      </c>
      <c r="I554" s="32" t="str">
        <f t="array" aca="1" ref="I554" ca="1">IF(OR(G554="",H554=""),"",INDIRECT("xa_phuong!b"&amp;MAX(IF(COUNTIF(F554,"*"&amp;Dist&amp;"*")=1,ROW(Dist),0))))</f>
        <v/>
      </c>
      <c r="J554" s="32"/>
      <c r="K554" s="32"/>
      <c r="L554" s="32"/>
      <c r="M554" s="33"/>
      <c r="N554" s="34"/>
      <c r="O554" s="34"/>
      <c r="P554" s="34"/>
      <c r="Q554" s="30"/>
      <c r="R554" s="30"/>
      <c r="S554" s="30"/>
      <c r="T554" s="30"/>
      <c r="U554" s="30"/>
      <c r="V554" s="30"/>
      <c r="W554" s="30"/>
      <c r="X554" s="30"/>
      <c r="Y554" s="35"/>
      <c r="Z554" s="32" t="str">
        <f ca="1">IF(G554="","",INDEX(Tinh_ID,MATCH('Danh sách'!G554,Tinh_TP,0)))</f>
        <v/>
      </c>
      <c r="AA554" s="36" t="str">
        <f ca="1">IF(G554="","",INDEX(Ma_tinh,MATCH('Danh sách'!G554,Tinh_TP,0)))</f>
        <v/>
      </c>
      <c r="AB554" s="52" t="str">
        <f t="array" aca="1" ref="AB554" ca="1">IF(H554="","",INDIRECT("quan_huyen!f"&amp;MAX(IF(COUNTIF(H554,"*"&amp;data&amp;"*")=1,ROW(data),0))))</f>
        <v/>
      </c>
      <c r="AC554" s="52" t="str">
        <f t="array" aca="1" ref="AC554" ca="1">IF(I554="","",INDIRECT("xa_phuong!a"&amp;MAX(IF(COUNTIF(I554,"*"&amp;Dist&amp;"*")=1,ROW(Dist),0))))</f>
        <v/>
      </c>
      <c r="AD554" s="10"/>
      <c r="AE554" s="10"/>
      <c r="AF554" s="10"/>
    </row>
    <row r="555" spans="1:32" x14ac:dyDescent="0.25">
      <c r="A555" s="29">
        <v>548</v>
      </c>
      <c r="B555" s="29"/>
      <c r="C555" s="30"/>
      <c r="D555" s="32"/>
      <c r="E555" s="31"/>
      <c r="F555" s="39"/>
      <c r="G555" s="32" t="str">
        <f t="array" aca="1" ref="G555" ca="1">IF(F555="","",INDIRECT("quan_huyen!l"&amp;MAX(IF(COUNTIF($F555,"*"&amp;Tinh_TP&amp;"*")=1,ROW(Tinh_TP),0))))</f>
        <v/>
      </c>
      <c r="H555" s="32" t="str">
        <f t="array" aca="1" ref="H555" ca="1">IF(AND(F555="",G555=""),"",INDIRECT("quan_huyen!h"&amp;MAX(IF(COUNTIF(F555,"*"&amp;data&amp;"*")=1,ROW(data),0))))</f>
        <v/>
      </c>
      <c r="I555" s="32" t="str">
        <f t="array" aca="1" ref="I555" ca="1">IF(OR(G555="",H555=""),"",INDIRECT("xa_phuong!b"&amp;MAX(IF(COUNTIF(F555,"*"&amp;Dist&amp;"*")=1,ROW(Dist),0))))</f>
        <v/>
      </c>
      <c r="J555" s="32"/>
      <c r="K555" s="32"/>
      <c r="L555" s="32"/>
      <c r="M555" s="33"/>
      <c r="N555" s="34"/>
      <c r="O555" s="34"/>
      <c r="P555" s="34"/>
      <c r="Q555" s="30"/>
      <c r="R555" s="30"/>
      <c r="S555" s="30"/>
      <c r="T555" s="30"/>
      <c r="U555" s="30"/>
      <c r="V555" s="30"/>
      <c r="W555" s="30"/>
      <c r="X555" s="30"/>
      <c r="Y555" s="35"/>
      <c r="Z555" s="32" t="str">
        <f ca="1">IF(G555="","",INDEX(Tinh_ID,MATCH('Danh sách'!G555,Tinh_TP,0)))</f>
        <v/>
      </c>
      <c r="AA555" s="36" t="str">
        <f ca="1">IF(G555="","",INDEX(Ma_tinh,MATCH('Danh sách'!G555,Tinh_TP,0)))</f>
        <v/>
      </c>
      <c r="AB555" s="52" t="str">
        <f t="array" aca="1" ref="AB555" ca="1">IF(H555="","",INDIRECT("quan_huyen!f"&amp;MAX(IF(COUNTIF(H555,"*"&amp;data&amp;"*")=1,ROW(data),0))))</f>
        <v/>
      </c>
      <c r="AC555" s="52" t="str">
        <f t="array" aca="1" ref="AC555" ca="1">IF(I555="","",INDIRECT("xa_phuong!a"&amp;MAX(IF(COUNTIF(I555,"*"&amp;Dist&amp;"*")=1,ROW(Dist),0))))</f>
        <v/>
      </c>
      <c r="AD555" s="10"/>
      <c r="AE555" s="10"/>
      <c r="AF555" s="10"/>
    </row>
    <row r="556" spans="1:32" x14ac:dyDescent="0.25">
      <c r="A556" s="29">
        <v>549</v>
      </c>
      <c r="B556" s="29"/>
      <c r="C556" s="30"/>
      <c r="D556" s="32"/>
      <c r="E556" s="31"/>
      <c r="F556" s="39"/>
      <c r="G556" s="32" t="str">
        <f t="array" aca="1" ref="G556" ca="1">IF(F556="","",INDIRECT("quan_huyen!l"&amp;MAX(IF(COUNTIF($F556,"*"&amp;Tinh_TP&amp;"*")=1,ROW(Tinh_TP),0))))</f>
        <v/>
      </c>
      <c r="H556" s="32" t="str">
        <f t="array" aca="1" ref="H556" ca="1">IF(AND(F556="",G556=""),"",INDIRECT("quan_huyen!h"&amp;MAX(IF(COUNTIF(F556,"*"&amp;data&amp;"*")=1,ROW(data),0))))</f>
        <v/>
      </c>
      <c r="I556" s="32" t="str">
        <f t="array" aca="1" ref="I556" ca="1">IF(OR(G556="",H556=""),"",INDIRECT("xa_phuong!b"&amp;MAX(IF(COUNTIF(F556,"*"&amp;Dist&amp;"*")=1,ROW(Dist),0))))</f>
        <v/>
      </c>
      <c r="J556" s="32"/>
      <c r="K556" s="32"/>
      <c r="L556" s="32"/>
      <c r="M556" s="33"/>
      <c r="N556" s="34"/>
      <c r="O556" s="34"/>
      <c r="P556" s="34"/>
      <c r="Q556" s="30"/>
      <c r="R556" s="30"/>
      <c r="S556" s="30"/>
      <c r="T556" s="30"/>
      <c r="U556" s="30"/>
      <c r="V556" s="30"/>
      <c r="W556" s="30"/>
      <c r="X556" s="30"/>
      <c r="Y556" s="35"/>
      <c r="Z556" s="32" t="str">
        <f ca="1">IF(G556="","",INDEX(Tinh_ID,MATCH('Danh sách'!G556,Tinh_TP,0)))</f>
        <v/>
      </c>
      <c r="AA556" s="36" t="str">
        <f ca="1">IF(G556="","",INDEX(Ma_tinh,MATCH('Danh sách'!G556,Tinh_TP,0)))</f>
        <v/>
      </c>
      <c r="AB556" s="52" t="str">
        <f t="array" aca="1" ref="AB556" ca="1">IF(H556="","",INDIRECT("quan_huyen!f"&amp;MAX(IF(COUNTIF(H556,"*"&amp;data&amp;"*")=1,ROW(data),0))))</f>
        <v/>
      </c>
      <c r="AC556" s="52" t="str">
        <f t="array" aca="1" ref="AC556" ca="1">IF(I556="","",INDIRECT("xa_phuong!a"&amp;MAX(IF(COUNTIF(I556,"*"&amp;Dist&amp;"*")=1,ROW(Dist),0))))</f>
        <v/>
      </c>
      <c r="AD556" s="10"/>
      <c r="AE556" s="10"/>
      <c r="AF556" s="10"/>
    </row>
    <row r="557" spans="1:32" x14ac:dyDescent="0.25">
      <c r="A557" s="29">
        <v>550</v>
      </c>
      <c r="B557" s="29"/>
      <c r="C557" s="30"/>
      <c r="D557" s="32"/>
      <c r="E557" s="31"/>
      <c r="F557" s="39"/>
      <c r="G557" s="32" t="str">
        <f t="array" aca="1" ref="G557" ca="1">IF(F557="","",INDIRECT("quan_huyen!l"&amp;MAX(IF(COUNTIF($F557,"*"&amp;Tinh_TP&amp;"*")=1,ROW(Tinh_TP),0))))</f>
        <v/>
      </c>
      <c r="H557" s="32" t="str">
        <f t="array" aca="1" ref="H557" ca="1">IF(AND(F557="",G557=""),"",INDIRECT("quan_huyen!h"&amp;MAX(IF(COUNTIF(F557,"*"&amp;data&amp;"*")=1,ROW(data),0))))</f>
        <v/>
      </c>
      <c r="I557" s="32" t="str">
        <f t="array" aca="1" ref="I557" ca="1">IF(OR(G557="",H557=""),"",INDIRECT("xa_phuong!b"&amp;MAX(IF(COUNTIF(F557,"*"&amp;Dist&amp;"*")=1,ROW(Dist),0))))</f>
        <v/>
      </c>
      <c r="J557" s="32"/>
      <c r="K557" s="32"/>
      <c r="L557" s="32"/>
      <c r="M557" s="33"/>
      <c r="N557" s="34"/>
      <c r="O557" s="34"/>
      <c r="P557" s="34"/>
      <c r="Q557" s="30"/>
      <c r="R557" s="30"/>
      <c r="S557" s="30"/>
      <c r="T557" s="30"/>
      <c r="U557" s="30"/>
      <c r="V557" s="30"/>
      <c r="W557" s="30"/>
      <c r="X557" s="30"/>
      <c r="Y557" s="35"/>
      <c r="Z557" s="32" t="str">
        <f ca="1">IF(G557="","",INDEX(Tinh_ID,MATCH('Danh sách'!G557,Tinh_TP,0)))</f>
        <v/>
      </c>
      <c r="AA557" s="36" t="str">
        <f ca="1">IF(G557="","",INDEX(Ma_tinh,MATCH('Danh sách'!G557,Tinh_TP,0)))</f>
        <v/>
      </c>
      <c r="AB557" s="52" t="str">
        <f t="array" aca="1" ref="AB557" ca="1">IF(H557="","",INDIRECT("quan_huyen!f"&amp;MAX(IF(COUNTIF(H557,"*"&amp;data&amp;"*")=1,ROW(data),0))))</f>
        <v/>
      </c>
      <c r="AC557" s="52" t="str">
        <f t="array" aca="1" ref="AC557" ca="1">IF(I557="","",INDIRECT("xa_phuong!a"&amp;MAX(IF(COUNTIF(I557,"*"&amp;Dist&amp;"*")=1,ROW(Dist),0))))</f>
        <v/>
      </c>
      <c r="AD557" s="10"/>
      <c r="AE557" s="10"/>
      <c r="AF557" s="10"/>
    </row>
    <row r="558" spans="1:32" x14ac:dyDescent="0.25">
      <c r="A558" s="29">
        <v>551</v>
      </c>
      <c r="B558" s="29"/>
      <c r="C558" s="30"/>
      <c r="D558" s="32"/>
      <c r="E558" s="31"/>
      <c r="F558" s="39"/>
      <c r="G558" s="32" t="str">
        <f t="array" aca="1" ref="G558" ca="1">IF(F558="","",INDIRECT("quan_huyen!l"&amp;MAX(IF(COUNTIF($F558,"*"&amp;Tinh_TP&amp;"*")=1,ROW(Tinh_TP),0))))</f>
        <v/>
      </c>
      <c r="H558" s="32" t="str">
        <f t="array" aca="1" ref="H558" ca="1">IF(AND(F558="",G558=""),"",INDIRECT("quan_huyen!h"&amp;MAX(IF(COUNTIF(F558,"*"&amp;data&amp;"*")=1,ROW(data),0))))</f>
        <v/>
      </c>
      <c r="I558" s="32" t="str">
        <f t="array" aca="1" ref="I558" ca="1">IF(OR(G558="",H558=""),"",INDIRECT("xa_phuong!b"&amp;MAX(IF(COUNTIF(F558,"*"&amp;Dist&amp;"*")=1,ROW(Dist),0))))</f>
        <v/>
      </c>
      <c r="J558" s="32"/>
      <c r="K558" s="32"/>
      <c r="L558" s="32"/>
      <c r="M558" s="33"/>
      <c r="N558" s="34"/>
      <c r="O558" s="34"/>
      <c r="P558" s="34"/>
      <c r="Q558" s="30"/>
      <c r="R558" s="30"/>
      <c r="S558" s="30"/>
      <c r="T558" s="30"/>
      <c r="U558" s="30"/>
      <c r="V558" s="30"/>
      <c r="W558" s="30"/>
      <c r="X558" s="30"/>
      <c r="Y558" s="35"/>
      <c r="Z558" s="32" t="str">
        <f ca="1">IF(G558="","",INDEX(Tinh_ID,MATCH('Danh sách'!G558,Tinh_TP,0)))</f>
        <v/>
      </c>
      <c r="AA558" s="36" t="str">
        <f ca="1">IF(G558="","",INDEX(Ma_tinh,MATCH('Danh sách'!G558,Tinh_TP,0)))</f>
        <v/>
      </c>
      <c r="AB558" s="52" t="str">
        <f t="array" aca="1" ref="AB558" ca="1">IF(H558="","",INDIRECT("quan_huyen!f"&amp;MAX(IF(COUNTIF(H558,"*"&amp;data&amp;"*")=1,ROW(data),0))))</f>
        <v/>
      </c>
      <c r="AC558" s="52" t="str">
        <f t="array" aca="1" ref="AC558" ca="1">IF(I558="","",INDIRECT("xa_phuong!a"&amp;MAX(IF(COUNTIF(I558,"*"&amp;Dist&amp;"*")=1,ROW(Dist),0))))</f>
        <v/>
      </c>
      <c r="AD558" s="10"/>
      <c r="AE558" s="10"/>
      <c r="AF558" s="10"/>
    </row>
    <row r="559" spans="1:32" x14ac:dyDescent="0.25">
      <c r="A559" s="29">
        <v>552</v>
      </c>
      <c r="B559" s="29"/>
      <c r="C559" s="30"/>
      <c r="D559" s="32"/>
      <c r="E559" s="31"/>
      <c r="F559" s="39"/>
      <c r="G559" s="32" t="str">
        <f t="array" aca="1" ref="G559" ca="1">IF(F559="","",INDIRECT("quan_huyen!l"&amp;MAX(IF(COUNTIF($F559,"*"&amp;Tinh_TP&amp;"*")=1,ROW(Tinh_TP),0))))</f>
        <v/>
      </c>
      <c r="H559" s="32" t="str">
        <f t="array" aca="1" ref="H559" ca="1">IF(AND(F559="",G559=""),"",INDIRECT("quan_huyen!h"&amp;MAX(IF(COUNTIF(F559,"*"&amp;data&amp;"*")=1,ROW(data),0))))</f>
        <v/>
      </c>
      <c r="I559" s="32" t="str">
        <f t="array" aca="1" ref="I559" ca="1">IF(OR(G559="",H559=""),"",INDIRECT("xa_phuong!b"&amp;MAX(IF(COUNTIF(F559,"*"&amp;Dist&amp;"*")=1,ROW(Dist),0))))</f>
        <v/>
      </c>
      <c r="J559" s="32"/>
      <c r="K559" s="32"/>
      <c r="L559" s="32"/>
      <c r="M559" s="33"/>
      <c r="N559" s="34"/>
      <c r="O559" s="34"/>
      <c r="P559" s="34"/>
      <c r="Q559" s="30"/>
      <c r="R559" s="30"/>
      <c r="S559" s="30"/>
      <c r="T559" s="30"/>
      <c r="U559" s="30"/>
      <c r="V559" s="30"/>
      <c r="W559" s="30"/>
      <c r="X559" s="30"/>
      <c r="Y559" s="35"/>
      <c r="Z559" s="32" t="str">
        <f ca="1">IF(G559="","",INDEX(Tinh_ID,MATCH('Danh sách'!G559,Tinh_TP,0)))</f>
        <v/>
      </c>
      <c r="AA559" s="36" t="str">
        <f ca="1">IF(G559="","",INDEX(Ma_tinh,MATCH('Danh sách'!G559,Tinh_TP,0)))</f>
        <v/>
      </c>
      <c r="AB559" s="52" t="str">
        <f t="array" aca="1" ref="AB559" ca="1">IF(H559="","",INDIRECT("quan_huyen!f"&amp;MAX(IF(COUNTIF(H559,"*"&amp;data&amp;"*")=1,ROW(data),0))))</f>
        <v/>
      </c>
      <c r="AC559" s="52" t="str">
        <f t="array" aca="1" ref="AC559" ca="1">IF(I559="","",INDIRECT("xa_phuong!a"&amp;MAX(IF(COUNTIF(I559,"*"&amp;Dist&amp;"*")=1,ROW(Dist),0))))</f>
        <v/>
      </c>
      <c r="AD559" s="10"/>
      <c r="AE559" s="10"/>
      <c r="AF559" s="10"/>
    </row>
    <row r="560" spans="1:32" x14ac:dyDescent="0.25">
      <c r="A560" s="29">
        <v>553</v>
      </c>
      <c r="B560" s="29"/>
      <c r="C560" s="30"/>
      <c r="D560" s="32"/>
      <c r="E560" s="31"/>
      <c r="F560" s="39"/>
      <c r="G560" s="32" t="str">
        <f t="array" aca="1" ref="G560" ca="1">IF(F560="","",INDIRECT("quan_huyen!l"&amp;MAX(IF(COUNTIF($F560,"*"&amp;Tinh_TP&amp;"*")=1,ROW(Tinh_TP),0))))</f>
        <v/>
      </c>
      <c r="H560" s="32" t="str">
        <f t="array" aca="1" ref="H560" ca="1">IF(AND(F560="",G560=""),"",INDIRECT("quan_huyen!h"&amp;MAX(IF(COUNTIF(F560,"*"&amp;data&amp;"*")=1,ROW(data),0))))</f>
        <v/>
      </c>
      <c r="I560" s="32" t="str">
        <f t="array" aca="1" ref="I560" ca="1">IF(OR(G560="",H560=""),"",INDIRECT("xa_phuong!b"&amp;MAX(IF(COUNTIF(F560,"*"&amp;Dist&amp;"*")=1,ROW(Dist),0))))</f>
        <v/>
      </c>
      <c r="J560" s="32"/>
      <c r="K560" s="32"/>
      <c r="L560" s="32"/>
      <c r="M560" s="33"/>
      <c r="N560" s="34"/>
      <c r="O560" s="34"/>
      <c r="P560" s="34"/>
      <c r="Q560" s="30"/>
      <c r="R560" s="30"/>
      <c r="S560" s="30"/>
      <c r="T560" s="30"/>
      <c r="U560" s="30"/>
      <c r="V560" s="30"/>
      <c r="W560" s="30"/>
      <c r="X560" s="30"/>
      <c r="Y560" s="35"/>
      <c r="Z560" s="32" t="str">
        <f ca="1">IF(G560="","",INDEX(Tinh_ID,MATCH('Danh sách'!G560,Tinh_TP,0)))</f>
        <v/>
      </c>
      <c r="AA560" s="36" t="str">
        <f ca="1">IF(G560="","",INDEX(Ma_tinh,MATCH('Danh sách'!G560,Tinh_TP,0)))</f>
        <v/>
      </c>
      <c r="AB560" s="52" t="str">
        <f t="array" aca="1" ref="AB560" ca="1">IF(H560="","",INDIRECT("quan_huyen!f"&amp;MAX(IF(COUNTIF(H560,"*"&amp;data&amp;"*")=1,ROW(data),0))))</f>
        <v/>
      </c>
      <c r="AC560" s="52" t="str">
        <f t="array" aca="1" ref="AC560" ca="1">IF(I560="","",INDIRECT("xa_phuong!a"&amp;MAX(IF(COUNTIF(I560,"*"&amp;Dist&amp;"*")=1,ROW(Dist),0))))</f>
        <v/>
      </c>
      <c r="AD560" s="10"/>
      <c r="AE560" s="10"/>
      <c r="AF560" s="10"/>
    </row>
    <row r="561" spans="1:32" x14ac:dyDescent="0.25">
      <c r="A561" s="29">
        <v>554</v>
      </c>
      <c r="B561" s="29"/>
      <c r="C561" s="30"/>
      <c r="D561" s="32"/>
      <c r="E561" s="31"/>
      <c r="F561" s="39"/>
      <c r="G561" s="32" t="str">
        <f t="array" aca="1" ref="G561" ca="1">IF(F561="","",INDIRECT("quan_huyen!l"&amp;MAX(IF(COUNTIF($F561,"*"&amp;Tinh_TP&amp;"*")=1,ROW(Tinh_TP),0))))</f>
        <v/>
      </c>
      <c r="H561" s="32" t="str">
        <f t="array" aca="1" ref="H561" ca="1">IF(AND(F561="",G561=""),"",INDIRECT("quan_huyen!h"&amp;MAX(IF(COUNTIF(F561,"*"&amp;data&amp;"*")=1,ROW(data),0))))</f>
        <v/>
      </c>
      <c r="I561" s="32" t="str">
        <f t="array" aca="1" ref="I561" ca="1">IF(OR(G561="",H561=""),"",INDIRECT("xa_phuong!b"&amp;MAX(IF(COUNTIF(F561,"*"&amp;Dist&amp;"*")=1,ROW(Dist),0))))</f>
        <v/>
      </c>
      <c r="J561" s="32"/>
      <c r="K561" s="32"/>
      <c r="L561" s="32"/>
      <c r="M561" s="33"/>
      <c r="N561" s="34"/>
      <c r="O561" s="34"/>
      <c r="P561" s="34"/>
      <c r="Q561" s="30"/>
      <c r="R561" s="30"/>
      <c r="S561" s="30"/>
      <c r="T561" s="30"/>
      <c r="U561" s="30"/>
      <c r="V561" s="30"/>
      <c r="W561" s="30"/>
      <c r="X561" s="30"/>
      <c r="Y561" s="35"/>
      <c r="Z561" s="32" t="str">
        <f ca="1">IF(G561="","",INDEX(Tinh_ID,MATCH('Danh sách'!G561,Tinh_TP,0)))</f>
        <v/>
      </c>
      <c r="AA561" s="36" t="str">
        <f ca="1">IF(G561="","",INDEX(Ma_tinh,MATCH('Danh sách'!G561,Tinh_TP,0)))</f>
        <v/>
      </c>
      <c r="AB561" s="52" t="str">
        <f t="array" aca="1" ref="AB561" ca="1">IF(H561="","",INDIRECT("quan_huyen!f"&amp;MAX(IF(COUNTIF(H561,"*"&amp;data&amp;"*")=1,ROW(data),0))))</f>
        <v/>
      </c>
      <c r="AC561" s="52" t="str">
        <f t="array" aca="1" ref="AC561" ca="1">IF(I561="","",INDIRECT("xa_phuong!a"&amp;MAX(IF(COUNTIF(I561,"*"&amp;Dist&amp;"*")=1,ROW(Dist),0))))</f>
        <v/>
      </c>
      <c r="AD561" s="10"/>
      <c r="AE561" s="10"/>
      <c r="AF561" s="10"/>
    </row>
    <row r="562" spans="1:32" x14ac:dyDescent="0.25">
      <c r="A562" s="29">
        <v>555</v>
      </c>
      <c r="B562" s="29"/>
      <c r="C562" s="30"/>
      <c r="D562" s="32"/>
      <c r="E562" s="31"/>
      <c r="F562" s="39"/>
      <c r="G562" s="32" t="str">
        <f t="array" aca="1" ref="G562" ca="1">IF(F562="","",INDIRECT("quan_huyen!l"&amp;MAX(IF(COUNTIF($F562,"*"&amp;Tinh_TP&amp;"*")=1,ROW(Tinh_TP),0))))</f>
        <v/>
      </c>
      <c r="H562" s="32" t="str">
        <f t="array" aca="1" ref="H562" ca="1">IF(AND(F562="",G562=""),"",INDIRECT("quan_huyen!h"&amp;MAX(IF(COUNTIF(F562,"*"&amp;data&amp;"*")=1,ROW(data),0))))</f>
        <v/>
      </c>
      <c r="I562" s="32" t="str">
        <f t="array" aca="1" ref="I562" ca="1">IF(OR(G562="",H562=""),"",INDIRECT("xa_phuong!b"&amp;MAX(IF(COUNTIF(F562,"*"&amp;Dist&amp;"*")=1,ROW(Dist),0))))</f>
        <v/>
      </c>
      <c r="J562" s="32"/>
      <c r="K562" s="32"/>
      <c r="L562" s="32"/>
      <c r="M562" s="33"/>
      <c r="N562" s="34"/>
      <c r="O562" s="34"/>
      <c r="P562" s="34"/>
      <c r="Q562" s="30"/>
      <c r="R562" s="30"/>
      <c r="S562" s="30"/>
      <c r="T562" s="30"/>
      <c r="U562" s="30"/>
      <c r="V562" s="30"/>
      <c r="W562" s="30"/>
      <c r="X562" s="30"/>
      <c r="Y562" s="35"/>
      <c r="Z562" s="32" t="str">
        <f ca="1">IF(G562="","",INDEX(Tinh_ID,MATCH('Danh sách'!G562,Tinh_TP,0)))</f>
        <v/>
      </c>
      <c r="AA562" s="36" t="str">
        <f ca="1">IF(G562="","",INDEX(Ma_tinh,MATCH('Danh sách'!G562,Tinh_TP,0)))</f>
        <v/>
      </c>
      <c r="AB562" s="52" t="str">
        <f t="array" aca="1" ref="AB562" ca="1">IF(H562="","",INDIRECT("quan_huyen!f"&amp;MAX(IF(COUNTIF(H562,"*"&amp;data&amp;"*")=1,ROW(data),0))))</f>
        <v/>
      </c>
      <c r="AC562" s="52" t="str">
        <f t="array" aca="1" ref="AC562" ca="1">IF(I562="","",INDIRECT("xa_phuong!a"&amp;MAX(IF(COUNTIF(I562,"*"&amp;Dist&amp;"*")=1,ROW(Dist),0))))</f>
        <v/>
      </c>
      <c r="AD562" s="10"/>
      <c r="AE562" s="10"/>
      <c r="AF562" s="10"/>
    </row>
    <row r="563" spans="1:32" x14ac:dyDescent="0.25">
      <c r="A563" s="29">
        <v>556</v>
      </c>
      <c r="B563" s="29"/>
      <c r="C563" s="30"/>
      <c r="D563" s="32"/>
      <c r="E563" s="31"/>
      <c r="F563" s="39"/>
      <c r="G563" s="32" t="str">
        <f t="array" aca="1" ref="G563" ca="1">IF(F563="","",INDIRECT("quan_huyen!l"&amp;MAX(IF(COUNTIF($F563,"*"&amp;Tinh_TP&amp;"*")=1,ROW(Tinh_TP),0))))</f>
        <v/>
      </c>
      <c r="H563" s="32" t="str">
        <f t="array" aca="1" ref="H563" ca="1">IF(AND(F563="",G563=""),"",INDIRECT("quan_huyen!h"&amp;MAX(IF(COUNTIF(F563,"*"&amp;data&amp;"*")=1,ROW(data),0))))</f>
        <v/>
      </c>
      <c r="I563" s="32" t="str">
        <f t="array" aca="1" ref="I563" ca="1">IF(OR(G563="",H563=""),"",INDIRECT("xa_phuong!b"&amp;MAX(IF(COUNTIF(F563,"*"&amp;Dist&amp;"*")=1,ROW(Dist),0))))</f>
        <v/>
      </c>
      <c r="J563" s="32"/>
      <c r="K563" s="32"/>
      <c r="L563" s="32"/>
      <c r="M563" s="33"/>
      <c r="N563" s="34"/>
      <c r="O563" s="34"/>
      <c r="P563" s="34"/>
      <c r="Q563" s="30"/>
      <c r="R563" s="30"/>
      <c r="S563" s="30"/>
      <c r="T563" s="30"/>
      <c r="U563" s="30"/>
      <c r="V563" s="30"/>
      <c r="W563" s="30"/>
      <c r="X563" s="30"/>
      <c r="Y563" s="35"/>
      <c r="Z563" s="32" t="str">
        <f ca="1">IF(G563="","",INDEX(Tinh_ID,MATCH('Danh sách'!G563,Tinh_TP,0)))</f>
        <v/>
      </c>
      <c r="AA563" s="36" t="str">
        <f ca="1">IF(G563="","",INDEX(Ma_tinh,MATCH('Danh sách'!G563,Tinh_TP,0)))</f>
        <v/>
      </c>
      <c r="AB563" s="52" t="str">
        <f t="array" aca="1" ref="AB563" ca="1">IF(H563="","",INDIRECT("quan_huyen!f"&amp;MAX(IF(COUNTIF(H563,"*"&amp;data&amp;"*")=1,ROW(data),0))))</f>
        <v/>
      </c>
      <c r="AC563" s="52" t="str">
        <f t="array" aca="1" ref="AC563" ca="1">IF(I563="","",INDIRECT("xa_phuong!a"&amp;MAX(IF(COUNTIF(I563,"*"&amp;Dist&amp;"*")=1,ROW(Dist),0))))</f>
        <v/>
      </c>
      <c r="AD563" s="10"/>
      <c r="AE563" s="10"/>
      <c r="AF563" s="10"/>
    </row>
    <row r="564" spans="1:32" x14ac:dyDescent="0.25">
      <c r="A564" s="29">
        <v>557</v>
      </c>
      <c r="B564" s="29"/>
      <c r="C564" s="30"/>
      <c r="D564" s="32"/>
      <c r="E564" s="31"/>
      <c r="F564" s="39"/>
      <c r="G564" s="32" t="str">
        <f t="array" aca="1" ref="G564" ca="1">IF(F564="","",INDIRECT("quan_huyen!l"&amp;MAX(IF(COUNTIF($F564,"*"&amp;Tinh_TP&amp;"*")=1,ROW(Tinh_TP),0))))</f>
        <v/>
      </c>
      <c r="H564" s="32" t="str">
        <f t="array" aca="1" ref="H564" ca="1">IF(AND(F564="",G564=""),"",INDIRECT("quan_huyen!h"&amp;MAX(IF(COUNTIF(F564,"*"&amp;data&amp;"*")=1,ROW(data),0))))</f>
        <v/>
      </c>
      <c r="I564" s="32" t="str">
        <f t="array" aca="1" ref="I564" ca="1">IF(OR(G564="",H564=""),"",INDIRECT("xa_phuong!b"&amp;MAX(IF(COUNTIF(F564,"*"&amp;Dist&amp;"*")=1,ROW(Dist),0))))</f>
        <v/>
      </c>
      <c r="J564" s="32"/>
      <c r="K564" s="32"/>
      <c r="L564" s="32"/>
      <c r="M564" s="33"/>
      <c r="N564" s="34"/>
      <c r="O564" s="34"/>
      <c r="P564" s="34"/>
      <c r="Q564" s="30"/>
      <c r="R564" s="30"/>
      <c r="S564" s="30"/>
      <c r="T564" s="30"/>
      <c r="U564" s="30"/>
      <c r="V564" s="30"/>
      <c r="W564" s="30"/>
      <c r="X564" s="30"/>
      <c r="Y564" s="35"/>
      <c r="Z564" s="32" t="str">
        <f ca="1">IF(G564="","",INDEX(Tinh_ID,MATCH('Danh sách'!G564,Tinh_TP,0)))</f>
        <v/>
      </c>
      <c r="AA564" s="36" t="str">
        <f ca="1">IF(G564="","",INDEX(Ma_tinh,MATCH('Danh sách'!G564,Tinh_TP,0)))</f>
        <v/>
      </c>
      <c r="AB564" s="52" t="str">
        <f t="array" aca="1" ref="AB564" ca="1">IF(H564="","",INDIRECT("quan_huyen!f"&amp;MAX(IF(COUNTIF(H564,"*"&amp;data&amp;"*")=1,ROW(data),0))))</f>
        <v/>
      </c>
      <c r="AC564" s="52" t="str">
        <f t="array" aca="1" ref="AC564" ca="1">IF(I564="","",INDIRECT("xa_phuong!a"&amp;MAX(IF(COUNTIF(I564,"*"&amp;Dist&amp;"*")=1,ROW(Dist),0))))</f>
        <v/>
      </c>
      <c r="AD564" s="10"/>
      <c r="AE564" s="10"/>
      <c r="AF564" s="10"/>
    </row>
    <row r="565" spans="1:32" x14ac:dyDescent="0.25">
      <c r="A565" s="29">
        <v>558</v>
      </c>
      <c r="B565" s="29"/>
      <c r="C565" s="30"/>
      <c r="D565" s="32"/>
      <c r="E565" s="31"/>
      <c r="F565" s="39"/>
      <c r="G565" s="32" t="str">
        <f t="array" aca="1" ref="G565" ca="1">IF(F565="","",INDIRECT("quan_huyen!l"&amp;MAX(IF(COUNTIF($F565,"*"&amp;Tinh_TP&amp;"*")=1,ROW(Tinh_TP),0))))</f>
        <v/>
      </c>
      <c r="H565" s="32" t="str">
        <f t="array" aca="1" ref="H565" ca="1">IF(AND(F565="",G565=""),"",INDIRECT("quan_huyen!h"&amp;MAX(IF(COUNTIF(F565,"*"&amp;data&amp;"*")=1,ROW(data),0))))</f>
        <v/>
      </c>
      <c r="I565" s="32" t="str">
        <f t="array" aca="1" ref="I565" ca="1">IF(OR(G565="",H565=""),"",INDIRECT("xa_phuong!b"&amp;MAX(IF(COUNTIF(F565,"*"&amp;Dist&amp;"*")=1,ROW(Dist),0))))</f>
        <v/>
      </c>
      <c r="J565" s="32"/>
      <c r="K565" s="32"/>
      <c r="L565" s="32"/>
      <c r="M565" s="33"/>
      <c r="N565" s="34"/>
      <c r="O565" s="34"/>
      <c r="P565" s="34"/>
      <c r="Q565" s="30"/>
      <c r="R565" s="30"/>
      <c r="S565" s="30"/>
      <c r="T565" s="30"/>
      <c r="U565" s="30"/>
      <c r="V565" s="30"/>
      <c r="W565" s="30"/>
      <c r="X565" s="30"/>
      <c r="Y565" s="35"/>
      <c r="Z565" s="32" t="str">
        <f ca="1">IF(G565="","",INDEX(Tinh_ID,MATCH('Danh sách'!G565,Tinh_TP,0)))</f>
        <v/>
      </c>
      <c r="AA565" s="36" t="str">
        <f ca="1">IF(G565="","",INDEX(Ma_tinh,MATCH('Danh sách'!G565,Tinh_TP,0)))</f>
        <v/>
      </c>
      <c r="AB565" s="52" t="str">
        <f t="array" aca="1" ref="AB565" ca="1">IF(H565="","",INDIRECT("quan_huyen!f"&amp;MAX(IF(COUNTIF(H565,"*"&amp;data&amp;"*")=1,ROW(data),0))))</f>
        <v/>
      </c>
      <c r="AC565" s="52" t="str">
        <f t="array" aca="1" ref="AC565" ca="1">IF(I565="","",INDIRECT("xa_phuong!a"&amp;MAX(IF(COUNTIF(I565,"*"&amp;Dist&amp;"*")=1,ROW(Dist),0))))</f>
        <v/>
      </c>
      <c r="AD565" s="10"/>
      <c r="AE565" s="10"/>
      <c r="AF565" s="10"/>
    </row>
    <row r="566" spans="1:32" x14ac:dyDescent="0.25">
      <c r="A566" s="29">
        <v>559</v>
      </c>
      <c r="B566" s="29"/>
      <c r="C566" s="30"/>
      <c r="D566" s="32"/>
      <c r="E566" s="31"/>
      <c r="F566" s="39"/>
      <c r="G566" s="32" t="str">
        <f t="array" aca="1" ref="G566" ca="1">IF(F566="","",INDIRECT("quan_huyen!l"&amp;MAX(IF(COUNTIF($F566,"*"&amp;Tinh_TP&amp;"*")=1,ROW(Tinh_TP),0))))</f>
        <v/>
      </c>
      <c r="H566" s="32" t="str">
        <f t="array" aca="1" ref="H566" ca="1">IF(AND(F566="",G566=""),"",INDIRECT("quan_huyen!h"&amp;MAX(IF(COUNTIF(F566,"*"&amp;data&amp;"*")=1,ROW(data),0))))</f>
        <v/>
      </c>
      <c r="I566" s="32" t="str">
        <f t="array" aca="1" ref="I566" ca="1">IF(OR(G566="",H566=""),"",INDIRECT("xa_phuong!b"&amp;MAX(IF(COUNTIF(F566,"*"&amp;Dist&amp;"*")=1,ROW(Dist),0))))</f>
        <v/>
      </c>
      <c r="J566" s="32"/>
      <c r="K566" s="32"/>
      <c r="L566" s="32"/>
      <c r="M566" s="33"/>
      <c r="N566" s="34"/>
      <c r="O566" s="34"/>
      <c r="P566" s="34"/>
      <c r="Q566" s="30"/>
      <c r="R566" s="30"/>
      <c r="S566" s="30"/>
      <c r="T566" s="30"/>
      <c r="U566" s="30"/>
      <c r="V566" s="30"/>
      <c r="W566" s="30"/>
      <c r="X566" s="30"/>
      <c r="Y566" s="35"/>
      <c r="Z566" s="32" t="str">
        <f ca="1">IF(G566="","",INDEX(Tinh_ID,MATCH('Danh sách'!G566,Tinh_TP,0)))</f>
        <v/>
      </c>
      <c r="AA566" s="36" t="str">
        <f ca="1">IF(G566="","",INDEX(Ma_tinh,MATCH('Danh sách'!G566,Tinh_TP,0)))</f>
        <v/>
      </c>
      <c r="AB566" s="52" t="str">
        <f t="array" aca="1" ref="AB566" ca="1">IF(H566="","",INDIRECT("quan_huyen!f"&amp;MAX(IF(COUNTIF(H566,"*"&amp;data&amp;"*")=1,ROW(data),0))))</f>
        <v/>
      </c>
      <c r="AC566" s="52" t="str">
        <f t="array" aca="1" ref="AC566" ca="1">IF(I566="","",INDIRECT("xa_phuong!a"&amp;MAX(IF(COUNTIF(I566,"*"&amp;Dist&amp;"*")=1,ROW(Dist),0))))</f>
        <v/>
      </c>
      <c r="AD566" s="10"/>
      <c r="AE566" s="10"/>
      <c r="AF566" s="10"/>
    </row>
    <row r="567" spans="1:32" x14ac:dyDescent="0.25">
      <c r="A567" s="29">
        <v>560</v>
      </c>
      <c r="B567" s="29"/>
      <c r="C567" s="30"/>
      <c r="D567" s="32"/>
      <c r="E567" s="31"/>
      <c r="F567" s="39"/>
      <c r="G567" s="32" t="str">
        <f t="array" aca="1" ref="G567" ca="1">IF(F567="","",INDIRECT("quan_huyen!l"&amp;MAX(IF(COUNTIF($F567,"*"&amp;Tinh_TP&amp;"*")=1,ROW(Tinh_TP),0))))</f>
        <v/>
      </c>
      <c r="H567" s="32" t="str">
        <f t="array" aca="1" ref="H567" ca="1">IF(AND(F567="",G567=""),"",INDIRECT("quan_huyen!h"&amp;MAX(IF(COUNTIF(F567,"*"&amp;data&amp;"*")=1,ROW(data),0))))</f>
        <v/>
      </c>
      <c r="I567" s="32" t="str">
        <f t="array" aca="1" ref="I567" ca="1">IF(OR(G567="",H567=""),"",INDIRECT("xa_phuong!b"&amp;MAX(IF(COUNTIF(F567,"*"&amp;Dist&amp;"*")=1,ROW(Dist),0))))</f>
        <v/>
      </c>
      <c r="J567" s="32"/>
      <c r="K567" s="32"/>
      <c r="L567" s="32"/>
      <c r="M567" s="33"/>
      <c r="N567" s="34"/>
      <c r="O567" s="34"/>
      <c r="P567" s="34"/>
      <c r="Q567" s="30"/>
      <c r="R567" s="30"/>
      <c r="S567" s="30"/>
      <c r="T567" s="30"/>
      <c r="U567" s="30"/>
      <c r="V567" s="30"/>
      <c r="W567" s="30"/>
      <c r="X567" s="30"/>
      <c r="Y567" s="35"/>
      <c r="Z567" s="32" t="str">
        <f ca="1">IF(G567="","",INDEX(Tinh_ID,MATCH('Danh sách'!G567,Tinh_TP,0)))</f>
        <v/>
      </c>
      <c r="AA567" s="36" t="str">
        <f ca="1">IF(G567="","",INDEX(Ma_tinh,MATCH('Danh sách'!G567,Tinh_TP,0)))</f>
        <v/>
      </c>
      <c r="AB567" s="52" t="str">
        <f t="array" aca="1" ref="AB567" ca="1">IF(H567="","",INDIRECT("quan_huyen!f"&amp;MAX(IF(COUNTIF(H567,"*"&amp;data&amp;"*")=1,ROW(data),0))))</f>
        <v/>
      </c>
      <c r="AC567" s="52" t="str">
        <f t="array" aca="1" ref="AC567" ca="1">IF(I567="","",INDIRECT("xa_phuong!a"&amp;MAX(IF(COUNTIF(I567,"*"&amp;Dist&amp;"*")=1,ROW(Dist),0))))</f>
        <v/>
      </c>
      <c r="AD567" s="10"/>
      <c r="AE567" s="10"/>
      <c r="AF567" s="10"/>
    </row>
    <row r="568" spans="1:32" x14ac:dyDescent="0.25">
      <c r="A568" s="29">
        <v>561</v>
      </c>
      <c r="B568" s="29"/>
      <c r="C568" s="30"/>
      <c r="D568" s="32"/>
      <c r="E568" s="31"/>
      <c r="F568" s="39"/>
      <c r="G568" s="32" t="str">
        <f t="array" aca="1" ref="G568" ca="1">IF(F568="","",INDIRECT("quan_huyen!l"&amp;MAX(IF(COUNTIF($F568,"*"&amp;Tinh_TP&amp;"*")=1,ROW(Tinh_TP),0))))</f>
        <v/>
      </c>
      <c r="H568" s="32" t="str">
        <f t="array" aca="1" ref="H568" ca="1">IF(AND(F568="",G568=""),"",INDIRECT("quan_huyen!h"&amp;MAX(IF(COUNTIF(F568,"*"&amp;data&amp;"*")=1,ROW(data),0))))</f>
        <v/>
      </c>
      <c r="I568" s="32" t="str">
        <f t="array" aca="1" ref="I568" ca="1">IF(OR(G568="",H568=""),"",INDIRECT("xa_phuong!b"&amp;MAX(IF(COUNTIF(F568,"*"&amp;Dist&amp;"*")=1,ROW(Dist),0))))</f>
        <v/>
      </c>
      <c r="J568" s="32"/>
      <c r="K568" s="32"/>
      <c r="L568" s="32"/>
      <c r="M568" s="33"/>
      <c r="N568" s="34"/>
      <c r="O568" s="34"/>
      <c r="P568" s="34"/>
      <c r="Q568" s="30"/>
      <c r="R568" s="30"/>
      <c r="S568" s="30"/>
      <c r="T568" s="30"/>
      <c r="U568" s="30"/>
      <c r="V568" s="30"/>
      <c r="W568" s="30"/>
      <c r="X568" s="30"/>
      <c r="Y568" s="35"/>
      <c r="Z568" s="32" t="str">
        <f ca="1">IF(G568="","",INDEX(Tinh_ID,MATCH('Danh sách'!G568,Tinh_TP,0)))</f>
        <v/>
      </c>
      <c r="AA568" s="36" t="str">
        <f ca="1">IF(G568="","",INDEX(Ma_tinh,MATCH('Danh sách'!G568,Tinh_TP,0)))</f>
        <v/>
      </c>
      <c r="AB568" s="52" t="str">
        <f t="array" aca="1" ref="AB568" ca="1">IF(H568="","",INDIRECT("quan_huyen!f"&amp;MAX(IF(COUNTIF(H568,"*"&amp;data&amp;"*")=1,ROW(data),0))))</f>
        <v/>
      </c>
      <c r="AC568" s="52" t="str">
        <f t="array" aca="1" ref="AC568" ca="1">IF(I568="","",INDIRECT("xa_phuong!a"&amp;MAX(IF(COUNTIF(I568,"*"&amp;Dist&amp;"*")=1,ROW(Dist),0))))</f>
        <v/>
      </c>
      <c r="AD568" s="10"/>
      <c r="AE568" s="10"/>
      <c r="AF568" s="10"/>
    </row>
    <row r="569" spans="1:32" x14ac:dyDescent="0.25">
      <c r="A569" s="29">
        <v>562</v>
      </c>
      <c r="B569" s="29"/>
      <c r="C569" s="30"/>
      <c r="D569" s="32"/>
      <c r="E569" s="31"/>
      <c r="F569" s="39"/>
      <c r="G569" s="32" t="str">
        <f t="array" aca="1" ref="G569" ca="1">IF(F569="","",INDIRECT("quan_huyen!l"&amp;MAX(IF(COUNTIF($F569,"*"&amp;Tinh_TP&amp;"*")=1,ROW(Tinh_TP),0))))</f>
        <v/>
      </c>
      <c r="H569" s="32" t="str">
        <f t="array" aca="1" ref="H569" ca="1">IF(AND(F569="",G569=""),"",INDIRECT("quan_huyen!h"&amp;MAX(IF(COUNTIF(F569,"*"&amp;data&amp;"*")=1,ROW(data),0))))</f>
        <v/>
      </c>
      <c r="I569" s="32" t="str">
        <f t="array" aca="1" ref="I569" ca="1">IF(OR(G569="",H569=""),"",INDIRECT("xa_phuong!b"&amp;MAX(IF(COUNTIF(F569,"*"&amp;Dist&amp;"*")=1,ROW(Dist),0))))</f>
        <v/>
      </c>
      <c r="J569" s="32"/>
      <c r="K569" s="32"/>
      <c r="L569" s="32"/>
      <c r="M569" s="33"/>
      <c r="N569" s="34"/>
      <c r="O569" s="34"/>
      <c r="P569" s="34"/>
      <c r="Q569" s="30"/>
      <c r="R569" s="30"/>
      <c r="S569" s="30"/>
      <c r="T569" s="30"/>
      <c r="U569" s="30"/>
      <c r="V569" s="30"/>
      <c r="W569" s="30"/>
      <c r="X569" s="30"/>
      <c r="Y569" s="35"/>
      <c r="Z569" s="32" t="str">
        <f ca="1">IF(G569="","",INDEX(Tinh_ID,MATCH('Danh sách'!G569,Tinh_TP,0)))</f>
        <v/>
      </c>
      <c r="AA569" s="36" t="str">
        <f ca="1">IF(G569="","",INDEX(Ma_tinh,MATCH('Danh sách'!G569,Tinh_TP,0)))</f>
        <v/>
      </c>
      <c r="AB569" s="52" t="str">
        <f t="array" aca="1" ref="AB569" ca="1">IF(H569="","",INDIRECT("quan_huyen!f"&amp;MAX(IF(COUNTIF(H569,"*"&amp;data&amp;"*")=1,ROW(data),0))))</f>
        <v/>
      </c>
      <c r="AC569" s="52" t="str">
        <f t="array" aca="1" ref="AC569" ca="1">IF(I569="","",INDIRECT("xa_phuong!a"&amp;MAX(IF(COUNTIF(I569,"*"&amp;Dist&amp;"*")=1,ROW(Dist),0))))</f>
        <v/>
      </c>
      <c r="AD569" s="10"/>
      <c r="AE569" s="10"/>
      <c r="AF569" s="10"/>
    </row>
    <row r="570" spans="1:32" x14ac:dyDescent="0.25">
      <c r="A570" s="29">
        <v>563</v>
      </c>
      <c r="B570" s="29"/>
      <c r="C570" s="30"/>
      <c r="D570" s="32"/>
      <c r="E570" s="31"/>
      <c r="F570" s="39"/>
      <c r="G570" s="32" t="str">
        <f t="array" aca="1" ref="G570" ca="1">IF(F570="","",INDIRECT("quan_huyen!l"&amp;MAX(IF(COUNTIF($F570,"*"&amp;Tinh_TP&amp;"*")=1,ROW(Tinh_TP),0))))</f>
        <v/>
      </c>
      <c r="H570" s="32" t="str">
        <f t="array" aca="1" ref="H570" ca="1">IF(AND(F570="",G570=""),"",INDIRECT("quan_huyen!h"&amp;MAX(IF(COUNTIF(F570,"*"&amp;data&amp;"*")=1,ROW(data),0))))</f>
        <v/>
      </c>
      <c r="I570" s="32" t="str">
        <f t="array" aca="1" ref="I570" ca="1">IF(OR(G570="",H570=""),"",INDIRECT("xa_phuong!b"&amp;MAX(IF(COUNTIF(F570,"*"&amp;Dist&amp;"*")=1,ROW(Dist),0))))</f>
        <v/>
      </c>
      <c r="J570" s="32"/>
      <c r="K570" s="32"/>
      <c r="L570" s="32"/>
      <c r="M570" s="33"/>
      <c r="N570" s="34"/>
      <c r="O570" s="34"/>
      <c r="P570" s="34"/>
      <c r="Q570" s="30"/>
      <c r="R570" s="30"/>
      <c r="S570" s="30"/>
      <c r="T570" s="30"/>
      <c r="U570" s="30"/>
      <c r="V570" s="30"/>
      <c r="W570" s="30"/>
      <c r="X570" s="30"/>
      <c r="Y570" s="35"/>
      <c r="Z570" s="32" t="str">
        <f ca="1">IF(G570="","",INDEX(Tinh_ID,MATCH('Danh sách'!G570,Tinh_TP,0)))</f>
        <v/>
      </c>
      <c r="AA570" s="36" t="str">
        <f ca="1">IF(G570="","",INDEX(Ma_tinh,MATCH('Danh sách'!G570,Tinh_TP,0)))</f>
        <v/>
      </c>
      <c r="AB570" s="52" t="str">
        <f t="array" aca="1" ref="AB570" ca="1">IF(H570="","",INDIRECT("quan_huyen!f"&amp;MAX(IF(COUNTIF(H570,"*"&amp;data&amp;"*")=1,ROW(data),0))))</f>
        <v/>
      </c>
      <c r="AC570" s="52" t="str">
        <f t="array" aca="1" ref="AC570" ca="1">IF(I570="","",INDIRECT("xa_phuong!a"&amp;MAX(IF(COUNTIF(I570,"*"&amp;Dist&amp;"*")=1,ROW(Dist),0))))</f>
        <v/>
      </c>
      <c r="AD570" s="10"/>
      <c r="AE570" s="10"/>
      <c r="AF570" s="10"/>
    </row>
    <row r="571" spans="1:32" x14ac:dyDescent="0.25">
      <c r="A571" s="29">
        <v>564</v>
      </c>
      <c r="B571" s="29"/>
      <c r="C571" s="30"/>
      <c r="D571" s="32"/>
      <c r="E571" s="31"/>
      <c r="F571" s="39"/>
      <c r="G571" s="32" t="str">
        <f t="array" aca="1" ref="G571" ca="1">IF(F571="","",INDIRECT("quan_huyen!l"&amp;MAX(IF(COUNTIF($F571,"*"&amp;Tinh_TP&amp;"*")=1,ROW(Tinh_TP),0))))</f>
        <v/>
      </c>
      <c r="H571" s="32" t="str">
        <f t="array" aca="1" ref="H571" ca="1">IF(AND(F571="",G571=""),"",INDIRECT("quan_huyen!h"&amp;MAX(IF(COUNTIF(F571,"*"&amp;data&amp;"*")=1,ROW(data),0))))</f>
        <v/>
      </c>
      <c r="I571" s="32" t="str">
        <f t="array" aca="1" ref="I571" ca="1">IF(OR(G571="",H571=""),"",INDIRECT("xa_phuong!b"&amp;MAX(IF(COUNTIF(F571,"*"&amp;Dist&amp;"*")=1,ROW(Dist),0))))</f>
        <v/>
      </c>
      <c r="J571" s="32"/>
      <c r="K571" s="32"/>
      <c r="L571" s="32"/>
      <c r="M571" s="33"/>
      <c r="N571" s="34"/>
      <c r="O571" s="34"/>
      <c r="P571" s="34"/>
      <c r="Q571" s="30"/>
      <c r="R571" s="30"/>
      <c r="S571" s="30"/>
      <c r="T571" s="30"/>
      <c r="U571" s="30"/>
      <c r="V571" s="30"/>
      <c r="W571" s="30"/>
      <c r="X571" s="30"/>
      <c r="Y571" s="35"/>
      <c r="Z571" s="32" t="str">
        <f ca="1">IF(G571="","",INDEX(Tinh_ID,MATCH('Danh sách'!G571,Tinh_TP,0)))</f>
        <v/>
      </c>
      <c r="AA571" s="36" t="str">
        <f ca="1">IF(G571="","",INDEX(Ma_tinh,MATCH('Danh sách'!G571,Tinh_TP,0)))</f>
        <v/>
      </c>
      <c r="AB571" s="52" t="str">
        <f t="array" aca="1" ref="AB571" ca="1">IF(H571="","",INDIRECT("quan_huyen!f"&amp;MAX(IF(COUNTIF(H571,"*"&amp;data&amp;"*")=1,ROW(data),0))))</f>
        <v/>
      </c>
      <c r="AC571" s="52" t="str">
        <f t="array" aca="1" ref="AC571" ca="1">IF(I571="","",INDIRECT("xa_phuong!a"&amp;MAX(IF(COUNTIF(I571,"*"&amp;Dist&amp;"*")=1,ROW(Dist),0))))</f>
        <v/>
      </c>
      <c r="AD571" s="10"/>
      <c r="AE571" s="10"/>
      <c r="AF571" s="10"/>
    </row>
    <row r="572" spans="1:32" x14ac:dyDescent="0.25">
      <c r="A572" s="29">
        <v>565</v>
      </c>
      <c r="B572" s="29"/>
      <c r="C572" s="30"/>
      <c r="D572" s="32"/>
      <c r="E572" s="31"/>
      <c r="F572" s="39"/>
      <c r="G572" s="32" t="str">
        <f t="array" aca="1" ref="G572" ca="1">IF(F572="","",INDIRECT("quan_huyen!l"&amp;MAX(IF(COUNTIF($F572,"*"&amp;Tinh_TP&amp;"*")=1,ROW(Tinh_TP),0))))</f>
        <v/>
      </c>
      <c r="H572" s="32" t="str">
        <f t="array" aca="1" ref="H572" ca="1">IF(AND(F572="",G572=""),"",INDIRECT("quan_huyen!h"&amp;MAX(IF(COUNTIF(F572,"*"&amp;data&amp;"*")=1,ROW(data),0))))</f>
        <v/>
      </c>
      <c r="I572" s="32" t="str">
        <f t="array" aca="1" ref="I572" ca="1">IF(OR(G572="",H572=""),"",INDIRECT("xa_phuong!b"&amp;MAX(IF(COUNTIF(F572,"*"&amp;Dist&amp;"*")=1,ROW(Dist),0))))</f>
        <v/>
      </c>
      <c r="J572" s="32"/>
      <c r="K572" s="32"/>
      <c r="L572" s="32"/>
      <c r="M572" s="33"/>
      <c r="N572" s="34"/>
      <c r="O572" s="34"/>
      <c r="P572" s="34"/>
      <c r="Q572" s="30"/>
      <c r="R572" s="30"/>
      <c r="S572" s="30"/>
      <c r="T572" s="30"/>
      <c r="U572" s="30"/>
      <c r="V572" s="30"/>
      <c r="W572" s="30"/>
      <c r="X572" s="30"/>
      <c r="Y572" s="35"/>
      <c r="Z572" s="32" t="str">
        <f ca="1">IF(G572="","",INDEX(Tinh_ID,MATCH('Danh sách'!G572,Tinh_TP,0)))</f>
        <v/>
      </c>
      <c r="AA572" s="36" t="str">
        <f ca="1">IF(G572="","",INDEX(Ma_tinh,MATCH('Danh sách'!G572,Tinh_TP,0)))</f>
        <v/>
      </c>
      <c r="AB572" s="52" t="str">
        <f t="array" aca="1" ref="AB572" ca="1">IF(H572="","",INDIRECT("quan_huyen!f"&amp;MAX(IF(COUNTIF(H572,"*"&amp;data&amp;"*")=1,ROW(data),0))))</f>
        <v/>
      </c>
      <c r="AC572" s="52" t="str">
        <f t="array" aca="1" ref="AC572" ca="1">IF(I572="","",INDIRECT("xa_phuong!a"&amp;MAX(IF(COUNTIF(I572,"*"&amp;Dist&amp;"*")=1,ROW(Dist),0))))</f>
        <v/>
      </c>
      <c r="AD572" s="10"/>
      <c r="AE572" s="10"/>
      <c r="AF572" s="10"/>
    </row>
    <row r="573" spans="1:32" x14ac:dyDescent="0.25">
      <c r="A573" s="29">
        <v>566</v>
      </c>
      <c r="B573" s="29"/>
      <c r="C573" s="30"/>
      <c r="D573" s="32"/>
      <c r="E573" s="31"/>
      <c r="F573" s="39"/>
      <c r="G573" s="32" t="str">
        <f t="array" aca="1" ref="G573" ca="1">IF(F573="","",INDIRECT("quan_huyen!l"&amp;MAX(IF(COUNTIF($F573,"*"&amp;Tinh_TP&amp;"*")=1,ROW(Tinh_TP),0))))</f>
        <v/>
      </c>
      <c r="H573" s="32" t="str">
        <f t="array" aca="1" ref="H573" ca="1">IF(AND(F573="",G573=""),"",INDIRECT("quan_huyen!h"&amp;MAX(IF(COUNTIF(F573,"*"&amp;data&amp;"*")=1,ROW(data),0))))</f>
        <v/>
      </c>
      <c r="I573" s="32" t="str">
        <f t="array" aca="1" ref="I573" ca="1">IF(OR(G573="",H573=""),"",INDIRECT("xa_phuong!b"&amp;MAX(IF(COUNTIF(F573,"*"&amp;Dist&amp;"*")=1,ROW(Dist),0))))</f>
        <v/>
      </c>
      <c r="J573" s="32"/>
      <c r="K573" s="32"/>
      <c r="L573" s="32"/>
      <c r="M573" s="33"/>
      <c r="N573" s="34"/>
      <c r="O573" s="34"/>
      <c r="P573" s="34"/>
      <c r="Q573" s="30"/>
      <c r="R573" s="30"/>
      <c r="S573" s="30"/>
      <c r="T573" s="30"/>
      <c r="U573" s="30"/>
      <c r="V573" s="30"/>
      <c r="W573" s="30"/>
      <c r="X573" s="30"/>
      <c r="Y573" s="35"/>
      <c r="Z573" s="32" t="str">
        <f ca="1">IF(G573="","",INDEX(Tinh_ID,MATCH('Danh sách'!G573,Tinh_TP,0)))</f>
        <v/>
      </c>
      <c r="AA573" s="36" t="str">
        <f ca="1">IF(G573="","",INDEX(Ma_tinh,MATCH('Danh sách'!G573,Tinh_TP,0)))</f>
        <v/>
      </c>
      <c r="AB573" s="52" t="str">
        <f t="array" aca="1" ref="AB573" ca="1">IF(H573="","",INDIRECT("quan_huyen!f"&amp;MAX(IF(COUNTIF(H573,"*"&amp;data&amp;"*")=1,ROW(data),0))))</f>
        <v/>
      </c>
      <c r="AC573" s="52" t="str">
        <f t="array" aca="1" ref="AC573" ca="1">IF(I573="","",INDIRECT("xa_phuong!a"&amp;MAX(IF(COUNTIF(I573,"*"&amp;Dist&amp;"*")=1,ROW(Dist),0))))</f>
        <v/>
      </c>
      <c r="AD573" s="10"/>
      <c r="AE573" s="10"/>
      <c r="AF573" s="10"/>
    </row>
    <row r="574" spans="1:32" x14ac:dyDescent="0.25">
      <c r="A574" s="29">
        <v>567</v>
      </c>
      <c r="B574" s="29"/>
      <c r="C574" s="30"/>
      <c r="D574" s="32"/>
      <c r="E574" s="31"/>
      <c r="F574" s="39"/>
      <c r="G574" s="32" t="str">
        <f t="array" aca="1" ref="G574" ca="1">IF(F574="","",INDIRECT("quan_huyen!l"&amp;MAX(IF(COUNTIF($F574,"*"&amp;Tinh_TP&amp;"*")=1,ROW(Tinh_TP),0))))</f>
        <v/>
      </c>
      <c r="H574" s="32" t="str">
        <f t="array" aca="1" ref="H574" ca="1">IF(AND(F574="",G574=""),"",INDIRECT("quan_huyen!h"&amp;MAX(IF(COUNTIF(F574,"*"&amp;data&amp;"*")=1,ROW(data),0))))</f>
        <v/>
      </c>
      <c r="I574" s="32" t="str">
        <f t="array" aca="1" ref="I574" ca="1">IF(OR(G574="",H574=""),"",INDIRECT("xa_phuong!b"&amp;MAX(IF(COUNTIF(F574,"*"&amp;Dist&amp;"*")=1,ROW(Dist),0))))</f>
        <v/>
      </c>
      <c r="J574" s="32"/>
      <c r="K574" s="32"/>
      <c r="L574" s="32"/>
      <c r="M574" s="33"/>
      <c r="N574" s="34"/>
      <c r="O574" s="34"/>
      <c r="P574" s="34"/>
      <c r="Q574" s="30"/>
      <c r="R574" s="30"/>
      <c r="S574" s="30"/>
      <c r="T574" s="30"/>
      <c r="U574" s="30"/>
      <c r="V574" s="30"/>
      <c r="W574" s="30"/>
      <c r="X574" s="30"/>
      <c r="Y574" s="35"/>
      <c r="Z574" s="32" t="str">
        <f ca="1">IF(G574="","",INDEX(Tinh_ID,MATCH('Danh sách'!G574,Tinh_TP,0)))</f>
        <v/>
      </c>
      <c r="AA574" s="36" t="str">
        <f ca="1">IF(G574="","",INDEX(Ma_tinh,MATCH('Danh sách'!G574,Tinh_TP,0)))</f>
        <v/>
      </c>
      <c r="AB574" s="52" t="str">
        <f t="array" aca="1" ref="AB574" ca="1">IF(H574="","",INDIRECT("quan_huyen!f"&amp;MAX(IF(COUNTIF(H574,"*"&amp;data&amp;"*")=1,ROW(data),0))))</f>
        <v/>
      </c>
      <c r="AC574" s="52" t="str">
        <f t="array" aca="1" ref="AC574" ca="1">IF(I574="","",INDIRECT("xa_phuong!a"&amp;MAX(IF(COUNTIF(I574,"*"&amp;Dist&amp;"*")=1,ROW(Dist),0))))</f>
        <v/>
      </c>
      <c r="AD574" s="10"/>
      <c r="AE574" s="10"/>
      <c r="AF574" s="10"/>
    </row>
    <row r="575" spans="1:32" x14ac:dyDescent="0.25">
      <c r="A575" s="29">
        <v>568</v>
      </c>
      <c r="B575" s="29"/>
      <c r="C575" s="30"/>
      <c r="D575" s="32"/>
      <c r="E575" s="31"/>
      <c r="F575" s="39"/>
      <c r="G575" s="32" t="str">
        <f t="array" aca="1" ref="G575" ca="1">IF(F575="","",INDIRECT("quan_huyen!l"&amp;MAX(IF(COUNTIF($F575,"*"&amp;Tinh_TP&amp;"*")=1,ROW(Tinh_TP),0))))</f>
        <v/>
      </c>
      <c r="H575" s="32" t="str">
        <f t="array" aca="1" ref="H575" ca="1">IF(AND(F575="",G575=""),"",INDIRECT("quan_huyen!h"&amp;MAX(IF(COUNTIF(F575,"*"&amp;data&amp;"*")=1,ROW(data),0))))</f>
        <v/>
      </c>
      <c r="I575" s="32" t="str">
        <f t="array" aca="1" ref="I575" ca="1">IF(OR(G575="",H575=""),"",INDIRECT("xa_phuong!b"&amp;MAX(IF(COUNTIF(F575,"*"&amp;Dist&amp;"*")=1,ROW(Dist),0))))</f>
        <v/>
      </c>
      <c r="J575" s="32"/>
      <c r="K575" s="32"/>
      <c r="L575" s="32"/>
      <c r="M575" s="33"/>
      <c r="N575" s="34"/>
      <c r="O575" s="34"/>
      <c r="P575" s="34"/>
      <c r="Q575" s="30"/>
      <c r="R575" s="30"/>
      <c r="S575" s="30"/>
      <c r="T575" s="30"/>
      <c r="U575" s="30"/>
      <c r="V575" s="30"/>
      <c r="W575" s="30"/>
      <c r="X575" s="30"/>
      <c r="Y575" s="35"/>
      <c r="Z575" s="32" t="str">
        <f ca="1">IF(G575="","",INDEX(Tinh_ID,MATCH('Danh sách'!G575,Tinh_TP,0)))</f>
        <v/>
      </c>
      <c r="AA575" s="36" t="str">
        <f ca="1">IF(G575="","",INDEX(Ma_tinh,MATCH('Danh sách'!G575,Tinh_TP,0)))</f>
        <v/>
      </c>
      <c r="AB575" s="52" t="str">
        <f t="array" aca="1" ref="AB575" ca="1">IF(H575="","",INDIRECT("quan_huyen!f"&amp;MAX(IF(COUNTIF(H575,"*"&amp;data&amp;"*")=1,ROW(data),0))))</f>
        <v/>
      </c>
      <c r="AC575" s="52" t="str">
        <f t="array" aca="1" ref="AC575" ca="1">IF(I575="","",INDIRECT("xa_phuong!a"&amp;MAX(IF(COUNTIF(I575,"*"&amp;Dist&amp;"*")=1,ROW(Dist),0))))</f>
        <v/>
      </c>
      <c r="AD575" s="10"/>
      <c r="AE575" s="10"/>
      <c r="AF575" s="10"/>
    </row>
    <row r="576" spans="1:32" x14ac:dyDescent="0.25">
      <c r="A576" s="29">
        <v>569</v>
      </c>
      <c r="B576" s="29"/>
      <c r="C576" s="30"/>
      <c r="D576" s="32"/>
      <c r="E576" s="31"/>
      <c r="F576" s="39"/>
      <c r="G576" s="32" t="str">
        <f t="array" aca="1" ref="G576" ca="1">IF(F576="","",INDIRECT("quan_huyen!l"&amp;MAX(IF(COUNTIF($F576,"*"&amp;Tinh_TP&amp;"*")=1,ROW(Tinh_TP),0))))</f>
        <v/>
      </c>
      <c r="H576" s="32" t="str">
        <f t="array" aca="1" ref="H576" ca="1">IF(AND(F576="",G576=""),"",INDIRECT("quan_huyen!h"&amp;MAX(IF(COUNTIF(F576,"*"&amp;data&amp;"*")=1,ROW(data),0))))</f>
        <v/>
      </c>
      <c r="I576" s="32" t="str">
        <f t="array" aca="1" ref="I576" ca="1">IF(OR(G576="",H576=""),"",INDIRECT("xa_phuong!b"&amp;MAX(IF(COUNTIF(F576,"*"&amp;Dist&amp;"*")=1,ROW(Dist),0))))</f>
        <v/>
      </c>
      <c r="J576" s="32"/>
      <c r="K576" s="32"/>
      <c r="L576" s="32"/>
      <c r="M576" s="33"/>
      <c r="N576" s="34"/>
      <c r="O576" s="34"/>
      <c r="P576" s="34"/>
      <c r="Q576" s="30"/>
      <c r="R576" s="30"/>
      <c r="S576" s="30"/>
      <c r="T576" s="30"/>
      <c r="U576" s="30"/>
      <c r="V576" s="30"/>
      <c r="W576" s="30"/>
      <c r="X576" s="30"/>
      <c r="Y576" s="35"/>
      <c r="Z576" s="32" t="str">
        <f ca="1">IF(G576="","",INDEX(Tinh_ID,MATCH('Danh sách'!G576,Tinh_TP,0)))</f>
        <v/>
      </c>
      <c r="AA576" s="36" t="str">
        <f ca="1">IF(G576="","",INDEX(Ma_tinh,MATCH('Danh sách'!G576,Tinh_TP,0)))</f>
        <v/>
      </c>
      <c r="AB576" s="52" t="str">
        <f t="array" aca="1" ref="AB576" ca="1">IF(H576="","",INDIRECT("quan_huyen!f"&amp;MAX(IF(COUNTIF(H576,"*"&amp;data&amp;"*")=1,ROW(data),0))))</f>
        <v/>
      </c>
      <c r="AC576" s="52" t="str">
        <f t="array" aca="1" ref="AC576" ca="1">IF(I576="","",INDIRECT("xa_phuong!a"&amp;MAX(IF(COUNTIF(I576,"*"&amp;Dist&amp;"*")=1,ROW(Dist),0))))</f>
        <v/>
      </c>
      <c r="AD576" s="10"/>
      <c r="AE576" s="10"/>
      <c r="AF576" s="10"/>
    </row>
    <row r="577" spans="1:32" x14ac:dyDescent="0.25">
      <c r="A577" s="29">
        <v>570</v>
      </c>
      <c r="B577" s="29"/>
      <c r="C577" s="30"/>
      <c r="D577" s="32"/>
      <c r="E577" s="31"/>
      <c r="F577" s="39"/>
      <c r="G577" s="32" t="str">
        <f t="array" aca="1" ref="G577" ca="1">IF(F577="","",INDIRECT("quan_huyen!l"&amp;MAX(IF(COUNTIF($F577,"*"&amp;Tinh_TP&amp;"*")=1,ROW(Tinh_TP),0))))</f>
        <v/>
      </c>
      <c r="H577" s="32" t="str">
        <f t="array" aca="1" ref="H577" ca="1">IF(AND(F577="",G577=""),"",INDIRECT("quan_huyen!h"&amp;MAX(IF(COUNTIF(F577,"*"&amp;data&amp;"*")=1,ROW(data),0))))</f>
        <v/>
      </c>
      <c r="I577" s="32" t="str">
        <f t="array" aca="1" ref="I577" ca="1">IF(OR(G577="",H577=""),"",INDIRECT("xa_phuong!b"&amp;MAX(IF(COUNTIF(F577,"*"&amp;Dist&amp;"*")=1,ROW(Dist),0))))</f>
        <v/>
      </c>
      <c r="J577" s="32"/>
      <c r="K577" s="32"/>
      <c r="L577" s="32"/>
      <c r="M577" s="33"/>
      <c r="N577" s="34"/>
      <c r="O577" s="34"/>
      <c r="P577" s="34"/>
      <c r="Q577" s="30"/>
      <c r="R577" s="30"/>
      <c r="S577" s="30"/>
      <c r="T577" s="30"/>
      <c r="U577" s="30"/>
      <c r="V577" s="30"/>
      <c r="W577" s="30"/>
      <c r="X577" s="30"/>
      <c r="Y577" s="35"/>
      <c r="Z577" s="32" t="str">
        <f ca="1">IF(G577="","",INDEX(Tinh_ID,MATCH('Danh sách'!G577,Tinh_TP,0)))</f>
        <v/>
      </c>
      <c r="AA577" s="36" t="str">
        <f ca="1">IF(G577="","",INDEX(Ma_tinh,MATCH('Danh sách'!G577,Tinh_TP,0)))</f>
        <v/>
      </c>
      <c r="AB577" s="52" t="str">
        <f t="array" aca="1" ref="AB577" ca="1">IF(H577="","",INDIRECT("quan_huyen!f"&amp;MAX(IF(COUNTIF(H577,"*"&amp;data&amp;"*")=1,ROW(data),0))))</f>
        <v/>
      </c>
      <c r="AC577" s="52" t="str">
        <f t="array" aca="1" ref="AC577" ca="1">IF(I577="","",INDIRECT("xa_phuong!a"&amp;MAX(IF(COUNTIF(I577,"*"&amp;Dist&amp;"*")=1,ROW(Dist),0))))</f>
        <v/>
      </c>
      <c r="AD577" s="10"/>
      <c r="AE577" s="10"/>
      <c r="AF577" s="10"/>
    </row>
    <row r="578" spans="1:32" x14ac:dyDescent="0.25">
      <c r="A578" s="29">
        <v>571</v>
      </c>
      <c r="B578" s="29"/>
      <c r="C578" s="30"/>
      <c r="D578" s="32"/>
      <c r="E578" s="31"/>
      <c r="F578" s="39"/>
      <c r="G578" s="32" t="str">
        <f t="array" aca="1" ref="G578" ca="1">IF(F578="","",INDIRECT("quan_huyen!l"&amp;MAX(IF(COUNTIF($F578,"*"&amp;Tinh_TP&amp;"*")=1,ROW(Tinh_TP),0))))</f>
        <v/>
      </c>
      <c r="H578" s="32" t="str">
        <f t="array" aca="1" ref="H578" ca="1">IF(AND(F578="",G578=""),"",INDIRECT("quan_huyen!h"&amp;MAX(IF(COUNTIF(F578,"*"&amp;data&amp;"*")=1,ROW(data),0))))</f>
        <v/>
      </c>
      <c r="I578" s="32" t="str">
        <f t="array" aca="1" ref="I578" ca="1">IF(OR(G578="",H578=""),"",INDIRECT("xa_phuong!b"&amp;MAX(IF(COUNTIF(F578,"*"&amp;Dist&amp;"*")=1,ROW(Dist),0))))</f>
        <v/>
      </c>
      <c r="J578" s="32"/>
      <c r="K578" s="32"/>
      <c r="L578" s="32"/>
      <c r="M578" s="33"/>
      <c r="N578" s="34"/>
      <c r="O578" s="34"/>
      <c r="P578" s="34"/>
      <c r="Q578" s="30"/>
      <c r="R578" s="30"/>
      <c r="S578" s="30"/>
      <c r="T578" s="30"/>
      <c r="U578" s="30"/>
      <c r="V578" s="30"/>
      <c r="W578" s="30"/>
      <c r="X578" s="30"/>
      <c r="Y578" s="35"/>
      <c r="Z578" s="32" t="str">
        <f ca="1">IF(G578="","",INDEX(Tinh_ID,MATCH('Danh sách'!G578,Tinh_TP,0)))</f>
        <v/>
      </c>
      <c r="AA578" s="36" t="str">
        <f ca="1">IF(G578="","",INDEX(Ma_tinh,MATCH('Danh sách'!G578,Tinh_TP,0)))</f>
        <v/>
      </c>
      <c r="AB578" s="52" t="str">
        <f t="array" aca="1" ref="AB578" ca="1">IF(H578="","",INDIRECT("quan_huyen!f"&amp;MAX(IF(COUNTIF(H578,"*"&amp;data&amp;"*")=1,ROW(data),0))))</f>
        <v/>
      </c>
      <c r="AC578" s="52" t="str">
        <f t="array" aca="1" ref="AC578" ca="1">IF(I578="","",INDIRECT("xa_phuong!a"&amp;MAX(IF(COUNTIF(I578,"*"&amp;Dist&amp;"*")=1,ROW(Dist),0))))</f>
        <v/>
      </c>
      <c r="AD578" s="10"/>
      <c r="AE578" s="10"/>
      <c r="AF578" s="10"/>
    </row>
    <row r="579" spans="1:32" s="38" customFormat="1" ht="12.75" x14ac:dyDescent="0.25">
      <c r="A579" s="29">
        <v>572</v>
      </c>
      <c r="B579" s="29"/>
      <c r="C579" s="30"/>
      <c r="D579" s="32"/>
      <c r="E579" s="31"/>
      <c r="F579" s="39"/>
      <c r="G579" s="32" t="str">
        <f t="array" aca="1" ref="G579" ca="1">IF(F579="","",INDIRECT("quan_huyen!l"&amp;MAX(IF(COUNTIF($F579,"*"&amp;Tinh_TP&amp;"*")=1,ROW(Tinh_TP),0))))</f>
        <v/>
      </c>
      <c r="H579" s="32" t="str">
        <f t="array" aca="1" ref="H579" ca="1">IF(AND(F579="",G579=""),"",INDIRECT("quan_huyen!h"&amp;MAX(IF(COUNTIF(F579,"*"&amp;data&amp;"*")=1,ROW(data),0))))</f>
        <v/>
      </c>
      <c r="I579" s="32" t="str">
        <f t="array" aca="1" ref="I579" ca="1">IF(OR(G579="",H579=""),"",INDIRECT("xa_phuong!b"&amp;MAX(IF(COUNTIF(F579,"*"&amp;Dist&amp;"*")=1,ROW(Dist),0))))</f>
        <v/>
      </c>
      <c r="J579" s="32"/>
      <c r="K579" s="32"/>
      <c r="L579" s="32"/>
      <c r="M579" s="33"/>
      <c r="N579" s="34"/>
      <c r="O579" s="34"/>
      <c r="P579" s="34"/>
      <c r="Q579" s="30"/>
      <c r="R579" s="30"/>
      <c r="S579" s="30"/>
      <c r="T579" s="30"/>
      <c r="U579" s="30"/>
      <c r="V579" s="30"/>
      <c r="W579" s="30"/>
      <c r="X579" s="30"/>
      <c r="Y579" s="35"/>
      <c r="Z579" s="32" t="str">
        <f ca="1">IF(G579="","",INDEX(Tinh_ID,MATCH('Danh sách'!G579,Tinh_TP,0)))</f>
        <v/>
      </c>
      <c r="AA579" s="36" t="str">
        <f ca="1">IF(G579="","",INDEX(Ma_tinh,MATCH('Danh sách'!G579,Tinh_TP,0)))</f>
        <v/>
      </c>
      <c r="AB579" s="52" t="str">
        <f t="array" aca="1" ref="AB579" ca="1">IF(H579="","",INDIRECT("quan_huyen!f"&amp;MAX(IF(COUNTIF(H579,"*"&amp;data&amp;"*")=1,ROW(data),0))))</f>
        <v/>
      </c>
      <c r="AC579" s="52" t="str">
        <f t="array" aca="1" ref="AC579" ca="1">IF(I579="","",INDIRECT("xa_phuong!a"&amp;MAX(IF(COUNTIF(I579,"*"&amp;Dist&amp;"*")=1,ROW(Dist),0))))</f>
        <v/>
      </c>
      <c r="AD579" s="37"/>
      <c r="AE579" s="37"/>
      <c r="AF579" s="37"/>
    </row>
    <row r="580" spans="1:32" s="38" customFormat="1" ht="12.75" x14ac:dyDescent="0.25">
      <c r="A580" s="29">
        <v>573</v>
      </c>
      <c r="B580" s="29"/>
      <c r="C580" s="30"/>
      <c r="D580" s="32"/>
      <c r="E580" s="31"/>
      <c r="F580" s="39"/>
      <c r="G580" s="32" t="str">
        <f t="array" aca="1" ref="G580" ca="1">IF(F580="","",INDIRECT("quan_huyen!l"&amp;MAX(IF(COUNTIF($F580,"*"&amp;Tinh_TP&amp;"*")=1,ROW(Tinh_TP),0))))</f>
        <v/>
      </c>
      <c r="H580" s="32" t="str">
        <f t="array" aca="1" ref="H580" ca="1">IF(AND(F580="",G580=""),"",INDIRECT("quan_huyen!h"&amp;MAX(IF(COUNTIF(F580,"*"&amp;data&amp;"*")=1,ROW(data),0))))</f>
        <v/>
      </c>
      <c r="I580" s="32" t="str">
        <f t="array" aca="1" ref="I580" ca="1">IF(OR(G580="",H580=""),"",INDIRECT("xa_phuong!b"&amp;MAX(IF(COUNTIF(F580,"*"&amp;Dist&amp;"*")=1,ROW(Dist),0))))</f>
        <v/>
      </c>
      <c r="J580" s="32"/>
      <c r="K580" s="32"/>
      <c r="L580" s="32"/>
      <c r="M580" s="33"/>
      <c r="N580" s="34"/>
      <c r="O580" s="34"/>
      <c r="P580" s="34"/>
      <c r="Q580" s="30"/>
      <c r="R580" s="30"/>
      <c r="S580" s="30"/>
      <c r="T580" s="30"/>
      <c r="U580" s="30"/>
      <c r="V580" s="30"/>
      <c r="W580" s="30"/>
      <c r="X580" s="30"/>
      <c r="Y580" s="35"/>
      <c r="Z580" s="32" t="str">
        <f ca="1">IF(G580="","",INDEX(Tinh_ID,MATCH('Danh sách'!G580,Tinh_TP,0)))</f>
        <v/>
      </c>
      <c r="AA580" s="36" t="str">
        <f ca="1">IF(G580="","",INDEX(Ma_tinh,MATCH('Danh sách'!G580,Tinh_TP,0)))</f>
        <v/>
      </c>
      <c r="AB580" s="52" t="str">
        <f t="array" aca="1" ref="AB580" ca="1">IF(H580="","",INDIRECT("quan_huyen!f"&amp;MAX(IF(COUNTIF(H580,"*"&amp;data&amp;"*")=1,ROW(data),0))))</f>
        <v/>
      </c>
      <c r="AC580" s="52" t="str">
        <f t="array" aca="1" ref="AC580" ca="1">IF(I580="","",INDIRECT("xa_phuong!a"&amp;MAX(IF(COUNTIF(I580,"*"&amp;Dist&amp;"*")=1,ROW(Dist),0))))</f>
        <v/>
      </c>
      <c r="AD580" s="37"/>
      <c r="AE580" s="37"/>
      <c r="AF580" s="37"/>
    </row>
    <row r="581" spans="1:32" s="38" customFormat="1" ht="12.75" x14ac:dyDescent="0.25">
      <c r="A581" s="29">
        <v>574</v>
      </c>
      <c r="B581" s="29"/>
      <c r="C581" s="30"/>
      <c r="D581" s="32"/>
      <c r="E581" s="31"/>
      <c r="F581" s="39"/>
      <c r="G581" s="32" t="str">
        <f t="array" aca="1" ref="G581" ca="1">IF(F581="","",INDIRECT("quan_huyen!l"&amp;MAX(IF(COUNTIF($F581,"*"&amp;Tinh_TP&amp;"*")=1,ROW(Tinh_TP),0))))</f>
        <v/>
      </c>
      <c r="H581" s="32" t="str">
        <f t="array" aca="1" ref="H581" ca="1">IF(AND(F581="",G581=""),"",INDIRECT("quan_huyen!h"&amp;MAX(IF(COUNTIF(F581,"*"&amp;data&amp;"*")=1,ROW(data),0))))</f>
        <v/>
      </c>
      <c r="I581" s="32" t="str">
        <f t="array" aca="1" ref="I581" ca="1">IF(OR(G581="",H581=""),"",INDIRECT("xa_phuong!b"&amp;MAX(IF(COUNTIF(F581,"*"&amp;Dist&amp;"*")=1,ROW(Dist),0))))</f>
        <v/>
      </c>
      <c r="J581" s="32"/>
      <c r="K581" s="32"/>
      <c r="L581" s="32"/>
      <c r="M581" s="33"/>
      <c r="N581" s="34"/>
      <c r="O581" s="34"/>
      <c r="P581" s="34"/>
      <c r="Q581" s="30"/>
      <c r="R581" s="30"/>
      <c r="S581" s="30"/>
      <c r="T581" s="30"/>
      <c r="U581" s="30"/>
      <c r="V581" s="30"/>
      <c r="W581" s="30"/>
      <c r="X581" s="30"/>
      <c r="Y581" s="35"/>
      <c r="Z581" s="32" t="str">
        <f ca="1">IF(G581="","",INDEX(Tinh_ID,MATCH('Danh sách'!G581,Tinh_TP,0)))</f>
        <v/>
      </c>
      <c r="AA581" s="36" t="str">
        <f ca="1">IF(G581="","",INDEX(Ma_tinh,MATCH('Danh sách'!G581,Tinh_TP,0)))</f>
        <v/>
      </c>
      <c r="AB581" s="52" t="str">
        <f t="array" aca="1" ref="AB581" ca="1">IF(H581="","",INDIRECT("quan_huyen!f"&amp;MAX(IF(COUNTIF(H581,"*"&amp;data&amp;"*")=1,ROW(data),0))))</f>
        <v/>
      </c>
      <c r="AC581" s="52" t="str">
        <f t="array" aca="1" ref="AC581" ca="1">IF(I581="","",INDIRECT("xa_phuong!a"&amp;MAX(IF(COUNTIF(I581,"*"&amp;Dist&amp;"*")=1,ROW(Dist),0))))</f>
        <v/>
      </c>
      <c r="AD581" s="37"/>
      <c r="AE581" s="37"/>
      <c r="AF581" s="37"/>
    </row>
    <row r="582" spans="1:32" s="38" customFormat="1" ht="12.75" x14ac:dyDescent="0.25">
      <c r="A582" s="29">
        <v>575</v>
      </c>
      <c r="B582" s="29"/>
      <c r="C582" s="30"/>
      <c r="D582" s="32"/>
      <c r="E582" s="31"/>
      <c r="F582" s="39"/>
      <c r="G582" s="32" t="str">
        <f t="array" aca="1" ref="G582" ca="1">IF(F582="","",INDIRECT("quan_huyen!l"&amp;MAX(IF(COUNTIF($F582,"*"&amp;Tinh_TP&amp;"*")=1,ROW(Tinh_TP),0))))</f>
        <v/>
      </c>
      <c r="H582" s="32" t="str">
        <f t="array" aca="1" ref="H582" ca="1">IF(AND(F582="",G582=""),"",INDIRECT("quan_huyen!h"&amp;MAX(IF(COUNTIF(F582,"*"&amp;data&amp;"*")=1,ROW(data),0))))</f>
        <v/>
      </c>
      <c r="I582" s="32" t="str">
        <f t="array" aca="1" ref="I582" ca="1">IF(OR(G582="",H582=""),"",INDIRECT("xa_phuong!b"&amp;MAX(IF(COUNTIF(F582,"*"&amp;Dist&amp;"*")=1,ROW(Dist),0))))</f>
        <v/>
      </c>
      <c r="J582" s="32"/>
      <c r="K582" s="32"/>
      <c r="L582" s="32"/>
      <c r="M582" s="33"/>
      <c r="N582" s="34"/>
      <c r="O582" s="34"/>
      <c r="P582" s="34"/>
      <c r="Q582" s="30"/>
      <c r="R582" s="30"/>
      <c r="S582" s="30"/>
      <c r="T582" s="30"/>
      <c r="U582" s="30"/>
      <c r="V582" s="30"/>
      <c r="W582" s="30"/>
      <c r="X582" s="30"/>
      <c r="Y582" s="35"/>
      <c r="Z582" s="32" t="str">
        <f ca="1">IF(G582="","",INDEX(Tinh_ID,MATCH('Danh sách'!G582,Tinh_TP,0)))</f>
        <v/>
      </c>
      <c r="AA582" s="36" t="str">
        <f ca="1">IF(G582="","",INDEX(Ma_tinh,MATCH('Danh sách'!G582,Tinh_TP,0)))</f>
        <v/>
      </c>
      <c r="AB582" s="52" t="str">
        <f t="array" aca="1" ref="AB582" ca="1">IF(H582="","",INDIRECT("quan_huyen!f"&amp;MAX(IF(COUNTIF(H582,"*"&amp;data&amp;"*")=1,ROW(data),0))))</f>
        <v/>
      </c>
      <c r="AC582" s="52" t="str">
        <f t="array" aca="1" ref="AC582" ca="1">IF(I582="","",INDIRECT("xa_phuong!a"&amp;MAX(IF(COUNTIF(I582,"*"&amp;Dist&amp;"*")=1,ROW(Dist),0))))</f>
        <v/>
      </c>
      <c r="AD582" s="37"/>
      <c r="AE582" s="37"/>
      <c r="AF582" s="37"/>
    </row>
    <row r="583" spans="1:32" s="38" customFormat="1" x14ac:dyDescent="0.25">
      <c r="A583" s="29">
        <v>576</v>
      </c>
      <c r="B583" s="29"/>
      <c r="C583" s="30"/>
      <c r="D583" s="32"/>
      <c r="E583" s="31"/>
      <c r="F583" s="40"/>
      <c r="G583" s="32" t="str">
        <f t="array" aca="1" ref="G583" ca="1">IF(F583="","",INDIRECT("quan_huyen!l"&amp;MAX(IF(COUNTIF($F583,"*"&amp;Tinh_TP&amp;"*")=1,ROW(Tinh_TP),0))))</f>
        <v/>
      </c>
      <c r="H583" s="32" t="str">
        <f t="array" aca="1" ref="H583" ca="1">IF(AND(F583="",G583=""),"",INDIRECT("quan_huyen!h"&amp;MAX(IF(COUNTIF(F583,"*"&amp;data&amp;"*")=1,ROW(data),0))))</f>
        <v/>
      </c>
      <c r="I583" s="32" t="str">
        <f t="array" aca="1" ref="I583" ca="1">IF(OR(G583="",H583=""),"",INDIRECT("xa_phuong!b"&amp;MAX(IF(COUNTIF(F583,"*"&amp;Dist&amp;"*")=1,ROW(Dist),0))))</f>
        <v/>
      </c>
      <c r="J583" s="32"/>
      <c r="K583" s="32"/>
      <c r="L583" s="32"/>
      <c r="M583" s="33"/>
      <c r="N583" s="34"/>
      <c r="O583" s="34"/>
      <c r="P583" s="34"/>
      <c r="Q583" s="30"/>
      <c r="R583" s="30"/>
      <c r="S583" s="30"/>
      <c r="T583" s="30"/>
      <c r="U583" s="30"/>
      <c r="V583" s="30"/>
      <c r="W583" s="30"/>
      <c r="X583" s="30"/>
      <c r="Y583" s="35"/>
      <c r="Z583" s="32" t="str">
        <f ca="1">IF(G583="","",INDEX(Tinh_ID,MATCH('Danh sách'!G583,Tinh_TP,0)))</f>
        <v/>
      </c>
      <c r="AA583" s="36" t="str">
        <f ca="1">IF(G583="","",INDEX(Ma_tinh,MATCH('Danh sách'!G583,Tinh_TP,0)))</f>
        <v/>
      </c>
      <c r="AB583" s="52" t="str">
        <f t="array" aca="1" ref="AB583" ca="1">IF(H583="","",INDIRECT("quan_huyen!f"&amp;MAX(IF(COUNTIF(H583,"*"&amp;data&amp;"*")=1,ROW(data),0))))</f>
        <v/>
      </c>
      <c r="AC583" s="52" t="str">
        <f t="array" aca="1" ref="AC583" ca="1">IF(I583="","",INDIRECT("xa_phuong!a"&amp;MAX(IF(COUNTIF(I583,"*"&amp;Dist&amp;"*")=1,ROW(Dist),0))))</f>
        <v/>
      </c>
      <c r="AD583" s="37"/>
      <c r="AE583" s="37"/>
      <c r="AF583" s="37"/>
    </row>
    <row r="584" spans="1:32" s="38" customFormat="1" ht="12.75" x14ac:dyDescent="0.25">
      <c r="A584" s="29">
        <v>577</v>
      </c>
      <c r="B584" s="29"/>
      <c r="C584" s="30"/>
      <c r="D584" s="32"/>
      <c r="E584" s="31"/>
      <c r="F584" s="39"/>
      <c r="G584" s="32" t="str">
        <f t="array" aca="1" ref="G584" ca="1">IF(F584="","",INDIRECT("quan_huyen!l"&amp;MAX(IF(COUNTIF($F584,"*"&amp;Tinh_TP&amp;"*")=1,ROW(Tinh_TP),0))))</f>
        <v/>
      </c>
      <c r="H584" s="32" t="str">
        <f t="array" aca="1" ref="H584" ca="1">IF(AND(F584="",G584=""),"",INDIRECT("quan_huyen!h"&amp;MAX(IF(COUNTIF(F584,"*"&amp;data&amp;"*")=1,ROW(data),0))))</f>
        <v/>
      </c>
      <c r="I584" s="32" t="str">
        <f t="array" aca="1" ref="I584" ca="1">IF(OR(G584="",H584=""),"",INDIRECT("xa_phuong!b"&amp;MAX(IF(COUNTIF(F584,"*"&amp;Dist&amp;"*")=1,ROW(Dist),0))))</f>
        <v/>
      </c>
      <c r="J584" s="32"/>
      <c r="K584" s="32"/>
      <c r="L584" s="32"/>
      <c r="M584" s="33"/>
      <c r="N584" s="34"/>
      <c r="O584" s="34"/>
      <c r="P584" s="34"/>
      <c r="Q584" s="30"/>
      <c r="R584" s="30"/>
      <c r="S584" s="30"/>
      <c r="T584" s="30"/>
      <c r="U584" s="30"/>
      <c r="V584" s="30"/>
      <c r="W584" s="30"/>
      <c r="X584" s="30"/>
      <c r="Y584" s="35"/>
      <c r="Z584" s="32" t="str">
        <f ca="1">IF(G584="","",INDEX(Tinh_ID,MATCH('Danh sách'!G584,Tinh_TP,0)))</f>
        <v/>
      </c>
      <c r="AA584" s="36" t="str">
        <f ca="1">IF(G584="","",INDEX(Ma_tinh,MATCH('Danh sách'!G584,Tinh_TP,0)))</f>
        <v/>
      </c>
      <c r="AB584" s="52" t="str">
        <f t="array" aca="1" ref="AB584" ca="1">IF(H584="","",INDIRECT("quan_huyen!f"&amp;MAX(IF(COUNTIF(H584,"*"&amp;data&amp;"*")=1,ROW(data),0))))</f>
        <v/>
      </c>
      <c r="AC584" s="52" t="str">
        <f t="array" aca="1" ref="AC584" ca="1">IF(I584="","",INDIRECT("xa_phuong!a"&amp;MAX(IF(COUNTIF(I584,"*"&amp;Dist&amp;"*")=1,ROW(Dist),0))))</f>
        <v/>
      </c>
      <c r="AD584" s="37"/>
      <c r="AE584" s="37"/>
      <c r="AF584" s="37"/>
    </row>
    <row r="585" spans="1:32" s="38" customFormat="1" ht="24.95" customHeight="1" x14ac:dyDescent="0.25">
      <c r="A585" s="29">
        <v>578</v>
      </c>
      <c r="B585" s="29"/>
      <c r="C585" s="30"/>
      <c r="D585" s="32"/>
      <c r="E585" s="31"/>
      <c r="F585" s="39"/>
      <c r="G585" s="32" t="str">
        <f t="array" aca="1" ref="G585" ca="1">IF(F585="","",INDIRECT("quan_huyen!l"&amp;MAX(IF(COUNTIF($F585,"*"&amp;Tinh_TP&amp;"*")=1,ROW(Tinh_TP),0))))</f>
        <v/>
      </c>
      <c r="H585" s="32" t="str">
        <f t="array" aca="1" ref="H585" ca="1">IF(AND(F585="",G585=""),"",INDIRECT("quan_huyen!h"&amp;MAX(IF(COUNTIF(F585,"*"&amp;data&amp;"*")=1,ROW(data),0))))</f>
        <v/>
      </c>
      <c r="I585" s="32" t="str">
        <f t="array" aca="1" ref="I585" ca="1">IF(OR(G585="",H585=""),"",INDIRECT("xa_phuong!b"&amp;MAX(IF(COUNTIF(F585,"*"&amp;Dist&amp;"*")=1,ROW(Dist),0))))</f>
        <v/>
      </c>
      <c r="J585" s="32"/>
      <c r="K585" s="32"/>
      <c r="L585" s="32"/>
      <c r="M585" s="33"/>
      <c r="N585" s="34"/>
      <c r="O585" s="34"/>
      <c r="P585" s="34"/>
      <c r="Q585" s="30"/>
      <c r="R585" s="30"/>
      <c r="S585" s="30"/>
      <c r="T585" s="30"/>
      <c r="U585" s="30"/>
      <c r="V585" s="30"/>
      <c r="W585" s="30"/>
      <c r="X585" s="30"/>
      <c r="Y585" s="35"/>
      <c r="Z585" s="32" t="str">
        <f ca="1">IF(G585="","",INDEX(Tinh_ID,MATCH('Danh sách'!G585,Tinh_TP,0)))</f>
        <v/>
      </c>
      <c r="AA585" s="36" t="str">
        <f ca="1">IF(G585="","",INDEX(Ma_tinh,MATCH('Danh sách'!G585,Tinh_TP,0)))</f>
        <v/>
      </c>
      <c r="AB585" s="52" t="str">
        <f t="array" aca="1" ref="AB585" ca="1">IF(H585="","",INDIRECT("quan_huyen!f"&amp;MAX(IF(COUNTIF(H585,"*"&amp;data&amp;"*")=1,ROW(data),0))))</f>
        <v/>
      </c>
      <c r="AC585" s="52" t="str">
        <f t="array" aca="1" ref="AC585" ca="1">IF(I585="","",INDIRECT("xa_phuong!a"&amp;MAX(IF(COUNTIF(I585,"*"&amp;Dist&amp;"*")=1,ROW(Dist),0))))</f>
        <v/>
      </c>
      <c r="AD585" s="10"/>
      <c r="AE585" s="37"/>
      <c r="AF585" s="37"/>
    </row>
    <row r="586" spans="1:32" s="38" customFormat="1" ht="16.5" customHeight="1" x14ac:dyDescent="0.25">
      <c r="A586" s="29">
        <v>579</v>
      </c>
      <c r="B586" s="29"/>
      <c r="C586" s="30"/>
      <c r="D586" s="32"/>
      <c r="E586" s="31"/>
      <c r="F586" s="39"/>
      <c r="G586" s="32" t="str">
        <f t="array" aca="1" ref="G586" ca="1">IF(F586="","",INDIRECT("quan_huyen!l"&amp;MAX(IF(COUNTIF($F586,"*"&amp;Tinh_TP&amp;"*")=1,ROW(Tinh_TP),0))))</f>
        <v/>
      </c>
      <c r="H586" s="32" t="str">
        <f t="array" aca="1" ref="H586" ca="1">IF(AND(F586="",G586=""),"",INDIRECT("quan_huyen!h"&amp;MAX(IF(COUNTIF(F586,"*"&amp;data&amp;"*")=1,ROW(data),0))))</f>
        <v/>
      </c>
      <c r="I586" s="32" t="str">
        <f t="array" aca="1" ref="I586" ca="1">IF(OR(G586="",H586=""),"",INDIRECT("xa_phuong!b"&amp;MAX(IF(COUNTIF(F586,"*"&amp;Dist&amp;"*")=1,ROW(Dist),0))))</f>
        <v/>
      </c>
      <c r="J586" s="32"/>
      <c r="K586" s="32"/>
      <c r="L586" s="32"/>
      <c r="M586" s="33"/>
      <c r="N586" s="34"/>
      <c r="O586" s="34"/>
      <c r="P586" s="34"/>
      <c r="Q586" s="30"/>
      <c r="R586" s="30"/>
      <c r="S586" s="30"/>
      <c r="T586" s="30"/>
      <c r="U586" s="30"/>
      <c r="V586" s="30"/>
      <c r="W586" s="30"/>
      <c r="X586" s="30"/>
      <c r="Y586" s="35"/>
      <c r="Z586" s="32" t="str">
        <f ca="1">IF(G586="","",INDEX(Tinh_ID,MATCH('Danh sách'!G586,Tinh_TP,0)))</f>
        <v/>
      </c>
      <c r="AA586" s="36" t="str">
        <f ca="1">IF(G586="","",INDEX(Ma_tinh,MATCH('Danh sách'!G586,Tinh_TP,0)))</f>
        <v/>
      </c>
      <c r="AB586" s="52" t="str">
        <f t="array" aca="1" ref="AB586" ca="1">IF(H586="","",INDIRECT("quan_huyen!f"&amp;MAX(IF(COUNTIF(H586,"*"&amp;data&amp;"*")=1,ROW(data),0))))</f>
        <v/>
      </c>
      <c r="AC586" s="52" t="str">
        <f t="array" aca="1" ref="AC586" ca="1">IF(I586="","",INDIRECT("xa_phuong!a"&amp;MAX(IF(COUNTIF(I586,"*"&amp;Dist&amp;"*")=1,ROW(Dist),0))))</f>
        <v/>
      </c>
      <c r="AD586" s="10"/>
      <c r="AE586" s="37"/>
    </row>
    <row r="587" spans="1:32" s="38" customFormat="1" ht="30.75" customHeight="1" x14ac:dyDescent="0.25">
      <c r="A587" s="29">
        <v>580</v>
      </c>
      <c r="B587" s="29"/>
      <c r="C587" s="30"/>
      <c r="D587" s="32"/>
      <c r="E587" s="31"/>
      <c r="F587" s="39"/>
      <c r="G587" s="32" t="str">
        <f t="array" aca="1" ref="G587" ca="1">IF(F587="","",INDIRECT("quan_huyen!l"&amp;MAX(IF(COUNTIF($F587,"*"&amp;Tinh_TP&amp;"*")=1,ROW(Tinh_TP),0))))</f>
        <v/>
      </c>
      <c r="H587" s="32" t="str">
        <f t="array" aca="1" ref="H587" ca="1">IF(AND(F587="",G587=""),"",INDIRECT("quan_huyen!h"&amp;MAX(IF(COUNTIF(F587,"*"&amp;data&amp;"*")=1,ROW(data),0))))</f>
        <v/>
      </c>
      <c r="I587" s="32" t="str">
        <f t="array" aca="1" ref="I587" ca="1">IF(OR(G587="",H587=""),"",INDIRECT("xa_phuong!b"&amp;MAX(IF(COUNTIF(F587,"*"&amp;Dist&amp;"*")=1,ROW(Dist),0))))</f>
        <v/>
      </c>
      <c r="J587" s="32"/>
      <c r="K587" s="32"/>
      <c r="L587" s="32"/>
      <c r="M587" s="33"/>
      <c r="N587" s="34"/>
      <c r="O587" s="34"/>
      <c r="P587" s="34"/>
      <c r="Q587" s="30"/>
      <c r="R587" s="30"/>
      <c r="S587" s="30"/>
      <c r="T587" s="30"/>
      <c r="U587" s="30"/>
      <c r="V587" s="30"/>
      <c r="W587" s="30"/>
      <c r="X587" s="30"/>
      <c r="Y587" s="35"/>
      <c r="Z587" s="32" t="str">
        <f ca="1">IF(G587="","",INDEX(Tinh_ID,MATCH('Danh sách'!G587,Tinh_TP,0)))</f>
        <v/>
      </c>
      <c r="AA587" s="36" t="str">
        <f ca="1">IF(G587="","",INDEX(Ma_tinh,MATCH('Danh sách'!G587,Tinh_TP,0)))</f>
        <v/>
      </c>
      <c r="AB587" s="52" t="str">
        <f t="array" aca="1" ref="AB587" ca="1">IF(H587="","",INDIRECT("quan_huyen!f"&amp;MAX(IF(COUNTIF(H587,"*"&amp;data&amp;"*")=1,ROW(data),0))))</f>
        <v/>
      </c>
      <c r="AC587" s="52" t="str">
        <f t="array" aca="1" ref="AC587" ca="1">IF(I587="","",INDIRECT("xa_phuong!a"&amp;MAX(IF(COUNTIF(I587,"*"&amp;Dist&amp;"*")=1,ROW(Dist),0))))</f>
        <v/>
      </c>
      <c r="AD587" s="10"/>
      <c r="AE587" s="37"/>
    </row>
    <row r="588" spans="1:32" s="38" customFormat="1" ht="24.95" customHeight="1" x14ac:dyDescent="0.25">
      <c r="A588" s="29">
        <v>581</v>
      </c>
      <c r="B588" s="29"/>
      <c r="C588" s="30"/>
      <c r="D588" s="32"/>
      <c r="E588" s="31"/>
      <c r="F588" s="39"/>
      <c r="G588" s="32" t="str">
        <f t="array" aca="1" ref="G588" ca="1">IF(F588="","",INDIRECT("quan_huyen!l"&amp;MAX(IF(COUNTIF($F588,"*"&amp;Tinh_TP&amp;"*")=1,ROW(Tinh_TP),0))))</f>
        <v/>
      </c>
      <c r="H588" s="32" t="str">
        <f t="array" aca="1" ref="H588" ca="1">IF(AND(F588="",G588=""),"",INDIRECT("quan_huyen!h"&amp;MAX(IF(COUNTIF(F588,"*"&amp;data&amp;"*")=1,ROW(data),0))))</f>
        <v/>
      </c>
      <c r="I588" s="32" t="str">
        <f t="array" aca="1" ref="I588" ca="1">IF(OR(G588="",H588=""),"",INDIRECT("xa_phuong!b"&amp;MAX(IF(COUNTIF(F588,"*"&amp;Dist&amp;"*")=1,ROW(Dist),0))))</f>
        <v/>
      </c>
      <c r="J588" s="32"/>
      <c r="K588" s="32"/>
      <c r="L588" s="32"/>
      <c r="M588" s="33"/>
      <c r="N588" s="34"/>
      <c r="O588" s="34"/>
      <c r="P588" s="34"/>
      <c r="Q588" s="30"/>
      <c r="R588" s="30"/>
      <c r="S588" s="30"/>
      <c r="T588" s="30"/>
      <c r="U588" s="30"/>
      <c r="V588" s="30"/>
      <c r="W588" s="30"/>
      <c r="X588" s="30"/>
      <c r="Y588" s="35"/>
      <c r="Z588" s="32" t="str">
        <f ca="1">IF(G588="","",INDEX(Tinh_ID,MATCH('Danh sách'!G588,Tinh_TP,0)))</f>
        <v/>
      </c>
      <c r="AA588" s="36" t="str">
        <f ca="1">IF(G588="","",INDEX(Ma_tinh,MATCH('Danh sách'!G588,Tinh_TP,0)))</f>
        <v/>
      </c>
      <c r="AB588" s="52" t="str">
        <f t="array" aca="1" ref="AB588" ca="1">IF(H588="","",INDIRECT("quan_huyen!f"&amp;MAX(IF(COUNTIF(H588,"*"&amp;data&amp;"*")=1,ROW(data),0))))</f>
        <v/>
      </c>
      <c r="AC588" s="52" t="str">
        <f t="array" aca="1" ref="AC588" ca="1">IF(I588="","",INDIRECT("xa_phuong!a"&amp;MAX(IF(COUNTIF(I588,"*"&amp;Dist&amp;"*")=1,ROW(Dist),0))))</f>
        <v/>
      </c>
      <c r="AD588" s="10"/>
      <c r="AE588" s="37"/>
    </row>
    <row r="589" spans="1:32" s="38" customFormat="1" ht="20.100000000000001" customHeight="1" x14ac:dyDescent="0.25">
      <c r="A589" s="29">
        <v>582</v>
      </c>
      <c r="B589" s="29"/>
      <c r="C589" s="30"/>
      <c r="D589" s="32"/>
      <c r="E589" s="31"/>
      <c r="F589" s="39"/>
      <c r="G589" s="32" t="str">
        <f t="array" aca="1" ref="G589" ca="1">IF(F589="","",INDIRECT("quan_huyen!l"&amp;MAX(IF(COUNTIF($F589,"*"&amp;Tinh_TP&amp;"*")=1,ROW(Tinh_TP),0))))</f>
        <v/>
      </c>
      <c r="H589" s="32" t="str">
        <f t="array" aca="1" ref="H589" ca="1">IF(AND(F589="",G589=""),"",INDIRECT("quan_huyen!h"&amp;MAX(IF(COUNTIF(F589,"*"&amp;data&amp;"*")=1,ROW(data),0))))</f>
        <v/>
      </c>
      <c r="I589" s="32" t="str">
        <f t="array" aca="1" ref="I589" ca="1">IF(OR(G589="",H589=""),"",INDIRECT("xa_phuong!b"&amp;MAX(IF(COUNTIF(F589,"*"&amp;Dist&amp;"*")=1,ROW(Dist),0))))</f>
        <v/>
      </c>
      <c r="J589" s="32"/>
      <c r="K589" s="32"/>
      <c r="L589" s="32"/>
      <c r="M589" s="33"/>
      <c r="N589" s="34"/>
      <c r="O589" s="34"/>
      <c r="P589" s="34"/>
      <c r="Q589" s="30"/>
      <c r="R589" s="30"/>
      <c r="S589" s="30"/>
      <c r="T589" s="30"/>
      <c r="U589" s="30"/>
      <c r="V589" s="30"/>
      <c r="W589" s="30"/>
      <c r="X589" s="30"/>
      <c r="Y589" s="35"/>
      <c r="Z589" s="32" t="str">
        <f ca="1">IF(G589="","",INDEX(Tinh_ID,MATCH('Danh sách'!G589,Tinh_TP,0)))</f>
        <v/>
      </c>
      <c r="AA589" s="36" t="str">
        <f ca="1">IF(G589="","",INDEX(Ma_tinh,MATCH('Danh sách'!G589,Tinh_TP,0)))</f>
        <v/>
      </c>
      <c r="AB589" s="52" t="str">
        <f t="array" aca="1" ref="AB589" ca="1">IF(H589="","",INDIRECT("quan_huyen!f"&amp;MAX(IF(COUNTIF(H589,"*"&amp;data&amp;"*")=1,ROW(data),0))))</f>
        <v/>
      </c>
      <c r="AC589" s="52" t="str">
        <f t="array" aca="1" ref="AC589" ca="1">IF(I589="","",INDIRECT("xa_phuong!a"&amp;MAX(IF(COUNTIF(I589,"*"&amp;Dist&amp;"*")=1,ROW(Dist),0))))</f>
        <v/>
      </c>
      <c r="AD589" s="10"/>
      <c r="AE589" s="37"/>
    </row>
    <row r="590" spans="1:32" s="38" customFormat="1" ht="20.100000000000001" customHeight="1" x14ac:dyDescent="0.25">
      <c r="A590" s="29">
        <v>583</v>
      </c>
      <c r="B590" s="29"/>
      <c r="C590" s="30"/>
      <c r="D590" s="32"/>
      <c r="E590" s="31"/>
      <c r="F590" s="39"/>
      <c r="G590" s="32" t="str">
        <f t="array" aca="1" ref="G590" ca="1">IF(F590="","",INDIRECT("quan_huyen!l"&amp;MAX(IF(COUNTIF($F590,"*"&amp;Tinh_TP&amp;"*")=1,ROW(Tinh_TP),0))))</f>
        <v/>
      </c>
      <c r="H590" s="32" t="str">
        <f t="array" aca="1" ref="H590" ca="1">IF(AND(F590="",G590=""),"",INDIRECT("quan_huyen!h"&amp;MAX(IF(COUNTIF(F590,"*"&amp;data&amp;"*")=1,ROW(data),0))))</f>
        <v/>
      </c>
      <c r="I590" s="32" t="str">
        <f t="array" aca="1" ref="I590" ca="1">IF(OR(G590="",H590=""),"",INDIRECT("xa_phuong!b"&amp;MAX(IF(COUNTIF(F590,"*"&amp;Dist&amp;"*")=1,ROW(Dist),0))))</f>
        <v/>
      </c>
      <c r="J590" s="32"/>
      <c r="K590" s="32"/>
      <c r="L590" s="32"/>
      <c r="M590" s="33"/>
      <c r="N590" s="34"/>
      <c r="O590" s="34"/>
      <c r="P590" s="34"/>
      <c r="Q590" s="30"/>
      <c r="R590" s="30"/>
      <c r="S590" s="30"/>
      <c r="T590" s="30"/>
      <c r="U590" s="30"/>
      <c r="V590" s="30"/>
      <c r="W590" s="30"/>
      <c r="X590" s="30"/>
      <c r="Y590" s="35"/>
      <c r="Z590" s="32" t="str">
        <f ca="1">IF(G590="","",INDEX(Tinh_ID,MATCH('Danh sách'!G590,Tinh_TP,0)))</f>
        <v/>
      </c>
      <c r="AA590" s="36" t="str">
        <f ca="1">IF(G590="","",INDEX(Ma_tinh,MATCH('Danh sách'!G590,Tinh_TP,0)))</f>
        <v/>
      </c>
      <c r="AB590" s="52" t="str">
        <f t="array" aca="1" ref="AB590" ca="1">IF(H590="","",INDIRECT("quan_huyen!f"&amp;MAX(IF(COUNTIF(H590,"*"&amp;data&amp;"*")=1,ROW(data),0))))</f>
        <v/>
      </c>
      <c r="AC590" s="52" t="str">
        <f t="array" aca="1" ref="AC590" ca="1">IF(I590="","",INDIRECT("xa_phuong!a"&amp;MAX(IF(COUNTIF(I590,"*"&amp;Dist&amp;"*")=1,ROW(Dist),0))))</f>
        <v/>
      </c>
      <c r="AD590" s="10"/>
      <c r="AE590" s="37"/>
    </row>
    <row r="591" spans="1:32" s="38" customFormat="1" ht="20.100000000000001" customHeight="1" x14ac:dyDescent="0.25">
      <c r="A591" s="29">
        <v>584</v>
      </c>
      <c r="B591" s="29"/>
      <c r="C591" s="30"/>
      <c r="D591" s="32"/>
      <c r="E591" s="31"/>
      <c r="F591" s="39"/>
      <c r="G591" s="32" t="str">
        <f t="array" aca="1" ref="G591" ca="1">IF(F591="","",INDIRECT("quan_huyen!l"&amp;MAX(IF(COUNTIF($F591,"*"&amp;Tinh_TP&amp;"*")=1,ROW(Tinh_TP),0))))</f>
        <v/>
      </c>
      <c r="H591" s="32" t="str">
        <f t="array" aca="1" ref="H591" ca="1">IF(AND(F591="",G591=""),"",INDIRECT("quan_huyen!h"&amp;MAX(IF(COUNTIF(F591,"*"&amp;data&amp;"*")=1,ROW(data),0))))</f>
        <v/>
      </c>
      <c r="I591" s="32" t="str">
        <f t="array" aca="1" ref="I591" ca="1">IF(OR(G591="",H591=""),"",INDIRECT("xa_phuong!b"&amp;MAX(IF(COUNTIF(F591,"*"&amp;Dist&amp;"*")=1,ROW(Dist),0))))</f>
        <v/>
      </c>
      <c r="J591" s="32"/>
      <c r="K591" s="32"/>
      <c r="L591" s="32"/>
      <c r="M591" s="33"/>
      <c r="N591" s="34"/>
      <c r="O591" s="34"/>
      <c r="P591" s="34"/>
      <c r="Q591" s="30"/>
      <c r="R591" s="30"/>
      <c r="S591" s="30"/>
      <c r="T591" s="30"/>
      <c r="U591" s="30"/>
      <c r="V591" s="30"/>
      <c r="W591" s="30"/>
      <c r="X591" s="30"/>
      <c r="Y591" s="35"/>
      <c r="Z591" s="32" t="str">
        <f ca="1">IF(G591="","",INDEX(Tinh_ID,MATCH('Danh sách'!G591,Tinh_TP,0)))</f>
        <v/>
      </c>
      <c r="AA591" s="36" t="str">
        <f ca="1">IF(G591="","",INDEX(Ma_tinh,MATCH('Danh sách'!G591,Tinh_TP,0)))</f>
        <v/>
      </c>
      <c r="AB591" s="52" t="str">
        <f t="array" aca="1" ref="AB591" ca="1">IF(H591="","",INDIRECT("quan_huyen!f"&amp;MAX(IF(COUNTIF(H591,"*"&amp;data&amp;"*")=1,ROW(data),0))))</f>
        <v/>
      </c>
      <c r="AC591" s="52" t="str">
        <f t="array" aca="1" ref="AC591" ca="1">IF(I591="","",INDIRECT("xa_phuong!a"&amp;MAX(IF(COUNTIF(I591,"*"&amp;Dist&amp;"*")=1,ROW(Dist),0))))</f>
        <v/>
      </c>
      <c r="AD591" s="10"/>
      <c r="AE591" s="37"/>
    </row>
    <row r="592" spans="1:32" s="38" customFormat="1" ht="20.100000000000001" customHeight="1" x14ac:dyDescent="0.25">
      <c r="A592" s="29">
        <v>585</v>
      </c>
      <c r="B592" s="29"/>
      <c r="C592" s="30"/>
      <c r="D592" s="32"/>
      <c r="E592" s="31"/>
      <c r="F592" s="39"/>
      <c r="G592" s="32" t="str">
        <f t="array" aca="1" ref="G592" ca="1">IF(F592="","",INDIRECT("quan_huyen!l"&amp;MAX(IF(COUNTIF($F592,"*"&amp;Tinh_TP&amp;"*")=1,ROW(Tinh_TP),0))))</f>
        <v/>
      </c>
      <c r="H592" s="32" t="str">
        <f t="array" aca="1" ref="H592" ca="1">IF(AND(F592="",G592=""),"",INDIRECT("quan_huyen!h"&amp;MAX(IF(COUNTIF(F592,"*"&amp;data&amp;"*")=1,ROW(data),0))))</f>
        <v/>
      </c>
      <c r="I592" s="32" t="str">
        <f t="array" aca="1" ref="I592" ca="1">IF(OR(G592="",H592=""),"",INDIRECT("xa_phuong!b"&amp;MAX(IF(COUNTIF(F592,"*"&amp;Dist&amp;"*")=1,ROW(Dist),0))))</f>
        <v/>
      </c>
      <c r="J592" s="32"/>
      <c r="K592" s="32"/>
      <c r="L592" s="32"/>
      <c r="M592" s="33"/>
      <c r="N592" s="34"/>
      <c r="O592" s="34"/>
      <c r="P592" s="34"/>
      <c r="Q592" s="30"/>
      <c r="R592" s="30"/>
      <c r="S592" s="30"/>
      <c r="T592" s="30"/>
      <c r="U592" s="30"/>
      <c r="V592" s="30"/>
      <c r="W592" s="30"/>
      <c r="X592" s="30"/>
      <c r="Y592" s="35"/>
      <c r="Z592" s="32" t="str">
        <f ca="1">IF(G592="","",INDEX(Tinh_ID,MATCH('Danh sách'!G592,Tinh_TP,0)))</f>
        <v/>
      </c>
      <c r="AA592" s="36" t="str">
        <f ca="1">IF(G592="","",INDEX(Ma_tinh,MATCH('Danh sách'!G592,Tinh_TP,0)))</f>
        <v/>
      </c>
      <c r="AB592" s="52" t="str">
        <f t="array" aca="1" ref="AB592" ca="1">IF(H592="","",INDIRECT("quan_huyen!f"&amp;MAX(IF(COUNTIF(H592,"*"&amp;data&amp;"*")=1,ROW(data),0))))</f>
        <v/>
      </c>
      <c r="AC592" s="52" t="str">
        <f t="array" aca="1" ref="AC592" ca="1">IF(I592="","",INDIRECT("xa_phuong!a"&amp;MAX(IF(COUNTIF(I592,"*"&amp;Dist&amp;"*")=1,ROW(Dist),0))))</f>
        <v/>
      </c>
      <c r="AD592" s="10"/>
      <c r="AE592" s="37"/>
    </row>
    <row r="593" spans="1:31" s="38" customFormat="1" ht="20.100000000000001" customHeight="1" x14ac:dyDescent="0.25">
      <c r="A593" s="29">
        <v>586</v>
      </c>
      <c r="B593" s="29"/>
      <c r="C593" s="30"/>
      <c r="D593" s="32"/>
      <c r="E593" s="31"/>
      <c r="F593" s="39"/>
      <c r="G593" s="32" t="str">
        <f t="array" aca="1" ref="G593" ca="1">IF(F593="","",INDIRECT("quan_huyen!l"&amp;MAX(IF(COUNTIF($F593,"*"&amp;Tinh_TP&amp;"*")=1,ROW(Tinh_TP),0))))</f>
        <v/>
      </c>
      <c r="H593" s="32" t="str">
        <f t="array" aca="1" ref="H593" ca="1">IF(AND(F593="",G593=""),"",INDIRECT("quan_huyen!h"&amp;MAX(IF(COUNTIF(F593,"*"&amp;data&amp;"*")=1,ROW(data),0))))</f>
        <v/>
      </c>
      <c r="I593" s="32" t="str">
        <f t="array" aca="1" ref="I593" ca="1">IF(OR(G593="",H593=""),"",INDIRECT("xa_phuong!b"&amp;MAX(IF(COUNTIF(F593,"*"&amp;Dist&amp;"*")=1,ROW(Dist),0))))</f>
        <v/>
      </c>
      <c r="J593" s="32"/>
      <c r="K593" s="32"/>
      <c r="L593" s="32"/>
      <c r="M593" s="33"/>
      <c r="N593" s="34"/>
      <c r="O593" s="34"/>
      <c r="P593" s="34"/>
      <c r="Q593" s="30"/>
      <c r="R593" s="30"/>
      <c r="S593" s="30"/>
      <c r="T593" s="30"/>
      <c r="U593" s="30"/>
      <c r="V593" s="30"/>
      <c r="W593" s="30"/>
      <c r="X593" s="30"/>
      <c r="Y593" s="35"/>
      <c r="Z593" s="32" t="str">
        <f ca="1">IF(G593="","",INDEX(Tinh_ID,MATCH('Danh sách'!G593,Tinh_TP,0)))</f>
        <v/>
      </c>
      <c r="AA593" s="36" t="str">
        <f ca="1">IF(G593="","",INDEX(Ma_tinh,MATCH('Danh sách'!G593,Tinh_TP,0)))</f>
        <v/>
      </c>
      <c r="AB593" s="52" t="str">
        <f t="array" aca="1" ref="AB593" ca="1">IF(H593="","",INDIRECT("quan_huyen!f"&amp;MAX(IF(COUNTIF(H593,"*"&amp;data&amp;"*")=1,ROW(data),0))))</f>
        <v/>
      </c>
      <c r="AC593" s="52" t="str">
        <f t="array" aca="1" ref="AC593" ca="1">IF(I593="","",INDIRECT("xa_phuong!a"&amp;MAX(IF(COUNTIF(I593,"*"&amp;Dist&amp;"*")=1,ROW(Dist),0))))</f>
        <v/>
      </c>
      <c r="AD593" s="10"/>
      <c r="AE593" s="37"/>
    </row>
    <row r="594" spans="1:31" s="38" customFormat="1" ht="20.100000000000001" customHeight="1" x14ac:dyDescent="0.25">
      <c r="A594" s="29">
        <v>587</v>
      </c>
      <c r="B594" s="29"/>
      <c r="C594" s="30"/>
      <c r="D594" s="32"/>
      <c r="E594" s="31"/>
      <c r="F594" s="39"/>
      <c r="G594" s="32" t="str">
        <f t="array" aca="1" ref="G594" ca="1">IF(F594="","",INDIRECT("quan_huyen!l"&amp;MAX(IF(COUNTIF($F594,"*"&amp;Tinh_TP&amp;"*")=1,ROW(Tinh_TP),0))))</f>
        <v/>
      </c>
      <c r="H594" s="32" t="str">
        <f t="array" aca="1" ref="H594" ca="1">IF(AND(F594="",G594=""),"",INDIRECT("quan_huyen!h"&amp;MAX(IF(COUNTIF(F594,"*"&amp;data&amp;"*")=1,ROW(data),0))))</f>
        <v/>
      </c>
      <c r="I594" s="32" t="str">
        <f t="array" aca="1" ref="I594" ca="1">IF(OR(G594="",H594=""),"",INDIRECT("xa_phuong!b"&amp;MAX(IF(COUNTIF(F594,"*"&amp;Dist&amp;"*")=1,ROW(Dist),0))))</f>
        <v/>
      </c>
      <c r="J594" s="32"/>
      <c r="K594" s="32"/>
      <c r="L594" s="32"/>
      <c r="M594" s="33"/>
      <c r="N594" s="34"/>
      <c r="O594" s="34"/>
      <c r="P594" s="34"/>
      <c r="Q594" s="30"/>
      <c r="R594" s="30"/>
      <c r="S594" s="30"/>
      <c r="T594" s="30"/>
      <c r="U594" s="30"/>
      <c r="V594" s="30"/>
      <c r="W594" s="30"/>
      <c r="X594" s="30"/>
      <c r="Y594" s="35"/>
      <c r="Z594" s="32" t="str">
        <f ca="1">IF(G594="","",INDEX(Tinh_ID,MATCH('Danh sách'!G594,Tinh_TP,0)))</f>
        <v/>
      </c>
      <c r="AA594" s="36" t="str">
        <f ca="1">IF(G594="","",INDEX(Ma_tinh,MATCH('Danh sách'!G594,Tinh_TP,0)))</f>
        <v/>
      </c>
      <c r="AB594" s="52" t="str">
        <f t="array" aca="1" ref="AB594" ca="1">IF(H594="","",INDIRECT("quan_huyen!f"&amp;MAX(IF(COUNTIF(H594,"*"&amp;data&amp;"*")=1,ROW(data),0))))</f>
        <v/>
      </c>
      <c r="AC594" s="52" t="str">
        <f t="array" aca="1" ref="AC594" ca="1">IF(I594="","",INDIRECT("xa_phuong!a"&amp;MAX(IF(COUNTIF(I594,"*"&amp;Dist&amp;"*")=1,ROW(Dist),0))))</f>
        <v/>
      </c>
      <c r="AD594" s="10"/>
      <c r="AE594" s="37"/>
    </row>
    <row r="595" spans="1:31" s="38" customFormat="1" ht="20.100000000000001" customHeight="1" x14ac:dyDescent="0.25">
      <c r="A595" s="29">
        <v>588</v>
      </c>
      <c r="B595" s="29"/>
      <c r="C595" s="30"/>
      <c r="D595" s="32"/>
      <c r="E595" s="31"/>
      <c r="F595" s="39"/>
      <c r="G595" s="32" t="str">
        <f t="array" aca="1" ref="G595" ca="1">IF(F595="","",INDIRECT("quan_huyen!l"&amp;MAX(IF(COUNTIF($F595,"*"&amp;Tinh_TP&amp;"*")=1,ROW(Tinh_TP),0))))</f>
        <v/>
      </c>
      <c r="H595" s="32" t="str">
        <f t="array" aca="1" ref="H595" ca="1">IF(AND(F595="",G595=""),"",INDIRECT("quan_huyen!h"&amp;MAX(IF(COUNTIF(F595,"*"&amp;data&amp;"*")=1,ROW(data),0))))</f>
        <v/>
      </c>
      <c r="I595" s="32" t="str">
        <f t="array" aca="1" ref="I595" ca="1">IF(OR(G595="",H595=""),"",INDIRECT("xa_phuong!b"&amp;MAX(IF(COUNTIF(F595,"*"&amp;Dist&amp;"*")=1,ROW(Dist),0))))</f>
        <v/>
      </c>
      <c r="J595" s="32"/>
      <c r="K595" s="32"/>
      <c r="L595" s="32"/>
      <c r="M595" s="33"/>
      <c r="N595" s="34"/>
      <c r="O595" s="34"/>
      <c r="P595" s="34"/>
      <c r="Q595" s="30"/>
      <c r="R595" s="30"/>
      <c r="S595" s="30"/>
      <c r="T595" s="30"/>
      <c r="U595" s="30"/>
      <c r="V595" s="30"/>
      <c r="W595" s="30"/>
      <c r="X595" s="30"/>
      <c r="Y595" s="35"/>
      <c r="Z595" s="32" t="str">
        <f ca="1">IF(G595="","",INDEX(Tinh_ID,MATCH('Danh sách'!G595,Tinh_TP,0)))</f>
        <v/>
      </c>
      <c r="AA595" s="36" t="str">
        <f ca="1">IF(G595="","",INDEX(Ma_tinh,MATCH('Danh sách'!G595,Tinh_TP,0)))</f>
        <v/>
      </c>
      <c r="AB595" s="52" t="str">
        <f t="array" aca="1" ref="AB595" ca="1">IF(H595="","",INDIRECT("quan_huyen!f"&amp;MAX(IF(COUNTIF(H595,"*"&amp;data&amp;"*")=1,ROW(data),0))))</f>
        <v/>
      </c>
      <c r="AC595" s="52" t="str">
        <f t="array" aca="1" ref="AC595" ca="1">IF(I595="","",INDIRECT("xa_phuong!a"&amp;MAX(IF(COUNTIF(I595,"*"&amp;Dist&amp;"*")=1,ROW(Dist),0))))</f>
        <v/>
      </c>
      <c r="AD595" s="10"/>
      <c r="AE595" s="37"/>
    </row>
    <row r="596" spans="1:31" s="38" customFormat="1" ht="20.100000000000001" customHeight="1" x14ac:dyDescent="0.25">
      <c r="A596" s="29">
        <v>589</v>
      </c>
      <c r="B596" s="29"/>
      <c r="C596" s="30"/>
      <c r="D596" s="32"/>
      <c r="E596" s="31"/>
      <c r="F596" s="39"/>
      <c r="G596" s="32" t="str">
        <f t="array" aca="1" ref="G596" ca="1">IF(F596="","",INDIRECT("quan_huyen!l"&amp;MAX(IF(COUNTIF($F596,"*"&amp;Tinh_TP&amp;"*")=1,ROW(Tinh_TP),0))))</f>
        <v/>
      </c>
      <c r="H596" s="32" t="str">
        <f t="array" aca="1" ref="H596" ca="1">IF(AND(F596="",G596=""),"",INDIRECT("quan_huyen!h"&amp;MAX(IF(COUNTIF(F596,"*"&amp;data&amp;"*")=1,ROW(data),0))))</f>
        <v/>
      </c>
      <c r="I596" s="32" t="str">
        <f t="array" aca="1" ref="I596" ca="1">IF(OR(G596="",H596=""),"",INDIRECT("xa_phuong!b"&amp;MAX(IF(COUNTIF(F596,"*"&amp;Dist&amp;"*")=1,ROW(Dist),0))))</f>
        <v/>
      </c>
      <c r="J596" s="32"/>
      <c r="K596" s="32"/>
      <c r="L596" s="32"/>
      <c r="M596" s="33"/>
      <c r="N596" s="34"/>
      <c r="O596" s="34"/>
      <c r="P596" s="34"/>
      <c r="Q596" s="30"/>
      <c r="R596" s="30"/>
      <c r="S596" s="30"/>
      <c r="T596" s="30"/>
      <c r="U596" s="30"/>
      <c r="V596" s="30"/>
      <c r="W596" s="30"/>
      <c r="X596" s="30"/>
      <c r="Y596" s="35"/>
      <c r="Z596" s="32" t="str">
        <f ca="1">IF(G596="","",INDEX(Tinh_ID,MATCH('Danh sách'!G596,Tinh_TP,0)))</f>
        <v/>
      </c>
      <c r="AA596" s="36" t="str">
        <f ca="1">IF(G596="","",INDEX(Ma_tinh,MATCH('Danh sách'!G596,Tinh_TP,0)))</f>
        <v/>
      </c>
      <c r="AB596" s="52" t="str">
        <f t="array" aca="1" ref="AB596" ca="1">IF(H596="","",INDIRECT("quan_huyen!f"&amp;MAX(IF(COUNTIF(H596,"*"&amp;data&amp;"*")=1,ROW(data),0))))</f>
        <v/>
      </c>
      <c r="AC596" s="52" t="str">
        <f t="array" aca="1" ref="AC596" ca="1">IF(I596="","",INDIRECT("xa_phuong!a"&amp;MAX(IF(COUNTIF(I596,"*"&amp;Dist&amp;"*")=1,ROW(Dist),0))))</f>
        <v/>
      </c>
      <c r="AD596" s="10"/>
      <c r="AE596" s="37"/>
    </row>
    <row r="597" spans="1:31" s="38" customFormat="1" ht="20.100000000000001" customHeight="1" x14ac:dyDescent="0.25">
      <c r="A597" s="29">
        <v>590</v>
      </c>
      <c r="B597" s="29"/>
      <c r="C597" s="30"/>
      <c r="D597" s="32"/>
      <c r="E597" s="31"/>
      <c r="F597" s="39"/>
      <c r="G597" s="32" t="str">
        <f t="array" aca="1" ref="G597" ca="1">IF(F597="","",INDIRECT("quan_huyen!l"&amp;MAX(IF(COUNTIF($F597,"*"&amp;Tinh_TP&amp;"*")=1,ROW(Tinh_TP),0))))</f>
        <v/>
      </c>
      <c r="H597" s="32" t="str">
        <f t="array" aca="1" ref="H597" ca="1">IF(AND(F597="",G597=""),"",INDIRECT("quan_huyen!h"&amp;MAX(IF(COUNTIF(F597,"*"&amp;data&amp;"*")=1,ROW(data),0))))</f>
        <v/>
      </c>
      <c r="I597" s="32" t="str">
        <f t="array" aca="1" ref="I597" ca="1">IF(OR(G597="",H597=""),"",INDIRECT("xa_phuong!b"&amp;MAX(IF(COUNTIF(F597,"*"&amp;Dist&amp;"*")=1,ROW(Dist),0))))</f>
        <v/>
      </c>
      <c r="J597" s="32"/>
      <c r="K597" s="32"/>
      <c r="L597" s="32"/>
      <c r="M597" s="33"/>
      <c r="N597" s="34"/>
      <c r="O597" s="34"/>
      <c r="P597" s="34"/>
      <c r="Q597" s="30"/>
      <c r="R597" s="30"/>
      <c r="S597" s="30"/>
      <c r="T597" s="30"/>
      <c r="U597" s="30"/>
      <c r="V597" s="30"/>
      <c r="W597" s="30"/>
      <c r="X597" s="30"/>
      <c r="Y597" s="35"/>
      <c r="Z597" s="32" t="str">
        <f ca="1">IF(G597="","",INDEX(Tinh_ID,MATCH('Danh sách'!G597,Tinh_TP,0)))</f>
        <v/>
      </c>
      <c r="AA597" s="36" t="str">
        <f ca="1">IF(G597="","",INDEX(Ma_tinh,MATCH('Danh sách'!G597,Tinh_TP,0)))</f>
        <v/>
      </c>
      <c r="AB597" s="52" t="str">
        <f t="array" aca="1" ref="AB597" ca="1">IF(H597="","",INDIRECT("quan_huyen!f"&amp;MAX(IF(COUNTIF(H597,"*"&amp;data&amp;"*")=1,ROW(data),0))))</f>
        <v/>
      </c>
      <c r="AC597" s="52" t="str">
        <f t="array" aca="1" ref="AC597" ca="1">IF(I597="","",INDIRECT("xa_phuong!a"&amp;MAX(IF(COUNTIF(I597,"*"&amp;Dist&amp;"*")=1,ROW(Dist),0))))</f>
        <v/>
      </c>
      <c r="AD597" s="10"/>
      <c r="AE597" s="37"/>
    </row>
    <row r="598" spans="1:31" s="38" customFormat="1" ht="20.100000000000001" customHeight="1" x14ac:dyDescent="0.25">
      <c r="A598" s="29">
        <v>591</v>
      </c>
      <c r="B598" s="29"/>
      <c r="C598" s="30"/>
      <c r="D598" s="32"/>
      <c r="E598" s="31"/>
      <c r="F598" s="39"/>
      <c r="G598" s="32" t="str">
        <f t="array" aca="1" ref="G598" ca="1">IF(F598="","",INDIRECT("quan_huyen!l"&amp;MAX(IF(COUNTIF($F598,"*"&amp;Tinh_TP&amp;"*")=1,ROW(Tinh_TP),0))))</f>
        <v/>
      </c>
      <c r="H598" s="32" t="str">
        <f t="array" aca="1" ref="H598" ca="1">IF(AND(F598="",G598=""),"",INDIRECT("quan_huyen!h"&amp;MAX(IF(COUNTIF(F598,"*"&amp;data&amp;"*")=1,ROW(data),0))))</f>
        <v/>
      </c>
      <c r="I598" s="32" t="str">
        <f t="array" aca="1" ref="I598" ca="1">IF(OR(G598="",H598=""),"",INDIRECT("xa_phuong!b"&amp;MAX(IF(COUNTIF(F598,"*"&amp;Dist&amp;"*")=1,ROW(Dist),0))))</f>
        <v/>
      </c>
      <c r="J598" s="32"/>
      <c r="K598" s="32"/>
      <c r="L598" s="32"/>
      <c r="M598" s="33"/>
      <c r="N598" s="34"/>
      <c r="O598" s="34"/>
      <c r="P598" s="34"/>
      <c r="Q598" s="30"/>
      <c r="R598" s="30"/>
      <c r="S598" s="30"/>
      <c r="T598" s="30"/>
      <c r="U598" s="30"/>
      <c r="V598" s="30"/>
      <c r="W598" s="30"/>
      <c r="X598" s="30"/>
      <c r="Y598" s="35"/>
      <c r="Z598" s="32" t="str">
        <f ca="1">IF(G598="","",INDEX(Tinh_ID,MATCH('Danh sách'!G598,Tinh_TP,0)))</f>
        <v/>
      </c>
      <c r="AA598" s="36" t="str">
        <f ca="1">IF(G598="","",INDEX(Ma_tinh,MATCH('Danh sách'!G598,Tinh_TP,0)))</f>
        <v/>
      </c>
      <c r="AB598" s="52" t="str">
        <f t="array" aca="1" ref="AB598" ca="1">IF(H598="","",INDIRECT("quan_huyen!f"&amp;MAX(IF(COUNTIF(H598,"*"&amp;data&amp;"*")=1,ROW(data),0))))</f>
        <v/>
      </c>
      <c r="AC598" s="52" t="str">
        <f t="array" aca="1" ref="AC598" ca="1">IF(I598="","",INDIRECT("xa_phuong!a"&amp;MAX(IF(COUNTIF(I598,"*"&amp;Dist&amp;"*")=1,ROW(Dist),0))))</f>
        <v/>
      </c>
      <c r="AD598" s="10"/>
      <c r="AE598" s="37"/>
    </row>
    <row r="599" spans="1:31" s="38" customFormat="1" ht="20.100000000000001" customHeight="1" x14ac:dyDescent="0.25">
      <c r="A599" s="29">
        <v>592</v>
      </c>
      <c r="B599" s="29"/>
      <c r="C599" s="30"/>
      <c r="D599" s="32"/>
      <c r="E599" s="31"/>
      <c r="F599" s="39"/>
      <c r="G599" s="32" t="str">
        <f t="array" aca="1" ref="G599" ca="1">IF(F599="","",INDIRECT("quan_huyen!l"&amp;MAX(IF(COUNTIF($F599,"*"&amp;Tinh_TP&amp;"*")=1,ROW(Tinh_TP),0))))</f>
        <v/>
      </c>
      <c r="H599" s="32" t="str">
        <f t="array" aca="1" ref="H599" ca="1">IF(AND(F599="",G599=""),"",INDIRECT("quan_huyen!h"&amp;MAX(IF(COUNTIF(F599,"*"&amp;data&amp;"*")=1,ROW(data),0))))</f>
        <v/>
      </c>
      <c r="I599" s="32" t="str">
        <f t="array" aca="1" ref="I599" ca="1">IF(OR(G599="",H599=""),"",INDIRECT("xa_phuong!b"&amp;MAX(IF(COUNTIF(F599,"*"&amp;Dist&amp;"*")=1,ROW(Dist),0))))</f>
        <v/>
      </c>
      <c r="J599" s="32"/>
      <c r="K599" s="32"/>
      <c r="L599" s="32"/>
      <c r="M599" s="33"/>
      <c r="N599" s="34"/>
      <c r="O599" s="34"/>
      <c r="P599" s="34"/>
      <c r="Q599" s="30"/>
      <c r="R599" s="30"/>
      <c r="S599" s="30"/>
      <c r="T599" s="30"/>
      <c r="U599" s="30"/>
      <c r="V599" s="30"/>
      <c r="W599" s="30"/>
      <c r="X599" s="30"/>
      <c r="Y599" s="35"/>
      <c r="Z599" s="32" t="str">
        <f ca="1">IF(G599="","",INDEX(Tinh_ID,MATCH('Danh sách'!G599,Tinh_TP,0)))</f>
        <v/>
      </c>
      <c r="AA599" s="36" t="str">
        <f ca="1">IF(G599="","",INDEX(Ma_tinh,MATCH('Danh sách'!G599,Tinh_TP,0)))</f>
        <v/>
      </c>
      <c r="AB599" s="52" t="str">
        <f t="array" aca="1" ref="AB599" ca="1">IF(H599="","",INDIRECT("quan_huyen!f"&amp;MAX(IF(COUNTIF(H599,"*"&amp;data&amp;"*")=1,ROW(data),0))))</f>
        <v/>
      </c>
      <c r="AC599" s="52" t="str">
        <f t="array" aca="1" ref="AC599" ca="1">IF(I599="","",INDIRECT("xa_phuong!a"&amp;MAX(IF(COUNTIF(I599,"*"&amp;Dist&amp;"*")=1,ROW(Dist),0))))</f>
        <v/>
      </c>
      <c r="AD599" s="10"/>
      <c r="AE599" s="37"/>
    </row>
    <row r="600" spans="1:31" s="38" customFormat="1" ht="20.100000000000001" customHeight="1" x14ac:dyDescent="0.25">
      <c r="A600" s="29">
        <v>593</v>
      </c>
      <c r="B600" s="29"/>
      <c r="C600" s="30"/>
      <c r="D600" s="32"/>
      <c r="E600" s="31"/>
      <c r="F600" s="39"/>
      <c r="G600" s="32" t="str">
        <f t="array" aca="1" ref="G600" ca="1">IF(F600="","",INDIRECT("quan_huyen!l"&amp;MAX(IF(COUNTIF($F600,"*"&amp;Tinh_TP&amp;"*")=1,ROW(Tinh_TP),0))))</f>
        <v/>
      </c>
      <c r="H600" s="32" t="str">
        <f t="array" aca="1" ref="H600" ca="1">IF(AND(F600="",G600=""),"",INDIRECT("quan_huyen!h"&amp;MAX(IF(COUNTIF(F600,"*"&amp;data&amp;"*")=1,ROW(data),0))))</f>
        <v/>
      </c>
      <c r="I600" s="32" t="str">
        <f t="array" aca="1" ref="I600" ca="1">IF(OR(G600="",H600=""),"",INDIRECT("xa_phuong!b"&amp;MAX(IF(COUNTIF(F600,"*"&amp;Dist&amp;"*")=1,ROW(Dist),0))))</f>
        <v/>
      </c>
      <c r="J600" s="32"/>
      <c r="K600" s="32"/>
      <c r="L600" s="32"/>
      <c r="M600" s="33"/>
      <c r="N600" s="34"/>
      <c r="O600" s="34"/>
      <c r="P600" s="34"/>
      <c r="Q600" s="30"/>
      <c r="R600" s="30"/>
      <c r="S600" s="30"/>
      <c r="T600" s="30"/>
      <c r="U600" s="30"/>
      <c r="V600" s="30"/>
      <c r="W600" s="30"/>
      <c r="X600" s="30"/>
      <c r="Y600" s="35"/>
      <c r="Z600" s="32" t="str">
        <f ca="1">IF(G600="","",INDEX(Tinh_ID,MATCH('Danh sách'!G600,Tinh_TP,0)))</f>
        <v/>
      </c>
      <c r="AA600" s="36" t="str">
        <f ca="1">IF(G600="","",INDEX(Ma_tinh,MATCH('Danh sách'!G600,Tinh_TP,0)))</f>
        <v/>
      </c>
      <c r="AB600" s="52" t="str">
        <f t="array" aca="1" ref="AB600" ca="1">IF(H600="","",INDIRECT("quan_huyen!f"&amp;MAX(IF(COUNTIF(H600,"*"&amp;data&amp;"*")=1,ROW(data),0))))</f>
        <v/>
      </c>
      <c r="AC600" s="52" t="str">
        <f t="array" aca="1" ref="AC600" ca="1">IF(I600="","",INDIRECT("xa_phuong!a"&amp;MAX(IF(COUNTIF(I600,"*"&amp;Dist&amp;"*")=1,ROW(Dist),0))))</f>
        <v/>
      </c>
      <c r="AD600" s="10"/>
      <c r="AE600" s="37"/>
    </row>
    <row r="601" spans="1:31" s="38" customFormat="1" ht="20.100000000000001" customHeight="1" x14ac:dyDescent="0.25">
      <c r="A601" s="29">
        <v>594</v>
      </c>
      <c r="B601" s="29"/>
      <c r="C601" s="30"/>
      <c r="D601" s="32"/>
      <c r="E601" s="31"/>
      <c r="F601" s="39"/>
      <c r="G601" s="32" t="str">
        <f t="array" aca="1" ref="G601" ca="1">IF(F601="","",INDIRECT("quan_huyen!l"&amp;MAX(IF(COUNTIF($F601,"*"&amp;Tinh_TP&amp;"*")=1,ROW(Tinh_TP),0))))</f>
        <v/>
      </c>
      <c r="H601" s="32" t="str">
        <f t="array" aca="1" ref="H601" ca="1">IF(AND(F601="",G601=""),"",INDIRECT("quan_huyen!h"&amp;MAX(IF(COUNTIF(F601,"*"&amp;data&amp;"*")=1,ROW(data),0))))</f>
        <v/>
      </c>
      <c r="I601" s="32" t="str">
        <f t="array" aca="1" ref="I601" ca="1">IF(OR(G601="",H601=""),"",INDIRECT("xa_phuong!b"&amp;MAX(IF(COUNTIF(F601,"*"&amp;Dist&amp;"*")=1,ROW(Dist),0))))</f>
        <v/>
      </c>
      <c r="J601" s="32"/>
      <c r="K601" s="32"/>
      <c r="L601" s="32"/>
      <c r="M601" s="33"/>
      <c r="N601" s="34"/>
      <c r="O601" s="34"/>
      <c r="P601" s="34"/>
      <c r="Q601" s="30"/>
      <c r="R601" s="30"/>
      <c r="S601" s="30"/>
      <c r="T601" s="30"/>
      <c r="U601" s="30"/>
      <c r="V601" s="30"/>
      <c r="W601" s="30"/>
      <c r="X601" s="30"/>
      <c r="Y601" s="35"/>
      <c r="Z601" s="32" t="str">
        <f ca="1">IF(G601="","",INDEX(Tinh_ID,MATCH('Danh sách'!G601,Tinh_TP,0)))</f>
        <v/>
      </c>
      <c r="AA601" s="36" t="str">
        <f ca="1">IF(G601="","",INDEX(Ma_tinh,MATCH('Danh sách'!G601,Tinh_TP,0)))</f>
        <v/>
      </c>
      <c r="AB601" s="52" t="str">
        <f t="array" aca="1" ref="AB601" ca="1">IF(H601="","",INDIRECT("quan_huyen!f"&amp;MAX(IF(COUNTIF(H601,"*"&amp;data&amp;"*")=1,ROW(data),0))))</f>
        <v/>
      </c>
      <c r="AC601" s="52" t="str">
        <f t="array" aca="1" ref="AC601" ca="1">IF(I601="","",INDIRECT("xa_phuong!a"&amp;MAX(IF(COUNTIF(I601,"*"&amp;Dist&amp;"*")=1,ROW(Dist),0))))</f>
        <v/>
      </c>
      <c r="AD601" s="10"/>
      <c r="AE601" s="37"/>
    </row>
    <row r="602" spans="1:31" s="38" customFormat="1" ht="20.100000000000001" customHeight="1" x14ac:dyDescent="0.25">
      <c r="A602" s="29">
        <v>595</v>
      </c>
      <c r="B602" s="29"/>
      <c r="C602" s="30"/>
      <c r="D602" s="32"/>
      <c r="E602" s="31"/>
      <c r="F602" s="39"/>
      <c r="G602" s="32" t="str">
        <f t="array" aca="1" ref="G602" ca="1">IF(F602="","",INDIRECT("quan_huyen!l"&amp;MAX(IF(COUNTIF($F602,"*"&amp;Tinh_TP&amp;"*")=1,ROW(Tinh_TP),0))))</f>
        <v/>
      </c>
      <c r="H602" s="32" t="str">
        <f t="array" aca="1" ref="H602" ca="1">IF(AND(F602="",G602=""),"",INDIRECT("quan_huyen!h"&amp;MAX(IF(COUNTIF(F602,"*"&amp;data&amp;"*")=1,ROW(data),0))))</f>
        <v/>
      </c>
      <c r="I602" s="32" t="str">
        <f t="array" aca="1" ref="I602" ca="1">IF(OR(G602="",H602=""),"",INDIRECT("xa_phuong!b"&amp;MAX(IF(COUNTIF(F602,"*"&amp;Dist&amp;"*")=1,ROW(Dist),0))))</f>
        <v/>
      </c>
      <c r="J602" s="32"/>
      <c r="K602" s="32"/>
      <c r="L602" s="32"/>
      <c r="M602" s="33"/>
      <c r="N602" s="34"/>
      <c r="O602" s="34"/>
      <c r="P602" s="34"/>
      <c r="Q602" s="30"/>
      <c r="R602" s="30"/>
      <c r="S602" s="30"/>
      <c r="T602" s="30"/>
      <c r="U602" s="30"/>
      <c r="V602" s="30"/>
      <c r="W602" s="30"/>
      <c r="X602" s="30"/>
      <c r="Y602" s="35"/>
      <c r="Z602" s="32" t="str">
        <f ca="1">IF(G602="","",INDEX(Tinh_ID,MATCH('Danh sách'!G602,Tinh_TP,0)))</f>
        <v/>
      </c>
      <c r="AA602" s="36" t="str">
        <f ca="1">IF(G602="","",INDEX(Ma_tinh,MATCH('Danh sách'!G602,Tinh_TP,0)))</f>
        <v/>
      </c>
      <c r="AB602" s="52" t="str">
        <f t="array" aca="1" ref="AB602" ca="1">IF(H602="","",INDIRECT("quan_huyen!f"&amp;MAX(IF(COUNTIF(H602,"*"&amp;data&amp;"*")=1,ROW(data),0))))</f>
        <v/>
      </c>
      <c r="AC602" s="52" t="str">
        <f t="array" aca="1" ref="AC602" ca="1">IF(I602="","",INDIRECT("xa_phuong!a"&amp;MAX(IF(COUNTIF(I602,"*"&amp;Dist&amp;"*")=1,ROW(Dist),0))))</f>
        <v/>
      </c>
      <c r="AD602" s="10"/>
      <c r="AE602" s="37"/>
    </row>
    <row r="603" spans="1:31" s="38" customFormat="1" ht="20.100000000000001" customHeight="1" x14ac:dyDescent="0.25">
      <c r="A603" s="29">
        <v>596</v>
      </c>
      <c r="B603" s="29"/>
      <c r="C603" s="30"/>
      <c r="D603" s="32"/>
      <c r="E603" s="31"/>
      <c r="F603" s="39"/>
      <c r="G603" s="32" t="str">
        <f t="array" aca="1" ref="G603" ca="1">IF(F603="","",INDIRECT("quan_huyen!l"&amp;MAX(IF(COUNTIF($F603,"*"&amp;Tinh_TP&amp;"*")=1,ROW(Tinh_TP),0))))</f>
        <v/>
      </c>
      <c r="H603" s="32" t="str">
        <f t="array" aca="1" ref="H603" ca="1">IF(AND(F603="",G603=""),"",INDIRECT("quan_huyen!h"&amp;MAX(IF(COUNTIF(F603,"*"&amp;data&amp;"*")=1,ROW(data),0))))</f>
        <v/>
      </c>
      <c r="I603" s="32" t="str">
        <f t="array" aca="1" ref="I603" ca="1">IF(OR(G603="",H603=""),"",INDIRECT("xa_phuong!b"&amp;MAX(IF(COUNTIF(F603,"*"&amp;Dist&amp;"*")=1,ROW(Dist),0))))</f>
        <v/>
      </c>
      <c r="J603" s="32"/>
      <c r="K603" s="32"/>
      <c r="L603" s="32"/>
      <c r="M603" s="33"/>
      <c r="N603" s="34"/>
      <c r="O603" s="34"/>
      <c r="P603" s="34"/>
      <c r="Q603" s="30"/>
      <c r="R603" s="30"/>
      <c r="S603" s="30"/>
      <c r="T603" s="30"/>
      <c r="U603" s="30"/>
      <c r="V603" s="30"/>
      <c r="W603" s="30"/>
      <c r="X603" s="30"/>
      <c r="Y603" s="35"/>
      <c r="Z603" s="32" t="str">
        <f ca="1">IF(G603="","",INDEX(Tinh_ID,MATCH('Danh sách'!G603,Tinh_TP,0)))</f>
        <v/>
      </c>
      <c r="AA603" s="36" t="str">
        <f ca="1">IF(G603="","",INDEX(Ma_tinh,MATCH('Danh sách'!G603,Tinh_TP,0)))</f>
        <v/>
      </c>
      <c r="AB603" s="52" t="str">
        <f t="array" aca="1" ref="AB603" ca="1">IF(H603="","",INDIRECT("quan_huyen!f"&amp;MAX(IF(COUNTIF(H603,"*"&amp;data&amp;"*")=1,ROW(data),0))))</f>
        <v/>
      </c>
      <c r="AC603" s="52" t="str">
        <f t="array" aca="1" ref="AC603" ca="1">IF(I603="","",INDIRECT("xa_phuong!a"&amp;MAX(IF(COUNTIF(I603,"*"&amp;Dist&amp;"*")=1,ROW(Dist),0))))</f>
        <v/>
      </c>
      <c r="AD603" s="10"/>
      <c r="AE603" s="37"/>
    </row>
    <row r="604" spans="1:31" s="38" customFormat="1" ht="20.100000000000001" customHeight="1" x14ac:dyDescent="0.25">
      <c r="A604" s="29">
        <v>597</v>
      </c>
      <c r="B604" s="29"/>
      <c r="C604" s="30"/>
      <c r="D604" s="32"/>
      <c r="E604" s="31"/>
      <c r="F604" s="39"/>
      <c r="G604" s="32" t="str">
        <f t="array" aca="1" ref="G604" ca="1">IF(F604="","",INDIRECT("quan_huyen!l"&amp;MAX(IF(COUNTIF($F604,"*"&amp;Tinh_TP&amp;"*")=1,ROW(Tinh_TP),0))))</f>
        <v/>
      </c>
      <c r="H604" s="32" t="str">
        <f t="array" aca="1" ref="H604" ca="1">IF(AND(F604="",G604=""),"",INDIRECT("quan_huyen!h"&amp;MAX(IF(COUNTIF(F604,"*"&amp;data&amp;"*")=1,ROW(data),0))))</f>
        <v/>
      </c>
      <c r="I604" s="32" t="str">
        <f t="array" aca="1" ref="I604" ca="1">IF(OR(G604="",H604=""),"",INDIRECT("xa_phuong!b"&amp;MAX(IF(COUNTIF(F604,"*"&amp;Dist&amp;"*")=1,ROW(Dist),0))))</f>
        <v/>
      </c>
      <c r="J604" s="32"/>
      <c r="K604" s="32"/>
      <c r="L604" s="32"/>
      <c r="M604" s="33"/>
      <c r="N604" s="34"/>
      <c r="O604" s="34"/>
      <c r="P604" s="34"/>
      <c r="Q604" s="30"/>
      <c r="R604" s="30"/>
      <c r="S604" s="30"/>
      <c r="T604" s="30"/>
      <c r="U604" s="30"/>
      <c r="V604" s="30"/>
      <c r="W604" s="30"/>
      <c r="X604" s="30"/>
      <c r="Y604" s="35"/>
      <c r="Z604" s="32" t="str">
        <f ca="1">IF(G604="","",INDEX(Tinh_ID,MATCH('Danh sách'!G604,Tinh_TP,0)))</f>
        <v/>
      </c>
      <c r="AA604" s="36" t="str">
        <f ca="1">IF(G604="","",INDEX(Ma_tinh,MATCH('Danh sách'!G604,Tinh_TP,0)))</f>
        <v/>
      </c>
      <c r="AB604" s="52" t="str">
        <f t="array" aca="1" ref="AB604" ca="1">IF(H604="","",INDIRECT("quan_huyen!f"&amp;MAX(IF(COUNTIF(H604,"*"&amp;data&amp;"*")=1,ROW(data),0))))</f>
        <v/>
      </c>
      <c r="AC604" s="52" t="str">
        <f t="array" aca="1" ref="AC604" ca="1">IF(I604="","",INDIRECT("xa_phuong!a"&amp;MAX(IF(COUNTIF(I604,"*"&amp;Dist&amp;"*")=1,ROW(Dist),0))))</f>
        <v/>
      </c>
      <c r="AD604" s="10"/>
      <c r="AE604" s="37"/>
    </row>
    <row r="605" spans="1:31" s="38" customFormat="1" ht="20.100000000000001" customHeight="1" x14ac:dyDescent="0.25">
      <c r="A605" s="29">
        <v>598</v>
      </c>
      <c r="B605" s="29"/>
      <c r="C605" s="30"/>
      <c r="D605" s="32"/>
      <c r="E605" s="31"/>
      <c r="F605" s="39"/>
      <c r="G605" s="32" t="str">
        <f t="array" aca="1" ref="G605" ca="1">IF(F605="","",INDIRECT("quan_huyen!l"&amp;MAX(IF(COUNTIF($F605,"*"&amp;Tinh_TP&amp;"*")=1,ROW(Tinh_TP),0))))</f>
        <v/>
      </c>
      <c r="H605" s="32" t="str">
        <f t="array" aca="1" ref="H605" ca="1">IF(AND(F605="",G605=""),"",INDIRECT("quan_huyen!h"&amp;MAX(IF(COUNTIF(F605,"*"&amp;data&amp;"*")=1,ROW(data),0))))</f>
        <v/>
      </c>
      <c r="I605" s="32" t="str">
        <f t="array" aca="1" ref="I605" ca="1">IF(OR(G605="",H605=""),"",INDIRECT("xa_phuong!b"&amp;MAX(IF(COUNTIF(F605,"*"&amp;Dist&amp;"*")=1,ROW(Dist),0))))</f>
        <v/>
      </c>
      <c r="J605" s="32"/>
      <c r="K605" s="32"/>
      <c r="L605" s="32"/>
      <c r="M605" s="33"/>
      <c r="N605" s="34"/>
      <c r="O605" s="34"/>
      <c r="P605" s="34"/>
      <c r="Q605" s="30"/>
      <c r="R605" s="30"/>
      <c r="S605" s="30"/>
      <c r="T605" s="30"/>
      <c r="U605" s="30"/>
      <c r="V605" s="30"/>
      <c r="W605" s="30"/>
      <c r="X605" s="30"/>
      <c r="Y605" s="35"/>
      <c r="Z605" s="32" t="str">
        <f ca="1">IF(G605="","",INDEX(Tinh_ID,MATCH('Danh sách'!G605,Tinh_TP,0)))</f>
        <v/>
      </c>
      <c r="AA605" s="36" t="str">
        <f ca="1">IF(G605="","",INDEX(Ma_tinh,MATCH('Danh sách'!G605,Tinh_TP,0)))</f>
        <v/>
      </c>
      <c r="AB605" s="52" t="str">
        <f t="array" aca="1" ref="AB605" ca="1">IF(H605="","",INDIRECT("quan_huyen!f"&amp;MAX(IF(COUNTIF(H605,"*"&amp;data&amp;"*")=1,ROW(data),0))))</f>
        <v/>
      </c>
      <c r="AC605" s="52" t="str">
        <f t="array" aca="1" ref="AC605" ca="1">IF(I605="","",INDIRECT("xa_phuong!a"&amp;MAX(IF(COUNTIF(I605,"*"&amp;Dist&amp;"*")=1,ROW(Dist),0))))</f>
        <v/>
      </c>
      <c r="AD605" s="10"/>
      <c r="AE605" s="37"/>
    </row>
    <row r="606" spans="1:31" s="38" customFormat="1" ht="20.100000000000001" customHeight="1" x14ac:dyDescent="0.25">
      <c r="A606" s="29">
        <v>599</v>
      </c>
      <c r="B606" s="29"/>
      <c r="C606" s="30"/>
      <c r="D606" s="32"/>
      <c r="E606" s="31"/>
      <c r="F606" s="39"/>
      <c r="G606" s="32" t="str">
        <f t="array" aca="1" ref="G606" ca="1">IF(F606="","",INDIRECT("quan_huyen!l"&amp;MAX(IF(COUNTIF($F606,"*"&amp;Tinh_TP&amp;"*")=1,ROW(Tinh_TP),0))))</f>
        <v/>
      </c>
      <c r="H606" s="32" t="str">
        <f t="array" aca="1" ref="H606" ca="1">IF(AND(F606="",G606=""),"",INDIRECT("quan_huyen!h"&amp;MAX(IF(COUNTIF(F606,"*"&amp;data&amp;"*")=1,ROW(data),0))))</f>
        <v/>
      </c>
      <c r="I606" s="32" t="str">
        <f t="array" aca="1" ref="I606" ca="1">IF(OR(G606="",H606=""),"",INDIRECT("xa_phuong!b"&amp;MAX(IF(COUNTIF(F606,"*"&amp;Dist&amp;"*")=1,ROW(Dist),0))))</f>
        <v/>
      </c>
      <c r="J606" s="32"/>
      <c r="K606" s="32"/>
      <c r="L606" s="32"/>
      <c r="M606" s="33"/>
      <c r="N606" s="34"/>
      <c r="O606" s="34"/>
      <c r="P606" s="34"/>
      <c r="Q606" s="30"/>
      <c r="R606" s="30"/>
      <c r="S606" s="30"/>
      <c r="T606" s="30"/>
      <c r="U606" s="30"/>
      <c r="V606" s="30"/>
      <c r="W606" s="30"/>
      <c r="X606" s="30"/>
      <c r="Y606" s="35"/>
      <c r="Z606" s="32" t="str">
        <f ca="1">IF(G606="","",INDEX(Tinh_ID,MATCH('Danh sách'!G606,Tinh_TP,0)))</f>
        <v/>
      </c>
      <c r="AA606" s="36" t="str">
        <f ca="1">IF(G606="","",INDEX(Ma_tinh,MATCH('Danh sách'!G606,Tinh_TP,0)))</f>
        <v/>
      </c>
      <c r="AB606" s="52" t="str">
        <f t="array" aca="1" ref="AB606" ca="1">IF(H606="","",INDIRECT("quan_huyen!f"&amp;MAX(IF(COUNTIF(H606,"*"&amp;data&amp;"*")=1,ROW(data),0))))</f>
        <v/>
      </c>
      <c r="AC606" s="52" t="str">
        <f t="array" aca="1" ref="AC606" ca="1">IF(I606="","",INDIRECT("xa_phuong!a"&amp;MAX(IF(COUNTIF(I606,"*"&amp;Dist&amp;"*")=1,ROW(Dist),0))))</f>
        <v/>
      </c>
      <c r="AD606" s="10"/>
      <c r="AE606" s="37"/>
    </row>
    <row r="607" spans="1:31" s="38" customFormat="1" ht="20.100000000000001" customHeight="1" x14ac:dyDescent="0.25">
      <c r="A607" s="29">
        <v>600</v>
      </c>
      <c r="B607" s="29"/>
      <c r="C607" s="30"/>
      <c r="D607" s="32"/>
      <c r="E607" s="31"/>
      <c r="F607" s="39"/>
      <c r="G607" s="32" t="str">
        <f t="array" aca="1" ref="G607" ca="1">IF(F607="","",INDIRECT("quan_huyen!l"&amp;MAX(IF(COUNTIF($F607,"*"&amp;Tinh_TP&amp;"*")=1,ROW(Tinh_TP),0))))</f>
        <v/>
      </c>
      <c r="H607" s="32" t="str">
        <f t="array" aca="1" ref="H607" ca="1">IF(AND(F607="",G607=""),"",INDIRECT("quan_huyen!h"&amp;MAX(IF(COUNTIF(F607,"*"&amp;data&amp;"*")=1,ROW(data),0))))</f>
        <v/>
      </c>
      <c r="I607" s="32" t="str">
        <f t="array" aca="1" ref="I607" ca="1">IF(OR(G607="",H607=""),"",INDIRECT("xa_phuong!b"&amp;MAX(IF(COUNTIF(F607,"*"&amp;Dist&amp;"*")=1,ROW(Dist),0))))</f>
        <v/>
      </c>
      <c r="J607" s="32"/>
      <c r="K607" s="32"/>
      <c r="L607" s="32"/>
      <c r="M607" s="33"/>
      <c r="N607" s="34"/>
      <c r="O607" s="34"/>
      <c r="P607" s="34"/>
      <c r="Q607" s="30"/>
      <c r="R607" s="30"/>
      <c r="S607" s="30"/>
      <c r="T607" s="30"/>
      <c r="U607" s="30"/>
      <c r="V607" s="30"/>
      <c r="W607" s="30"/>
      <c r="X607" s="30"/>
      <c r="Y607" s="35"/>
      <c r="Z607" s="32" t="str">
        <f ca="1">IF(G607="","",INDEX(Tinh_ID,MATCH('Danh sách'!G607,Tinh_TP,0)))</f>
        <v/>
      </c>
      <c r="AA607" s="36" t="str">
        <f ca="1">IF(G607="","",INDEX(Ma_tinh,MATCH('Danh sách'!G607,Tinh_TP,0)))</f>
        <v/>
      </c>
      <c r="AB607" s="52" t="str">
        <f t="array" aca="1" ref="AB607" ca="1">IF(H607="","",INDIRECT("quan_huyen!f"&amp;MAX(IF(COUNTIF(H607,"*"&amp;data&amp;"*")=1,ROW(data),0))))</f>
        <v/>
      </c>
      <c r="AC607" s="52" t="str">
        <f t="array" aca="1" ref="AC607" ca="1">IF(I607="","",INDIRECT("xa_phuong!a"&amp;MAX(IF(COUNTIF(I607,"*"&amp;Dist&amp;"*")=1,ROW(Dist),0))))</f>
        <v/>
      </c>
      <c r="AD607" s="10"/>
      <c r="AE607" s="37"/>
    </row>
    <row r="608" spans="1:31" s="38" customFormat="1" ht="20.100000000000001" customHeight="1" x14ac:dyDescent="0.25">
      <c r="A608" s="29">
        <v>601</v>
      </c>
      <c r="B608" s="29"/>
      <c r="C608" s="30"/>
      <c r="D608" s="32"/>
      <c r="E608" s="31"/>
      <c r="F608" s="39"/>
      <c r="G608" s="32" t="str">
        <f t="array" aca="1" ref="G608" ca="1">IF(F608="","",INDIRECT("quan_huyen!l"&amp;MAX(IF(COUNTIF($F608,"*"&amp;Tinh_TP&amp;"*")=1,ROW(Tinh_TP),0))))</f>
        <v/>
      </c>
      <c r="H608" s="32" t="str">
        <f t="array" aca="1" ref="H608" ca="1">IF(AND(F608="",G608=""),"",INDIRECT("quan_huyen!h"&amp;MAX(IF(COUNTIF(F608,"*"&amp;data&amp;"*")=1,ROW(data),0))))</f>
        <v/>
      </c>
      <c r="I608" s="32" t="str">
        <f t="array" aca="1" ref="I608" ca="1">IF(OR(G608="",H608=""),"",INDIRECT("xa_phuong!b"&amp;MAX(IF(COUNTIF(F608,"*"&amp;Dist&amp;"*")=1,ROW(Dist),0))))</f>
        <v/>
      </c>
      <c r="J608" s="32"/>
      <c r="K608" s="32"/>
      <c r="L608" s="32"/>
      <c r="M608" s="33"/>
      <c r="N608" s="34"/>
      <c r="O608" s="34"/>
      <c r="P608" s="34"/>
      <c r="Q608" s="30"/>
      <c r="R608" s="30"/>
      <c r="S608" s="30"/>
      <c r="T608" s="30"/>
      <c r="U608" s="30"/>
      <c r="V608" s="30"/>
      <c r="W608" s="30"/>
      <c r="X608" s="30"/>
      <c r="Y608" s="35"/>
      <c r="Z608" s="32" t="str">
        <f ca="1">IF(G608="","",INDEX(Tinh_ID,MATCH('Danh sách'!G608,Tinh_TP,0)))</f>
        <v/>
      </c>
      <c r="AA608" s="36" t="str">
        <f ca="1">IF(G608="","",INDEX(Ma_tinh,MATCH('Danh sách'!G608,Tinh_TP,0)))</f>
        <v/>
      </c>
      <c r="AB608" s="52" t="str">
        <f t="array" aca="1" ref="AB608" ca="1">IF(H608="","",INDIRECT("quan_huyen!f"&amp;MAX(IF(COUNTIF(H608,"*"&amp;data&amp;"*")=1,ROW(data),0))))</f>
        <v/>
      </c>
      <c r="AC608" s="52" t="str">
        <f t="array" aca="1" ref="AC608" ca="1">IF(I608="","",INDIRECT("xa_phuong!a"&amp;MAX(IF(COUNTIF(I608,"*"&amp;Dist&amp;"*")=1,ROW(Dist),0))))</f>
        <v/>
      </c>
      <c r="AD608" s="10"/>
      <c r="AE608" s="37"/>
    </row>
    <row r="609" spans="1:32" s="38" customFormat="1" ht="20.100000000000001" customHeight="1" x14ac:dyDescent="0.25">
      <c r="A609" s="29">
        <v>602</v>
      </c>
      <c r="B609" s="29"/>
      <c r="C609" s="30"/>
      <c r="D609" s="32"/>
      <c r="E609" s="31"/>
      <c r="F609" s="39"/>
      <c r="G609" s="32" t="str">
        <f t="array" aca="1" ref="G609" ca="1">IF(F609="","",INDIRECT("quan_huyen!l"&amp;MAX(IF(COUNTIF($F609,"*"&amp;Tinh_TP&amp;"*")=1,ROW(Tinh_TP),0))))</f>
        <v/>
      </c>
      <c r="H609" s="32" t="str">
        <f t="array" aca="1" ref="H609" ca="1">IF(AND(F609="",G609=""),"",INDIRECT("quan_huyen!h"&amp;MAX(IF(COUNTIF(F609,"*"&amp;data&amp;"*")=1,ROW(data),0))))</f>
        <v/>
      </c>
      <c r="I609" s="32" t="str">
        <f t="array" aca="1" ref="I609" ca="1">IF(OR(G609="",H609=""),"",INDIRECT("xa_phuong!b"&amp;MAX(IF(COUNTIF(F609,"*"&amp;Dist&amp;"*")=1,ROW(Dist),0))))</f>
        <v/>
      </c>
      <c r="J609" s="32"/>
      <c r="K609" s="32"/>
      <c r="L609" s="32"/>
      <c r="M609" s="33"/>
      <c r="N609" s="34"/>
      <c r="O609" s="34"/>
      <c r="P609" s="34"/>
      <c r="Q609" s="30"/>
      <c r="R609" s="30"/>
      <c r="S609" s="30"/>
      <c r="T609" s="30"/>
      <c r="U609" s="30"/>
      <c r="V609" s="30"/>
      <c r="W609" s="30"/>
      <c r="X609" s="30"/>
      <c r="Y609" s="35"/>
      <c r="Z609" s="32" t="str">
        <f ca="1">IF(G609="","",INDEX(Tinh_ID,MATCH('Danh sách'!G609,Tinh_TP,0)))</f>
        <v/>
      </c>
      <c r="AA609" s="36" t="str">
        <f ca="1">IF(G609="","",INDEX(Ma_tinh,MATCH('Danh sách'!G609,Tinh_TP,0)))</f>
        <v/>
      </c>
      <c r="AB609" s="52" t="str">
        <f t="array" aca="1" ref="AB609" ca="1">IF(H609="","",INDIRECT("quan_huyen!f"&amp;MAX(IF(COUNTIF(H609,"*"&amp;data&amp;"*")=1,ROW(data),0))))</f>
        <v/>
      </c>
      <c r="AC609" s="52" t="str">
        <f t="array" aca="1" ref="AC609" ca="1">IF(I609="","",INDIRECT("xa_phuong!a"&amp;MAX(IF(COUNTIF(I609,"*"&amp;Dist&amp;"*")=1,ROW(Dist),0))))</f>
        <v/>
      </c>
      <c r="AD609" s="10"/>
      <c r="AE609" s="37"/>
    </row>
    <row r="610" spans="1:32" s="38" customFormat="1" ht="20.100000000000001" customHeight="1" x14ac:dyDescent="0.25">
      <c r="A610" s="29">
        <v>603</v>
      </c>
      <c r="B610" s="29"/>
      <c r="C610" s="30"/>
      <c r="D610" s="32"/>
      <c r="E610" s="31"/>
      <c r="F610" s="39"/>
      <c r="G610" s="32" t="str">
        <f t="array" aca="1" ref="G610" ca="1">IF(F610="","",INDIRECT("quan_huyen!l"&amp;MAX(IF(COUNTIF($F610,"*"&amp;Tinh_TP&amp;"*")=1,ROW(Tinh_TP),0))))</f>
        <v/>
      </c>
      <c r="H610" s="32" t="str">
        <f t="array" aca="1" ref="H610" ca="1">IF(AND(F610="",G610=""),"",INDIRECT("quan_huyen!h"&amp;MAX(IF(COUNTIF(F610,"*"&amp;data&amp;"*")=1,ROW(data),0))))</f>
        <v/>
      </c>
      <c r="I610" s="32" t="str">
        <f t="array" aca="1" ref="I610" ca="1">IF(OR(G610="",H610=""),"",INDIRECT("xa_phuong!b"&amp;MAX(IF(COUNTIF(F610,"*"&amp;Dist&amp;"*")=1,ROW(Dist),0))))</f>
        <v/>
      </c>
      <c r="J610" s="32"/>
      <c r="K610" s="32"/>
      <c r="L610" s="32"/>
      <c r="M610" s="33"/>
      <c r="N610" s="34"/>
      <c r="O610" s="34"/>
      <c r="P610" s="34"/>
      <c r="Q610" s="30"/>
      <c r="R610" s="30"/>
      <c r="S610" s="30"/>
      <c r="T610" s="30"/>
      <c r="U610" s="30"/>
      <c r="V610" s="30"/>
      <c r="W610" s="30"/>
      <c r="X610" s="30"/>
      <c r="Y610" s="35"/>
      <c r="Z610" s="32" t="str">
        <f ca="1">IF(G610="","",INDEX(Tinh_ID,MATCH('Danh sách'!G610,Tinh_TP,0)))</f>
        <v/>
      </c>
      <c r="AA610" s="36" t="str">
        <f ca="1">IF(G610="","",INDEX(Ma_tinh,MATCH('Danh sách'!G610,Tinh_TP,0)))</f>
        <v/>
      </c>
      <c r="AB610" s="52" t="str">
        <f t="array" aca="1" ref="AB610" ca="1">IF(H610="","",INDIRECT("quan_huyen!f"&amp;MAX(IF(COUNTIF(H610,"*"&amp;data&amp;"*")=1,ROW(data),0))))</f>
        <v/>
      </c>
      <c r="AC610" s="52" t="str">
        <f t="array" aca="1" ref="AC610" ca="1">IF(I610="","",INDIRECT("xa_phuong!a"&amp;MAX(IF(COUNTIF(I610,"*"&amp;Dist&amp;"*")=1,ROW(Dist),0))))</f>
        <v/>
      </c>
      <c r="AD610" s="10"/>
      <c r="AE610" s="37"/>
    </row>
    <row r="611" spans="1:32" s="38" customFormat="1" ht="20.100000000000001" customHeight="1" x14ac:dyDescent="0.25">
      <c r="A611" s="29">
        <v>604</v>
      </c>
      <c r="B611" s="29"/>
      <c r="C611" s="30"/>
      <c r="D611" s="32"/>
      <c r="E611" s="31"/>
      <c r="F611" s="39"/>
      <c r="G611" s="32" t="str">
        <f t="array" aca="1" ref="G611" ca="1">IF(F611="","",INDIRECT("quan_huyen!l"&amp;MAX(IF(COUNTIF($F611,"*"&amp;Tinh_TP&amp;"*")=1,ROW(Tinh_TP),0))))</f>
        <v/>
      </c>
      <c r="H611" s="32" t="str">
        <f t="array" aca="1" ref="H611" ca="1">IF(AND(F611="",G611=""),"",INDIRECT("quan_huyen!h"&amp;MAX(IF(COUNTIF(F611,"*"&amp;data&amp;"*")=1,ROW(data),0))))</f>
        <v/>
      </c>
      <c r="I611" s="32" t="str">
        <f t="array" aca="1" ref="I611" ca="1">IF(OR(G611="",H611=""),"",INDIRECT("xa_phuong!b"&amp;MAX(IF(COUNTIF(F611,"*"&amp;Dist&amp;"*")=1,ROW(Dist),0))))</f>
        <v/>
      </c>
      <c r="J611" s="32"/>
      <c r="K611" s="32"/>
      <c r="L611" s="32"/>
      <c r="M611" s="33"/>
      <c r="N611" s="34"/>
      <c r="O611" s="34"/>
      <c r="P611" s="34"/>
      <c r="Q611" s="30"/>
      <c r="R611" s="30"/>
      <c r="S611" s="30"/>
      <c r="T611" s="30"/>
      <c r="U611" s="30"/>
      <c r="V611" s="30"/>
      <c r="W611" s="30"/>
      <c r="X611" s="30"/>
      <c r="Y611" s="35"/>
      <c r="Z611" s="32" t="str">
        <f ca="1">IF(G611="","",INDEX(Tinh_ID,MATCH('Danh sách'!G611,Tinh_TP,0)))</f>
        <v/>
      </c>
      <c r="AA611" s="36" t="str">
        <f ca="1">IF(G611="","",INDEX(Ma_tinh,MATCH('Danh sách'!G611,Tinh_TP,0)))</f>
        <v/>
      </c>
      <c r="AB611" s="52" t="str">
        <f t="array" aca="1" ref="AB611" ca="1">IF(H611="","",INDIRECT("quan_huyen!f"&amp;MAX(IF(COUNTIF(H611,"*"&amp;data&amp;"*")=1,ROW(data),0))))</f>
        <v/>
      </c>
      <c r="AC611" s="52" t="str">
        <f t="array" aca="1" ref="AC611" ca="1">IF(I611="","",INDIRECT("xa_phuong!a"&amp;MAX(IF(COUNTIF(I611,"*"&amp;Dist&amp;"*")=1,ROW(Dist),0))))</f>
        <v/>
      </c>
      <c r="AD611" s="10"/>
      <c r="AE611" s="37"/>
    </row>
    <row r="612" spans="1:32" s="38" customFormat="1" ht="20.100000000000001" customHeight="1" x14ac:dyDescent="0.25">
      <c r="A612" s="29">
        <v>605</v>
      </c>
      <c r="B612" s="29"/>
      <c r="C612" s="30"/>
      <c r="D612" s="32"/>
      <c r="E612" s="31"/>
      <c r="F612" s="39"/>
      <c r="G612" s="32" t="str">
        <f t="array" aca="1" ref="G612" ca="1">IF(F612="","",INDIRECT("quan_huyen!l"&amp;MAX(IF(COUNTIF($F612,"*"&amp;Tinh_TP&amp;"*")=1,ROW(Tinh_TP),0))))</f>
        <v/>
      </c>
      <c r="H612" s="32" t="str">
        <f t="array" aca="1" ref="H612" ca="1">IF(AND(F612="",G612=""),"",INDIRECT("quan_huyen!h"&amp;MAX(IF(COUNTIF(F612,"*"&amp;data&amp;"*")=1,ROW(data),0))))</f>
        <v/>
      </c>
      <c r="I612" s="32" t="str">
        <f t="array" aca="1" ref="I612" ca="1">IF(OR(G612="",H612=""),"",INDIRECT("xa_phuong!b"&amp;MAX(IF(COUNTIF(F612,"*"&amp;Dist&amp;"*")=1,ROW(Dist),0))))</f>
        <v/>
      </c>
      <c r="J612" s="32"/>
      <c r="K612" s="32"/>
      <c r="L612" s="32"/>
      <c r="M612" s="33"/>
      <c r="N612" s="34"/>
      <c r="O612" s="34"/>
      <c r="P612" s="34"/>
      <c r="Q612" s="30"/>
      <c r="R612" s="30"/>
      <c r="S612" s="30"/>
      <c r="T612" s="30"/>
      <c r="U612" s="30"/>
      <c r="V612" s="30"/>
      <c r="W612" s="30"/>
      <c r="X612" s="30"/>
      <c r="Y612" s="35"/>
      <c r="Z612" s="32" t="str">
        <f ca="1">IF(G612="","",INDEX(Tinh_ID,MATCH('Danh sách'!G612,Tinh_TP,0)))</f>
        <v/>
      </c>
      <c r="AA612" s="36" t="str">
        <f ca="1">IF(G612="","",INDEX(Ma_tinh,MATCH('Danh sách'!G612,Tinh_TP,0)))</f>
        <v/>
      </c>
      <c r="AB612" s="52" t="str">
        <f t="array" aca="1" ref="AB612" ca="1">IF(H612="","",INDIRECT("quan_huyen!f"&amp;MAX(IF(COUNTIF(H612,"*"&amp;data&amp;"*")=1,ROW(data),0))))</f>
        <v/>
      </c>
      <c r="AC612" s="52" t="str">
        <f t="array" aca="1" ref="AC612" ca="1">IF(I612="","",INDIRECT("xa_phuong!a"&amp;MAX(IF(COUNTIF(I612,"*"&amp;Dist&amp;"*")=1,ROW(Dist),0))))</f>
        <v/>
      </c>
      <c r="AD612" s="10"/>
      <c r="AE612" s="37"/>
    </row>
    <row r="613" spans="1:32" s="38" customFormat="1" ht="20.100000000000001" customHeight="1" x14ac:dyDescent="0.25">
      <c r="A613" s="29">
        <v>606</v>
      </c>
      <c r="B613" s="29"/>
      <c r="C613" s="30"/>
      <c r="D613" s="32"/>
      <c r="E613" s="31"/>
      <c r="F613" s="39"/>
      <c r="G613" s="32" t="str">
        <f t="array" aca="1" ref="G613" ca="1">IF(F613="","",INDIRECT("quan_huyen!l"&amp;MAX(IF(COUNTIF($F613,"*"&amp;Tinh_TP&amp;"*")=1,ROW(Tinh_TP),0))))</f>
        <v/>
      </c>
      <c r="H613" s="32" t="str">
        <f t="array" aca="1" ref="H613" ca="1">IF(AND(F613="",G613=""),"",INDIRECT("quan_huyen!h"&amp;MAX(IF(COUNTIF(F613,"*"&amp;data&amp;"*")=1,ROW(data),0))))</f>
        <v/>
      </c>
      <c r="I613" s="32" t="str">
        <f t="array" aca="1" ref="I613" ca="1">IF(OR(G613="",H613=""),"",INDIRECT("xa_phuong!b"&amp;MAX(IF(COUNTIF(F613,"*"&amp;Dist&amp;"*")=1,ROW(Dist),0))))</f>
        <v/>
      </c>
      <c r="J613" s="32"/>
      <c r="K613" s="32"/>
      <c r="L613" s="32"/>
      <c r="M613" s="33"/>
      <c r="N613" s="34"/>
      <c r="O613" s="34"/>
      <c r="P613" s="34"/>
      <c r="Q613" s="30"/>
      <c r="R613" s="30"/>
      <c r="S613" s="30"/>
      <c r="T613" s="30"/>
      <c r="U613" s="30"/>
      <c r="V613" s="30"/>
      <c r="W613" s="30"/>
      <c r="X613" s="30"/>
      <c r="Y613" s="35"/>
      <c r="Z613" s="32" t="str">
        <f ca="1">IF(G613="","",INDEX(Tinh_ID,MATCH('Danh sách'!G613,Tinh_TP,0)))</f>
        <v/>
      </c>
      <c r="AA613" s="36" t="str">
        <f ca="1">IF(G613="","",INDEX(Ma_tinh,MATCH('Danh sách'!G613,Tinh_TP,0)))</f>
        <v/>
      </c>
      <c r="AB613" s="52" t="str">
        <f t="array" aca="1" ref="AB613" ca="1">IF(H613="","",INDIRECT("quan_huyen!f"&amp;MAX(IF(COUNTIF(H613,"*"&amp;data&amp;"*")=1,ROW(data),0))))</f>
        <v/>
      </c>
      <c r="AC613" s="52" t="str">
        <f t="array" aca="1" ref="AC613" ca="1">IF(I613="","",INDIRECT("xa_phuong!a"&amp;MAX(IF(COUNTIF(I613,"*"&amp;Dist&amp;"*")=1,ROW(Dist),0))))</f>
        <v/>
      </c>
      <c r="AD613" s="10"/>
      <c r="AE613" s="37"/>
    </row>
    <row r="614" spans="1:32" s="38" customFormat="1" ht="21" customHeight="1" x14ac:dyDescent="0.25">
      <c r="A614" s="29">
        <v>607</v>
      </c>
      <c r="B614" s="29"/>
      <c r="C614" s="30"/>
      <c r="D614" s="32"/>
      <c r="E614" s="31"/>
      <c r="F614" s="39"/>
      <c r="G614" s="32" t="str">
        <f t="array" aca="1" ref="G614" ca="1">IF(F614="","",INDIRECT("quan_huyen!l"&amp;MAX(IF(COUNTIF($F614,"*"&amp;Tinh_TP&amp;"*")=1,ROW(Tinh_TP),0))))</f>
        <v/>
      </c>
      <c r="H614" s="32" t="str">
        <f t="array" aca="1" ref="H614" ca="1">IF(AND(F614="",G614=""),"",INDIRECT("quan_huyen!h"&amp;MAX(IF(COUNTIF(F614,"*"&amp;data&amp;"*")=1,ROW(data),0))))</f>
        <v/>
      </c>
      <c r="I614" s="32" t="str">
        <f t="array" aca="1" ref="I614" ca="1">IF(OR(G614="",H614=""),"",INDIRECT("xa_phuong!b"&amp;MAX(IF(COUNTIF(F614,"*"&amp;Dist&amp;"*")=1,ROW(Dist),0))))</f>
        <v/>
      </c>
      <c r="J614" s="32"/>
      <c r="K614" s="32"/>
      <c r="L614" s="32"/>
      <c r="M614" s="33"/>
      <c r="N614" s="34"/>
      <c r="O614" s="34"/>
      <c r="P614" s="34"/>
      <c r="Q614" s="30"/>
      <c r="R614" s="30"/>
      <c r="S614" s="30"/>
      <c r="T614" s="30"/>
      <c r="U614" s="30"/>
      <c r="V614" s="30"/>
      <c r="W614" s="30"/>
      <c r="X614" s="30"/>
      <c r="Y614" s="35"/>
      <c r="Z614" s="32" t="str">
        <f ca="1">IF(G614="","",INDEX(Tinh_ID,MATCH('Danh sách'!G614,Tinh_TP,0)))</f>
        <v/>
      </c>
      <c r="AA614" s="36" t="str">
        <f ca="1">IF(G614="","",INDEX(Ma_tinh,MATCH('Danh sách'!G614,Tinh_TP,0)))</f>
        <v/>
      </c>
      <c r="AB614" s="52" t="str">
        <f t="array" aca="1" ref="AB614" ca="1">IF(H614="","",INDIRECT("quan_huyen!f"&amp;MAX(IF(COUNTIF(H614,"*"&amp;data&amp;"*")=1,ROW(data),0))))</f>
        <v/>
      </c>
      <c r="AC614" s="52" t="str">
        <f t="array" aca="1" ref="AC614" ca="1">IF(I614="","",INDIRECT("xa_phuong!a"&amp;MAX(IF(COUNTIF(I614,"*"&amp;Dist&amp;"*")=1,ROW(Dist),0))))</f>
        <v/>
      </c>
      <c r="AD614" s="10"/>
      <c r="AE614" s="37"/>
    </row>
    <row r="615" spans="1:32" s="38" customFormat="1" ht="21.95" customHeight="1" x14ac:dyDescent="0.25">
      <c r="A615" s="29">
        <v>608</v>
      </c>
      <c r="B615" s="29"/>
      <c r="C615" s="30"/>
      <c r="D615" s="32"/>
      <c r="E615" s="31"/>
      <c r="F615" s="39"/>
      <c r="G615" s="32" t="str">
        <f t="array" aca="1" ref="G615" ca="1">IF(F615="","",INDIRECT("quan_huyen!l"&amp;MAX(IF(COUNTIF($F615,"*"&amp;Tinh_TP&amp;"*")=1,ROW(Tinh_TP),0))))</f>
        <v/>
      </c>
      <c r="H615" s="32" t="str">
        <f t="array" aca="1" ref="H615" ca="1">IF(AND(F615="",G615=""),"",INDIRECT("quan_huyen!h"&amp;MAX(IF(COUNTIF(F615,"*"&amp;data&amp;"*")=1,ROW(data),0))))</f>
        <v/>
      </c>
      <c r="I615" s="32" t="str">
        <f t="array" aca="1" ref="I615" ca="1">IF(OR(G615="",H615=""),"",INDIRECT("xa_phuong!b"&amp;MAX(IF(COUNTIF(F615,"*"&amp;Dist&amp;"*")=1,ROW(Dist),0))))</f>
        <v/>
      </c>
      <c r="J615" s="32"/>
      <c r="K615" s="32"/>
      <c r="L615" s="32"/>
      <c r="M615" s="33"/>
      <c r="N615" s="34"/>
      <c r="O615" s="34"/>
      <c r="P615" s="34"/>
      <c r="Q615" s="30"/>
      <c r="R615" s="30"/>
      <c r="S615" s="30"/>
      <c r="T615" s="30"/>
      <c r="U615" s="30"/>
      <c r="V615" s="30"/>
      <c r="W615" s="30"/>
      <c r="X615" s="30"/>
      <c r="Y615" s="35"/>
      <c r="Z615" s="32" t="str">
        <f ca="1">IF(G615="","",INDEX(Tinh_ID,MATCH('Danh sách'!G615,Tinh_TP,0)))</f>
        <v/>
      </c>
      <c r="AA615" s="36" t="str">
        <f ca="1">IF(G615="","",INDEX(Ma_tinh,MATCH('Danh sách'!G615,Tinh_TP,0)))</f>
        <v/>
      </c>
      <c r="AB615" s="52" t="str">
        <f t="array" aca="1" ref="AB615" ca="1">IF(H615="","",INDIRECT("quan_huyen!f"&amp;MAX(IF(COUNTIF(H615,"*"&amp;data&amp;"*")=1,ROW(data),0))))</f>
        <v/>
      </c>
      <c r="AC615" s="52" t="str">
        <f t="array" aca="1" ref="AC615" ca="1">IF(I615="","",INDIRECT("xa_phuong!a"&amp;MAX(IF(COUNTIF(I615,"*"&amp;Dist&amp;"*")=1,ROW(Dist),0))))</f>
        <v/>
      </c>
      <c r="AD615" s="10"/>
      <c r="AE615" s="37"/>
    </row>
    <row r="616" spans="1:32" s="38" customFormat="1" ht="12.75" x14ac:dyDescent="0.25">
      <c r="A616" s="29">
        <v>609</v>
      </c>
      <c r="B616" s="29"/>
      <c r="C616" s="30"/>
      <c r="D616" s="32"/>
      <c r="E616" s="31"/>
      <c r="F616" s="39"/>
      <c r="G616" s="32" t="str">
        <f t="array" aca="1" ref="G616" ca="1">IF(F616="","",INDIRECT("quan_huyen!l"&amp;MAX(IF(COUNTIF($F616,"*"&amp;Tinh_TP&amp;"*")=1,ROW(Tinh_TP),0))))</f>
        <v/>
      </c>
      <c r="H616" s="32" t="str">
        <f t="array" aca="1" ref="H616" ca="1">IF(AND(F616="",G616=""),"",INDIRECT("quan_huyen!h"&amp;MAX(IF(COUNTIF(F616,"*"&amp;data&amp;"*")=1,ROW(data),0))))</f>
        <v/>
      </c>
      <c r="I616" s="32" t="str">
        <f t="array" aca="1" ref="I616" ca="1">IF(OR(G616="",H616=""),"",INDIRECT("xa_phuong!b"&amp;MAX(IF(COUNTIF(F616,"*"&amp;Dist&amp;"*")=1,ROW(Dist),0))))</f>
        <v/>
      </c>
      <c r="J616" s="32"/>
      <c r="K616" s="32"/>
      <c r="L616" s="32"/>
      <c r="M616" s="33"/>
      <c r="N616" s="34"/>
      <c r="O616" s="34"/>
      <c r="P616" s="34"/>
      <c r="Q616" s="30"/>
      <c r="R616" s="30"/>
      <c r="S616" s="30"/>
      <c r="T616" s="30"/>
      <c r="U616" s="30"/>
      <c r="V616" s="30"/>
      <c r="W616" s="30"/>
      <c r="X616" s="30"/>
      <c r="Y616" s="35"/>
      <c r="Z616" s="32" t="str">
        <f ca="1">IF(G616="","",INDEX(Tinh_ID,MATCH('Danh sách'!G616,Tinh_TP,0)))</f>
        <v/>
      </c>
      <c r="AA616" s="36" t="str">
        <f ca="1">IF(G616="","",INDEX(Ma_tinh,MATCH('Danh sách'!G616,Tinh_TP,0)))</f>
        <v/>
      </c>
      <c r="AB616" s="52" t="str">
        <f t="array" aca="1" ref="AB616" ca="1">IF(H616="","",INDIRECT("quan_huyen!f"&amp;MAX(IF(COUNTIF(H616,"*"&amp;data&amp;"*")=1,ROW(data),0))))</f>
        <v/>
      </c>
      <c r="AC616" s="52" t="str">
        <f t="array" aca="1" ref="AC616" ca="1">IF(I616="","",INDIRECT("xa_phuong!a"&amp;MAX(IF(COUNTIF(I616,"*"&amp;Dist&amp;"*")=1,ROW(Dist),0))))</f>
        <v/>
      </c>
      <c r="AD616" s="10"/>
      <c r="AE616" s="37"/>
      <c r="AF616" s="37"/>
    </row>
    <row r="617" spans="1:32" x14ac:dyDescent="0.25">
      <c r="A617" s="29">
        <v>610</v>
      </c>
      <c r="B617" s="29"/>
      <c r="C617" s="30"/>
      <c r="D617" s="32"/>
      <c r="E617" s="31"/>
      <c r="F617" s="39"/>
      <c r="G617" s="32" t="str">
        <f t="array" aca="1" ref="G617" ca="1">IF(F617="","",INDIRECT("quan_huyen!l"&amp;MAX(IF(COUNTIF($F617,"*"&amp;Tinh_TP&amp;"*")=1,ROW(Tinh_TP),0))))</f>
        <v/>
      </c>
      <c r="H617" s="32" t="str">
        <f t="array" aca="1" ref="H617" ca="1">IF(AND(F617="",G617=""),"",INDIRECT("quan_huyen!h"&amp;MAX(IF(COUNTIF(F617,"*"&amp;data&amp;"*")=1,ROW(data),0))))</f>
        <v/>
      </c>
      <c r="I617" s="32" t="str">
        <f t="array" aca="1" ref="I617" ca="1">IF(OR(G617="",H617=""),"",INDIRECT("xa_phuong!b"&amp;MAX(IF(COUNTIF(F617,"*"&amp;Dist&amp;"*")=1,ROW(Dist),0))))</f>
        <v/>
      </c>
      <c r="J617" s="32"/>
      <c r="K617" s="32"/>
      <c r="L617" s="32"/>
      <c r="M617" s="33"/>
      <c r="N617" s="34"/>
      <c r="O617" s="34"/>
      <c r="P617" s="34"/>
      <c r="Q617" s="30"/>
      <c r="R617" s="30"/>
      <c r="S617" s="30"/>
      <c r="T617" s="30"/>
      <c r="U617" s="30"/>
      <c r="V617" s="30"/>
      <c r="W617" s="30"/>
      <c r="X617" s="30"/>
      <c r="Y617" s="35"/>
      <c r="Z617" s="32" t="str">
        <f ca="1">IF(G617="","",INDEX(Tinh_ID,MATCH('Danh sách'!G617,Tinh_TP,0)))</f>
        <v/>
      </c>
      <c r="AA617" s="36" t="str">
        <f ca="1">IF(G617="","",INDEX(Ma_tinh,MATCH('Danh sách'!G617,Tinh_TP,0)))</f>
        <v/>
      </c>
      <c r="AB617" s="52" t="str">
        <f t="array" aca="1" ref="AB617" ca="1">IF(H617="","",INDIRECT("quan_huyen!f"&amp;MAX(IF(COUNTIF(H617,"*"&amp;data&amp;"*")=1,ROW(data),0))))</f>
        <v/>
      </c>
      <c r="AC617" s="52" t="str">
        <f t="array" aca="1" ref="AC617" ca="1">IF(I617="","",INDIRECT("xa_phuong!a"&amp;MAX(IF(COUNTIF(I617,"*"&amp;Dist&amp;"*")=1,ROW(Dist),0))))</f>
        <v/>
      </c>
      <c r="AD617" s="10"/>
      <c r="AE617" s="10"/>
      <c r="AF617" s="10"/>
    </row>
    <row r="618" spans="1:32" x14ac:dyDescent="0.25">
      <c r="A618" s="29">
        <v>611</v>
      </c>
      <c r="B618" s="29"/>
      <c r="C618" s="30"/>
      <c r="D618" s="32"/>
      <c r="E618" s="31"/>
      <c r="F618" s="39"/>
      <c r="G618" s="32" t="str">
        <f t="array" aca="1" ref="G618" ca="1">IF(F618="","",INDIRECT("quan_huyen!l"&amp;MAX(IF(COUNTIF($F618,"*"&amp;Tinh_TP&amp;"*")=1,ROW(Tinh_TP),0))))</f>
        <v/>
      </c>
      <c r="H618" s="32" t="str">
        <f t="array" aca="1" ref="H618" ca="1">IF(AND(F618="",G618=""),"",INDIRECT("quan_huyen!h"&amp;MAX(IF(COUNTIF(F618,"*"&amp;data&amp;"*")=1,ROW(data),0))))</f>
        <v/>
      </c>
      <c r="I618" s="32" t="str">
        <f t="array" aca="1" ref="I618" ca="1">IF(OR(G618="",H618=""),"",INDIRECT("xa_phuong!b"&amp;MAX(IF(COUNTIF(F618,"*"&amp;Dist&amp;"*")=1,ROW(Dist),0))))</f>
        <v/>
      </c>
      <c r="J618" s="32"/>
      <c r="K618" s="32"/>
      <c r="L618" s="32"/>
      <c r="M618" s="33"/>
      <c r="N618" s="34"/>
      <c r="O618" s="34"/>
      <c r="P618" s="34"/>
      <c r="Q618" s="30"/>
      <c r="R618" s="30"/>
      <c r="S618" s="30"/>
      <c r="T618" s="30"/>
      <c r="U618" s="30"/>
      <c r="V618" s="30"/>
      <c r="W618" s="30"/>
      <c r="X618" s="30"/>
      <c r="Y618" s="35"/>
      <c r="Z618" s="32" t="str">
        <f ca="1">IF(G618="","",INDEX(Tinh_ID,MATCH('Danh sách'!G618,Tinh_TP,0)))</f>
        <v/>
      </c>
      <c r="AA618" s="36" t="str">
        <f ca="1">IF(G618="","",INDEX(Ma_tinh,MATCH('Danh sách'!G618,Tinh_TP,0)))</f>
        <v/>
      </c>
      <c r="AB618" s="52" t="str">
        <f t="array" aca="1" ref="AB618" ca="1">IF(H618="","",INDIRECT("quan_huyen!f"&amp;MAX(IF(COUNTIF(H618,"*"&amp;data&amp;"*")=1,ROW(data),0))))</f>
        <v/>
      </c>
      <c r="AC618" s="52" t="str">
        <f t="array" aca="1" ref="AC618" ca="1">IF(I618="","",INDIRECT("xa_phuong!a"&amp;MAX(IF(COUNTIF(I618,"*"&amp;Dist&amp;"*")=1,ROW(Dist),0))))</f>
        <v/>
      </c>
      <c r="AD618" s="10"/>
      <c r="AE618" s="10"/>
      <c r="AF618" s="10"/>
    </row>
    <row r="619" spans="1:32" x14ac:dyDescent="0.25">
      <c r="A619" s="29">
        <v>612</v>
      </c>
      <c r="B619" s="29"/>
      <c r="C619" s="30"/>
      <c r="D619" s="32"/>
      <c r="E619" s="31"/>
      <c r="F619" s="39"/>
      <c r="G619" s="32" t="str">
        <f t="array" aca="1" ref="G619" ca="1">IF(F619="","",INDIRECT("quan_huyen!l"&amp;MAX(IF(COUNTIF($F619,"*"&amp;Tinh_TP&amp;"*")=1,ROW(Tinh_TP),0))))</f>
        <v/>
      </c>
      <c r="H619" s="32" t="str">
        <f t="array" aca="1" ref="H619" ca="1">IF(AND(F619="",G619=""),"",INDIRECT("quan_huyen!h"&amp;MAX(IF(COUNTIF(F619,"*"&amp;data&amp;"*")=1,ROW(data),0))))</f>
        <v/>
      </c>
      <c r="I619" s="32" t="str">
        <f t="array" aca="1" ref="I619" ca="1">IF(OR(G619="",H619=""),"",INDIRECT("xa_phuong!b"&amp;MAX(IF(COUNTIF(F619,"*"&amp;Dist&amp;"*")=1,ROW(Dist),0))))</f>
        <v/>
      </c>
      <c r="J619" s="32"/>
      <c r="K619" s="32"/>
      <c r="L619" s="32"/>
      <c r="M619" s="33"/>
      <c r="N619" s="34"/>
      <c r="O619" s="34"/>
      <c r="P619" s="34"/>
      <c r="Q619" s="30"/>
      <c r="R619" s="30"/>
      <c r="S619" s="30"/>
      <c r="T619" s="30"/>
      <c r="U619" s="30"/>
      <c r="V619" s="30"/>
      <c r="W619" s="30"/>
      <c r="X619" s="30"/>
      <c r="Y619" s="35"/>
      <c r="Z619" s="32" t="str">
        <f ca="1">IF(G619="","",INDEX(Tinh_ID,MATCH('Danh sách'!G619,Tinh_TP,0)))</f>
        <v/>
      </c>
      <c r="AA619" s="36" t="str">
        <f ca="1">IF(G619="","",INDEX(Ma_tinh,MATCH('Danh sách'!G619,Tinh_TP,0)))</f>
        <v/>
      </c>
      <c r="AB619" s="52" t="str">
        <f t="array" aca="1" ref="AB619" ca="1">IF(H619="","",INDIRECT("quan_huyen!f"&amp;MAX(IF(COUNTIF(H619,"*"&amp;data&amp;"*")=1,ROW(data),0))))</f>
        <v/>
      </c>
      <c r="AC619" s="52" t="str">
        <f t="array" aca="1" ref="AC619" ca="1">IF(I619="","",INDIRECT("xa_phuong!a"&amp;MAX(IF(COUNTIF(I619,"*"&amp;Dist&amp;"*")=1,ROW(Dist),0))))</f>
        <v/>
      </c>
      <c r="AD619" s="10"/>
      <c r="AE619" s="10"/>
      <c r="AF619" s="10"/>
    </row>
    <row r="620" spans="1:32" ht="16.5" customHeight="1" x14ac:dyDescent="0.25">
      <c r="A620" s="29">
        <v>613</v>
      </c>
      <c r="B620" s="29"/>
      <c r="C620" s="30"/>
      <c r="D620" s="32"/>
      <c r="E620" s="31"/>
      <c r="F620" s="39"/>
      <c r="G620" s="32" t="str">
        <f t="array" aca="1" ref="G620" ca="1">IF(F620="","",INDIRECT("quan_huyen!l"&amp;MAX(IF(COUNTIF($F620,"*"&amp;Tinh_TP&amp;"*")=1,ROW(Tinh_TP),0))))</f>
        <v/>
      </c>
      <c r="H620" s="32" t="str">
        <f t="array" aca="1" ref="H620" ca="1">IF(AND(F620="",G620=""),"",INDIRECT("quan_huyen!h"&amp;MAX(IF(COUNTIF(F620,"*"&amp;data&amp;"*")=1,ROW(data),0))))</f>
        <v/>
      </c>
      <c r="I620" s="32" t="str">
        <f t="array" aca="1" ref="I620" ca="1">IF(OR(G620="",H620=""),"",INDIRECT("xa_phuong!b"&amp;MAX(IF(COUNTIF(F620,"*"&amp;Dist&amp;"*")=1,ROW(Dist),0))))</f>
        <v/>
      </c>
      <c r="J620" s="32"/>
      <c r="K620" s="32"/>
      <c r="L620" s="32"/>
      <c r="M620" s="33"/>
      <c r="N620" s="34"/>
      <c r="O620" s="34"/>
      <c r="P620" s="34"/>
      <c r="Q620" s="30"/>
      <c r="R620" s="30"/>
      <c r="S620" s="30"/>
      <c r="T620" s="30"/>
      <c r="U620" s="30"/>
      <c r="V620" s="30"/>
      <c r="W620" s="30"/>
      <c r="X620" s="30"/>
      <c r="Y620" s="35"/>
      <c r="Z620" s="32" t="str">
        <f ca="1">IF(G620="","",INDEX(Tinh_ID,MATCH('Danh sách'!G620,Tinh_TP,0)))</f>
        <v/>
      </c>
      <c r="AA620" s="36" t="str">
        <f ca="1">IF(G620="","",INDEX(Ma_tinh,MATCH('Danh sách'!G620,Tinh_TP,0)))</f>
        <v/>
      </c>
      <c r="AB620" s="52" t="str">
        <f t="array" aca="1" ref="AB620" ca="1">IF(H620="","",INDIRECT("quan_huyen!f"&amp;MAX(IF(COUNTIF(H620,"*"&amp;data&amp;"*")=1,ROW(data),0))))</f>
        <v/>
      </c>
      <c r="AC620" s="52" t="str">
        <f t="array" aca="1" ref="AC620" ca="1">IF(I620="","",INDIRECT("xa_phuong!a"&amp;MAX(IF(COUNTIF(I620,"*"&amp;Dist&amp;"*")=1,ROW(Dist),0))))</f>
        <v/>
      </c>
      <c r="AD620" s="10"/>
      <c r="AE620" s="10"/>
      <c r="AF620" s="10"/>
    </row>
    <row r="621" spans="1:32" ht="21" customHeight="1" x14ac:dyDescent="0.25">
      <c r="A621" s="29">
        <v>614</v>
      </c>
      <c r="B621" s="29"/>
      <c r="C621" s="30"/>
      <c r="D621" s="32"/>
      <c r="E621" s="31"/>
      <c r="F621" s="39"/>
      <c r="G621" s="32" t="str">
        <f t="array" aca="1" ref="G621" ca="1">IF(F621="","",INDIRECT("quan_huyen!l"&amp;MAX(IF(COUNTIF($F621,"*"&amp;Tinh_TP&amp;"*")=1,ROW(Tinh_TP),0))))</f>
        <v/>
      </c>
      <c r="H621" s="32" t="str">
        <f t="array" aca="1" ref="H621" ca="1">IF(AND(F621="",G621=""),"",INDIRECT("quan_huyen!h"&amp;MAX(IF(COUNTIF(F621,"*"&amp;data&amp;"*")=1,ROW(data),0))))</f>
        <v/>
      </c>
      <c r="I621" s="32" t="str">
        <f t="array" aca="1" ref="I621" ca="1">IF(OR(G621="",H621=""),"",INDIRECT("xa_phuong!b"&amp;MAX(IF(COUNTIF(F621,"*"&amp;Dist&amp;"*")=1,ROW(Dist),0))))</f>
        <v/>
      </c>
      <c r="J621" s="32"/>
      <c r="K621" s="32"/>
      <c r="L621" s="32"/>
      <c r="M621" s="33"/>
      <c r="N621" s="34"/>
      <c r="O621" s="34"/>
      <c r="P621" s="34"/>
      <c r="Q621" s="30"/>
      <c r="R621" s="30"/>
      <c r="S621" s="30"/>
      <c r="T621" s="30"/>
      <c r="U621" s="30"/>
      <c r="V621" s="30"/>
      <c r="W621" s="30"/>
      <c r="X621" s="30"/>
      <c r="Y621" s="35"/>
      <c r="Z621" s="32" t="str">
        <f ca="1">IF(G621="","",INDEX(Tinh_ID,MATCH('Danh sách'!G621,Tinh_TP,0)))</f>
        <v/>
      </c>
      <c r="AA621" s="36" t="str">
        <f ca="1">IF(G621="","",INDEX(Ma_tinh,MATCH('Danh sách'!G621,Tinh_TP,0)))</f>
        <v/>
      </c>
      <c r="AB621" s="52" t="str">
        <f t="array" aca="1" ref="AB621" ca="1">IF(H621="","",INDIRECT("quan_huyen!f"&amp;MAX(IF(COUNTIF(H621,"*"&amp;data&amp;"*")=1,ROW(data),0))))</f>
        <v/>
      </c>
      <c r="AC621" s="52" t="str">
        <f t="array" aca="1" ref="AC621" ca="1">IF(I621="","",INDIRECT("xa_phuong!a"&amp;MAX(IF(COUNTIF(I621,"*"&amp;Dist&amp;"*")=1,ROW(Dist),0))))</f>
        <v/>
      </c>
      <c r="AD621" s="10"/>
      <c r="AE621" s="10"/>
      <c r="AF621" s="10"/>
    </row>
    <row r="622" spans="1:32" ht="21" customHeight="1" x14ac:dyDescent="0.25">
      <c r="A622" s="29">
        <v>615</v>
      </c>
      <c r="B622" s="29"/>
      <c r="C622" s="30"/>
      <c r="D622" s="32"/>
      <c r="E622" s="31"/>
      <c r="F622" s="39"/>
      <c r="G622" s="32" t="str">
        <f t="array" aca="1" ref="G622" ca="1">IF(F622="","",INDIRECT("quan_huyen!l"&amp;MAX(IF(COUNTIF($F622,"*"&amp;Tinh_TP&amp;"*")=1,ROW(Tinh_TP),0))))</f>
        <v/>
      </c>
      <c r="H622" s="32" t="str">
        <f t="array" aca="1" ref="H622" ca="1">IF(AND(F622="",G622=""),"",INDIRECT("quan_huyen!h"&amp;MAX(IF(COUNTIF(F622,"*"&amp;data&amp;"*")=1,ROW(data),0))))</f>
        <v/>
      </c>
      <c r="I622" s="32" t="str">
        <f t="array" aca="1" ref="I622" ca="1">IF(OR(G622="",H622=""),"",INDIRECT("xa_phuong!b"&amp;MAX(IF(COUNTIF(F622,"*"&amp;Dist&amp;"*")=1,ROW(Dist),0))))</f>
        <v/>
      </c>
      <c r="J622" s="32"/>
      <c r="K622" s="32"/>
      <c r="L622" s="32"/>
      <c r="M622" s="33"/>
      <c r="N622" s="34"/>
      <c r="O622" s="34"/>
      <c r="P622" s="34"/>
      <c r="Q622" s="30"/>
      <c r="R622" s="30"/>
      <c r="S622" s="30"/>
      <c r="T622" s="30"/>
      <c r="U622" s="30"/>
      <c r="V622" s="30"/>
      <c r="W622" s="30"/>
      <c r="X622" s="30"/>
      <c r="Y622" s="35"/>
      <c r="Z622" s="32" t="str">
        <f ca="1">IF(G622="","",INDEX(Tinh_ID,MATCH('Danh sách'!G622,Tinh_TP,0)))</f>
        <v/>
      </c>
      <c r="AA622" s="36" t="str">
        <f ca="1">IF(G622="","",INDEX(Ma_tinh,MATCH('Danh sách'!G622,Tinh_TP,0)))</f>
        <v/>
      </c>
      <c r="AB622" s="52" t="str">
        <f t="array" aca="1" ref="AB622" ca="1">IF(H622="","",INDIRECT("quan_huyen!f"&amp;MAX(IF(COUNTIF(H622,"*"&amp;data&amp;"*")=1,ROW(data),0))))</f>
        <v/>
      </c>
      <c r="AC622" s="52" t="str">
        <f t="array" aca="1" ref="AC622" ca="1">IF(I622="","",INDIRECT("xa_phuong!a"&amp;MAX(IF(COUNTIF(I622,"*"&amp;Dist&amp;"*")=1,ROW(Dist),0))))</f>
        <v/>
      </c>
      <c r="AD622" s="10"/>
      <c r="AE622" s="10"/>
      <c r="AF622" s="10"/>
    </row>
    <row r="623" spans="1:32" ht="19.5" customHeight="1" x14ac:dyDescent="0.25">
      <c r="A623" s="29">
        <v>616</v>
      </c>
      <c r="B623" s="29"/>
      <c r="C623" s="30"/>
      <c r="D623" s="32"/>
      <c r="E623" s="31"/>
      <c r="F623" s="39"/>
      <c r="G623" s="32" t="str">
        <f t="array" aca="1" ref="G623" ca="1">IF(F623="","",INDIRECT("quan_huyen!l"&amp;MAX(IF(COUNTIF($F623,"*"&amp;Tinh_TP&amp;"*")=1,ROW(Tinh_TP),0))))</f>
        <v/>
      </c>
      <c r="H623" s="32" t="str">
        <f t="array" aca="1" ref="H623" ca="1">IF(AND(F623="",G623=""),"",INDIRECT("quan_huyen!h"&amp;MAX(IF(COUNTIF(F623,"*"&amp;data&amp;"*")=1,ROW(data),0))))</f>
        <v/>
      </c>
      <c r="I623" s="32" t="str">
        <f t="array" aca="1" ref="I623" ca="1">IF(OR(G623="",H623=""),"",INDIRECT("xa_phuong!b"&amp;MAX(IF(COUNTIF(F623,"*"&amp;Dist&amp;"*")=1,ROW(Dist),0))))</f>
        <v/>
      </c>
      <c r="J623" s="32"/>
      <c r="K623" s="32"/>
      <c r="L623" s="32"/>
      <c r="M623" s="33"/>
      <c r="N623" s="34"/>
      <c r="O623" s="34"/>
      <c r="P623" s="34"/>
      <c r="Q623" s="30"/>
      <c r="R623" s="30"/>
      <c r="S623" s="30"/>
      <c r="T623" s="30"/>
      <c r="U623" s="30"/>
      <c r="V623" s="30"/>
      <c r="W623" s="30"/>
      <c r="X623" s="30"/>
      <c r="Y623" s="35"/>
      <c r="Z623" s="32" t="str">
        <f ca="1">IF(G623="","",INDEX(Tinh_ID,MATCH('Danh sách'!G623,Tinh_TP,0)))</f>
        <v/>
      </c>
      <c r="AA623" s="36" t="str">
        <f ca="1">IF(G623="","",INDEX(Ma_tinh,MATCH('Danh sách'!G623,Tinh_TP,0)))</f>
        <v/>
      </c>
      <c r="AB623" s="52" t="str">
        <f t="array" aca="1" ref="AB623" ca="1">IF(H623="","",INDIRECT("quan_huyen!f"&amp;MAX(IF(COUNTIF(H623,"*"&amp;data&amp;"*")=1,ROW(data),0))))</f>
        <v/>
      </c>
      <c r="AC623" s="52" t="str">
        <f t="array" aca="1" ref="AC623" ca="1">IF(I623="","",INDIRECT("xa_phuong!a"&amp;MAX(IF(COUNTIF(I623,"*"&amp;Dist&amp;"*")=1,ROW(Dist),0))))</f>
        <v/>
      </c>
      <c r="AE623" s="10"/>
      <c r="AF623" s="10"/>
    </row>
    <row r="624" spans="1:32" ht="23.25" customHeight="1" x14ac:dyDescent="0.25">
      <c r="A624" s="29">
        <v>617</v>
      </c>
      <c r="B624" s="29"/>
      <c r="C624" s="30"/>
      <c r="D624" s="32"/>
      <c r="E624" s="31"/>
      <c r="F624" s="39"/>
      <c r="G624" s="32" t="str">
        <f t="array" aca="1" ref="G624" ca="1">IF(F624="","",INDIRECT("quan_huyen!l"&amp;MAX(IF(COUNTIF($F624,"*"&amp;Tinh_TP&amp;"*")=1,ROW(Tinh_TP),0))))</f>
        <v/>
      </c>
      <c r="H624" s="32" t="str">
        <f t="array" aca="1" ref="H624" ca="1">IF(AND(F624="",G624=""),"",INDIRECT("quan_huyen!h"&amp;MAX(IF(COUNTIF(F624,"*"&amp;data&amp;"*")=1,ROW(data),0))))</f>
        <v/>
      </c>
      <c r="I624" s="32" t="str">
        <f t="array" aca="1" ref="I624" ca="1">IF(OR(G624="",H624=""),"",INDIRECT("xa_phuong!b"&amp;MAX(IF(COUNTIF(F624,"*"&amp;Dist&amp;"*")=1,ROW(Dist),0))))</f>
        <v/>
      </c>
      <c r="J624" s="32"/>
      <c r="K624" s="32"/>
      <c r="L624" s="32"/>
      <c r="M624" s="33"/>
      <c r="N624" s="34"/>
      <c r="O624" s="34"/>
      <c r="P624" s="34"/>
      <c r="Q624" s="30"/>
      <c r="R624" s="30"/>
      <c r="S624" s="30"/>
      <c r="T624" s="30"/>
      <c r="U624" s="30"/>
      <c r="V624" s="30"/>
      <c r="W624" s="30"/>
      <c r="X624" s="30"/>
      <c r="Y624" s="35"/>
      <c r="Z624" s="32" t="str">
        <f ca="1">IF(G624="","",INDEX(Tinh_ID,MATCH('Danh sách'!G624,Tinh_TP,0)))</f>
        <v/>
      </c>
      <c r="AA624" s="36" t="str">
        <f ca="1">IF(G624="","",INDEX(Ma_tinh,MATCH('Danh sách'!G624,Tinh_TP,0)))</f>
        <v/>
      </c>
      <c r="AB624" s="52" t="str">
        <f t="array" aca="1" ref="AB624" ca="1">IF(H624="","",INDIRECT("quan_huyen!f"&amp;MAX(IF(COUNTIF(H624,"*"&amp;data&amp;"*")=1,ROW(data),0))))</f>
        <v/>
      </c>
      <c r="AC624" s="52" t="str">
        <f t="array" aca="1" ref="AC624" ca="1">IF(I624="","",INDIRECT("xa_phuong!a"&amp;MAX(IF(COUNTIF(I624,"*"&amp;Dist&amp;"*")=1,ROW(Dist),0))))</f>
        <v/>
      </c>
      <c r="AD624" s="10"/>
      <c r="AE624" s="10"/>
      <c r="AF624" s="10"/>
    </row>
    <row r="625" spans="1:32" ht="21" customHeight="1" x14ac:dyDescent="0.25">
      <c r="A625" s="29">
        <v>618</v>
      </c>
      <c r="B625" s="29"/>
      <c r="C625" s="30"/>
      <c r="D625" s="32"/>
      <c r="E625" s="31"/>
      <c r="F625" s="39"/>
      <c r="G625" s="32" t="str">
        <f t="array" aca="1" ref="G625" ca="1">IF(F625="","",INDIRECT("quan_huyen!l"&amp;MAX(IF(COUNTIF($F625,"*"&amp;Tinh_TP&amp;"*")=1,ROW(Tinh_TP),0))))</f>
        <v/>
      </c>
      <c r="H625" s="32" t="str">
        <f t="array" aca="1" ref="H625" ca="1">IF(AND(F625="",G625=""),"",INDIRECT("quan_huyen!h"&amp;MAX(IF(COUNTIF(F625,"*"&amp;data&amp;"*")=1,ROW(data),0))))</f>
        <v/>
      </c>
      <c r="I625" s="32" t="str">
        <f t="array" aca="1" ref="I625" ca="1">IF(OR(G625="",H625=""),"",INDIRECT("xa_phuong!b"&amp;MAX(IF(COUNTIF(F625,"*"&amp;Dist&amp;"*")=1,ROW(Dist),0))))</f>
        <v/>
      </c>
      <c r="J625" s="32"/>
      <c r="K625" s="32"/>
      <c r="L625" s="32"/>
      <c r="M625" s="33"/>
      <c r="N625" s="34"/>
      <c r="O625" s="34"/>
      <c r="P625" s="34"/>
      <c r="Q625" s="30"/>
      <c r="R625" s="30"/>
      <c r="S625" s="30"/>
      <c r="T625" s="30"/>
      <c r="U625" s="30"/>
      <c r="V625" s="30"/>
      <c r="W625" s="30"/>
      <c r="X625" s="30"/>
      <c r="Y625" s="35"/>
      <c r="Z625" s="32" t="str">
        <f ca="1">IF(G625="","",INDEX(Tinh_ID,MATCH('Danh sách'!G625,Tinh_TP,0)))</f>
        <v/>
      </c>
      <c r="AA625" s="36" t="str">
        <f ca="1">IF(G625="","",INDEX(Ma_tinh,MATCH('Danh sách'!G625,Tinh_TP,0)))</f>
        <v/>
      </c>
      <c r="AB625" s="52" t="str">
        <f t="array" aca="1" ref="AB625" ca="1">IF(H625="","",INDIRECT("quan_huyen!f"&amp;MAX(IF(COUNTIF(H625,"*"&amp;data&amp;"*")=1,ROW(data),0))))</f>
        <v/>
      </c>
      <c r="AC625" s="52" t="str">
        <f t="array" aca="1" ref="AC625" ca="1">IF(I625="","",INDIRECT("xa_phuong!a"&amp;MAX(IF(COUNTIF(I625,"*"&amp;Dist&amp;"*")=1,ROW(Dist),0))))</f>
        <v/>
      </c>
      <c r="AD625" s="10"/>
      <c r="AE625" s="10"/>
      <c r="AF625" s="10"/>
    </row>
    <row r="626" spans="1:32" ht="21" customHeight="1" x14ac:dyDescent="0.25">
      <c r="A626" s="29">
        <v>619</v>
      </c>
      <c r="B626" s="29"/>
      <c r="C626" s="30"/>
      <c r="D626" s="32"/>
      <c r="E626" s="31"/>
      <c r="F626" s="39"/>
      <c r="G626" s="32" t="str">
        <f t="array" aca="1" ref="G626" ca="1">IF(F626="","",INDIRECT("quan_huyen!l"&amp;MAX(IF(COUNTIF($F626,"*"&amp;Tinh_TP&amp;"*")=1,ROW(Tinh_TP),0))))</f>
        <v/>
      </c>
      <c r="H626" s="32" t="str">
        <f t="array" aca="1" ref="H626" ca="1">IF(AND(F626="",G626=""),"",INDIRECT("quan_huyen!h"&amp;MAX(IF(COUNTIF(F626,"*"&amp;data&amp;"*")=1,ROW(data),0))))</f>
        <v/>
      </c>
      <c r="I626" s="32" t="str">
        <f t="array" aca="1" ref="I626" ca="1">IF(OR(G626="",H626=""),"",INDIRECT("xa_phuong!b"&amp;MAX(IF(COUNTIF(F626,"*"&amp;Dist&amp;"*")=1,ROW(Dist),0))))</f>
        <v/>
      </c>
      <c r="J626" s="32"/>
      <c r="K626" s="32"/>
      <c r="L626" s="32"/>
      <c r="M626" s="33"/>
      <c r="N626" s="34"/>
      <c r="O626" s="34"/>
      <c r="P626" s="34"/>
      <c r="Q626" s="30"/>
      <c r="R626" s="30"/>
      <c r="S626" s="30"/>
      <c r="T626" s="30"/>
      <c r="U626" s="30"/>
      <c r="V626" s="30"/>
      <c r="W626" s="30"/>
      <c r="X626" s="30"/>
      <c r="Y626" s="35"/>
      <c r="Z626" s="32" t="str">
        <f ca="1">IF(G626="","",INDEX(Tinh_ID,MATCH('Danh sách'!G626,Tinh_TP,0)))</f>
        <v/>
      </c>
      <c r="AA626" s="36" t="str">
        <f ca="1">IF(G626="","",INDEX(Ma_tinh,MATCH('Danh sách'!G626,Tinh_TP,0)))</f>
        <v/>
      </c>
      <c r="AB626" s="52" t="str">
        <f t="array" aca="1" ref="AB626" ca="1">IF(H626="","",INDIRECT("quan_huyen!f"&amp;MAX(IF(COUNTIF(H626,"*"&amp;data&amp;"*")=1,ROW(data),0))))</f>
        <v/>
      </c>
      <c r="AC626" s="52" t="str">
        <f t="array" aca="1" ref="AC626" ca="1">IF(I626="","",INDIRECT("xa_phuong!a"&amp;MAX(IF(COUNTIF(I626,"*"&amp;Dist&amp;"*")=1,ROW(Dist),0))))</f>
        <v/>
      </c>
      <c r="AD626" s="10"/>
      <c r="AE626" s="10"/>
      <c r="AF626" s="10"/>
    </row>
    <row r="627" spans="1:32" ht="21" customHeight="1" x14ac:dyDescent="0.25">
      <c r="A627" s="29">
        <v>620</v>
      </c>
      <c r="B627" s="29"/>
      <c r="C627" s="30"/>
      <c r="D627" s="32"/>
      <c r="E627" s="31"/>
      <c r="F627" s="39"/>
      <c r="G627" s="32" t="str">
        <f t="array" aca="1" ref="G627" ca="1">IF(F627="","",INDIRECT("quan_huyen!l"&amp;MAX(IF(COUNTIF($F627,"*"&amp;Tinh_TP&amp;"*")=1,ROW(Tinh_TP),0))))</f>
        <v/>
      </c>
      <c r="H627" s="32" t="str">
        <f t="array" aca="1" ref="H627" ca="1">IF(AND(F627="",G627=""),"",INDIRECT("quan_huyen!h"&amp;MAX(IF(COUNTIF(F627,"*"&amp;data&amp;"*")=1,ROW(data),0))))</f>
        <v/>
      </c>
      <c r="I627" s="32" t="str">
        <f t="array" aca="1" ref="I627" ca="1">IF(OR(G627="",H627=""),"",INDIRECT("xa_phuong!b"&amp;MAX(IF(COUNTIF(F627,"*"&amp;Dist&amp;"*")=1,ROW(Dist),0))))</f>
        <v/>
      </c>
      <c r="J627" s="32"/>
      <c r="K627" s="32"/>
      <c r="L627" s="32"/>
      <c r="M627" s="33"/>
      <c r="N627" s="34"/>
      <c r="O627" s="34"/>
      <c r="P627" s="34"/>
      <c r="Q627" s="30"/>
      <c r="R627" s="30"/>
      <c r="S627" s="30"/>
      <c r="T627" s="30"/>
      <c r="U627" s="30"/>
      <c r="V627" s="30"/>
      <c r="W627" s="30"/>
      <c r="X627" s="30"/>
      <c r="Y627" s="35"/>
      <c r="Z627" s="32" t="str">
        <f ca="1">IF(G627="","",INDEX(Tinh_ID,MATCH('Danh sách'!G627,Tinh_TP,0)))</f>
        <v/>
      </c>
      <c r="AA627" s="36" t="str">
        <f ca="1">IF(G627="","",INDEX(Ma_tinh,MATCH('Danh sách'!G627,Tinh_TP,0)))</f>
        <v/>
      </c>
      <c r="AB627" s="52" t="str">
        <f t="array" aca="1" ref="AB627" ca="1">IF(H627="","",INDIRECT("quan_huyen!f"&amp;MAX(IF(COUNTIF(H627,"*"&amp;data&amp;"*")=1,ROW(data),0))))</f>
        <v/>
      </c>
      <c r="AC627" s="52" t="str">
        <f t="array" aca="1" ref="AC627" ca="1">IF(I627="","",INDIRECT("xa_phuong!a"&amp;MAX(IF(COUNTIF(I627,"*"&amp;Dist&amp;"*")=1,ROW(Dist),0))))</f>
        <v/>
      </c>
      <c r="AD627" s="10"/>
      <c r="AE627" s="10"/>
      <c r="AF627" s="10"/>
    </row>
    <row r="628" spans="1:32" ht="21" customHeight="1" x14ac:dyDescent="0.25">
      <c r="A628" s="29">
        <v>621</v>
      </c>
      <c r="B628" s="29"/>
      <c r="C628" s="30"/>
      <c r="D628" s="32"/>
      <c r="E628" s="31"/>
      <c r="F628" s="39"/>
      <c r="G628" s="32" t="str">
        <f t="array" aca="1" ref="G628" ca="1">IF(F628="","",INDIRECT("quan_huyen!l"&amp;MAX(IF(COUNTIF($F628,"*"&amp;Tinh_TP&amp;"*")=1,ROW(Tinh_TP),0))))</f>
        <v/>
      </c>
      <c r="H628" s="32" t="str">
        <f t="array" aca="1" ref="H628" ca="1">IF(AND(F628="",G628=""),"",INDIRECT("quan_huyen!h"&amp;MAX(IF(COUNTIF(F628,"*"&amp;data&amp;"*")=1,ROW(data),0))))</f>
        <v/>
      </c>
      <c r="I628" s="32" t="str">
        <f t="array" aca="1" ref="I628" ca="1">IF(OR(G628="",H628=""),"",INDIRECT("xa_phuong!b"&amp;MAX(IF(COUNTIF(F628,"*"&amp;Dist&amp;"*")=1,ROW(Dist),0))))</f>
        <v/>
      </c>
      <c r="J628" s="32"/>
      <c r="K628" s="32"/>
      <c r="L628" s="32"/>
      <c r="M628" s="33"/>
      <c r="N628" s="34"/>
      <c r="O628" s="34"/>
      <c r="P628" s="34"/>
      <c r="Q628" s="30"/>
      <c r="R628" s="30"/>
      <c r="S628" s="30"/>
      <c r="T628" s="30"/>
      <c r="U628" s="30"/>
      <c r="V628" s="30"/>
      <c r="W628" s="30"/>
      <c r="X628" s="30"/>
      <c r="Y628" s="35"/>
      <c r="Z628" s="32" t="str">
        <f ca="1">IF(G628="","",INDEX(Tinh_ID,MATCH('Danh sách'!G628,Tinh_TP,0)))</f>
        <v/>
      </c>
      <c r="AA628" s="36" t="str">
        <f ca="1">IF(G628="","",INDEX(Ma_tinh,MATCH('Danh sách'!G628,Tinh_TP,0)))</f>
        <v/>
      </c>
      <c r="AB628" s="52" t="str">
        <f t="array" aca="1" ref="AB628" ca="1">IF(H628="","",INDIRECT("quan_huyen!f"&amp;MAX(IF(COUNTIF(H628,"*"&amp;data&amp;"*")=1,ROW(data),0))))</f>
        <v/>
      </c>
      <c r="AC628" s="52" t="str">
        <f t="array" aca="1" ref="AC628" ca="1">IF(I628="","",INDIRECT("xa_phuong!a"&amp;MAX(IF(COUNTIF(I628,"*"&amp;Dist&amp;"*")=1,ROW(Dist),0))))</f>
        <v/>
      </c>
      <c r="AD628" s="10"/>
      <c r="AE628" s="10"/>
      <c r="AF628" s="10"/>
    </row>
    <row r="629" spans="1:32" ht="21" customHeight="1" x14ac:dyDescent="0.25">
      <c r="A629" s="29">
        <v>622</v>
      </c>
      <c r="B629" s="29"/>
      <c r="C629" s="30"/>
      <c r="D629" s="32"/>
      <c r="E629" s="31"/>
      <c r="F629" s="39"/>
      <c r="G629" s="32" t="str">
        <f t="array" aca="1" ref="G629" ca="1">IF(F629="","",INDIRECT("quan_huyen!l"&amp;MAX(IF(COUNTIF($F629,"*"&amp;Tinh_TP&amp;"*")=1,ROW(Tinh_TP),0))))</f>
        <v/>
      </c>
      <c r="H629" s="32" t="str">
        <f t="array" aca="1" ref="H629" ca="1">IF(AND(F629="",G629=""),"",INDIRECT("quan_huyen!h"&amp;MAX(IF(COUNTIF(F629,"*"&amp;data&amp;"*")=1,ROW(data),0))))</f>
        <v/>
      </c>
      <c r="I629" s="32" t="str">
        <f t="array" aca="1" ref="I629" ca="1">IF(OR(G629="",H629=""),"",INDIRECT("xa_phuong!b"&amp;MAX(IF(COUNTIF(F629,"*"&amp;Dist&amp;"*")=1,ROW(Dist),0))))</f>
        <v/>
      </c>
      <c r="J629" s="32"/>
      <c r="K629" s="32"/>
      <c r="L629" s="32"/>
      <c r="M629" s="33"/>
      <c r="N629" s="34"/>
      <c r="O629" s="34"/>
      <c r="P629" s="34"/>
      <c r="Q629" s="30"/>
      <c r="R629" s="30"/>
      <c r="S629" s="30"/>
      <c r="T629" s="30"/>
      <c r="U629" s="30"/>
      <c r="V629" s="30"/>
      <c r="W629" s="30"/>
      <c r="X629" s="30"/>
      <c r="Y629" s="35"/>
      <c r="Z629" s="32" t="str">
        <f ca="1">IF(G629="","",INDEX(Tinh_ID,MATCH('Danh sách'!G629,Tinh_TP,0)))</f>
        <v/>
      </c>
      <c r="AA629" s="36" t="str">
        <f ca="1">IF(G629="","",INDEX(Ma_tinh,MATCH('Danh sách'!G629,Tinh_TP,0)))</f>
        <v/>
      </c>
      <c r="AB629" s="52" t="str">
        <f t="array" aca="1" ref="AB629" ca="1">IF(H629="","",INDIRECT("quan_huyen!f"&amp;MAX(IF(COUNTIF(H629,"*"&amp;data&amp;"*")=1,ROW(data),0))))</f>
        <v/>
      </c>
      <c r="AC629" s="52" t="str">
        <f t="array" aca="1" ref="AC629" ca="1">IF(I629="","",INDIRECT("xa_phuong!a"&amp;MAX(IF(COUNTIF(I629,"*"&amp;Dist&amp;"*")=1,ROW(Dist),0))))</f>
        <v/>
      </c>
      <c r="AD629" s="10"/>
      <c r="AE629" s="10"/>
      <c r="AF629" s="10"/>
    </row>
    <row r="630" spans="1:32" ht="21" customHeight="1" x14ac:dyDescent="0.25">
      <c r="A630" s="29">
        <v>623</v>
      </c>
      <c r="B630" s="29"/>
      <c r="C630" s="30"/>
      <c r="D630" s="32"/>
      <c r="E630" s="31"/>
      <c r="F630" s="39"/>
      <c r="G630" s="32" t="str">
        <f t="array" aca="1" ref="G630" ca="1">IF(F630="","",INDIRECT("quan_huyen!l"&amp;MAX(IF(COUNTIF($F630,"*"&amp;Tinh_TP&amp;"*")=1,ROW(Tinh_TP),0))))</f>
        <v/>
      </c>
      <c r="H630" s="32" t="str">
        <f t="array" aca="1" ref="H630" ca="1">IF(AND(F630="",G630=""),"",INDIRECT("quan_huyen!h"&amp;MAX(IF(COUNTIF(F630,"*"&amp;data&amp;"*")=1,ROW(data),0))))</f>
        <v/>
      </c>
      <c r="I630" s="32" t="str">
        <f t="array" aca="1" ref="I630" ca="1">IF(OR(G630="",H630=""),"",INDIRECT("xa_phuong!b"&amp;MAX(IF(COUNTIF(F630,"*"&amp;Dist&amp;"*")=1,ROW(Dist),0))))</f>
        <v/>
      </c>
      <c r="J630" s="32"/>
      <c r="K630" s="32"/>
      <c r="L630" s="32"/>
      <c r="M630" s="33"/>
      <c r="N630" s="34"/>
      <c r="O630" s="34"/>
      <c r="P630" s="34"/>
      <c r="Q630" s="30"/>
      <c r="R630" s="30"/>
      <c r="S630" s="30"/>
      <c r="T630" s="30"/>
      <c r="U630" s="30"/>
      <c r="V630" s="30"/>
      <c r="W630" s="30"/>
      <c r="X630" s="30"/>
      <c r="Y630" s="35"/>
      <c r="Z630" s="32" t="str">
        <f ca="1">IF(G630="","",INDEX(Tinh_ID,MATCH('Danh sách'!G630,Tinh_TP,0)))</f>
        <v/>
      </c>
      <c r="AA630" s="36" t="str">
        <f ca="1">IF(G630="","",INDEX(Ma_tinh,MATCH('Danh sách'!G630,Tinh_TP,0)))</f>
        <v/>
      </c>
      <c r="AB630" s="52" t="str">
        <f t="array" aca="1" ref="AB630" ca="1">IF(H630="","",INDIRECT("quan_huyen!f"&amp;MAX(IF(COUNTIF(H630,"*"&amp;data&amp;"*")=1,ROW(data),0))))</f>
        <v/>
      </c>
      <c r="AC630" s="52" t="str">
        <f t="array" aca="1" ref="AC630" ca="1">IF(I630="","",INDIRECT("xa_phuong!a"&amp;MAX(IF(COUNTIF(I630,"*"&amp;Dist&amp;"*")=1,ROW(Dist),0))))</f>
        <v/>
      </c>
      <c r="AD630" s="10"/>
      <c r="AE630" s="10"/>
      <c r="AF630" s="10"/>
    </row>
    <row r="631" spans="1:32" ht="21" customHeight="1" x14ac:dyDescent="0.25">
      <c r="A631" s="29">
        <v>624</v>
      </c>
      <c r="B631" s="29"/>
      <c r="C631" s="30"/>
      <c r="D631" s="32"/>
      <c r="E631" s="31"/>
      <c r="F631" s="39"/>
      <c r="G631" s="32" t="str">
        <f t="array" aca="1" ref="G631" ca="1">IF(F631="","",INDIRECT("quan_huyen!l"&amp;MAX(IF(COUNTIF($F631,"*"&amp;Tinh_TP&amp;"*")=1,ROW(Tinh_TP),0))))</f>
        <v/>
      </c>
      <c r="H631" s="32" t="str">
        <f t="array" aca="1" ref="H631" ca="1">IF(AND(F631="",G631=""),"",INDIRECT("quan_huyen!h"&amp;MAX(IF(COUNTIF(F631,"*"&amp;data&amp;"*")=1,ROW(data),0))))</f>
        <v/>
      </c>
      <c r="I631" s="32" t="str">
        <f t="array" aca="1" ref="I631" ca="1">IF(OR(G631="",H631=""),"",INDIRECT("xa_phuong!b"&amp;MAX(IF(COUNTIF(F631,"*"&amp;Dist&amp;"*")=1,ROW(Dist),0))))</f>
        <v/>
      </c>
      <c r="J631" s="32"/>
      <c r="K631" s="32"/>
      <c r="L631" s="32"/>
      <c r="M631" s="33"/>
      <c r="N631" s="34"/>
      <c r="O631" s="34"/>
      <c r="P631" s="34"/>
      <c r="Q631" s="30"/>
      <c r="R631" s="30"/>
      <c r="S631" s="30"/>
      <c r="T631" s="30"/>
      <c r="U631" s="30"/>
      <c r="V631" s="30"/>
      <c r="W631" s="30"/>
      <c r="X631" s="30"/>
      <c r="Y631" s="35"/>
      <c r="Z631" s="32" t="str">
        <f ca="1">IF(G631="","",INDEX(Tinh_ID,MATCH('Danh sách'!G631,Tinh_TP,0)))</f>
        <v/>
      </c>
      <c r="AA631" s="36" t="str">
        <f ca="1">IF(G631="","",INDEX(Ma_tinh,MATCH('Danh sách'!G631,Tinh_TP,0)))</f>
        <v/>
      </c>
      <c r="AB631" s="52" t="str">
        <f t="array" aca="1" ref="AB631" ca="1">IF(H631="","",INDIRECT("quan_huyen!f"&amp;MAX(IF(COUNTIF(H631,"*"&amp;data&amp;"*")=1,ROW(data),0))))</f>
        <v/>
      </c>
      <c r="AC631" s="52" t="str">
        <f t="array" aca="1" ref="AC631" ca="1">IF(I631="","",INDIRECT("xa_phuong!a"&amp;MAX(IF(COUNTIF(I631,"*"&amp;Dist&amp;"*")=1,ROW(Dist),0))))</f>
        <v/>
      </c>
      <c r="AD631" s="10"/>
      <c r="AE631" s="10"/>
      <c r="AF631" s="10"/>
    </row>
    <row r="632" spans="1:32" ht="21" customHeight="1" x14ac:dyDescent="0.25">
      <c r="A632" s="29">
        <v>625</v>
      </c>
      <c r="B632" s="29"/>
      <c r="C632" s="30"/>
      <c r="D632" s="32"/>
      <c r="E632" s="31"/>
      <c r="F632" s="39"/>
      <c r="G632" s="32" t="str">
        <f t="array" aca="1" ref="G632" ca="1">IF(F632="","",INDIRECT("quan_huyen!l"&amp;MAX(IF(COUNTIF($F632,"*"&amp;Tinh_TP&amp;"*")=1,ROW(Tinh_TP),0))))</f>
        <v/>
      </c>
      <c r="H632" s="32" t="str">
        <f t="array" aca="1" ref="H632" ca="1">IF(AND(F632="",G632=""),"",INDIRECT("quan_huyen!h"&amp;MAX(IF(COUNTIF(F632,"*"&amp;data&amp;"*")=1,ROW(data),0))))</f>
        <v/>
      </c>
      <c r="I632" s="32" t="str">
        <f t="array" aca="1" ref="I632" ca="1">IF(OR(G632="",H632=""),"",INDIRECT("xa_phuong!b"&amp;MAX(IF(COUNTIF(F632,"*"&amp;Dist&amp;"*")=1,ROW(Dist),0))))</f>
        <v/>
      </c>
      <c r="J632" s="32"/>
      <c r="K632" s="32"/>
      <c r="L632" s="32"/>
      <c r="M632" s="33"/>
      <c r="N632" s="34"/>
      <c r="O632" s="34"/>
      <c r="P632" s="34"/>
      <c r="Q632" s="30"/>
      <c r="R632" s="30"/>
      <c r="S632" s="30"/>
      <c r="T632" s="30"/>
      <c r="U632" s="30"/>
      <c r="V632" s="30"/>
      <c r="W632" s="30"/>
      <c r="X632" s="30"/>
      <c r="Y632" s="35"/>
      <c r="Z632" s="32" t="str">
        <f ca="1">IF(G632="","",INDEX(Tinh_ID,MATCH('Danh sách'!G632,Tinh_TP,0)))</f>
        <v/>
      </c>
      <c r="AA632" s="36" t="str">
        <f ca="1">IF(G632="","",INDEX(Ma_tinh,MATCH('Danh sách'!G632,Tinh_TP,0)))</f>
        <v/>
      </c>
      <c r="AB632" s="52" t="str">
        <f t="array" aca="1" ref="AB632" ca="1">IF(H632="","",INDIRECT("quan_huyen!f"&amp;MAX(IF(COUNTIF(H632,"*"&amp;data&amp;"*")=1,ROW(data),0))))</f>
        <v/>
      </c>
      <c r="AC632" s="52" t="str">
        <f t="array" aca="1" ref="AC632" ca="1">IF(I632="","",INDIRECT("xa_phuong!a"&amp;MAX(IF(COUNTIF(I632,"*"&amp;Dist&amp;"*")=1,ROW(Dist),0))))</f>
        <v/>
      </c>
      <c r="AD632" s="10"/>
      <c r="AE632" s="10"/>
      <c r="AF632" s="10"/>
    </row>
    <row r="633" spans="1:32" ht="21" customHeight="1" x14ac:dyDescent="0.25">
      <c r="A633" s="29">
        <v>626</v>
      </c>
      <c r="B633" s="29"/>
      <c r="C633" s="30"/>
      <c r="D633" s="32"/>
      <c r="E633" s="31"/>
      <c r="F633" s="39"/>
      <c r="G633" s="32" t="str">
        <f t="array" aca="1" ref="G633" ca="1">IF(F633="","",INDIRECT("quan_huyen!l"&amp;MAX(IF(COUNTIF($F633,"*"&amp;Tinh_TP&amp;"*")=1,ROW(Tinh_TP),0))))</f>
        <v/>
      </c>
      <c r="H633" s="32" t="str">
        <f t="array" aca="1" ref="H633" ca="1">IF(AND(F633="",G633=""),"",INDIRECT("quan_huyen!h"&amp;MAX(IF(COUNTIF(F633,"*"&amp;data&amp;"*")=1,ROW(data),0))))</f>
        <v/>
      </c>
      <c r="I633" s="32" t="str">
        <f t="array" aca="1" ref="I633" ca="1">IF(OR(G633="",H633=""),"",INDIRECT("xa_phuong!b"&amp;MAX(IF(COUNTIF(F633,"*"&amp;Dist&amp;"*")=1,ROW(Dist),0))))</f>
        <v/>
      </c>
      <c r="J633" s="32"/>
      <c r="K633" s="32"/>
      <c r="L633" s="32"/>
      <c r="M633" s="33"/>
      <c r="N633" s="34"/>
      <c r="O633" s="34"/>
      <c r="P633" s="34"/>
      <c r="Q633" s="30"/>
      <c r="R633" s="30"/>
      <c r="S633" s="30"/>
      <c r="T633" s="30"/>
      <c r="U633" s="30"/>
      <c r="V633" s="30"/>
      <c r="W633" s="30"/>
      <c r="X633" s="30"/>
      <c r="Y633" s="35"/>
      <c r="Z633" s="32" t="str">
        <f ca="1">IF(G633="","",INDEX(Tinh_ID,MATCH('Danh sách'!G633,Tinh_TP,0)))</f>
        <v/>
      </c>
      <c r="AA633" s="36" t="str">
        <f ca="1">IF(G633="","",INDEX(Ma_tinh,MATCH('Danh sách'!G633,Tinh_TP,0)))</f>
        <v/>
      </c>
      <c r="AB633" s="52" t="str">
        <f t="array" aca="1" ref="AB633" ca="1">IF(H633="","",INDIRECT("quan_huyen!f"&amp;MAX(IF(COUNTIF(H633,"*"&amp;data&amp;"*")=1,ROW(data),0))))</f>
        <v/>
      </c>
      <c r="AC633" s="52" t="str">
        <f t="array" aca="1" ref="AC633" ca="1">IF(I633="","",INDIRECT("xa_phuong!a"&amp;MAX(IF(COUNTIF(I633,"*"&amp;Dist&amp;"*")=1,ROW(Dist),0))))</f>
        <v/>
      </c>
      <c r="AD633" s="10"/>
      <c r="AE633" s="10"/>
      <c r="AF633" s="10"/>
    </row>
    <row r="634" spans="1:32" ht="21" customHeight="1" x14ac:dyDescent="0.25">
      <c r="A634" s="29">
        <v>627</v>
      </c>
      <c r="B634" s="29"/>
      <c r="C634" s="30"/>
      <c r="D634" s="32"/>
      <c r="E634" s="31"/>
      <c r="F634" s="39"/>
      <c r="G634" s="32" t="str">
        <f t="array" aca="1" ref="G634" ca="1">IF(F634="","",INDIRECT("quan_huyen!l"&amp;MAX(IF(COUNTIF($F634,"*"&amp;Tinh_TP&amp;"*")=1,ROW(Tinh_TP),0))))</f>
        <v/>
      </c>
      <c r="H634" s="32" t="str">
        <f t="array" aca="1" ref="H634" ca="1">IF(AND(F634="",G634=""),"",INDIRECT("quan_huyen!h"&amp;MAX(IF(COUNTIF(F634,"*"&amp;data&amp;"*")=1,ROW(data),0))))</f>
        <v/>
      </c>
      <c r="I634" s="32" t="str">
        <f t="array" aca="1" ref="I634" ca="1">IF(OR(G634="",H634=""),"",INDIRECT("xa_phuong!b"&amp;MAX(IF(COUNTIF(F634,"*"&amp;Dist&amp;"*")=1,ROW(Dist),0))))</f>
        <v/>
      </c>
      <c r="J634" s="32"/>
      <c r="K634" s="32"/>
      <c r="L634" s="32"/>
      <c r="M634" s="33"/>
      <c r="N634" s="34"/>
      <c r="O634" s="34"/>
      <c r="P634" s="34"/>
      <c r="Q634" s="30"/>
      <c r="R634" s="30"/>
      <c r="S634" s="30"/>
      <c r="T634" s="30"/>
      <c r="U634" s="30"/>
      <c r="V634" s="30"/>
      <c r="W634" s="30"/>
      <c r="X634" s="30"/>
      <c r="Y634" s="35"/>
      <c r="Z634" s="32" t="str">
        <f ca="1">IF(G634="","",INDEX(Tinh_ID,MATCH('Danh sách'!G634,Tinh_TP,0)))</f>
        <v/>
      </c>
      <c r="AA634" s="36" t="str">
        <f ca="1">IF(G634="","",INDEX(Ma_tinh,MATCH('Danh sách'!G634,Tinh_TP,0)))</f>
        <v/>
      </c>
      <c r="AB634" s="52" t="str">
        <f t="array" aca="1" ref="AB634" ca="1">IF(H634="","",INDIRECT("quan_huyen!f"&amp;MAX(IF(COUNTIF(H634,"*"&amp;data&amp;"*")=1,ROW(data),0))))</f>
        <v/>
      </c>
      <c r="AC634" s="52" t="str">
        <f t="array" aca="1" ref="AC634" ca="1">IF(I634="","",INDIRECT("xa_phuong!a"&amp;MAX(IF(COUNTIF(I634,"*"&amp;Dist&amp;"*")=1,ROW(Dist),0))))</f>
        <v/>
      </c>
      <c r="AD634" s="10"/>
      <c r="AE634" s="10"/>
      <c r="AF634" s="10"/>
    </row>
    <row r="635" spans="1:32" ht="21" customHeight="1" x14ac:dyDescent="0.25">
      <c r="A635" s="29">
        <v>628</v>
      </c>
      <c r="B635" s="29"/>
      <c r="C635" s="30"/>
      <c r="D635" s="32"/>
      <c r="E635" s="31"/>
      <c r="F635" s="39"/>
      <c r="G635" s="32" t="str">
        <f t="array" aca="1" ref="G635" ca="1">IF(F635="","",INDIRECT("quan_huyen!l"&amp;MAX(IF(COUNTIF($F635,"*"&amp;Tinh_TP&amp;"*")=1,ROW(Tinh_TP),0))))</f>
        <v/>
      </c>
      <c r="H635" s="32" t="str">
        <f t="array" aca="1" ref="H635" ca="1">IF(AND(F635="",G635=""),"",INDIRECT("quan_huyen!h"&amp;MAX(IF(COUNTIF(F635,"*"&amp;data&amp;"*")=1,ROW(data),0))))</f>
        <v/>
      </c>
      <c r="I635" s="32" t="str">
        <f t="array" aca="1" ref="I635" ca="1">IF(OR(G635="",H635=""),"",INDIRECT("xa_phuong!b"&amp;MAX(IF(COUNTIF(F635,"*"&amp;Dist&amp;"*")=1,ROW(Dist),0))))</f>
        <v/>
      </c>
      <c r="J635" s="32"/>
      <c r="K635" s="32"/>
      <c r="L635" s="32"/>
      <c r="M635" s="33"/>
      <c r="N635" s="34"/>
      <c r="O635" s="34"/>
      <c r="P635" s="34"/>
      <c r="Q635" s="30"/>
      <c r="R635" s="30"/>
      <c r="S635" s="30"/>
      <c r="T635" s="30"/>
      <c r="U635" s="30"/>
      <c r="V635" s="30"/>
      <c r="W635" s="30"/>
      <c r="X635" s="30"/>
      <c r="Y635" s="35"/>
      <c r="Z635" s="32" t="str">
        <f ca="1">IF(G635="","",INDEX(Tinh_ID,MATCH('Danh sách'!G635,Tinh_TP,0)))</f>
        <v/>
      </c>
      <c r="AA635" s="36" t="str">
        <f ca="1">IF(G635="","",INDEX(Ma_tinh,MATCH('Danh sách'!G635,Tinh_TP,0)))</f>
        <v/>
      </c>
      <c r="AB635" s="52" t="str">
        <f t="array" aca="1" ref="AB635" ca="1">IF(H635="","",INDIRECT("quan_huyen!f"&amp;MAX(IF(COUNTIF(H635,"*"&amp;data&amp;"*")=1,ROW(data),0))))</f>
        <v/>
      </c>
      <c r="AC635" s="52" t="str">
        <f t="array" aca="1" ref="AC635" ca="1">IF(I635="","",INDIRECT("xa_phuong!a"&amp;MAX(IF(COUNTIF(I635,"*"&amp;Dist&amp;"*")=1,ROW(Dist),0))))</f>
        <v/>
      </c>
      <c r="AD635" s="10"/>
      <c r="AE635" s="10"/>
      <c r="AF635" s="10"/>
    </row>
    <row r="636" spans="1:32" ht="21" customHeight="1" x14ac:dyDescent="0.25">
      <c r="A636" s="29">
        <v>629</v>
      </c>
      <c r="B636" s="29"/>
      <c r="C636" s="30"/>
      <c r="D636" s="32"/>
      <c r="E636" s="31"/>
      <c r="F636" s="39"/>
      <c r="G636" s="32" t="str">
        <f t="array" aca="1" ref="G636" ca="1">IF(F636="","",INDIRECT("quan_huyen!l"&amp;MAX(IF(COUNTIF($F636,"*"&amp;Tinh_TP&amp;"*")=1,ROW(Tinh_TP),0))))</f>
        <v/>
      </c>
      <c r="H636" s="32" t="str">
        <f t="array" aca="1" ref="H636" ca="1">IF(AND(F636="",G636=""),"",INDIRECT("quan_huyen!h"&amp;MAX(IF(COUNTIF(F636,"*"&amp;data&amp;"*")=1,ROW(data),0))))</f>
        <v/>
      </c>
      <c r="I636" s="32" t="str">
        <f t="array" aca="1" ref="I636" ca="1">IF(OR(G636="",H636=""),"",INDIRECT("xa_phuong!b"&amp;MAX(IF(COUNTIF(F636,"*"&amp;Dist&amp;"*")=1,ROW(Dist),0))))</f>
        <v/>
      </c>
      <c r="J636" s="32"/>
      <c r="K636" s="32"/>
      <c r="L636" s="32"/>
      <c r="M636" s="33"/>
      <c r="N636" s="34"/>
      <c r="O636" s="34"/>
      <c r="P636" s="34"/>
      <c r="Q636" s="30"/>
      <c r="R636" s="30"/>
      <c r="S636" s="30"/>
      <c r="T636" s="30"/>
      <c r="U636" s="30"/>
      <c r="V636" s="30"/>
      <c r="W636" s="30"/>
      <c r="X636" s="30"/>
      <c r="Y636" s="35"/>
      <c r="Z636" s="32" t="str">
        <f ca="1">IF(G636="","",INDEX(Tinh_ID,MATCH('Danh sách'!G636,Tinh_TP,0)))</f>
        <v/>
      </c>
      <c r="AA636" s="36" t="str">
        <f ca="1">IF(G636="","",INDEX(Ma_tinh,MATCH('Danh sách'!G636,Tinh_TP,0)))</f>
        <v/>
      </c>
      <c r="AB636" s="52" t="str">
        <f t="array" aca="1" ref="AB636" ca="1">IF(H636="","",INDIRECT("quan_huyen!f"&amp;MAX(IF(COUNTIF(H636,"*"&amp;data&amp;"*")=1,ROW(data),0))))</f>
        <v/>
      </c>
      <c r="AC636" s="52" t="str">
        <f t="array" aca="1" ref="AC636" ca="1">IF(I636="","",INDIRECT("xa_phuong!a"&amp;MAX(IF(COUNTIF(I636,"*"&amp;Dist&amp;"*")=1,ROW(Dist),0))))</f>
        <v/>
      </c>
      <c r="AD636" s="10"/>
      <c r="AE636" s="10"/>
      <c r="AF636" s="10"/>
    </row>
    <row r="637" spans="1:32" ht="20.25" customHeight="1" x14ac:dyDescent="0.25">
      <c r="A637" s="29">
        <v>630</v>
      </c>
      <c r="B637" s="29"/>
      <c r="C637" s="30"/>
      <c r="D637" s="32"/>
      <c r="E637" s="31"/>
      <c r="F637" s="39"/>
      <c r="G637" s="32" t="str">
        <f t="array" aca="1" ref="G637" ca="1">IF(F637="","",INDIRECT("quan_huyen!l"&amp;MAX(IF(COUNTIF($F637,"*"&amp;Tinh_TP&amp;"*")=1,ROW(Tinh_TP),0))))</f>
        <v/>
      </c>
      <c r="H637" s="32" t="str">
        <f t="array" aca="1" ref="H637" ca="1">IF(AND(F637="",G637=""),"",INDIRECT("quan_huyen!h"&amp;MAX(IF(COUNTIF(F637,"*"&amp;data&amp;"*")=1,ROW(data),0))))</f>
        <v/>
      </c>
      <c r="I637" s="32" t="str">
        <f t="array" aca="1" ref="I637" ca="1">IF(OR(G637="",H637=""),"",INDIRECT("xa_phuong!b"&amp;MAX(IF(COUNTIF(F637,"*"&amp;Dist&amp;"*")=1,ROW(Dist),0))))</f>
        <v/>
      </c>
      <c r="J637" s="32"/>
      <c r="K637" s="32"/>
      <c r="L637" s="32"/>
      <c r="M637" s="33"/>
      <c r="N637" s="34"/>
      <c r="O637" s="34"/>
      <c r="P637" s="34"/>
      <c r="Q637" s="30"/>
      <c r="R637" s="30"/>
      <c r="S637" s="30"/>
      <c r="T637" s="30"/>
      <c r="U637" s="30"/>
      <c r="V637" s="30"/>
      <c r="W637" s="30"/>
      <c r="X637" s="30"/>
      <c r="Y637" s="35"/>
      <c r="Z637" s="32" t="str">
        <f ca="1">IF(G637="","",INDEX(Tinh_ID,MATCH('Danh sách'!G637,Tinh_TP,0)))</f>
        <v/>
      </c>
      <c r="AA637" s="36" t="str">
        <f ca="1">IF(G637="","",INDEX(Ma_tinh,MATCH('Danh sách'!G637,Tinh_TP,0)))</f>
        <v/>
      </c>
      <c r="AB637" s="52" t="str">
        <f t="array" aca="1" ref="AB637" ca="1">IF(H637="","",INDIRECT("quan_huyen!f"&amp;MAX(IF(COUNTIF(H637,"*"&amp;data&amp;"*")=1,ROW(data),0))))</f>
        <v/>
      </c>
      <c r="AC637" s="52" t="str">
        <f t="array" aca="1" ref="AC637" ca="1">IF(I637="","",INDIRECT("xa_phuong!a"&amp;MAX(IF(COUNTIF(I637,"*"&amp;Dist&amp;"*")=1,ROW(Dist),0))))</f>
        <v/>
      </c>
      <c r="AD637" s="10"/>
      <c r="AE637" s="10"/>
      <c r="AF637" s="10"/>
    </row>
    <row r="638" spans="1:32" ht="21.75" customHeight="1" x14ac:dyDescent="0.25">
      <c r="A638" s="29">
        <v>631</v>
      </c>
      <c r="B638" s="29"/>
      <c r="C638" s="30"/>
      <c r="D638" s="32"/>
      <c r="E638" s="31"/>
      <c r="F638" s="39"/>
      <c r="G638" s="32" t="str">
        <f t="array" aca="1" ref="G638" ca="1">IF(F638="","",INDIRECT("quan_huyen!l"&amp;MAX(IF(COUNTIF($F638,"*"&amp;Tinh_TP&amp;"*")=1,ROW(Tinh_TP),0))))</f>
        <v/>
      </c>
      <c r="H638" s="32" t="str">
        <f t="array" aca="1" ref="H638" ca="1">IF(AND(F638="",G638=""),"",INDIRECT("quan_huyen!h"&amp;MAX(IF(COUNTIF(F638,"*"&amp;data&amp;"*")=1,ROW(data),0))))</f>
        <v/>
      </c>
      <c r="I638" s="32" t="str">
        <f t="array" aca="1" ref="I638" ca="1">IF(OR(G638="",H638=""),"",INDIRECT("xa_phuong!b"&amp;MAX(IF(COUNTIF(F638,"*"&amp;Dist&amp;"*")=1,ROW(Dist),0))))</f>
        <v/>
      </c>
      <c r="J638" s="32"/>
      <c r="K638" s="32"/>
      <c r="L638" s="32"/>
      <c r="M638" s="33"/>
      <c r="N638" s="34"/>
      <c r="O638" s="34"/>
      <c r="P638" s="34"/>
      <c r="Q638" s="30"/>
      <c r="R638" s="30"/>
      <c r="S638" s="30"/>
      <c r="T638" s="30"/>
      <c r="U638" s="30"/>
      <c r="V638" s="30"/>
      <c r="W638" s="30"/>
      <c r="X638" s="30"/>
      <c r="Y638" s="35"/>
      <c r="Z638" s="32" t="str">
        <f ca="1">IF(G638="","",INDEX(Tinh_ID,MATCH('Danh sách'!G638,Tinh_TP,0)))</f>
        <v/>
      </c>
      <c r="AA638" s="36" t="str">
        <f ca="1">IF(G638="","",INDEX(Ma_tinh,MATCH('Danh sách'!G638,Tinh_TP,0)))</f>
        <v/>
      </c>
      <c r="AB638" s="52" t="str">
        <f t="array" aca="1" ref="AB638" ca="1">IF(H638="","",INDIRECT("quan_huyen!f"&amp;MAX(IF(COUNTIF(H638,"*"&amp;data&amp;"*")=1,ROW(data),0))))</f>
        <v/>
      </c>
      <c r="AC638" s="52" t="str">
        <f t="array" aca="1" ref="AC638" ca="1">IF(I638="","",INDIRECT("xa_phuong!a"&amp;MAX(IF(COUNTIF(I638,"*"&amp;Dist&amp;"*")=1,ROW(Dist),0))))</f>
        <v/>
      </c>
      <c r="AD638" s="10"/>
      <c r="AE638" s="10"/>
      <c r="AF638" s="10"/>
    </row>
    <row r="639" spans="1:32" ht="21" customHeight="1" x14ac:dyDescent="0.25">
      <c r="A639" s="29">
        <v>632</v>
      </c>
      <c r="B639" s="29"/>
      <c r="C639" s="30"/>
      <c r="D639" s="32"/>
      <c r="E639" s="31"/>
      <c r="F639" s="39"/>
      <c r="G639" s="32" t="str">
        <f t="array" aca="1" ref="G639" ca="1">IF(F639="","",INDIRECT("quan_huyen!l"&amp;MAX(IF(COUNTIF($F639,"*"&amp;Tinh_TP&amp;"*")=1,ROW(Tinh_TP),0))))</f>
        <v/>
      </c>
      <c r="H639" s="32" t="str">
        <f t="array" aca="1" ref="H639" ca="1">IF(AND(F639="",G639=""),"",INDIRECT("quan_huyen!h"&amp;MAX(IF(COUNTIF(F639,"*"&amp;data&amp;"*")=1,ROW(data),0))))</f>
        <v/>
      </c>
      <c r="I639" s="32" t="str">
        <f t="array" aca="1" ref="I639" ca="1">IF(OR(G639="",H639=""),"",INDIRECT("xa_phuong!b"&amp;MAX(IF(COUNTIF(F639,"*"&amp;Dist&amp;"*")=1,ROW(Dist),0))))</f>
        <v/>
      </c>
      <c r="J639" s="32"/>
      <c r="K639" s="32"/>
      <c r="L639" s="32"/>
      <c r="M639" s="33"/>
      <c r="N639" s="34"/>
      <c r="O639" s="34"/>
      <c r="P639" s="34"/>
      <c r="Q639" s="30"/>
      <c r="R639" s="30"/>
      <c r="S639" s="30"/>
      <c r="T639" s="30"/>
      <c r="U639" s="30"/>
      <c r="V639" s="30"/>
      <c r="W639" s="30"/>
      <c r="X639" s="30"/>
      <c r="Y639" s="35"/>
      <c r="Z639" s="32" t="str">
        <f ca="1">IF(G639="","",INDEX(Tinh_ID,MATCH('Danh sách'!G639,Tinh_TP,0)))</f>
        <v/>
      </c>
      <c r="AA639" s="36" t="str">
        <f ca="1">IF(G639="","",INDEX(Ma_tinh,MATCH('Danh sách'!G639,Tinh_TP,0)))</f>
        <v/>
      </c>
      <c r="AB639" s="52" t="str">
        <f t="array" aca="1" ref="AB639" ca="1">IF(H639="","",INDIRECT("quan_huyen!f"&amp;MAX(IF(COUNTIF(H639,"*"&amp;data&amp;"*")=1,ROW(data),0))))</f>
        <v/>
      </c>
      <c r="AC639" s="52" t="str">
        <f t="array" aca="1" ref="AC639" ca="1">IF(I639="","",INDIRECT("xa_phuong!a"&amp;MAX(IF(COUNTIF(I639,"*"&amp;Dist&amp;"*")=1,ROW(Dist),0))))</f>
        <v/>
      </c>
      <c r="AD639" s="10"/>
      <c r="AE639" s="10"/>
      <c r="AF639" s="10"/>
    </row>
    <row r="640" spans="1:32" ht="21" customHeight="1" x14ac:dyDescent="0.25">
      <c r="A640" s="29">
        <v>633</v>
      </c>
      <c r="B640" s="29"/>
      <c r="C640" s="30"/>
      <c r="D640" s="32"/>
      <c r="E640" s="31"/>
      <c r="F640" s="39"/>
      <c r="G640" s="32" t="str">
        <f t="array" aca="1" ref="G640" ca="1">IF(F640="","",INDIRECT("quan_huyen!l"&amp;MAX(IF(COUNTIF($F640,"*"&amp;Tinh_TP&amp;"*")=1,ROW(Tinh_TP),0))))</f>
        <v/>
      </c>
      <c r="H640" s="32" t="str">
        <f t="array" aca="1" ref="H640" ca="1">IF(AND(F640="",G640=""),"",INDIRECT("quan_huyen!h"&amp;MAX(IF(COUNTIF(F640,"*"&amp;data&amp;"*")=1,ROW(data),0))))</f>
        <v/>
      </c>
      <c r="I640" s="32" t="str">
        <f t="array" aca="1" ref="I640" ca="1">IF(OR(G640="",H640=""),"",INDIRECT("xa_phuong!b"&amp;MAX(IF(COUNTIF(F640,"*"&amp;Dist&amp;"*")=1,ROW(Dist),0))))</f>
        <v/>
      </c>
      <c r="J640" s="32"/>
      <c r="K640" s="32"/>
      <c r="L640" s="32"/>
      <c r="M640" s="33"/>
      <c r="N640" s="34"/>
      <c r="O640" s="34"/>
      <c r="P640" s="34"/>
      <c r="Q640" s="30"/>
      <c r="R640" s="30"/>
      <c r="S640" s="30"/>
      <c r="T640" s="30"/>
      <c r="U640" s="30"/>
      <c r="V640" s="30"/>
      <c r="W640" s="30"/>
      <c r="X640" s="30"/>
      <c r="Y640" s="35"/>
      <c r="Z640" s="32" t="str">
        <f ca="1">IF(G640="","",INDEX(Tinh_ID,MATCH('Danh sách'!G640,Tinh_TP,0)))</f>
        <v/>
      </c>
      <c r="AA640" s="36" t="str">
        <f ca="1">IF(G640="","",INDEX(Ma_tinh,MATCH('Danh sách'!G640,Tinh_TP,0)))</f>
        <v/>
      </c>
      <c r="AB640" s="52" t="str">
        <f t="array" aca="1" ref="AB640" ca="1">IF(H640="","",INDIRECT("quan_huyen!f"&amp;MAX(IF(COUNTIF(H640,"*"&amp;data&amp;"*")=1,ROW(data),0))))</f>
        <v/>
      </c>
      <c r="AC640" s="52" t="str">
        <f t="array" aca="1" ref="AC640" ca="1">IF(I640="","",INDIRECT("xa_phuong!a"&amp;MAX(IF(COUNTIF(I640,"*"&amp;Dist&amp;"*")=1,ROW(Dist),0))))</f>
        <v/>
      </c>
      <c r="AD640" s="10"/>
      <c r="AE640" s="10"/>
      <c r="AF640" s="10"/>
    </row>
    <row r="641" spans="1:32" ht="18" customHeight="1" x14ac:dyDescent="0.25">
      <c r="A641" s="29">
        <v>634</v>
      </c>
      <c r="B641" s="29"/>
      <c r="C641" s="30"/>
      <c r="D641" s="32"/>
      <c r="E641" s="31"/>
      <c r="F641" s="39"/>
      <c r="G641" s="32" t="str">
        <f t="array" aca="1" ref="G641" ca="1">IF(F641="","",INDIRECT("quan_huyen!l"&amp;MAX(IF(COUNTIF($F641,"*"&amp;Tinh_TP&amp;"*")=1,ROW(Tinh_TP),0))))</f>
        <v/>
      </c>
      <c r="H641" s="32" t="str">
        <f t="array" aca="1" ref="H641" ca="1">IF(AND(F641="",G641=""),"",INDIRECT("quan_huyen!h"&amp;MAX(IF(COUNTIF(F641,"*"&amp;data&amp;"*")=1,ROW(data),0))))</f>
        <v/>
      </c>
      <c r="I641" s="32" t="str">
        <f t="array" aca="1" ref="I641" ca="1">IF(OR(G641="",H641=""),"",INDIRECT("xa_phuong!b"&amp;MAX(IF(COUNTIF(F641,"*"&amp;Dist&amp;"*")=1,ROW(Dist),0))))</f>
        <v/>
      </c>
      <c r="J641" s="32"/>
      <c r="K641" s="32"/>
      <c r="L641" s="32"/>
      <c r="M641" s="33"/>
      <c r="N641" s="34"/>
      <c r="O641" s="34"/>
      <c r="P641" s="34"/>
      <c r="Q641" s="30"/>
      <c r="R641" s="30"/>
      <c r="S641" s="30"/>
      <c r="T641" s="30"/>
      <c r="U641" s="30"/>
      <c r="V641" s="30"/>
      <c r="W641" s="30"/>
      <c r="X641" s="30"/>
      <c r="Y641" s="35"/>
      <c r="Z641" s="32" t="str">
        <f ca="1">IF(G641="","",INDEX(Tinh_ID,MATCH('Danh sách'!G641,Tinh_TP,0)))</f>
        <v/>
      </c>
      <c r="AA641" s="36" t="str">
        <f ca="1">IF(G641="","",INDEX(Ma_tinh,MATCH('Danh sách'!G641,Tinh_TP,0)))</f>
        <v/>
      </c>
      <c r="AB641" s="52" t="str">
        <f t="array" aca="1" ref="AB641" ca="1">IF(H641="","",INDIRECT("quan_huyen!f"&amp;MAX(IF(COUNTIF(H641,"*"&amp;data&amp;"*")=1,ROW(data),0))))</f>
        <v/>
      </c>
      <c r="AC641" s="52" t="str">
        <f t="array" aca="1" ref="AC641" ca="1">IF(I641="","",INDIRECT("xa_phuong!a"&amp;MAX(IF(COUNTIF(I641,"*"&amp;Dist&amp;"*")=1,ROW(Dist),0))))</f>
        <v/>
      </c>
      <c r="AD641" s="10"/>
      <c r="AE641" s="10"/>
      <c r="AF641" s="10"/>
    </row>
    <row r="642" spans="1:32" x14ac:dyDescent="0.25">
      <c r="A642" s="29">
        <v>635</v>
      </c>
      <c r="B642" s="29"/>
      <c r="C642" s="30"/>
      <c r="D642" s="32"/>
      <c r="E642" s="31"/>
      <c r="F642" s="39"/>
      <c r="G642" s="32" t="str">
        <f t="array" aca="1" ref="G642" ca="1">IF(F642="","",INDIRECT("quan_huyen!l"&amp;MAX(IF(COUNTIF($F642,"*"&amp;Tinh_TP&amp;"*")=1,ROW(Tinh_TP),0))))</f>
        <v/>
      </c>
      <c r="H642" s="32" t="str">
        <f t="array" aca="1" ref="H642" ca="1">IF(AND(F642="",G642=""),"",INDIRECT("quan_huyen!h"&amp;MAX(IF(COUNTIF(F642,"*"&amp;data&amp;"*")=1,ROW(data),0))))</f>
        <v/>
      </c>
      <c r="I642" s="32" t="str">
        <f t="array" aca="1" ref="I642" ca="1">IF(OR(G642="",H642=""),"",INDIRECT("xa_phuong!b"&amp;MAX(IF(COUNTIF(F642,"*"&amp;Dist&amp;"*")=1,ROW(Dist),0))))</f>
        <v/>
      </c>
      <c r="J642" s="32"/>
      <c r="K642" s="32"/>
      <c r="L642" s="32"/>
      <c r="M642" s="33"/>
      <c r="N642" s="34"/>
      <c r="O642" s="34"/>
      <c r="P642" s="34"/>
      <c r="Q642" s="30"/>
      <c r="R642" s="30"/>
      <c r="S642" s="30"/>
      <c r="T642" s="30"/>
      <c r="U642" s="30"/>
      <c r="V642" s="30"/>
      <c r="W642" s="30"/>
      <c r="X642" s="30"/>
      <c r="Y642" s="35"/>
      <c r="Z642" s="32" t="str">
        <f ca="1">IF(G642="","",INDEX(Tinh_ID,MATCH('Danh sách'!G642,Tinh_TP,0)))</f>
        <v/>
      </c>
      <c r="AA642" s="36" t="str">
        <f ca="1">IF(G642="","",INDEX(Ma_tinh,MATCH('Danh sách'!G642,Tinh_TP,0)))</f>
        <v/>
      </c>
      <c r="AB642" s="52" t="str">
        <f t="array" aca="1" ref="AB642" ca="1">IF(H642="","",INDIRECT("quan_huyen!f"&amp;MAX(IF(COUNTIF(H642,"*"&amp;data&amp;"*")=1,ROW(data),0))))</f>
        <v/>
      </c>
      <c r="AC642" s="52" t="str">
        <f t="array" aca="1" ref="AC642" ca="1">IF(I642="","",INDIRECT("xa_phuong!a"&amp;MAX(IF(COUNTIF(I642,"*"&amp;Dist&amp;"*")=1,ROW(Dist),0))))</f>
        <v/>
      </c>
      <c r="AD642" s="10"/>
    </row>
    <row r="643" spans="1:32" x14ac:dyDescent="0.25">
      <c r="A643" s="29">
        <v>636</v>
      </c>
      <c r="B643" s="29"/>
      <c r="C643" s="30"/>
      <c r="D643" s="32"/>
      <c r="E643" s="31"/>
      <c r="F643" s="39"/>
      <c r="G643" s="32" t="str">
        <f t="array" aca="1" ref="G643" ca="1">IF(F643="","",INDIRECT("quan_huyen!l"&amp;MAX(IF(COUNTIF($F643,"*"&amp;Tinh_TP&amp;"*")=1,ROW(Tinh_TP),0))))</f>
        <v/>
      </c>
      <c r="H643" s="32" t="str">
        <f t="array" aca="1" ref="H643" ca="1">IF(AND(F643="",G643=""),"",INDIRECT("quan_huyen!h"&amp;MAX(IF(COUNTIF(F643,"*"&amp;data&amp;"*")=1,ROW(data),0))))</f>
        <v/>
      </c>
      <c r="I643" s="32" t="str">
        <f t="array" aca="1" ref="I643" ca="1">IF(OR(G643="",H643=""),"",INDIRECT("xa_phuong!b"&amp;MAX(IF(COUNTIF(F643,"*"&amp;Dist&amp;"*")=1,ROW(Dist),0))))</f>
        <v/>
      </c>
      <c r="J643" s="32"/>
      <c r="K643" s="32"/>
      <c r="L643" s="32"/>
      <c r="M643" s="33"/>
      <c r="N643" s="34"/>
      <c r="O643" s="34"/>
      <c r="P643" s="34"/>
      <c r="Q643" s="30"/>
      <c r="R643" s="30"/>
      <c r="S643" s="30"/>
      <c r="T643" s="30"/>
      <c r="U643" s="30"/>
      <c r="V643" s="30"/>
      <c r="W643" s="30"/>
      <c r="X643" s="30"/>
      <c r="Y643" s="35"/>
      <c r="Z643" s="32" t="str">
        <f ca="1">IF(G643="","",INDEX(Tinh_ID,MATCH('Danh sách'!G643,Tinh_TP,0)))</f>
        <v/>
      </c>
      <c r="AA643" s="36" t="str">
        <f ca="1">IF(G643="","",INDEX(Ma_tinh,MATCH('Danh sách'!G643,Tinh_TP,0)))</f>
        <v/>
      </c>
      <c r="AB643" s="52" t="str">
        <f t="array" aca="1" ref="AB643" ca="1">IF(H643="","",INDIRECT("quan_huyen!f"&amp;MAX(IF(COUNTIF(H643,"*"&amp;data&amp;"*")=1,ROW(data),0))))</f>
        <v/>
      </c>
      <c r="AC643" s="52" t="str">
        <f t="array" aca="1" ref="AC643" ca="1">IF(I643="","",INDIRECT("xa_phuong!a"&amp;MAX(IF(COUNTIF(I643,"*"&amp;Dist&amp;"*")=1,ROW(Dist),0))))</f>
        <v/>
      </c>
      <c r="AD643" s="10"/>
      <c r="AE643" s="10"/>
      <c r="AF643" s="10"/>
    </row>
    <row r="644" spans="1:32" x14ac:dyDescent="0.25">
      <c r="A644" s="29">
        <v>637</v>
      </c>
      <c r="B644" s="29"/>
      <c r="C644" s="30"/>
      <c r="D644" s="32"/>
      <c r="E644" s="31"/>
      <c r="F644" s="39"/>
      <c r="G644" s="32" t="str">
        <f t="array" aca="1" ref="G644" ca="1">IF(F644="","",INDIRECT("quan_huyen!l"&amp;MAX(IF(COUNTIF($F644,"*"&amp;Tinh_TP&amp;"*")=1,ROW(Tinh_TP),0))))</f>
        <v/>
      </c>
      <c r="H644" s="32" t="str">
        <f t="array" aca="1" ref="H644" ca="1">IF(AND(F644="",G644=""),"",INDIRECT("quan_huyen!h"&amp;MAX(IF(COUNTIF(F644,"*"&amp;data&amp;"*")=1,ROW(data),0))))</f>
        <v/>
      </c>
      <c r="I644" s="32" t="str">
        <f t="array" aca="1" ref="I644" ca="1">IF(OR(G644="",H644=""),"",INDIRECT("xa_phuong!b"&amp;MAX(IF(COUNTIF(F644,"*"&amp;Dist&amp;"*")=1,ROW(Dist),0))))</f>
        <v/>
      </c>
      <c r="J644" s="32"/>
      <c r="K644" s="32"/>
      <c r="L644" s="32"/>
      <c r="M644" s="33"/>
      <c r="N644" s="34"/>
      <c r="O644" s="34"/>
      <c r="P644" s="34"/>
      <c r="Q644" s="30"/>
      <c r="R644" s="30"/>
      <c r="S644" s="30"/>
      <c r="T644" s="30"/>
      <c r="U644" s="30"/>
      <c r="V644" s="30"/>
      <c r="W644" s="30"/>
      <c r="X644" s="30"/>
      <c r="Y644" s="35"/>
      <c r="Z644" s="32" t="str">
        <f ca="1">IF(G644="","",INDEX(Tinh_ID,MATCH('Danh sách'!G644,Tinh_TP,0)))</f>
        <v/>
      </c>
      <c r="AA644" s="36" t="str">
        <f ca="1">IF(G644="","",INDEX(Ma_tinh,MATCH('Danh sách'!G644,Tinh_TP,0)))</f>
        <v/>
      </c>
      <c r="AB644" s="52" t="str">
        <f t="array" aca="1" ref="AB644" ca="1">IF(H644="","",INDIRECT("quan_huyen!f"&amp;MAX(IF(COUNTIF(H644,"*"&amp;data&amp;"*")=1,ROW(data),0))))</f>
        <v/>
      </c>
      <c r="AC644" s="52" t="str">
        <f t="array" aca="1" ref="AC644" ca="1">IF(I644="","",INDIRECT("xa_phuong!a"&amp;MAX(IF(COUNTIF(I644,"*"&amp;Dist&amp;"*")=1,ROW(Dist),0))))</f>
        <v/>
      </c>
      <c r="AD644" s="10"/>
      <c r="AE644" s="10"/>
      <c r="AF644" s="10"/>
    </row>
    <row r="645" spans="1:32" x14ac:dyDescent="0.25">
      <c r="A645" s="29">
        <v>638</v>
      </c>
      <c r="B645" s="29"/>
      <c r="C645" s="30"/>
      <c r="D645" s="32"/>
      <c r="E645" s="31"/>
      <c r="F645" s="39"/>
      <c r="G645" s="32" t="str">
        <f t="array" aca="1" ref="G645" ca="1">IF(F645="","",INDIRECT("quan_huyen!l"&amp;MAX(IF(COUNTIF($F645,"*"&amp;Tinh_TP&amp;"*")=1,ROW(Tinh_TP),0))))</f>
        <v/>
      </c>
      <c r="H645" s="32" t="str">
        <f t="array" aca="1" ref="H645" ca="1">IF(AND(F645="",G645=""),"",INDIRECT("quan_huyen!h"&amp;MAX(IF(COUNTIF(F645,"*"&amp;data&amp;"*")=1,ROW(data),0))))</f>
        <v/>
      </c>
      <c r="I645" s="32" t="str">
        <f t="array" aca="1" ref="I645" ca="1">IF(OR(G645="",H645=""),"",INDIRECT("xa_phuong!b"&amp;MAX(IF(COUNTIF(F645,"*"&amp;Dist&amp;"*")=1,ROW(Dist),0))))</f>
        <v/>
      </c>
      <c r="J645" s="32"/>
      <c r="K645" s="32"/>
      <c r="L645" s="32"/>
      <c r="M645" s="33"/>
      <c r="N645" s="34"/>
      <c r="O645" s="34"/>
      <c r="P645" s="34"/>
      <c r="Q645" s="30"/>
      <c r="R645" s="30"/>
      <c r="S645" s="30"/>
      <c r="T645" s="30"/>
      <c r="U645" s="30"/>
      <c r="V645" s="30"/>
      <c r="W645" s="30"/>
      <c r="X645" s="30"/>
      <c r="Y645" s="35"/>
      <c r="Z645" s="32" t="str">
        <f ca="1">IF(G645="","",INDEX(Tinh_ID,MATCH('Danh sách'!G645,Tinh_TP,0)))</f>
        <v/>
      </c>
      <c r="AA645" s="36" t="str">
        <f ca="1">IF(G645="","",INDEX(Ma_tinh,MATCH('Danh sách'!G645,Tinh_TP,0)))</f>
        <v/>
      </c>
      <c r="AB645" s="52" t="str">
        <f t="array" aca="1" ref="AB645" ca="1">IF(H645="","",INDIRECT("quan_huyen!f"&amp;MAX(IF(COUNTIF(H645,"*"&amp;data&amp;"*")=1,ROW(data),0))))</f>
        <v/>
      </c>
      <c r="AC645" s="52" t="str">
        <f t="array" aca="1" ref="AC645" ca="1">IF(I645="","",INDIRECT("xa_phuong!a"&amp;MAX(IF(COUNTIF(I645,"*"&amp;Dist&amp;"*")=1,ROW(Dist),0))))</f>
        <v/>
      </c>
      <c r="AD645" s="10"/>
      <c r="AE645" s="10"/>
      <c r="AF645" s="10"/>
    </row>
    <row r="646" spans="1:32" x14ac:dyDescent="0.25">
      <c r="A646" s="29">
        <v>639</v>
      </c>
      <c r="B646" s="29"/>
      <c r="C646" s="30"/>
      <c r="D646" s="32"/>
      <c r="E646" s="31"/>
      <c r="F646" s="39"/>
      <c r="G646" s="32" t="str">
        <f t="array" aca="1" ref="G646" ca="1">IF(F646="","",INDIRECT("quan_huyen!l"&amp;MAX(IF(COUNTIF($F646,"*"&amp;Tinh_TP&amp;"*")=1,ROW(Tinh_TP),0))))</f>
        <v/>
      </c>
      <c r="H646" s="32" t="str">
        <f t="array" aca="1" ref="H646" ca="1">IF(AND(F646="",G646=""),"",INDIRECT("quan_huyen!h"&amp;MAX(IF(COUNTIF(F646,"*"&amp;data&amp;"*")=1,ROW(data),0))))</f>
        <v/>
      </c>
      <c r="I646" s="32" t="str">
        <f t="array" aca="1" ref="I646" ca="1">IF(OR(G646="",H646=""),"",INDIRECT("xa_phuong!b"&amp;MAX(IF(COUNTIF(F646,"*"&amp;Dist&amp;"*")=1,ROW(Dist),0))))</f>
        <v/>
      </c>
      <c r="J646" s="32"/>
      <c r="K646" s="32"/>
      <c r="L646" s="32"/>
      <c r="M646" s="33"/>
      <c r="N646" s="34"/>
      <c r="O646" s="34"/>
      <c r="P646" s="34"/>
      <c r="Q646" s="30"/>
      <c r="R646" s="30"/>
      <c r="S646" s="30"/>
      <c r="T646" s="30"/>
      <c r="U646" s="30"/>
      <c r="V646" s="30"/>
      <c r="W646" s="30"/>
      <c r="X646" s="30"/>
      <c r="Y646" s="35"/>
      <c r="Z646" s="32" t="str">
        <f ca="1">IF(G646="","",INDEX(Tinh_ID,MATCH('Danh sách'!G646,Tinh_TP,0)))</f>
        <v/>
      </c>
      <c r="AA646" s="36" t="str">
        <f ca="1">IF(G646="","",INDEX(Ma_tinh,MATCH('Danh sách'!G646,Tinh_TP,0)))</f>
        <v/>
      </c>
      <c r="AB646" s="52" t="str">
        <f t="array" aca="1" ref="AB646" ca="1">IF(H646="","",INDIRECT("quan_huyen!f"&amp;MAX(IF(COUNTIF(H646,"*"&amp;data&amp;"*")=1,ROW(data),0))))</f>
        <v/>
      </c>
      <c r="AC646" s="52" t="str">
        <f t="array" aca="1" ref="AC646" ca="1">IF(I646="","",INDIRECT("xa_phuong!a"&amp;MAX(IF(COUNTIF(I646,"*"&amp;Dist&amp;"*")=1,ROW(Dist),0))))</f>
        <v/>
      </c>
      <c r="AD646" s="10"/>
      <c r="AE646" s="10"/>
      <c r="AF646" s="10"/>
    </row>
    <row r="647" spans="1:32" x14ac:dyDescent="0.25">
      <c r="A647" s="29">
        <v>640</v>
      </c>
      <c r="B647" s="29"/>
      <c r="C647" s="30"/>
      <c r="D647" s="32"/>
      <c r="E647" s="31"/>
      <c r="F647" s="39"/>
      <c r="G647" s="32" t="str">
        <f t="array" aca="1" ref="G647" ca="1">IF(F647="","",INDIRECT("quan_huyen!l"&amp;MAX(IF(COUNTIF($F647,"*"&amp;Tinh_TP&amp;"*")=1,ROW(Tinh_TP),0))))</f>
        <v/>
      </c>
      <c r="H647" s="32" t="str">
        <f t="array" aca="1" ref="H647" ca="1">IF(AND(F647="",G647=""),"",INDIRECT("quan_huyen!h"&amp;MAX(IF(COUNTIF(F647,"*"&amp;data&amp;"*")=1,ROW(data),0))))</f>
        <v/>
      </c>
      <c r="I647" s="32" t="str">
        <f t="array" aca="1" ref="I647" ca="1">IF(OR(G647="",H647=""),"",INDIRECT("xa_phuong!b"&amp;MAX(IF(COUNTIF(F647,"*"&amp;Dist&amp;"*")=1,ROW(Dist),0))))</f>
        <v/>
      </c>
      <c r="J647" s="32"/>
      <c r="K647" s="32"/>
      <c r="L647" s="32"/>
      <c r="M647" s="33"/>
      <c r="N647" s="34"/>
      <c r="O647" s="34"/>
      <c r="P647" s="34"/>
      <c r="Q647" s="30"/>
      <c r="R647" s="30"/>
      <c r="S647" s="30"/>
      <c r="T647" s="30"/>
      <c r="U647" s="30"/>
      <c r="V647" s="30"/>
      <c r="W647" s="30"/>
      <c r="X647" s="30"/>
      <c r="Y647" s="35"/>
      <c r="Z647" s="32" t="str">
        <f ca="1">IF(G647="","",INDEX(Tinh_ID,MATCH('Danh sách'!G647,Tinh_TP,0)))</f>
        <v/>
      </c>
      <c r="AA647" s="36" t="str">
        <f ca="1">IF(G647="","",INDEX(Ma_tinh,MATCH('Danh sách'!G647,Tinh_TP,0)))</f>
        <v/>
      </c>
      <c r="AB647" s="52" t="str">
        <f t="array" aca="1" ref="AB647" ca="1">IF(H647="","",INDIRECT("quan_huyen!f"&amp;MAX(IF(COUNTIF(H647,"*"&amp;data&amp;"*")=1,ROW(data),0))))</f>
        <v/>
      </c>
      <c r="AC647" s="52" t="str">
        <f t="array" aca="1" ref="AC647" ca="1">IF(I647="","",INDIRECT("xa_phuong!a"&amp;MAX(IF(COUNTIF(I647,"*"&amp;Dist&amp;"*")=1,ROW(Dist),0))))</f>
        <v/>
      </c>
      <c r="AD647" s="10"/>
      <c r="AE647" s="10"/>
      <c r="AF647" s="10"/>
    </row>
    <row r="648" spans="1:32" x14ac:dyDescent="0.25">
      <c r="A648" s="29">
        <v>641</v>
      </c>
      <c r="B648" s="29"/>
      <c r="C648" s="30"/>
      <c r="D648" s="32"/>
      <c r="E648" s="31"/>
      <c r="F648" s="39"/>
      <c r="G648" s="32" t="str">
        <f t="array" aca="1" ref="G648" ca="1">IF(F648="","",INDIRECT("quan_huyen!l"&amp;MAX(IF(COUNTIF($F648,"*"&amp;Tinh_TP&amp;"*")=1,ROW(Tinh_TP),0))))</f>
        <v/>
      </c>
      <c r="H648" s="32" t="str">
        <f t="array" aca="1" ref="H648" ca="1">IF(AND(F648="",G648=""),"",INDIRECT("quan_huyen!h"&amp;MAX(IF(COUNTIF(F648,"*"&amp;data&amp;"*")=1,ROW(data),0))))</f>
        <v/>
      </c>
      <c r="I648" s="32" t="str">
        <f t="array" aca="1" ref="I648" ca="1">IF(OR(G648="",H648=""),"",INDIRECT("xa_phuong!b"&amp;MAX(IF(COUNTIF(F648,"*"&amp;Dist&amp;"*")=1,ROW(Dist),0))))</f>
        <v/>
      </c>
      <c r="J648" s="32"/>
      <c r="K648" s="32"/>
      <c r="L648" s="32"/>
      <c r="M648" s="33"/>
      <c r="N648" s="34"/>
      <c r="O648" s="34"/>
      <c r="P648" s="34"/>
      <c r="Q648" s="30"/>
      <c r="R648" s="30"/>
      <c r="S648" s="30"/>
      <c r="T648" s="30"/>
      <c r="U648" s="30"/>
      <c r="V648" s="30"/>
      <c r="W648" s="30"/>
      <c r="X648" s="30"/>
      <c r="Y648" s="35"/>
      <c r="Z648" s="32" t="str">
        <f ca="1">IF(G648="","",INDEX(Tinh_ID,MATCH('Danh sách'!G648,Tinh_TP,0)))</f>
        <v/>
      </c>
      <c r="AA648" s="36" t="str">
        <f ca="1">IF(G648="","",INDEX(Ma_tinh,MATCH('Danh sách'!G648,Tinh_TP,0)))</f>
        <v/>
      </c>
      <c r="AB648" s="52" t="str">
        <f t="array" aca="1" ref="AB648" ca="1">IF(H648="","",INDIRECT("quan_huyen!f"&amp;MAX(IF(COUNTIF(H648,"*"&amp;data&amp;"*")=1,ROW(data),0))))</f>
        <v/>
      </c>
      <c r="AC648" s="52" t="str">
        <f t="array" aca="1" ref="AC648" ca="1">IF(I648="","",INDIRECT("xa_phuong!a"&amp;MAX(IF(COUNTIF(I648,"*"&amp;Dist&amp;"*")=1,ROW(Dist),0))))</f>
        <v/>
      </c>
      <c r="AD648" s="10"/>
      <c r="AE648" s="10"/>
      <c r="AF648" s="10"/>
    </row>
    <row r="649" spans="1:32" x14ac:dyDescent="0.25">
      <c r="A649" s="29">
        <v>642</v>
      </c>
      <c r="B649" s="29"/>
      <c r="C649" s="30"/>
      <c r="D649" s="32"/>
      <c r="E649" s="31"/>
      <c r="F649" s="39"/>
      <c r="G649" s="32" t="str">
        <f t="array" aca="1" ref="G649" ca="1">IF(F649="","",INDIRECT("quan_huyen!l"&amp;MAX(IF(COUNTIF($F649,"*"&amp;Tinh_TP&amp;"*")=1,ROW(Tinh_TP),0))))</f>
        <v/>
      </c>
      <c r="H649" s="32" t="str">
        <f t="array" aca="1" ref="H649" ca="1">IF(AND(F649="",G649=""),"",INDIRECT("quan_huyen!h"&amp;MAX(IF(COUNTIF(F649,"*"&amp;data&amp;"*")=1,ROW(data),0))))</f>
        <v/>
      </c>
      <c r="I649" s="32" t="str">
        <f t="array" aca="1" ref="I649" ca="1">IF(OR(G649="",H649=""),"",INDIRECT("xa_phuong!b"&amp;MAX(IF(COUNTIF(F649,"*"&amp;Dist&amp;"*")=1,ROW(Dist),0))))</f>
        <v/>
      </c>
      <c r="J649" s="32"/>
      <c r="K649" s="32"/>
      <c r="L649" s="32"/>
      <c r="M649" s="33"/>
      <c r="N649" s="34"/>
      <c r="O649" s="34"/>
      <c r="P649" s="34"/>
      <c r="Q649" s="30"/>
      <c r="R649" s="30"/>
      <c r="S649" s="30"/>
      <c r="T649" s="30"/>
      <c r="U649" s="30"/>
      <c r="V649" s="30"/>
      <c r="W649" s="30"/>
      <c r="X649" s="30"/>
      <c r="Y649" s="35"/>
      <c r="Z649" s="32" t="str">
        <f ca="1">IF(G649="","",INDEX(Tinh_ID,MATCH('Danh sách'!G649,Tinh_TP,0)))</f>
        <v/>
      </c>
      <c r="AA649" s="36" t="str">
        <f ca="1">IF(G649="","",INDEX(Ma_tinh,MATCH('Danh sách'!G649,Tinh_TP,0)))</f>
        <v/>
      </c>
      <c r="AB649" s="52" t="str">
        <f t="array" aca="1" ref="AB649" ca="1">IF(H649="","",INDIRECT("quan_huyen!f"&amp;MAX(IF(COUNTIF(H649,"*"&amp;data&amp;"*")=1,ROW(data),0))))</f>
        <v/>
      </c>
      <c r="AC649" s="52" t="str">
        <f t="array" aca="1" ref="AC649" ca="1">IF(I649="","",INDIRECT("xa_phuong!a"&amp;MAX(IF(COUNTIF(I649,"*"&amp;Dist&amp;"*")=1,ROW(Dist),0))))</f>
        <v/>
      </c>
      <c r="AD649" s="10"/>
      <c r="AE649" s="10"/>
      <c r="AF649" s="10"/>
    </row>
    <row r="650" spans="1:32" x14ac:dyDescent="0.25">
      <c r="A650" s="29">
        <v>643</v>
      </c>
      <c r="B650" s="29"/>
      <c r="C650" s="30"/>
      <c r="D650" s="32"/>
      <c r="E650" s="31"/>
      <c r="F650" s="39"/>
      <c r="G650" s="32" t="str">
        <f t="array" aca="1" ref="G650" ca="1">IF(F650="","",INDIRECT("quan_huyen!l"&amp;MAX(IF(COUNTIF($F650,"*"&amp;Tinh_TP&amp;"*")=1,ROW(Tinh_TP),0))))</f>
        <v/>
      </c>
      <c r="H650" s="32" t="str">
        <f t="array" aca="1" ref="H650" ca="1">IF(AND(F650="",G650=""),"",INDIRECT("quan_huyen!h"&amp;MAX(IF(COUNTIF(F650,"*"&amp;data&amp;"*")=1,ROW(data),0))))</f>
        <v/>
      </c>
      <c r="I650" s="32" t="str">
        <f t="array" aca="1" ref="I650" ca="1">IF(OR(G650="",H650=""),"",INDIRECT("xa_phuong!b"&amp;MAX(IF(COUNTIF(F650,"*"&amp;Dist&amp;"*")=1,ROW(Dist),0))))</f>
        <v/>
      </c>
      <c r="J650" s="32"/>
      <c r="K650" s="32"/>
      <c r="L650" s="32"/>
      <c r="M650" s="33"/>
      <c r="N650" s="34"/>
      <c r="O650" s="34"/>
      <c r="P650" s="34"/>
      <c r="Q650" s="30"/>
      <c r="R650" s="30"/>
      <c r="S650" s="30"/>
      <c r="T650" s="30"/>
      <c r="U650" s="30"/>
      <c r="V650" s="30"/>
      <c r="W650" s="30"/>
      <c r="X650" s="30"/>
      <c r="Y650" s="35"/>
      <c r="Z650" s="32" t="str">
        <f ca="1">IF(G650="","",INDEX(Tinh_ID,MATCH('Danh sách'!G650,Tinh_TP,0)))</f>
        <v/>
      </c>
      <c r="AA650" s="36" t="str">
        <f ca="1">IF(G650="","",INDEX(Ma_tinh,MATCH('Danh sách'!G650,Tinh_TP,0)))</f>
        <v/>
      </c>
      <c r="AB650" s="52" t="str">
        <f t="array" aca="1" ref="AB650" ca="1">IF(H650="","",INDIRECT("quan_huyen!f"&amp;MAX(IF(COUNTIF(H650,"*"&amp;data&amp;"*")=1,ROW(data),0))))</f>
        <v/>
      </c>
      <c r="AC650" s="52" t="str">
        <f t="array" aca="1" ref="AC650" ca="1">IF(I650="","",INDIRECT("xa_phuong!a"&amp;MAX(IF(COUNTIF(I650,"*"&amp;Dist&amp;"*")=1,ROW(Dist),0))))</f>
        <v/>
      </c>
      <c r="AD650" s="10"/>
      <c r="AE650" s="10"/>
      <c r="AF650" s="10"/>
    </row>
    <row r="651" spans="1:32" x14ac:dyDescent="0.25">
      <c r="A651" s="29">
        <v>644</v>
      </c>
      <c r="B651" s="29"/>
      <c r="C651" s="30"/>
      <c r="D651" s="32"/>
      <c r="E651" s="31"/>
      <c r="F651" s="39"/>
      <c r="G651" s="32" t="str">
        <f t="array" aca="1" ref="G651" ca="1">IF(F651="","",INDIRECT("quan_huyen!l"&amp;MAX(IF(COUNTIF($F651,"*"&amp;Tinh_TP&amp;"*")=1,ROW(Tinh_TP),0))))</f>
        <v/>
      </c>
      <c r="H651" s="32" t="str">
        <f t="array" aca="1" ref="H651" ca="1">IF(AND(F651="",G651=""),"",INDIRECT("quan_huyen!h"&amp;MAX(IF(COUNTIF(F651,"*"&amp;data&amp;"*")=1,ROW(data),0))))</f>
        <v/>
      </c>
      <c r="I651" s="32" t="str">
        <f t="array" aca="1" ref="I651" ca="1">IF(OR(G651="",H651=""),"",INDIRECT("xa_phuong!b"&amp;MAX(IF(COUNTIF(F651,"*"&amp;Dist&amp;"*")=1,ROW(Dist),0))))</f>
        <v/>
      </c>
      <c r="J651" s="32"/>
      <c r="K651" s="32"/>
      <c r="L651" s="32"/>
      <c r="M651" s="33"/>
      <c r="N651" s="34"/>
      <c r="O651" s="34"/>
      <c r="P651" s="34"/>
      <c r="Q651" s="30"/>
      <c r="R651" s="30"/>
      <c r="S651" s="30"/>
      <c r="T651" s="30"/>
      <c r="U651" s="30"/>
      <c r="V651" s="30"/>
      <c r="W651" s="30"/>
      <c r="X651" s="30"/>
      <c r="Y651" s="35"/>
      <c r="Z651" s="32" t="str">
        <f ca="1">IF(G651="","",INDEX(Tinh_ID,MATCH('Danh sách'!G651,Tinh_TP,0)))</f>
        <v/>
      </c>
      <c r="AA651" s="36" t="str">
        <f ca="1">IF(G651="","",INDEX(Ma_tinh,MATCH('Danh sách'!G651,Tinh_TP,0)))</f>
        <v/>
      </c>
      <c r="AB651" s="52" t="str">
        <f t="array" aca="1" ref="AB651" ca="1">IF(H651="","",INDIRECT("quan_huyen!f"&amp;MAX(IF(COUNTIF(H651,"*"&amp;data&amp;"*")=1,ROW(data),0))))</f>
        <v/>
      </c>
      <c r="AC651" s="52" t="str">
        <f t="array" aca="1" ref="AC651" ca="1">IF(I651="","",INDIRECT("xa_phuong!a"&amp;MAX(IF(COUNTIF(I651,"*"&amp;Dist&amp;"*")=1,ROW(Dist),0))))</f>
        <v/>
      </c>
      <c r="AD651" s="10"/>
      <c r="AE651" s="10"/>
      <c r="AF651" s="10"/>
    </row>
    <row r="652" spans="1:32" x14ac:dyDescent="0.25">
      <c r="A652" s="29">
        <v>645</v>
      </c>
      <c r="B652" s="29"/>
      <c r="C652" s="30"/>
      <c r="D652" s="32"/>
      <c r="E652" s="31"/>
      <c r="F652" s="39"/>
      <c r="G652" s="32" t="str">
        <f t="array" aca="1" ref="G652" ca="1">IF(F652="","",INDIRECT("quan_huyen!l"&amp;MAX(IF(COUNTIF($F652,"*"&amp;Tinh_TP&amp;"*")=1,ROW(Tinh_TP),0))))</f>
        <v/>
      </c>
      <c r="H652" s="32" t="str">
        <f t="array" aca="1" ref="H652" ca="1">IF(AND(F652="",G652=""),"",INDIRECT("quan_huyen!h"&amp;MAX(IF(COUNTIF(F652,"*"&amp;data&amp;"*")=1,ROW(data),0))))</f>
        <v/>
      </c>
      <c r="I652" s="32" t="str">
        <f t="array" aca="1" ref="I652" ca="1">IF(OR(G652="",H652=""),"",INDIRECT("xa_phuong!b"&amp;MAX(IF(COUNTIF(F652,"*"&amp;Dist&amp;"*")=1,ROW(Dist),0))))</f>
        <v/>
      </c>
      <c r="J652" s="32"/>
      <c r="K652" s="32"/>
      <c r="L652" s="32"/>
      <c r="M652" s="33"/>
      <c r="N652" s="34"/>
      <c r="O652" s="34"/>
      <c r="P652" s="34"/>
      <c r="Q652" s="30"/>
      <c r="R652" s="30"/>
      <c r="S652" s="30"/>
      <c r="T652" s="30"/>
      <c r="U652" s="30"/>
      <c r="V652" s="30"/>
      <c r="W652" s="30"/>
      <c r="X652" s="30"/>
      <c r="Y652" s="35"/>
      <c r="Z652" s="32" t="str">
        <f ca="1">IF(G652="","",INDEX(Tinh_ID,MATCH('Danh sách'!G652,Tinh_TP,0)))</f>
        <v/>
      </c>
      <c r="AA652" s="36" t="str">
        <f ca="1">IF(G652="","",INDEX(Ma_tinh,MATCH('Danh sách'!G652,Tinh_TP,0)))</f>
        <v/>
      </c>
      <c r="AB652" s="52" t="str">
        <f t="array" aca="1" ref="AB652" ca="1">IF(H652="","",INDIRECT("quan_huyen!f"&amp;MAX(IF(COUNTIF(H652,"*"&amp;data&amp;"*")=1,ROW(data),0))))</f>
        <v/>
      </c>
      <c r="AC652" s="52" t="str">
        <f t="array" aca="1" ref="AC652" ca="1">IF(I652="","",INDIRECT("xa_phuong!a"&amp;MAX(IF(COUNTIF(I652,"*"&amp;Dist&amp;"*")=1,ROW(Dist),0))))</f>
        <v/>
      </c>
      <c r="AD652" s="10"/>
      <c r="AE652" s="10"/>
      <c r="AF652" s="10"/>
    </row>
    <row r="653" spans="1:32" x14ac:dyDescent="0.25">
      <c r="A653" s="29">
        <v>646</v>
      </c>
      <c r="B653" s="29"/>
      <c r="C653" s="30"/>
      <c r="D653" s="32"/>
      <c r="E653" s="31"/>
      <c r="F653" s="39"/>
      <c r="G653" s="32" t="str">
        <f t="array" aca="1" ref="G653" ca="1">IF(F653="","",INDIRECT("quan_huyen!l"&amp;MAX(IF(COUNTIF($F653,"*"&amp;Tinh_TP&amp;"*")=1,ROW(Tinh_TP),0))))</f>
        <v/>
      </c>
      <c r="H653" s="32" t="str">
        <f t="array" aca="1" ref="H653" ca="1">IF(AND(F653="",G653=""),"",INDIRECT("quan_huyen!h"&amp;MAX(IF(COUNTIF(F653,"*"&amp;data&amp;"*")=1,ROW(data),0))))</f>
        <v/>
      </c>
      <c r="I653" s="32" t="str">
        <f t="array" aca="1" ref="I653" ca="1">IF(OR(G653="",H653=""),"",INDIRECT("xa_phuong!b"&amp;MAX(IF(COUNTIF(F653,"*"&amp;Dist&amp;"*")=1,ROW(Dist),0))))</f>
        <v/>
      </c>
      <c r="J653" s="32"/>
      <c r="K653" s="32"/>
      <c r="L653" s="32"/>
      <c r="M653" s="33"/>
      <c r="N653" s="34"/>
      <c r="O653" s="34"/>
      <c r="P653" s="34"/>
      <c r="Q653" s="30"/>
      <c r="R653" s="30"/>
      <c r="S653" s="30"/>
      <c r="T653" s="30"/>
      <c r="U653" s="30"/>
      <c r="V653" s="30"/>
      <c r="W653" s="30"/>
      <c r="X653" s="30"/>
      <c r="Y653" s="35"/>
      <c r="Z653" s="32" t="str">
        <f ca="1">IF(G653="","",INDEX(Tinh_ID,MATCH('Danh sách'!G653,Tinh_TP,0)))</f>
        <v/>
      </c>
      <c r="AA653" s="36" t="str">
        <f ca="1">IF(G653="","",INDEX(Ma_tinh,MATCH('Danh sách'!G653,Tinh_TP,0)))</f>
        <v/>
      </c>
      <c r="AB653" s="52" t="str">
        <f t="array" aca="1" ref="AB653" ca="1">IF(H653="","",INDIRECT("quan_huyen!f"&amp;MAX(IF(COUNTIF(H653,"*"&amp;data&amp;"*")=1,ROW(data),0))))</f>
        <v/>
      </c>
      <c r="AC653" s="52" t="str">
        <f t="array" aca="1" ref="AC653" ca="1">IF(I653="","",INDIRECT("xa_phuong!a"&amp;MAX(IF(COUNTIF(I653,"*"&amp;Dist&amp;"*")=1,ROW(Dist),0))))</f>
        <v/>
      </c>
      <c r="AD653" s="10"/>
      <c r="AE653" s="10"/>
      <c r="AF653" s="10"/>
    </row>
    <row r="654" spans="1:32" x14ac:dyDescent="0.25">
      <c r="A654" s="29">
        <v>647</v>
      </c>
      <c r="B654" s="29"/>
      <c r="C654" s="30"/>
      <c r="D654" s="32"/>
      <c r="E654" s="31"/>
      <c r="F654" s="39"/>
      <c r="G654" s="32" t="str">
        <f t="array" aca="1" ref="G654" ca="1">IF(F654="","",INDIRECT("quan_huyen!l"&amp;MAX(IF(COUNTIF($F654,"*"&amp;Tinh_TP&amp;"*")=1,ROW(Tinh_TP),0))))</f>
        <v/>
      </c>
      <c r="H654" s="32" t="str">
        <f t="array" aca="1" ref="H654" ca="1">IF(AND(F654="",G654=""),"",INDIRECT("quan_huyen!h"&amp;MAX(IF(COUNTIF(F654,"*"&amp;data&amp;"*")=1,ROW(data),0))))</f>
        <v/>
      </c>
      <c r="I654" s="32" t="str">
        <f t="array" aca="1" ref="I654" ca="1">IF(OR(G654="",H654=""),"",INDIRECT("xa_phuong!b"&amp;MAX(IF(COUNTIF(F654,"*"&amp;Dist&amp;"*")=1,ROW(Dist),0))))</f>
        <v/>
      </c>
      <c r="J654" s="32"/>
      <c r="K654" s="32"/>
      <c r="L654" s="32"/>
      <c r="M654" s="33"/>
      <c r="N654" s="34"/>
      <c r="O654" s="34"/>
      <c r="P654" s="34"/>
      <c r="Q654" s="30"/>
      <c r="R654" s="30"/>
      <c r="S654" s="30"/>
      <c r="T654" s="30"/>
      <c r="U654" s="30"/>
      <c r="V654" s="30"/>
      <c r="W654" s="30"/>
      <c r="X654" s="30"/>
      <c r="Y654" s="35"/>
      <c r="Z654" s="32" t="str">
        <f ca="1">IF(G654="","",INDEX(Tinh_ID,MATCH('Danh sách'!G654,Tinh_TP,0)))</f>
        <v/>
      </c>
      <c r="AA654" s="36" t="str">
        <f ca="1">IF(G654="","",INDEX(Ma_tinh,MATCH('Danh sách'!G654,Tinh_TP,0)))</f>
        <v/>
      </c>
      <c r="AB654" s="52" t="str">
        <f t="array" aca="1" ref="AB654" ca="1">IF(H654="","",INDIRECT("quan_huyen!f"&amp;MAX(IF(COUNTIF(H654,"*"&amp;data&amp;"*")=1,ROW(data),0))))</f>
        <v/>
      </c>
      <c r="AC654" s="52" t="str">
        <f t="array" aca="1" ref="AC654" ca="1">IF(I654="","",INDIRECT("xa_phuong!a"&amp;MAX(IF(COUNTIF(I654,"*"&amp;Dist&amp;"*")=1,ROW(Dist),0))))</f>
        <v/>
      </c>
      <c r="AD654" s="10"/>
      <c r="AE654" s="10"/>
      <c r="AF654" s="10"/>
    </row>
    <row r="655" spans="1:32" x14ac:dyDescent="0.25">
      <c r="A655" s="29">
        <v>648</v>
      </c>
      <c r="B655" s="29"/>
      <c r="C655" s="30"/>
      <c r="D655" s="32"/>
      <c r="E655" s="31"/>
      <c r="F655" s="39"/>
      <c r="G655" s="32" t="str">
        <f t="array" aca="1" ref="G655" ca="1">IF(F655="","",INDIRECT("quan_huyen!l"&amp;MAX(IF(COUNTIF($F655,"*"&amp;Tinh_TP&amp;"*")=1,ROW(Tinh_TP),0))))</f>
        <v/>
      </c>
      <c r="H655" s="32" t="str">
        <f t="array" aca="1" ref="H655" ca="1">IF(AND(F655="",G655=""),"",INDIRECT("quan_huyen!h"&amp;MAX(IF(COUNTIF(F655,"*"&amp;data&amp;"*")=1,ROW(data),0))))</f>
        <v/>
      </c>
      <c r="I655" s="32" t="str">
        <f t="array" aca="1" ref="I655" ca="1">IF(OR(G655="",H655=""),"",INDIRECT("xa_phuong!b"&amp;MAX(IF(COUNTIF(F655,"*"&amp;Dist&amp;"*")=1,ROW(Dist),0))))</f>
        <v/>
      </c>
      <c r="J655" s="32"/>
      <c r="K655" s="32"/>
      <c r="L655" s="32"/>
      <c r="M655" s="33"/>
      <c r="N655" s="34"/>
      <c r="O655" s="34"/>
      <c r="P655" s="34"/>
      <c r="Q655" s="30"/>
      <c r="R655" s="30"/>
      <c r="S655" s="30"/>
      <c r="T655" s="30"/>
      <c r="U655" s="30"/>
      <c r="V655" s="30"/>
      <c r="W655" s="30"/>
      <c r="X655" s="30"/>
      <c r="Y655" s="35"/>
      <c r="Z655" s="32" t="str">
        <f ca="1">IF(G655="","",INDEX(Tinh_ID,MATCH('Danh sách'!G655,Tinh_TP,0)))</f>
        <v/>
      </c>
      <c r="AA655" s="36" t="str">
        <f ca="1">IF(G655="","",INDEX(Ma_tinh,MATCH('Danh sách'!G655,Tinh_TP,0)))</f>
        <v/>
      </c>
      <c r="AB655" s="52" t="str">
        <f t="array" aca="1" ref="AB655" ca="1">IF(H655="","",INDIRECT("quan_huyen!f"&amp;MAX(IF(COUNTIF(H655,"*"&amp;data&amp;"*")=1,ROW(data),0))))</f>
        <v/>
      </c>
      <c r="AC655" s="52" t="str">
        <f t="array" aca="1" ref="AC655" ca="1">IF(I655="","",INDIRECT("xa_phuong!a"&amp;MAX(IF(COUNTIF(I655,"*"&amp;Dist&amp;"*")=1,ROW(Dist),0))))</f>
        <v/>
      </c>
      <c r="AD655" s="10"/>
      <c r="AE655" s="10"/>
      <c r="AF655" s="10"/>
    </row>
    <row r="656" spans="1:32" x14ac:dyDescent="0.25">
      <c r="A656" s="29">
        <v>649</v>
      </c>
      <c r="B656" s="29"/>
      <c r="C656" s="30"/>
      <c r="D656" s="32"/>
      <c r="E656" s="31"/>
      <c r="F656" s="39"/>
      <c r="G656" s="32" t="str">
        <f t="array" aca="1" ref="G656" ca="1">IF(F656="","",INDIRECT("quan_huyen!l"&amp;MAX(IF(COUNTIF($F656,"*"&amp;Tinh_TP&amp;"*")=1,ROW(Tinh_TP),0))))</f>
        <v/>
      </c>
      <c r="H656" s="32" t="str">
        <f t="array" aca="1" ref="H656" ca="1">IF(AND(F656="",G656=""),"",INDIRECT("quan_huyen!h"&amp;MAX(IF(COUNTIF(F656,"*"&amp;data&amp;"*")=1,ROW(data),0))))</f>
        <v/>
      </c>
      <c r="I656" s="32" t="str">
        <f t="array" aca="1" ref="I656" ca="1">IF(OR(G656="",H656=""),"",INDIRECT("xa_phuong!b"&amp;MAX(IF(COUNTIF(F656,"*"&amp;Dist&amp;"*")=1,ROW(Dist),0))))</f>
        <v/>
      </c>
      <c r="J656" s="32"/>
      <c r="K656" s="32"/>
      <c r="L656" s="32"/>
      <c r="M656" s="33"/>
      <c r="N656" s="34"/>
      <c r="O656" s="34"/>
      <c r="P656" s="34"/>
      <c r="Q656" s="30"/>
      <c r="R656" s="30"/>
      <c r="S656" s="30"/>
      <c r="T656" s="30"/>
      <c r="U656" s="30"/>
      <c r="V656" s="30"/>
      <c r="W656" s="30"/>
      <c r="X656" s="30"/>
      <c r="Y656" s="35"/>
      <c r="Z656" s="32" t="str">
        <f ca="1">IF(G656="","",INDEX(Tinh_ID,MATCH('Danh sách'!G656,Tinh_TP,0)))</f>
        <v/>
      </c>
      <c r="AA656" s="36" t="str">
        <f ca="1">IF(G656="","",INDEX(Ma_tinh,MATCH('Danh sách'!G656,Tinh_TP,0)))</f>
        <v/>
      </c>
      <c r="AB656" s="52" t="str">
        <f t="array" aca="1" ref="AB656" ca="1">IF(H656="","",INDIRECT("quan_huyen!f"&amp;MAX(IF(COUNTIF(H656,"*"&amp;data&amp;"*")=1,ROW(data),0))))</f>
        <v/>
      </c>
      <c r="AC656" s="52" t="str">
        <f t="array" aca="1" ref="AC656" ca="1">IF(I656="","",INDIRECT("xa_phuong!a"&amp;MAX(IF(COUNTIF(I656,"*"&amp;Dist&amp;"*")=1,ROW(Dist),0))))</f>
        <v/>
      </c>
      <c r="AD656" s="10"/>
      <c r="AE656" s="10"/>
      <c r="AF656" s="10"/>
    </row>
    <row r="657" spans="1:32" x14ac:dyDescent="0.25">
      <c r="A657" s="29">
        <v>650</v>
      </c>
      <c r="B657" s="29"/>
      <c r="C657" s="30"/>
      <c r="D657" s="32"/>
      <c r="E657" s="31"/>
      <c r="F657" s="39"/>
      <c r="G657" s="32" t="str">
        <f t="array" aca="1" ref="G657" ca="1">IF(F657="","",INDIRECT("quan_huyen!l"&amp;MAX(IF(COUNTIF($F657,"*"&amp;Tinh_TP&amp;"*")=1,ROW(Tinh_TP),0))))</f>
        <v/>
      </c>
      <c r="H657" s="32" t="str">
        <f t="array" aca="1" ref="H657" ca="1">IF(AND(F657="",G657=""),"",INDIRECT("quan_huyen!h"&amp;MAX(IF(COUNTIF(F657,"*"&amp;data&amp;"*")=1,ROW(data),0))))</f>
        <v/>
      </c>
      <c r="I657" s="32" t="str">
        <f t="array" aca="1" ref="I657" ca="1">IF(OR(G657="",H657=""),"",INDIRECT("xa_phuong!b"&amp;MAX(IF(COUNTIF(F657,"*"&amp;Dist&amp;"*")=1,ROW(Dist),0))))</f>
        <v/>
      </c>
      <c r="J657" s="32"/>
      <c r="K657" s="32"/>
      <c r="L657" s="32"/>
      <c r="M657" s="33"/>
      <c r="N657" s="34"/>
      <c r="O657" s="34"/>
      <c r="P657" s="34"/>
      <c r="Q657" s="30"/>
      <c r="R657" s="30"/>
      <c r="S657" s="30"/>
      <c r="T657" s="30"/>
      <c r="U657" s="30"/>
      <c r="V657" s="30"/>
      <c r="W657" s="30"/>
      <c r="X657" s="30"/>
      <c r="Y657" s="35"/>
      <c r="Z657" s="32" t="str">
        <f ca="1">IF(G657="","",INDEX(Tinh_ID,MATCH('Danh sách'!G657,Tinh_TP,0)))</f>
        <v/>
      </c>
      <c r="AA657" s="36" t="str">
        <f ca="1">IF(G657="","",INDEX(Ma_tinh,MATCH('Danh sách'!G657,Tinh_TP,0)))</f>
        <v/>
      </c>
      <c r="AB657" s="52" t="str">
        <f t="array" aca="1" ref="AB657" ca="1">IF(H657="","",INDIRECT("quan_huyen!f"&amp;MAX(IF(COUNTIF(H657,"*"&amp;data&amp;"*")=1,ROW(data),0))))</f>
        <v/>
      </c>
      <c r="AC657" s="52" t="str">
        <f t="array" aca="1" ref="AC657" ca="1">IF(I657="","",INDIRECT("xa_phuong!a"&amp;MAX(IF(COUNTIF(I657,"*"&amp;Dist&amp;"*")=1,ROW(Dist),0))))</f>
        <v/>
      </c>
      <c r="AD657" s="10"/>
      <c r="AE657" s="10"/>
      <c r="AF657" s="10"/>
    </row>
    <row r="658" spans="1:32" x14ac:dyDescent="0.25">
      <c r="A658" s="29">
        <v>651</v>
      </c>
      <c r="B658" s="29"/>
      <c r="C658" s="30"/>
      <c r="D658" s="32"/>
      <c r="E658" s="31"/>
      <c r="F658" s="39"/>
      <c r="G658" s="32" t="str">
        <f t="array" aca="1" ref="G658" ca="1">IF(F658="","",INDIRECT("quan_huyen!l"&amp;MAX(IF(COUNTIF($F658,"*"&amp;Tinh_TP&amp;"*")=1,ROW(Tinh_TP),0))))</f>
        <v/>
      </c>
      <c r="H658" s="32" t="str">
        <f t="array" aca="1" ref="H658" ca="1">IF(AND(F658="",G658=""),"",INDIRECT("quan_huyen!h"&amp;MAX(IF(COUNTIF(F658,"*"&amp;data&amp;"*")=1,ROW(data),0))))</f>
        <v/>
      </c>
      <c r="I658" s="32" t="str">
        <f t="array" aca="1" ref="I658" ca="1">IF(OR(G658="",H658=""),"",INDIRECT("xa_phuong!b"&amp;MAX(IF(COUNTIF(F658,"*"&amp;Dist&amp;"*")=1,ROW(Dist),0))))</f>
        <v/>
      </c>
      <c r="J658" s="32"/>
      <c r="K658" s="32"/>
      <c r="L658" s="32"/>
      <c r="M658" s="33"/>
      <c r="N658" s="34"/>
      <c r="O658" s="34"/>
      <c r="P658" s="34"/>
      <c r="Q658" s="30"/>
      <c r="R658" s="30"/>
      <c r="S658" s="30"/>
      <c r="T658" s="30"/>
      <c r="U658" s="30"/>
      <c r="V658" s="30"/>
      <c r="W658" s="30"/>
      <c r="X658" s="30"/>
      <c r="Y658" s="35"/>
      <c r="Z658" s="32" t="str">
        <f ca="1">IF(G658="","",INDEX(Tinh_ID,MATCH('Danh sách'!G658,Tinh_TP,0)))</f>
        <v/>
      </c>
      <c r="AA658" s="36" t="str">
        <f ca="1">IF(G658="","",INDEX(Ma_tinh,MATCH('Danh sách'!G658,Tinh_TP,0)))</f>
        <v/>
      </c>
      <c r="AB658" s="52" t="str">
        <f t="array" aca="1" ref="AB658" ca="1">IF(H658="","",INDIRECT("quan_huyen!f"&amp;MAX(IF(COUNTIF(H658,"*"&amp;data&amp;"*")=1,ROW(data),0))))</f>
        <v/>
      </c>
      <c r="AC658" s="52" t="str">
        <f t="array" aca="1" ref="AC658" ca="1">IF(I658="","",INDIRECT("xa_phuong!a"&amp;MAX(IF(COUNTIF(I658,"*"&amp;Dist&amp;"*")=1,ROW(Dist),0))))</f>
        <v/>
      </c>
      <c r="AD658" s="10"/>
      <c r="AE658" s="10"/>
      <c r="AF658" s="10"/>
    </row>
    <row r="659" spans="1:32" x14ac:dyDescent="0.25">
      <c r="A659" s="29">
        <v>652</v>
      </c>
      <c r="B659" s="29"/>
      <c r="C659" s="30"/>
      <c r="D659" s="32"/>
      <c r="E659" s="31"/>
      <c r="F659" s="39"/>
      <c r="G659" s="32" t="str">
        <f t="array" aca="1" ref="G659" ca="1">IF(F659="","",INDIRECT("quan_huyen!l"&amp;MAX(IF(COUNTIF($F659,"*"&amp;Tinh_TP&amp;"*")=1,ROW(Tinh_TP),0))))</f>
        <v/>
      </c>
      <c r="H659" s="32" t="str">
        <f t="array" aca="1" ref="H659" ca="1">IF(AND(F659="",G659=""),"",INDIRECT("quan_huyen!h"&amp;MAX(IF(COUNTIF(F659,"*"&amp;data&amp;"*")=1,ROW(data),0))))</f>
        <v/>
      </c>
      <c r="I659" s="32" t="str">
        <f t="array" aca="1" ref="I659" ca="1">IF(OR(G659="",H659=""),"",INDIRECT("xa_phuong!b"&amp;MAX(IF(COUNTIF(F659,"*"&amp;Dist&amp;"*")=1,ROW(Dist),0))))</f>
        <v/>
      </c>
      <c r="J659" s="32"/>
      <c r="K659" s="32"/>
      <c r="L659" s="32"/>
      <c r="M659" s="33"/>
      <c r="N659" s="34"/>
      <c r="O659" s="34"/>
      <c r="P659" s="34"/>
      <c r="Q659" s="30"/>
      <c r="R659" s="30"/>
      <c r="S659" s="30"/>
      <c r="T659" s="30"/>
      <c r="U659" s="30"/>
      <c r="V659" s="30"/>
      <c r="W659" s="30"/>
      <c r="X659" s="30"/>
      <c r="Y659" s="35"/>
      <c r="Z659" s="32" t="str">
        <f ca="1">IF(G659="","",INDEX(Tinh_ID,MATCH('Danh sách'!G659,Tinh_TP,0)))</f>
        <v/>
      </c>
      <c r="AA659" s="36" t="str">
        <f ca="1">IF(G659="","",INDEX(Ma_tinh,MATCH('Danh sách'!G659,Tinh_TP,0)))</f>
        <v/>
      </c>
      <c r="AB659" s="52" t="str">
        <f t="array" aca="1" ref="AB659" ca="1">IF(H659="","",INDIRECT("quan_huyen!f"&amp;MAX(IF(COUNTIF(H659,"*"&amp;data&amp;"*")=1,ROW(data),0))))</f>
        <v/>
      </c>
      <c r="AC659" s="52" t="str">
        <f t="array" aca="1" ref="AC659" ca="1">IF(I659="","",INDIRECT("xa_phuong!a"&amp;MAX(IF(COUNTIF(I659,"*"&amp;Dist&amp;"*")=1,ROW(Dist),0))))</f>
        <v/>
      </c>
      <c r="AD659" s="10"/>
      <c r="AE659" s="10"/>
      <c r="AF659" s="10"/>
    </row>
    <row r="660" spans="1:32" x14ac:dyDescent="0.25">
      <c r="A660" s="29">
        <v>653</v>
      </c>
      <c r="B660" s="29"/>
      <c r="C660" s="30"/>
      <c r="D660" s="32"/>
      <c r="E660" s="31"/>
      <c r="F660" s="39"/>
      <c r="G660" s="32" t="str">
        <f t="array" aca="1" ref="G660" ca="1">IF(F660="","",INDIRECT("quan_huyen!l"&amp;MAX(IF(COUNTIF($F660,"*"&amp;Tinh_TP&amp;"*")=1,ROW(Tinh_TP),0))))</f>
        <v/>
      </c>
      <c r="H660" s="32" t="str">
        <f t="array" aca="1" ref="H660" ca="1">IF(AND(F660="",G660=""),"",INDIRECT("quan_huyen!h"&amp;MAX(IF(COUNTIF(F660,"*"&amp;data&amp;"*")=1,ROW(data),0))))</f>
        <v/>
      </c>
      <c r="I660" s="32" t="str">
        <f t="array" aca="1" ref="I660" ca="1">IF(OR(G660="",H660=""),"",INDIRECT("xa_phuong!b"&amp;MAX(IF(COUNTIF(F660,"*"&amp;Dist&amp;"*")=1,ROW(Dist),0))))</f>
        <v/>
      </c>
      <c r="J660" s="32"/>
      <c r="K660" s="32"/>
      <c r="L660" s="32"/>
      <c r="M660" s="33"/>
      <c r="N660" s="34"/>
      <c r="O660" s="34"/>
      <c r="P660" s="34"/>
      <c r="Q660" s="30"/>
      <c r="R660" s="30"/>
      <c r="S660" s="30"/>
      <c r="T660" s="30"/>
      <c r="U660" s="30"/>
      <c r="V660" s="30"/>
      <c r="W660" s="30"/>
      <c r="X660" s="30"/>
      <c r="Y660" s="35"/>
      <c r="Z660" s="32" t="str">
        <f ca="1">IF(G660="","",INDEX(Tinh_ID,MATCH('Danh sách'!G660,Tinh_TP,0)))</f>
        <v/>
      </c>
      <c r="AA660" s="36" t="str">
        <f ca="1">IF(G660="","",INDEX(Ma_tinh,MATCH('Danh sách'!G660,Tinh_TP,0)))</f>
        <v/>
      </c>
      <c r="AB660" s="52" t="str">
        <f t="array" aca="1" ref="AB660" ca="1">IF(H660="","",INDIRECT("quan_huyen!f"&amp;MAX(IF(COUNTIF(H660,"*"&amp;data&amp;"*")=1,ROW(data),0))))</f>
        <v/>
      </c>
      <c r="AC660" s="52" t="str">
        <f t="array" aca="1" ref="AC660" ca="1">IF(I660="","",INDIRECT("xa_phuong!a"&amp;MAX(IF(COUNTIF(I660,"*"&amp;Dist&amp;"*")=1,ROW(Dist),0))))</f>
        <v/>
      </c>
      <c r="AD660" s="10"/>
      <c r="AE660" s="10"/>
      <c r="AF660" s="10"/>
    </row>
    <row r="661" spans="1:32" x14ac:dyDescent="0.25">
      <c r="A661" s="29">
        <v>654</v>
      </c>
      <c r="B661" s="29"/>
      <c r="C661" s="30"/>
      <c r="D661" s="32"/>
      <c r="E661" s="31"/>
      <c r="F661" s="39"/>
      <c r="G661" s="32" t="str">
        <f t="array" aca="1" ref="G661" ca="1">IF(F661="","",INDIRECT("quan_huyen!l"&amp;MAX(IF(COUNTIF($F661,"*"&amp;Tinh_TP&amp;"*")=1,ROW(Tinh_TP),0))))</f>
        <v/>
      </c>
      <c r="H661" s="32" t="str">
        <f t="array" aca="1" ref="H661" ca="1">IF(AND(F661="",G661=""),"",INDIRECT("quan_huyen!h"&amp;MAX(IF(COUNTIF(F661,"*"&amp;data&amp;"*")=1,ROW(data),0))))</f>
        <v/>
      </c>
      <c r="I661" s="32" t="str">
        <f t="array" aca="1" ref="I661" ca="1">IF(OR(G661="",H661=""),"",INDIRECT("xa_phuong!b"&amp;MAX(IF(COUNTIF(F661,"*"&amp;Dist&amp;"*")=1,ROW(Dist),0))))</f>
        <v/>
      </c>
      <c r="J661" s="32"/>
      <c r="K661" s="32"/>
      <c r="L661" s="32"/>
      <c r="M661" s="33"/>
      <c r="N661" s="34"/>
      <c r="O661" s="34"/>
      <c r="P661" s="34"/>
      <c r="Q661" s="30"/>
      <c r="R661" s="30"/>
      <c r="S661" s="30"/>
      <c r="T661" s="30"/>
      <c r="U661" s="30"/>
      <c r="V661" s="30"/>
      <c r="W661" s="30"/>
      <c r="X661" s="30"/>
      <c r="Y661" s="35"/>
      <c r="Z661" s="32" t="str">
        <f ca="1">IF(G661="","",INDEX(Tinh_ID,MATCH('Danh sách'!G661,Tinh_TP,0)))</f>
        <v/>
      </c>
      <c r="AA661" s="36" t="str">
        <f ca="1">IF(G661="","",INDEX(Ma_tinh,MATCH('Danh sách'!G661,Tinh_TP,0)))</f>
        <v/>
      </c>
      <c r="AB661" s="52" t="str">
        <f t="array" aca="1" ref="AB661" ca="1">IF(H661="","",INDIRECT("quan_huyen!f"&amp;MAX(IF(COUNTIF(H661,"*"&amp;data&amp;"*")=1,ROW(data),0))))</f>
        <v/>
      </c>
      <c r="AC661" s="52" t="str">
        <f t="array" aca="1" ref="AC661" ca="1">IF(I661="","",INDIRECT("xa_phuong!a"&amp;MAX(IF(COUNTIF(I661,"*"&amp;Dist&amp;"*")=1,ROW(Dist),0))))</f>
        <v/>
      </c>
      <c r="AD661" s="10"/>
      <c r="AE661" s="10"/>
      <c r="AF661" s="10"/>
    </row>
    <row r="662" spans="1:32" x14ac:dyDescent="0.25">
      <c r="A662" s="29">
        <v>655</v>
      </c>
      <c r="B662" s="29"/>
      <c r="C662" s="30"/>
      <c r="D662" s="32"/>
      <c r="E662" s="31"/>
      <c r="F662" s="39"/>
      <c r="G662" s="32" t="str">
        <f t="array" aca="1" ref="G662" ca="1">IF(F662="","",INDIRECT("quan_huyen!l"&amp;MAX(IF(COUNTIF($F662,"*"&amp;Tinh_TP&amp;"*")=1,ROW(Tinh_TP),0))))</f>
        <v/>
      </c>
      <c r="H662" s="32" t="str">
        <f t="array" aca="1" ref="H662" ca="1">IF(AND(F662="",G662=""),"",INDIRECT("quan_huyen!h"&amp;MAX(IF(COUNTIF(F662,"*"&amp;data&amp;"*")=1,ROW(data),0))))</f>
        <v/>
      </c>
      <c r="I662" s="32" t="str">
        <f t="array" aca="1" ref="I662" ca="1">IF(OR(G662="",H662=""),"",INDIRECT("xa_phuong!b"&amp;MAX(IF(COUNTIF(F662,"*"&amp;Dist&amp;"*")=1,ROW(Dist),0))))</f>
        <v/>
      </c>
      <c r="J662" s="32"/>
      <c r="K662" s="32"/>
      <c r="L662" s="32"/>
      <c r="M662" s="33"/>
      <c r="N662" s="34"/>
      <c r="O662" s="34"/>
      <c r="P662" s="34"/>
      <c r="Q662" s="30"/>
      <c r="R662" s="30"/>
      <c r="S662" s="30"/>
      <c r="T662" s="30"/>
      <c r="U662" s="30"/>
      <c r="V662" s="30"/>
      <c r="W662" s="30"/>
      <c r="X662" s="30"/>
      <c r="Y662" s="35"/>
      <c r="Z662" s="32" t="str">
        <f ca="1">IF(G662="","",INDEX(Tinh_ID,MATCH('Danh sách'!G662,Tinh_TP,0)))</f>
        <v/>
      </c>
      <c r="AA662" s="36" t="str">
        <f ca="1">IF(G662="","",INDEX(Ma_tinh,MATCH('Danh sách'!G662,Tinh_TP,0)))</f>
        <v/>
      </c>
      <c r="AB662" s="52" t="str">
        <f t="array" aca="1" ref="AB662" ca="1">IF(H662="","",INDIRECT("quan_huyen!f"&amp;MAX(IF(COUNTIF(H662,"*"&amp;data&amp;"*")=1,ROW(data),0))))</f>
        <v/>
      </c>
      <c r="AC662" s="52" t="str">
        <f t="array" aca="1" ref="AC662" ca="1">IF(I662="","",INDIRECT("xa_phuong!a"&amp;MAX(IF(COUNTIF(I662,"*"&amp;Dist&amp;"*")=1,ROW(Dist),0))))</f>
        <v/>
      </c>
      <c r="AD662" s="10"/>
      <c r="AE662" s="10"/>
      <c r="AF662" s="10"/>
    </row>
    <row r="663" spans="1:32" x14ac:dyDescent="0.25">
      <c r="A663" s="29">
        <v>656</v>
      </c>
      <c r="B663" s="29"/>
      <c r="C663" s="30"/>
      <c r="D663" s="32"/>
      <c r="E663" s="31"/>
      <c r="F663" s="39"/>
      <c r="G663" s="32" t="str">
        <f t="array" aca="1" ref="G663" ca="1">IF(F663="","",INDIRECT("quan_huyen!l"&amp;MAX(IF(COUNTIF($F663,"*"&amp;Tinh_TP&amp;"*")=1,ROW(Tinh_TP),0))))</f>
        <v/>
      </c>
      <c r="H663" s="32" t="str">
        <f t="array" aca="1" ref="H663" ca="1">IF(AND(F663="",G663=""),"",INDIRECT("quan_huyen!h"&amp;MAX(IF(COUNTIF(F663,"*"&amp;data&amp;"*")=1,ROW(data),0))))</f>
        <v/>
      </c>
      <c r="I663" s="32" t="str">
        <f t="array" aca="1" ref="I663" ca="1">IF(OR(G663="",H663=""),"",INDIRECT("xa_phuong!b"&amp;MAX(IF(COUNTIF(F663,"*"&amp;Dist&amp;"*")=1,ROW(Dist),0))))</f>
        <v/>
      </c>
      <c r="J663" s="32"/>
      <c r="K663" s="32"/>
      <c r="L663" s="32"/>
      <c r="M663" s="33"/>
      <c r="N663" s="34"/>
      <c r="O663" s="34"/>
      <c r="P663" s="34"/>
      <c r="Q663" s="30"/>
      <c r="R663" s="30"/>
      <c r="S663" s="30"/>
      <c r="T663" s="30"/>
      <c r="U663" s="30"/>
      <c r="V663" s="30"/>
      <c r="W663" s="30"/>
      <c r="X663" s="30"/>
      <c r="Y663" s="35"/>
      <c r="Z663" s="32" t="str">
        <f ca="1">IF(G663="","",INDEX(Tinh_ID,MATCH('Danh sách'!G663,Tinh_TP,0)))</f>
        <v/>
      </c>
      <c r="AA663" s="36" t="str">
        <f ca="1">IF(G663="","",INDEX(Ma_tinh,MATCH('Danh sách'!G663,Tinh_TP,0)))</f>
        <v/>
      </c>
      <c r="AB663" s="52" t="str">
        <f t="array" aca="1" ref="AB663" ca="1">IF(H663="","",INDIRECT("quan_huyen!f"&amp;MAX(IF(COUNTIF(H663,"*"&amp;data&amp;"*")=1,ROW(data),0))))</f>
        <v/>
      </c>
      <c r="AC663" s="52" t="str">
        <f t="array" aca="1" ref="AC663" ca="1">IF(I663="","",INDIRECT("xa_phuong!a"&amp;MAX(IF(COUNTIF(I663,"*"&amp;Dist&amp;"*")=1,ROW(Dist),0))))</f>
        <v/>
      </c>
      <c r="AD663" s="10"/>
      <c r="AE663" s="10"/>
      <c r="AF663" s="10"/>
    </row>
    <row r="664" spans="1:32" x14ac:dyDescent="0.25">
      <c r="A664" s="29">
        <v>657</v>
      </c>
      <c r="B664" s="29"/>
      <c r="C664" s="30"/>
      <c r="D664" s="32"/>
      <c r="E664" s="31"/>
      <c r="F664" s="39"/>
      <c r="G664" s="32" t="str">
        <f t="array" aca="1" ref="G664" ca="1">IF(F664="","",INDIRECT("quan_huyen!l"&amp;MAX(IF(COUNTIF($F664,"*"&amp;Tinh_TP&amp;"*")=1,ROW(Tinh_TP),0))))</f>
        <v/>
      </c>
      <c r="H664" s="32" t="str">
        <f t="array" aca="1" ref="H664" ca="1">IF(AND(F664="",G664=""),"",INDIRECT("quan_huyen!h"&amp;MAX(IF(COUNTIF(F664,"*"&amp;data&amp;"*")=1,ROW(data),0))))</f>
        <v/>
      </c>
      <c r="I664" s="32" t="str">
        <f t="array" aca="1" ref="I664" ca="1">IF(OR(G664="",H664=""),"",INDIRECT("xa_phuong!b"&amp;MAX(IF(COUNTIF(F664,"*"&amp;Dist&amp;"*")=1,ROW(Dist),0))))</f>
        <v/>
      </c>
      <c r="J664" s="32"/>
      <c r="K664" s="32"/>
      <c r="L664" s="32"/>
      <c r="M664" s="33"/>
      <c r="N664" s="34"/>
      <c r="O664" s="34"/>
      <c r="P664" s="34"/>
      <c r="Q664" s="30"/>
      <c r="R664" s="30"/>
      <c r="S664" s="30"/>
      <c r="T664" s="30"/>
      <c r="U664" s="30"/>
      <c r="V664" s="30"/>
      <c r="W664" s="30"/>
      <c r="X664" s="30"/>
      <c r="Y664" s="35"/>
      <c r="Z664" s="32" t="str">
        <f ca="1">IF(G664="","",INDEX(Tinh_ID,MATCH('Danh sách'!G664,Tinh_TP,0)))</f>
        <v/>
      </c>
      <c r="AA664" s="36" t="str">
        <f ca="1">IF(G664="","",INDEX(Ma_tinh,MATCH('Danh sách'!G664,Tinh_TP,0)))</f>
        <v/>
      </c>
      <c r="AB664" s="52" t="str">
        <f t="array" aca="1" ref="AB664" ca="1">IF(H664="","",INDIRECT("quan_huyen!f"&amp;MAX(IF(COUNTIF(H664,"*"&amp;data&amp;"*")=1,ROW(data),0))))</f>
        <v/>
      </c>
      <c r="AC664" s="52" t="str">
        <f t="array" aca="1" ref="AC664" ca="1">IF(I664="","",INDIRECT("xa_phuong!a"&amp;MAX(IF(COUNTIF(I664,"*"&amp;Dist&amp;"*")=1,ROW(Dist),0))))</f>
        <v/>
      </c>
      <c r="AD664" s="10"/>
      <c r="AE664" s="10"/>
      <c r="AF664" s="10"/>
    </row>
    <row r="665" spans="1:32" x14ac:dyDescent="0.25">
      <c r="A665" s="29">
        <v>658</v>
      </c>
      <c r="B665" s="29"/>
      <c r="C665" s="30"/>
      <c r="D665" s="32"/>
      <c r="E665" s="31"/>
      <c r="F665" s="39"/>
      <c r="G665" s="32" t="str">
        <f t="array" aca="1" ref="G665" ca="1">IF(F665="","",INDIRECT("quan_huyen!l"&amp;MAX(IF(COUNTIF($F665,"*"&amp;Tinh_TP&amp;"*")=1,ROW(Tinh_TP),0))))</f>
        <v/>
      </c>
      <c r="H665" s="32" t="str">
        <f t="array" aca="1" ref="H665" ca="1">IF(AND(F665="",G665=""),"",INDIRECT("quan_huyen!h"&amp;MAX(IF(COUNTIF(F665,"*"&amp;data&amp;"*")=1,ROW(data),0))))</f>
        <v/>
      </c>
      <c r="I665" s="32" t="str">
        <f t="array" aca="1" ref="I665" ca="1">IF(OR(G665="",H665=""),"",INDIRECT("xa_phuong!b"&amp;MAX(IF(COUNTIF(F665,"*"&amp;Dist&amp;"*")=1,ROW(Dist),0))))</f>
        <v/>
      </c>
      <c r="J665" s="32"/>
      <c r="K665" s="32"/>
      <c r="L665" s="32"/>
      <c r="M665" s="33"/>
      <c r="N665" s="34"/>
      <c r="O665" s="34"/>
      <c r="P665" s="34"/>
      <c r="Q665" s="30"/>
      <c r="R665" s="30"/>
      <c r="S665" s="30"/>
      <c r="T665" s="30"/>
      <c r="U665" s="30"/>
      <c r="V665" s="30"/>
      <c r="W665" s="30"/>
      <c r="X665" s="30"/>
      <c r="Y665" s="35"/>
      <c r="Z665" s="32" t="str">
        <f ca="1">IF(G665="","",INDEX(Tinh_ID,MATCH('Danh sách'!G665,Tinh_TP,0)))</f>
        <v/>
      </c>
      <c r="AA665" s="36" t="str">
        <f ca="1">IF(G665="","",INDEX(Ma_tinh,MATCH('Danh sách'!G665,Tinh_TP,0)))</f>
        <v/>
      </c>
      <c r="AB665" s="52" t="str">
        <f t="array" aca="1" ref="AB665" ca="1">IF(H665="","",INDIRECT("quan_huyen!f"&amp;MAX(IF(COUNTIF(H665,"*"&amp;data&amp;"*")=1,ROW(data),0))))</f>
        <v/>
      </c>
      <c r="AC665" s="52" t="str">
        <f t="array" aca="1" ref="AC665" ca="1">IF(I665="","",INDIRECT("xa_phuong!a"&amp;MAX(IF(COUNTIF(I665,"*"&amp;Dist&amp;"*")=1,ROW(Dist),0))))</f>
        <v/>
      </c>
      <c r="AD665" s="10"/>
      <c r="AE665" s="10"/>
      <c r="AF665" s="10"/>
    </row>
    <row r="666" spans="1:32" x14ac:dyDescent="0.25">
      <c r="A666" s="29">
        <v>659</v>
      </c>
      <c r="B666" s="29"/>
      <c r="C666" s="30"/>
      <c r="D666" s="32"/>
      <c r="E666" s="31"/>
      <c r="F666" s="39"/>
      <c r="G666" s="32" t="str">
        <f t="array" aca="1" ref="G666" ca="1">IF(F666="","",INDIRECT("quan_huyen!l"&amp;MAX(IF(COUNTIF($F666,"*"&amp;Tinh_TP&amp;"*")=1,ROW(Tinh_TP),0))))</f>
        <v/>
      </c>
      <c r="H666" s="32" t="str">
        <f t="array" aca="1" ref="H666" ca="1">IF(AND(F666="",G666=""),"",INDIRECT("quan_huyen!h"&amp;MAX(IF(COUNTIF(F666,"*"&amp;data&amp;"*")=1,ROW(data),0))))</f>
        <v/>
      </c>
      <c r="I666" s="32" t="str">
        <f t="array" aca="1" ref="I666" ca="1">IF(OR(G666="",H666=""),"",INDIRECT("xa_phuong!b"&amp;MAX(IF(COUNTIF(F666,"*"&amp;Dist&amp;"*")=1,ROW(Dist),0))))</f>
        <v/>
      </c>
      <c r="J666" s="32"/>
      <c r="K666" s="32"/>
      <c r="L666" s="32"/>
      <c r="M666" s="33"/>
      <c r="N666" s="34"/>
      <c r="O666" s="34"/>
      <c r="P666" s="34"/>
      <c r="Q666" s="30"/>
      <c r="R666" s="30"/>
      <c r="S666" s="30"/>
      <c r="T666" s="30"/>
      <c r="U666" s="30"/>
      <c r="V666" s="30"/>
      <c r="W666" s="30"/>
      <c r="X666" s="30"/>
      <c r="Y666" s="35"/>
      <c r="Z666" s="32" t="str">
        <f ca="1">IF(G666="","",INDEX(Tinh_ID,MATCH('Danh sách'!G666,Tinh_TP,0)))</f>
        <v/>
      </c>
      <c r="AA666" s="36" t="str">
        <f ca="1">IF(G666="","",INDEX(Ma_tinh,MATCH('Danh sách'!G666,Tinh_TP,0)))</f>
        <v/>
      </c>
      <c r="AB666" s="52" t="str">
        <f t="array" aca="1" ref="AB666" ca="1">IF(H666="","",INDIRECT("quan_huyen!f"&amp;MAX(IF(COUNTIF(H666,"*"&amp;data&amp;"*")=1,ROW(data),0))))</f>
        <v/>
      </c>
      <c r="AC666" s="52" t="str">
        <f t="array" aca="1" ref="AC666" ca="1">IF(I666="","",INDIRECT("xa_phuong!a"&amp;MAX(IF(COUNTIF(I666,"*"&amp;Dist&amp;"*")=1,ROW(Dist),0))))</f>
        <v/>
      </c>
      <c r="AD666" s="10"/>
      <c r="AE666" s="10"/>
      <c r="AF666" s="10"/>
    </row>
    <row r="667" spans="1:32" x14ac:dyDescent="0.25">
      <c r="A667" s="29">
        <v>660</v>
      </c>
      <c r="B667" s="29"/>
      <c r="C667" s="30"/>
      <c r="D667" s="32"/>
      <c r="E667" s="31"/>
      <c r="F667" s="39"/>
      <c r="G667" s="32" t="str">
        <f t="array" aca="1" ref="G667" ca="1">IF(F667="","",INDIRECT("quan_huyen!l"&amp;MAX(IF(COUNTIF($F667,"*"&amp;Tinh_TP&amp;"*")=1,ROW(Tinh_TP),0))))</f>
        <v/>
      </c>
      <c r="H667" s="32" t="str">
        <f t="array" aca="1" ref="H667" ca="1">IF(AND(F667="",G667=""),"",INDIRECT("quan_huyen!h"&amp;MAX(IF(COUNTIF(F667,"*"&amp;data&amp;"*")=1,ROW(data),0))))</f>
        <v/>
      </c>
      <c r="I667" s="32" t="str">
        <f t="array" aca="1" ref="I667" ca="1">IF(OR(G667="",H667=""),"",INDIRECT("xa_phuong!b"&amp;MAX(IF(COUNTIF(F667,"*"&amp;Dist&amp;"*")=1,ROW(Dist),0))))</f>
        <v/>
      </c>
      <c r="J667" s="32"/>
      <c r="K667" s="32"/>
      <c r="L667" s="32"/>
      <c r="M667" s="33"/>
      <c r="N667" s="34"/>
      <c r="O667" s="34"/>
      <c r="P667" s="34"/>
      <c r="Q667" s="30"/>
      <c r="R667" s="30"/>
      <c r="S667" s="30"/>
      <c r="T667" s="30"/>
      <c r="U667" s="30"/>
      <c r="V667" s="30"/>
      <c r="W667" s="30"/>
      <c r="X667" s="30"/>
      <c r="Y667" s="35"/>
      <c r="Z667" s="32" t="str">
        <f ca="1">IF(G667="","",INDEX(Tinh_ID,MATCH('Danh sách'!G667,Tinh_TP,0)))</f>
        <v/>
      </c>
      <c r="AA667" s="36" t="str">
        <f ca="1">IF(G667="","",INDEX(Ma_tinh,MATCH('Danh sách'!G667,Tinh_TP,0)))</f>
        <v/>
      </c>
      <c r="AB667" s="52" t="str">
        <f t="array" aca="1" ref="AB667" ca="1">IF(H667="","",INDIRECT("quan_huyen!f"&amp;MAX(IF(COUNTIF(H667,"*"&amp;data&amp;"*")=1,ROW(data),0))))</f>
        <v/>
      </c>
      <c r="AC667" s="52" t="str">
        <f t="array" aca="1" ref="AC667" ca="1">IF(I667="","",INDIRECT("xa_phuong!a"&amp;MAX(IF(COUNTIF(I667,"*"&amp;Dist&amp;"*")=1,ROW(Dist),0))))</f>
        <v/>
      </c>
      <c r="AD667" s="10"/>
      <c r="AE667" s="10"/>
      <c r="AF667" s="10"/>
    </row>
    <row r="668" spans="1:32" x14ac:dyDescent="0.25">
      <c r="A668" s="29">
        <v>661</v>
      </c>
      <c r="B668" s="29"/>
      <c r="C668" s="30"/>
      <c r="D668" s="32"/>
      <c r="E668" s="31"/>
      <c r="F668" s="39"/>
      <c r="G668" s="32" t="str">
        <f t="array" aca="1" ref="G668" ca="1">IF(F668="","",INDIRECT("quan_huyen!l"&amp;MAX(IF(COUNTIF($F668,"*"&amp;Tinh_TP&amp;"*")=1,ROW(Tinh_TP),0))))</f>
        <v/>
      </c>
      <c r="H668" s="32" t="str">
        <f t="array" aca="1" ref="H668" ca="1">IF(AND(F668="",G668=""),"",INDIRECT("quan_huyen!h"&amp;MAX(IF(COUNTIF(F668,"*"&amp;data&amp;"*")=1,ROW(data),0))))</f>
        <v/>
      </c>
      <c r="I668" s="32" t="str">
        <f t="array" aca="1" ref="I668" ca="1">IF(OR(G668="",H668=""),"",INDIRECT("xa_phuong!b"&amp;MAX(IF(COUNTIF(F668,"*"&amp;Dist&amp;"*")=1,ROW(Dist),0))))</f>
        <v/>
      </c>
      <c r="J668" s="32"/>
      <c r="K668" s="32"/>
      <c r="L668" s="32"/>
      <c r="M668" s="33"/>
      <c r="N668" s="34"/>
      <c r="O668" s="34"/>
      <c r="P668" s="34"/>
      <c r="Q668" s="30"/>
      <c r="R668" s="30"/>
      <c r="S668" s="30"/>
      <c r="T668" s="30"/>
      <c r="U668" s="30"/>
      <c r="V668" s="30"/>
      <c r="W668" s="30"/>
      <c r="X668" s="30"/>
      <c r="Y668" s="35"/>
      <c r="Z668" s="32" t="str">
        <f ca="1">IF(G668="","",INDEX(Tinh_ID,MATCH('Danh sách'!G668,Tinh_TP,0)))</f>
        <v/>
      </c>
      <c r="AA668" s="36" t="str">
        <f ca="1">IF(G668="","",INDEX(Ma_tinh,MATCH('Danh sách'!G668,Tinh_TP,0)))</f>
        <v/>
      </c>
      <c r="AB668" s="52" t="str">
        <f t="array" aca="1" ref="AB668" ca="1">IF(H668="","",INDIRECT("quan_huyen!f"&amp;MAX(IF(COUNTIF(H668,"*"&amp;data&amp;"*")=1,ROW(data),0))))</f>
        <v/>
      </c>
      <c r="AC668" s="52" t="str">
        <f t="array" aca="1" ref="AC668" ca="1">IF(I668="","",INDIRECT("xa_phuong!a"&amp;MAX(IF(COUNTIF(I668,"*"&amp;Dist&amp;"*")=1,ROW(Dist),0))))</f>
        <v/>
      </c>
      <c r="AD668" s="10"/>
      <c r="AE668" s="10"/>
      <c r="AF668" s="10"/>
    </row>
    <row r="669" spans="1:32" x14ac:dyDescent="0.25">
      <c r="A669" s="29">
        <v>662</v>
      </c>
      <c r="B669" s="29"/>
      <c r="C669" s="30"/>
      <c r="D669" s="32"/>
      <c r="E669" s="31"/>
      <c r="F669" s="39"/>
      <c r="G669" s="32" t="str">
        <f t="array" aca="1" ref="G669" ca="1">IF(F669="","",INDIRECT("quan_huyen!l"&amp;MAX(IF(COUNTIF($F669,"*"&amp;Tinh_TP&amp;"*")=1,ROW(Tinh_TP),0))))</f>
        <v/>
      </c>
      <c r="H669" s="32" t="str">
        <f t="array" aca="1" ref="H669" ca="1">IF(AND(F669="",G669=""),"",INDIRECT("quan_huyen!h"&amp;MAX(IF(COUNTIF(F669,"*"&amp;data&amp;"*")=1,ROW(data),0))))</f>
        <v/>
      </c>
      <c r="I669" s="32" t="str">
        <f t="array" aca="1" ref="I669" ca="1">IF(OR(G669="",H669=""),"",INDIRECT("xa_phuong!b"&amp;MAX(IF(COUNTIF(F669,"*"&amp;Dist&amp;"*")=1,ROW(Dist),0))))</f>
        <v/>
      </c>
      <c r="J669" s="32"/>
      <c r="K669" s="32"/>
      <c r="L669" s="32"/>
      <c r="M669" s="33"/>
      <c r="N669" s="34"/>
      <c r="O669" s="34"/>
      <c r="P669" s="34"/>
      <c r="Q669" s="30"/>
      <c r="R669" s="30"/>
      <c r="S669" s="30"/>
      <c r="T669" s="30"/>
      <c r="U669" s="30"/>
      <c r="V669" s="30"/>
      <c r="W669" s="30"/>
      <c r="X669" s="30"/>
      <c r="Y669" s="35"/>
      <c r="Z669" s="32" t="str">
        <f ca="1">IF(G669="","",INDEX(Tinh_ID,MATCH('Danh sách'!G669,Tinh_TP,0)))</f>
        <v/>
      </c>
      <c r="AA669" s="36" t="str">
        <f ca="1">IF(G669="","",INDEX(Ma_tinh,MATCH('Danh sách'!G669,Tinh_TP,0)))</f>
        <v/>
      </c>
      <c r="AB669" s="52" t="str">
        <f t="array" aca="1" ref="AB669" ca="1">IF(H669="","",INDIRECT("quan_huyen!f"&amp;MAX(IF(COUNTIF(H669,"*"&amp;data&amp;"*")=1,ROW(data),0))))</f>
        <v/>
      </c>
      <c r="AC669" s="52" t="str">
        <f t="array" aca="1" ref="AC669" ca="1">IF(I669="","",INDIRECT("xa_phuong!a"&amp;MAX(IF(COUNTIF(I669,"*"&amp;Dist&amp;"*")=1,ROW(Dist),0))))</f>
        <v/>
      </c>
      <c r="AD669" s="10"/>
      <c r="AE669" s="10"/>
      <c r="AF669" s="10"/>
    </row>
    <row r="670" spans="1:32" x14ac:dyDescent="0.25">
      <c r="A670" s="29">
        <v>663</v>
      </c>
      <c r="B670" s="29"/>
      <c r="C670" s="30"/>
      <c r="D670" s="32"/>
      <c r="E670" s="31"/>
      <c r="F670" s="39"/>
      <c r="G670" s="32" t="str">
        <f t="array" aca="1" ref="G670" ca="1">IF(F670="","",INDIRECT("quan_huyen!l"&amp;MAX(IF(COUNTIF($F670,"*"&amp;Tinh_TP&amp;"*")=1,ROW(Tinh_TP),0))))</f>
        <v/>
      </c>
      <c r="H670" s="32" t="str">
        <f t="array" aca="1" ref="H670" ca="1">IF(AND(F670="",G670=""),"",INDIRECT("quan_huyen!h"&amp;MAX(IF(COUNTIF(F670,"*"&amp;data&amp;"*")=1,ROW(data),0))))</f>
        <v/>
      </c>
      <c r="I670" s="32" t="str">
        <f t="array" aca="1" ref="I670" ca="1">IF(OR(G670="",H670=""),"",INDIRECT("xa_phuong!b"&amp;MAX(IF(COUNTIF(F670,"*"&amp;Dist&amp;"*")=1,ROW(Dist),0))))</f>
        <v/>
      </c>
      <c r="J670" s="32"/>
      <c r="K670" s="32"/>
      <c r="L670" s="32"/>
      <c r="M670" s="33"/>
      <c r="N670" s="34"/>
      <c r="O670" s="34"/>
      <c r="P670" s="34"/>
      <c r="Q670" s="30"/>
      <c r="R670" s="30"/>
      <c r="S670" s="30"/>
      <c r="T670" s="30"/>
      <c r="U670" s="30"/>
      <c r="V670" s="30"/>
      <c r="W670" s="30"/>
      <c r="X670" s="30"/>
      <c r="Y670" s="35"/>
      <c r="Z670" s="32" t="str">
        <f ca="1">IF(G670="","",INDEX(Tinh_ID,MATCH('Danh sách'!G670,Tinh_TP,0)))</f>
        <v/>
      </c>
      <c r="AA670" s="36" t="str">
        <f ca="1">IF(G670="","",INDEX(Ma_tinh,MATCH('Danh sách'!G670,Tinh_TP,0)))</f>
        <v/>
      </c>
      <c r="AB670" s="52" t="str">
        <f t="array" aca="1" ref="AB670" ca="1">IF(H670="","",INDIRECT("quan_huyen!f"&amp;MAX(IF(COUNTIF(H670,"*"&amp;data&amp;"*")=1,ROW(data),0))))</f>
        <v/>
      </c>
      <c r="AC670" s="52" t="str">
        <f t="array" aca="1" ref="AC670" ca="1">IF(I670="","",INDIRECT("xa_phuong!a"&amp;MAX(IF(COUNTIF(I670,"*"&amp;Dist&amp;"*")=1,ROW(Dist),0))))</f>
        <v/>
      </c>
      <c r="AD670" s="10"/>
      <c r="AE670" s="10"/>
      <c r="AF670" s="10"/>
    </row>
    <row r="671" spans="1:32" x14ac:dyDescent="0.25">
      <c r="A671" s="29">
        <v>664</v>
      </c>
      <c r="B671" s="29"/>
      <c r="C671" s="30"/>
      <c r="D671" s="32"/>
      <c r="E671" s="31"/>
      <c r="F671" s="39"/>
      <c r="G671" s="32" t="str">
        <f t="array" aca="1" ref="G671" ca="1">IF(F671="","",INDIRECT("quan_huyen!l"&amp;MAX(IF(COUNTIF($F671,"*"&amp;Tinh_TP&amp;"*")=1,ROW(Tinh_TP),0))))</f>
        <v/>
      </c>
      <c r="H671" s="32" t="str">
        <f t="array" aca="1" ref="H671" ca="1">IF(AND(F671="",G671=""),"",INDIRECT("quan_huyen!h"&amp;MAX(IF(COUNTIF(F671,"*"&amp;data&amp;"*")=1,ROW(data),0))))</f>
        <v/>
      </c>
      <c r="I671" s="32" t="str">
        <f t="array" aca="1" ref="I671" ca="1">IF(OR(G671="",H671=""),"",INDIRECT("xa_phuong!b"&amp;MAX(IF(COUNTIF(F671,"*"&amp;Dist&amp;"*")=1,ROW(Dist),0))))</f>
        <v/>
      </c>
      <c r="J671" s="32"/>
      <c r="K671" s="32"/>
      <c r="L671" s="32"/>
      <c r="M671" s="33"/>
      <c r="N671" s="34"/>
      <c r="O671" s="34"/>
      <c r="P671" s="34"/>
      <c r="Q671" s="30"/>
      <c r="R671" s="30"/>
      <c r="S671" s="30"/>
      <c r="T671" s="30"/>
      <c r="U671" s="30"/>
      <c r="V671" s="30"/>
      <c r="W671" s="30"/>
      <c r="X671" s="30"/>
      <c r="Y671" s="35"/>
      <c r="Z671" s="32" t="str">
        <f ca="1">IF(G671="","",INDEX(Tinh_ID,MATCH('Danh sách'!G671,Tinh_TP,0)))</f>
        <v/>
      </c>
      <c r="AA671" s="36" t="str">
        <f ca="1">IF(G671="","",INDEX(Ma_tinh,MATCH('Danh sách'!G671,Tinh_TP,0)))</f>
        <v/>
      </c>
      <c r="AB671" s="52" t="str">
        <f t="array" aca="1" ref="AB671" ca="1">IF(H671="","",INDIRECT("quan_huyen!f"&amp;MAX(IF(COUNTIF(H671,"*"&amp;data&amp;"*")=1,ROW(data),0))))</f>
        <v/>
      </c>
      <c r="AC671" s="52" t="str">
        <f t="array" aca="1" ref="AC671" ca="1">IF(I671="","",INDIRECT("xa_phuong!a"&amp;MAX(IF(COUNTIF(I671,"*"&amp;Dist&amp;"*")=1,ROW(Dist),0))))</f>
        <v/>
      </c>
      <c r="AD671" s="10"/>
      <c r="AE671" s="10"/>
      <c r="AF671" s="10"/>
    </row>
    <row r="672" spans="1:32" x14ac:dyDescent="0.25">
      <c r="A672" s="29">
        <v>665</v>
      </c>
      <c r="B672" s="29"/>
      <c r="C672" s="30"/>
      <c r="D672" s="32"/>
      <c r="E672" s="31"/>
      <c r="F672" s="39"/>
      <c r="G672" s="32" t="str">
        <f t="array" aca="1" ref="G672" ca="1">IF(F672="","",INDIRECT("quan_huyen!l"&amp;MAX(IF(COUNTIF($F672,"*"&amp;Tinh_TP&amp;"*")=1,ROW(Tinh_TP),0))))</f>
        <v/>
      </c>
      <c r="H672" s="32" t="str">
        <f t="array" aca="1" ref="H672" ca="1">IF(AND(F672="",G672=""),"",INDIRECT("quan_huyen!h"&amp;MAX(IF(COUNTIF(F672,"*"&amp;data&amp;"*")=1,ROW(data),0))))</f>
        <v/>
      </c>
      <c r="I672" s="32" t="str">
        <f t="array" aca="1" ref="I672" ca="1">IF(OR(G672="",H672=""),"",INDIRECT("xa_phuong!b"&amp;MAX(IF(COUNTIF(F672,"*"&amp;Dist&amp;"*")=1,ROW(Dist),0))))</f>
        <v/>
      </c>
      <c r="J672" s="32"/>
      <c r="K672" s="32"/>
      <c r="L672" s="32"/>
      <c r="M672" s="33"/>
      <c r="N672" s="34"/>
      <c r="O672" s="34"/>
      <c r="P672" s="34"/>
      <c r="Q672" s="30"/>
      <c r="R672" s="30"/>
      <c r="S672" s="30"/>
      <c r="T672" s="30"/>
      <c r="U672" s="30"/>
      <c r="V672" s="30"/>
      <c r="W672" s="30"/>
      <c r="X672" s="30"/>
      <c r="Y672" s="35"/>
      <c r="Z672" s="32" t="str">
        <f ca="1">IF(G672="","",INDEX(Tinh_ID,MATCH('Danh sách'!G672,Tinh_TP,0)))</f>
        <v/>
      </c>
      <c r="AA672" s="36" t="str">
        <f ca="1">IF(G672="","",INDEX(Ma_tinh,MATCH('Danh sách'!G672,Tinh_TP,0)))</f>
        <v/>
      </c>
      <c r="AB672" s="52" t="str">
        <f t="array" aca="1" ref="AB672" ca="1">IF(H672="","",INDIRECT("quan_huyen!f"&amp;MAX(IF(COUNTIF(H672,"*"&amp;data&amp;"*")=1,ROW(data),0))))</f>
        <v/>
      </c>
      <c r="AC672" s="52" t="str">
        <f t="array" aca="1" ref="AC672" ca="1">IF(I672="","",INDIRECT("xa_phuong!a"&amp;MAX(IF(COUNTIF(I672,"*"&amp;Dist&amp;"*")=1,ROW(Dist),0))))</f>
        <v/>
      </c>
      <c r="AD672" s="10"/>
      <c r="AE672" s="10"/>
      <c r="AF672" s="10"/>
    </row>
    <row r="673" spans="1:32" x14ac:dyDescent="0.25">
      <c r="A673" s="29">
        <v>666</v>
      </c>
      <c r="B673" s="29"/>
      <c r="C673" s="30"/>
      <c r="D673" s="32"/>
      <c r="E673" s="31"/>
      <c r="F673" s="39"/>
      <c r="G673" s="32" t="str">
        <f t="array" aca="1" ref="G673" ca="1">IF(F673="","",INDIRECT("quan_huyen!l"&amp;MAX(IF(COUNTIF($F673,"*"&amp;Tinh_TP&amp;"*")=1,ROW(Tinh_TP),0))))</f>
        <v/>
      </c>
      <c r="H673" s="32" t="str">
        <f t="array" aca="1" ref="H673" ca="1">IF(AND(F673="",G673=""),"",INDIRECT("quan_huyen!h"&amp;MAX(IF(COUNTIF(F673,"*"&amp;data&amp;"*")=1,ROW(data),0))))</f>
        <v/>
      </c>
      <c r="I673" s="32" t="str">
        <f t="array" aca="1" ref="I673" ca="1">IF(OR(G673="",H673=""),"",INDIRECT("xa_phuong!b"&amp;MAX(IF(COUNTIF(F673,"*"&amp;Dist&amp;"*")=1,ROW(Dist),0))))</f>
        <v/>
      </c>
      <c r="J673" s="32"/>
      <c r="K673" s="32"/>
      <c r="L673" s="32"/>
      <c r="M673" s="33"/>
      <c r="N673" s="34"/>
      <c r="O673" s="34"/>
      <c r="P673" s="34"/>
      <c r="Q673" s="30"/>
      <c r="R673" s="30"/>
      <c r="S673" s="30"/>
      <c r="T673" s="30"/>
      <c r="U673" s="30"/>
      <c r="V673" s="30"/>
      <c r="W673" s="30"/>
      <c r="X673" s="30"/>
      <c r="Y673" s="35"/>
      <c r="Z673" s="32" t="str">
        <f ca="1">IF(G673="","",INDEX(Tinh_ID,MATCH('Danh sách'!G673,Tinh_TP,0)))</f>
        <v/>
      </c>
      <c r="AA673" s="36" t="str">
        <f ca="1">IF(G673="","",INDEX(Ma_tinh,MATCH('Danh sách'!G673,Tinh_TP,0)))</f>
        <v/>
      </c>
      <c r="AB673" s="52" t="str">
        <f t="array" aca="1" ref="AB673" ca="1">IF(H673="","",INDIRECT("quan_huyen!f"&amp;MAX(IF(COUNTIF(H673,"*"&amp;data&amp;"*")=1,ROW(data),0))))</f>
        <v/>
      </c>
      <c r="AC673" s="52" t="str">
        <f t="array" aca="1" ref="AC673" ca="1">IF(I673="","",INDIRECT("xa_phuong!a"&amp;MAX(IF(COUNTIF(I673,"*"&amp;Dist&amp;"*")=1,ROW(Dist),0))))</f>
        <v/>
      </c>
      <c r="AD673" s="10"/>
      <c r="AE673" s="10"/>
      <c r="AF673" s="10"/>
    </row>
    <row r="674" spans="1:32" x14ac:dyDescent="0.25">
      <c r="A674" s="29">
        <v>667</v>
      </c>
      <c r="B674" s="29"/>
      <c r="C674" s="30"/>
      <c r="D674" s="32"/>
      <c r="E674" s="31"/>
      <c r="F674" s="39"/>
      <c r="G674" s="32" t="str">
        <f t="array" aca="1" ref="G674" ca="1">IF(F674="","",INDIRECT("quan_huyen!l"&amp;MAX(IF(COUNTIF($F674,"*"&amp;Tinh_TP&amp;"*")=1,ROW(Tinh_TP),0))))</f>
        <v/>
      </c>
      <c r="H674" s="32" t="str">
        <f t="array" aca="1" ref="H674" ca="1">IF(AND(F674="",G674=""),"",INDIRECT("quan_huyen!h"&amp;MAX(IF(COUNTIF(F674,"*"&amp;data&amp;"*")=1,ROW(data),0))))</f>
        <v/>
      </c>
      <c r="I674" s="32" t="str">
        <f t="array" aca="1" ref="I674" ca="1">IF(OR(G674="",H674=""),"",INDIRECT("xa_phuong!b"&amp;MAX(IF(COUNTIF(F674,"*"&amp;Dist&amp;"*")=1,ROW(Dist),0))))</f>
        <v/>
      </c>
      <c r="J674" s="32"/>
      <c r="K674" s="32"/>
      <c r="L674" s="32"/>
      <c r="M674" s="33"/>
      <c r="N674" s="34"/>
      <c r="O674" s="34"/>
      <c r="P674" s="34"/>
      <c r="Q674" s="30"/>
      <c r="R674" s="30"/>
      <c r="S674" s="30"/>
      <c r="T674" s="30"/>
      <c r="U674" s="30"/>
      <c r="V674" s="30"/>
      <c r="W674" s="30"/>
      <c r="X674" s="30"/>
      <c r="Y674" s="35"/>
      <c r="Z674" s="32" t="str">
        <f ca="1">IF(G674="","",INDEX(Tinh_ID,MATCH('Danh sách'!G674,Tinh_TP,0)))</f>
        <v/>
      </c>
      <c r="AA674" s="36" t="str">
        <f ca="1">IF(G674="","",INDEX(Ma_tinh,MATCH('Danh sách'!G674,Tinh_TP,0)))</f>
        <v/>
      </c>
      <c r="AB674" s="52" t="str">
        <f t="array" aca="1" ref="AB674" ca="1">IF(H674="","",INDIRECT("quan_huyen!f"&amp;MAX(IF(COUNTIF(H674,"*"&amp;data&amp;"*")=1,ROW(data),0))))</f>
        <v/>
      </c>
      <c r="AC674" s="52" t="str">
        <f t="array" aca="1" ref="AC674" ca="1">IF(I674="","",INDIRECT("xa_phuong!a"&amp;MAX(IF(COUNTIF(I674,"*"&amp;Dist&amp;"*")=1,ROW(Dist),0))))</f>
        <v/>
      </c>
      <c r="AD674" s="10"/>
      <c r="AE674" s="10"/>
      <c r="AF674" s="10"/>
    </row>
    <row r="675" spans="1:32" s="38" customFormat="1" ht="12.75" x14ac:dyDescent="0.25">
      <c r="A675" s="29">
        <v>668</v>
      </c>
      <c r="B675" s="29"/>
      <c r="C675" s="30"/>
      <c r="D675" s="32"/>
      <c r="E675" s="31"/>
      <c r="F675" s="39"/>
      <c r="G675" s="32" t="str">
        <f t="array" aca="1" ref="G675" ca="1">IF(F675="","",INDIRECT("quan_huyen!l"&amp;MAX(IF(COUNTIF($F675,"*"&amp;Tinh_TP&amp;"*")=1,ROW(Tinh_TP),0))))</f>
        <v/>
      </c>
      <c r="H675" s="32" t="str">
        <f t="array" aca="1" ref="H675" ca="1">IF(AND(F675="",G675=""),"",INDIRECT("quan_huyen!h"&amp;MAX(IF(COUNTIF(F675,"*"&amp;data&amp;"*")=1,ROW(data),0))))</f>
        <v/>
      </c>
      <c r="I675" s="32" t="str">
        <f t="array" aca="1" ref="I675" ca="1">IF(OR(G675="",H675=""),"",INDIRECT("xa_phuong!b"&amp;MAX(IF(COUNTIF(F675,"*"&amp;Dist&amp;"*")=1,ROW(Dist),0))))</f>
        <v/>
      </c>
      <c r="J675" s="32"/>
      <c r="K675" s="32"/>
      <c r="L675" s="32"/>
      <c r="M675" s="33"/>
      <c r="N675" s="34"/>
      <c r="O675" s="34"/>
      <c r="P675" s="34"/>
      <c r="Q675" s="30"/>
      <c r="R675" s="30"/>
      <c r="S675" s="30"/>
      <c r="T675" s="30"/>
      <c r="U675" s="30"/>
      <c r="V675" s="30"/>
      <c r="W675" s="30"/>
      <c r="X675" s="30"/>
      <c r="Y675" s="35"/>
      <c r="Z675" s="32" t="str">
        <f ca="1">IF(G675="","",INDEX(Tinh_ID,MATCH('Danh sách'!G675,Tinh_TP,0)))</f>
        <v/>
      </c>
      <c r="AA675" s="36" t="str">
        <f ca="1">IF(G675="","",INDEX(Ma_tinh,MATCH('Danh sách'!G675,Tinh_TP,0)))</f>
        <v/>
      </c>
      <c r="AB675" s="52" t="str">
        <f t="array" aca="1" ref="AB675" ca="1">IF(H675="","",INDIRECT("quan_huyen!f"&amp;MAX(IF(COUNTIF(H675,"*"&amp;data&amp;"*")=1,ROW(data),0))))</f>
        <v/>
      </c>
      <c r="AC675" s="52" t="str">
        <f t="array" aca="1" ref="AC675" ca="1">IF(I675="","",INDIRECT("xa_phuong!a"&amp;MAX(IF(COUNTIF(I675,"*"&amp;Dist&amp;"*")=1,ROW(Dist),0))))</f>
        <v/>
      </c>
      <c r="AD675" s="37"/>
      <c r="AE675" s="37"/>
      <c r="AF675" s="37"/>
    </row>
    <row r="676" spans="1:32" s="38" customFormat="1" ht="12.75" x14ac:dyDescent="0.25">
      <c r="A676" s="29">
        <v>669</v>
      </c>
      <c r="B676" s="29"/>
      <c r="C676" s="30"/>
      <c r="D676" s="32"/>
      <c r="E676" s="31"/>
      <c r="F676" s="39"/>
      <c r="G676" s="32" t="str">
        <f t="array" aca="1" ref="G676" ca="1">IF(F676="","",INDIRECT("quan_huyen!l"&amp;MAX(IF(COUNTIF($F676,"*"&amp;Tinh_TP&amp;"*")=1,ROW(Tinh_TP),0))))</f>
        <v/>
      </c>
      <c r="H676" s="32" t="str">
        <f t="array" aca="1" ref="H676" ca="1">IF(AND(F676="",G676=""),"",INDIRECT("quan_huyen!h"&amp;MAX(IF(COUNTIF(F676,"*"&amp;data&amp;"*")=1,ROW(data),0))))</f>
        <v/>
      </c>
      <c r="I676" s="32" t="str">
        <f t="array" aca="1" ref="I676" ca="1">IF(OR(G676="",H676=""),"",INDIRECT("xa_phuong!b"&amp;MAX(IF(COUNTIF(F676,"*"&amp;Dist&amp;"*")=1,ROW(Dist),0))))</f>
        <v/>
      </c>
      <c r="J676" s="32"/>
      <c r="K676" s="32"/>
      <c r="L676" s="32"/>
      <c r="M676" s="33"/>
      <c r="N676" s="34"/>
      <c r="O676" s="34"/>
      <c r="P676" s="34"/>
      <c r="Q676" s="30"/>
      <c r="R676" s="30"/>
      <c r="S676" s="30"/>
      <c r="T676" s="30"/>
      <c r="U676" s="30"/>
      <c r="V676" s="30"/>
      <c r="W676" s="30"/>
      <c r="X676" s="30"/>
      <c r="Y676" s="35"/>
      <c r="Z676" s="32" t="str">
        <f ca="1">IF(G676="","",INDEX(Tinh_ID,MATCH('Danh sách'!G676,Tinh_TP,0)))</f>
        <v/>
      </c>
      <c r="AA676" s="36" t="str">
        <f ca="1">IF(G676="","",INDEX(Ma_tinh,MATCH('Danh sách'!G676,Tinh_TP,0)))</f>
        <v/>
      </c>
      <c r="AB676" s="52" t="str">
        <f t="array" aca="1" ref="AB676" ca="1">IF(H676="","",INDIRECT("quan_huyen!f"&amp;MAX(IF(COUNTIF(H676,"*"&amp;data&amp;"*")=1,ROW(data),0))))</f>
        <v/>
      </c>
      <c r="AC676" s="52" t="str">
        <f t="array" aca="1" ref="AC676" ca="1">IF(I676="","",INDIRECT("xa_phuong!a"&amp;MAX(IF(COUNTIF(I676,"*"&amp;Dist&amp;"*")=1,ROW(Dist),0))))</f>
        <v/>
      </c>
      <c r="AD676" s="37"/>
      <c r="AE676" s="37"/>
      <c r="AF676" s="37"/>
    </row>
    <row r="677" spans="1:32" s="38" customFormat="1" ht="12.75" x14ac:dyDescent="0.25">
      <c r="A677" s="29">
        <v>670</v>
      </c>
      <c r="B677" s="29"/>
      <c r="C677" s="30"/>
      <c r="D677" s="32"/>
      <c r="E677" s="31"/>
      <c r="F677" s="39"/>
      <c r="G677" s="32" t="str">
        <f t="array" aca="1" ref="G677" ca="1">IF(F677="","",INDIRECT("quan_huyen!l"&amp;MAX(IF(COUNTIF($F677,"*"&amp;Tinh_TP&amp;"*")=1,ROW(Tinh_TP),0))))</f>
        <v/>
      </c>
      <c r="H677" s="32" t="str">
        <f t="array" aca="1" ref="H677" ca="1">IF(AND(F677="",G677=""),"",INDIRECT("quan_huyen!h"&amp;MAX(IF(COUNTIF(F677,"*"&amp;data&amp;"*")=1,ROW(data),0))))</f>
        <v/>
      </c>
      <c r="I677" s="32" t="str">
        <f t="array" aca="1" ref="I677" ca="1">IF(OR(G677="",H677=""),"",INDIRECT("xa_phuong!b"&amp;MAX(IF(COUNTIF(F677,"*"&amp;Dist&amp;"*")=1,ROW(Dist),0))))</f>
        <v/>
      </c>
      <c r="J677" s="32"/>
      <c r="K677" s="32"/>
      <c r="L677" s="32"/>
      <c r="M677" s="33"/>
      <c r="N677" s="34"/>
      <c r="O677" s="34"/>
      <c r="P677" s="34"/>
      <c r="Q677" s="30"/>
      <c r="R677" s="30"/>
      <c r="S677" s="30"/>
      <c r="T677" s="30"/>
      <c r="U677" s="30"/>
      <c r="V677" s="30"/>
      <c r="W677" s="30"/>
      <c r="X677" s="30"/>
      <c r="Y677" s="35"/>
      <c r="Z677" s="32" t="str">
        <f ca="1">IF(G677="","",INDEX(Tinh_ID,MATCH('Danh sách'!G677,Tinh_TP,0)))</f>
        <v/>
      </c>
      <c r="AA677" s="36" t="str">
        <f ca="1">IF(G677="","",INDEX(Ma_tinh,MATCH('Danh sách'!G677,Tinh_TP,0)))</f>
        <v/>
      </c>
      <c r="AB677" s="52" t="str">
        <f t="array" aca="1" ref="AB677" ca="1">IF(H677="","",INDIRECT("quan_huyen!f"&amp;MAX(IF(COUNTIF(H677,"*"&amp;data&amp;"*")=1,ROW(data),0))))</f>
        <v/>
      </c>
      <c r="AC677" s="52" t="str">
        <f t="array" aca="1" ref="AC677" ca="1">IF(I677="","",INDIRECT("xa_phuong!a"&amp;MAX(IF(COUNTIF(I677,"*"&amp;Dist&amp;"*")=1,ROW(Dist),0))))</f>
        <v/>
      </c>
      <c r="AD677" s="37"/>
      <c r="AE677" s="37"/>
      <c r="AF677" s="37"/>
    </row>
    <row r="678" spans="1:32" s="38" customFormat="1" x14ac:dyDescent="0.25">
      <c r="A678" s="29">
        <v>671</v>
      </c>
      <c r="B678" s="29"/>
      <c r="C678" s="30"/>
      <c r="D678" s="32"/>
      <c r="E678" s="31"/>
      <c r="F678" s="40"/>
      <c r="G678" s="32" t="str">
        <f t="array" aca="1" ref="G678" ca="1">IF(F678="","",INDIRECT("quan_huyen!l"&amp;MAX(IF(COUNTIF($F678,"*"&amp;Tinh_TP&amp;"*")=1,ROW(Tinh_TP),0))))</f>
        <v/>
      </c>
      <c r="H678" s="32" t="str">
        <f t="array" aca="1" ref="H678" ca="1">IF(AND(F678="",G678=""),"",INDIRECT("quan_huyen!h"&amp;MAX(IF(COUNTIF(F678,"*"&amp;data&amp;"*")=1,ROW(data),0))))</f>
        <v/>
      </c>
      <c r="I678" s="32" t="str">
        <f t="array" aca="1" ref="I678" ca="1">IF(OR(G678="",H678=""),"",INDIRECT("xa_phuong!b"&amp;MAX(IF(COUNTIF(F678,"*"&amp;Dist&amp;"*")=1,ROW(Dist),0))))</f>
        <v/>
      </c>
      <c r="J678" s="32"/>
      <c r="K678" s="32"/>
      <c r="L678" s="32"/>
      <c r="M678" s="33"/>
      <c r="N678" s="34"/>
      <c r="O678" s="34"/>
      <c r="P678" s="34"/>
      <c r="Q678" s="30"/>
      <c r="R678" s="30"/>
      <c r="S678" s="30"/>
      <c r="T678" s="30"/>
      <c r="U678" s="30"/>
      <c r="V678" s="30"/>
      <c r="W678" s="30"/>
      <c r="X678" s="30"/>
      <c r="Y678" s="35"/>
      <c r="Z678" s="32" t="str">
        <f ca="1">IF(G678="","",INDEX(Tinh_ID,MATCH('Danh sách'!G678,Tinh_TP,0)))</f>
        <v/>
      </c>
      <c r="AA678" s="36" t="str">
        <f ca="1">IF(G678="","",INDEX(Ma_tinh,MATCH('Danh sách'!G678,Tinh_TP,0)))</f>
        <v/>
      </c>
      <c r="AB678" s="52" t="str">
        <f t="array" aca="1" ref="AB678" ca="1">IF(H678="","",INDIRECT("quan_huyen!f"&amp;MAX(IF(COUNTIF(H678,"*"&amp;data&amp;"*")=1,ROW(data),0))))</f>
        <v/>
      </c>
      <c r="AC678" s="52" t="str">
        <f t="array" aca="1" ref="AC678" ca="1">IF(I678="","",INDIRECT("xa_phuong!a"&amp;MAX(IF(COUNTIF(I678,"*"&amp;Dist&amp;"*")=1,ROW(Dist),0))))</f>
        <v/>
      </c>
      <c r="AD678" s="37"/>
      <c r="AE678" s="37"/>
      <c r="AF678" s="37"/>
    </row>
    <row r="679" spans="1:32" s="38" customFormat="1" ht="12.75" x14ac:dyDescent="0.25">
      <c r="A679" s="29">
        <v>672</v>
      </c>
      <c r="B679" s="29"/>
      <c r="C679" s="30"/>
      <c r="D679" s="32"/>
      <c r="E679" s="31"/>
      <c r="F679" s="39"/>
      <c r="G679" s="32" t="str">
        <f t="array" aca="1" ref="G679" ca="1">IF(F679="","",INDIRECT("quan_huyen!l"&amp;MAX(IF(COUNTIF($F679,"*"&amp;Tinh_TP&amp;"*")=1,ROW(Tinh_TP),0))))</f>
        <v/>
      </c>
      <c r="H679" s="32" t="str">
        <f t="array" aca="1" ref="H679" ca="1">IF(AND(F679="",G679=""),"",INDIRECT("quan_huyen!h"&amp;MAX(IF(COUNTIF(F679,"*"&amp;data&amp;"*")=1,ROW(data),0))))</f>
        <v/>
      </c>
      <c r="I679" s="32" t="str">
        <f t="array" aca="1" ref="I679" ca="1">IF(OR(G679="",H679=""),"",INDIRECT("xa_phuong!b"&amp;MAX(IF(COUNTIF(F679,"*"&amp;Dist&amp;"*")=1,ROW(Dist),0))))</f>
        <v/>
      </c>
      <c r="J679" s="32"/>
      <c r="K679" s="32"/>
      <c r="L679" s="32"/>
      <c r="M679" s="33"/>
      <c r="N679" s="34"/>
      <c r="O679" s="34"/>
      <c r="P679" s="34"/>
      <c r="Q679" s="30"/>
      <c r="R679" s="30"/>
      <c r="S679" s="30"/>
      <c r="T679" s="30"/>
      <c r="U679" s="30"/>
      <c r="V679" s="30"/>
      <c r="W679" s="30"/>
      <c r="X679" s="30"/>
      <c r="Y679" s="35"/>
      <c r="Z679" s="32" t="str">
        <f ca="1">IF(G679="","",INDEX(Tinh_ID,MATCH('Danh sách'!G679,Tinh_TP,0)))</f>
        <v/>
      </c>
      <c r="AA679" s="36" t="str">
        <f ca="1">IF(G679="","",INDEX(Ma_tinh,MATCH('Danh sách'!G679,Tinh_TP,0)))</f>
        <v/>
      </c>
      <c r="AB679" s="52" t="str">
        <f t="array" aca="1" ref="AB679" ca="1">IF(H679="","",INDIRECT("quan_huyen!f"&amp;MAX(IF(COUNTIF(H679,"*"&amp;data&amp;"*")=1,ROW(data),0))))</f>
        <v/>
      </c>
      <c r="AC679" s="52" t="str">
        <f t="array" aca="1" ref="AC679" ca="1">IF(I679="","",INDIRECT("xa_phuong!a"&amp;MAX(IF(COUNTIF(I679,"*"&amp;Dist&amp;"*")=1,ROW(Dist),0))))</f>
        <v/>
      </c>
      <c r="AD679" s="37"/>
      <c r="AE679" s="37"/>
      <c r="AF679" s="37"/>
    </row>
    <row r="680" spans="1:32" s="38" customFormat="1" ht="24.95" customHeight="1" x14ac:dyDescent="0.25">
      <c r="A680" s="29">
        <v>673</v>
      </c>
      <c r="B680" s="29"/>
      <c r="C680" s="30"/>
      <c r="D680" s="32"/>
      <c r="E680" s="31"/>
      <c r="F680" s="39"/>
      <c r="G680" s="32" t="str">
        <f t="array" aca="1" ref="G680" ca="1">IF(F680="","",INDIRECT("quan_huyen!l"&amp;MAX(IF(COUNTIF($F680,"*"&amp;Tinh_TP&amp;"*")=1,ROW(Tinh_TP),0))))</f>
        <v/>
      </c>
      <c r="H680" s="32" t="str">
        <f t="array" aca="1" ref="H680" ca="1">IF(AND(F680="",G680=""),"",INDIRECT("quan_huyen!h"&amp;MAX(IF(COUNTIF(F680,"*"&amp;data&amp;"*")=1,ROW(data),0))))</f>
        <v/>
      </c>
      <c r="I680" s="32" t="str">
        <f t="array" aca="1" ref="I680" ca="1">IF(OR(G680="",H680=""),"",INDIRECT("xa_phuong!b"&amp;MAX(IF(COUNTIF(F680,"*"&amp;Dist&amp;"*")=1,ROW(Dist),0))))</f>
        <v/>
      </c>
      <c r="J680" s="32"/>
      <c r="K680" s="32"/>
      <c r="L680" s="32"/>
      <c r="M680" s="33"/>
      <c r="N680" s="34"/>
      <c r="O680" s="34"/>
      <c r="P680" s="34"/>
      <c r="Q680" s="30"/>
      <c r="R680" s="30"/>
      <c r="S680" s="30"/>
      <c r="T680" s="30"/>
      <c r="U680" s="30"/>
      <c r="V680" s="30"/>
      <c r="W680" s="30"/>
      <c r="X680" s="30"/>
      <c r="Y680" s="35"/>
      <c r="Z680" s="32" t="str">
        <f ca="1">IF(G680="","",INDEX(Tinh_ID,MATCH('Danh sách'!G680,Tinh_TP,0)))</f>
        <v/>
      </c>
      <c r="AA680" s="36" t="str">
        <f ca="1">IF(G680="","",INDEX(Ma_tinh,MATCH('Danh sách'!G680,Tinh_TP,0)))</f>
        <v/>
      </c>
      <c r="AB680" s="52" t="str">
        <f t="array" aca="1" ref="AB680" ca="1">IF(H680="","",INDIRECT("quan_huyen!f"&amp;MAX(IF(COUNTIF(H680,"*"&amp;data&amp;"*")=1,ROW(data),0))))</f>
        <v/>
      </c>
      <c r="AC680" s="52" t="str">
        <f t="array" aca="1" ref="AC680" ca="1">IF(I680="","",INDIRECT("xa_phuong!a"&amp;MAX(IF(COUNTIF(I680,"*"&amp;Dist&amp;"*")=1,ROW(Dist),0))))</f>
        <v/>
      </c>
      <c r="AD680" s="10"/>
      <c r="AE680" s="37"/>
      <c r="AF680" s="37"/>
    </row>
    <row r="681" spans="1:32" s="38" customFormat="1" ht="16.5" customHeight="1" x14ac:dyDescent="0.25">
      <c r="A681" s="29">
        <v>674</v>
      </c>
      <c r="B681" s="29"/>
      <c r="C681" s="30"/>
      <c r="D681" s="32"/>
      <c r="E681" s="31"/>
      <c r="F681" s="39"/>
      <c r="G681" s="32" t="str">
        <f t="array" aca="1" ref="G681" ca="1">IF(F681="","",INDIRECT("quan_huyen!l"&amp;MAX(IF(COUNTIF($F681,"*"&amp;Tinh_TP&amp;"*")=1,ROW(Tinh_TP),0))))</f>
        <v/>
      </c>
      <c r="H681" s="32" t="str">
        <f t="array" aca="1" ref="H681" ca="1">IF(AND(F681="",G681=""),"",INDIRECT("quan_huyen!h"&amp;MAX(IF(COUNTIF(F681,"*"&amp;data&amp;"*")=1,ROW(data),0))))</f>
        <v/>
      </c>
      <c r="I681" s="32" t="str">
        <f t="array" aca="1" ref="I681" ca="1">IF(OR(G681="",H681=""),"",INDIRECT("xa_phuong!b"&amp;MAX(IF(COUNTIF(F681,"*"&amp;Dist&amp;"*")=1,ROW(Dist),0))))</f>
        <v/>
      </c>
      <c r="J681" s="32"/>
      <c r="K681" s="32"/>
      <c r="L681" s="32"/>
      <c r="M681" s="33"/>
      <c r="N681" s="34"/>
      <c r="O681" s="34"/>
      <c r="P681" s="34"/>
      <c r="Q681" s="30"/>
      <c r="R681" s="30"/>
      <c r="S681" s="30"/>
      <c r="T681" s="30"/>
      <c r="U681" s="30"/>
      <c r="V681" s="30"/>
      <c r="W681" s="30"/>
      <c r="X681" s="30"/>
      <c r="Y681" s="35"/>
      <c r="Z681" s="32" t="str">
        <f ca="1">IF(G681="","",INDEX(Tinh_ID,MATCH('Danh sách'!G681,Tinh_TP,0)))</f>
        <v/>
      </c>
      <c r="AA681" s="36" t="str">
        <f ca="1">IF(G681="","",INDEX(Ma_tinh,MATCH('Danh sách'!G681,Tinh_TP,0)))</f>
        <v/>
      </c>
      <c r="AB681" s="52" t="str">
        <f t="array" aca="1" ref="AB681" ca="1">IF(H681="","",INDIRECT("quan_huyen!f"&amp;MAX(IF(COUNTIF(H681,"*"&amp;data&amp;"*")=1,ROW(data),0))))</f>
        <v/>
      </c>
      <c r="AC681" s="52" t="str">
        <f t="array" aca="1" ref="AC681" ca="1">IF(I681="","",INDIRECT("xa_phuong!a"&amp;MAX(IF(COUNTIF(I681,"*"&amp;Dist&amp;"*")=1,ROW(Dist),0))))</f>
        <v/>
      </c>
      <c r="AD681" s="10"/>
      <c r="AE681" s="37"/>
    </row>
    <row r="682" spans="1:32" s="38" customFormat="1" ht="30.75" customHeight="1" x14ac:dyDescent="0.25">
      <c r="A682" s="29">
        <v>675</v>
      </c>
      <c r="B682" s="29"/>
      <c r="C682" s="30"/>
      <c r="D682" s="32"/>
      <c r="E682" s="31"/>
      <c r="F682" s="39"/>
      <c r="G682" s="32" t="str">
        <f t="array" aca="1" ref="G682" ca="1">IF(F682="","",INDIRECT("quan_huyen!l"&amp;MAX(IF(COUNTIF($F682,"*"&amp;Tinh_TP&amp;"*")=1,ROW(Tinh_TP),0))))</f>
        <v/>
      </c>
      <c r="H682" s="32" t="str">
        <f t="array" aca="1" ref="H682" ca="1">IF(AND(F682="",G682=""),"",INDIRECT("quan_huyen!h"&amp;MAX(IF(COUNTIF(F682,"*"&amp;data&amp;"*")=1,ROW(data),0))))</f>
        <v/>
      </c>
      <c r="I682" s="32" t="str">
        <f t="array" aca="1" ref="I682" ca="1">IF(OR(G682="",H682=""),"",INDIRECT("xa_phuong!b"&amp;MAX(IF(COUNTIF(F682,"*"&amp;Dist&amp;"*")=1,ROW(Dist),0))))</f>
        <v/>
      </c>
      <c r="J682" s="32"/>
      <c r="K682" s="32"/>
      <c r="L682" s="32"/>
      <c r="M682" s="33"/>
      <c r="N682" s="34"/>
      <c r="O682" s="34"/>
      <c r="P682" s="34"/>
      <c r="Q682" s="30"/>
      <c r="R682" s="30"/>
      <c r="S682" s="30"/>
      <c r="T682" s="30"/>
      <c r="U682" s="30"/>
      <c r="V682" s="30"/>
      <c r="W682" s="30"/>
      <c r="X682" s="30"/>
      <c r="Y682" s="35"/>
      <c r="Z682" s="32" t="str">
        <f ca="1">IF(G682="","",INDEX(Tinh_ID,MATCH('Danh sách'!G682,Tinh_TP,0)))</f>
        <v/>
      </c>
      <c r="AA682" s="36" t="str">
        <f ca="1">IF(G682="","",INDEX(Ma_tinh,MATCH('Danh sách'!G682,Tinh_TP,0)))</f>
        <v/>
      </c>
      <c r="AB682" s="52" t="str">
        <f t="array" aca="1" ref="AB682" ca="1">IF(H682="","",INDIRECT("quan_huyen!f"&amp;MAX(IF(COUNTIF(H682,"*"&amp;data&amp;"*")=1,ROW(data),0))))</f>
        <v/>
      </c>
      <c r="AC682" s="52" t="str">
        <f t="array" aca="1" ref="AC682" ca="1">IF(I682="","",INDIRECT("xa_phuong!a"&amp;MAX(IF(COUNTIF(I682,"*"&amp;Dist&amp;"*")=1,ROW(Dist),0))))</f>
        <v/>
      </c>
      <c r="AD682" s="10"/>
      <c r="AE682" s="37"/>
    </row>
    <row r="683" spans="1:32" s="38" customFormat="1" ht="24.95" customHeight="1" x14ac:dyDescent="0.25">
      <c r="A683" s="29">
        <v>676</v>
      </c>
      <c r="B683" s="29"/>
      <c r="C683" s="30"/>
      <c r="D683" s="32"/>
      <c r="E683" s="31"/>
      <c r="F683" s="39"/>
      <c r="G683" s="32" t="str">
        <f t="array" aca="1" ref="G683" ca="1">IF(F683="","",INDIRECT("quan_huyen!l"&amp;MAX(IF(COUNTIF($F683,"*"&amp;Tinh_TP&amp;"*")=1,ROW(Tinh_TP),0))))</f>
        <v/>
      </c>
      <c r="H683" s="32" t="str">
        <f t="array" aca="1" ref="H683" ca="1">IF(AND(F683="",G683=""),"",INDIRECT("quan_huyen!h"&amp;MAX(IF(COUNTIF(F683,"*"&amp;data&amp;"*")=1,ROW(data),0))))</f>
        <v/>
      </c>
      <c r="I683" s="32" t="str">
        <f t="array" aca="1" ref="I683" ca="1">IF(OR(G683="",H683=""),"",INDIRECT("xa_phuong!b"&amp;MAX(IF(COUNTIF(F683,"*"&amp;Dist&amp;"*")=1,ROW(Dist),0))))</f>
        <v/>
      </c>
      <c r="J683" s="32"/>
      <c r="K683" s="32"/>
      <c r="L683" s="32"/>
      <c r="M683" s="33"/>
      <c r="N683" s="34"/>
      <c r="O683" s="34"/>
      <c r="P683" s="34"/>
      <c r="Q683" s="30"/>
      <c r="R683" s="30"/>
      <c r="S683" s="30"/>
      <c r="T683" s="30"/>
      <c r="U683" s="30"/>
      <c r="V683" s="30"/>
      <c r="W683" s="30"/>
      <c r="X683" s="30"/>
      <c r="Y683" s="35"/>
      <c r="Z683" s="32" t="str">
        <f ca="1">IF(G683="","",INDEX(Tinh_ID,MATCH('Danh sách'!G683,Tinh_TP,0)))</f>
        <v/>
      </c>
      <c r="AA683" s="36" t="str">
        <f ca="1">IF(G683="","",INDEX(Ma_tinh,MATCH('Danh sách'!G683,Tinh_TP,0)))</f>
        <v/>
      </c>
      <c r="AB683" s="52" t="str">
        <f t="array" aca="1" ref="AB683" ca="1">IF(H683="","",INDIRECT("quan_huyen!f"&amp;MAX(IF(COUNTIF(H683,"*"&amp;data&amp;"*")=1,ROW(data),0))))</f>
        <v/>
      </c>
      <c r="AC683" s="52" t="str">
        <f t="array" aca="1" ref="AC683" ca="1">IF(I683="","",INDIRECT("xa_phuong!a"&amp;MAX(IF(COUNTIF(I683,"*"&amp;Dist&amp;"*")=1,ROW(Dist),0))))</f>
        <v/>
      </c>
      <c r="AD683" s="10"/>
      <c r="AE683" s="37"/>
    </row>
    <row r="684" spans="1:32" s="38" customFormat="1" ht="20.100000000000001" customHeight="1" x14ac:dyDescent="0.25">
      <c r="A684" s="29">
        <v>677</v>
      </c>
      <c r="B684" s="29"/>
      <c r="C684" s="30"/>
      <c r="D684" s="32"/>
      <c r="E684" s="31"/>
      <c r="F684" s="39"/>
      <c r="G684" s="32" t="str">
        <f t="array" aca="1" ref="G684" ca="1">IF(F684="","",INDIRECT("quan_huyen!l"&amp;MAX(IF(COUNTIF($F684,"*"&amp;Tinh_TP&amp;"*")=1,ROW(Tinh_TP),0))))</f>
        <v/>
      </c>
      <c r="H684" s="32" t="str">
        <f t="array" aca="1" ref="H684" ca="1">IF(AND(F684="",G684=""),"",INDIRECT("quan_huyen!h"&amp;MAX(IF(COUNTIF(F684,"*"&amp;data&amp;"*")=1,ROW(data),0))))</f>
        <v/>
      </c>
      <c r="I684" s="32" t="str">
        <f t="array" aca="1" ref="I684" ca="1">IF(OR(G684="",H684=""),"",INDIRECT("xa_phuong!b"&amp;MAX(IF(COUNTIF(F684,"*"&amp;Dist&amp;"*")=1,ROW(Dist),0))))</f>
        <v/>
      </c>
      <c r="J684" s="32"/>
      <c r="K684" s="32"/>
      <c r="L684" s="32"/>
      <c r="M684" s="33"/>
      <c r="N684" s="34"/>
      <c r="O684" s="34"/>
      <c r="P684" s="34"/>
      <c r="Q684" s="30"/>
      <c r="R684" s="30"/>
      <c r="S684" s="30"/>
      <c r="T684" s="30"/>
      <c r="U684" s="30"/>
      <c r="V684" s="30"/>
      <c r="W684" s="30"/>
      <c r="X684" s="30"/>
      <c r="Y684" s="35"/>
      <c r="Z684" s="32" t="str">
        <f ca="1">IF(G684="","",INDEX(Tinh_ID,MATCH('Danh sách'!G684,Tinh_TP,0)))</f>
        <v/>
      </c>
      <c r="AA684" s="36" t="str">
        <f ca="1">IF(G684="","",INDEX(Ma_tinh,MATCH('Danh sách'!G684,Tinh_TP,0)))</f>
        <v/>
      </c>
      <c r="AB684" s="52" t="str">
        <f t="array" aca="1" ref="AB684" ca="1">IF(H684="","",INDIRECT("quan_huyen!f"&amp;MAX(IF(COUNTIF(H684,"*"&amp;data&amp;"*")=1,ROW(data),0))))</f>
        <v/>
      </c>
      <c r="AC684" s="52" t="str">
        <f t="array" aca="1" ref="AC684" ca="1">IF(I684="","",INDIRECT("xa_phuong!a"&amp;MAX(IF(COUNTIF(I684,"*"&amp;Dist&amp;"*")=1,ROW(Dist),0))))</f>
        <v/>
      </c>
      <c r="AD684" s="10"/>
      <c r="AE684" s="37"/>
    </row>
    <row r="685" spans="1:32" s="38" customFormat="1" ht="20.100000000000001" customHeight="1" x14ac:dyDescent="0.25">
      <c r="A685" s="29">
        <v>678</v>
      </c>
      <c r="B685" s="29"/>
      <c r="C685" s="30"/>
      <c r="D685" s="32"/>
      <c r="E685" s="31"/>
      <c r="F685" s="39"/>
      <c r="G685" s="32" t="str">
        <f t="array" aca="1" ref="G685" ca="1">IF(F685="","",INDIRECT("quan_huyen!l"&amp;MAX(IF(COUNTIF($F685,"*"&amp;Tinh_TP&amp;"*")=1,ROW(Tinh_TP),0))))</f>
        <v/>
      </c>
      <c r="H685" s="32" t="str">
        <f t="array" aca="1" ref="H685" ca="1">IF(AND(F685="",G685=""),"",INDIRECT("quan_huyen!h"&amp;MAX(IF(COUNTIF(F685,"*"&amp;data&amp;"*")=1,ROW(data),0))))</f>
        <v/>
      </c>
      <c r="I685" s="32" t="str">
        <f t="array" aca="1" ref="I685" ca="1">IF(OR(G685="",H685=""),"",INDIRECT("xa_phuong!b"&amp;MAX(IF(COUNTIF(F685,"*"&amp;Dist&amp;"*")=1,ROW(Dist),0))))</f>
        <v/>
      </c>
      <c r="J685" s="32"/>
      <c r="K685" s="32"/>
      <c r="L685" s="32"/>
      <c r="M685" s="33"/>
      <c r="N685" s="34"/>
      <c r="O685" s="34"/>
      <c r="P685" s="34"/>
      <c r="Q685" s="30"/>
      <c r="R685" s="30"/>
      <c r="S685" s="30"/>
      <c r="T685" s="30"/>
      <c r="U685" s="30"/>
      <c r="V685" s="30"/>
      <c r="W685" s="30"/>
      <c r="X685" s="30"/>
      <c r="Y685" s="35"/>
      <c r="Z685" s="32" t="str">
        <f ca="1">IF(G685="","",INDEX(Tinh_ID,MATCH('Danh sách'!G685,Tinh_TP,0)))</f>
        <v/>
      </c>
      <c r="AA685" s="36" t="str">
        <f ca="1">IF(G685="","",INDEX(Ma_tinh,MATCH('Danh sách'!G685,Tinh_TP,0)))</f>
        <v/>
      </c>
      <c r="AB685" s="52" t="str">
        <f t="array" aca="1" ref="AB685" ca="1">IF(H685="","",INDIRECT("quan_huyen!f"&amp;MAX(IF(COUNTIF(H685,"*"&amp;data&amp;"*")=1,ROW(data),0))))</f>
        <v/>
      </c>
      <c r="AC685" s="52" t="str">
        <f t="array" aca="1" ref="AC685" ca="1">IF(I685="","",INDIRECT("xa_phuong!a"&amp;MAX(IF(COUNTIF(I685,"*"&amp;Dist&amp;"*")=1,ROW(Dist),0))))</f>
        <v/>
      </c>
      <c r="AD685" s="10"/>
      <c r="AE685" s="37"/>
    </row>
    <row r="686" spans="1:32" s="38" customFormat="1" ht="20.100000000000001" customHeight="1" x14ac:dyDescent="0.25">
      <c r="A686" s="29">
        <v>679</v>
      </c>
      <c r="B686" s="29"/>
      <c r="C686" s="30"/>
      <c r="D686" s="32"/>
      <c r="E686" s="31"/>
      <c r="F686" s="39"/>
      <c r="G686" s="32" t="str">
        <f t="array" aca="1" ref="G686" ca="1">IF(F686="","",INDIRECT("quan_huyen!l"&amp;MAX(IF(COUNTIF($F686,"*"&amp;Tinh_TP&amp;"*")=1,ROW(Tinh_TP),0))))</f>
        <v/>
      </c>
      <c r="H686" s="32" t="str">
        <f t="array" aca="1" ref="H686" ca="1">IF(AND(F686="",G686=""),"",INDIRECT("quan_huyen!h"&amp;MAX(IF(COUNTIF(F686,"*"&amp;data&amp;"*")=1,ROW(data),0))))</f>
        <v/>
      </c>
      <c r="I686" s="32" t="str">
        <f t="array" aca="1" ref="I686" ca="1">IF(OR(G686="",H686=""),"",INDIRECT("xa_phuong!b"&amp;MAX(IF(COUNTIF(F686,"*"&amp;Dist&amp;"*")=1,ROW(Dist),0))))</f>
        <v/>
      </c>
      <c r="J686" s="32"/>
      <c r="K686" s="32"/>
      <c r="L686" s="32"/>
      <c r="M686" s="33"/>
      <c r="N686" s="34"/>
      <c r="O686" s="34"/>
      <c r="P686" s="34"/>
      <c r="Q686" s="30"/>
      <c r="R686" s="30"/>
      <c r="S686" s="30"/>
      <c r="T686" s="30"/>
      <c r="U686" s="30"/>
      <c r="V686" s="30"/>
      <c r="W686" s="30"/>
      <c r="X686" s="30"/>
      <c r="Y686" s="35"/>
      <c r="Z686" s="32" t="str">
        <f ca="1">IF(G686="","",INDEX(Tinh_ID,MATCH('Danh sách'!G686,Tinh_TP,0)))</f>
        <v/>
      </c>
      <c r="AA686" s="36" t="str">
        <f ca="1">IF(G686="","",INDEX(Ma_tinh,MATCH('Danh sách'!G686,Tinh_TP,0)))</f>
        <v/>
      </c>
      <c r="AB686" s="52" t="str">
        <f t="array" aca="1" ref="AB686" ca="1">IF(H686="","",INDIRECT("quan_huyen!f"&amp;MAX(IF(COUNTIF(H686,"*"&amp;data&amp;"*")=1,ROW(data),0))))</f>
        <v/>
      </c>
      <c r="AC686" s="52" t="str">
        <f t="array" aca="1" ref="AC686" ca="1">IF(I686="","",INDIRECT("xa_phuong!a"&amp;MAX(IF(COUNTIF(I686,"*"&amp;Dist&amp;"*")=1,ROW(Dist),0))))</f>
        <v/>
      </c>
      <c r="AD686" s="10"/>
      <c r="AE686" s="37"/>
    </row>
    <row r="687" spans="1:32" s="38" customFormat="1" ht="20.100000000000001" customHeight="1" x14ac:dyDescent="0.25">
      <c r="A687" s="29">
        <v>680</v>
      </c>
      <c r="B687" s="29"/>
      <c r="C687" s="30"/>
      <c r="D687" s="32"/>
      <c r="E687" s="31"/>
      <c r="F687" s="39"/>
      <c r="G687" s="32" t="str">
        <f t="array" aca="1" ref="G687" ca="1">IF(F687="","",INDIRECT("quan_huyen!l"&amp;MAX(IF(COUNTIF($F687,"*"&amp;Tinh_TP&amp;"*")=1,ROW(Tinh_TP),0))))</f>
        <v/>
      </c>
      <c r="H687" s="32" t="str">
        <f t="array" aca="1" ref="H687" ca="1">IF(AND(F687="",G687=""),"",INDIRECT("quan_huyen!h"&amp;MAX(IF(COUNTIF(F687,"*"&amp;data&amp;"*")=1,ROW(data),0))))</f>
        <v/>
      </c>
      <c r="I687" s="32" t="str">
        <f t="array" aca="1" ref="I687" ca="1">IF(OR(G687="",H687=""),"",INDIRECT("xa_phuong!b"&amp;MAX(IF(COUNTIF(F687,"*"&amp;Dist&amp;"*")=1,ROW(Dist),0))))</f>
        <v/>
      </c>
      <c r="J687" s="32"/>
      <c r="K687" s="32"/>
      <c r="L687" s="32"/>
      <c r="M687" s="33"/>
      <c r="N687" s="34"/>
      <c r="O687" s="34"/>
      <c r="P687" s="34"/>
      <c r="Q687" s="30"/>
      <c r="R687" s="30"/>
      <c r="S687" s="30"/>
      <c r="T687" s="30"/>
      <c r="U687" s="30"/>
      <c r="V687" s="30"/>
      <c r="W687" s="30"/>
      <c r="X687" s="30"/>
      <c r="Y687" s="35"/>
      <c r="Z687" s="32" t="str">
        <f ca="1">IF(G687="","",INDEX(Tinh_ID,MATCH('Danh sách'!G687,Tinh_TP,0)))</f>
        <v/>
      </c>
      <c r="AA687" s="36" t="str">
        <f ca="1">IF(G687="","",INDEX(Ma_tinh,MATCH('Danh sách'!G687,Tinh_TP,0)))</f>
        <v/>
      </c>
      <c r="AB687" s="52" t="str">
        <f t="array" aca="1" ref="AB687" ca="1">IF(H687="","",INDIRECT("quan_huyen!f"&amp;MAX(IF(COUNTIF(H687,"*"&amp;data&amp;"*")=1,ROW(data),0))))</f>
        <v/>
      </c>
      <c r="AC687" s="52" t="str">
        <f t="array" aca="1" ref="AC687" ca="1">IF(I687="","",INDIRECT("xa_phuong!a"&amp;MAX(IF(COUNTIF(I687,"*"&amp;Dist&amp;"*")=1,ROW(Dist),0))))</f>
        <v/>
      </c>
      <c r="AD687" s="10"/>
      <c r="AE687" s="37"/>
    </row>
    <row r="688" spans="1:32" s="38" customFormat="1" ht="20.100000000000001" customHeight="1" x14ac:dyDescent="0.25">
      <c r="A688" s="29">
        <v>681</v>
      </c>
      <c r="B688" s="29"/>
      <c r="C688" s="30"/>
      <c r="D688" s="32"/>
      <c r="E688" s="31"/>
      <c r="F688" s="39"/>
      <c r="G688" s="32" t="str">
        <f t="array" aca="1" ref="G688" ca="1">IF(F688="","",INDIRECT("quan_huyen!l"&amp;MAX(IF(COUNTIF($F688,"*"&amp;Tinh_TP&amp;"*")=1,ROW(Tinh_TP),0))))</f>
        <v/>
      </c>
      <c r="H688" s="32" t="str">
        <f t="array" aca="1" ref="H688" ca="1">IF(AND(F688="",G688=""),"",INDIRECT("quan_huyen!h"&amp;MAX(IF(COUNTIF(F688,"*"&amp;data&amp;"*")=1,ROW(data),0))))</f>
        <v/>
      </c>
      <c r="I688" s="32" t="str">
        <f t="array" aca="1" ref="I688" ca="1">IF(OR(G688="",H688=""),"",INDIRECT("xa_phuong!b"&amp;MAX(IF(COUNTIF(F688,"*"&amp;Dist&amp;"*")=1,ROW(Dist),0))))</f>
        <v/>
      </c>
      <c r="J688" s="32"/>
      <c r="K688" s="32"/>
      <c r="L688" s="32"/>
      <c r="M688" s="33"/>
      <c r="N688" s="34"/>
      <c r="O688" s="34"/>
      <c r="P688" s="34"/>
      <c r="Q688" s="30"/>
      <c r="R688" s="30"/>
      <c r="S688" s="30"/>
      <c r="T688" s="30"/>
      <c r="U688" s="30"/>
      <c r="V688" s="30"/>
      <c r="W688" s="30"/>
      <c r="X688" s="30"/>
      <c r="Y688" s="35"/>
      <c r="Z688" s="32" t="str">
        <f ca="1">IF(G688="","",INDEX(Tinh_ID,MATCH('Danh sách'!G688,Tinh_TP,0)))</f>
        <v/>
      </c>
      <c r="AA688" s="36" t="str">
        <f ca="1">IF(G688="","",INDEX(Ma_tinh,MATCH('Danh sách'!G688,Tinh_TP,0)))</f>
        <v/>
      </c>
      <c r="AB688" s="52" t="str">
        <f t="array" aca="1" ref="AB688" ca="1">IF(H688="","",INDIRECT("quan_huyen!f"&amp;MAX(IF(COUNTIF(H688,"*"&amp;data&amp;"*")=1,ROW(data),0))))</f>
        <v/>
      </c>
      <c r="AC688" s="52" t="str">
        <f t="array" aca="1" ref="AC688" ca="1">IF(I688="","",INDIRECT("xa_phuong!a"&amp;MAX(IF(COUNTIF(I688,"*"&amp;Dist&amp;"*")=1,ROW(Dist),0))))</f>
        <v/>
      </c>
      <c r="AD688" s="10"/>
      <c r="AE688" s="37"/>
    </row>
    <row r="689" spans="1:31" s="38" customFormat="1" ht="20.100000000000001" customHeight="1" x14ac:dyDescent="0.25">
      <c r="A689" s="29">
        <v>682</v>
      </c>
      <c r="B689" s="29"/>
      <c r="C689" s="30"/>
      <c r="D689" s="32"/>
      <c r="E689" s="31"/>
      <c r="F689" s="39"/>
      <c r="G689" s="32" t="str">
        <f t="array" aca="1" ref="G689" ca="1">IF(F689="","",INDIRECT("quan_huyen!l"&amp;MAX(IF(COUNTIF($F689,"*"&amp;Tinh_TP&amp;"*")=1,ROW(Tinh_TP),0))))</f>
        <v/>
      </c>
      <c r="H689" s="32" t="str">
        <f t="array" aca="1" ref="H689" ca="1">IF(AND(F689="",G689=""),"",INDIRECT("quan_huyen!h"&amp;MAX(IF(COUNTIF(F689,"*"&amp;data&amp;"*")=1,ROW(data),0))))</f>
        <v/>
      </c>
      <c r="I689" s="32" t="str">
        <f t="array" aca="1" ref="I689" ca="1">IF(OR(G689="",H689=""),"",INDIRECT("xa_phuong!b"&amp;MAX(IF(COUNTIF(F689,"*"&amp;Dist&amp;"*")=1,ROW(Dist),0))))</f>
        <v/>
      </c>
      <c r="J689" s="32"/>
      <c r="K689" s="32"/>
      <c r="L689" s="32"/>
      <c r="M689" s="33"/>
      <c r="N689" s="34"/>
      <c r="O689" s="34"/>
      <c r="P689" s="34"/>
      <c r="Q689" s="30"/>
      <c r="R689" s="30"/>
      <c r="S689" s="30"/>
      <c r="T689" s="30"/>
      <c r="U689" s="30"/>
      <c r="V689" s="30"/>
      <c r="W689" s="30"/>
      <c r="X689" s="30"/>
      <c r="Y689" s="35"/>
      <c r="Z689" s="32" t="str">
        <f ca="1">IF(G689="","",INDEX(Tinh_ID,MATCH('Danh sách'!G689,Tinh_TP,0)))</f>
        <v/>
      </c>
      <c r="AA689" s="36" t="str">
        <f ca="1">IF(G689="","",INDEX(Ma_tinh,MATCH('Danh sách'!G689,Tinh_TP,0)))</f>
        <v/>
      </c>
      <c r="AB689" s="52" t="str">
        <f t="array" aca="1" ref="AB689" ca="1">IF(H689="","",INDIRECT("quan_huyen!f"&amp;MAX(IF(COUNTIF(H689,"*"&amp;data&amp;"*")=1,ROW(data),0))))</f>
        <v/>
      </c>
      <c r="AC689" s="52" t="str">
        <f t="array" aca="1" ref="AC689" ca="1">IF(I689="","",INDIRECT("xa_phuong!a"&amp;MAX(IF(COUNTIF(I689,"*"&amp;Dist&amp;"*")=1,ROW(Dist),0))))</f>
        <v/>
      </c>
      <c r="AD689" s="10"/>
      <c r="AE689" s="37"/>
    </row>
    <row r="690" spans="1:31" s="38" customFormat="1" ht="20.100000000000001" customHeight="1" x14ac:dyDescent="0.25">
      <c r="A690" s="29">
        <v>683</v>
      </c>
      <c r="B690" s="29"/>
      <c r="C690" s="30"/>
      <c r="D690" s="32"/>
      <c r="E690" s="31"/>
      <c r="F690" s="39"/>
      <c r="G690" s="32" t="str">
        <f t="array" aca="1" ref="G690" ca="1">IF(F690="","",INDIRECT("quan_huyen!l"&amp;MAX(IF(COUNTIF($F690,"*"&amp;Tinh_TP&amp;"*")=1,ROW(Tinh_TP),0))))</f>
        <v/>
      </c>
      <c r="H690" s="32" t="str">
        <f t="array" aca="1" ref="H690" ca="1">IF(AND(F690="",G690=""),"",INDIRECT("quan_huyen!h"&amp;MAX(IF(COUNTIF(F690,"*"&amp;data&amp;"*")=1,ROW(data),0))))</f>
        <v/>
      </c>
      <c r="I690" s="32" t="str">
        <f t="array" aca="1" ref="I690" ca="1">IF(OR(G690="",H690=""),"",INDIRECT("xa_phuong!b"&amp;MAX(IF(COUNTIF(F690,"*"&amp;Dist&amp;"*")=1,ROW(Dist),0))))</f>
        <v/>
      </c>
      <c r="J690" s="32"/>
      <c r="K690" s="32"/>
      <c r="L690" s="32"/>
      <c r="M690" s="33"/>
      <c r="N690" s="34"/>
      <c r="O690" s="34"/>
      <c r="P690" s="34"/>
      <c r="Q690" s="30"/>
      <c r="R690" s="30"/>
      <c r="S690" s="30"/>
      <c r="T690" s="30"/>
      <c r="U690" s="30"/>
      <c r="V690" s="30"/>
      <c r="W690" s="30"/>
      <c r="X690" s="30"/>
      <c r="Y690" s="35"/>
      <c r="Z690" s="32" t="str">
        <f ca="1">IF(G690="","",INDEX(Tinh_ID,MATCH('Danh sách'!G690,Tinh_TP,0)))</f>
        <v/>
      </c>
      <c r="AA690" s="36" t="str">
        <f ca="1">IF(G690="","",INDEX(Ma_tinh,MATCH('Danh sách'!G690,Tinh_TP,0)))</f>
        <v/>
      </c>
      <c r="AB690" s="52" t="str">
        <f t="array" aca="1" ref="AB690" ca="1">IF(H690="","",INDIRECT("quan_huyen!f"&amp;MAX(IF(COUNTIF(H690,"*"&amp;data&amp;"*")=1,ROW(data),0))))</f>
        <v/>
      </c>
      <c r="AC690" s="52" t="str">
        <f t="array" aca="1" ref="AC690" ca="1">IF(I690="","",INDIRECT("xa_phuong!a"&amp;MAX(IF(COUNTIF(I690,"*"&amp;Dist&amp;"*")=1,ROW(Dist),0))))</f>
        <v/>
      </c>
      <c r="AD690" s="10"/>
      <c r="AE690" s="37"/>
    </row>
    <row r="691" spans="1:31" s="38" customFormat="1" ht="20.100000000000001" customHeight="1" x14ac:dyDescent="0.25">
      <c r="A691" s="29">
        <v>684</v>
      </c>
      <c r="B691" s="29"/>
      <c r="C691" s="30"/>
      <c r="D691" s="32"/>
      <c r="E691" s="31"/>
      <c r="F691" s="39"/>
      <c r="G691" s="32" t="str">
        <f t="array" aca="1" ref="G691" ca="1">IF(F691="","",INDIRECT("quan_huyen!l"&amp;MAX(IF(COUNTIF($F691,"*"&amp;Tinh_TP&amp;"*")=1,ROW(Tinh_TP),0))))</f>
        <v/>
      </c>
      <c r="H691" s="32" t="str">
        <f t="array" aca="1" ref="H691" ca="1">IF(AND(F691="",G691=""),"",INDIRECT("quan_huyen!h"&amp;MAX(IF(COUNTIF(F691,"*"&amp;data&amp;"*")=1,ROW(data),0))))</f>
        <v/>
      </c>
      <c r="I691" s="32" t="str">
        <f t="array" aca="1" ref="I691" ca="1">IF(OR(G691="",H691=""),"",INDIRECT("xa_phuong!b"&amp;MAX(IF(COUNTIF(F691,"*"&amp;Dist&amp;"*")=1,ROW(Dist),0))))</f>
        <v/>
      </c>
      <c r="J691" s="32"/>
      <c r="K691" s="32"/>
      <c r="L691" s="32"/>
      <c r="M691" s="33"/>
      <c r="N691" s="34"/>
      <c r="O691" s="34"/>
      <c r="P691" s="34"/>
      <c r="Q691" s="30"/>
      <c r="R691" s="30"/>
      <c r="S691" s="30"/>
      <c r="T691" s="30"/>
      <c r="U691" s="30"/>
      <c r="V691" s="30"/>
      <c r="W691" s="30"/>
      <c r="X691" s="30"/>
      <c r="Y691" s="35"/>
      <c r="Z691" s="32" t="str">
        <f ca="1">IF(G691="","",INDEX(Tinh_ID,MATCH('Danh sách'!G691,Tinh_TP,0)))</f>
        <v/>
      </c>
      <c r="AA691" s="36" t="str">
        <f ca="1">IF(G691="","",INDEX(Ma_tinh,MATCH('Danh sách'!G691,Tinh_TP,0)))</f>
        <v/>
      </c>
      <c r="AB691" s="52" t="str">
        <f t="array" aca="1" ref="AB691" ca="1">IF(H691="","",INDIRECT("quan_huyen!f"&amp;MAX(IF(COUNTIF(H691,"*"&amp;data&amp;"*")=1,ROW(data),0))))</f>
        <v/>
      </c>
      <c r="AC691" s="52" t="str">
        <f t="array" aca="1" ref="AC691" ca="1">IF(I691="","",INDIRECT("xa_phuong!a"&amp;MAX(IF(COUNTIF(I691,"*"&amp;Dist&amp;"*")=1,ROW(Dist),0))))</f>
        <v/>
      </c>
      <c r="AD691" s="10"/>
      <c r="AE691" s="37"/>
    </row>
    <row r="692" spans="1:31" s="38" customFormat="1" ht="20.100000000000001" customHeight="1" x14ac:dyDescent="0.25">
      <c r="A692" s="29">
        <v>685</v>
      </c>
      <c r="B692" s="29"/>
      <c r="C692" s="30"/>
      <c r="D692" s="32"/>
      <c r="E692" s="31"/>
      <c r="F692" s="39"/>
      <c r="G692" s="32" t="str">
        <f t="array" aca="1" ref="G692" ca="1">IF(F692="","",INDIRECT("quan_huyen!l"&amp;MAX(IF(COUNTIF($F692,"*"&amp;Tinh_TP&amp;"*")=1,ROW(Tinh_TP),0))))</f>
        <v/>
      </c>
      <c r="H692" s="32" t="str">
        <f t="array" aca="1" ref="H692" ca="1">IF(AND(F692="",G692=""),"",INDIRECT("quan_huyen!h"&amp;MAX(IF(COUNTIF(F692,"*"&amp;data&amp;"*")=1,ROW(data),0))))</f>
        <v/>
      </c>
      <c r="I692" s="32" t="str">
        <f t="array" aca="1" ref="I692" ca="1">IF(OR(G692="",H692=""),"",INDIRECT("xa_phuong!b"&amp;MAX(IF(COUNTIF(F692,"*"&amp;Dist&amp;"*")=1,ROW(Dist),0))))</f>
        <v/>
      </c>
      <c r="J692" s="32"/>
      <c r="K692" s="32"/>
      <c r="L692" s="32"/>
      <c r="M692" s="33"/>
      <c r="N692" s="34"/>
      <c r="O692" s="34"/>
      <c r="P692" s="34"/>
      <c r="Q692" s="30"/>
      <c r="R692" s="30"/>
      <c r="S692" s="30"/>
      <c r="T692" s="30"/>
      <c r="U692" s="30"/>
      <c r="V692" s="30"/>
      <c r="W692" s="30"/>
      <c r="X692" s="30"/>
      <c r="Y692" s="35"/>
      <c r="Z692" s="32" t="str">
        <f ca="1">IF(G692="","",INDEX(Tinh_ID,MATCH('Danh sách'!G692,Tinh_TP,0)))</f>
        <v/>
      </c>
      <c r="AA692" s="36" t="str">
        <f ca="1">IF(G692="","",INDEX(Ma_tinh,MATCH('Danh sách'!G692,Tinh_TP,0)))</f>
        <v/>
      </c>
      <c r="AB692" s="52" t="str">
        <f t="array" aca="1" ref="AB692" ca="1">IF(H692="","",INDIRECT("quan_huyen!f"&amp;MAX(IF(COUNTIF(H692,"*"&amp;data&amp;"*")=1,ROW(data),0))))</f>
        <v/>
      </c>
      <c r="AC692" s="52" t="str">
        <f t="array" aca="1" ref="AC692" ca="1">IF(I692="","",INDIRECT("xa_phuong!a"&amp;MAX(IF(COUNTIF(I692,"*"&amp;Dist&amp;"*")=1,ROW(Dist),0))))</f>
        <v/>
      </c>
      <c r="AD692" s="10"/>
      <c r="AE692" s="37"/>
    </row>
    <row r="693" spans="1:31" s="38" customFormat="1" ht="20.100000000000001" customHeight="1" x14ac:dyDescent="0.25">
      <c r="A693" s="29">
        <v>686</v>
      </c>
      <c r="B693" s="29"/>
      <c r="C693" s="30"/>
      <c r="D693" s="32"/>
      <c r="E693" s="31"/>
      <c r="F693" s="39"/>
      <c r="G693" s="32" t="str">
        <f t="array" aca="1" ref="G693" ca="1">IF(F693="","",INDIRECT("quan_huyen!l"&amp;MAX(IF(COUNTIF($F693,"*"&amp;Tinh_TP&amp;"*")=1,ROW(Tinh_TP),0))))</f>
        <v/>
      </c>
      <c r="H693" s="32" t="str">
        <f t="array" aca="1" ref="H693" ca="1">IF(AND(F693="",G693=""),"",INDIRECT("quan_huyen!h"&amp;MAX(IF(COUNTIF(F693,"*"&amp;data&amp;"*")=1,ROW(data),0))))</f>
        <v/>
      </c>
      <c r="I693" s="32" t="str">
        <f t="array" aca="1" ref="I693" ca="1">IF(OR(G693="",H693=""),"",INDIRECT("xa_phuong!b"&amp;MAX(IF(COUNTIF(F693,"*"&amp;Dist&amp;"*")=1,ROW(Dist),0))))</f>
        <v/>
      </c>
      <c r="J693" s="32"/>
      <c r="K693" s="32"/>
      <c r="L693" s="32"/>
      <c r="M693" s="33"/>
      <c r="N693" s="34"/>
      <c r="O693" s="34"/>
      <c r="P693" s="34"/>
      <c r="Q693" s="30"/>
      <c r="R693" s="30"/>
      <c r="S693" s="30"/>
      <c r="T693" s="30"/>
      <c r="U693" s="30"/>
      <c r="V693" s="30"/>
      <c r="W693" s="30"/>
      <c r="X693" s="30"/>
      <c r="Y693" s="35"/>
      <c r="Z693" s="32" t="str">
        <f ca="1">IF(G693="","",INDEX(Tinh_ID,MATCH('Danh sách'!G693,Tinh_TP,0)))</f>
        <v/>
      </c>
      <c r="AA693" s="36" t="str">
        <f ca="1">IF(G693="","",INDEX(Ma_tinh,MATCH('Danh sách'!G693,Tinh_TP,0)))</f>
        <v/>
      </c>
      <c r="AB693" s="52" t="str">
        <f t="array" aca="1" ref="AB693" ca="1">IF(H693="","",INDIRECT("quan_huyen!f"&amp;MAX(IF(COUNTIF(H693,"*"&amp;data&amp;"*")=1,ROW(data),0))))</f>
        <v/>
      </c>
      <c r="AC693" s="52" t="str">
        <f t="array" aca="1" ref="AC693" ca="1">IF(I693="","",INDIRECT("xa_phuong!a"&amp;MAX(IF(COUNTIF(I693,"*"&amp;Dist&amp;"*")=1,ROW(Dist),0))))</f>
        <v/>
      </c>
      <c r="AD693" s="10"/>
      <c r="AE693" s="37"/>
    </row>
    <row r="694" spans="1:31" s="38" customFormat="1" ht="20.100000000000001" customHeight="1" x14ac:dyDescent="0.25">
      <c r="A694" s="29">
        <v>687</v>
      </c>
      <c r="B694" s="29"/>
      <c r="C694" s="30"/>
      <c r="D694" s="32"/>
      <c r="E694" s="31"/>
      <c r="F694" s="39"/>
      <c r="G694" s="32" t="str">
        <f t="array" aca="1" ref="G694" ca="1">IF(F694="","",INDIRECT("quan_huyen!l"&amp;MAX(IF(COUNTIF($F694,"*"&amp;Tinh_TP&amp;"*")=1,ROW(Tinh_TP),0))))</f>
        <v/>
      </c>
      <c r="H694" s="32" t="str">
        <f t="array" aca="1" ref="H694" ca="1">IF(AND(F694="",G694=""),"",INDIRECT("quan_huyen!h"&amp;MAX(IF(COUNTIF(F694,"*"&amp;data&amp;"*")=1,ROW(data),0))))</f>
        <v/>
      </c>
      <c r="I694" s="32" t="str">
        <f t="array" aca="1" ref="I694" ca="1">IF(OR(G694="",H694=""),"",INDIRECT("xa_phuong!b"&amp;MAX(IF(COUNTIF(F694,"*"&amp;Dist&amp;"*")=1,ROW(Dist),0))))</f>
        <v/>
      </c>
      <c r="J694" s="32"/>
      <c r="K694" s="32"/>
      <c r="L694" s="32"/>
      <c r="M694" s="33"/>
      <c r="N694" s="34"/>
      <c r="O694" s="34"/>
      <c r="P694" s="34"/>
      <c r="Q694" s="30"/>
      <c r="R694" s="30"/>
      <c r="S694" s="30"/>
      <c r="T694" s="30"/>
      <c r="U694" s="30"/>
      <c r="V694" s="30"/>
      <c r="W694" s="30"/>
      <c r="X694" s="30"/>
      <c r="Y694" s="35"/>
      <c r="Z694" s="32" t="str">
        <f ca="1">IF(G694="","",INDEX(Tinh_ID,MATCH('Danh sách'!G694,Tinh_TP,0)))</f>
        <v/>
      </c>
      <c r="AA694" s="36" t="str">
        <f ca="1">IF(G694="","",INDEX(Ma_tinh,MATCH('Danh sách'!G694,Tinh_TP,0)))</f>
        <v/>
      </c>
      <c r="AB694" s="52" t="str">
        <f t="array" aca="1" ref="AB694" ca="1">IF(H694="","",INDIRECT("quan_huyen!f"&amp;MAX(IF(COUNTIF(H694,"*"&amp;data&amp;"*")=1,ROW(data),0))))</f>
        <v/>
      </c>
      <c r="AC694" s="52" t="str">
        <f t="array" aca="1" ref="AC694" ca="1">IF(I694="","",INDIRECT("xa_phuong!a"&amp;MAX(IF(COUNTIF(I694,"*"&amp;Dist&amp;"*")=1,ROW(Dist),0))))</f>
        <v/>
      </c>
      <c r="AD694" s="10"/>
      <c r="AE694" s="37"/>
    </row>
    <row r="695" spans="1:31" s="38" customFormat="1" ht="20.100000000000001" customHeight="1" x14ac:dyDescent="0.25">
      <c r="A695" s="29">
        <v>688</v>
      </c>
      <c r="B695" s="29"/>
      <c r="C695" s="30"/>
      <c r="D695" s="32"/>
      <c r="E695" s="31"/>
      <c r="F695" s="39"/>
      <c r="G695" s="32" t="str">
        <f t="array" aca="1" ref="G695" ca="1">IF(F695="","",INDIRECT("quan_huyen!l"&amp;MAX(IF(COUNTIF($F695,"*"&amp;Tinh_TP&amp;"*")=1,ROW(Tinh_TP),0))))</f>
        <v/>
      </c>
      <c r="H695" s="32" t="str">
        <f t="array" aca="1" ref="H695" ca="1">IF(AND(F695="",G695=""),"",INDIRECT("quan_huyen!h"&amp;MAX(IF(COUNTIF(F695,"*"&amp;data&amp;"*")=1,ROW(data),0))))</f>
        <v/>
      </c>
      <c r="I695" s="32" t="str">
        <f t="array" aca="1" ref="I695" ca="1">IF(OR(G695="",H695=""),"",INDIRECT("xa_phuong!b"&amp;MAX(IF(COUNTIF(F695,"*"&amp;Dist&amp;"*")=1,ROW(Dist),0))))</f>
        <v/>
      </c>
      <c r="J695" s="32"/>
      <c r="K695" s="32"/>
      <c r="L695" s="32"/>
      <c r="M695" s="33"/>
      <c r="N695" s="34"/>
      <c r="O695" s="34"/>
      <c r="P695" s="34"/>
      <c r="Q695" s="30"/>
      <c r="R695" s="30"/>
      <c r="S695" s="30"/>
      <c r="T695" s="30"/>
      <c r="U695" s="30"/>
      <c r="V695" s="30"/>
      <c r="W695" s="30"/>
      <c r="X695" s="30"/>
      <c r="Y695" s="35"/>
      <c r="Z695" s="32" t="str">
        <f ca="1">IF(G695="","",INDEX(Tinh_ID,MATCH('Danh sách'!G695,Tinh_TP,0)))</f>
        <v/>
      </c>
      <c r="AA695" s="36" t="str">
        <f ca="1">IF(G695="","",INDEX(Ma_tinh,MATCH('Danh sách'!G695,Tinh_TP,0)))</f>
        <v/>
      </c>
      <c r="AB695" s="52" t="str">
        <f t="array" aca="1" ref="AB695" ca="1">IF(H695="","",INDIRECT("quan_huyen!f"&amp;MAX(IF(COUNTIF(H695,"*"&amp;data&amp;"*")=1,ROW(data),0))))</f>
        <v/>
      </c>
      <c r="AC695" s="52" t="str">
        <f t="array" aca="1" ref="AC695" ca="1">IF(I695="","",INDIRECT("xa_phuong!a"&amp;MAX(IF(COUNTIF(I695,"*"&amp;Dist&amp;"*")=1,ROW(Dist),0))))</f>
        <v/>
      </c>
      <c r="AD695" s="10"/>
      <c r="AE695" s="37"/>
    </row>
    <row r="696" spans="1:31" s="38" customFormat="1" ht="20.100000000000001" customHeight="1" x14ac:dyDescent="0.25">
      <c r="A696" s="29">
        <v>689</v>
      </c>
      <c r="B696" s="29"/>
      <c r="C696" s="30"/>
      <c r="D696" s="32"/>
      <c r="E696" s="31"/>
      <c r="F696" s="39"/>
      <c r="G696" s="32" t="str">
        <f t="array" aca="1" ref="G696" ca="1">IF(F696="","",INDIRECT("quan_huyen!l"&amp;MAX(IF(COUNTIF($F696,"*"&amp;Tinh_TP&amp;"*")=1,ROW(Tinh_TP),0))))</f>
        <v/>
      </c>
      <c r="H696" s="32" t="str">
        <f t="array" aca="1" ref="H696" ca="1">IF(AND(F696="",G696=""),"",INDIRECT("quan_huyen!h"&amp;MAX(IF(COUNTIF(F696,"*"&amp;data&amp;"*")=1,ROW(data),0))))</f>
        <v/>
      </c>
      <c r="I696" s="32" t="str">
        <f t="array" aca="1" ref="I696" ca="1">IF(OR(G696="",H696=""),"",INDIRECT("xa_phuong!b"&amp;MAX(IF(COUNTIF(F696,"*"&amp;Dist&amp;"*")=1,ROW(Dist),0))))</f>
        <v/>
      </c>
      <c r="J696" s="32"/>
      <c r="K696" s="32"/>
      <c r="L696" s="32"/>
      <c r="M696" s="33"/>
      <c r="N696" s="34"/>
      <c r="O696" s="34"/>
      <c r="P696" s="34"/>
      <c r="Q696" s="30"/>
      <c r="R696" s="30"/>
      <c r="S696" s="30"/>
      <c r="T696" s="30"/>
      <c r="U696" s="30"/>
      <c r="V696" s="30"/>
      <c r="W696" s="30"/>
      <c r="X696" s="30"/>
      <c r="Y696" s="35"/>
      <c r="Z696" s="32" t="str">
        <f ca="1">IF(G696="","",INDEX(Tinh_ID,MATCH('Danh sách'!G696,Tinh_TP,0)))</f>
        <v/>
      </c>
      <c r="AA696" s="36" t="str">
        <f ca="1">IF(G696="","",INDEX(Ma_tinh,MATCH('Danh sách'!G696,Tinh_TP,0)))</f>
        <v/>
      </c>
      <c r="AB696" s="52" t="str">
        <f t="array" aca="1" ref="AB696" ca="1">IF(H696="","",INDIRECT("quan_huyen!f"&amp;MAX(IF(COUNTIF(H696,"*"&amp;data&amp;"*")=1,ROW(data),0))))</f>
        <v/>
      </c>
      <c r="AC696" s="52" t="str">
        <f t="array" aca="1" ref="AC696" ca="1">IF(I696="","",INDIRECT("xa_phuong!a"&amp;MAX(IF(COUNTIF(I696,"*"&amp;Dist&amp;"*")=1,ROW(Dist),0))))</f>
        <v/>
      </c>
      <c r="AD696" s="10"/>
      <c r="AE696" s="37"/>
    </row>
    <row r="697" spans="1:31" s="38" customFormat="1" ht="20.100000000000001" customHeight="1" x14ac:dyDescent="0.25">
      <c r="A697" s="29">
        <v>690</v>
      </c>
      <c r="B697" s="29"/>
      <c r="C697" s="30"/>
      <c r="D697" s="32"/>
      <c r="E697" s="31"/>
      <c r="F697" s="39"/>
      <c r="G697" s="32" t="str">
        <f t="array" aca="1" ref="G697" ca="1">IF(F697="","",INDIRECT("quan_huyen!l"&amp;MAX(IF(COUNTIF($F697,"*"&amp;Tinh_TP&amp;"*")=1,ROW(Tinh_TP),0))))</f>
        <v/>
      </c>
      <c r="H697" s="32" t="str">
        <f t="array" aca="1" ref="H697" ca="1">IF(AND(F697="",G697=""),"",INDIRECT("quan_huyen!h"&amp;MAX(IF(COUNTIF(F697,"*"&amp;data&amp;"*")=1,ROW(data),0))))</f>
        <v/>
      </c>
      <c r="I697" s="32" t="str">
        <f t="array" aca="1" ref="I697" ca="1">IF(OR(G697="",H697=""),"",INDIRECT("xa_phuong!b"&amp;MAX(IF(COUNTIF(F697,"*"&amp;Dist&amp;"*")=1,ROW(Dist),0))))</f>
        <v/>
      </c>
      <c r="J697" s="32"/>
      <c r="K697" s="32"/>
      <c r="L697" s="32"/>
      <c r="M697" s="33"/>
      <c r="N697" s="34"/>
      <c r="O697" s="34"/>
      <c r="P697" s="34"/>
      <c r="Q697" s="30"/>
      <c r="R697" s="30"/>
      <c r="S697" s="30"/>
      <c r="T697" s="30"/>
      <c r="U697" s="30"/>
      <c r="V697" s="30"/>
      <c r="W697" s="30"/>
      <c r="X697" s="30"/>
      <c r="Y697" s="35"/>
      <c r="Z697" s="32" t="str">
        <f ca="1">IF(G697="","",INDEX(Tinh_ID,MATCH('Danh sách'!G697,Tinh_TP,0)))</f>
        <v/>
      </c>
      <c r="AA697" s="36" t="str">
        <f ca="1">IF(G697="","",INDEX(Ma_tinh,MATCH('Danh sách'!G697,Tinh_TP,0)))</f>
        <v/>
      </c>
      <c r="AB697" s="52" t="str">
        <f t="array" aca="1" ref="AB697" ca="1">IF(H697="","",INDIRECT("quan_huyen!f"&amp;MAX(IF(COUNTIF(H697,"*"&amp;data&amp;"*")=1,ROW(data),0))))</f>
        <v/>
      </c>
      <c r="AC697" s="52" t="str">
        <f t="array" aca="1" ref="AC697" ca="1">IF(I697="","",INDIRECT("xa_phuong!a"&amp;MAX(IF(COUNTIF(I697,"*"&amp;Dist&amp;"*")=1,ROW(Dist),0))))</f>
        <v/>
      </c>
      <c r="AD697" s="10"/>
      <c r="AE697" s="37"/>
    </row>
    <row r="698" spans="1:31" s="38" customFormat="1" ht="20.100000000000001" customHeight="1" x14ac:dyDescent="0.25">
      <c r="A698" s="29">
        <v>691</v>
      </c>
      <c r="B698" s="29"/>
      <c r="C698" s="30"/>
      <c r="D698" s="32"/>
      <c r="E698" s="31"/>
      <c r="F698" s="39"/>
      <c r="G698" s="32" t="str">
        <f t="array" aca="1" ref="G698" ca="1">IF(F698="","",INDIRECT("quan_huyen!l"&amp;MAX(IF(COUNTIF($F698,"*"&amp;Tinh_TP&amp;"*")=1,ROW(Tinh_TP),0))))</f>
        <v/>
      </c>
      <c r="H698" s="32" t="str">
        <f t="array" aca="1" ref="H698" ca="1">IF(AND(F698="",G698=""),"",INDIRECT("quan_huyen!h"&amp;MAX(IF(COUNTIF(F698,"*"&amp;data&amp;"*")=1,ROW(data),0))))</f>
        <v/>
      </c>
      <c r="I698" s="32" t="str">
        <f t="array" aca="1" ref="I698" ca="1">IF(OR(G698="",H698=""),"",INDIRECT("xa_phuong!b"&amp;MAX(IF(COUNTIF(F698,"*"&amp;Dist&amp;"*")=1,ROW(Dist),0))))</f>
        <v/>
      </c>
      <c r="J698" s="32"/>
      <c r="K698" s="32"/>
      <c r="L698" s="32"/>
      <c r="M698" s="33"/>
      <c r="N698" s="34"/>
      <c r="O698" s="34"/>
      <c r="P698" s="34"/>
      <c r="Q698" s="30"/>
      <c r="R698" s="30"/>
      <c r="S698" s="30"/>
      <c r="T698" s="30"/>
      <c r="U698" s="30"/>
      <c r="V698" s="30"/>
      <c r="W698" s="30"/>
      <c r="X698" s="30"/>
      <c r="Y698" s="35"/>
      <c r="Z698" s="32" t="str">
        <f ca="1">IF(G698="","",INDEX(Tinh_ID,MATCH('Danh sách'!G698,Tinh_TP,0)))</f>
        <v/>
      </c>
      <c r="AA698" s="36" t="str">
        <f ca="1">IF(G698="","",INDEX(Ma_tinh,MATCH('Danh sách'!G698,Tinh_TP,0)))</f>
        <v/>
      </c>
      <c r="AB698" s="52" t="str">
        <f t="array" aca="1" ref="AB698" ca="1">IF(H698="","",INDIRECT("quan_huyen!f"&amp;MAX(IF(COUNTIF(H698,"*"&amp;data&amp;"*")=1,ROW(data),0))))</f>
        <v/>
      </c>
      <c r="AC698" s="52" t="str">
        <f t="array" aca="1" ref="AC698" ca="1">IF(I698="","",INDIRECT("xa_phuong!a"&amp;MAX(IF(COUNTIF(I698,"*"&amp;Dist&amp;"*")=1,ROW(Dist),0))))</f>
        <v/>
      </c>
      <c r="AD698" s="10"/>
      <c r="AE698" s="37"/>
    </row>
    <row r="699" spans="1:31" s="38" customFormat="1" ht="20.100000000000001" customHeight="1" x14ac:dyDescent="0.25">
      <c r="A699" s="29">
        <v>692</v>
      </c>
      <c r="B699" s="29"/>
      <c r="C699" s="30"/>
      <c r="D699" s="32"/>
      <c r="E699" s="31"/>
      <c r="F699" s="39"/>
      <c r="G699" s="32" t="str">
        <f t="array" aca="1" ref="G699" ca="1">IF(F699="","",INDIRECT("quan_huyen!l"&amp;MAX(IF(COUNTIF($F699,"*"&amp;Tinh_TP&amp;"*")=1,ROW(Tinh_TP),0))))</f>
        <v/>
      </c>
      <c r="H699" s="32" t="str">
        <f t="array" aca="1" ref="H699" ca="1">IF(AND(F699="",G699=""),"",INDIRECT("quan_huyen!h"&amp;MAX(IF(COUNTIF(F699,"*"&amp;data&amp;"*")=1,ROW(data),0))))</f>
        <v/>
      </c>
      <c r="I699" s="32" t="str">
        <f t="array" aca="1" ref="I699" ca="1">IF(OR(G699="",H699=""),"",INDIRECT("xa_phuong!b"&amp;MAX(IF(COUNTIF(F699,"*"&amp;Dist&amp;"*")=1,ROW(Dist),0))))</f>
        <v/>
      </c>
      <c r="J699" s="32"/>
      <c r="K699" s="32"/>
      <c r="L699" s="32"/>
      <c r="M699" s="33"/>
      <c r="N699" s="34"/>
      <c r="O699" s="34"/>
      <c r="P699" s="34"/>
      <c r="Q699" s="30"/>
      <c r="R699" s="30"/>
      <c r="S699" s="30"/>
      <c r="T699" s="30"/>
      <c r="U699" s="30"/>
      <c r="V699" s="30"/>
      <c r="W699" s="30"/>
      <c r="X699" s="30"/>
      <c r="Y699" s="35"/>
      <c r="Z699" s="32" t="str">
        <f ca="1">IF(G699="","",INDEX(Tinh_ID,MATCH('Danh sách'!G699,Tinh_TP,0)))</f>
        <v/>
      </c>
      <c r="AA699" s="36" t="str">
        <f ca="1">IF(G699="","",INDEX(Ma_tinh,MATCH('Danh sách'!G699,Tinh_TP,0)))</f>
        <v/>
      </c>
      <c r="AB699" s="52" t="str">
        <f t="array" aca="1" ref="AB699" ca="1">IF(H699="","",INDIRECT("quan_huyen!f"&amp;MAX(IF(COUNTIF(H699,"*"&amp;data&amp;"*")=1,ROW(data),0))))</f>
        <v/>
      </c>
      <c r="AC699" s="52" t="str">
        <f t="array" aca="1" ref="AC699" ca="1">IF(I699="","",INDIRECT("xa_phuong!a"&amp;MAX(IF(COUNTIF(I699,"*"&amp;Dist&amp;"*")=1,ROW(Dist),0))))</f>
        <v/>
      </c>
      <c r="AD699" s="10"/>
      <c r="AE699" s="37"/>
    </row>
    <row r="700" spans="1:31" s="38" customFormat="1" ht="20.100000000000001" customHeight="1" x14ac:dyDescent="0.25">
      <c r="A700" s="29">
        <v>693</v>
      </c>
      <c r="B700" s="29"/>
      <c r="C700" s="30"/>
      <c r="D700" s="32"/>
      <c r="E700" s="31"/>
      <c r="F700" s="39"/>
      <c r="G700" s="32" t="str">
        <f t="array" aca="1" ref="G700" ca="1">IF(F700="","",INDIRECT("quan_huyen!l"&amp;MAX(IF(COUNTIF($F700,"*"&amp;Tinh_TP&amp;"*")=1,ROW(Tinh_TP),0))))</f>
        <v/>
      </c>
      <c r="H700" s="32" t="str">
        <f t="array" aca="1" ref="H700" ca="1">IF(AND(F700="",G700=""),"",INDIRECT("quan_huyen!h"&amp;MAX(IF(COUNTIF(F700,"*"&amp;data&amp;"*")=1,ROW(data),0))))</f>
        <v/>
      </c>
      <c r="I700" s="32" t="str">
        <f t="array" aca="1" ref="I700" ca="1">IF(OR(G700="",H700=""),"",INDIRECT("xa_phuong!b"&amp;MAX(IF(COUNTIF(F700,"*"&amp;Dist&amp;"*")=1,ROW(Dist),0))))</f>
        <v/>
      </c>
      <c r="J700" s="32"/>
      <c r="K700" s="32"/>
      <c r="L700" s="32"/>
      <c r="M700" s="33"/>
      <c r="N700" s="34"/>
      <c r="O700" s="34"/>
      <c r="P700" s="34"/>
      <c r="Q700" s="30"/>
      <c r="R700" s="30"/>
      <c r="S700" s="30"/>
      <c r="T700" s="30"/>
      <c r="U700" s="30"/>
      <c r="V700" s="30"/>
      <c r="W700" s="30"/>
      <c r="X700" s="30"/>
      <c r="Y700" s="35"/>
      <c r="Z700" s="32" t="str">
        <f ca="1">IF(G700="","",INDEX(Tinh_ID,MATCH('Danh sách'!G700,Tinh_TP,0)))</f>
        <v/>
      </c>
      <c r="AA700" s="36" t="str">
        <f ca="1">IF(G700="","",INDEX(Ma_tinh,MATCH('Danh sách'!G700,Tinh_TP,0)))</f>
        <v/>
      </c>
      <c r="AB700" s="52" t="str">
        <f t="array" aca="1" ref="AB700" ca="1">IF(H700="","",INDIRECT("quan_huyen!f"&amp;MAX(IF(COUNTIF(H700,"*"&amp;data&amp;"*")=1,ROW(data),0))))</f>
        <v/>
      </c>
      <c r="AC700" s="52" t="str">
        <f t="array" aca="1" ref="AC700" ca="1">IF(I700="","",INDIRECT("xa_phuong!a"&amp;MAX(IF(COUNTIF(I700,"*"&amp;Dist&amp;"*")=1,ROW(Dist),0))))</f>
        <v/>
      </c>
      <c r="AD700" s="10"/>
      <c r="AE700" s="37"/>
    </row>
    <row r="701" spans="1:31" s="38" customFormat="1" ht="20.100000000000001" customHeight="1" x14ac:dyDescent="0.25">
      <c r="A701" s="29">
        <v>694</v>
      </c>
      <c r="B701" s="29"/>
      <c r="C701" s="30"/>
      <c r="D701" s="32"/>
      <c r="E701" s="31"/>
      <c r="F701" s="39"/>
      <c r="G701" s="32" t="str">
        <f t="array" aca="1" ref="G701" ca="1">IF(F701="","",INDIRECT("quan_huyen!l"&amp;MAX(IF(COUNTIF($F701,"*"&amp;Tinh_TP&amp;"*")=1,ROW(Tinh_TP),0))))</f>
        <v/>
      </c>
      <c r="H701" s="32" t="str">
        <f t="array" aca="1" ref="H701" ca="1">IF(AND(F701="",G701=""),"",INDIRECT("quan_huyen!h"&amp;MAX(IF(COUNTIF(F701,"*"&amp;data&amp;"*")=1,ROW(data),0))))</f>
        <v/>
      </c>
      <c r="I701" s="32" t="str">
        <f t="array" aca="1" ref="I701" ca="1">IF(OR(G701="",H701=""),"",INDIRECT("xa_phuong!b"&amp;MAX(IF(COUNTIF(F701,"*"&amp;Dist&amp;"*")=1,ROW(Dist),0))))</f>
        <v/>
      </c>
      <c r="J701" s="32"/>
      <c r="K701" s="32"/>
      <c r="L701" s="32"/>
      <c r="M701" s="33"/>
      <c r="N701" s="34"/>
      <c r="O701" s="34"/>
      <c r="P701" s="34"/>
      <c r="Q701" s="30"/>
      <c r="R701" s="30"/>
      <c r="S701" s="30"/>
      <c r="T701" s="30"/>
      <c r="U701" s="30"/>
      <c r="V701" s="30"/>
      <c r="W701" s="30"/>
      <c r="X701" s="30"/>
      <c r="Y701" s="35"/>
      <c r="Z701" s="32" t="str">
        <f ca="1">IF(G701="","",INDEX(Tinh_ID,MATCH('Danh sách'!G701,Tinh_TP,0)))</f>
        <v/>
      </c>
      <c r="AA701" s="36" t="str">
        <f ca="1">IF(G701="","",INDEX(Ma_tinh,MATCH('Danh sách'!G701,Tinh_TP,0)))</f>
        <v/>
      </c>
      <c r="AB701" s="52" t="str">
        <f t="array" aca="1" ref="AB701" ca="1">IF(H701="","",INDIRECT("quan_huyen!f"&amp;MAX(IF(COUNTIF(H701,"*"&amp;data&amp;"*")=1,ROW(data),0))))</f>
        <v/>
      </c>
      <c r="AC701" s="52" t="str">
        <f t="array" aca="1" ref="AC701" ca="1">IF(I701="","",INDIRECT("xa_phuong!a"&amp;MAX(IF(COUNTIF(I701,"*"&amp;Dist&amp;"*")=1,ROW(Dist),0))))</f>
        <v/>
      </c>
      <c r="AD701" s="10"/>
      <c r="AE701" s="37"/>
    </row>
    <row r="702" spans="1:31" s="38" customFormat="1" ht="20.100000000000001" customHeight="1" x14ac:dyDescent="0.25">
      <c r="A702" s="29">
        <v>695</v>
      </c>
      <c r="B702" s="29"/>
      <c r="C702" s="30"/>
      <c r="D702" s="32"/>
      <c r="E702" s="31"/>
      <c r="F702" s="39"/>
      <c r="G702" s="32" t="str">
        <f t="array" aca="1" ref="G702" ca="1">IF(F702="","",INDIRECT("quan_huyen!l"&amp;MAX(IF(COUNTIF($F702,"*"&amp;Tinh_TP&amp;"*")=1,ROW(Tinh_TP),0))))</f>
        <v/>
      </c>
      <c r="H702" s="32" t="str">
        <f t="array" aca="1" ref="H702" ca="1">IF(AND(F702="",G702=""),"",INDIRECT("quan_huyen!h"&amp;MAX(IF(COUNTIF(F702,"*"&amp;data&amp;"*")=1,ROW(data),0))))</f>
        <v/>
      </c>
      <c r="I702" s="32" t="str">
        <f t="array" aca="1" ref="I702" ca="1">IF(OR(G702="",H702=""),"",INDIRECT("xa_phuong!b"&amp;MAX(IF(COUNTIF(F702,"*"&amp;Dist&amp;"*")=1,ROW(Dist),0))))</f>
        <v/>
      </c>
      <c r="J702" s="32"/>
      <c r="K702" s="32"/>
      <c r="L702" s="32"/>
      <c r="M702" s="33"/>
      <c r="N702" s="34"/>
      <c r="O702" s="34"/>
      <c r="P702" s="34"/>
      <c r="Q702" s="30"/>
      <c r="R702" s="30"/>
      <c r="S702" s="30"/>
      <c r="T702" s="30"/>
      <c r="U702" s="30"/>
      <c r="V702" s="30"/>
      <c r="W702" s="30"/>
      <c r="X702" s="30"/>
      <c r="Y702" s="35"/>
      <c r="Z702" s="32" t="str">
        <f ca="1">IF(G702="","",INDEX(Tinh_ID,MATCH('Danh sách'!G702,Tinh_TP,0)))</f>
        <v/>
      </c>
      <c r="AA702" s="36" t="str">
        <f ca="1">IF(G702="","",INDEX(Ma_tinh,MATCH('Danh sách'!G702,Tinh_TP,0)))</f>
        <v/>
      </c>
      <c r="AB702" s="52" t="str">
        <f t="array" aca="1" ref="AB702" ca="1">IF(H702="","",INDIRECT("quan_huyen!f"&amp;MAX(IF(COUNTIF(H702,"*"&amp;data&amp;"*")=1,ROW(data),0))))</f>
        <v/>
      </c>
      <c r="AC702" s="52" t="str">
        <f t="array" aca="1" ref="AC702" ca="1">IF(I702="","",INDIRECT("xa_phuong!a"&amp;MAX(IF(COUNTIF(I702,"*"&amp;Dist&amp;"*")=1,ROW(Dist),0))))</f>
        <v/>
      </c>
      <c r="AD702" s="10"/>
      <c r="AE702" s="37"/>
    </row>
    <row r="703" spans="1:31" s="38" customFormat="1" ht="20.100000000000001" customHeight="1" x14ac:dyDescent="0.25">
      <c r="A703" s="29">
        <v>696</v>
      </c>
      <c r="B703" s="29"/>
      <c r="C703" s="30"/>
      <c r="D703" s="32"/>
      <c r="E703" s="31"/>
      <c r="F703" s="39"/>
      <c r="G703" s="32" t="str">
        <f t="array" aca="1" ref="G703" ca="1">IF(F703="","",INDIRECT("quan_huyen!l"&amp;MAX(IF(COUNTIF($F703,"*"&amp;Tinh_TP&amp;"*")=1,ROW(Tinh_TP),0))))</f>
        <v/>
      </c>
      <c r="H703" s="32" t="str">
        <f t="array" aca="1" ref="H703" ca="1">IF(AND(F703="",G703=""),"",INDIRECT("quan_huyen!h"&amp;MAX(IF(COUNTIF(F703,"*"&amp;data&amp;"*")=1,ROW(data),0))))</f>
        <v/>
      </c>
      <c r="I703" s="32" t="str">
        <f t="array" aca="1" ref="I703" ca="1">IF(OR(G703="",H703=""),"",INDIRECT("xa_phuong!b"&amp;MAX(IF(COUNTIF(F703,"*"&amp;Dist&amp;"*")=1,ROW(Dist),0))))</f>
        <v/>
      </c>
      <c r="J703" s="32"/>
      <c r="K703" s="32"/>
      <c r="L703" s="32"/>
      <c r="M703" s="33"/>
      <c r="N703" s="34"/>
      <c r="O703" s="34"/>
      <c r="P703" s="34"/>
      <c r="Q703" s="30"/>
      <c r="R703" s="30"/>
      <c r="S703" s="30"/>
      <c r="T703" s="30"/>
      <c r="U703" s="30"/>
      <c r="V703" s="30"/>
      <c r="W703" s="30"/>
      <c r="X703" s="30"/>
      <c r="Y703" s="35"/>
      <c r="Z703" s="32" t="str">
        <f ca="1">IF(G703="","",INDEX(Tinh_ID,MATCH('Danh sách'!G703,Tinh_TP,0)))</f>
        <v/>
      </c>
      <c r="AA703" s="36" t="str">
        <f ca="1">IF(G703="","",INDEX(Ma_tinh,MATCH('Danh sách'!G703,Tinh_TP,0)))</f>
        <v/>
      </c>
      <c r="AB703" s="52" t="str">
        <f t="array" aca="1" ref="AB703" ca="1">IF(H703="","",INDIRECT("quan_huyen!f"&amp;MAX(IF(COUNTIF(H703,"*"&amp;data&amp;"*")=1,ROW(data),0))))</f>
        <v/>
      </c>
      <c r="AC703" s="52" t="str">
        <f t="array" aca="1" ref="AC703" ca="1">IF(I703="","",INDIRECT("xa_phuong!a"&amp;MAX(IF(COUNTIF(I703,"*"&amp;Dist&amp;"*")=1,ROW(Dist),0))))</f>
        <v/>
      </c>
      <c r="AD703" s="10"/>
      <c r="AE703" s="37"/>
    </row>
    <row r="704" spans="1:31" s="38" customFormat="1" ht="20.100000000000001" customHeight="1" x14ac:dyDescent="0.25">
      <c r="A704" s="29">
        <v>697</v>
      </c>
      <c r="B704" s="29"/>
      <c r="C704" s="30"/>
      <c r="D704" s="32"/>
      <c r="E704" s="31"/>
      <c r="F704" s="39"/>
      <c r="G704" s="32" t="str">
        <f t="array" aca="1" ref="G704" ca="1">IF(F704="","",INDIRECT("quan_huyen!l"&amp;MAX(IF(COUNTIF($F704,"*"&amp;Tinh_TP&amp;"*")=1,ROW(Tinh_TP),0))))</f>
        <v/>
      </c>
      <c r="H704" s="32" t="str">
        <f t="array" aca="1" ref="H704" ca="1">IF(AND(F704="",G704=""),"",INDIRECT("quan_huyen!h"&amp;MAX(IF(COUNTIF(F704,"*"&amp;data&amp;"*")=1,ROW(data),0))))</f>
        <v/>
      </c>
      <c r="I704" s="32" t="str">
        <f t="array" aca="1" ref="I704" ca="1">IF(OR(G704="",H704=""),"",INDIRECT("xa_phuong!b"&amp;MAX(IF(COUNTIF(F704,"*"&amp;Dist&amp;"*")=1,ROW(Dist),0))))</f>
        <v/>
      </c>
      <c r="J704" s="32"/>
      <c r="K704" s="32"/>
      <c r="L704" s="32"/>
      <c r="M704" s="33"/>
      <c r="N704" s="34"/>
      <c r="O704" s="34"/>
      <c r="P704" s="34"/>
      <c r="Q704" s="30"/>
      <c r="R704" s="30"/>
      <c r="S704" s="30"/>
      <c r="T704" s="30"/>
      <c r="U704" s="30"/>
      <c r="V704" s="30"/>
      <c r="W704" s="30"/>
      <c r="X704" s="30"/>
      <c r="Y704" s="35"/>
      <c r="Z704" s="32" t="str">
        <f ca="1">IF(G704="","",INDEX(Tinh_ID,MATCH('Danh sách'!G704,Tinh_TP,0)))</f>
        <v/>
      </c>
      <c r="AA704" s="36" t="str">
        <f ca="1">IF(G704="","",INDEX(Ma_tinh,MATCH('Danh sách'!G704,Tinh_TP,0)))</f>
        <v/>
      </c>
      <c r="AB704" s="52" t="str">
        <f t="array" aca="1" ref="AB704" ca="1">IF(H704="","",INDIRECT("quan_huyen!f"&amp;MAX(IF(COUNTIF(H704,"*"&amp;data&amp;"*")=1,ROW(data),0))))</f>
        <v/>
      </c>
      <c r="AC704" s="52" t="str">
        <f t="array" aca="1" ref="AC704" ca="1">IF(I704="","",INDIRECT("xa_phuong!a"&amp;MAX(IF(COUNTIF(I704,"*"&amp;Dist&amp;"*")=1,ROW(Dist),0))))</f>
        <v/>
      </c>
      <c r="AD704" s="10"/>
      <c r="AE704" s="37"/>
    </row>
    <row r="705" spans="1:32" s="38" customFormat="1" ht="20.100000000000001" customHeight="1" x14ac:dyDescent="0.25">
      <c r="A705" s="29">
        <v>698</v>
      </c>
      <c r="B705" s="29"/>
      <c r="C705" s="30"/>
      <c r="D705" s="32"/>
      <c r="E705" s="31"/>
      <c r="F705" s="39"/>
      <c r="G705" s="32" t="str">
        <f t="array" aca="1" ref="G705" ca="1">IF(F705="","",INDIRECT("quan_huyen!l"&amp;MAX(IF(COUNTIF($F705,"*"&amp;Tinh_TP&amp;"*")=1,ROW(Tinh_TP),0))))</f>
        <v/>
      </c>
      <c r="H705" s="32" t="str">
        <f t="array" aca="1" ref="H705" ca="1">IF(AND(F705="",G705=""),"",INDIRECT("quan_huyen!h"&amp;MAX(IF(COUNTIF(F705,"*"&amp;data&amp;"*")=1,ROW(data),0))))</f>
        <v/>
      </c>
      <c r="I705" s="32" t="str">
        <f t="array" aca="1" ref="I705" ca="1">IF(OR(G705="",H705=""),"",INDIRECT("xa_phuong!b"&amp;MAX(IF(COUNTIF(F705,"*"&amp;Dist&amp;"*")=1,ROW(Dist),0))))</f>
        <v/>
      </c>
      <c r="J705" s="32"/>
      <c r="K705" s="32"/>
      <c r="L705" s="32"/>
      <c r="M705" s="33"/>
      <c r="N705" s="34"/>
      <c r="O705" s="34"/>
      <c r="P705" s="34"/>
      <c r="Q705" s="30"/>
      <c r="R705" s="30"/>
      <c r="S705" s="30"/>
      <c r="T705" s="30"/>
      <c r="U705" s="30"/>
      <c r="V705" s="30"/>
      <c r="W705" s="30"/>
      <c r="X705" s="30"/>
      <c r="Y705" s="35"/>
      <c r="Z705" s="32" t="str">
        <f ca="1">IF(G705="","",INDEX(Tinh_ID,MATCH('Danh sách'!G705,Tinh_TP,0)))</f>
        <v/>
      </c>
      <c r="AA705" s="36" t="str">
        <f ca="1">IF(G705="","",INDEX(Ma_tinh,MATCH('Danh sách'!G705,Tinh_TP,0)))</f>
        <v/>
      </c>
      <c r="AB705" s="52" t="str">
        <f t="array" aca="1" ref="AB705" ca="1">IF(H705="","",INDIRECT("quan_huyen!f"&amp;MAX(IF(COUNTIF(H705,"*"&amp;data&amp;"*")=1,ROW(data),0))))</f>
        <v/>
      </c>
      <c r="AC705" s="52" t="str">
        <f t="array" aca="1" ref="AC705" ca="1">IF(I705="","",INDIRECT("xa_phuong!a"&amp;MAX(IF(COUNTIF(I705,"*"&amp;Dist&amp;"*")=1,ROW(Dist),0))))</f>
        <v/>
      </c>
      <c r="AD705" s="10"/>
      <c r="AE705" s="37"/>
    </row>
    <row r="706" spans="1:32" s="38" customFormat="1" ht="20.100000000000001" customHeight="1" x14ac:dyDescent="0.25">
      <c r="A706" s="29">
        <v>699</v>
      </c>
      <c r="B706" s="29"/>
      <c r="C706" s="30"/>
      <c r="D706" s="32"/>
      <c r="E706" s="31"/>
      <c r="F706" s="39"/>
      <c r="G706" s="32" t="str">
        <f t="array" aca="1" ref="G706" ca="1">IF(F706="","",INDIRECT("quan_huyen!l"&amp;MAX(IF(COUNTIF($F706,"*"&amp;Tinh_TP&amp;"*")=1,ROW(Tinh_TP),0))))</f>
        <v/>
      </c>
      <c r="H706" s="32" t="str">
        <f t="array" aca="1" ref="H706" ca="1">IF(AND(F706="",G706=""),"",INDIRECT("quan_huyen!h"&amp;MAX(IF(COUNTIF(F706,"*"&amp;data&amp;"*")=1,ROW(data),0))))</f>
        <v/>
      </c>
      <c r="I706" s="32" t="str">
        <f t="array" aca="1" ref="I706" ca="1">IF(OR(G706="",H706=""),"",INDIRECT("xa_phuong!b"&amp;MAX(IF(COUNTIF(F706,"*"&amp;Dist&amp;"*")=1,ROW(Dist),0))))</f>
        <v/>
      </c>
      <c r="J706" s="32"/>
      <c r="K706" s="32"/>
      <c r="L706" s="32"/>
      <c r="M706" s="33"/>
      <c r="N706" s="34"/>
      <c r="O706" s="34"/>
      <c r="P706" s="34"/>
      <c r="Q706" s="30"/>
      <c r="R706" s="30"/>
      <c r="S706" s="30"/>
      <c r="T706" s="30"/>
      <c r="U706" s="30"/>
      <c r="V706" s="30"/>
      <c r="W706" s="30"/>
      <c r="X706" s="30"/>
      <c r="Y706" s="35"/>
      <c r="Z706" s="32" t="str">
        <f ca="1">IF(G706="","",INDEX(Tinh_ID,MATCH('Danh sách'!G706,Tinh_TP,0)))</f>
        <v/>
      </c>
      <c r="AA706" s="36" t="str">
        <f ca="1">IF(G706="","",INDEX(Ma_tinh,MATCH('Danh sách'!G706,Tinh_TP,0)))</f>
        <v/>
      </c>
      <c r="AB706" s="52" t="str">
        <f t="array" aca="1" ref="AB706" ca="1">IF(H706="","",INDIRECT("quan_huyen!f"&amp;MAX(IF(COUNTIF(H706,"*"&amp;data&amp;"*")=1,ROW(data),0))))</f>
        <v/>
      </c>
      <c r="AC706" s="52" t="str">
        <f t="array" aca="1" ref="AC706" ca="1">IF(I706="","",INDIRECT("xa_phuong!a"&amp;MAX(IF(COUNTIF(I706,"*"&amp;Dist&amp;"*")=1,ROW(Dist),0))))</f>
        <v/>
      </c>
      <c r="AD706" s="10"/>
      <c r="AE706" s="37"/>
    </row>
    <row r="707" spans="1:32" s="38" customFormat="1" ht="20.100000000000001" customHeight="1" x14ac:dyDescent="0.25">
      <c r="A707" s="29">
        <v>700</v>
      </c>
      <c r="B707" s="29"/>
      <c r="C707" s="30"/>
      <c r="D707" s="32"/>
      <c r="E707" s="31"/>
      <c r="F707" s="39"/>
      <c r="G707" s="32" t="str">
        <f t="array" aca="1" ref="G707" ca="1">IF(F707="","",INDIRECT("quan_huyen!l"&amp;MAX(IF(COUNTIF($F707,"*"&amp;Tinh_TP&amp;"*")=1,ROW(Tinh_TP),0))))</f>
        <v/>
      </c>
      <c r="H707" s="32" t="str">
        <f t="array" aca="1" ref="H707" ca="1">IF(AND(F707="",G707=""),"",INDIRECT("quan_huyen!h"&amp;MAX(IF(COUNTIF(F707,"*"&amp;data&amp;"*")=1,ROW(data),0))))</f>
        <v/>
      </c>
      <c r="I707" s="32" t="str">
        <f t="array" aca="1" ref="I707" ca="1">IF(OR(G707="",H707=""),"",INDIRECT("xa_phuong!b"&amp;MAX(IF(COUNTIF(F707,"*"&amp;Dist&amp;"*")=1,ROW(Dist),0))))</f>
        <v/>
      </c>
      <c r="J707" s="32"/>
      <c r="K707" s="32"/>
      <c r="L707" s="32"/>
      <c r="M707" s="33"/>
      <c r="N707" s="34"/>
      <c r="O707" s="34"/>
      <c r="P707" s="34"/>
      <c r="Q707" s="30"/>
      <c r="R707" s="30"/>
      <c r="S707" s="30"/>
      <c r="T707" s="30"/>
      <c r="U707" s="30"/>
      <c r="V707" s="30"/>
      <c r="W707" s="30"/>
      <c r="X707" s="30"/>
      <c r="Y707" s="35"/>
      <c r="Z707" s="32" t="str">
        <f ca="1">IF(G707="","",INDEX(Tinh_ID,MATCH('Danh sách'!G707,Tinh_TP,0)))</f>
        <v/>
      </c>
      <c r="AA707" s="36" t="str">
        <f ca="1">IF(G707="","",INDEX(Ma_tinh,MATCH('Danh sách'!G707,Tinh_TP,0)))</f>
        <v/>
      </c>
      <c r="AB707" s="52" t="str">
        <f t="array" aca="1" ref="AB707" ca="1">IF(H707="","",INDIRECT("quan_huyen!f"&amp;MAX(IF(COUNTIF(H707,"*"&amp;data&amp;"*")=1,ROW(data),0))))</f>
        <v/>
      </c>
      <c r="AC707" s="52" t="str">
        <f t="array" aca="1" ref="AC707" ca="1">IF(I707="","",INDIRECT("xa_phuong!a"&amp;MAX(IF(COUNTIF(I707,"*"&amp;Dist&amp;"*")=1,ROW(Dist),0))))</f>
        <v/>
      </c>
      <c r="AD707" s="10"/>
      <c r="AE707" s="37"/>
    </row>
    <row r="708" spans="1:32" s="38" customFormat="1" ht="20.100000000000001" customHeight="1" x14ac:dyDescent="0.25">
      <c r="A708" s="29">
        <v>701</v>
      </c>
      <c r="B708" s="29"/>
      <c r="C708" s="30"/>
      <c r="D708" s="32"/>
      <c r="E708" s="31"/>
      <c r="F708" s="39"/>
      <c r="G708" s="32" t="str">
        <f t="array" aca="1" ref="G708" ca="1">IF(F708="","",INDIRECT("quan_huyen!l"&amp;MAX(IF(COUNTIF($F708,"*"&amp;Tinh_TP&amp;"*")=1,ROW(Tinh_TP),0))))</f>
        <v/>
      </c>
      <c r="H708" s="32" t="str">
        <f t="array" aca="1" ref="H708" ca="1">IF(AND(F708="",G708=""),"",INDIRECT("quan_huyen!h"&amp;MAX(IF(COUNTIF(F708,"*"&amp;data&amp;"*")=1,ROW(data),0))))</f>
        <v/>
      </c>
      <c r="I708" s="32" t="str">
        <f t="array" aca="1" ref="I708" ca="1">IF(OR(G708="",H708=""),"",INDIRECT("xa_phuong!b"&amp;MAX(IF(COUNTIF(F708,"*"&amp;Dist&amp;"*")=1,ROW(Dist),0))))</f>
        <v/>
      </c>
      <c r="J708" s="32"/>
      <c r="K708" s="32"/>
      <c r="L708" s="32"/>
      <c r="M708" s="33"/>
      <c r="N708" s="34"/>
      <c r="O708" s="34"/>
      <c r="P708" s="34"/>
      <c r="Q708" s="30"/>
      <c r="R708" s="30"/>
      <c r="S708" s="30"/>
      <c r="T708" s="30"/>
      <c r="U708" s="30"/>
      <c r="V708" s="30"/>
      <c r="W708" s="30"/>
      <c r="X708" s="30"/>
      <c r="Y708" s="35"/>
      <c r="Z708" s="32" t="str">
        <f ca="1">IF(G708="","",INDEX(Tinh_ID,MATCH('Danh sách'!G708,Tinh_TP,0)))</f>
        <v/>
      </c>
      <c r="AA708" s="36" t="str">
        <f ca="1">IF(G708="","",INDEX(Ma_tinh,MATCH('Danh sách'!G708,Tinh_TP,0)))</f>
        <v/>
      </c>
      <c r="AB708" s="52" t="str">
        <f t="array" aca="1" ref="AB708" ca="1">IF(H708="","",INDIRECT("quan_huyen!f"&amp;MAX(IF(COUNTIF(H708,"*"&amp;data&amp;"*")=1,ROW(data),0))))</f>
        <v/>
      </c>
      <c r="AC708" s="52" t="str">
        <f t="array" aca="1" ref="AC708" ca="1">IF(I708="","",INDIRECT("xa_phuong!a"&amp;MAX(IF(COUNTIF(I708,"*"&amp;Dist&amp;"*")=1,ROW(Dist),0))))</f>
        <v/>
      </c>
      <c r="AD708" s="10"/>
      <c r="AE708" s="37"/>
    </row>
    <row r="709" spans="1:32" s="38" customFormat="1" ht="21" customHeight="1" x14ac:dyDescent="0.25">
      <c r="A709" s="29">
        <v>702</v>
      </c>
      <c r="B709" s="29"/>
      <c r="C709" s="30"/>
      <c r="D709" s="32"/>
      <c r="E709" s="31"/>
      <c r="F709" s="39"/>
      <c r="G709" s="32" t="str">
        <f t="array" aca="1" ref="G709" ca="1">IF(F709="","",INDIRECT("quan_huyen!l"&amp;MAX(IF(COUNTIF($F709,"*"&amp;Tinh_TP&amp;"*")=1,ROW(Tinh_TP),0))))</f>
        <v/>
      </c>
      <c r="H709" s="32" t="str">
        <f t="array" aca="1" ref="H709" ca="1">IF(AND(F709="",G709=""),"",INDIRECT("quan_huyen!h"&amp;MAX(IF(COUNTIF(F709,"*"&amp;data&amp;"*")=1,ROW(data),0))))</f>
        <v/>
      </c>
      <c r="I709" s="32" t="str">
        <f t="array" aca="1" ref="I709" ca="1">IF(OR(G709="",H709=""),"",INDIRECT("xa_phuong!b"&amp;MAX(IF(COUNTIF(F709,"*"&amp;Dist&amp;"*")=1,ROW(Dist),0))))</f>
        <v/>
      </c>
      <c r="J709" s="32"/>
      <c r="K709" s="32"/>
      <c r="L709" s="32"/>
      <c r="M709" s="33"/>
      <c r="N709" s="34"/>
      <c r="O709" s="34"/>
      <c r="P709" s="34"/>
      <c r="Q709" s="30"/>
      <c r="R709" s="30"/>
      <c r="S709" s="30"/>
      <c r="T709" s="30"/>
      <c r="U709" s="30"/>
      <c r="V709" s="30"/>
      <c r="W709" s="30"/>
      <c r="X709" s="30"/>
      <c r="Y709" s="35"/>
      <c r="Z709" s="32" t="str">
        <f ca="1">IF(G709="","",INDEX(Tinh_ID,MATCH('Danh sách'!G709,Tinh_TP,0)))</f>
        <v/>
      </c>
      <c r="AA709" s="36" t="str">
        <f ca="1">IF(G709="","",INDEX(Ma_tinh,MATCH('Danh sách'!G709,Tinh_TP,0)))</f>
        <v/>
      </c>
      <c r="AB709" s="52" t="str">
        <f t="array" aca="1" ref="AB709" ca="1">IF(H709="","",INDIRECT("quan_huyen!f"&amp;MAX(IF(COUNTIF(H709,"*"&amp;data&amp;"*")=1,ROW(data),0))))</f>
        <v/>
      </c>
      <c r="AC709" s="52" t="str">
        <f t="array" aca="1" ref="AC709" ca="1">IF(I709="","",INDIRECT("xa_phuong!a"&amp;MAX(IF(COUNTIF(I709,"*"&amp;Dist&amp;"*")=1,ROW(Dist),0))))</f>
        <v/>
      </c>
      <c r="AD709" s="10"/>
      <c r="AE709" s="37"/>
    </row>
    <row r="710" spans="1:32" s="38" customFormat="1" ht="21.95" customHeight="1" x14ac:dyDescent="0.25">
      <c r="A710" s="29">
        <v>703</v>
      </c>
      <c r="B710" s="29"/>
      <c r="C710" s="30"/>
      <c r="D710" s="32"/>
      <c r="E710" s="31"/>
      <c r="F710" s="39"/>
      <c r="G710" s="32" t="str">
        <f t="array" aca="1" ref="G710" ca="1">IF(F710="","",INDIRECT("quan_huyen!l"&amp;MAX(IF(COUNTIF($F710,"*"&amp;Tinh_TP&amp;"*")=1,ROW(Tinh_TP),0))))</f>
        <v/>
      </c>
      <c r="H710" s="32" t="str">
        <f t="array" aca="1" ref="H710" ca="1">IF(AND(F710="",G710=""),"",INDIRECT("quan_huyen!h"&amp;MAX(IF(COUNTIF(F710,"*"&amp;data&amp;"*")=1,ROW(data),0))))</f>
        <v/>
      </c>
      <c r="I710" s="32" t="str">
        <f t="array" aca="1" ref="I710" ca="1">IF(OR(G710="",H710=""),"",INDIRECT("xa_phuong!b"&amp;MAX(IF(COUNTIF(F710,"*"&amp;Dist&amp;"*")=1,ROW(Dist),0))))</f>
        <v/>
      </c>
      <c r="J710" s="32"/>
      <c r="K710" s="32"/>
      <c r="L710" s="32"/>
      <c r="M710" s="33"/>
      <c r="N710" s="34"/>
      <c r="O710" s="34"/>
      <c r="P710" s="34"/>
      <c r="Q710" s="30"/>
      <c r="R710" s="30"/>
      <c r="S710" s="30"/>
      <c r="T710" s="30"/>
      <c r="U710" s="30"/>
      <c r="V710" s="30"/>
      <c r="W710" s="30"/>
      <c r="X710" s="30"/>
      <c r="Y710" s="35"/>
      <c r="Z710" s="32" t="str">
        <f ca="1">IF(G710="","",INDEX(Tinh_ID,MATCH('Danh sách'!G710,Tinh_TP,0)))</f>
        <v/>
      </c>
      <c r="AA710" s="36" t="str">
        <f ca="1">IF(G710="","",INDEX(Ma_tinh,MATCH('Danh sách'!G710,Tinh_TP,0)))</f>
        <v/>
      </c>
      <c r="AB710" s="52" t="str">
        <f t="array" aca="1" ref="AB710" ca="1">IF(H710="","",INDIRECT("quan_huyen!f"&amp;MAX(IF(COUNTIF(H710,"*"&amp;data&amp;"*")=1,ROW(data),0))))</f>
        <v/>
      </c>
      <c r="AC710" s="52" t="str">
        <f t="array" aca="1" ref="AC710" ca="1">IF(I710="","",INDIRECT("xa_phuong!a"&amp;MAX(IF(COUNTIF(I710,"*"&amp;Dist&amp;"*")=1,ROW(Dist),0))))</f>
        <v/>
      </c>
      <c r="AD710" s="10"/>
      <c r="AE710" s="37"/>
    </row>
    <row r="711" spans="1:32" s="38" customFormat="1" ht="12.75" x14ac:dyDescent="0.25">
      <c r="A711" s="29">
        <v>704</v>
      </c>
      <c r="B711" s="29"/>
      <c r="C711" s="30"/>
      <c r="D711" s="32"/>
      <c r="E711" s="31"/>
      <c r="F711" s="39"/>
      <c r="G711" s="32" t="str">
        <f t="array" aca="1" ref="G711" ca="1">IF(F711="","",INDIRECT("quan_huyen!l"&amp;MAX(IF(COUNTIF($F711,"*"&amp;Tinh_TP&amp;"*")=1,ROW(Tinh_TP),0))))</f>
        <v/>
      </c>
      <c r="H711" s="32" t="str">
        <f t="array" aca="1" ref="H711" ca="1">IF(AND(F711="",G711=""),"",INDIRECT("quan_huyen!h"&amp;MAX(IF(COUNTIF(F711,"*"&amp;data&amp;"*")=1,ROW(data),0))))</f>
        <v/>
      </c>
      <c r="I711" s="32" t="str">
        <f t="array" aca="1" ref="I711" ca="1">IF(OR(G711="",H711=""),"",INDIRECT("xa_phuong!b"&amp;MAX(IF(COUNTIF(F711,"*"&amp;Dist&amp;"*")=1,ROW(Dist),0))))</f>
        <v/>
      </c>
      <c r="J711" s="32"/>
      <c r="K711" s="32"/>
      <c r="L711" s="32"/>
      <c r="M711" s="33"/>
      <c r="N711" s="34"/>
      <c r="O711" s="34"/>
      <c r="P711" s="34"/>
      <c r="Q711" s="30"/>
      <c r="R711" s="30"/>
      <c r="S711" s="30"/>
      <c r="T711" s="30"/>
      <c r="U711" s="30"/>
      <c r="V711" s="30"/>
      <c r="W711" s="30"/>
      <c r="X711" s="30"/>
      <c r="Y711" s="35"/>
      <c r="Z711" s="32" t="str">
        <f ca="1">IF(G711="","",INDEX(Tinh_ID,MATCH('Danh sách'!G711,Tinh_TP,0)))</f>
        <v/>
      </c>
      <c r="AA711" s="36" t="str">
        <f ca="1">IF(G711="","",INDEX(Ma_tinh,MATCH('Danh sách'!G711,Tinh_TP,0)))</f>
        <v/>
      </c>
      <c r="AB711" s="52" t="str">
        <f t="array" aca="1" ref="AB711" ca="1">IF(H711="","",INDIRECT("quan_huyen!f"&amp;MAX(IF(COUNTIF(H711,"*"&amp;data&amp;"*")=1,ROW(data),0))))</f>
        <v/>
      </c>
      <c r="AC711" s="52" t="str">
        <f t="array" aca="1" ref="AC711" ca="1">IF(I711="","",INDIRECT("xa_phuong!a"&amp;MAX(IF(COUNTIF(I711,"*"&amp;Dist&amp;"*")=1,ROW(Dist),0))))</f>
        <v/>
      </c>
      <c r="AD711" s="10"/>
      <c r="AE711" s="37"/>
      <c r="AF711" s="37"/>
    </row>
    <row r="712" spans="1:32" x14ac:dyDescent="0.25">
      <c r="A712" s="29">
        <v>705</v>
      </c>
      <c r="B712" s="29"/>
      <c r="C712" s="30"/>
      <c r="D712" s="32"/>
      <c r="E712" s="31"/>
      <c r="F712" s="39"/>
      <c r="G712" s="32" t="str">
        <f t="array" aca="1" ref="G712" ca="1">IF(F712="","",INDIRECT("quan_huyen!l"&amp;MAX(IF(COUNTIF($F712,"*"&amp;Tinh_TP&amp;"*")=1,ROW(Tinh_TP),0))))</f>
        <v/>
      </c>
      <c r="H712" s="32" t="str">
        <f t="array" aca="1" ref="H712" ca="1">IF(AND(F712="",G712=""),"",INDIRECT("quan_huyen!h"&amp;MAX(IF(COUNTIF(F712,"*"&amp;data&amp;"*")=1,ROW(data),0))))</f>
        <v/>
      </c>
      <c r="I712" s="32" t="str">
        <f t="array" aca="1" ref="I712" ca="1">IF(OR(G712="",H712=""),"",INDIRECT("xa_phuong!b"&amp;MAX(IF(COUNTIF(F712,"*"&amp;Dist&amp;"*")=1,ROW(Dist),0))))</f>
        <v/>
      </c>
      <c r="J712" s="32"/>
      <c r="K712" s="32"/>
      <c r="L712" s="32"/>
      <c r="M712" s="33"/>
      <c r="N712" s="34"/>
      <c r="O712" s="34"/>
      <c r="P712" s="34"/>
      <c r="Q712" s="30"/>
      <c r="R712" s="30"/>
      <c r="S712" s="30"/>
      <c r="T712" s="30"/>
      <c r="U712" s="30"/>
      <c r="V712" s="30"/>
      <c r="W712" s="30"/>
      <c r="X712" s="30"/>
      <c r="Y712" s="35"/>
      <c r="Z712" s="32" t="str">
        <f ca="1">IF(G712="","",INDEX(Tinh_ID,MATCH('Danh sách'!G712,Tinh_TP,0)))</f>
        <v/>
      </c>
      <c r="AA712" s="36" t="str">
        <f ca="1">IF(G712="","",INDEX(Ma_tinh,MATCH('Danh sách'!G712,Tinh_TP,0)))</f>
        <v/>
      </c>
      <c r="AB712" s="52" t="str">
        <f t="array" aca="1" ref="AB712" ca="1">IF(H712="","",INDIRECT("quan_huyen!f"&amp;MAX(IF(COUNTIF(H712,"*"&amp;data&amp;"*")=1,ROW(data),0))))</f>
        <v/>
      </c>
      <c r="AC712" s="52" t="str">
        <f t="array" aca="1" ref="AC712" ca="1">IF(I712="","",INDIRECT("xa_phuong!a"&amp;MAX(IF(COUNTIF(I712,"*"&amp;Dist&amp;"*")=1,ROW(Dist),0))))</f>
        <v/>
      </c>
      <c r="AD712" s="10"/>
      <c r="AE712" s="10"/>
      <c r="AF712" s="10"/>
    </row>
    <row r="713" spans="1:32" x14ac:dyDescent="0.25">
      <c r="A713" s="29">
        <v>706</v>
      </c>
      <c r="B713" s="29"/>
      <c r="C713" s="30"/>
      <c r="D713" s="32"/>
      <c r="E713" s="31"/>
      <c r="F713" s="39"/>
      <c r="G713" s="32" t="str">
        <f t="array" aca="1" ref="G713" ca="1">IF(F713="","",INDIRECT("quan_huyen!l"&amp;MAX(IF(COUNTIF($F713,"*"&amp;Tinh_TP&amp;"*")=1,ROW(Tinh_TP),0))))</f>
        <v/>
      </c>
      <c r="H713" s="32" t="str">
        <f t="array" aca="1" ref="H713" ca="1">IF(AND(F713="",G713=""),"",INDIRECT("quan_huyen!h"&amp;MAX(IF(COUNTIF(F713,"*"&amp;data&amp;"*")=1,ROW(data),0))))</f>
        <v/>
      </c>
      <c r="I713" s="32" t="str">
        <f t="array" aca="1" ref="I713" ca="1">IF(OR(G713="",H713=""),"",INDIRECT("xa_phuong!b"&amp;MAX(IF(COUNTIF(F713,"*"&amp;Dist&amp;"*")=1,ROW(Dist),0))))</f>
        <v/>
      </c>
      <c r="J713" s="32"/>
      <c r="K713" s="32"/>
      <c r="L713" s="32"/>
      <c r="M713" s="33"/>
      <c r="N713" s="34"/>
      <c r="O713" s="34"/>
      <c r="P713" s="34"/>
      <c r="Q713" s="30"/>
      <c r="R713" s="30"/>
      <c r="S713" s="30"/>
      <c r="T713" s="30"/>
      <c r="U713" s="30"/>
      <c r="V713" s="30"/>
      <c r="W713" s="30"/>
      <c r="X713" s="30"/>
      <c r="Y713" s="35"/>
      <c r="Z713" s="32" t="str">
        <f ca="1">IF(G713="","",INDEX(Tinh_ID,MATCH('Danh sách'!G713,Tinh_TP,0)))</f>
        <v/>
      </c>
      <c r="AA713" s="36" t="str">
        <f ca="1">IF(G713="","",INDEX(Ma_tinh,MATCH('Danh sách'!G713,Tinh_TP,0)))</f>
        <v/>
      </c>
      <c r="AB713" s="52" t="str">
        <f t="array" aca="1" ref="AB713" ca="1">IF(H713="","",INDIRECT("quan_huyen!f"&amp;MAX(IF(COUNTIF(H713,"*"&amp;data&amp;"*")=1,ROW(data),0))))</f>
        <v/>
      </c>
      <c r="AC713" s="52" t="str">
        <f t="array" aca="1" ref="AC713" ca="1">IF(I713="","",INDIRECT("xa_phuong!a"&amp;MAX(IF(COUNTIF(I713,"*"&amp;Dist&amp;"*")=1,ROW(Dist),0))))</f>
        <v/>
      </c>
      <c r="AD713" s="10"/>
      <c r="AE713" s="10"/>
      <c r="AF713" s="10"/>
    </row>
    <row r="714" spans="1:32" x14ac:dyDescent="0.25">
      <c r="A714" s="29">
        <v>707</v>
      </c>
      <c r="B714" s="29"/>
      <c r="C714" s="30"/>
      <c r="D714" s="32"/>
      <c r="E714" s="31"/>
      <c r="F714" s="39"/>
      <c r="G714" s="32" t="str">
        <f t="array" aca="1" ref="G714" ca="1">IF(F714="","",INDIRECT("quan_huyen!l"&amp;MAX(IF(COUNTIF($F714,"*"&amp;Tinh_TP&amp;"*")=1,ROW(Tinh_TP),0))))</f>
        <v/>
      </c>
      <c r="H714" s="32" t="str">
        <f t="array" aca="1" ref="H714" ca="1">IF(AND(F714="",G714=""),"",INDIRECT("quan_huyen!h"&amp;MAX(IF(COUNTIF(F714,"*"&amp;data&amp;"*")=1,ROW(data),0))))</f>
        <v/>
      </c>
      <c r="I714" s="32" t="str">
        <f t="array" aca="1" ref="I714" ca="1">IF(OR(G714="",H714=""),"",INDIRECT("xa_phuong!b"&amp;MAX(IF(COUNTIF(F714,"*"&amp;Dist&amp;"*")=1,ROW(Dist),0))))</f>
        <v/>
      </c>
      <c r="J714" s="32"/>
      <c r="K714" s="32"/>
      <c r="L714" s="32"/>
      <c r="M714" s="33"/>
      <c r="N714" s="34"/>
      <c r="O714" s="34"/>
      <c r="P714" s="34"/>
      <c r="Q714" s="30"/>
      <c r="R714" s="30"/>
      <c r="S714" s="30"/>
      <c r="T714" s="30"/>
      <c r="U714" s="30"/>
      <c r="V714" s="30"/>
      <c r="W714" s="30"/>
      <c r="X714" s="30"/>
      <c r="Y714" s="35"/>
      <c r="Z714" s="32" t="str">
        <f ca="1">IF(G714="","",INDEX(Tinh_ID,MATCH('Danh sách'!G714,Tinh_TP,0)))</f>
        <v/>
      </c>
      <c r="AA714" s="36" t="str">
        <f ca="1">IF(G714="","",INDEX(Ma_tinh,MATCH('Danh sách'!G714,Tinh_TP,0)))</f>
        <v/>
      </c>
      <c r="AB714" s="52" t="str">
        <f t="array" aca="1" ref="AB714" ca="1">IF(H714="","",INDIRECT("quan_huyen!f"&amp;MAX(IF(COUNTIF(H714,"*"&amp;data&amp;"*")=1,ROW(data),0))))</f>
        <v/>
      </c>
      <c r="AC714" s="52" t="str">
        <f t="array" aca="1" ref="AC714" ca="1">IF(I714="","",INDIRECT("xa_phuong!a"&amp;MAX(IF(COUNTIF(I714,"*"&amp;Dist&amp;"*")=1,ROW(Dist),0))))</f>
        <v/>
      </c>
      <c r="AD714" s="10"/>
      <c r="AE714" s="10"/>
      <c r="AF714" s="10"/>
    </row>
    <row r="715" spans="1:32" ht="16.5" customHeight="1" x14ac:dyDescent="0.25">
      <c r="A715" s="29">
        <v>708</v>
      </c>
      <c r="B715" s="29"/>
      <c r="C715" s="30"/>
      <c r="D715" s="32"/>
      <c r="E715" s="31"/>
      <c r="F715" s="39"/>
      <c r="G715" s="32" t="str">
        <f t="array" aca="1" ref="G715" ca="1">IF(F715="","",INDIRECT("quan_huyen!l"&amp;MAX(IF(COUNTIF($F715,"*"&amp;Tinh_TP&amp;"*")=1,ROW(Tinh_TP),0))))</f>
        <v/>
      </c>
      <c r="H715" s="32" t="str">
        <f t="array" aca="1" ref="H715" ca="1">IF(AND(F715="",G715=""),"",INDIRECT("quan_huyen!h"&amp;MAX(IF(COUNTIF(F715,"*"&amp;data&amp;"*")=1,ROW(data),0))))</f>
        <v/>
      </c>
      <c r="I715" s="32" t="str">
        <f t="array" aca="1" ref="I715" ca="1">IF(OR(G715="",H715=""),"",INDIRECT("xa_phuong!b"&amp;MAX(IF(COUNTIF(F715,"*"&amp;Dist&amp;"*")=1,ROW(Dist),0))))</f>
        <v/>
      </c>
      <c r="J715" s="32"/>
      <c r="K715" s="32"/>
      <c r="L715" s="32"/>
      <c r="M715" s="33"/>
      <c r="N715" s="34"/>
      <c r="O715" s="34"/>
      <c r="P715" s="34"/>
      <c r="Q715" s="30"/>
      <c r="R715" s="30"/>
      <c r="S715" s="30"/>
      <c r="T715" s="30"/>
      <c r="U715" s="30"/>
      <c r="V715" s="30"/>
      <c r="W715" s="30"/>
      <c r="X715" s="30"/>
      <c r="Y715" s="35"/>
      <c r="Z715" s="32" t="str">
        <f ca="1">IF(G715="","",INDEX(Tinh_ID,MATCH('Danh sách'!G715,Tinh_TP,0)))</f>
        <v/>
      </c>
      <c r="AA715" s="36" t="str">
        <f ca="1">IF(G715="","",INDEX(Ma_tinh,MATCH('Danh sách'!G715,Tinh_TP,0)))</f>
        <v/>
      </c>
      <c r="AB715" s="52" t="str">
        <f t="array" aca="1" ref="AB715" ca="1">IF(H715="","",INDIRECT("quan_huyen!f"&amp;MAX(IF(COUNTIF(H715,"*"&amp;data&amp;"*")=1,ROW(data),0))))</f>
        <v/>
      </c>
      <c r="AC715" s="52" t="str">
        <f t="array" aca="1" ref="AC715" ca="1">IF(I715="","",INDIRECT("xa_phuong!a"&amp;MAX(IF(COUNTIF(I715,"*"&amp;Dist&amp;"*")=1,ROW(Dist),0))))</f>
        <v/>
      </c>
      <c r="AD715" s="10"/>
      <c r="AE715" s="10"/>
      <c r="AF715" s="10"/>
    </row>
    <row r="716" spans="1:32" ht="21" customHeight="1" x14ac:dyDescent="0.25">
      <c r="A716" s="29">
        <v>709</v>
      </c>
      <c r="B716" s="29"/>
      <c r="C716" s="30"/>
      <c r="D716" s="32"/>
      <c r="E716" s="31"/>
      <c r="F716" s="39"/>
      <c r="G716" s="32" t="str">
        <f t="array" aca="1" ref="G716" ca="1">IF(F716="","",INDIRECT("quan_huyen!l"&amp;MAX(IF(COUNTIF($F716,"*"&amp;Tinh_TP&amp;"*")=1,ROW(Tinh_TP),0))))</f>
        <v/>
      </c>
      <c r="H716" s="32" t="str">
        <f t="array" aca="1" ref="H716" ca="1">IF(AND(F716="",G716=""),"",INDIRECT("quan_huyen!h"&amp;MAX(IF(COUNTIF(F716,"*"&amp;data&amp;"*")=1,ROW(data),0))))</f>
        <v/>
      </c>
      <c r="I716" s="32" t="str">
        <f t="array" aca="1" ref="I716" ca="1">IF(OR(G716="",H716=""),"",INDIRECT("xa_phuong!b"&amp;MAX(IF(COUNTIF(F716,"*"&amp;Dist&amp;"*")=1,ROW(Dist),0))))</f>
        <v/>
      </c>
      <c r="J716" s="32"/>
      <c r="K716" s="32"/>
      <c r="L716" s="32"/>
      <c r="M716" s="33"/>
      <c r="N716" s="34"/>
      <c r="O716" s="34"/>
      <c r="P716" s="34"/>
      <c r="Q716" s="30"/>
      <c r="R716" s="30"/>
      <c r="S716" s="30"/>
      <c r="T716" s="30"/>
      <c r="U716" s="30"/>
      <c r="V716" s="30"/>
      <c r="W716" s="30"/>
      <c r="X716" s="30"/>
      <c r="Y716" s="35"/>
      <c r="Z716" s="32" t="str">
        <f ca="1">IF(G716="","",INDEX(Tinh_ID,MATCH('Danh sách'!G716,Tinh_TP,0)))</f>
        <v/>
      </c>
      <c r="AA716" s="36" t="str">
        <f ca="1">IF(G716="","",INDEX(Ma_tinh,MATCH('Danh sách'!G716,Tinh_TP,0)))</f>
        <v/>
      </c>
      <c r="AB716" s="52" t="str">
        <f t="array" aca="1" ref="AB716" ca="1">IF(H716="","",INDIRECT("quan_huyen!f"&amp;MAX(IF(COUNTIF(H716,"*"&amp;data&amp;"*")=1,ROW(data),0))))</f>
        <v/>
      </c>
      <c r="AC716" s="52" t="str">
        <f t="array" aca="1" ref="AC716" ca="1">IF(I716="","",INDIRECT("xa_phuong!a"&amp;MAX(IF(COUNTIF(I716,"*"&amp;Dist&amp;"*")=1,ROW(Dist),0))))</f>
        <v/>
      </c>
      <c r="AD716" s="10"/>
      <c r="AE716" s="10"/>
      <c r="AF716" s="10"/>
    </row>
    <row r="717" spans="1:32" ht="21" customHeight="1" x14ac:dyDescent="0.25">
      <c r="A717" s="29">
        <v>710</v>
      </c>
      <c r="B717" s="29"/>
      <c r="C717" s="30"/>
      <c r="D717" s="32"/>
      <c r="E717" s="31"/>
      <c r="F717" s="39"/>
      <c r="G717" s="32" t="str">
        <f t="array" aca="1" ref="G717" ca="1">IF(F717="","",INDIRECT("quan_huyen!l"&amp;MAX(IF(COUNTIF($F717,"*"&amp;Tinh_TP&amp;"*")=1,ROW(Tinh_TP),0))))</f>
        <v/>
      </c>
      <c r="H717" s="32" t="str">
        <f t="array" aca="1" ref="H717" ca="1">IF(AND(F717="",G717=""),"",INDIRECT("quan_huyen!h"&amp;MAX(IF(COUNTIF(F717,"*"&amp;data&amp;"*")=1,ROW(data),0))))</f>
        <v/>
      </c>
      <c r="I717" s="32" t="str">
        <f t="array" aca="1" ref="I717" ca="1">IF(OR(G717="",H717=""),"",INDIRECT("xa_phuong!b"&amp;MAX(IF(COUNTIF(F717,"*"&amp;Dist&amp;"*")=1,ROW(Dist),0))))</f>
        <v/>
      </c>
      <c r="J717" s="32"/>
      <c r="K717" s="32"/>
      <c r="L717" s="32"/>
      <c r="M717" s="33"/>
      <c r="N717" s="34"/>
      <c r="O717" s="34"/>
      <c r="P717" s="34"/>
      <c r="Q717" s="30"/>
      <c r="R717" s="30"/>
      <c r="S717" s="30"/>
      <c r="T717" s="30"/>
      <c r="U717" s="30"/>
      <c r="V717" s="30"/>
      <c r="W717" s="30"/>
      <c r="X717" s="30"/>
      <c r="Y717" s="35"/>
      <c r="Z717" s="32" t="str">
        <f ca="1">IF(G717="","",INDEX(Tinh_ID,MATCH('Danh sách'!G717,Tinh_TP,0)))</f>
        <v/>
      </c>
      <c r="AA717" s="36" t="str">
        <f ca="1">IF(G717="","",INDEX(Ma_tinh,MATCH('Danh sách'!G717,Tinh_TP,0)))</f>
        <v/>
      </c>
      <c r="AB717" s="52" t="str">
        <f t="array" aca="1" ref="AB717" ca="1">IF(H717="","",INDIRECT("quan_huyen!f"&amp;MAX(IF(COUNTIF(H717,"*"&amp;data&amp;"*")=1,ROW(data),0))))</f>
        <v/>
      </c>
      <c r="AC717" s="52" t="str">
        <f t="array" aca="1" ref="AC717" ca="1">IF(I717="","",INDIRECT("xa_phuong!a"&amp;MAX(IF(COUNTIF(I717,"*"&amp;Dist&amp;"*")=1,ROW(Dist),0))))</f>
        <v/>
      </c>
      <c r="AD717" s="10"/>
      <c r="AE717" s="10"/>
      <c r="AF717" s="10"/>
    </row>
    <row r="718" spans="1:32" ht="19.5" customHeight="1" x14ac:dyDescent="0.25">
      <c r="A718" s="29">
        <v>711</v>
      </c>
      <c r="B718" s="29"/>
      <c r="C718" s="30"/>
      <c r="D718" s="32"/>
      <c r="E718" s="31"/>
      <c r="F718" s="39"/>
      <c r="G718" s="32" t="str">
        <f t="array" aca="1" ref="G718" ca="1">IF(F718="","",INDIRECT("quan_huyen!l"&amp;MAX(IF(COUNTIF($F718,"*"&amp;Tinh_TP&amp;"*")=1,ROW(Tinh_TP),0))))</f>
        <v/>
      </c>
      <c r="H718" s="32" t="str">
        <f t="array" aca="1" ref="H718" ca="1">IF(AND(F718="",G718=""),"",INDIRECT("quan_huyen!h"&amp;MAX(IF(COUNTIF(F718,"*"&amp;data&amp;"*")=1,ROW(data),0))))</f>
        <v/>
      </c>
      <c r="I718" s="32" t="str">
        <f t="array" aca="1" ref="I718" ca="1">IF(OR(G718="",H718=""),"",INDIRECT("xa_phuong!b"&amp;MAX(IF(COUNTIF(F718,"*"&amp;Dist&amp;"*")=1,ROW(Dist),0))))</f>
        <v/>
      </c>
      <c r="J718" s="32"/>
      <c r="K718" s="32"/>
      <c r="L718" s="32"/>
      <c r="M718" s="33"/>
      <c r="N718" s="34"/>
      <c r="O718" s="34"/>
      <c r="P718" s="34"/>
      <c r="Q718" s="30"/>
      <c r="R718" s="30"/>
      <c r="S718" s="30"/>
      <c r="T718" s="30"/>
      <c r="U718" s="30"/>
      <c r="V718" s="30"/>
      <c r="W718" s="30"/>
      <c r="X718" s="30"/>
      <c r="Y718" s="35"/>
      <c r="Z718" s="32" t="str">
        <f ca="1">IF(G718="","",INDEX(Tinh_ID,MATCH('Danh sách'!G718,Tinh_TP,0)))</f>
        <v/>
      </c>
      <c r="AA718" s="36" t="str">
        <f ca="1">IF(G718="","",INDEX(Ma_tinh,MATCH('Danh sách'!G718,Tinh_TP,0)))</f>
        <v/>
      </c>
      <c r="AB718" s="52" t="str">
        <f t="array" aca="1" ref="AB718" ca="1">IF(H718="","",INDIRECT("quan_huyen!f"&amp;MAX(IF(COUNTIF(H718,"*"&amp;data&amp;"*")=1,ROW(data),0))))</f>
        <v/>
      </c>
      <c r="AC718" s="52" t="str">
        <f t="array" aca="1" ref="AC718" ca="1">IF(I718="","",INDIRECT("xa_phuong!a"&amp;MAX(IF(COUNTIF(I718,"*"&amp;Dist&amp;"*")=1,ROW(Dist),0))))</f>
        <v/>
      </c>
      <c r="AE718" s="10"/>
      <c r="AF718" s="10"/>
    </row>
    <row r="719" spans="1:32" ht="23.25" customHeight="1" x14ac:dyDescent="0.25">
      <c r="A719" s="29">
        <v>712</v>
      </c>
      <c r="B719" s="29"/>
      <c r="C719" s="30"/>
      <c r="D719" s="32"/>
      <c r="E719" s="31"/>
      <c r="F719" s="39"/>
      <c r="G719" s="32" t="str">
        <f t="array" aca="1" ref="G719" ca="1">IF(F719="","",INDIRECT("quan_huyen!l"&amp;MAX(IF(COUNTIF($F719,"*"&amp;Tinh_TP&amp;"*")=1,ROW(Tinh_TP),0))))</f>
        <v/>
      </c>
      <c r="H719" s="32" t="str">
        <f t="array" aca="1" ref="H719" ca="1">IF(AND(F719="",G719=""),"",INDIRECT("quan_huyen!h"&amp;MAX(IF(COUNTIF(F719,"*"&amp;data&amp;"*")=1,ROW(data),0))))</f>
        <v/>
      </c>
      <c r="I719" s="32" t="str">
        <f t="array" aca="1" ref="I719" ca="1">IF(OR(G719="",H719=""),"",INDIRECT("xa_phuong!b"&amp;MAX(IF(COUNTIF(F719,"*"&amp;Dist&amp;"*")=1,ROW(Dist),0))))</f>
        <v/>
      </c>
      <c r="J719" s="32"/>
      <c r="K719" s="32"/>
      <c r="L719" s="32"/>
      <c r="M719" s="33"/>
      <c r="N719" s="34"/>
      <c r="O719" s="34"/>
      <c r="P719" s="34"/>
      <c r="Q719" s="30"/>
      <c r="R719" s="30"/>
      <c r="S719" s="30"/>
      <c r="T719" s="30"/>
      <c r="U719" s="30"/>
      <c r="V719" s="30"/>
      <c r="W719" s="30"/>
      <c r="X719" s="30"/>
      <c r="Y719" s="35"/>
      <c r="Z719" s="32" t="str">
        <f ca="1">IF(G719="","",INDEX(Tinh_ID,MATCH('Danh sách'!G719,Tinh_TP,0)))</f>
        <v/>
      </c>
      <c r="AA719" s="36" t="str">
        <f ca="1">IF(G719="","",INDEX(Ma_tinh,MATCH('Danh sách'!G719,Tinh_TP,0)))</f>
        <v/>
      </c>
      <c r="AB719" s="52" t="str">
        <f t="array" aca="1" ref="AB719" ca="1">IF(H719="","",INDIRECT("quan_huyen!f"&amp;MAX(IF(COUNTIF(H719,"*"&amp;data&amp;"*")=1,ROW(data),0))))</f>
        <v/>
      </c>
      <c r="AC719" s="52" t="str">
        <f t="array" aca="1" ref="AC719" ca="1">IF(I719="","",INDIRECT("xa_phuong!a"&amp;MAX(IF(COUNTIF(I719,"*"&amp;Dist&amp;"*")=1,ROW(Dist),0))))</f>
        <v/>
      </c>
      <c r="AD719" s="10"/>
      <c r="AE719" s="10"/>
      <c r="AF719" s="10"/>
    </row>
    <row r="720" spans="1:32" ht="21" customHeight="1" x14ac:dyDescent="0.25">
      <c r="A720" s="29">
        <v>713</v>
      </c>
      <c r="B720" s="29"/>
      <c r="C720" s="30"/>
      <c r="D720" s="32"/>
      <c r="E720" s="31"/>
      <c r="F720" s="39"/>
      <c r="G720" s="32" t="str">
        <f t="array" aca="1" ref="G720" ca="1">IF(F720="","",INDIRECT("quan_huyen!l"&amp;MAX(IF(COUNTIF($F720,"*"&amp;Tinh_TP&amp;"*")=1,ROW(Tinh_TP),0))))</f>
        <v/>
      </c>
      <c r="H720" s="32" t="str">
        <f t="array" aca="1" ref="H720" ca="1">IF(AND(F720="",G720=""),"",INDIRECT("quan_huyen!h"&amp;MAX(IF(COUNTIF(F720,"*"&amp;data&amp;"*")=1,ROW(data),0))))</f>
        <v/>
      </c>
      <c r="I720" s="32" t="str">
        <f t="array" aca="1" ref="I720" ca="1">IF(OR(G720="",H720=""),"",INDIRECT("xa_phuong!b"&amp;MAX(IF(COUNTIF(F720,"*"&amp;Dist&amp;"*")=1,ROW(Dist),0))))</f>
        <v/>
      </c>
      <c r="J720" s="32"/>
      <c r="K720" s="32"/>
      <c r="L720" s="32"/>
      <c r="M720" s="33"/>
      <c r="N720" s="34"/>
      <c r="O720" s="34"/>
      <c r="P720" s="34"/>
      <c r="Q720" s="30"/>
      <c r="R720" s="30"/>
      <c r="S720" s="30"/>
      <c r="T720" s="30"/>
      <c r="U720" s="30"/>
      <c r="V720" s="30"/>
      <c r="W720" s="30"/>
      <c r="X720" s="30"/>
      <c r="Y720" s="35"/>
      <c r="Z720" s="32" t="str">
        <f ca="1">IF(G720="","",INDEX(Tinh_ID,MATCH('Danh sách'!G720,Tinh_TP,0)))</f>
        <v/>
      </c>
      <c r="AA720" s="36" t="str">
        <f ca="1">IF(G720="","",INDEX(Ma_tinh,MATCH('Danh sách'!G720,Tinh_TP,0)))</f>
        <v/>
      </c>
      <c r="AB720" s="52" t="str">
        <f t="array" aca="1" ref="AB720" ca="1">IF(H720="","",INDIRECT("quan_huyen!f"&amp;MAX(IF(COUNTIF(H720,"*"&amp;data&amp;"*")=1,ROW(data),0))))</f>
        <v/>
      </c>
      <c r="AC720" s="52" t="str">
        <f t="array" aca="1" ref="AC720" ca="1">IF(I720="","",INDIRECT("xa_phuong!a"&amp;MAX(IF(COUNTIF(I720,"*"&amp;Dist&amp;"*")=1,ROW(Dist),0))))</f>
        <v/>
      </c>
      <c r="AD720" s="10"/>
      <c r="AE720" s="10"/>
      <c r="AF720" s="10"/>
    </row>
    <row r="721" spans="1:32" ht="21" customHeight="1" x14ac:dyDescent="0.25">
      <c r="A721" s="29">
        <v>714</v>
      </c>
      <c r="B721" s="29"/>
      <c r="C721" s="30"/>
      <c r="D721" s="32"/>
      <c r="E721" s="31"/>
      <c r="F721" s="39"/>
      <c r="G721" s="32" t="str">
        <f t="array" aca="1" ref="G721" ca="1">IF(F721="","",INDIRECT("quan_huyen!l"&amp;MAX(IF(COUNTIF($F721,"*"&amp;Tinh_TP&amp;"*")=1,ROW(Tinh_TP),0))))</f>
        <v/>
      </c>
      <c r="H721" s="32" t="str">
        <f t="array" aca="1" ref="H721" ca="1">IF(AND(F721="",G721=""),"",INDIRECT("quan_huyen!h"&amp;MAX(IF(COUNTIF(F721,"*"&amp;data&amp;"*")=1,ROW(data),0))))</f>
        <v/>
      </c>
      <c r="I721" s="32" t="str">
        <f t="array" aca="1" ref="I721" ca="1">IF(OR(G721="",H721=""),"",INDIRECT("xa_phuong!b"&amp;MAX(IF(COUNTIF(F721,"*"&amp;Dist&amp;"*")=1,ROW(Dist),0))))</f>
        <v/>
      </c>
      <c r="J721" s="32"/>
      <c r="K721" s="32"/>
      <c r="L721" s="32"/>
      <c r="M721" s="33"/>
      <c r="N721" s="34"/>
      <c r="O721" s="34"/>
      <c r="P721" s="34"/>
      <c r="Q721" s="30"/>
      <c r="R721" s="30"/>
      <c r="S721" s="30"/>
      <c r="T721" s="30"/>
      <c r="U721" s="30"/>
      <c r="V721" s="30"/>
      <c r="W721" s="30"/>
      <c r="X721" s="30"/>
      <c r="Y721" s="35"/>
      <c r="Z721" s="32" t="str">
        <f ca="1">IF(G721="","",INDEX(Tinh_ID,MATCH('Danh sách'!G721,Tinh_TP,0)))</f>
        <v/>
      </c>
      <c r="AA721" s="36" t="str">
        <f ca="1">IF(G721="","",INDEX(Ma_tinh,MATCH('Danh sách'!G721,Tinh_TP,0)))</f>
        <v/>
      </c>
      <c r="AB721" s="52" t="str">
        <f t="array" aca="1" ref="AB721" ca="1">IF(H721="","",INDIRECT("quan_huyen!f"&amp;MAX(IF(COUNTIF(H721,"*"&amp;data&amp;"*")=1,ROW(data),0))))</f>
        <v/>
      </c>
      <c r="AC721" s="52" t="str">
        <f t="array" aca="1" ref="AC721" ca="1">IF(I721="","",INDIRECT("xa_phuong!a"&amp;MAX(IF(COUNTIF(I721,"*"&amp;Dist&amp;"*")=1,ROW(Dist),0))))</f>
        <v/>
      </c>
      <c r="AD721" s="10"/>
      <c r="AE721" s="10"/>
      <c r="AF721" s="10"/>
    </row>
    <row r="722" spans="1:32" ht="21" customHeight="1" x14ac:dyDescent="0.25">
      <c r="A722" s="29">
        <v>715</v>
      </c>
      <c r="B722" s="29"/>
      <c r="C722" s="30"/>
      <c r="D722" s="32"/>
      <c r="E722" s="31"/>
      <c r="F722" s="39"/>
      <c r="G722" s="32" t="str">
        <f t="array" aca="1" ref="G722" ca="1">IF(F722="","",INDIRECT("quan_huyen!l"&amp;MAX(IF(COUNTIF($F722,"*"&amp;Tinh_TP&amp;"*")=1,ROW(Tinh_TP),0))))</f>
        <v/>
      </c>
      <c r="H722" s="32" t="str">
        <f t="array" aca="1" ref="H722" ca="1">IF(AND(F722="",G722=""),"",INDIRECT("quan_huyen!h"&amp;MAX(IF(COUNTIF(F722,"*"&amp;data&amp;"*")=1,ROW(data),0))))</f>
        <v/>
      </c>
      <c r="I722" s="32" t="str">
        <f t="array" aca="1" ref="I722" ca="1">IF(OR(G722="",H722=""),"",INDIRECT("xa_phuong!b"&amp;MAX(IF(COUNTIF(F722,"*"&amp;Dist&amp;"*")=1,ROW(Dist),0))))</f>
        <v/>
      </c>
      <c r="J722" s="32"/>
      <c r="K722" s="32"/>
      <c r="L722" s="32"/>
      <c r="M722" s="33"/>
      <c r="N722" s="34"/>
      <c r="O722" s="34"/>
      <c r="P722" s="34"/>
      <c r="Q722" s="30"/>
      <c r="R722" s="30"/>
      <c r="S722" s="30"/>
      <c r="T722" s="30"/>
      <c r="U722" s="30"/>
      <c r="V722" s="30"/>
      <c r="W722" s="30"/>
      <c r="X722" s="30"/>
      <c r="Y722" s="35"/>
      <c r="Z722" s="32" t="str">
        <f ca="1">IF(G722="","",INDEX(Tinh_ID,MATCH('Danh sách'!G722,Tinh_TP,0)))</f>
        <v/>
      </c>
      <c r="AA722" s="36" t="str">
        <f ca="1">IF(G722="","",INDEX(Ma_tinh,MATCH('Danh sách'!G722,Tinh_TP,0)))</f>
        <v/>
      </c>
      <c r="AB722" s="52" t="str">
        <f t="array" aca="1" ref="AB722" ca="1">IF(H722="","",INDIRECT("quan_huyen!f"&amp;MAX(IF(COUNTIF(H722,"*"&amp;data&amp;"*")=1,ROW(data),0))))</f>
        <v/>
      </c>
      <c r="AC722" s="52" t="str">
        <f t="array" aca="1" ref="AC722" ca="1">IF(I722="","",INDIRECT("xa_phuong!a"&amp;MAX(IF(COUNTIF(I722,"*"&amp;Dist&amp;"*")=1,ROW(Dist),0))))</f>
        <v/>
      </c>
      <c r="AD722" s="10"/>
      <c r="AE722" s="10"/>
      <c r="AF722" s="10"/>
    </row>
    <row r="723" spans="1:32" ht="21" customHeight="1" x14ac:dyDescent="0.25">
      <c r="A723" s="29">
        <v>716</v>
      </c>
      <c r="B723" s="29"/>
      <c r="C723" s="30"/>
      <c r="D723" s="32"/>
      <c r="E723" s="31"/>
      <c r="F723" s="39"/>
      <c r="G723" s="32" t="str">
        <f t="array" aca="1" ref="G723" ca="1">IF(F723="","",INDIRECT("quan_huyen!l"&amp;MAX(IF(COUNTIF($F723,"*"&amp;Tinh_TP&amp;"*")=1,ROW(Tinh_TP),0))))</f>
        <v/>
      </c>
      <c r="H723" s="32" t="str">
        <f t="array" aca="1" ref="H723" ca="1">IF(AND(F723="",G723=""),"",INDIRECT("quan_huyen!h"&amp;MAX(IF(COUNTIF(F723,"*"&amp;data&amp;"*")=1,ROW(data),0))))</f>
        <v/>
      </c>
      <c r="I723" s="32" t="str">
        <f t="array" aca="1" ref="I723" ca="1">IF(OR(G723="",H723=""),"",INDIRECT("xa_phuong!b"&amp;MAX(IF(COUNTIF(F723,"*"&amp;Dist&amp;"*")=1,ROW(Dist),0))))</f>
        <v/>
      </c>
      <c r="J723" s="32"/>
      <c r="K723" s="32"/>
      <c r="L723" s="32"/>
      <c r="M723" s="33"/>
      <c r="N723" s="34"/>
      <c r="O723" s="34"/>
      <c r="P723" s="34"/>
      <c r="Q723" s="30"/>
      <c r="R723" s="30"/>
      <c r="S723" s="30"/>
      <c r="T723" s="30"/>
      <c r="U723" s="30"/>
      <c r="V723" s="30"/>
      <c r="W723" s="30"/>
      <c r="X723" s="30"/>
      <c r="Y723" s="35"/>
      <c r="Z723" s="32" t="str">
        <f ca="1">IF(G723="","",INDEX(Tinh_ID,MATCH('Danh sách'!G723,Tinh_TP,0)))</f>
        <v/>
      </c>
      <c r="AA723" s="36" t="str">
        <f ca="1">IF(G723="","",INDEX(Ma_tinh,MATCH('Danh sách'!G723,Tinh_TP,0)))</f>
        <v/>
      </c>
      <c r="AB723" s="52" t="str">
        <f t="array" aca="1" ref="AB723" ca="1">IF(H723="","",INDIRECT("quan_huyen!f"&amp;MAX(IF(COUNTIF(H723,"*"&amp;data&amp;"*")=1,ROW(data),0))))</f>
        <v/>
      </c>
      <c r="AC723" s="52" t="str">
        <f t="array" aca="1" ref="AC723" ca="1">IF(I723="","",INDIRECT("xa_phuong!a"&amp;MAX(IF(COUNTIF(I723,"*"&amp;Dist&amp;"*")=1,ROW(Dist),0))))</f>
        <v/>
      </c>
      <c r="AD723" s="10"/>
      <c r="AE723" s="10"/>
      <c r="AF723" s="10"/>
    </row>
    <row r="724" spans="1:32" ht="21" customHeight="1" x14ac:dyDescent="0.25">
      <c r="A724" s="29">
        <v>717</v>
      </c>
      <c r="B724" s="29"/>
      <c r="C724" s="30"/>
      <c r="D724" s="32"/>
      <c r="E724" s="31"/>
      <c r="F724" s="39"/>
      <c r="G724" s="32" t="str">
        <f t="array" aca="1" ref="G724" ca="1">IF(F724="","",INDIRECT("quan_huyen!l"&amp;MAX(IF(COUNTIF($F724,"*"&amp;Tinh_TP&amp;"*")=1,ROW(Tinh_TP),0))))</f>
        <v/>
      </c>
      <c r="H724" s="32" t="str">
        <f t="array" aca="1" ref="H724" ca="1">IF(AND(F724="",G724=""),"",INDIRECT("quan_huyen!h"&amp;MAX(IF(COUNTIF(F724,"*"&amp;data&amp;"*")=1,ROW(data),0))))</f>
        <v/>
      </c>
      <c r="I724" s="32" t="str">
        <f t="array" aca="1" ref="I724" ca="1">IF(OR(G724="",H724=""),"",INDIRECT("xa_phuong!b"&amp;MAX(IF(COUNTIF(F724,"*"&amp;Dist&amp;"*")=1,ROW(Dist),0))))</f>
        <v/>
      </c>
      <c r="J724" s="32"/>
      <c r="K724" s="32"/>
      <c r="L724" s="32"/>
      <c r="M724" s="33"/>
      <c r="N724" s="34"/>
      <c r="O724" s="34"/>
      <c r="P724" s="34"/>
      <c r="Q724" s="30"/>
      <c r="R724" s="30"/>
      <c r="S724" s="30"/>
      <c r="T724" s="30"/>
      <c r="U724" s="30"/>
      <c r="V724" s="30"/>
      <c r="W724" s="30"/>
      <c r="X724" s="30"/>
      <c r="Y724" s="35"/>
      <c r="Z724" s="32" t="str">
        <f ca="1">IF(G724="","",INDEX(Tinh_ID,MATCH('Danh sách'!G724,Tinh_TP,0)))</f>
        <v/>
      </c>
      <c r="AA724" s="36" t="str">
        <f ca="1">IF(G724="","",INDEX(Ma_tinh,MATCH('Danh sách'!G724,Tinh_TP,0)))</f>
        <v/>
      </c>
      <c r="AB724" s="52" t="str">
        <f t="array" aca="1" ref="AB724" ca="1">IF(H724="","",INDIRECT("quan_huyen!f"&amp;MAX(IF(COUNTIF(H724,"*"&amp;data&amp;"*")=1,ROW(data),0))))</f>
        <v/>
      </c>
      <c r="AC724" s="52" t="str">
        <f t="array" aca="1" ref="AC724" ca="1">IF(I724="","",INDIRECT("xa_phuong!a"&amp;MAX(IF(COUNTIF(I724,"*"&amp;Dist&amp;"*")=1,ROW(Dist),0))))</f>
        <v/>
      </c>
      <c r="AD724" s="10"/>
      <c r="AE724" s="10"/>
      <c r="AF724" s="10"/>
    </row>
    <row r="725" spans="1:32" ht="21" customHeight="1" x14ac:dyDescent="0.25">
      <c r="A725" s="29">
        <v>718</v>
      </c>
      <c r="B725" s="29"/>
      <c r="C725" s="30"/>
      <c r="D725" s="32"/>
      <c r="E725" s="31"/>
      <c r="F725" s="39"/>
      <c r="G725" s="32" t="str">
        <f t="array" aca="1" ref="G725" ca="1">IF(F725="","",INDIRECT("quan_huyen!l"&amp;MAX(IF(COUNTIF($F725,"*"&amp;Tinh_TP&amp;"*")=1,ROW(Tinh_TP),0))))</f>
        <v/>
      </c>
      <c r="H725" s="32" t="str">
        <f t="array" aca="1" ref="H725" ca="1">IF(AND(F725="",G725=""),"",INDIRECT("quan_huyen!h"&amp;MAX(IF(COUNTIF(F725,"*"&amp;data&amp;"*")=1,ROW(data),0))))</f>
        <v/>
      </c>
      <c r="I725" s="32" t="str">
        <f t="array" aca="1" ref="I725" ca="1">IF(OR(G725="",H725=""),"",INDIRECT("xa_phuong!b"&amp;MAX(IF(COUNTIF(F725,"*"&amp;Dist&amp;"*")=1,ROW(Dist),0))))</f>
        <v/>
      </c>
      <c r="J725" s="32"/>
      <c r="K725" s="32"/>
      <c r="L725" s="32"/>
      <c r="M725" s="33"/>
      <c r="N725" s="34"/>
      <c r="O725" s="34"/>
      <c r="P725" s="34"/>
      <c r="Q725" s="30"/>
      <c r="R725" s="30"/>
      <c r="S725" s="30"/>
      <c r="T725" s="30"/>
      <c r="U725" s="30"/>
      <c r="V725" s="30"/>
      <c r="W725" s="30"/>
      <c r="X725" s="30"/>
      <c r="Y725" s="35"/>
      <c r="Z725" s="32" t="str">
        <f ca="1">IF(G725="","",INDEX(Tinh_ID,MATCH('Danh sách'!G725,Tinh_TP,0)))</f>
        <v/>
      </c>
      <c r="AA725" s="36" t="str">
        <f ca="1">IF(G725="","",INDEX(Ma_tinh,MATCH('Danh sách'!G725,Tinh_TP,0)))</f>
        <v/>
      </c>
      <c r="AB725" s="52" t="str">
        <f t="array" aca="1" ref="AB725" ca="1">IF(H725="","",INDIRECT("quan_huyen!f"&amp;MAX(IF(COUNTIF(H725,"*"&amp;data&amp;"*")=1,ROW(data),0))))</f>
        <v/>
      </c>
      <c r="AC725" s="52" t="str">
        <f t="array" aca="1" ref="AC725" ca="1">IF(I725="","",INDIRECT("xa_phuong!a"&amp;MAX(IF(COUNTIF(I725,"*"&amp;Dist&amp;"*")=1,ROW(Dist),0))))</f>
        <v/>
      </c>
      <c r="AD725" s="10"/>
      <c r="AE725" s="10"/>
      <c r="AF725" s="10"/>
    </row>
    <row r="726" spans="1:32" ht="21" customHeight="1" x14ac:dyDescent="0.25">
      <c r="A726" s="29">
        <v>719</v>
      </c>
      <c r="B726" s="29"/>
      <c r="C726" s="30"/>
      <c r="D726" s="32"/>
      <c r="E726" s="31"/>
      <c r="F726" s="39"/>
      <c r="G726" s="32" t="str">
        <f t="array" aca="1" ref="G726" ca="1">IF(F726="","",INDIRECT("quan_huyen!l"&amp;MAX(IF(COUNTIF($F726,"*"&amp;Tinh_TP&amp;"*")=1,ROW(Tinh_TP),0))))</f>
        <v/>
      </c>
      <c r="H726" s="32" t="str">
        <f t="array" aca="1" ref="H726" ca="1">IF(AND(F726="",G726=""),"",INDIRECT("quan_huyen!h"&amp;MAX(IF(COUNTIF(F726,"*"&amp;data&amp;"*")=1,ROW(data),0))))</f>
        <v/>
      </c>
      <c r="I726" s="32" t="str">
        <f t="array" aca="1" ref="I726" ca="1">IF(OR(G726="",H726=""),"",INDIRECT("xa_phuong!b"&amp;MAX(IF(COUNTIF(F726,"*"&amp;Dist&amp;"*")=1,ROW(Dist),0))))</f>
        <v/>
      </c>
      <c r="J726" s="32"/>
      <c r="K726" s="32"/>
      <c r="L726" s="32"/>
      <c r="M726" s="33"/>
      <c r="N726" s="34"/>
      <c r="O726" s="34"/>
      <c r="P726" s="34"/>
      <c r="Q726" s="30"/>
      <c r="R726" s="30"/>
      <c r="S726" s="30"/>
      <c r="T726" s="30"/>
      <c r="U726" s="30"/>
      <c r="V726" s="30"/>
      <c r="W726" s="30"/>
      <c r="X726" s="30"/>
      <c r="Y726" s="35"/>
      <c r="Z726" s="32" t="str">
        <f ca="1">IF(G726="","",INDEX(Tinh_ID,MATCH('Danh sách'!G726,Tinh_TP,0)))</f>
        <v/>
      </c>
      <c r="AA726" s="36" t="str">
        <f ca="1">IF(G726="","",INDEX(Ma_tinh,MATCH('Danh sách'!G726,Tinh_TP,0)))</f>
        <v/>
      </c>
      <c r="AB726" s="52" t="str">
        <f t="array" aca="1" ref="AB726" ca="1">IF(H726="","",INDIRECT("quan_huyen!f"&amp;MAX(IF(COUNTIF(H726,"*"&amp;data&amp;"*")=1,ROW(data),0))))</f>
        <v/>
      </c>
      <c r="AC726" s="52" t="str">
        <f t="array" aca="1" ref="AC726" ca="1">IF(I726="","",INDIRECT("xa_phuong!a"&amp;MAX(IF(COUNTIF(I726,"*"&amp;Dist&amp;"*")=1,ROW(Dist),0))))</f>
        <v/>
      </c>
      <c r="AD726" s="10"/>
      <c r="AE726" s="10"/>
      <c r="AF726" s="10"/>
    </row>
    <row r="727" spans="1:32" ht="21" customHeight="1" x14ac:dyDescent="0.25">
      <c r="A727" s="29">
        <v>720</v>
      </c>
      <c r="B727" s="29"/>
      <c r="C727" s="30"/>
      <c r="D727" s="32"/>
      <c r="E727" s="31"/>
      <c r="F727" s="39"/>
      <c r="G727" s="32" t="str">
        <f t="array" aca="1" ref="G727" ca="1">IF(F727="","",INDIRECT("quan_huyen!l"&amp;MAX(IF(COUNTIF($F727,"*"&amp;Tinh_TP&amp;"*")=1,ROW(Tinh_TP),0))))</f>
        <v/>
      </c>
      <c r="H727" s="32" t="str">
        <f t="array" aca="1" ref="H727" ca="1">IF(AND(F727="",G727=""),"",INDIRECT("quan_huyen!h"&amp;MAX(IF(COUNTIF(F727,"*"&amp;data&amp;"*")=1,ROW(data),0))))</f>
        <v/>
      </c>
      <c r="I727" s="32" t="str">
        <f t="array" aca="1" ref="I727" ca="1">IF(OR(G727="",H727=""),"",INDIRECT("xa_phuong!b"&amp;MAX(IF(COUNTIF(F727,"*"&amp;Dist&amp;"*")=1,ROW(Dist),0))))</f>
        <v/>
      </c>
      <c r="J727" s="32"/>
      <c r="K727" s="32"/>
      <c r="L727" s="32"/>
      <c r="M727" s="33"/>
      <c r="N727" s="34"/>
      <c r="O727" s="34"/>
      <c r="P727" s="34"/>
      <c r="Q727" s="30"/>
      <c r="R727" s="30"/>
      <c r="S727" s="30"/>
      <c r="T727" s="30"/>
      <c r="U727" s="30"/>
      <c r="V727" s="30"/>
      <c r="W727" s="30"/>
      <c r="X727" s="30"/>
      <c r="Y727" s="35"/>
      <c r="Z727" s="32" t="str">
        <f ca="1">IF(G727="","",INDEX(Tinh_ID,MATCH('Danh sách'!G727,Tinh_TP,0)))</f>
        <v/>
      </c>
      <c r="AA727" s="36" t="str">
        <f ca="1">IF(G727="","",INDEX(Ma_tinh,MATCH('Danh sách'!G727,Tinh_TP,0)))</f>
        <v/>
      </c>
      <c r="AB727" s="52" t="str">
        <f t="array" aca="1" ref="AB727" ca="1">IF(H727="","",INDIRECT("quan_huyen!f"&amp;MAX(IF(COUNTIF(H727,"*"&amp;data&amp;"*")=1,ROW(data),0))))</f>
        <v/>
      </c>
      <c r="AC727" s="52" t="str">
        <f t="array" aca="1" ref="AC727" ca="1">IF(I727="","",INDIRECT("xa_phuong!a"&amp;MAX(IF(COUNTIF(I727,"*"&amp;Dist&amp;"*")=1,ROW(Dist),0))))</f>
        <v/>
      </c>
      <c r="AD727" s="10"/>
      <c r="AE727" s="10"/>
      <c r="AF727" s="10"/>
    </row>
    <row r="728" spans="1:32" ht="21" customHeight="1" x14ac:dyDescent="0.25">
      <c r="A728" s="29">
        <v>721</v>
      </c>
      <c r="B728" s="29"/>
      <c r="C728" s="30"/>
      <c r="D728" s="32"/>
      <c r="E728" s="31"/>
      <c r="F728" s="39"/>
      <c r="G728" s="32" t="str">
        <f t="array" aca="1" ref="G728" ca="1">IF(F728="","",INDIRECT("quan_huyen!l"&amp;MAX(IF(COUNTIF($F728,"*"&amp;Tinh_TP&amp;"*")=1,ROW(Tinh_TP),0))))</f>
        <v/>
      </c>
      <c r="H728" s="32" t="str">
        <f t="array" aca="1" ref="H728" ca="1">IF(AND(F728="",G728=""),"",INDIRECT("quan_huyen!h"&amp;MAX(IF(COUNTIF(F728,"*"&amp;data&amp;"*")=1,ROW(data),0))))</f>
        <v/>
      </c>
      <c r="I728" s="32" t="str">
        <f t="array" aca="1" ref="I728" ca="1">IF(OR(G728="",H728=""),"",INDIRECT("xa_phuong!b"&amp;MAX(IF(COUNTIF(F728,"*"&amp;Dist&amp;"*")=1,ROW(Dist),0))))</f>
        <v/>
      </c>
      <c r="J728" s="32"/>
      <c r="K728" s="32"/>
      <c r="L728" s="32"/>
      <c r="M728" s="33"/>
      <c r="N728" s="34"/>
      <c r="O728" s="34"/>
      <c r="P728" s="34"/>
      <c r="Q728" s="30"/>
      <c r="R728" s="30"/>
      <c r="S728" s="30"/>
      <c r="T728" s="30"/>
      <c r="U728" s="30"/>
      <c r="V728" s="30"/>
      <c r="W728" s="30"/>
      <c r="X728" s="30"/>
      <c r="Y728" s="35"/>
      <c r="Z728" s="32" t="str">
        <f ca="1">IF(G728="","",INDEX(Tinh_ID,MATCH('Danh sách'!G728,Tinh_TP,0)))</f>
        <v/>
      </c>
      <c r="AA728" s="36" t="str">
        <f ca="1">IF(G728="","",INDEX(Ma_tinh,MATCH('Danh sách'!G728,Tinh_TP,0)))</f>
        <v/>
      </c>
      <c r="AB728" s="52" t="str">
        <f t="array" aca="1" ref="AB728" ca="1">IF(H728="","",INDIRECT("quan_huyen!f"&amp;MAX(IF(COUNTIF(H728,"*"&amp;data&amp;"*")=1,ROW(data),0))))</f>
        <v/>
      </c>
      <c r="AC728" s="52" t="str">
        <f t="array" aca="1" ref="AC728" ca="1">IF(I728="","",INDIRECT("xa_phuong!a"&amp;MAX(IF(COUNTIF(I728,"*"&amp;Dist&amp;"*")=1,ROW(Dist),0))))</f>
        <v/>
      </c>
      <c r="AD728" s="10"/>
      <c r="AE728" s="10"/>
      <c r="AF728" s="10"/>
    </row>
    <row r="729" spans="1:32" ht="21" customHeight="1" x14ac:dyDescent="0.25">
      <c r="A729" s="29">
        <v>722</v>
      </c>
      <c r="B729" s="29"/>
      <c r="C729" s="30"/>
      <c r="D729" s="32"/>
      <c r="E729" s="31"/>
      <c r="F729" s="39"/>
      <c r="G729" s="32" t="str">
        <f t="array" aca="1" ref="G729" ca="1">IF(F729="","",INDIRECT("quan_huyen!l"&amp;MAX(IF(COUNTIF($F729,"*"&amp;Tinh_TP&amp;"*")=1,ROW(Tinh_TP),0))))</f>
        <v/>
      </c>
      <c r="H729" s="32" t="str">
        <f t="array" aca="1" ref="H729" ca="1">IF(AND(F729="",G729=""),"",INDIRECT("quan_huyen!h"&amp;MAX(IF(COUNTIF(F729,"*"&amp;data&amp;"*")=1,ROW(data),0))))</f>
        <v/>
      </c>
      <c r="I729" s="32" t="str">
        <f t="array" aca="1" ref="I729" ca="1">IF(OR(G729="",H729=""),"",INDIRECT("xa_phuong!b"&amp;MAX(IF(COUNTIF(F729,"*"&amp;Dist&amp;"*")=1,ROW(Dist),0))))</f>
        <v/>
      </c>
      <c r="J729" s="32"/>
      <c r="K729" s="32"/>
      <c r="L729" s="32"/>
      <c r="M729" s="33"/>
      <c r="N729" s="34"/>
      <c r="O729" s="34"/>
      <c r="P729" s="34"/>
      <c r="Q729" s="30"/>
      <c r="R729" s="30"/>
      <c r="S729" s="30"/>
      <c r="T729" s="30"/>
      <c r="U729" s="30"/>
      <c r="V729" s="30"/>
      <c r="W729" s="30"/>
      <c r="X729" s="30"/>
      <c r="Y729" s="35"/>
      <c r="Z729" s="32" t="str">
        <f ca="1">IF(G729="","",INDEX(Tinh_ID,MATCH('Danh sách'!G729,Tinh_TP,0)))</f>
        <v/>
      </c>
      <c r="AA729" s="36" t="str">
        <f ca="1">IF(G729="","",INDEX(Ma_tinh,MATCH('Danh sách'!G729,Tinh_TP,0)))</f>
        <v/>
      </c>
      <c r="AB729" s="52" t="str">
        <f t="array" aca="1" ref="AB729" ca="1">IF(H729="","",INDIRECT("quan_huyen!f"&amp;MAX(IF(COUNTIF(H729,"*"&amp;data&amp;"*")=1,ROW(data),0))))</f>
        <v/>
      </c>
      <c r="AC729" s="52" t="str">
        <f t="array" aca="1" ref="AC729" ca="1">IF(I729="","",INDIRECT("xa_phuong!a"&amp;MAX(IF(COUNTIF(I729,"*"&amp;Dist&amp;"*")=1,ROW(Dist),0))))</f>
        <v/>
      </c>
      <c r="AD729" s="10"/>
      <c r="AE729" s="10"/>
      <c r="AF729" s="10"/>
    </row>
    <row r="730" spans="1:32" ht="21" customHeight="1" x14ac:dyDescent="0.25">
      <c r="A730" s="29">
        <v>723</v>
      </c>
      <c r="B730" s="29"/>
      <c r="C730" s="30"/>
      <c r="D730" s="32"/>
      <c r="E730" s="31"/>
      <c r="F730" s="39"/>
      <c r="G730" s="32" t="str">
        <f t="array" aca="1" ref="G730" ca="1">IF(F730="","",INDIRECT("quan_huyen!l"&amp;MAX(IF(COUNTIF($F730,"*"&amp;Tinh_TP&amp;"*")=1,ROW(Tinh_TP),0))))</f>
        <v/>
      </c>
      <c r="H730" s="32" t="str">
        <f t="array" aca="1" ref="H730" ca="1">IF(AND(F730="",G730=""),"",INDIRECT("quan_huyen!h"&amp;MAX(IF(COUNTIF(F730,"*"&amp;data&amp;"*")=1,ROW(data),0))))</f>
        <v/>
      </c>
      <c r="I730" s="32" t="str">
        <f t="array" aca="1" ref="I730" ca="1">IF(OR(G730="",H730=""),"",INDIRECT("xa_phuong!b"&amp;MAX(IF(COUNTIF(F730,"*"&amp;Dist&amp;"*")=1,ROW(Dist),0))))</f>
        <v/>
      </c>
      <c r="J730" s="32"/>
      <c r="K730" s="32"/>
      <c r="L730" s="32"/>
      <c r="M730" s="33"/>
      <c r="N730" s="34"/>
      <c r="O730" s="34"/>
      <c r="P730" s="34"/>
      <c r="Q730" s="30"/>
      <c r="R730" s="30"/>
      <c r="S730" s="30"/>
      <c r="T730" s="30"/>
      <c r="U730" s="30"/>
      <c r="V730" s="30"/>
      <c r="W730" s="30"/>
      <c r="X730" s="30"/>
      <c r="Y730" s="35"/>
      <c r="Z730" s="32" t="str">
        <f ca="1">IF(G730="","",INDEX(Tinh_ID,MATCH('Danh sách'!G730,Tinh_TP,0)))</f>
        <v/>
      </c>
      <c r="AA730" s="36" t="str">
        <f ca="1">IF(G730="","",INDEX(Ma_tinh,MATCH('Danh sách'!G730,Tinh_TP,0)))</f>
        <v/>
      </c>
      <c r="AB730" s="52" t="str">
        <f t="array" aca="1" ref="AB730" ca="1">IF(H730="","",INDIRECT("quan_huyen!f"&amp;MAX(IF(COUNTIF(H730,"*"&amp;data&amp;"*")=1,ROW(data),0))))</f>
        <v/>
      </c>
      <c r="AC730" s="52" t="str">
        <f t="array" aca="1" ref="AC730" ca="1">IF(I730="","",INDIRECT("xa_phuong!a"&amp;MAX(IF(COUNTIF(I730,"*"&amp;Dist&amp;"*")=1,ROW(Dist),0))))</f>
        <v/>
      </c>
      <c r="AD730" s="10"/>
      <c r="AE730" s="10"/>
      <c r="AF730" s="10"/>
    </row>
    <row r="731" spans="1:32" ht="21" customHeight="1" x14ac:dyDescent="0.25">
      <c r="A731" s="29">
        <v>724</v>
      </c>
      <c r="B731" s="29"/>
      <c r="C731" s="30"/>
      <c r="D731" s="32"/>
      <c r="E731" s="31"/>
      <c r="F731" s="39"/>
      <c r="G731" s="32" t="str">
        <f t="array" aca="1" ref="G731" ca="1">IF(F731="","",INDIRECT("quan_huyen!l"&amp;MAX(IF(COUNTIF($F731,"*"&amp;Tinh_TP&amp;"*")=1,ROW(Tinh_TP),0))))</f>
        <v/>
      </c>
      <c r="H731" s="32" t="str">
        <f t="array" aca="1" ref="H731" ca="1">IF(AND(F731="",G731=""),"",INDIRECT("quan_huyen!h"&amp;MAX(IF(COUNTIF(F731,"*"&amp;data&amp;"*")=1,ROW(data),0))))</f>
        <v/>
      </c>
      <c r="I731" s="32" t="str">
        <f t="array" aca="1" ref="I731" ca="1">IF(OR(G731="",H731=""),"",INDIRECT("xa_phuong!b"&amp;MAX(IF(COUNTIF(F731,"*"&amp;Dist&amp;"*")=1,ROW(Dist),0))))</f>
        <v/>
      </c>
      <c r="J731" s="32"/>
      <c r="K731" s="32"/>
      <c r="L731" s="32"/>
      <c r="M731" s="33"/>
      <c r="N731" s="34"/>
      <c r="O731" s="34"/>
      <c r="P731" s="34"/>
      <c r="Q731" s="30"/>
      <c r="R731" s="30"/>
      <c r="S731" s="30"/>
      <c r="T731" s="30"/>
      <c r="U731" s="30"/>
      <c r="V731" s="30"/>
      <c r="W731" s="30"/>
      <c r="X731" s="30"/>
      <c r="Y731" s="35"/>
      <c r="Z731" s="32" t="str">
        <f ca="1">IF(G731="","",INDEX(Tinh_ID,MATCH('Danh sách'!G731,Tinh_TP,0)))</f>
        <v/>
      </c>
      <c r="AA731" s="36" t="str">
        <f ca="1">IF(G731="","",INDEX(Ma_tinh,MATCH('Danh sách'!G731,Tinh_TP,0)))</f>
        <v/>
      </c>
      <c r="AB731" s="52" t="str">
        <f t="array" aca="1" ref="AB731" ca="1">IF(H731="","",INDIRECT("quan_huyen!f"&amp;MAX(IF(COUNTIF(H731,"*"&amp;data&amp;"*")=1,ROW(data),0))))</f>
        <v/>
      </c>
      <c r="AC731" s="52" t="str">
        <f t="array" aca="1" ref="AC731" ca="1">IF(I731="","",INDIRECT("xa_phuong!a"&amp;MAX(IF(COUNTIF(I731,"*"&amp;Dist&amp;"*")=1,ROW(Dist),0))))</f>
        <v/>
      </c>
      <c r="AD731" s="10"/>
      <c r="AE731" s="10"/>
      <c r="AF731" s="10"/>
    </row>
    <row r="732" spans="1:32" ht="20.25" customHeight="1" x14ac:dyDescent="0.25">
      <c r="A732" s="29">
        <v>725</v>
      </c>
      <c r="B732" s="29"/>
      <c r="C732" s="30"/>
      <c r="D732" s="32"/>
      <c r="E732" s="31"/>
      <c r="F732" s="39"/>
      <c r="G732" s="32" t="str">
        <f t="array" aca="1" ref="G732" ca="1">IF(F732="","",INDIRECT("quan_huyen!l"&amp;MAX(IF(COUNTIF($F732,"*"&amp;Tinh_TP&amp;"*")=1,ROW(Tinh_TP),0))))</f>
        <v/>
      </c>
      <c r="H732" s="32" t="str">
        <f t="array" aca="1" ref="H732" ca="1">IF(AND(F732="",G732=""),"",INDIRECT("quan_huyen!h"&amp;MAX(IF(COUNTIF(F732,"*"&amp;data&amp;"*")=1,ROW(data),0))))</f>
        <v/>
      </c>
      <c r="I732" s="32" t="str">
        <f t="array" aca="1" ref="I732" ca="1">IF(OR(G732="",H732=""),"",INDIRECT("xa_phuong!b"&amp;MAX(IF(COUNTIF(F732,"*"&amp;Dist&amp;"*")=1,ROW(Dist),0))))</f>
        <v/>
      </c>
      <c r="J732" s="32"/>
      <c r="K732" s="32"/>
      <c r="L732" s="32"/>
      <c r="M732" s="33"/>
      <c r="N732" s="34"/>
      <c r="O732" s="34"/>
      <c r="P732" s="34"/>
      <c r="Q732" s="30"/>
      <c r="R732" s="30"/>
      <c r="S732" s="30"/>
      <c r="T732" s="30"/>
      <c r="U732" s="30"/>
      <c r="V732" s="30"/>
      <c r="W732" s="30"/>
      <c r="X732" s="30"/>
      <c r="Y732" s="35"/>
      <c r="Z732" s="32" t="str">
        <f ca="1">IF(G732="","",INDEX(Tinh_ID,MATCH('Danh sách'!G732,Tinh_TP,0)))</f>
        <v/>
      </c>
      <c r="AA732" s="36" t="str">
        <f ca="1">IF(G732="","",INDEX(Ma_tinh,MATCH('Danh sách'!G732,Tinh_TP,0)))</f>
        <v/>
      </c>
      <c r="AB732" s="52" t="str">
        <f t="array" aca="1" ref="AB732" ca="1">IF(H732="","",INDIRECT("quan_huyen!f"&amp;MAX(IF(COUNTIF(H732,"*"&amp;data&amp;"*")=1,ROW(data),0))))</f>
        <v/>
      </c>
      <c r="AC732" s="52" t="str">
        <f t="array" aca="1" ref="AC732" ca="1">IF(I732="","",INDIRECT("xa_phuong!a"&amp;MAX(IF(COUNTIF(I732,"*"&amp;Dist&amp;"*")=1,ROW(Dist),0))))</f>
        <v/>
      </c>
      <c r="AD732" s="10"/>
      <c r="AE732" s="10"/>
      <c r="AF732" s="10"/>
    </row>
    <row r="733" spans="1:32" ht="21.75" customHeight="1" x14ac:dyDescent="0.25">
      <c r="A733" s="29">
        <v>726</v>
      </c>
      <c r="B733" s="29"/>
      <c r="C733" s="30"/>
      <c r="D733" s="32"/>
      <c r="E733" s="31"/>
      <c r="F733" s="39"/>
      <c r="G733" s="32" t="str">
        <f t="array" aca="1" ref="G733" ca="1">IF(F733="","",INDIRECT("quan_huyen!l"&amp;MAX(IF(COUNTIF($F733,"*"&amp;Tinh_TP&amp;"*")=1,ROW(Tinh_TP),0))))</f>
        <v/>
      </c>
      <c r="H733" s="32" t="str">
        <f t="array" aca="1" ref="H733" ca="1">IF(AND(F733="",G733=""),"",INDIRECT("quan_huyen!h"&amp;MAX(IF(COUNTIF(F733,"*"&amp;data&amp;"*")=1,ROW(data),0))))</f>
        <v/>
      </c>
      <c r="I733" s="32" t="str">
        <f t="array" aca="1" ref="I733" ca="1">IF(OR(G733="",H733=""),"",INDIRECT("xa_phuong!b"&amp;MAX(IF(COUNTIF(F733,"*"&amp;Dist&amp;"*")=1,ROW(Dist),0))))</f>
        <v/>
      </c>
      <c r="J733" s="32"/>
      <c r="K733" s="32"/>
      <c r="L733" s="32"/>
      <c r="M733" s="33"/>
      <c r="N733" s="34"/>
      <c r="O733" s="34"/>
      <c r="P733" s="34"/>
      <c r="Q733" s="30"/>
      <c r="R733" s="30"/>
      <c r="S733" s="30"/>
      <c r="T733" s="30"/>
      <c r="U733" s="30"/>
      <c r="V733" s="30"/>
      <c r="W733" s="30"/>
      <c r="X733" s="30"/>
      <c r="Y733" s="35"/>
      <c r="Z733" s="32" t="str">
        <f ca="1">IF(G733="","",INDEX(Tinh_ID,MATCH('Danh sách'!G733,Tinh_TP,0)))</f>
        <v/>
      </c>
      <c r="AA733" s="36" t="str">
        <f ca="1">IF(G733="","",INDEX(Ma_tinh,MATCH('Danh sách'!G733,Tinh_TP,0)))</f>
        <v/>
      </c>
      <c r="AB733" s="52" t="str">
        <f t="array" aca="1" ref="AB733" ca="1">IF(H733="","",INDIRECT("quan_huyen!f"&amp;MAX(IF(COUNTIF(H733,"*"&amp;data&amp;"*")=1,ROW(data),0))))</f>
        <v/>
      </c>
      <c r="AC733" s="52" t="str">
        <f t="array" aca="1" ref="AC733" ca="1">IF(I733="","",INDIRECT("xa_phuong!a"&amp;MAX(IF(COUNTIF(I733,"*"&amp;Dist&amp;"*")=1,ROW(Dist),0))))</f>
        <v/>
      </c>
      <c r="AD733" s="10"/>
      <c r="AE733" s="10"/>
      <c r="AF733" s="10"/>
    </row>
    <row r="734" spans="1:32" ht="21" customHeight="1" x14ac:dyDescent="0.25">
      <c r="A734" s="29">
        <v>727</v>
      </c>
      <c r="B734" s="29"/>
      <c r="C734" s="30"/>
      <c r="D734" s="32"/>
      <c r="E734" s="31"/>
      <c r="F734" s="39"/>
      <c r="G734" s="32" t="str">
        <f t="array" aca="1" ref="G734" ca="1">IF(F734="","",INDIRECT("quan_huyen!l"&amp;MAX(IF(COUNTIF($F734,"*"&amp;Tinh_TP&amp;"*")=1,ROW(Tinh_TP),0))))</f>
        <v/>
      </c>
      <c r="H734" s="32" t="str">
        <f t="array" aca="1" ref="H734" ca="1">IF(AND(F734="",G734=""),"",INDIRECT("quan_huyen!h"&amp;MAX(IF(COUNTIF(F734,"*"&amp;data&amp;"*")=1,ROW(data),0))))</f>
        <v/>
      </c>
      <c r="I734" s="32" t="str">
        <f t="array" aca="1" ref="I734" ca="1">IF(OR(G734="",H734=""),"",INDIRECT("xa_phuong!b"&amp;MAX(IF(COUNTIF(F734,"*"&amp;Dist&amp;"*")=1,ROW(Dist),0))))</f>
        <v/>
      </c>
      <c r="J734" s="32"/>
      <c r="K734" s="32"/>
      <c r="L734" s="32"/>
      <c r="M734" s="33"/>
      <c r="N734" s="34"/>
      <c r="O734" s="34"/>
      <c r="P734" s="34"/>
      <c r="Q734" s="30"/>
      <c r="R734" s="30"/>
      <c r="S734" s="30"/>
      <c r="T734" s="30"/>
      <c r="U734" s="30"/>
      <c r="V734" s="30"/>
      <c r="W734" s="30"/>
      <c r="X734" s="30"/>
      <c r="Y734" s="35"/>
      <c r="Z734" s="32" t="str">
        <f ca="1">IF(G734="","",INDEX(Tinh_ID,MATCH('Danh sách'!G734,Tinh_TP,0)))</f>
        <v/>
      </c>
      <c r="AA734" s="36" t="str">
        <f ca="1">IF(G734="","",INDEX(Ma_tinh,MATCH('Danh sách'!G734,Tinh_TP,0)))</f>
        <v/>
      </c>
      <c r="AB734" s="52" t="str">
        <f t="array" aca="1" ref="AB734" ca="1">IF(H734="","",INDIRECT("quan_huyen!f"&amp;MAX(IF(COUNTIF(H734,"*"&amp;data&amp;"*")=1,ROW(data),0))))</f>
        <v/>
      </c>
      <c r="AC734" s="52" t="str">
        <f t="array" aca="1" ref="AC734" ca="1">IF(I734="","",INDIRECT("xa_phuong!a"&amp;MAX(IF(COUNTIF(I734,"*"&amp;Dist&amp;"*")=1,ROW(Dist),0))))</f>
        <v/>
      </c>
      <c r="AD734" s="10"/>
      <c r="AE734" s="10"/>
      <c r="AF734" s="10"/>
    </row>
    <row r="735" spans="1:32" ht="21" customHeight="1" x14ac:dyDescent="0.25">
      <c r="A735" s="29">
        <v>728</v>
      </c>
      <c r="B735" s="29"/>
      <c r="C735" s="30"/>
      <c r="D735" s="32"/>
      <c r="E735" s="31"/>
      <c r="F735" s="39"/>
      <c r="G735" s="32" t="str">
        <f t="array" aca="1" ref="G735" ca="1">IF(F735="","",INDIRECT("quan_huyen!l"&amp;MAX(IF(COUNTIF($F735,"*"&amp;Tinh_TP&amp;"*")=1,ROW(Tinh_TP),0))))</f>
        <v/>
      </c>
      <c r="H735" s="32" t="str">
        <f t="array" aca="1" ref="H735" ca="1">IF(AND(F735="",G735=""),"",INDIRECT("quan_huyen!h"&amp;MAX(IF(COUNTIF(F735,"*"&amp;data&amp;"*")=1,ROW(data),0))))</f>
        <v/>
      </c>
      <c r="I735" s="32" t="str">
        <f t="array" aca="1" ref="I735" ca="1">IF(OR(G735="",H735=""),"",INDIRECT("xa_phuong!b"&amp;MAX(IF(COUNTIF(F735,"*"&amp;Dist&amp;"*")=1,ROW(Dist),0))))</f>
        <v/>
      </c>
      <c r="J735" s="32"/>
      <c r="K735" s="32"/>
      <c r="L735" s="32"/>
      <c r="M735" s="33"/>
      <c r="N735" s="34"/>
      <c r="O735" s="34"/>
      <c r="P735" s="34"/>
      <c r="Q735" s="30"/>
      <c r="R735" s="30"/>
      <c r="S735" s="30"/>
      <c r="T735" s="30"/>
      <c r="U735" s="30"/>
      <c r="V735" s="30"/>
      <c r="W735" s="30"/>
      <c r="X735" s="30"/>
      <c r="Y735" s="35"/>
      <c r="Z735" s="32" t="str">
        <f ca="1">IF(G735="","",INDEX(Tinh_ID,MATCH('Danh sách'!G735,Tinh_TP,0)))</f>
        <v/>
      </c>
      <c r="AA735" s="36" t="str">
        <f ca="1">IF(G735="","",INDEX(Ma_tinh,MATCH('Danh sách'!G735,Tinh_TP,0)))</f>
        <v/>
      </c>
      <c r="AB735" s="52" t="str">
        <f t="array" aca="1" ref="AB735" ca="1">IF(H735="","",INDIRECT("quan_huyen!f"&amp;MAX(IF(COUNTIF(H735,"*"&amp;data&amp;"*")=1,ROW(data),0))))</f>
        <v/>
      </c>
      <c r="AC735" s="52" t="str">
        <f t="array" aca="1" ref="AC735" ca="1">IF(I735="","",INDIRECT("xa_phuong!a"&amp;MAX(IF(COUNTIF(I735,"*"&amp;Dist&amp;"*")=1,ROW(Dist),0))))</f>
        <v/>
      </c>
      <c r="AD735" s="10"/>
      <c r="AE735" s="10"/>
      <c r="AF735" s="10"/>
    </row>
    <row r="736" spans="1:32" ht="18" customHeight="1" x14ac:dyDescent="0.25">
      <c r="A736" s="29">
        <v>729</v>
      </c>
      <c r="B736" s="29"/>
      <c r="C736" s="30"/>
      <c r="D736" s="32"/>
      <c r="E736" s="31"/>
      <c r="F736" s="39"/>
      <c r="G736" s="32" t="str">
        <f t="array" aca="1" ref="G736" ca="1">IF(F736="","",INDIRECT("quan_huyen!l"&amp;MAX(IF(COUNTIF($F736,"*"&amp;Tinh_TP&amp;"*")=1,ROW(Tinh_TP),0))))</f>
        <v/>
      </c>
      <c r="H736" s="32" t="str">
        <f t="array" aca="1" ref="H736" ca="1">IF(AND(F736="",G736=""),"",INDIRECT("quan_huyen!h"&amp;MAX(IF(COUNTIF(F736,"*"&amp;data&amp;"*")=1,ROW(data),0))))</f>
        <v/>
      </c>
      <c r="I736" s="32" t="str">
        <f t="array" aca="1" ref="I736" ca="1">IF(OR(G736="",H736=""),"",INDIRECT("xa_phuong!b"&amp;MAX(IF(COUNTIF(F736,"*"&amp;Dist&amp;"*")=1,ROW(Dist),0))))</f>
        <v/>
      </c>
      <c r="J736" s="32"/>
      <c r="K736" s="32"/>
      <c r="L736" s="32"/>
      <c r="M736" s="33"/>
      <c r="N736" s="34"/>
      <c r="O736" s="34"/>
      <c r="P736" s="34"/>
      <c r="Q736" s="30"/>
      <c r="R736" s="30"/>
      <c r="S736" s="30"/>
      <c r="T736" s="30"/>
      <c r="U736" s="30"/>
      <c r="V736" s="30"/>
      <c r="W736" s="30"/>
      <c r="X736" s="30"/>
      <c r="Y736" s="35"/>
      <c r="Z736" s="32" t="str">
        <f ca="1">IF(G736="","",INDEX(Tinh_ID,MATCH('Danh sách'!G736,Tinh_TP,0)))</f>
        <v/>
      </c>
      <c r="AA736" s="36" t="str">
        <f ca="1">IF(G736="","",INDEX(Ma_tinh,MATCH('Danh sách'!G736,Tinh_TP,0)))</f>
        <v/>
      </c>
      <c r="AB736" s="52" t="str">
        <f t="array" aca="1" ref="AB736" ca="1">IF(H736="","",INDIRECT("quan_huyen!f"&amp;MAX(IF(COUNTIF(H736,"*"&amp;data&amp;"*")=1,ROW(data),0))))</f>
        <v/>
      </c>
      <c r="AC736" s="52" t="str">
        <f t="array" aca="1" ref="AC736" ca="1">IF(I736="","",INDIRECT("xa_phuong!a"&amp;MAX(IF(COUNTIF(I736,"*"&amp;Dist&amp;"*")=1,ROW(Dist),0))))</f>
        <v/>
      </c>
      <c r="AD736" s="10"/>
      <c r="AE736" s="10"/>
      <c r="AF736" s="10"/>
    </row>
    <row r="737" spans="1:32" x14ac:dyDescent="0.25">
      <c r="A737" s="29">
        <v>730</v>
      </c>
      <c r="B737" s="29"/>
      <c r="C737" s="30"/>
      <c r="D737" s="32"/>
      <c r="E737" s="31"/>
      <c r="F737" s="39"/>
      <c r="G737" s="32" t="str">
        <f t="array" aca="1" ref="G737" ca="1">IF(F737="","",INDIRECT("quan_huyen!l"&amp;MAX(IF(COUNTIF($F737,"*"&amp;Tinh_TP&amp;"*")=1,ROW(Tinh_TP),0))))</f>
        <v/>
      </c>
      <c r="H737" s="32" t="str">
        <f t="array" aca="1" ref="H737" ca="1">IF(AND(F737="",G737=""),"",INDIRECT("quan_huyen!h"&amp;MAX(IF(COUNTIF(F737,"*"&amp;data&amp;"*")=1,ROW(data),0))))</f>
        <v/>
      </c>
      <c r="I737" s="32" t="str">
        <f t="array" aca="1" ref="I737" ca="1">IF(OR(G737="",H737=""),"",INDIRECT("xa_phuong!b"&amp;MAX(IF(COUNTIF(F737,"*"&amp;Dist&amp;"*")=1,ROW(Dist),0))))</f>
        <v/>
      </c>
      <c r="J737" s="32"/>
      <c r="K737" s="32"/>
      <c r="L737" s="32"/>
      <c r="M737" s="33"/>
      <c r="N737" s="34"/>
      <c r="O737" s="34"/>
      <c r="P737" s="34"/>
      <c r="Q737" s="30"/>
      <c r="R737" s="30"/>
      <c r="S737" s="30"/>
      <c r="T737" s="30"/>
      <c r="U737" s="30"/>
      <c r="V737" s="30"/>
      <c r="W737" s="30"/>
      <c r="X737" s="30"/>
      <c r="Y737" s="35"/>
      <c r="Z737" s="32" t="str">
        <f ca="1">IF(G737="","",INDEX(Tinh_ID,MATCH('Danh sách'!G737,Tinh_TP,0)))</f>
        <v/>
      </c>
      <c r="AA737" s="36" t="str">
        <f ca="1">IF(G737="","",INDEX(Ma_tinh,MATCH('Danh sách'!G737,Tinh_TP,0)))</f>
        <v/>
      </c>
      <c r="AB737" s="52" t="str">
        <f t="array" aca="1" ref="AB737" ca="1">IF(H737="","",INDIRECT("quan_huyen!f"&amp;MAX(IF(COUNTIF(H737,"*"&amp;data&amp;"*")=1,ROW(data),0))))</f>
        <v/>
      </c>
      <c r="AC737" s="52" t="str">
        <f t="array" aca="1" ref="AC737" ca="1">IF(I737="","",INDIRECT("xa_phuong!a"&amp;MAX(IF(COUNTIF(I737,"*"&amp;Dist&amp;"*")=1,ROW(Dist),0))))</f>
        <v/>
      </c>
      <c r="AD737" s="10"/>
    </row>
    <row r="738" spans="1:32" x14ac:dyDescent="0.25">
      <c r="A738" s="29">
        <v>731</v>
      </c>
      <c r="B738" s="29"/>
      <c r="C738" s="30"/>
      <c r="D738" s="32"/>
      <c r="E738" s="31"/>
      <c r="F738" s="39"/>
      <c r="G738" s="32" t="str">
        <f t="array" aca="1" ref="G738" ca="1">IF(F738="","",INDIRECT("quan_huyen!l"&amp;MAX(IF(COUNTIF($F738,"*"&amp;Tinh_TP&amp;"*")=1,ROW(Tinh_TP),0))))</f>
        <v/>
      </c>
      <c r="H738" s="32" t="str">
        <f t="array" aca="1" ref="H738" ca="1">IF(AND(F738="",G738=""),"",INDIRECT("quan_huyen!h"&amp;MAX(IF(COUNTIF(F738,"*"&amp;data&amp;"*")=1,ROW(data),0))))</f>
        <v/>
      </c>
      <c r="I738" s="32" t="str">
        <f t="array" aca="1" ref="I738" ca="1">IF(OR(G738="",H738=""),"",INDIRECT("xa_phuong!b"&amp;MAX(IF(COUNTIF(F738,"*"&amp;Dist&amp;"*")=1,ROW(Dist),0))))</f>
        <v/>
      </c>
      <c r="J738" s="32"/>
      <c r="K738" s="32"/>
      <c r="L738" s="32"/>
      <c r="M738" s="33"/>
      <c r="N738" s="34"/>
      <c r="O738" s="34"/>
      <c r="P738" s="34"/>
      <c r="Q738" s="30"/>
      <c r="R738" s="30"/>
      <c r="S738" s="30"/>
      <c r="T738" s="30"/>
      <c r="U738" s="30"/>
      <c r="V738" s="30"/>
      <c r="W738" s="30"/>
      <c r="X738" s="30"/>
      <c r="Y738" s="35"/>
      <c r="Z738" s="32" t="str">
        <f ca="1">IF(G738="","",INDEX(Tinh_ID,MATCH('Danh sách'!G738,Tinh_TP,0)))</f>
        <v/>
      </c>
      <c r="AA738" s="36" t="str">
        <f ca="1">IF(G738="","",INDEX(Ma_tinh,MATCH('Danh sách'!G738,Tinh_TP,0)))</f>
        <v/>
      </c>
      <c r="AB738" s="52" t="str">
        <f t="array" aca="1" ref="AB738" ca="1">IF(H738="","",INDIRECT("quan_huyen!f"&amp;MAX(IF(COUNTIF(H738,"*"&amp;data&amp;"*")=1,ROW(data),0))))</f>
        <v/>
      </c>
      <c r="AC738" s="52" t="str">
        <f t="array" aca="1" ref="AC738" ca="1">IF(I738="","",INDIRECT("xa_phuong!a"&amp;MAX(IF(COUNTIF(I738,"*"&amp;Dist&amp;"*")=1,ROW(Dist),0))))</f>
        <v/>
      </c>
      <c r="AD738" s="10"/>
      <c r="AE738" s="10"/>
      <c r="AF738" s="10"/>
    </row>
    <row r="739" spans="1:32" x14ac:dyDescent="0.25">
      <c r="A739" s="29">
        <v>732</v>
      </c>
      <c r="B739" s="29"/>
      <c r="C739" s="30"/>
      <c r="D739" s="32"/>
      <c r="E739" s="31"/>
      <c r="F739" s="39"/>
      <c r="G739" s="32" t="str">
        <f t="array" aca="1" ref="G739" ca="1">IF(F739="","",INDIRECT("quan_huyen!l"&amp;MAX(IF(COUNTIF($F739,"*"&amp;Tinh_TP&amp;"*")=1,ROW(Tinh_TP),0))))</f>
        <v/>
      </c>
      <c r="H739" s="32" t="str">
        <f t="array" aca="1" ref="H739" ca="1">IF(AND(F739="",G739=""),"",INDIRECT("quan_huyen!h"&amp;MAX(IF(COUNTIF(F739,"*"&amp;data&amp;"*")=1,ROW(data),0))))</f>
        <v/>
      </c>
      <c r="I739" s="32" t="str">
        <f t="array" aca="1" ref="I739" ca="1">IF(OR(G739="",H739=""),"",INDIRECT("xa_phuong!b"&amp;MAX(IF(COUNTIF(F739,"*"&amp;Dist&amp;"*")=1,ROW(Dist),0))))</f>
        <v/>
      </c>
      <c r="J739" s="32"/>
      <c r="K739" s="32"/>
      <c r="L739" s="32"/>
      <c r="M739" s="33"/>
      <c r="N739" s="34"/>
      <c r="O739" s="34"/>
      <c r="P739" s="34"/>
      <c r="Q739" s="30"/>
      <c r="R739" s="30"/>
      <c r="S739" s="30"/>
      <c r="T739" s="30"/>
      <c r="U739" s="30"/>
      <c r="V739" s="30"/>
      <c r="W739" s="30"/>
      <c r="X739" s="30"/>
      <c r="Y739" s="35"/>
      <c r="Z739" s="32" t="str">
        <f ca="1">IF(G739="","",INDEX(Tinh_ID,MATCH('Danh sách'!G739,Tinh_TP,0)))</f>
        <v/>
      </c>
      <c r="AA739" s="36" t="str">
        <f ca="1">IF(G739="","",INDEX(Ma_tinh,MATCH('Danh sách'!G739,Tinh_TP,0)))</f>
        <v/>
      </c>
      <c r="AB739" s="52" t="str">
        <f t="array" aca="1" ref="AB739" ca="1">IF(H739="","",INDIRECT("quan_huyen!f"&amp;MAX(IF(COUNTIF(H739,"*"&amp;data&amp;"*")=1,ROW(data),0))))</f>
        <v/>
      </c>
      <c r="AC739" s="52" t="str">
        <f t="array" aca="1" ref="AC739" ca="1">IF(I739="","",INDIRECT("xa_phuong!a"&amp;MAX(IF(COUNTIF(I739,"*"&amp;Dist&amp;"*")=1,ROW(Dist),0))))</f>
        <v/>
      </c>
      <c r="AD739" s="10"/>
      <c r="AE739" s="10"/>
      <c r="AF739" s="10"/>
    </row>
    <row r="740" spans="1:32" x14ac:dyDescent="0.25">
      <c r="A740" s="29">
        <v>733</v>
      </c>
      <c r="B740" s="29"/>
      <c r="C740" s="30"/>
      <c r="D740" s="32"/>
      <c r="E740" s="31"/>
      <c r="F740" s="39"/>
      <c r="G740" s="32" t="str">
        <f t="array" aca="1" ref="G740" ca="1">IF(F740="","",INDIRECT("quan_huyen!l"&amp;MAX(IF(COUNTIF($F740,"*"&amp;Tinh_TP&amp;"*")=1,ROW(Tinh_TP),0))))</f>
        <v/>
      </c>
      <c r="H740" s="32" t="str">
        <f t="array" aca="1" ref="H740" ca="1">IF(AND(F740="",G740=""),"",INDIRECT("quan_huyen!h"&amp;MAX(IF(COUNTIF(F740,"*"&amp;data&amp;"*")=1,ROW(data),0))))</f>
        <v/>
      </c>
      <c r="I740" s="32" t="str">
        <f t="array" aca="1" ref="I740" ca="1">IF(OR(G740="",H740=""),"",INDIRECT("xa_phuong!b"&amp;MAX(IF(COUNTIF(F740,"*"&amp;Dist&amp;"*")=1,ROW(Dist),0))))</f>
        <v/>
      </c>
      <c r="J740" s="32"/>
      <c r="K740" s="32"/>
      <c r="L740" s="32"/>
      <c r="M740" s="33"/>
      <c r="N740" s="34"/>
      <c r="O740" s="34"/>
      <c r="P740" s="34"/>
      <c r="Q740" s="30"/>
      <c r="R740" s="30"/>
      <c r="S740" s="30"/>
      <c r="T740" s="30"/>
      <c r="U740" s="30"/>
      <c r="V740" s="30"/>
      <c r="W740" s="30"/>
      <c r="X740" s="30"/>
      <c r="Y740" s="35"/>
      <c r="Z740" s="32" t="str">
        <f ca="1">IF(G740="","",INDEX(Tinh_ID,MATCH('Danh sách'!G740,Tinh_TP,0)))</f>
        <v/>
      </c>
      <c r="AA740" s="36" t="str">
        <f ca="1">IF(G740="","",INDEX(Ma_tinh,MATCH('Danh sách'!G740,Tinh_TP,0)))</f>
        <v/>
      </c>
      <c r="AB740" s="52" t="str">
        <f t="array" aca="1" ref="AB740" ca="1">IF(H740="","",INDIRECT("quan_huyen!f"&amp;MAX(IF(COUNTIF(H740,"*"&amp;data&amp;"*")=1,ROW(data),0))))</f>
        <v/>
      </c>
      <c r="AC740" s="52" t="str">
        <f t="array" aca="1" ref="AC740" ca="1">IF(I740="","",INDIRECT("xa_phuong!a"&amp;MAX(IF(COUNTIF(I740,"*"&amp;Dist&amp;"*")=1,ROW(Dist),0))))</f>
        <v/>
      </c>
      <c r="AD740" s="10"/>
      <c r="AE740" s="10"/>
      <c r="AF740" s="10"/>
    </row>
    <row r="741" spans="1:32" x14ac:dyDescent="0.25">
      <c r="A741" s="29">
        <v>734</v>
      </c>
      <c r="B741" s="29"/>
      <c r="C741" s="30"/>
      <c r="D741" s="32"/>
      <c r="E741" s="31"/>
      <c r="F741" s="39"/>
      <c r="G741" s="32" t="str">
        <f t="array" aca="1" ref="G741" ca="1">IF(F741="","",INDIRECT("quan_huyen!l"&amp;MAX(IF(COUNTIF($F741,"*"&amp;Tinh_TP&amp;"*")=1,ROW(Tinh_TP),0))))</f>
        <v/>
      </c>
      <c r="H741" s="32" t="str">
        <f t="array" aca="1" ref="H741" ca="1">IF(AND(F741="",G741=""),"",INDIRECT("quan_huyen!h"&amp;MAX(IF(COUNTIF(F741,"*"&amp;data&amp;"*")=1,ROW(data),0))))</f>
        <v/>
      </c>
      <c r="I741" s="32" t="str">
        <f t="array" aca="1" ref="I741" ca="1">IF(OR(G741="",H741=""),"",INDIRECT("xa_phuong!b"&amp;MAX(IF(COUNTIF(F741,"*"&amp;Dist&amp;"*")=1,ROW(Dist),0))))</f>
        <v/>
      </c>
      <c r="J741" s="32"/>
      <c r="K741" s="32"/>
      <c r="L741" s="32"/>
      <c r="M741" s="33"/>
      <c r="N741" s="34"/>
      <c r="O741" s="34"/>
      <c r="P741" s="34"/>
      <c r="Q741" s="30"/>
      <c r="R741" s="30"/>
      <c r="S741" s="30"/>
      <c r="T741" s="30"/>
      <c r="U741" s="30"/>
      <c r="V741" s="30"/>
      <c r="W741" s="30"/>
      <c r="X741" s="30"/>
      <c r="Y741" s="35"/>
      <c r="Z741" s="32" t="str">
        <f ca="1">IF(G741="","",INDEX(Tinh_ID,MATCH('Danh sách'!G741,Tinh_TP,0)))</f>
        <v/>
      </c>
      <c r="AA741" s="36" t="str">
        <f ca="1">IF(G741="","",INDEX(Ma_tinh,MATCH('Danh sách'!G741,Tinh_TP,0)))</f>
        <v/>
      </c>
      <c r="AB741" s="52" t="str">
        <f t="array" aca="1" ref="AB741" ca="1">IF(H741="","",INDIRECT("quan_huyen!f"&amp;MAX(IF(COUNTIF(H741,"*"&amp;data&amp;"*")=1,ROW(data),0))))</f>
        <v/>
      </c>
      <c r="AC741" s="52" t="str">
        <f t="array" aca="1" ref="AC741" ca="1">IF(I741="","",INDIRECT("xa_phuong!a"&amp;MAX(IF(COUNTIF(I741,"*"&amp;Dist&amp;"*")=1,ROW(Dist),0))))</f>
        <v/>
      </c>
      <c r="AD741" s="10"/>
      <c r="AE741" s="10"/>
      <c r="AF741" s="10"/>
    </row>
    <row r="742" spans="1:32" x14ac:dyDescent="0.25">
      <c r="A742" s="29">
        <v>735</v>
      </c>
      <c r="B742" s="29"/>
      <c r="C742" s="30"/>
      <c r="D742" s="32"/>
      <c r="E742" s="31"/>
      <c r="F742" s="39"/>
      <c r="G742" s="32" t="str">
        <f t="array" aca="1" ref="G742" ca="1">IF(F742="","",INDIRECT("quan_huyen!l"&amp;MAX(IF(COUNTIF($F742,"*"&amp;Tinh_TP&amp;"*")=1,ROW(Tinh_TP),0))))</f>
        <v/>
      </c>
      <c r="H742" s="32" t="str">
        <f t="array" aca="1" ref="H742" ca="1">IF(AND(F742="",G742=""),"",INDIRECT("quan_huyen!h"&amp;MAX(IF(COUNTIF(F742,"*"&amp;data&amp;"*")=1,ROW(data),0))))</f>
        <v/>
      </c>
      <c r="I742" s="32" t="str">
        <f t="array" aca="1" ref="I742" ca="1">IF(OR(G742="",H742=""),"",INDIRECT("xa_phuong!b"&amp;MAX(IF(COUNTIF(F742,"*"&amp;Dist&amp;"*")=1,ROW(Dist),0))))</f>
        <v/>
      </c>
      <c r="J742" s="32"/>
      <c r="K742" s="32"/>
      <c r="L742" s="32"/>
      <c r="M742" s="33"/>
      <c r="N742" s="34"/>
      <c r="O742" s="34"/>
      <c r="P742" s="34"/>
      <c r="Q742" s="30"/>
      <c r="R742" s="30"/>
      <c r="S742" s="30"/>
      <c r="T742" s="30"/>
      <c r="U742" s="30"/>
      <c r="V742" s="30"/>
      <c r="W742" s="30"/>
      <c r="X742" s="30"/>
      <c r="Y742" s="35"/>
      <c r="Z742" s="32" t="str">
        <f ca="1">IF(G742="","",INDEX(Tinh_ID,MATCH('Danh sách'!G742,Tinh_TP,0)))</f>
        <v/>
      </c>
      <c r="AA742" s="36" t="str">
        <f ca="1">IF(G742="","",INDEX(Ma_tinh,MATCH('Danh sách'!G742,Tinh_TP,0)))</f>
        <v/>
      </c>
      <c r="AB742" s="52" t="str">
        <f t="array" aca="1" ref="AB742" ca="1">IF(H742="","",INDIRECT("quan_huyen!f"&amp;MAX(IF(COUNTIF(H742,"*"&amp;data&amp;"*")=1,ROW(data),0))))</f>
        <v/>
      </c>
      <c r="AC742" s="52" t="str">
        <f t="array" aca="1" ref="AC742" ca="1">IF(I742="","",INDIRECT("xa_phuong!a"&amp;MAX(IF(COUNTIF(I742,"*"&amp;Dist&amp;"*")=1,ROW(Dist),0))))</f>
        <v/>
      </c>
      <c r="AD742" s="10"/>
      <c r="AE742" s="10"/>
      <c r="AF742" s="10"/>
    </row>
    <row r="743" spans="1:32" x14ac:dyDescent="0.25">
      <c r="A743" s="29">
        <v>736</v>
      </c>
      <c r="B743" s="29"/>
      <c r="C743" s="30"/>
      <c r="D743" s="32"/>
      <c r="E743" s="31"/>
      <c r="F743" s="39"/>
      <c r="G743" s="32" t="str">
        <f t="array" aca="1" ref="G743" ca="1">IF(F743="","",INDIRECT("quan_huyen!l"&amp;MAX(IF(COUNTIF($F743,"*"&amp;Tinh_TP&amp;"*")=1,ROW(Tinh_TP),0))))</f>
        <v/>
      </c>
      <c r="H743" s="32" t="str">
        <f t="array" aca="1" ref="H743" ca="1">IF(AND(F743="",G743=""),"",INDIRECT("quan_huyen!h"&amp;MAX(IF(COUNTIF(F743,"*"&amp;data&amp;"*")=1,ROW(data),0))))</f>
        <v/>
      </c>
      <c r="I743" s="32" t="str">
        <f t="array" aca="1" ref="I743" ca="1">IF(OR(G743="",H743=""),"",INDIRECT("xa_phuong!b"&amp;MAX(IF(COUNTIF(F743,"*"&amp;Dist&amp;"*")=1,ROW(Dist),0))))</f>
        <v/>
      </c>
      <c r="J743" s="32"/>
      <c r="K743" s="32"/>
      <c r="L743" s="32"/>
      <c r="M743" s="33"/>
      <c r="N743" s="34"/>
      <c r="O743" s="34"/>
      <c r="P743" s="34"/>
      <c r="Q743" s="30"/>
      <c r="R743" s="30"/>
      <c r="S743" s="30"/>
      <c r="T743" s="30"/>
      <c r="U743" s="30"/>
      <c r="V743" s="30"/>
      <c r="W743" s="30"/>
      <c r="X743" s="30"/>
      <c r="Y743" s="35"/>
      <c r="Z743" s="32" t="str">
        <f ca="1">IF(G743="","",INDEX(Tinh_ID,MATCH('Danh sách'!G743,Tinh_TP,0)))</f>
        <v/>
      </c>
      <c r="AA743" s="36" t="str">
        <f ca="1">IF(G743="","",INDEX(Ma_tinh,MATCH('Danh sách'!G743,Tinh_TP,0)))</f>
        <v/>
      </c>
      <c r="AB743" s="52" t="str">
        <f t="array" aca="1" ref="AB743" ca="1">IF(H743="","",INDIRECT("quan_huyen!f"&amp;MAX(IF(COUNTIF(H743,"*"&amp;data&amp;"*")=1,ROW(data),0))))</f>
        <v/>
      </c>
      <c r="AC743" s="52" t="str">
        <f t="array" aca="1" ref="AC743" ca="1">IF(I743="","",INDIRECT("xa_phuong!a"&amp;MAX(IF(COUNTIF(I743,"*"&amp;Dist&amp;"*")=1,ROW(Dist),0))))</f>
        <v/>
      </c>
      <c r="AD743" s="10"/>
      <c r="AE743" s="10"/>
      <c r="AF743" s="10"/>
    </row>
    <row r="744" spans="1:32" x14ac:dyDescent="0.25">
      <c r="A744" s="29">
        <v>737</v>
      </c>
      <c r="B744" s="29"/>
      <c r="C744" s="30"/>
      <c r="D744" s="32"/>
      <c r="E744" s="31"/>
      <c r="F744" s="39"/>
      <c r="G744" s="32" t="str">
        <f t="array" aca="1" ref="G744" ca="1">IF(F744="","",INDIRECT("quan_huyen!l"&amp;MAX(IF(COUNTIF($F744,"*"&amp;Tinh_TP&amp;"*")=1,ROW(Tinh_TP),0))))</f>
        <v/>
      </c>
      <c r="H744" s="32" t="str">
        <f t="array" aca="1" ref="H744" ca="1">IF(AND(F744="",G744=""),"",INDIRECT("quan_huyen!h"&amp;MAX(IF(COUNTIF(F744,"*"&amp;data&amp;"*")=1,ROW(data),0))))</f>
        <v/>
      </c>
      <c r="I744" s="32" t="str">
        <f t="array" aca="1" ref="I744" ca="1">IF(OR(G744="",H744=""),"",INDIRECT("xa_phuong!b"&amp;MAX(IF(COUNTIF(F744,"*"&amp;Dist&amp;"*")=1,ROW(Dist),0))))</f>
        <v/>
      </c>
      <c r="J744" s="32"/>
      <c r="K744" s="32"/>
      <c r="L744" s="32"/>
      <c r="M744" s="33"/>
      <c r="N744" s="34"/>
      <c r="O744" s="34"/>
      <c r="P744" s="34"/>
      <c r="Q744" s="30"/>
      <c r="R744" s="30"/>
      <c r="S744" s="30"/>
      <c r="T744" s="30"/>
      <c r="U744" s="30"/>
      <c r="V744" s="30"/>
      <c r="W744" s="30"/>
      <c r="X744" s="30"/>
      <c r="Y744" s="35"/>
      <c r="Z744" s="32" t="str">
        <f ca="1">IF(G744="","",INDEX(Tinh_ID,MATCH('Danh sách'!G744,Tinh_TP,0)))</f>
        <v/>
      </c>
      <c r="AA744" s="36" t="str">
        <f ca="1">IF(G744="","",INDEX(Ma_tinh,MATCH('Danh sách'!G744,Tinh_TP,0)))</f>
        <v/>
      </c>
      <c r="AB744" s="52" t="str">
        <f t="array" aca="1" ref="AB744" ca="1">IF(H744="","",INDIRECT("quan_huyen!f"&amp;MAX(IF(COUNTIF(H744,"*"&amp;data&amp;"*")=1,ROW(data),0))))</f>
        <v/>
      </c>
      <c r="AC744" s="52" t="str">
        <f t="array" aca="1" ref="AC744" ca="1">IF(I744="","",INDIRECT("xa_phuong!a"&amp;MAX(IF(COUNTIF(I744,"*"&amp;Dist&amp;"*")=1,ROW(Dist),0))))</f>
        <v/>
      </c>
      <c r="AD744" s="10"/>
      <c r="AE744" s="10"/>
      <c r="AF744" s="10"/>
    </row>
    <row r="745" spans="1:32" x14ac:dyDescent="0.25">
      <c r="A745" s="29">
        <v>738</v>
      </c>
      <c r="B745" s="29"/>
      <c r="C745" s="30"/>
      <c r="D745" s="32"/>
      <c r="E745" s="31"/>
      <c r="F745" s="39"/>
      <c r="G745" s="32" t="str">
        <f t="array" aca="1" ref="G745" ca="1">IF(F745="","",INDIRECT("quan_huyen!l"&amp;MAX(IF(COUNTIF($F745,"*"&amp;Tinh_TP&amp;"*")=1,ROW(Tinh_TP),0))))</f>
        <v/>
      </c>
      <c r="H745" s="32" t="str">
        <f t="array" aca="1" ref="H745" ca="1">IF(AND(F745="",G745=""),"",INDIRECT("quan_huyen!h"&amp;MAX(IF(COUNTIF(F745,"*"&amp;data&amp;"*")=1,ROW(data),0))))</f>
        <v/>
      </c>
      <c r="I745" s="32" t="str">
        <f t="array" aca="1" ref="I745" ca="1">IF(OR(G745="",H745=""),"",INDIRECT("xa_phuong!b"&amp;MAX(IF(COUNTIF(F745,"*"&amp;Dist&amp;"*")=1,ROW(Dist),0))))</f>
        <v/>
      </c>
      <c r="J745" s="32"/>
      <c r="K745" s="32"/>
      <c r="L745" s="32"/>
      <c r="M745" s="33"/>
      <c r="N745" s="34"/>
      <c r="O745" s="34"/>
      <c r="P745" s="34"/>
      <c r="Q745" s="30"/>
      <c r="R745" s="30"/>
      <c r="S745" s="30"/>
      <c r="T745" s="30"/>
      <c r="U745" s="30"/>
      <c r="V745" s="30"/>
      <c r="W745" s="30"/>
      <c r="X745" s="30"/>
      <c r="Y745" s="35"/>
      <c r="Z745" s="32" t="str">
        <f ca="1">IF(G745="","",INDEX(Tinh_ID,MATCH('Danh sách'!G745,Tinh_TP,0)))</f>
        <v/>
      </c>
      <c r="AA745" s="36" t="str">
        <f ca="1">IF(G745="","",INDEX(Ma_tinh,MATCH('Danh sách'!G745,Tinh_TP,0)))</f>
        <v/>
      </c>
      <c r="AB745" s="52" t="str">
        <f t="array" aca="1" ref="AB745" ca="1">IF(H745="","",INDIRECT("quan_huyen!f"&amp;MAX(IF(COUNTIF(H745,"*"&amp;data&amp;"*")=1,ROW(data),0))))</f>
        <v/>
      </c>
      <c r="AC745" s="52" t="str">
        <f t="array" aca="1" ref="AC745" ca="1">IF(I745="","",INDIRECT("xa_phuong!a"&amp;MAX(IF(COUNTIF(I745,"*"&amp;Dist&amp;"*")=1,ROW(Dist),0))))</f>
        <v/>
      </c>
      <c r="AD745" s="10"/>
      <c r="AE745" s="10"/>
      <c r="AF745" s="10"/>
    </row>
    <row r="746" spans="1:32" x14ac:dyDescent="0.25">
      <c r="A746" s="29">
        <v>739</v>
      </c>
      <c r="B746" s="29"/>
      <c r="C746" s="30"/>
      <c r="D746" s="32"/>
      <c r="E746" s="31"/>
      <c r="F746" s="39"/>
      <c r="G746" s="32" t="str">
        <f t="array" aca="1" ref="G746" ca="1">IF(F746="","",INDIRECT("quan_huyen!l"&amp;MAX(IF(COUNTIF($F746,"*"&amp;Tinh_TP&amp;"*")=1,ROW(Tinh_TP),0))))</f>
        <v/>
      </c>
      <c r="H746" s="32" t="str">
        <f t="array" aca="1" ref="H746" ca="1">IF(AND(F746="",G746=""),"",INDIRECT("quan_huyen!h"&amp;MAX(IF(COUNTIF(F746,"*"&amp;data&amp;"*")=1,ROW(data),0))))</f>
        <v/>
      </c>
      <c r="I746" s="32" t="str">
        <f t="array" aca="1" ref="I746" ca="1">IF(OR(G746="",H746=""),"",INDIRECT("xa_phuong!b"&amp;MAX(IF(COUNTIF(F746,"*"&amp;Dist&amp;"*")=1,ROW(Dist),0))))</f>
        <v/>
      </c>
      <c r="J746" s="32"/>
      <c r="K746" s="32"/>
      <c r="L746" s="32"/>
      <c r="M746" s="33"/>
      <c r="N746" s="34"/>
      <c r="O746" s="34"/>
      <c r="P746" s="34"/>
      <c r="Q746" s="30"/>
      <c r="R746" s="30"/>
      <c r="S746" s="30"/>
      <c r="T746" s="30"/>
      <c r="U746" s="30"/>
      <c r="V746" s="30"/>
      <c r="W746" s="30"/>
      <c r="X746" s="30"/>
      <c r="Y746" s="35"/>
      <c r="Z746" s="32" t="str">
        <f ca="1">IF(G746="","",INDEX(Tinh_ID,MATCH('Danh sách'!G746,Tinh_TP,0)))</f>
        <v/>
      </c>
      <c r="AA746" s="36" t="str">
        <f ca="1">IF(G746="","",INDEX(Ma_tinh,MATCH('Danh sách'!G746,Tinh_TP,0)))</f>
        <v/>
      </c>
      <c r="AB746" s="52" t="str">
        <f t="array" aca="1" ref="AB746" ca="1">IF(H746="","",INDIRECT("quan_huyen!f"&amp;MAX(IF(COUNTIF(H746,"*"&amp;data&amp;"*")=1,ROW(data),0))))</f>
        <v/>
      </c>
      <c r="AC746" s="52" t="str">
        <f t="array" aca="1" ref="AC746" ca="1">IF(I746="","",INDIRECT("xa_phuong!a"&amp;MAX(IF(COUNTIF(I746,"*"&amp;Dist&amp;"*")=1,ROW(Dist),0))))</f>
        <v/>
      </c>
      <c r="AD746" s="10"/>
      <c r="AE746" s="10"/>
      <c r="AF746" s="10"/>
    </row>
    <row r="747" spans="1:32" x14ac:dyDescent="0.25">
      <c r="A747" s="29">
        <v>740</v>
      </c>
      <c r="B747" s="29"/>
      <c r="C747" s="30"/>
      <c r="D747" s="32"/>
      <c r="E747" s="31"/>
      <c r="F747" s="39"/>
      <c r="G747" s="32" t="str">
        <f t="array" aca="1" ref="G747" ca="1">IF(F747="","",INDIRECT("quan_huyen!l"&amp;MAX(IF(COUNTIF($F747,"*"&amp;Tinh_TP&amp;"*")=1,ROW(Tinh_TP),0))))</f>
        <v/>
      </c>
      <c r="H747" s="32" t="str">
        <f t="array" aca="1" ref="H747" ca="1">IF(AND(F747="",G747=""),"",INDIRECT("quan_huyen!h"&amp;MAX(IF(COUNTIF(F747,"*"&amp;data&amp;"*")=1,ROW(data),0))))</f>
        <v/>
      </c>
      <c r="I747" s="32" t="str">
        <f t="array" aca="1" ref="I747" ca="1">IF(OR(G747="",H747=""),"",INDIRECT("xa_phuong!b"&amp;MAX(IF(COUNTIF(F747,"*"&amp;Dist&amp;"*")=1,ROW(Dist),0))))</f>
        <v/>
      </c>
      <c r="J747" s="32"/>
      <c r="K747" s="32"/>
      <c r="L747" s="32"/>
      <c r="M747" s="33"/>
      <c r="N747" s="34"/>
      <c r="O747" s="34"/>
      <c r="P747" s="34"/>
      <c r="Q747" s="30"/>
      <c r="R747" s="30"/>
      <c r="S747" s="30"/>
      <c r="T747" s="30"/>
      <c r="U747" s="30"/>
      <c r="V747" s="30"/>
      <c r="W747" s="30"/>
      <c r="X747" s="30"/>
      <c r="Y747" s="35"/>
      <c r="Z747" s="32" t="str">
        <f ca="1">IF(G747="","",INDEX(Tinh_ID,MATCH('Danh sách'!G747,Tinh_TP,0)))</f>
        <v/>
      </c>
      <c r="AA747" s="36" t="str">
        <f ca="1">IF(G747="","",INDEX(Ma_tinh,MATCH('Danh sách'!G747,Tinh_TP,0)))</f>
        <v/>
      </c>
      <c r="AB747" s="52" t="str">
        <f t="array" aca="1" ref="AB747" ca="1">IF(H747="","",INDIRECT("quan_huyen!f"&amp;MAX(IF(COUNTIF(H747,"*"&amp;data&amp;"*")=1,ROW(data),0))))</f>
        <v/>
      </c>
      <c r="AC747" s="52" t="str">
        <f t="array" aca="1" ref="AC747" ca="1">IF(I747="","",INDIRECT("xa_phuong!a"&amp;MAX(IF(COUNTIF(I747,"*"&amp;Dist&amp;"*")=1,ROW(Dist),0))))</f>
        <v/>
      </c>
      <c r="AD747" s="10"/>
      <c r="AE747" s="10"/>
      <c r="AF747" s="10"/>
    </row>
    <row r="748" spans="1:32" x14ac:dyDescent="0.25">
      <c r="A748" s="29">
        <v>741</v>
      </c>
      <c r="B748" s="29"/>
      <c r="C748" s="30"/>
      <c r="D748" s="32"/>
      <c r="E748" s="31"/>
      <c r="F748" s="39"/>
      <c r="G748" s="32" t="str">
        <f t="array" aca="1" ref="G748" ca="1">IF(F748="","",INDIRECT("quan_huyen!l"&amp;MAX(IF(COUNTIF($F748,"*"&amp;Tinh_TP&amp;"*")=1,ROW(Tinh_TP),0))))</f>
        <v/>
      </c>
      <c r="H748" s="32" t="str">
        <f t="array" aca="1" ref="H748" ca="1">IF(AND(F748="",G748=""),"",INDIRECT("quan_huyen!h"&amp;MAX(IF(COUNTIF(F748,"*"&amp;data&amp;"*")=1,ROW(data),0))))</f>
        <v/>
      </c>
      <c r="I748" s="32" t="str">
        <f t="array" aca="1" ref="I748" ca="1">IF(OR(G748="",H748=""),"",INDIRECT("xa_phuong!b"&amp;MAX(IF(COUNTIF(F748,"*"&amp;Dist&amp;"*")=1,ROW(Dist),0))))</f>
        <v/>
      </c>
      <c r="J748" s="32"/>
      <c r="K748" s="32"/>
      <c r="L748" s="32"/>
      <c r="M748" s="33"/>
      <c r="N748" s="34"/>
      <c r="O748" s="34"/>
      <c r="P748" s="34"/>
      <c r="Q748" s="30"/>
      <c r="R748" s="30"/>
      <c r="S748" s="30"/>
      <c r="T748" s="30"/>
      <c r="U748" s="30"/>
      <c r="V748" s="30"/>
      <c r="W748" s="30"/>
      <c r="X748" s="30"/>
      <c r="Y748" s="35"/>
      <c r="Z748" s="32" t="str">
        <f ca="1">IF(G748="","",INDEX(Tinh_ID,MATCH('Danh sách'!G748,Tinh_TP,0)))</f>
        <v/>
      </c>
      <c r="AA748" s="36" t="str">
        <f ca="1">IF(G748="","",INDEX(Ma_tinh,MATCH('Danh sách'!G748,Tinh_TP,0)))</f>
        <v/>
      </c>
      <c r="AB748" s="52" t="str">
        <f t="array" aca="1" ref="AB748" ca="1">IF(H748="","",INDIRECT("quan_huyen!f"&amp;MAX(IF(COUNTIF(H748,"*"&amp;data&amp;"*")=1,ROW(data),0))))</f>
        <v/>
      </c>
      <c r="AC748" s="52" t="str">
        <f t="array" aca="1" ref="AC748" ca="1">IF(I748="","",INDIRECT("xa_phuong!a"&amp;MAX(IF(COUNTIF(I748,"*"&amp;Dist&amp;"*")=1,ROW(Dist),0))))</f>
        <v/>
      </c>
      <c r="AD748" s="10"/>
      <c r="AE748" s="10"/>
      <c r="AF748" s="10"/>
    </row>
    <row r="749" spans="1:32" x14ac:dyDescent="0.25">
      <c r="A749" s="29">
        <v>742</v>
      </c>
      <c r="B749" s="29"/>
      <c r="C749" s="30"/>
      <c r="D749" s="32"/>
      <c r="E749" s="31"/>
      <c r="F749" s="39"/>
      <c r="G749" s="32" t="str">
        <f t="array" aca="1" ref="G749" ca="1">IF(F749="","",INDIRECT("quan_huyen!l"&amp;MAX(IF(COUNTIF($F749,"*"&amp;Tinh_TP&amp;"*")=1,ROW(Tinh_TP),0))))</f>
        <v/>
      </c>
      <c r="H749" s="32" t="str">
        <f t="array" aca="1" ref="H749" ca="1">IF(AND(F749="",G749=""),"",INDIRECT("quan_huyen!h"&amp;MAX(IF(COUNTIF(F749,"*"&amp;data&amp;"*")=1,ROW(data),0))))</f>
        <v/>
      </c>
      <c r="I749" s="32" t="str">
        <f t="array" aca="1" ref="I749" ca="1">IF(OR(G749="",H749=""),"",INDIRECT("xa_phuong!b"&amp;MAX(IF(COUNTIF(F749,"*"&amp;Dist&amp;"*")=1,ROW(Dist),0))))</f>
        <v/>
      </c>
      <c r="J749" s="32"/>
      <c r="K749" s="32"/>
      <c r="L749" s="32"/>
      <c r="M749" s="33"/>
      <c r="N749" s="34"/>
      <c r="O749" s="34"/>
      <c r="P749" s="34"/>
      <c r="Q749" s="30"/>
      <c r="R749" s="30"/>
      <c r="S749" s="30"/>
      <c r="T749" s="30"/>
      <c r="U749" s="30"/>
      <c r="V749" s="30"/>
      <c r="W749" s="30"/>
      <c r="X749" s="30"/>
      <c r="Y749" s="35"/>
      <c r="Z749" s="32" t="str">
        <f ca="1">IF(G749="","",INDEX(Tinh_ID,MATCH('Danh sách'!G749,Tinh_TP,0)))</f>
        <v/>
      </c>
      <c r="AA749" s="36" t="str">
        <f ca="1">IF(G749="","",INDEX(Ma_tinh,MATCH('Danh sách'!G749,Tinh_TP,0)))</f>
        <v/>
      </c>
      <c r="AB749" s="52" t="str">
        <f t="array" aca="1" ref="AB749" ca="1">IF(H749="","",INDIRECT("quan_huyen!f"&amp;MAX(IF(COUNTIF(H749,"*"&amp;data&amp;"*")=1,ROW(data),0))))</f>
        <v/>
      </c>
      <c r="AC749" s="52" t="str">
        <f t="array" aca="1" ref="AC749" ca="1">IF(I749="","",INDIRECT("xa_phuong!a"&amp;MAX(IF(COUNTIF(I749,"*"&amp;Dist&amp;"*")=1,ROW(Dist),0))))</f>
        <v/>
      </c>
      <c r="AD749" s="10"/>
      <c r="AE749" s="10"/>
      <c r="AF749" s="10"/>
    </row>
    <row r="750" spans="1:32" x14ac:dyDescent="0.25">
      <c r="A750" s="29">
        <v>743</v>
      </c>
      <c r="B750" s="29"/>
      <c r="C750" s="30"/>
      <c r="D750" s="32"/>
      <c r="E750" s="31"/>
      <c r="F750" s="39"/>
      <c r="G750" s="32" t="str">
        <f t="array" aca="1" ref="G750" ca="1">IF(F750="","",INDIRECT("quan_huyen!l"&amp;MAX(IF(COUNTIF($F750,"*"&amp;Tinh_TP&amp;"*")=1,ROW(Tinh_TP),0))))</f>
        <v/>
      </c>
      <c r="H750" s="32" t="str">
        <f t="array" aca="1" ref="H750" ca="1">IF(AND(F750="",G750=""),"",INDIRECT("quan_huyen!h"&amp;MAX(IF(COUNTIF(F750,"*"&amp;data&amp;"*")=1,ROW(data),0))))</f>
        <v/>
      </c>
      <c r="I750" s="32" t="str">
        <f t="array" aca="1" ref="I750" ca="1">IF(OR(G750="",H750=""),"",INDIRECT("xa_phuong!b"&amp;MAX(IF(COUNTIF(F750,"*"&amp;Dist&amp;"*")=1,ROW(Dist),0))))</f>
        <v/>
      </c>
      <c r="J750" s="32"/>
      <c r="K750" s="32"/>
      <c r="L750" s="32"/>
      <c r="M750" s="33"/>
      <c r="N750" s="34"/>
      <c r="O750" s="34"/>
      <c r="P750" s="34"/>
      <c r="Q750" s="30"/>
      <c r="R750" s="30"/>
      <c r="S750" s="30"/>
      <c r="T750" s="30"/>
      <c r="U750" s="30"/>
      <c r="V750" s="30"/>
      <c r="W750" s="30"/>
      <c r="X750" s="30"/>
      <c r="Y750" s="35"/>
      <c r="Z750" s="32" t="str">
        <f ca="1">IF(G750="","",INDEX(Tinh_ID,MATCH('Danh sách'!G750,Tinh_TP,0)))</f>
        <v/>
      </c>
      <c r="AA750" s="36" t="str">
        <f ca="1">IF(G750="","",INDEX(Ma_tinh,MATCH('Danh sách'!G750,Tinh_TP,0)))</f>
        <v/>
      </c>
      <c r="AB750" s="52" t="str">
        <f t="array" aca="1" ref="AB750" ca="1">IF(H750="","",INDIRECT("quan_huyen!f"&amp;MAX(IF(COUNTIF(H750,"*"&amp;data&amp;"*")=1,ROW(data),0))))</f>
        <v/>
      </c>
      <c r="AC750" s="52" t="str">
        <f t="array" aca="1" ref="AC750" ca="1">IF(I750="","",INDIRECT("xa_phuong!a"&amp;MAX(IF(COUNTIF(I750,"*"&amp;Dist&amp;"*")=1,ROW(Dist),0))))</f>
        <v/>
      </c>
      <c r="AD750" s="10"/>
      <c r="AE750" s="10"/>
      <c r="AF750" s="10"/>
    </row>
    <row r="751" spans="1:32" x14ac:dyDescent="0.25">
      <c r="A751" s="29">
        <v>744</v>
      </c>
      <c r="B751" s="29"/>
      <c r="C751" s="30"/>
      <c r="D751" s="32"/>
      <c r="E751" s="31"/>
      <c r="F751" s="39"/>
      <c r="G751" s="32" t="str">
        <f t="array" aca="1" ref="G751" ca="1">IF(F751="","",INDIRECT("quan_huyen!l"&amp;MAX(IF(COUNTIF($F751,"*"&amp;Tinh_TP&amp;"*")=1,ROW(Tinh_TP),0))))</f>
        <v/>
      </c>
      <c r="H751" s="32" t="str">
        <f t="array" aca="1" ref="H751" ca="1">IF(AND(F751="",G751=""),"",INDIRECT("quan_huyen!h"&amp;MAX(IF(COUNTIF(F751,"*"&amp;data&amp;"*")=1,ROW(data),0))))</f>
        <v/>
      </c>
      <c r="I751" s="32" t="str">
        <f t="array" aca="1" ref="I751" ca="1">IF(OR(G751="",H751=""),"",INDIRECT("xa_phuong!b"&amp;MAX(IF(COUNTIF(F751,"*"&amp;Dist&amp;"*")=1,ROW(Dist),0))))</f>
        <v/>
      </c>
      <c r="J751" s="32"/>
      <c r="K751" s="32"/>
      <c r="L751" s="32"/>
      <c r="M751" s="33"/>
      <c r="N751" s="34"/>
      <c r="O751" s="34"/>
      <c r="P751" s="34"/>
      <c r="Q751" s="30"/>
      <c r="R751" s="30"/>
      <c r="S751" s="30"/>
      <c r="T751" s="30"/>
      <c r="U751" s="30"/>
      <c r="V751" s="30"/>
      <c r="W751" s="30"/>
      <c r="X751" s="30"/>
      <c r="Y751" s="35"/>
      <c r="Z751" s="32" t="str">
        <f ca="1">IF(G751="","",INDEX(Tinh_ID,MATCH('Danh sách'!G751,Tinh_TP,0)))</f>
        <v/>
      </c>
      <c r="AA751" s="36" t="str">
        <f ca="1">IF(G751="","",INDEX(Ma_tinh,MATCH('Danh sách'!G751,Tinh_TP,0)))</f>
        <v/>
      </c>
      <c r="AB751" s="52" t="str">
        <f t="array" aca="1" ref="AB751" ca="1">IF(H751="","",INDIRECT("quan_huyen!f"&amp;MAX(IF(COUNTIF(H751,"*"&amp;data&amp;"*")=1,ROW(data),0))))</f>
        <v/>
      </c>
      <c r="AC751" s="52" t="str">
        <f t="array" aca="1" ref="AC751" ca="1">IF(I751="","",INDIRECT("xa_phuong!a"&amp;MAX(IF(COUNTIF(I751,"*"&amp;Dist&amp;"*")=1,ROW(Dist),0))))</f>
        <v/>
      </c>
      <c r="AD751" s="10"/>
      <c r="AE751" s="10"/>
      <c r="AF751" s="10"/>
    </row>
    <row r="752" spans="1:32" x14ac:dyDescent="0.25">
      <c r="A752" s="29">
        <v>745</v>
      </c>
      <c r="B752" s="29"/>
      <c r="C752" s="30"/>
      <c r="D752" s="32"/>
      <c r="E752" s="31"/>
      <c r="F752" s="39"/>
      <c r="G752" s="32" t="str">
        <f t="array" aca="1" ref="G752" ca="1">IF(F752="","",INDIRECT("quan_huyen!l"&amp;MAX(IF(COUNTIF($F752,"*"&amp;Tinh_TP&amp;"*")=1,ROW(Tinh_TP),0))))</f>
        <v/>
      </c>
      <c r="H752" s="32" t="str">
        <f t="array" aca="1" ref="H752" ca="1">IF(AND(F752="",G752=""),"",INDIRECT("quan_huyen!h"&amp;MAX(IF(COUNTIF(F752,"*"&amp;data&amp;"*")=1,ROW(data),0))))</f>
        <v/>
      </c>
      <c r="I752" s="32" t="str">
        <f t="array" aca="1" ref="I752" ca="1">IF(OR(G752="",H752=""),"",INDIRECT("xa_phuong!b"&amp;MAX(IF(COUNTIF(F752,"*"&amp;Dist&amp;"*")=1,ROW(Dist),0))))</f>
        <v/>
      </c>
      <c r="J752" s="32"/>
      <c r="K752" s="32"/>
      <c r="L752" s="32"/>
      <c r="M752" s="33"/>
      <c r="N752" s="34"/>
      <c r="O752" s="34"/>
      <c r="P752" s="34"/>
      <c r="Q752" s="30"/>
      <c r="R752" s="30"/>
      <c r="S752" s="30"/>
      <c r="T752" s="30"/>
      <c r="U752" s="30"/>
      <c r="V752" s="30"/>
      <c r="W752" s="30"/>
      <c r="X752" s="30"/>
      <c r="Y752" s="35"/>
      <c r="Z752" s="32" t="str">
        <f ca="1">IF(G752="","",INDEX(Tinh_ID,MATCH('Danh sách'!G752,Tinh_TP,0)))</f>
        <v/>
      </c>
      <c r="AA752" s="36" t="str">
        <f ca="1">IF(G752="","",INDEX(Ma_tinh,MATCH('Danh sách'!G752,Tinh_TP,0)))</f>
        <v/>
      </c>
      <c r="AB752" s="52" t="str">
        <f t="array" aca="1" ref="AB752" ca="1">IF(H752="","",INDIRECT("quan_huyen!f"&amp;MAX(IF(COUNTIF(H752,"*"&amp;data&amp;"*")=1,ROW(data),0))))</f>
        <v/>
      </c>
      <c r="AC752" s="52" t="str">
        <f t="array" aca="1" ref="AC752" ca="1">IF(I752="","",INDIRECT("xa_phuong!a"&amp;MAX(IF(COUNTIF(I752,"*"&amp;Dist&amp;"*")=1,ROW(Dist),0))))</f>
        <v/>
      </c>
      <c r="AD752" s="10"/>
      <c r="AE752" s="10"/>
      <c r="AF752" s="10"/>
    </row>
    <row r="753" spans="1:32" x14ac:dyDescent="0.25">
      <c r="A753" s="29">
        <v>746</v>
      </c>
      <c r="B753" s="29"/>
      <c r="C753" s="30"/>
      <c r="D753" s="32"/>
      <c r="E753" s="31"/>
      <c r="F753" s="39"/>
      <c r="G753" s="32" t="str">
        <f t="array" aca="1" ref="G753" ca="1">IF(F753="","",INDIRECT("quan_huyen!l"&amp;MAX(IF(COUNTIF($F753,"*"&amp;Tinh_TP&amp;"*")=1,ROW(Tinh_TP),0))))</f>
        <v/>
      </c>
      <c r="H753" s="32" t="str">
        <f t="array" aca="1" ref="H753" ca="1">IF(AND(F753="",G753=""),"",INDIRECT("quan_huyen!h"&amp;MAX(IF(COUNTIF(F753,"*"&amp;data&amp;"*")=1,ROW(data),0))))</f>
        <v/>
      </c>
      <c r="I753" s="32" t="str">
        <f t="array" aca="1" ref="I753" ca="1">IF(OR(G753="",H753=""),"",INDIRECT("xa_phuong!b"&amp;MAX(IF(COUNTIF(F753,"*"&amp;Dist&amp;"*")=1,ROW(Dist),0))))</f>
        <v/>
      </c>
      <c r="J753" s="32"/>
      <c r="K753" s="32"/>
      <c r="L753" s="32"/>
      <c r="M753" s="33"/>
      <c r="N753" s="34"/>
      <c r="O753" s="34"/>
      <c r="P753" s="34"/>
      <c r="Q753" s="30"/>
      <c r="R753" s="30"/>
      <c r="S753" s="30"/>
      <c r="T753" s="30"/>
      <c r="U753" s="30"/>
      <c r="V753" s="30"/>
      <c r="W753" s="30"/>
      <c r="X753" s="30"/>
      <c r="Y753" s="35"/>
      <c r="Z753" s="32" t="str">
        <f ca="1">IF(G753="","",INDEX(Tinh_ID,MATCH('Danh sách'!G753,Tinh_TP,0)))</f>
        <v/>
      </c>
      <c r="AA753" s="36" t="str">
        <f ca="1">IF(G753="","",INDEX(Ma_tinh,MATCH('Danh sách'!G753,Tinh_TP,0)))</f>
        <v/>
      </c>
      <c r="AB753" s="52" t="str">
        <f t="array" aca="1" ref="AB753" ca="1">IF(H753="","",INDIRECT("quan_huyen!f"&amp;MAX(IF(COUNTIF(H753,"*"&amp;data&amp;"*")=1,ROW(data),0))))</f>
        <v/>
      </c>
      <c r="AC753" s="52" t="str">
        <f t="array" aca="1" ref="AC753" ca="1">IF(I753="","",INDIRECT("xa_phuong!a"&amp;MAX(IF(COUNTIF(I753,"*"&amp;Dist&amp;"*")=1,ROW(Dist),0))))</f>
        <v/>
      </c>
      <c r="AD753" s="10"/>
      <c r="AE753" s="10"/>
      <c r="AF753" s="10"/>
    </row>
    <row r="754" spans="1:32" x14ac:dyDescent="0.25">
      <c r="A754" s="29">
        <v>747</v>
      </c>
      <c r="B754" s="29"/>
      <c r="C754" s="30"/>
      <c r="D754" s="32"/>
      <c r="E754" s="31"/>
      <c r="F754" s="39"/>
      <c r="G754" s="32" t="str">
        <f t="array" aca="1" ref="G754" ca="1">IF(F754="","",INDIRECT("quan_huyen!l"&amp;MAX(IF(COUNTIF($F754,"*"&amp;Tinh_TP&amp;"*")=1,ROW(Tinh_TP),0))))</f>
        <v/>
      </c>
      <c r="H754" s="32" t="str">
        <f t="array" aca="1" ref="H754" ca="1">IF(AND(F754="",G754=""),"",INDIRECT("quan_huyen!h"&amp;MAX(IF(COUNTIF(F754,"*"&amp;data&amp;"*")=1,ROW(data),0))))</f>
        <v/>
      </c>
      <c r="I754" s="32" t="str">
        <f t="array" aca="1" ref="I754" ca="1">IF(OR(G754="",H754=""),"",INDIRECT("xa_phuong!b"&amp;MAX(IF(COUNTIF(F754,"*"&amp;Dist&amp;"*")=1,ROW(Dist),0))))</f>
        <v/>
      </c>
      <c r="J754" s="32"/>
      <c r="K754" s="32"/>
      <c r="L754" s="32"/>
      <c r="M754" s="33"/>
      <c r="N754" s="34"/>
      <c r="O754" s="34"/>
      <c r="P754" s="34"/>
      <c r="Q754" s="30"/>
      <c r="R754" s="30"/>
      <c r="S754" s="30"/>
      <c r="T754" s="30"/>
      <c r="U754" s="30"/>
      <c r="V754" s="30"/>
      <c r="W754" s="30"/>
      <c r="X754" s="30"/>
      <c r="Y754" s="35"/>
      <c r="Z754" s="32" t="str">
        <f ca="1">IF(G754="","",INDEX(Tinh_ID,MATCH('Danh sách'!G754,Tinh_TP,0)))</f>
        <v/>
      </c>
      <c r="AA754" s="36" t="str">
        <f ca="1">IF(G754="","",INDEX(Ma_tinh,MATCH('Danh sách'!G754,Tinh_TP,0)))</f>
        <v/>
      </c>
      <c r="AB754" s="52" t="str">
        <f t="array" aca="1" ref="AB754" ca="1">IF(H754="","",INDIRECT("quan_huyen!f"&amp;MAX(IF(COUNTIF(H754,"*"&amp;data&amp;"*")=1,ROW(data),0))))</f>
        <v/>
      </c>
      <c r="AC754" s="52" t="str">
        <f t="array" aca="1" ref="AC754" ca="1">IF(I754="","",INDIRECT("xa_phuong!a"&amp;MAX(IF(COUNTIF(I754,"*"&amp;Dist&amp;"*")=1,ROW(Dist),0))))</f>
        <v/>
      </c>
      <c r="AD754" s="10"/>
      <c r="AE754" s="10"/>
      <c r="AF754" s="10"/>
    </row>
    <row r="755" spans="1:32" x14ac:dyDescent="0.25">
      <c r="A755" s="29">
        <v>748</v>
      </c>
      <c r="B755" s="29"/>
      <c r="C755" s="30"/>
      <c r="D755" s="32"/>
      <c r="E755" s="31"/>
      <c r="F755" s="39"/>
      <c r="G755" s="32" t="str">
        <f t="array" aca="1" ref="G755" ca="1">IF(F755="","",INDIRECT("quan_huyen!l"&amp;MAX(IF(COUNTIF($F755,"*"&amp;Tinh_TP&amp;"*")=1,ROW(Tinh_TP),0))))</f>
        <v/>
      </c>
      <c r="H755" s="32" t="str">
        <f t="array" aca="1" ref="H755" ca="1">IF(AND(F755="",G755=""),"",INDIRECT("quan_huyen!h"&amp;MAX(IF(COUNTIF(F755,"*"&amp;data&amp;"*")=1,ROW(data),0))))</f>
        <v/>
      </c>
      <c r="I755" s="32" t="str">
        <f t="array" aca="1" ref="I755" ca="1">IF(OR(G755="",H755=""),"",INDIRECT("xa_phuong!b"&amp;MAX(IF(COUNTIF(F755,"*"&amp;Dist&amp;"*")=1,ROW(Dist),0))))</f>
        <v/>
      </c>
      <c r="J755" s="32"/>
      <c r="K755" s="32"/>
      <c r="L755" s="32"/>
      <c r="M755" s="33"/>
      <c r="N755" s="34"/>
      <c r="O755" s="34"/>
      <c r="P755" s="34"/>
      <c r="Q755" s="30"/>
      <c r="R755" s="30"/>
      <c r="S755" s="30"/>
      <c r="T755" s="30"/>
      <c r="U755" s="30"/>
      <c r="V755" s="30"/>
      <c r="W755" s="30"/>
      <c r="X755" s="30"/>
      <c r="Y755" s="35"/>
      <c r="Z755" s="32" t="str">
        <f ca="1">IF(G755="","",INDEX(Tinh_ID,MATCH('Danh sách'!G755,Tinh_TP,0)))</f>
        <v/>
      </c>
      <c r="AA755" s="36" t="str">
        <f ca="1">IF(G755="","",INDEX(Ma_tinh,MATCH('Danh sách'!G755,Tinh_TP,0)))</f>
        <v/>
      </c>
      <c r="AB755" s="52" t="str">
        <f t="array" aca="1" ref="AB755" ca="1">IF(H755="","",INDIRECT("quan_huyen!f"&amp;MAX(IF(COUNTIF(H755,"*"&amp;data&amp;"*")=1,ROW(data),0))))</f>
        <v/>
      </c>
      <c r="AC755" s="52" t="str">
        <f t="array" aca="1" ref="AC755" ca="1">IF(I755="","",INDIRECT("xa_phuong!a"&amp;MAX(IF(COUNTIF(I755,"*"&amp;Dist&amp;"*")=1,ROW(Dist),0))))</f>
        <v/>
      </c>
      <c r="AD755" s="10"/>
      <c r="AE755" s="10"/>
      <c r="AF755" s="10"/>
    </row>
    <row r="756" spans="1:32" x14ac:dyDescent="0.25">
      <c r="A756" s="29">
        <v>749</v>
      </c>
      <c r="B756" s="29"/>
      <c r="C756" s="30"/>
      <c r="D756" s="32"/>
      <c r="E756" s="31"/>
      <c r="F756" s="39"/>
      <c r="G756" s="32" t="str">
        <f t="array" aca="1" ref="G756" ca="1">IF(F756="","",INDIRECT("quan_huyen!l"&amp;MAX(IF(COUNTIF($F756,"*"&amp;Tinh_TP&amp;"*")=1,ROW(Tinh_TP),0))))</f>
        <v/>
      </c>
      <c r="H756" s="32" t="str">
        <f t="array" aca="1" ref="H756" ca="1">IF(AND(F756="",G756=""),"",INDIRECT("quan_huyen!h"&amp;MAX(IF(COUNTIF(F756,"*"&amp;data&amp;"*")=1,ROW(data),0))))</f>
        <v/>
      </c>
      <c r="I756" s="32" t="str">
        <f t="array" aca="1" ref="I756" ca="1">IF(OR(G756="",H756=""),"",INDIRECT("xa_phuong!b"&amp;MAX(IF(COUNTIF(F756,"*"&amp;Dist&amp;"*")=1,ROW(Dist),0))))</f>
        <v/>
      </c>
      <c r="J756" s="32"/>
      <c r="K756" s="32"/>
      <c r="L756" s="32"/>
      <c r="M756" s="33"/>
      <c r="N756" s="34"/>
      <c r="O756" s="34"/>
      <c r="P756" s="34"/>
      <c r="Q756" s="30"/>
      <c r="R756" s="30"/>
      <c r="S756" s="30"/>
      <c r="T756" s="30"/>
      <c r="U756" s="30"/>
      <c r="V756" s="30"/>
      <c r="W756" s="30"/>
      <c r="X756" s="30"/>
      <c r="Y756" s="35"/>
      <c r="Z756" s="32" t="str">
        <f ca="1">IF(G756="","",INDEX(Tinh_ID,MATCH('Danh sách'!G756,Tinh_TP,0)))</f>
        <v/>
      </c>
      <c r="AA756" s="36" t="str">
        <f ca="1">IF(G756="","",INDEX(Ma_tinh,MATCH('Danh sách'!G756,Tinh_TP,0)))</f>
        <v/>
      </c>
      <c r="AB756" s="52" t="str">
        <f t="array" aca="1" ref="AB756" ca="1">IF(H756="","",INDIRECT("quan_huyen!f"&amp;MAX(IF(COUNTIF(H756,"*"&amp;data&amp;"*")=1,ROW(data),0))))</f>
        <v/>
      </c>
      <c r="AC756" s="52" t="str">
        <f t="array" aca="1" ref="AC756" ca="1">IF(I756="","",INDIRECT("xa_phuong!a"&amp;MAX(IF(COUNTIF(I756,"*"&amp;Dist&amp;"*")=1,ROW(Dist),0))))</f>
        <v/>
      </c>
      <c r="AD756" s="10"/>
      <c r="AE756" s="10"/>
      <c r="AF756" s="10"/>
    </row>
    <row r="757" spans="1:32" x14ac:dyDescent="0.25">
      <c r="A757" s="29">
        <v>750</v>
      </c>
      <c r="B757" s="29"/>
      <c r="C757" s="30"/>
      <c r="D757" s="32"/>
      <c r="E757" s="31"/>
      <c r="F757" s="39"/>
      <c r="G757" s="32" t="str">
        <f t="array" aca="1" ref="G757" ca="1">IF(F757="","",INDIRECT("quan_huyen!l"&amp;MAX(IF(COUNTIF($F757,"*"&amp;Tinh_TP&amp;"*")=1,ROW(Tinh_TP),0))))</f>
        <v/>
      </c>
      <c r="H757" s="32" t="str">
        <f t="array" aca="1" ref="H757" ca="1">IF(AND(F757="",G757=""),"",INDIRECT("quan_huyen!h"&amp;MAX(IF(COUNTIF(F757,"*"&amp;data&amp;"*")=1,ROW(data),0))))</f>
        <v/>
      </c>
      <c r="I757" s="32" t="str">
        <f t="array" aca="1" ref="I757" ca="1">IF(OR(G757="",H757=""),"",INDIRECT("xa_phuong!b"&amp;MAX(IF(COUNTIF(F757,"*"&amp;Dist&amp;"*")=1,ROW(Dist),0))))</f>
        <v/>
      </c>
      <c r="J757" s="32"/>
      <c r="K757" s="32"/>
      <c r="L757" s="32"/>
      <c r="M757" s="33"/>
      <c r="N757" s="34"/>
      <c r="O757" s="34"/>
      <c r="P757" s="34"/>
      <c r="Q757" s="30"/>
      <c r="R757" s="30"/>
      <c r="S757" s="30"/>
      <c r="T757" s="30"/>
      <c r="U757" s="30"/>
      <c r="V757" s="30"/>
      <c r="W757" s="30"/>
      <c r="X757" s="30"/>
      <c r="Y757" s="35"/>
      <c r="Z757" s="32" t="str">
        <f ca="1">IF(G757="","",INDEX(Tinh_ID,MATCH('Danh sách'!G757,Tinh_TP,0)))</f>
        <v/>
      </c>
      <c r="AA757" s="36" t="str">
        <f ca="1">IF(G757="","",INDEX(Ma_tinh,MATCH('Danh sách'!G757,Tinh_TP,0)))</f>
        <v/>
      </c>
      <c r="AB757" s="52" t="str">
        <f t="array" aca="1" ref="AB757" ca="1">IF(H757="","",INDIRECT("quan_huyen!f"&amp;MAX(IF(COUNTIF(H757,"*"&amp;data&amp;"*")=1,ROW(data),0))))</f>
        <v/>
      </c>
      <c r="AC757" s="52" t="str">
        <f t="array" aca="1" ref="AC757" ca="1">IF(I757="","",INDIRECT("xa_phuong!a"&amp;MAX(IF(COUNTIF(I757,"*"&amp;Dist&amp;"*")=1,ROW(Dist),0))))</f>
        <v/>
      </c>
      <c r="AD757" s="10"/>
      <c r="AE757" s="10"/>
      <c r="AF757" s="10"/>
    </row>
    <row r="758" spans="1:32" x14ac:dyDescent="0.25">
      <c r="A758" s="29">
        <v>751</v>
      </c>
      <c r="B758" s="29"/>
      <c r="C758" s="30"/>
      <c r="D758" s="32"/>
      <c r="E758" s="31"/>
      <c r="F758" s="39"/>
      <c r="G758" s="32" t="str">
        <f t="array" aca="1" ref="G758" ca="1">IF(F758="","",INDIRECT("quan_huyen!l"&amp;MAX(IF(COUNTIF($F758,"*"&amp;Tinh_TP&amp;"*")=1,ROW(Tinh_TP),0))))</f>
        <v/>
      </c>
      <c r="H758" s="32" t="str">
        <f t="array" aca="1" ref="H758" ca="1">IF(AND(F758="",G758=""),"",INDIRECT("quan_huyen!h"&amp;MAX(IF(COUNTIF(F758,"*"&amp;data&amp;"*")=1,ROW(data),0))))</f>
        <v/>
      </c>
      <c r="I758" s="32" t="str">
        <f t="array" aca="1" ref="I758" ca="1">IF(OR(G758="",H758=""),"",INDIRECT("xa_phuong!b"&amp;MAX(IF(COUNTIF(F758,"*"&amp;Dist&amp;"*")=1,ROW(Dist),0))))</f>
        <v/>
      </c>
      <c r="J758" s="32"/>
      <c r="K758" s="32"/>
      <c r="L758" s="32"/>
      <c r="M758" s="33"/>
      <c r="N758" s="34"/>
      <c r="O758" s="34"/>
      <c r="P758" s="34"/>
      <c r="Q758" s="30"/>
      <c r="R758" s="30"/>
      <c r="S758" s="30"/>
      <c r="T758" s="30"/>
      <c r="U758" s="30"/>
      <c r="V758" s="30"/>
      <c r="W758" s="30"/>
      <c r="X758" s="30"/>
      <c r="Y758" s="35"/>
      <c r="Z758" s="32" t="str">
        <f ca="1">IF(G758="","",INDEX(Tinh_ID,MATCH('Danh sách'!G758,Tinh_TP,0)))</f>
        <v/>
      </c>
      <c r="AA758" s="36" t="str">
        <f ca="1">IF(G758="","",INDEX(Ma_tinh,MATCH('Danh sách'!G758,Tinh_TP,0)))</f>
        <v/>
      </c>
      <c r="AB758" s="52" t="str">
        <f t="array" aca="1" ref="AB758" ca="1">IF(H758="","",INDIRECT("quan_huyen!f"&amp;MAX(IF(COUNTIF(H758,"*"&amp;data&amp;"*")=1,ROW(data),0))))</f>
        <v/>
      </c>
      <c r="AC758" s="52" t="str">
        <f t="array" aca="1" ref="AC758" ca="1">IF(I758="","",INDIRECT("xa_phuong!a"&amp;MAX(IF(COUNTIF(I758,"*"&amp;Dist&amp;"*")=1,ROW(Dist),0))))</f>
        <v/>
      </c>
      <c r="AD758" s="10"/>
      <c r="AE758" s="10"/>
      <c r="AF758" s="10"/>
    </row>
    <row r="759" spans="1:32" x14ac:dyDescent="0.25">
      <c r="A759" s="29">
        <v>752</v>
      </c>
      <c r="B759" s="29"/>
      <c r="C759" s="30"/>
      <c r="D759" s="32"/>
      <c r="E759" s="31"/>
      <c r="F759" s="39"/>
      <c r="G759" s="32" t="str">
        <f t="array" aca="1" ref="G759" ca="1">IF(F759="","",INDIRECT("quan_huyen!l"&amp;MAX(IF(COUNTIF($F759,"*"&amp;Tinh_TP&amp;"*")=1,ROW(Tinh_TP),0))))</f>
        <v/>
      </c>
      <c r="H759" s="32" t="str">
        <f t="array" aca="1" ref="H759" ca="1">IF(AND(F759="",G759=""),"",INDIRECT("quan_huyen!h"&amp;MAX(IF(COUNTIF(F759,"*"&amp;data&amp;"*")=1,ROW(data),0))))</f>
        <v/>
      </c>
      <c r="I759" s="32" t="str">
        <f t="array" aca="1" ref="I759" ca="1">IF(OR(G759="",H759=""),"",INDIRECT("xa_phuong!b"&amp;MAX(IF(COUNTIF(F759,"*"&amp;Dist&amp;"*")=1,ROW(Dist),0))))</f>
        <v/>
      </c>
      <c r="J759" s="32"/>
      <c r="K759" s="32"/>
      <c r="L759" s="32"/>
      <c r="M759" s="33"/>
      <c r="N759" s="34"/>
      <c r="O759" s="34"/>
      <c r="P759" s="34"/>
      <c r="Q759" s="30"/>
      <c r="R759" s="30"/>
      <c r="S759" s="30"/>
      <c r="T759" s="30"/>
      <c r="U759" s="30"/>
      <c r="V759" s="30"/>
      <c r="W759" s="30"/>
      <c r="X759" s="30"/>
      <c r="Y759" s="35"/>
      <c r="Z759" s="32" t="str">
        <f ca="1">IF(G759="","",INDEX(Tinh_ID,MATCH('Danh sách'!G759,Tinh_TP,0)))</f>
        <v/>
      </c>
      <c r="AA759" s="36" t="str">
        <f ca="1">IF(G759="","",INDEX(Ma_tinh,MATCH('Danh sách'!G759,Tinh_TP,0)))</f>
        <v/>
      </c>
      <c r="AB759" s="52" t="str">
        <f t="array" aca="1" ref="AB759" ca="1">IF(H759="","",INDIRECT("quan_huyen!f"&amp;MAX(IF(COUNTIF(H759,"*"&amp;data&amp;"*")=1,ROW(data),0))))</f>
        <v/>
      </c>
      <c r="AC759" s="52" t="str">
        <f t="array" aca="1" ref="AC759" ca="1">IF(I759="","",INDIRECT("xa_phuong!a"&amp;MAX(IF(COUNTIF(I759,"*"&amp;Dist&amp;"*")=1,ROW(Dist),0))))</f>
        <v/>
      </c>
      <c r="AD759" s="10"/>
      <c r="AE759" s="10"/>
      <c r="AF759" s="10"/>
    </row>
    <row r="760" spans="1:32" x14ac:dyDescent="0.25">
      <c r="A760" s="29">
        <v>753</v>
      </c>
      <c r="B760" s="29"/>
      <c r="C760" s="30"/>
      <c r="D760" s="32"/>
      <c r="E760" s="31"/>
      <c r="F760" s="39"/>
      <c r="G760" s="32" t="str">
        <f t="array" aca="1" ref="G760" ca="1">IF(F760="","",INDIRECT("quan_huyen!l"&amp;MAX(IF(COUNTIF($F760,"*"&amp;Tinh_TP&amp;"*")=1,ROW(Tinh_TP),0))))</f>
        <v/>
      </c>
      <c r="H760" s="32" t="str">
        <f t="array" aca="1" ref="H760" ca="1">IF(AND(F760="",G760=""),"",INDIRECT("quan_huyen!h"&amp;MAX(IF(COUNTIF(F760,"*"&amp;data&amp;"*")=1,ROW(data),0))))</f>
        <v/>
      </c>
      <c r="I760" s="32" t="str">
        <f t="array" aca="1" ref="I760" ca="1">IF(OR(G760="",H760=""),"",INDIRECT("xa_phuong!b"&amp;MAX(IF(COUNTIF(F760,"*"&amp;Dist&amp;"*")=1,ROW(Dist),0))))</f>
        <v/>
      </c>
      <c r="J760" s="32"/>
      <c r="K760" s="32"/>
      <c r="L760" s="32"/>
      <c r="M760" s="33"/>
      <c r="N760" s="34"/>
      <c r="O760" s="34"/>
      <c r="P760" s="34"/>
      <c r="Q760" s="30"/>
      <c r="R760" s="30"/>
      <c r="S760" s="30"/>
      <c r="T760" s="30"/>
      <c r="U760" s="30"/>
      <c r="V760" s="30"/>
      <c r="W760" s="30"/>
      <c r="X760" s="30"/>
      <c r="Y760" s="35"/>
      <c r="Z760" s="32" t="str">
        <f ca="1">IF(G760="","",INDEX(Tinh_ID,MATCH('Danh sách'!G760,Tinh_TP,0)))</f>
        <v/>
      </c>
      <c r="AA760" s="36" t="str">
        <f ca="1">IF(G760="","",INDEX(Ma_tinh,MATCH('Danh sách'!G760,Tinh_TP,0)))</f>
        <v/>
      </c>
      <c r="AB760" s="52" t="str">
        <f t="array" aca="1" ref="AB760" ca="1">IF(H760="","",INDIRECT("quan_huyen!f"&amp;MAX(IF(COUNTIF(H760,"*"&amp;data&amp;"*")=1,ROW(data),0))))</f>
        <v/>
      </c>
      <c r="AC760" s="52" t="str">
        <f t="array" aca="1" ref="AC760" ca="1">IF(I760="","",INDIRECT("xa_phuong!a"&amp;MAX(IF(COUNTIF(I760,"*"&amp;Dist&amp;"*")=1,ROW(Dist),0))))</f>
        <v/>
      </c>
      <c r="AD760" s="10"/>
      <c r="AE760" s="10"/>
      <c r="AF760" s="10"/>
    </row>
    <row r="761" spans="1:32" x14ac:dyDescent="0.25">
      <c r="A761" s="29">
        <v>754</v>
      </c>
      <c r="B761" s="29"/>
      <c r="C761" s="30"/>
      <c r="D761" s="32"/>
      <c r="E761" s="31"/>
      <c r="F761" s="39"/>
      <c r="G761" s="32" t="str">
        <f t="array" aca="1" ref="G761" ca="1">IF(F761="","",INDIRECT("quan_huyen!l"&amp;MAX(IF(COUNTIF($F761,"*"&amp;Tinh_TP&amp;"*")=1,ROW(Tinh_TP),0))))</f>
        <v/>
      </c>
      <c r="H761" s="32" t="str">
        <f t="array" aca="1" ref="H761" ca="1">IF(AND(F761="",G761=""),"",INDIRECT("quan_huyen!h"&amp;MAX(IF(COUNTIF(F761,"*"&amp;data&amp;"*")=1,ROW(data),0))))</f>
        <v/>
      </c>
      <c r="I761" s="32" t="str">
        <f t="array" aca="1" ref="I761" ca="1">IF(OR(G761="",H761=""),"",INDIRECT("xa_phuong!b"&amp;MAX(IF(COUNTIF(F761,"*"&amp;Dist&amp;"*")=1,ROW(Dist),0))))</f>
        <v/>
      </c>
      <c r="J761" s="32"/>
      <c r="K761" s="32"/>
      <c r="L761" s="32"/>
      <c r="M761" s="33"/>
      <c r="N761" s="34"/>
      <c r="O761" s="34"/>
      <c r="P761" s="34"/>
      <c r="Q761" s="30"/>
      <c r="R761" s="30"/>
      <c r="S761" s="30"/>
      <c r="T761" s="30"/>
      <c r="U761" s="30"/>
      <c r="V761" s="30"/>
      <c r="W761" s="30"/>
      <c r="X761" s="30"/>
      <c r="Y761" s="35"/>
      <c r="Z761" s="32" t="str">
        <f ca="1">IF(G761="","",INDEX(Tinh_ID,MATCH('Danh sách'!G761,Tinh_TP,0)))</f>
        <v/>
      </c>
      <c r="AA761" s="36" t="str">
        <f ca="1">IF(G761="","",INDEX(Ma_tinh,MATCH('Danh sách'!G761,Tinh_TP,0)))</f>
        <v/>
      </c>
      <c r="AB761" s="52" t="str">
        <f t="array" aca="1" ref="AB761" ca="1">IF(H761="","",INDIRECT("quan_huyen!f"&amp;MAX(IF(COUNTIF(H761,"*"&amp;data&amp;"*")=1,ROW(data),0))))</f>
        <v/>
      </c>
      <c r="AC761" s="52" t="str">
        <f t="array" aca="1" ref="AC761" ca="1">IF(I761="","",INDIRECT("xa_phuong!a"&amp;MAX(IF(COUNTIF(I761,"*"&amp;Dist&amp;"*")=1,ROW(Dist),0))))</f>
        <v/>
      </c>
      <c r="AD761" s="10"/>
      <c r="AE761" s="10"/>
      <c r="AF761" s="10"/>
    </row>
    <row r="762" spans="1:32" x14ac:dyDescent="0.25">
      <c r="A762" s="29">
        <v>755</v>
      </c>
      <c r="B762" s="29"/>
      <c r="C762" s="30"/>
      <c r="D762" s="32"/>
      <c r="E762" s="31"/>
      <c r="F762" s="39"/>
      <c r="G762" s="32" t="str">
        <f t="array" aca="1" ref="G762" ca="1">IF(F762="","",INDIRECT("quan_huyen!l"&amp;MAX(IF(COUNTIF($F762,"*"&amp;Tinh_TP&amp;"*")=1,ROW(Tinh_TP),0))))</f>
        <v/>
      </c>
      <c r="H762" s="32" t="str">
        <f t="array" aca="1" ref="H762" ca="1">IF(AND(F762="",G762=""),"",INDIRECT("quan_huyen!h"&amp;MAX(IF(COUNTIF(F762,"*"&amp;data&amp;"*")=1,ROW(data),0))))</f>
        <v/>
      </c>
      <c r="I762" s="32" t="str">
        <f t="array" aca="1" ref="I762" ca="1">IF(OR(G762="",H762=""),"",INDIRECT("xa_phuong!b"&amp;MAX(IF(COUNTIF(F762,"*"&amp;Dist&amp;"*")=1,ROW(Dist),0))))</f>
        <v/>
      </c>
      <c r="J762" s="32"/>
      <c r="K762" s="32"/>
      <c r="L762" s="32"/>
      <c r="M762" s="33"/>
      <c r="N762" s="34"/>
      <c r="O762" s="34"/>
      <c r="P762" s="34"/>
      <c r="Q762" s="30"/>
      <c r="R762" s="30"/>
      <c r="S762" s="30"/>
      <c r="T762" s="30"/>
      <c r="U762" s="30"/>
      <c r="V762" s="30"/>
      <c r="W762" s="30"/>
      <c r="X762" s="30"/>
      <c r="Y762" s="35"/>
      <c r="Z762" s="32" t="str">
        <f ca="1">IF(G762="","",INDEX(Tinh_ID,MATCH('Danh sách'!G762,Tinh_TP,0)))</f>
        <v/>
      </c>
      <c r="AA762" s="36" t="str">
        <f ca="1">IF(G762="","",INDEX(Ma_tinh,MATCH('Danh sách'!G762,Tinh_TP,0)))</f>
        <v/>
      </c>
      <c r="AB762" s="52" t="str">
        <f t="array" aca="1" ref="AB762" ca="1">IF(H762="","",INDIRECT("quan_huyen!f"&amp;MAX(IF(COUNTIF(H762,"*"&amp;data&amp;"*")=1,ROW(data),0))))</f>
        <v/>
      </c>
      <c r="AC762" s="52" t="str">
        <f t="array" aca="1" ref="AC762" ca="1">IF(I762="","",INDIRECT("xa_phuong!a"&amp;MAX(IF(COUNTIF(I762,"*"&amp;Dist&amp;"*")=1,ROW(Dist),0))))</f>
        <v/>
      </c>
      <c r="AD762" s="10"/>
      <c r="AE762" s="10"/>
      <c r="AF762" s="10"/>
    </row>
    <row r="763" spans="1:32" x14ac:dyDescent="0.25">
      <c r="A763" s="29">
        <v>756</v>
      </c>
      <c r="B763" s="29"/>
      <c r="C763" s="30"/>
      <c r="D763" s="32"/>
      <c r="E763" s="31"/>
      <c r="F763" s="39"/>
      <c r="G763" s="32" t="str">
        <f t="array" aca="1" ref="G763" ca="1">IF(F763="","",INDIRECT("quan_huyen!l"&amp;MAX(IF(COUNTIF($F763,"*"&amp;Tinh_TP&amp;"*")=1,ROW(Tinh_TP),0))))</f>
        <v/>
      </c>
      <c r="H763" s="32" t="str">
        <f t="array" aca="1" ref="H763" ca="1">IF(AND(F763="",G763=""),"",INDIRECT("quan_huyen!h"&amp;MAX(IF(COUNTIF(F763,"*"&amp;data&amp;"*")=1,ROW(data),0))))</f>
        <v/>
      </c>
      <c r="I763" s="32" t="str">
        <f t="array" aca="1" ref="I763" ca="1">IF(OR(G763="",H763=""),"",INDIRECT("xa_phuong!b"&amp;MAX(IF(COUNTIF(F763,"*"&amp;Dist&amp;"*")=1,ROW(Dist),0))))</f>
        <v/>
      </c>
      <c r="J763" s="32"/>
      <c r="K763" s="32"/>
      <c r="L763" s="32"/>
      <c r="M763" s="33"/>
      <c r="N763" s="34"/>
      <c r="O763" s="34"/>
      <c r="P763" s="34"/>
      <c r="Q763" s="30"/>
      <c r="R763" s="30"/>
      <c r="S763" s="30"/>
      <c r="T763" s="30"/>
      <c r="U763" s="30"/>
      <c r="V763" s="30"/>
      <c r="W763" s="30"/>
      <c r="X763" s="30"/>
      <c r="Y763" s="35"/>
      <c r="Z763" s="32" t="str">
        <f ca="1">IF(G763="","",INDEX(Tinh_ID,MATCH('Danh sách'!G763,Tinh_TP,0)))</f>
        <v/>
      </c>
      <c r="AA763" s="36" t="str">
        <f ca="1">IF(G763="","",INDEX(Ma_tinh,MATCH('Danh sách'!G763,Tinh_TP,0)))</f>
        <v/>
      </c>
      <c r="AB763" s="52" t="str">
        <f t="array" aca="1" ref="AB763" ca="1">IF(H763="","",INDIRECT("quan_huyen!f"&amp;MAX(IF(COUNTIF(H763,"*"&amp;data&amp;"*")=1,ROW(data),0))))</f>
        <v/>
      </c>
      <c r="AC763" s="52" t="str">
        <f t="array" aca="1" ref="AC763" ca="1">IF(I763="","",INDIRECT("xa_phuong!a"&amp;MAX(IF(COUNTIF(I763,"*"&amp;Dist&amp;"*")=1,ROW(Dist),0))))</f>
        <v/>
      </c>
      <c r="AD763" s="10"/>
      <c r="AE763" s="10"/>
      <c r="AF763" s="10"/>
    </row>
    <row r="764" spans="1:32" x14ac:dyDescent="0.25">
      <c r="A764" s="29">
        <v>757</v>
      </c>
      <c r="B764" s="29"/>
      <c r="C764" s="30"/>
      <c r="D764" s="32"/>
      <c r="E764" s="31"/>
      <c r="F764" s="39"/>
      <c r="G764" s="32" t="str">
        <f t="array" aca="1" ref="G764" ca="1">IF(F764="","",INDIRECT("quan_huyen!l"&amp;MAX(IF(COUNTIF($F764,"*"&amp;Tinh_TP&amp;"*")=1,ROW(Tinh_TP),0))))</f>
        <v/>
      </c>
      <c r="H764" s="32" t="str">
        <f t="array" aca="1" ref="H764" ca="1">IF(AND(F764="",G764=""),"",INDIRECT("quan_huyen!h"&amp;MAX(IF(COUNTIF(F764,"*"&amp;data&amp;"*")=1,ROW(data),0))))</f>
        <v/>
      </c>
      <c r="I764" s="32" t="str">
        <f t="array" aca="1" ref="I764" ca="1">IF(OR(G764="",H764=""),"",INDIRECT("xa_phuong!b"&amp;MAX(IF(COUNTIF(F764,"*"&amp;Dist&amp;"*")=1,ROW(Dist),0))))</f>
        <v/>
      </c>
      <c r="J764" s="32"/>
      <c r="K764" s="32"/>
      <c r="L764" s="32"/>
      <c r="M764" s="33"/>
      <c r="N764" s="34"/>
      <c r="O764" s="34"/>
      <c r="P764" s="34"/>
      <c r="Q764" s="30"/>
      <c r="R764" s="30"/>
      <c r="S764" s="30"/>
      <c r="T764" s="30"/>
      <c r="U764" s="30"/>
      <c r="V764" s="30"/>
      <c r="W764" s="30"/>
      <c r="X764" s="30"/>
      <c r="Y764" s="35"/>
      <c r="Z764" s="32" t="str">
        <f ca="1">IF(G764="","",INDEX(Tinh_ID,MATCH('Danh sách'!G764,Tinh_TP,0)))</f>
        <v/>
      </c>
      <c r="AA764" s="36" t="str">
        <f ca="1">IF(G764="","",INDEX(Ma_tinh,MATCH('Danh sách'!G764,Tinh_TP,0)))</f>
        <v/>
      </c>
      <c r="AB764" s="52" t="str">
        <f t="array" aca="1" ref="AB764" ca="1">IF(H764="","",INDIRECT("quan_huyen!f"&amp;MAX(IF(COUNTIF(H764,"*"&amp;data&amp;"*")=1,ROW(data),0))))</f>
        <v/>
      </c>
      <c r="AC764" s="52" t="str">
        <f t="array" aca="1" ref="AC764" ca="1">IF(I764="","",INDIRECT("xa_phuong!a"&amp;MAX(IF(COUNTIF(I764,"*"&amp;Dist&amp;"*")=1,ROW(Dist),0))))</f>
        <v/>
      </c>
      <c r="AD764" s="10"/>
      <c r="AE764" s="10"/>
      <c r="AF764" s="10"/>
    </row>
    <row r="765" spans="1:32" x14ac:dyDescent="0.25">
      <c r="A765" s="29">
        <v>758</v>
      </c>
      <c r="B765" s="29"/>
      <c r="C765" s="30"/>
      <c r="D765" s="32"/>
      <c r="E765" s="31"/>
      <c r="F765" s="39"/>
      <c r="G765" s="32" t="str">
        <f t="array" aca="1" ref="G765" ca="1">IF(F765="","",INDIRECT("quan_huyen!l"&amp;MAX(IF(COUNTIF($F765,"*"&amp;Tinh_TP&amp;"*")=1,ROW(Tinh_TP),0))))</f>
        <v/>
      </c>
      <c r="H765" s="32" t="str">
        <f t="array" aca="1" ref="H765" ca="1">IF(AND(F765="",G765=""),"",INDIRECT("quan_huyen!h"&amp;MAX(IF(COUNTIF(F765,"*"&amp;data&amp;"*")=1,ROW(data),0))))</f>
        <v/>
      </c>
      <c r="I765" s="32" t="str">
        <f t="array" aca="1" ref="I765" ca="1">IF(OR(G765="",H765=""),"",INDIRECT("xa_phuong!b"&amp;MAX(IF(COUNTIF(F765,"*"&amp;Dist&amp;"*")=1,ROW(Dist),0))))</f>
        <v/>
      </c>
      <c r="J765" s="32"/>
      <c r="K765" s="32"/>
      <c r="L765" s="32"/>
      <c r="M765" s="33"/>
      <c r="N765" s="34"/>
      <c r="O765" s="34"/>
      <c r="P765" s="34"/>
      <c r="Q765" s="30"/>
      <c r="R765" s="30"/>
      <c r="S765" s="30"/>
      <c r="T765" s="30"/>
      <c r="U765" s="30"/>
      <c r="V765" s="30"/>
      <c r="W765" s="30"/>
      <c r="X765" s="30"/>
      <c r="Y765" s="35"/>
      <c r="Z765" s="32" t="str">
        <f ca="1">IF(G765="","",INDEX(Tinh_ID,MATCH('Danh sách'!G765,Tinh_TP,0)))</f>
        <v/>
      </c>
      <c r="AA765" s="36" t="str">
        <f ca="1">IF(G765="","",INDEX(Ma_tinh,MATCH('Danh sách'!G765,Tinh_TP,0)))</f>
        <v/>
      </c>
      <c r="AB765" s="52" t="str">
        <f t="array" aca="1" ref="AB765" ca="1">IF(H765="","",INDIRECT("quan_huyen!f"&amp;MAX(IF(COUNTIF(H765,"*"&amp;data&amp;"*")=1,ROW(data),0))))</f>
        <v/>
      </c>
      <c r="AC765" s="52" t="str">
        <f t="array" aca="1" ref="AC765" ca="1">IF(I765="","",INDIRECT("xa_phuong!a"&amp;MAX(IF(COUNTIF(I765,"*"&amp;Dist&amp;"*")=1,ROW(Dist),0))))</f>
        <v/>
      </c>
      <c r="AD765" s="10"/>
      <c r="AE765" s="10"/>
      <c r="AF765" s="10"/>
    </row>
    <row r="766" spans="1:32" x14ac:dyDescent="0.25">
      <c r="A766" s="29">
        <v>759</v>
      </c>
      <c r="B766" s="29"/>
      <c r="C766" s="30"/>
      <c r="D766" s="32"/>
      <c r="E766" s="31"/>
      <c r="F766" s="39"/>
      <c r="G766" s="32" t="str">
        <f t="array" aca="1" ref="G766" ca="1">IF(F766="","",INDIRECT("quan_huyen!l"&amp;MAX(IF(COUNTIF($F766,"*"&amp;Tinh_TP&amp;"*")=1,ROW(Tinh_TP),0))))</f>
        <v/>
      </c>
      <c r="H766" s="32" t="str">
        <f t="array" aca="1" ref="H766" ca="1">IF(AND(F766="",G766=""),"",INDIRECT("quan_huyen!h"&amp;MAX(IF(COUNTIF(F766,"*"&amp;data&amp;"*")=1,ROW(data),0))))</f>
        <v/>
      </c>
      <c r="I766" s="32" t="str">
        <f t="array" aca="1" ref="I766" ca="1">IF(OR(G766="",H766=""),"",INDIRECT("xa_phuong!b"&amp;MAX(IF(COUNTIF(F766,"*"&amp;Dist&amp;"*")=1,ROW(Dist),0))))</f>
        <v/>
      </c>
      <c r="J766" s="32"/>
      <c r="K766" s="32"/>
      <c r="L766" s="32"/>
      <c r="M766" s="33"/>
      <c r="N766" s="34"/>
      <c r="O766" s="34"/>
      <c r="P766" s="34"/>
      <c r="Q766" s="30"/>
      <c r="R766" s="30"/>
      <c r="S766" s="30"/>
      <c r="T766" s="30"/>
      <c r="U766" s="30"/>
      <c r="V766" s="30"/>
      <c r="W766" s="30"/>
      <c r="X766" s="30"/>
      <c r="Y766" s="35"/>
      <c r="Z766" s="32" t="str">
        <f ca="1">IF(G766="","",INDEX(Tinh_ID,MATCH('Danh sách'!G766,Tinh_TP,0)))</f>
        <v/>
      </c>
      <c r="AA766" s="36" t="str">
        <f ca="1">IF(G766="","",INDEX(Ma_tinh,MATCH('Danh sách'!G766,Tinh_TP,0)))</f>
        <v/>
      </c>
      <c r="AB766" s="52" t="str">
        <f t="array" aca="1" ref="AB766" ca="1">IF(H766="","",INDIRECT("quan_huyen!f"&amp;MAX(IF(COUNTIF(H766,"*"&amp;data&amp;"*")=1,ROW(data),0))))</f>
        <v/>
      </c>
      <c r="AC766" s="52" t="str">
        <f t="array" aca="1" ref="AC766" ca="1">IF(I766="","",INDIRECT("xa_phuong!a"&amp;MAX(IF(COUNTIF(I766,"*"&amp;Dist&amp;"*")=1,ROW(Dist),0))))</f>
        <v/>
      </c>
      <c r="AD766" s="10"/>
      <c r="AE766" s="10"/>
      <c r="AF766" s="10"/>
    </row>
    <row r="767" spans="1:32" x14ac:dyDescent="0.25">
      <c r="A767" s="29">
        <v>760</v>
      </c>
      <c r="B767" s="29"/>
      <c r="C767" s="30"/>
      <c r="D767" s="32"/>
      <c r="E767" s="31"/>
      <c r="F767" s="39"/>
      <c r="G767" s="32" t="str">
        <f t="array" aca="1" ref="G767" ca="1">IF(F767="","",INDIRECT("quan_huyen!l"&amp;MAX(IF(COUNTIF($F767,"*"&amp;Tinh_TP&amp;"*")=1,ROW(Tinh_TP),0))))</f>
        <v/>
      </c>
      <c r="H767" s="32" t="str">
        <f t="array" aca="1" ref="H767" ca="1">IF(AND(F767="",G767=""),"",INDIRECT("quan_huyen!h"&amp;MAX(IF(COUNTIF(F767,"*"&amp;data&amp;"*")=1,ROW(data),0))))</f>
        <v/>
      </c>
      <c r="I767" s="32" t="str">
        <f t="array" aca="1" ref="I767" ca="1">IF(OR(G767="",H767=""),"",INDIRECT("xa_phuong!b"&amp;MAX(IF(COUNTIF(F767,"*"&amp;Dist&amp;"*")=1,ROW(Dist),0))))</f>
        <v/>
      </c>
      <c r="J767" s="32"/>
      <c r="K767" s="32"/>
      <c r="L767" s="32"/>
      <c r="M767" s="33"/>
      <c r="N767" s="34"/>
      <c r="O767" s="34"/>
      <c r="P767" s="34"/>
      <c r="Q767" s="30"/>
      <c r="R767" s="30"/>
      <c r="S767" s="30"/>
      <c r="T767" s="30"/>
      <c r="U767" s="30"/>
      <c r="V767" s="30"/>
      <c r="W767" s="30"/>
      <c r="X767" s="30"/>
      <c r="Y767" s="35"/>
      <c r="Z767" s="32" t="str">
        <f ca="1">IF(G767="","",INDEX(Tinh_ID,MATCH('Danh sách'!G767,Tinh_TP,0)))</f>
        <v/>
      </c>
      <c r="AA767" s="36" t="str">
        <f ca="1">IF(G767="","",INDEX(Ma_tinh,MATCH('Danh sách'!G767,Tinh_TP,0)))</f>
        <v/>
      </c>
      <c r="AB767" s="52" t="str">
        <f t="array" aca="1" ref="AB767" ca="1">IF(H767="","",INDIRECT("quan_huyen!f"&amp;MAX(IF(COUNTIF(H767,"*"&amp;data&amp;"*")=1,ROW(data),0))))</f>
        <v/>
      </c>
      <c r="AC767" s="52" t="str">
        <f t="array" aca="1" ref="AC767" ca="1">IF(I767="","",INDIRECT("xa_phuong!a"&amp;MAX(IF(COUNTIF(I767,"*"&amp;Dist&amp;"*")=1,ROW(Dist),0))))</f>
        <v/>
      </c>
      <c r="AD767" s="10"/>
      <c r="AE767" s="10"/>
      <c r="AF767" s="10"/>
    </row>
    <row r="768" spans="1:32" x14ac:dyDescent="0.25">
      <c r="A768" s="29">
        <v>761</v>
      </c>
      <c r="B768" s="29"/>
      <c r="C768" s="30"/>
      <c r="D768" s="32"/>
      <c r="E768" s="31"/>
      <c r="F768" s="39"/>
      <c r="G768" s="32" t="str">
        <f t="array" aca="1" ref="G768" ca="1">IF(F768="","",INDIRECT("quan_huyen!l"&amp;MAX(IF(COUNTIF($F768,"*"&amp;Tinh_TP&amp;"*")=1,ROW(Tinh_TP),0))))</f>
        <v/>
      </c>
      <c r="H768" s="32" t="str">
        <f t="array" aca="1" ref="H768" ca="1">IF(AND(F768="",G768=""),"",INDIRECT("quan_huyen!h"&amp;MAX(IF(COUNTIF(F768,"*"&amp;data&amp;"*")=1,ROW(data),0))))</f>
        <v/>
      </c>
      <c r="I768" s="32" t="str">
        <f t="array" aca="1" ref="I768" ca="1">IF(OR(G768="",H768=""),"",INDIRECT("xa_phuong!b"&amp;MAX(IF(COUNTIF(F768,"*"&amp;Dist&amp;"*")=1,ROW(Dist),0))))</f>
        <v/>
      </c>
      <c r="J768" s="32"/>
      <c r="K768" s="32"/>
      <c r="L768" s="32"/>
      <c r="M768" s="33"/>
      <c r="N768" s="34"/>
      <c r="O768" s="34"/>
      <c r="P768" s="34"/>
      <c r="Q768" s="30"/>
      <c r="R768" s="30"/>
      <c r="S768" s="30"/>
      <c r="T768" s="30"/>
      <c r="U768" s="30"/>
      <c r="V768" s="30"/>
      <c r="W768" s="30"/>
      <c r="X768" s="30"/>
      <c r="Y768" s="35"/>
      <c r="Z768" s="32" t="str">
        <f ca="1">IF(G768="","",INDEX(Tinh_ID,MATCH('Danh sách'!G768,Tinh_TP,0)))</f>
        <v/>
      </c>
      <c r="AA768" s="36" t="str">
        <f ca="1">IF(G768="","",INDEX(Ma_tinh,MATCH('Danh sách'!G768,Tinh_TP,0)))</f>
        <v/>
      </c>
      <c r="AB768" s="52" t="str">
        <f t="array" aca="1" ref="AB768" ca="1">IF(H768="","",INDIRECT("quan_huyen!f"&amp;MAX(IF(COUNTIF(H768,"*"&amp;data&amp;"*")=1,ROW(data),0))))</f>
        <v/>
      </c>
      <c r="AC768" s="52" t="str">
        <f t="array" aca="1" ref="AC768" ca="1">IF(I768="","",INDIRECT("xa_phuong!a"&amp;MAX(IF(COUNTIF(I768,"*"&amp;Dist&amp;"*")=1,ROW(Dist),0))))</f>
        <v/>
      </c>
      <c r="AD768" s="10"/>
      <c r="AE768" s="10"/>
      <c r="AF768" s="10"/>
    </row>
    <row r="769" spans="1:32" x14ac:dyDescent="0.25">
      <c r="A769" s="29">
        <v>762</v>
      </c>
      <c r="B769" s="29"/>
      <c r="C769" s="30"/>
      <c r="D769" s="32"/>
      <c r="E769" s="31"/>
      <c r="F769" s="39"/>
      <c r="G769" s="32" t="str">
        <f t="array" aca="1" ref="G769" ca="1">IF(F769="","",INDIRECT("quan_huyen!l"&amp;MAX(IF(COUNTIF($F769,"*"&amp;Tinh_TP&amp;"*")=1,ROW(Tinh_TP),0))))</f>
        <v/>
      </c>
      <c r="H769" s="32" t="str">
        <f t="array" aca="1" ref="H769" ca="1">IF(AND(F769="",G769=""),"",INDIRECT("quan_huyen!h"&amp;MAX(IF(COUNTIF(F769,"*"&amp;data&amp;"*")=1,ROW(data),0))))</f>
        <v/>
      </c>
      <c r="I769" s="32" t="str">
        <f t="array" aca="1" ref="I769" ca="1">IF(OR(G769="",H769=""),"",INDIRECT("xa_phuong!b"&amp;MAX(IF(COUNTIF(F769,"*"&amp;Dist&amp;"*")=1,ROW(Dist),0))))</f>
        <v/>
      </c>
      <c r="J769" s="32"/>
      <c r="K769" s="32"/>
      <c r="L769" s="32"/>
      <c r="M769" s="33"/>
      <c r="N769" s="34"/>
      <c r="O769" s="34"/>
      <c r="P769" s="34"/>
      <c r="Q769" s="30"/>
      <c r="R769" s="30"/>
      <c r="S769" s="30"/>
      <c r="T769" s="30"/>
      <c r="U769" s="30"/>
      <c r="V769" s="30"/>
      <c r="W769" s="30"/>
      <c r="X769" s="30"/>
      <c r="Y769" s="35"/>
      <c r="Z769" s="32" t="str">
        <f ca="1">IF(G769="","",INDEX(Tinh_ID,MATCH('Danh sách'!G769,Tinh_TP,0)))</f>
        <v/>
      </c>
      <c r="AA769" s="36" t="str">
        <f ca="1">IF(G769="","",INDEX(Ma_tinh,MATCH('Danh sách'!G769,Tinh_TP,0)))</f>
        <v/>
      </c>
      <c r="AB769" s="52" t="str">
        <f t="array" aca="1" ref="AB769" ca="1">IF(H769="","",INDIRECT("quan_huyen!f"&amp;MAX(IF(COUNTIF(H769,"*"&amp;data&amp;"*")=1,ROW(data),0))))</f>
        <v/>
      </c>
      <c r="AC769" s="52" t="str">
        <f t="array" aca="1" ref="AC769" ca="1">IF(I769="","",INDIRECT("xa_phuong!a"&amp;MAX(IF(COUNTIF(I769,"*"&amp;Dist&amp;"*")=1,ROW(Dist),0))))</f>
        <v/>
      </c>
      <c r="AD769" s="10"/>
      <c r="AE769" s="10"/>
      <c r="AF769" s="10"/>
    </row>
    <row r="770" spans="1:32" s="38" customFormat="1" ht="20.100000000000001" customHeight="1" x14ac:dyDescent="0.25">
      <c r="A770" s="29">
        <v>763</v>
      </c>
      <c r="B770" s="29"/>
      <c r="C770" s="30"/>
      <c r="D770" s="32"/>
      <c r="E770" s="31"/>
      <c r="F770" s="39"/>
      <c r="G770" s="32" t="str">
        <f t="array" aca="1" ref="G770" ca="1">IF(F770="","",INDIRECT("quan_huyen!l"&amp;MAX(IF(COUNTIF($F770,"*"&amp;Tinh_TP&amp;"*")=1,ROW(Tinh_TP),0))))</f>
        <v/>
      </c>
      <c r="H770" s="32" t="str">
        <f t="array" aca="1" ref="H770" ca="1">IF(AND(F770="",G770=""),"",INDIRECT("quan_huyen!h"&amp;MAX(IF(COUNTIF(F770,"*"&amp;data&amp;"*")=1,ROW(data),0))))</f>
        <v/>
      </c>
      <c r="I770" s="32" t="str">
        <f t="array" aca="1" ref="I770" ca="1">IF(OR(G770="",H770=""),"",INDIRECT("xa_phuong!b"&amp;MAX(IF(COUNTIF(F770,"*"&amp;Dist&amp;"*")=1,ROW(Dist),0))))</f>
        <v/>
      </c>
      <c r="J770" s="32"/>
      <c r="K770" s="32"/>
      <c r="L770" s="32"/>
      <c r="M770" s="33"/>
      <c r="N770" s="34"/>
      <c r="O770" s="34"/>
      <c r="P770" s="34"/>
      <c r="Q770" s="30"/>
      <c r="R770" s="30"/>
      <c r="S770" s="30"/>
      <c r="T770" s="30"/>
      <c r="U770" s="30"/>
      <c r="V770" s="30"/>
      <c r="W770" s="30"/>
      <c r="X770" s="30"/>
      <c r="Y770" s="35"/>
      <c r="Z770" s="32" t="str">
        <f ca="1">IF(G770="","",INDEX(Tinh_ID,MATCH('Danh sách'!G770,Tinh_TP,0)))</f>
        <v/>
      </c>
      <c r="AA770" s="36" t="str">
        <f ca="1">IF(G770="","",INDEX(Ma_tinh,MATCH('Danh sách'!G770,Tinh_TP,0)))</f>
        <v/>
      </c>
      <c r="AB770" s="52" t="str">
        <f t="array" aca="1" ref="AB770" ca="1">IF(H770="","",INDIRECT("quan_huyen!f"&amp;MAX(IF(COUNTIF(H770,"*"&amp;data&amp;"*")=1,ROW(data),0))))</f>
        <v/>
      </c>
      <c r="AC770" s="52" t="str">
        <f t="array" aca="1" ref="AC770" ca="1">IF(I770="","",INDIRECT("xa_phuong!a"&amp;MAX(IF(COUNTIF(I770,"*"&amp;Dist&amp;"*")=1,ROW(Dist),0))))</f>
        <v/>
      </c>
      <c r="AD770" s="10"/>
      <c r="AE770" s="37"/>
    </row>
    <row r="771" spans="1:32" s="38" customFormat="1" ht="20.100000000000001" customHeight="1" x14ac:dyDescent="0.25">
      <c r="A771" s="29">
        <v>764</v>
      </c>
      <c r="B771" s="29"/>
      <c r="C771" s="30"/>
      <c r="D771" s="32"/>
      <c r="E771" s="31"/>
      <c r="F771" s="39"/>
      <c r="G771" s="32" t="str">
        <f t="array" aca="1" ref="G771" ca="1">IF(F771="","",INDIRECT("quan_huyen!l"&amp;MAX(IF(COUNTIF($F771,"*"&amp;Tinh_TP&amp;"*")=1,ROW(Tinh_TP),0))))</f>
        <v/>
      </c>
      <c r="H771" s="32" t="str">
        <f t="array" aca="1" ref="H771" ca="1">IF(AND(F771="",G771=""),"",INDIRECT("quan_huyen!h"&amp;MAX(IF(COUNTIF(F771,"*"&amp;data&amp;"*")=1,ROW(data),0))))</f>
        <v/>
      </c>
      <c r="I771" s="32" t="str">
        <f t="array" aca="1" ref="I771" ca="1">IF(OR(G771="",H771=""),"",INDIRECT("xa_phuong!b"&amp;MAX(IF(COUNTIF(F771,"*"&amp;Dist&amp;"*")=1,ROW(Dist),0))))</f>
        <v/>
      </c>
      <c r="J771" s="32"/>
      <c r="K771" s="32"/>
      <c r="L771" s="32"/>
      <c r="M771" s="33"/>
      <c r="N771" s="34"/>
      <c r="O771" s="34"/>
      <c r="P771" s="34"/>
      <c r="Q771" s="30"/>
      <c r="R771" s="30"/>
      <c r="S771" s="30"/>
      <c r="T771" s="30"/>
      <c r="U771" s="30"/>
      <c r="V771" s="30"/>
      <c r="W771" s="30"/>
      <c r="X771" s="30"/>
      <c r="Y771" s="35"/>
      <c r="Z771" s="32" t="str">
        <f ca="1">IF(G771="","",INDEX(Tinh_ID,MATCH('Danh sách'!G771,Tinh_TP,0)))</f>
        <v/>
      </c>
      <c r="AA771" s="36" t="str">
        <f ca="1">IF(G771="","",INDEX(Ma_tinh,MATCH('Danh sách'!G771,Tinh_TP,0)))</f>
        <v/>
      </c>
      <c r="AB771" s="52" t="str">
        <f t="array" aca="1" ref="AB771" ca="1">IF(H771="","",INDIRECT("quan_huyen!f"&amp;MAX(IF(COUNTIF(H771,"*"&amp;data&amp;"*")=1,ROW(data),0))))</f>
        <v/>
      </c>
      <c r="AC771" s="52" t="str">
        <f t="array" aca="1" ref="AC771" ca="1">IF(I771="","",INDIRECT("xa_phuong!a"&amp;MAX(IF(COUNTIF(I771,"*"&amp;Dist&amp;"*")=1,ROW(Dist),0))))</f>
        <v/>
      </c>
      <c r="AD771" s="10"/>
      <c r="AE771" s="37"/>
    </row>
    <row r="772" spans="1:32" s="38" customFormat="1" ht="20.100000000000001" customHeight="1" x14ac:dyDescent="0.25">
      <c r="A772" s="29">
        <v>765</v>
      </c>
      <c r="B772" s="29"/>
      <c r="C772" s="30"/>
      <c r="D772" s="32"/>
      <c r="E772" s="31"/>
      <c r="F772" s="39"/>
      <c r="G772" s="32" t="str">
        <f t="array" aca="1" ref="G772" ca="1">IF(F772="","",INDIRECT("quan_huyen!l"&amp;MAX(IF(COUNTIF($F772,"*"&amp;Tinh_TP&amp;"*")=1,ROW(Tinh_TP),0))))</f>
        <v/>
      </c>
      <c r="H772" s="32" t="str">
        <f t="array" aca="1" ref="H772" ca="1">IF(AND(F772="",G772=""),"",INDIRECT("quan_huyen!h"&amp;MAX(IF(COUNTIF(F772,"*"&amp;data&amp;"*")=1,ROW(data),0))))</f>
        <v/>
      </c>
      <c r="I772" s="32" t="str">
        <f t="array" aca="1" ref="I772" ca="1">IF(OR(G772="",H772=""),"",INDIRECT("xa_phuong!b"&amp;MAX(IF(COUNTIF(F772,"*"&amp;Dist&amp;"*")=1,ROW(Dist),0))))</f>
        <v/>
      </c>
      <c r="J772" s="32"/>
      <c r="K772" s="32"/>
      <c r="L772" s="32"/>
      <c r="M772" s="33"/>
      <c r="N772" s="34"/>
      <c r="O772" s="34"/>
      <c r="P772" s="34"/>
      <c r="Q772" s="30"/>
      <c r="R772" s="30"/>
      <c r="S772" s="30"/>
      <c r="T772" s="30"/>
      <c r="U772" s="30"/>
      <c r="V772" s="30"/>
      <c r="W772" s="30"/>
      <c r="X772" s="30"/>
      <c r="Y772" s="35"/>
      <c r="Z772" s="32" t="str">
        <f ca="1">IF(G772="","",INDEX(Tinh_ID,MATCH('Danh sách'!G772,Tinh_TP,0)))</f>
        <v/>
      </c>
      <c r="AA772" s="36" t="str">
        <f ca="1">IF(G772="","",INDEX(Ma_tinh,MATCH('Danh sách'!G772,Tinh_TP,0)))</f>
        <v/>
      </c>
      <c r="AB772" s="52" t="str">
        <f t="array" aca="1" ref="AB772" ca="1">IF(H772="","",INDIRECT("quan_huyen!f"&amp;MAX(IF(COUNTIF(H772,"*"&amp;data&amp;"*")=1,ROW(data),0))))</f>
        <v/>
      </c>
      <c r="AC772" s="52" t="str">
        <f t="array" aca="1" ref="AC772" ca="1">IF(I772="","",INDIRECT("xa_phuong!a"&amp;MAX(IF(COUNTIF(I772,"*"&amp;Dist&amp;"*")=1,ROW(Dist),0))))</f>
        <v/>
      </c>
      <c r="AD772" s="10"/>
      <c r="AE772" s="37"/>
    </row>
    <row r="773" spans="1:32" s="38" customFormat="1" ht="20.100000000000001" customHeight="1" x14ac:dyDescent="0.25">
      <c r="A773" s="29">
        <v>766</v>
      </c>
      <c r="B773" s="29"/>
      <c r="C773" s="30"/>
      <c r="D773" s="32"/>
      <c r="E773" s="31"/>
      <c r="F773" s="39"/>
      <c r="G773" s="32" t="str">
        <f t="array" aca="1" ref="G773" ca="1">IF(F773="","",INDIRECT("quan_huyen!l"&amp;MAX(IF(COUNTIF($F773,"*"&amp;Tinh_TP&amp;"*")=1,ROW(Tinh_TP),0))))</f>
        <v/>
      </c>
      <c r="H773" s="32" t="str">
        <f t="array" aca="1" ref="H773" ca="1">IF(AND(F773="",G773=""),"",INDIRECT("quan_huyen!h"&amp;MAX(IF(COUNTIF(F773,"*"&amp;data&amp;"*")=1,ROW(data),0))))</f>
        <v/>
      </c>
      <c r="I773" s="32" t="str">
        <f t="array" aca="1" ref="I773" ca="1">IF(OR(G773="",H773=""),"",INDIRECT("xa_phuong!b"&amp;MAX(IF(COUNTIF(F773,"*"&amp;Dist&amp;"*")=1,ROW(Dist),0))))</f>
        <v/>
      </c>
      <c r="J773" s="32"/>
      <c r="K773" s="32"/>
      <c r="L773" s="32"/>
      <c r="M773" s="33"/>
      <c r="N773" s="34"/>
      <c r="O773" s="34"/>
      <c r="P773" s="34"/>
      <c r="Q773" s="30"/>
      <c r="R773" s="30"/>
      <c r="S773" s="30"/>
      <c r="T773" s="30"/>
      <c r="U773" s="30"/>
      <c r="V773" s="30"/>
      <c r="W773" s="30"/>
      <c r="X773" s="30"/>
      <c r="Y773" s="35"/>
      <c r="Z773" s="32" t="str">
        <f ca="1">IF(G773="","",INDEX(Tinh_ID,MATCH('Danh sách'!G773,Tinh_TP,0)))</f>
        <v/>
      </c>
      <c r="AA773" s="36" t="str">
        <f ca="1">IF(G773="","",INDEX(Ma_tinh,MATCH('Danh sách'!G773,Tinh_TP,0)))</f>
        <v/>
      </c>
      <c r="AB773" s="52" t="str">
        <f t="array" aca="1" ref="AB773" ca="1">IF(H773="","",INDIRECT("quan_huyen!f"&amp;MAX(IF(COUNTIF(H773,"*"&amp;data&amp;"*")=1,ROW(data),0))))</f>
        <v/>
      </c>
      <c r="AC773" s="52" t="str">
        <f t="array" aca="1" ref="AC773" ca="1">IF(I773="","",INDIRECT("xa_phuong!a"&amp;MAX(IF(COUNTIF(I773,"*"&amp;Dist&amp;"*")=1,ROW(Dist),0))))</f>
        <v/>
      </c>
      <c r="AD773" s="10"/>
      <c r="AE773" s="37"/>
    </row>
    <row r="774" spans="1:32" s="38" customFormat="1" ht="20.100000000000001" customHeight="1" x14ac:dyDescent="0.25">
      <c r="A774" s="29">
        <v>767</v>
      </c>
      <c r="B774" s="29"/>
      <c r="C774" s="30"/>
      <c r="D774" s="32"/>
      <c r="E774" s="31"/>
      <c r="F774" s="39"/>
      <c r="G774" s="32" t="str">
        <f t="array" aca="1" ref="G774" ca="1">IF(F774="","",INDIRECT("quan_huyen!l"&amp;MAX(IF(COUNTIF($F774,"*"&amp;Tinh_TP&amp;"*")=1,ROW(Tinh_TP),0))))</f>
        <v/>
      </c>
      <c r="H774" s="32" t="str">
        <f t="array" aca="1" ref="H774" ca="1">IF(AND(F774="",G774=""),"",INDIRECT("quan_huyen!h"&amp;MAX(IF(COUNTIF(F774,"*"&amp;data&amp;"*")=1,ROW(data),0))))</f>
        <v/>
      </c>
      <c r="I774" s="32" t="str">
        <f t="array" aca="1" ref="I774" ca="1">IF(OR(G774="",H774=""),"",INDIRECT("xa_phuong!b"&amp;MAX(IF(COUNTIF(F774,"*"&amp;Dist&amp;"*")=1,ROW(Dist),0))))</f>
        <v/>
      </c>
      <c r="J774" s="32"/>
      <c r="K774" s="32"/>
      <c r="L774" s="32"/>
      <c r="M774" s="33"/>
      <c r="N774" s="34"/>
      <c r="O774" s="34"/>
      <c r="P774" s="34"/>
      <c r="Q774" s="30"/>
      <c r="R774" s="30"/>
      <c r="S774" s="30"/>
      <c r="T774" s="30"/>
      <c r="U774" s="30"/>
      <c r="V774" s="30"/>
      <c r="W774" s="30"/>
      <c r="X774" s="30"/>
      <c r="Y774" s="35"/>
      <c r="Z774" s="32" t="str">
        <f ca="1">IF(G774="","",INDEX(Tinh_ID,MATCH('Danh sách'!G774,Tinh_TP,0)))</f>
        <v/>
      </c>
      <c r="AA774" s="36" t="str">
        <f ca="1">IF(G774="","",INDEX(Ma_tinh,MATCH('Danh sách'!G774,Tinh_TP,0)))</f>
        <v/>
      </c>
      <c r="AB774" s="52" t="str">
        <f t="array" aca="1" ref="AB774" ca="1">IF(H774="","",INDIRECT("quan_huyen!f"&amp;MAX(IF(COUNTIF(H774,"*"&amp;data&amp;"*")=1,ROW(data),0))))</f>
        <v/>
      </c>
      <c r="AC774" s="52" t="str">
        <f t="array" aca="1" ref="AC774" ca="1">IF(I774="","",INDIRECT("xa_phuong!a"&amp;MAX(IF(COUNTIF(I774,"*"&amp;Dist&amp;"*")=1,ROW(Dist),0))))</f>
        <v/>
      </c>
      <c r="AD774" s="10"/>
      <c r="AE774" s="37"/>
    </row>
    <row r="775" spans="1:32" s="38" customFormat="1" ht="20.100000000000001" customHeight="1" x14ac:dyDescent="0.25">
      <c r="A775" s="29">
        <v>768</v>
      </c>
      <c r="B775" s="29"/>
      <c r="C775" s="30"/>
      <c r="D775" s="32"/>
      <c r="E775" s="31"/>
      <c r="F775" s="39"/>
      <c r="G775" s="32" t="str">
        <f t="array" aca="1" ref="G775" ca="1">IF(F775="","",INDIRECT("quan_huyen!l"&amp;MAX(IF(COUNTIF($F775,"*"&amp;Tinh_TP&amp;"*")=1,ROW(Tinh_TP),0))))</f>
        <v/>
      </c>
      <c r="H775" s="32" t="str">
        <f t="array" aca="1" ref="H775" ca="1">IF(AND(F775="",G775=""),"",INDIRECT("quan_huyen!h"&amp;MAX(IF(COUNTIF(F775,"*"&amp;data&amp;"*")=1,ROW(data),0))))</f>
        <v/>
      </c>
      <c r="I775" s="32" t="str">
        <f t="array" aca="1" ref="I775" ca="1">IF(OR(G775="",H775=""),"",INDIRECT("xa_phuong!b"&amp;MAX(IF(COUNTIF(F775,"*"&amp;Dist&amp;"*")=1,ROW(Dist),0))))</f>
        <v/>
      </c>
      <c r="J775" s="32"/>
      <c r="K775" s="32"/>
      <c r="L775" s="32"/>
      <c r="M775" s="33"/>
      <c r="N775" s="34"/>
      <c r="O775" s="34"/>
      <c r="P775" s="34"/>
      <c r="Q775" s="30"/>
      <c r="R775" s="30"/>
      <c r="S775" s="30"/>
      <c r="T775" s="30"/>
      <c r="U775" s="30"/>
      <c r="V775" s="30"/>
      <c r="W775" s="30"/>
      <c r="X775" s="30"/>
      <c r="Y775" s="35"/>
      <c r="Z775" s="32" t="str">
        <f ca="1">IF(G775="","",INDEX(Tinh_ID,MATCH('Danh sách'!G775,Tinh_TP,0)))</f>
        <v/>
      </c>
      <c r="AA775" s="36" t="str">
        <f ca="1">IF(G775="","",INDEX(Ma_tinh,MATCH('Danh sách'!G775,Tinh_TP,0)))</f>
        <v/>
      </c>
      <c r="AB775" s="52" t="str">
        <f t="array" aca="1" ref="AB775" ca="1">IF(H775="","",INDIRECT("quan_huyen!f"&amp;MAX(IF(COUNTIF(H775,"*"&amp;data&amp;"*")=1,ROW(data),0))))</f>
        <v/>
      </c>
      <c r="AC775" s="52" t="str">
        <f t="array" aca="1" ref="AC775" ca="1">IF(I775="","",INDIRECT("xa_phuong!a"&amp;MAX(IF(COUNTIF(I775,"*"&amp;Dist&amp;"*")=1,ROW(Dist),0))))</f>
        <v/>
      </c>
      <c r="AD775" s="10"/>
      <c r="AE775" s="37"/>
    </row>
    <row r="776" spans="1:32" s="38" customFormat="1" ht="20.100000000000001" customHeight="1" x14ac:dyDescent="0.25">
      <c r="A776" s="29">
        <v>769</v>
      </c>
      <c r="B776" s="29"/>
      <c r="C776" s="30"/>
      <c r="D776" s="32"/>
      <c r="E776" s="31"/>
      <c r="F776" s="39"/>
      <c r="G776" s="32" t="str">
        <f t="array" aca="1" ref="G776" ca="1">IF(F776="","",INDIRECT("quan_huyen!l"&amp;MAX(IF(COUNTIF($F776,"*"&amp;Tinh_TP&amp;"*")=1,ROW(Tinh_TP),0))))</f>
        <v/>
      </c>
      <c r="H776" s="32" t="str">
        <f t="array" aca="1" ref="H776" ca="1">IF(AND(F776="",G776=""),"",INDIRECT("quan_huyen!h"&amp;MAX(IF(COUNTIF(F776,"*"&amp;data&amp;"*")=1,ROW(data),0))))</f>
        <v/>
      </c>
      <c r="I776" s="32" t="str">
        <f t="array" aca="1" ref="I776" ca="1">IF(OR(G776="",H776=""),"",INDIRECT("xa_phuong!b"&amp;MAX(IF(COUNTIF(F776,"*"&amp;Dist&amp;"*")=1,ROW(Dist),0))))</f>
        <v/>
      </c>
      <c r="J776" s="32"/>
      <c r="K776" s="32"/>
      <c r="L776" s="32"/>
      <c r="M776" s="33"/>
      <c r="N776" s="34"/>
      <c r="O776" s="34"/>
      <c r="P776" s="34"/>
      <c r="Q776" s="30"/>
      <c r="R776" s="30"/>
      <c r="S776" s="30"/>
      <c r="T776" s="30"/>
      <c r="U776" s="30"/>
      <c r="V776" s="30"/>
      <c r="W776" s="30"/>
      <c r="X776" s="30"/>
      <c r="Y776" s="35"/>
      <c r="Z776" s="32" t="str">
        <f ca="1">IF(G776="","",INDEX(Tinh_ID,MATCH('Danh sách'!G776,Tinh_TP,0)))</f>
        <v/>
      </c>
      <c r="AA776" s="36" t="str">
        <f ca="1">IF(G776="","",INDEX(Ma_tinh,MATCH('Danh sách'!G776,Tinh_TP,0)))</f>
        <v/>
      </c>
      <c r="AB776" s="52" t="str">
        <f t="array" aca="1" ref="AB776" ca="1">IF(H776="","",INDIRECT("quan_huyen!f"&amp;MAX(IF(COUNTIF(H776,"*"&amp;data&amp;"*")=1,ROW(data),0))))</f>
        <v/>
      </c>
      <c r="AC776" s="52" t="str">
        <f t="array" aca="1" ref="AC776" ca="1">IF(I776="","",INDIRECT("xa_phuong!a"&amp;MAX(IF(COUNTIF(I776,"*"&amp;Dist&amp;"*")=1,ROW(Dist),0))))</f>
        <v/>
      </c>
      <c r="AD776" s="10"/>
      <c r="AE776" s="37"/>
    </row>
    <row r="777" spans="1:32" s="38" customFormat="1" ht="20.100000000000001" customHeight="1" x14ac:dyDescent="0.25">
      <c r="A777" s="29">
        <v>770</v>
      </c>
      <c r="B777" s="29"/>
      <c r="C777" s="30"/>
      <c r="D777" s="32"/>
      <c r="E777" s="31"/>
      <c r="F777" s="39"/>
      <c r="G777" s="32" t="str">
        <f t="array" aca="1" ref="G777" ca="1">IF(F777="","",INDIRECT("quan_huyen!l"&amp;MAX(IF(COUNTIF($F777,"*"&amp;Tinh_TP&amp;"*")=1,ROW(Tinh_TP),0))))</f>
        <v/>
      </c>
      <c r="H777" s="32" t="str">
        <f t="array" aca="1" ref="H777" ca="1">IF(AND(F777="",G777=""),"",INDIRECT("quan_huyen!h"&amp;MAX(IF(COUNTIF(F777,"*"&amp;data&amp;"*")=1,ROW(data),0))))</f>
        <v/>
      </c>
      <c r="I777" s="32" t="str">
        <f t="array" aca="1" ref="I777" ca="1">IF(OR(G777="",H777=""),"",INDIRECT("xa_phuong!b"&amp;MAX(IF(COUNTIF(F777,"*"&amp;Dist&amp;"*")=1,ROW(Dist),0))))</f>
        <v/>
      </c>
      <c r="J777" s="32"/>
      <c r="K777" s="32"/>
      <c r="L777" s="32"/>
      <c r="M777" s="33"/>
      <c r="N777" s="34"/>
      <c r="O777" s="34"/>
      <c r="P777" s="34"/>
      <c r="Q777" s="30"/>
      <c r="R777" s="30"/>
      <c r="S777" s="30"/>
      <c r="T777" s="30"/>
      <c r="U777" s="30"/>
      <c r="V777" s="30"/>
      <c r="W777" s="30"/>
      <c r="X777" s="30"/>
      <c r="Y777" s="35"/>
      <c r="Z777" s="32" t="str">
        <f ca="1">IF(G777="","",INDEX(Tinh_ID,MATCH('Danh sách'!G777,Tinh_TP,0)))</f>
        <v/>
      </c>
      <c r="AA777" s="36" t="str">
        <f ca="1">IF(G777="","",INDEX(Ma_tinh,MATCH('Danh sách'!G777,Tinh_TP,0)))</f>
        <v/>
      </c>
      <c r="AB777" s="52" t="str">
        <f t="array" aca="1" ref="AB777" ca="1">IF(H777="","",INDIRECT("quan_huyen!f"&amp;MAX(IF(COUNTIF(H777,"*"&amp;data&amp;"*")=1,ROW(data),0))))</f>
        <v/>
      </c>
      <c r="AC777" s="52" t="str">
        <f t="array" aca="1" ref="AC777" ca="1">IF(I777="","",INDIRECT("xa_phuong!a"&amp;MAX(IF(COUNTIF(I777,"*"&amp;Dist&amp;"*")=1,ROW(Dist),0))))</f>
        <v/>
      </c>
      <c r="AD777" s="10"/>
      <c r="AE777" s="37"/>
    </row>
    <row r="778" spans="1:32" s="38" customFormat="1" ht="20.100000000000001" customHeight="1" x14ac:dyDescent="0.25">
      <c r="A778" s="29">
        <v>771</v>
      </c>
      <c r="B778" s="29"/>
      <c r="C778" s="30"/>
      <c r="D778" s="32"/>
      <c r="E778" s="31"/>
      <c r="F778" s="39"/>
      <c r="G778" s="32" t="str">
        <f t="array" aca="1" ref="G778" ca="1">IF(F778="","",INDIRECT("quan_huyen!l"&amp;MAX(IF(COUNTIF($F778,"*"&amp;Tinh_TP&amp;"*")=1,ROW(Tinh_TP),0))))</f>
        <v/>
      </c>
      <c r="H778" s="32" t="str">
        <f t="array" aca="1" ref="H778" ca="1">IF(AND(F778="",G778=""),"",INDIRECT("quan_huyen!h"&amp;MAX(IF(COUNTIF(F778,"*"&amp;data&amp;"*")=1,ROW(data),0))))</f>
        <v/>
      </c>
      <c r="I778" s="32" t="str">
        <f t="array" aca="1" ref="I778" ca="1">IF(OR(G778="",H778=""),"",INDIRECT("xa_phuong!b"&amp;MAX(IF(COUNTIF(F778,"*"&amp;Dist&amp;"*")=1,ROW(Dist),0))))</f>
        <v/>
      </c>
      <c r="J778" s="32"/>
      <c r="K778" s="32"/>
      <c r="L778" s="32"/>
      <c r="M778" s="33"/>
      <c r="N778" s="34"/>
      <c r="O778" s="34"/>
      <c r="P778" s="34"/>
      <c r="Q778" s="30"/>
      <c r="R778" s="30"/>
      <c r="S778" s="30"/>
      <c r="T778" s="30"/>
      <c r="U778" s="30"/>
      <c r="V778" s="30"/>
      <c r="W778" s="30"/>
      <c r="X778" s="30"/>
      <c r="Y778" s="35"/>
      <c r="Z778" s="32" t="str">
        <f ca="1">IF(G778="","",INDEX(Tinh_ID,MATCH('Danh sách'!G778,Tinh_TP,0)))</f>
        <v/>
      </c>
      <c r="AA778" s="36" t="str">
        <f ca="1">IF(G778="","",INDEX(Ma_tinh,MATCH('Danh sách'!G778,Tinh_TP,0)))</f>
        <v/>
      </c>
      <c r="AB778" s="52" t="str">
        <f t="array" aca="1" ref="AB778" ca="1">IF(H778="","",INDIRECT("quan_huyen!f"&amp;MAX(IF(COUNTIF(H778,"*"&amp;data&amp;"*")=1,ROW(data),0))))</f>
        <v/>
      </c>
      <c r="AC778" s="52" t="str">
        <f t="array" aca="1" ref="AC778" ca="1">IF(I778="","",INDIRECT("xa_phuong!a"&amp;MAX(IF(COUNTIF(I778,"*"&amp;Dist&amp;"*")=1,ROW(Dist),0))))</f>
        <v/>
      </c>
      <c r="AD778" s="10"/>
      <c r="AE778" s="37"/>
    </row>
    <row r="779" spans="1:32" s="38" customFormat="1" ht="20.100000000000001" customHeight="1" x14ac:dyDescent="0.25">
      <c r="A779" s="29">
        <v>772</v>
      </c>
      <c r="B779" s="29"/>
      <c r="C779" s="30"/>
      <c r="D779" s="32"/>
      <c r="E779" s="31"/>
      <c r="F779" s="39"/>
      <c r="G779" s="32" t="str">
        <f t="array" aca="1" ref="G779" ca="1">IF(F779="","",INDIRECT("quan_huyen!l"&amp;MAX(IF(COUNTIF($F779,"*"&amp;Tinh_TP&amp;"*")=1,ROW(Tinh_TP),0))))</f>
        <v/>
      </c>
      <c r="H779" s="32" t="str">
        <f t="array" aca="1" ref="H779" ca="1">IF(AND(F779="",G779=""),"",INDIRECT("quan_huyen!h"&amp;MAX(IF(COUNTIF(F779,"*"&amp;data&amp;"*")=1,ROW(data),0))))</f>
        <v/>
      </c>
      <c r="I779" s="32" t="str">
        <f t="array" aca="1" ref="I779" ca="1">IF(OR(G779="",H779=""),"",INDIRECT("xa_phuong!b"&amp;MAX(IF(COUNTIF(F779,"*"&amp;Dist&amp;"*")=1,ROW(Dist),0))))</f>
        <v/>
      </c>
      <c r="J779" s="32"/>
      <c r="K779" s="32"/>
      <c r="L779" s="32"/>
      <c r="M779" s="33"/>
      <c r="N779" s="34"/>
      <c r="O779" s="34"/>
      <c r="P779" s="34"/>
      <c r="Q779" s="30"/>
      <c r="R779" s="30"/>
      <c r="S779" s="30"/>
      <c r="T779" s="30"/>
      <c r="U779" s="30"/>
      <c r="V779" s="30"/>
      <c r="W779" s="30"/>
      <c r="X779" s="30"/>
      <c r="Y779" s="35"/>
      <c r="Z779" s="32" t="str">
        <f ca="1">IF(G779="","",INDEX(Tinh_ID,MATCH('Danh sách'!G779,Tinh_TP,0)))</f>
        <v/>
      </c>
      <c r="AA779" s="36" t="str">
        <f ca="1">IF(G779="","",INDEX(Ma_tinh,MATCH('Danh sách'!G779,Tinh_TP,0)))</f>
        <v/>
      </c>
      <c r="AB779" s="52" t="str">
        <f t="array" aca="1" ref="AB779" ca="1">IF(H779="","",INDIRECT("quan_huyen!f"&amp;MAX(IF(COUNTIF(H779,"*"&amp;data&amp;"*")=1,ROW(data),0))))</f>
        <v/>
      </c>
      <c r="AC779" s="52" t="str">
        <f t="array" aca="1" ref="AC779" ca="1">IF(I779="","",INDIRECT("xa_phuong!a"&amp;MAX(IF(COUNTIF(I779,"*"&amp;Dist&amp;"*")=1,ROW(Dist),0))))</f>
        <v/>
      </c>
      <c r="AD779" s="10"/>
      <c r="AE779" s="37"/>
    </row>
    <row r="780" spans="1:32" s="38" customFormat="1" ht="20.100000000000001" customHeight="1" x14ac:dyDescent="0.25">
      <c r="A780" s="29">
        <v>773</v>
      </c>
      <c r="B780" s="29"/>
      <c r="C780" s="30"/>
      <c r="D780" s="32"/>
      <c r="E780" s="31"/>
      <c r="F780" s="39"/>
      <c r="G780" s="32" t="str">
        <f t="array" aca="1" ref="G780" ca="1">IF(F780="","",INDIRECT("quan_huyen!l"&amp;MAX(IF(COUNTIF($F780,"*"&amp;Tinh_TP&amp;"*")=1,ROW(Tinh_TP),0))))</f>
        <v/>
      </c>
      <c r="H780" s="32" t="str">
        <f t="array" aca="1" ref="H780" ca="1">IF(AND(F780="",G780=""),"",INDIRECT("quan_huyen!h"&amp;MAX(IF(COUNTIF(F780,"*"&amp;data&amp;"*")=1,ROW(data),0))))</f>
        <v/>
      </c>
      <c r="I780" s="32" t="str">
        <f t="array" aca="1" ref="I780" ca="1">IF(OR(G780="",H780=""),"",INDIRECT("xa_phuong!b"&amp;MAX(IF(COUNTIF(F780,"*"&amp;Dist&amp;"*")=1,ROW(Dist),0))))</f>
        <v/>
      </c>
      <c r="J780" s="32"/>
      <c r="K780" s="32"/>
      <c r="L780" s="32"/>
      <c r="M780" s="33"/>
      <c r="N780" s="34"/>
      <c r="O780" s="34"/>
      <c r="P780" s="34"/>
      <c r="Q780" s="30"/>
      <c r="R780" s="30"/>
      <c r="S780" s="30"/>
      <c r="T780" s="30"/>
      <c r="U780" s="30"/>
      <c r="V780" s="30"/>
      <c r="W780" s="30"/>
      <c r="X780" s="30"/>
      <c r="Y780" s="35"/>
      <c r="Z780" s="32" t="str">
        <f ca="1">IF(G780="","",INDEX(Tinh_ID,MATCH('Danh sách'!G780,Tinh_TP,0)))</f>
        <v/>
      </c>
      <c r="AA780" s="36" t="str">
        <f ca="1">IF(G780="","",INDEX(Ma_tinh,MATCH('Danh sách'!G780,Tinh_TP,0)))</f>
        <v/>
      </c>
      <c r="AB780" s="52" t="str">
        <f t="array" aca="1" ref="AB780" ca="1">IF(H780="","",INDIRECT("quan_huyen!f"&amp;MAX(IF(COUNTIF(H780,"*"&amp;data&amp;"*")=1,ROW(data),0))))</f>
        <v/>
      </c>
      <c r="AC780" s="52" t="str">
        <f t="array" aca="1" ref="AC780" ca="1">IF(I780="","",INDIRECT("xa_phuong!a"&amp;MAX(IF(COUNTIF(I780,"*"&amp;Dist&amp;"*")=1,ROW(Dist),0))))</f>
        <v/>
      </c>
      <c r="AD780" s="10"/>
      <c r="AE780" s="37"/>
    </row>
    <row r="781" spans="1:32" s="38" customFormat="1" ht="20.100000000000001" customHeight="1" x14ac:dyDescent="0.25">
      <c r="A781" s="29">
        <v>774</v>
      </c>
      <c r="B781" s="29"/>
      <c r="C781" s="30"/>
      <c r="D781" s="32"/>
      <c r="E781" s="31"/>
      <c r="F781" s="39"/>
      <c r="G781" s="32" t="str">
        <f t="array" aca="1" ref="G781" ca="1">IF(F781="","",INDIRECT("quan_huyen!l"&amp;MAX(IF(COUNTIF($F781,"*"&amp;Tinh_TP&amp;"*")=1,ROW(Tinh_TP),0))))</f>
        <v/>
      </c>
      <c r="H781" s="32" t="str">
        <f t="array" aca="1" ref="H781" ca="1">IF(AND(F781="",G781=""),"",INDIRECT("quan_huyen!h"&amp;MAX(IF(COUNTIF(F781,"*"&amp;data&amp;"*")=1,ROW(data),0))))</f>
        <v/>
      </c>
      <c r="I781" s="32" t="str">
        <f t="array" aca="1" ref="I781" ca="1">IF(OR(G781="",H781=""),"",INDIRECT("xa_phuong!b"&amp;MAX(IF(COUNTIF(F781,"*"&amp;Dist&amp;"*")=1,ROW(Dist),0))))</f>
        <v/>
      </c>
      <c r="J781" s="32"/>
      <c r="K781" s="32"/>
      <c r="L781" s="32"/>
      <c r="M781" s="33"/>
      <c r="N781" s="34"/>
      <c r="O781" s="34"/>
      <c r="P781" s="34"/>
      <c r="Q781" s="30"/>
      <c r="R781" s="30"/>
      <c r="S781" s="30"/>
      <c r="T781" s="30"/>
      <c r="U781" s="30"/>
      <c r="V781" s="30"/>
      <c r="W781" s="30"/>
      <c r="X781" s="30"/>
      <c r="Y781" s="35"/>
      <c r="Z781" s="32" t="str">
        <f ca="1">IF(G781="","",INDEX(Tinh_ID,MATCH('Danh sách'!G781,Tinh_TP,0)))</f>
        <v/>
      </c>
      <c r="AA781" s="36" t="str">
        <f ca="1">IF(G781="","",INDEX(Ma_tinh,MATCH('Danh sách'!G781,Tinh_TP,0)))</f>
        <v/>
      </c>
      <c r="AB781" s="52" t="str">
        <f t="array" aca="1" ref="AB781" ca="1">IF(H781="","",INDIRECT("quan_huyen!f"&amp;MAX(IF(COUNTIF(H781,"*"&amp;data&amp;"*")=1,ROW(data),0))))</f>
        <v/>
      </c>
      <c r="AC781" s="52" t="str">
        <f t="array" aca="1" ref="AC781" ca="1">IF(I781="","",INDIRECT("xa_phuong!a"&amp;MAX(IF(COUNTIF(I781,"*"&amp;Dist&amp;"*")=1,ROW(Dist),0))))</f>
        <v/>
      </c>
      <c r="AD781" s="10"/>
      <c r="AE781" s="37"/>
    </row>
    <row r="782" spans="1:32" s="38" customFormat="1" ht="20.100000000000001" customHeight="1" x14ac:dyDescent="0.25">
      <c r="A782" s="29">
        <v>775</v>
      </c>
      <c r="B782" s="29"/>
      <c r="C782" s="30"/>
      <c r="D782" s="32"/>
      <c r="E782" s="31"/>
      <c r="F782" s="39"/>
      <c r="G782" s="32" t="str">
        <f t="array" aca="1" ref="G782" ca="1">IF(F782="","",INDIRECT("quan_huyen!l"&amp;MAX(IF(COUNTIF($F782,"*"&amp;Tinh_TP&amp;"*")=1,ROW(Tinh_TP),0))))</f>
        <v/>
      </c>
      <c r="H782" s="32" t="str">
        <f t="array" aca="1" ref="H782" ca="1">IF(AND(F782="",G782=""),"",INDIRECT("quan_huyen!h"&amp;MAX(IF(COUNTIF(F782,"*"&amp;data&amp;"*")=1,ROW(data),0))))</f>
        <v/>
      </c>
      <c r="I782" s="32" t="str">
        <f t="array" aca="1" ref="I782" ca="1">IF(OR(G782="",H782=""),"",INDIRECT("xa_phuong!b"&amp;MAX(IF(COUNTIF(F782,"*"&amp;Dist&amp;"*")=1,ROW(Dist),0))))</f>
        <v/>
      </c>
      <c r="J782" s="32"/>
      <c r="K782" s="32"/>
      <c r="L782" s="32"/>
      <c r="M782" s="33"/>
      <c r="N782" s="34"/>
      <c r="O782" s="34"/>
      <c r="P782" s="34"/>
      <c r="Q782" s="30"/>
      <c r="R782" s="30"/>
      <c r="S782" s="30"/>
      <c r="T782" s="30"/>
      <c r="U782" s="30"/>
      <c r="V782" s="30"/>
      <c r="W782" s="30"/>
      <c r="X782" s="30"/>
      <c r="Y782" s="35"/>
      <c r="Z782" s="32" t="str">
        <f ca="1">IF(G782="","",INDEX(Tinh_ID,MATCH('Danh sách'!G782,Tinh_TP,0)))</f>
        <v/>
      </c>
      <c r="AA782" s="36" t="str">
        <f ca="1">IF(G782="","",INDEX(Ma_tinh,MATCH('Danh sách'!G782,Tinh_TP,0)))</f>
        <v/>
      </c>
      <c r="AB782" s="52" t="str">
        <f t="array" aca="1" ref="AB782" ca="1">IF(H782="","",INDIRECT("quan_huyen!f"&amp;MAX(IF(COUNTIF(H782,"*"&amp;data&amp;"*")=1,ROW(data),0))))</f>
        <v/>
      </c>
      <c r="AC782" s="52" t="str">
        <f t="array" aca="1" ref="AC782" ca="1">IF(I782="","",INDIRECT("xa_phuong!a"&amp;MAX(IF(COUNTIF(I782,"*"&amp;Dist&amp;"*")=1,ROW(Dist),0))))</f>
        <v/>
      </c>
      <c r="AD782" s="10"/>
      <c r="AE782" s="37"/>
    </row>
    <row r="783" spans="1:32" s="38" customFormat="1" ht="20.100000000000001" customHeight="1" x14ac:dyDescent="0.25">
      <c r="A783" s="29">
        <v>776</v>
      </c>
      <c r="B783" s="29"/>
      <c r="C783" s="30"/>
      <c r="D783" s="32"/>
      <c r="E783" s="31"/>
      <c r="F783" s="39"/>
      <c r="G783" s="32" t="str">
        <f t="array" aca="1" ref="G783" ca="1">IF(F783="","",INDIRECT("quan_huyen!l"&amp;MAX(IF(COUNTIF($F783,"*"&amp;Tinh_TP&amp;"*")=1,ROW(Tinh_TP),0))))</f>
        <v/>
      </c>
      <c r="H783" s="32" t="str">
        <f t="array" aca="1" ref="H783" ca="1">IF(AND(F783="",G783=""),"",INDIRECT("quan_huyen!h"&amp;MAX(IF(COUNTIF(F783,"*"&amp;data&amp;"*")=1,ROW(data),0))))</f>
        <v/>
      </c>
      <c r="I783" s="32" t="str">
        <f t="array" aca="1" ref="I783" ca="1">IF(OR(G783="",H783=""),"",INDIRECT("xa_phuong!b"&amp;MAX(IF(COUNTIF(F783,"*"&amp;Dist&amp;"*")=1,ROW(Dist),0))))</f>
        <v/>
      </c>
      <c r="J783" s="32"/>
      <c r="K783" s="32"/>
      <c r="L783" s="32"/>
      <c r="M783" s="33"/>
      <c r="N783" s="34"/>
      <c r="O783" s="34"/>
      <c r="P783" s="34"/>
      <c r="Q783" s="30"/>
      <c r="R783" s="30"/>
      <c r="S783" s="30"/>
      <c r="T783" s="30"/>
      <c r="U783" s="30"/>
      <c r="V783" s="30"/>
      <c r="W783" s="30"/>
      <c r="X783" s="30"/>
      <c r="Y783" s="35"/>
      <c r="Z783" s="32" t="str">
        <f ca="1">IF(G783="","",INDEX(Tinh_ID,MATCH('Danh sách'!G783,Tinh_TP,0)))</f>
        <v/>
      </c>
      <c r="AA783" s="36" t="str">
        <f ca="1">IF(G783="","",INDEX(Ma_tinh,MATCH('Danh sách'!G783,Tinh_TP,0)))</f>
        <v/>
      </c>
      <c r="AB783" s="52" t="str">
        <f t="array" aca="1" ref="AB783" ca="1">IF(H783="","",INDIRECT("quan_huyen!f"&amp;MAX(IF(COUNTIF(H783,"*"&amp;data&amp;"*")=1,ROW(data),0))))</f>
        <v/>
      </c>
      <c r="AC783" s="52" t="str">
        <f t="array" aca="1" ref="AC783" ca="1">IF(I783="","",INDIRECT("xa_phuong!a"&amp;MAX(IF(COUNTIF(I783,"*"&amp;Dist&amp;"*")=1,ROW(Dist),0))))</f>
        <v/>
      </c>
      <c r="AD783" s="10"/>
      <c r="AE783" s="37"/>
    </row>
    <row r="784" spans="1:32" s="38" customFormat="1" ht="20.100000000000001" customHeight="1" x14ac:dyDescent="0.25">
      <c r="A784" s="29">
        <v>777</v>
      </c>
      <c r="B784" s="29"/>
      <c r="C784" s="30"/>
      <c r="D784" s="32"/>
      <c r="E784" s="31"/>
      <c r="F784" s="39"/>
      <c r="G784" s="32" t="str">
        <f t="array" aca="1" ref="G784" ca="1">IF(F784="","",INDIRECT("quan_huyen!l"&amp;MAX(IF(COUNTIF($F784,"*"&amp;Tinh_TP&amp;"*")=1,ROW(Tinh_TP),0))))</f>
        <v/>
      </c>
      <c r="H784" s="32" t="str">
        <f t="array" aca="1" ref="H784" ca="1">IF(AND(F784="",G784=""),"",INDIRECT("quan_huyen!h"&amp;MAX(IF(COUNTIF(F784,"*"&amp;data&amp;"*")=1,ROW(data),0))))</f>
        <v/>
      </c>
      <c r="I784" s="32" t="str">
        <f t="array" aca="1" ref="I784" ca="1">IF(OR(G784="",H784=""),"",INDIRECT("xa_phuong!b"&amp;MAX(IF(COUNTIF(F784,"*"&amp;Dist&amp;"*")=1,ROW(Dist),0))))</f>
        <v/>
      </c>
      <c r="J784" s="32"/>
      <c r="K784" s="32"/>
      <c r="L784" s="32"/>
      <c r="M784" s="33"/>
      <c r="N784" s="34"/>
      <c r="O784" s="34"/>
      <c r="P784" s="34"/>
      <c r="Q784" s="30"/>
      <c r="R784" s="30"/>
      <c r="S784" s="30"/>
      <c r="T784" s="30"/>
      <c r="U784" s="30"/>
      <c r="V784" s="30"/>
      <c r="W784" s="30"/>
      <c r="X784" s="30"/>
      <c r="Y784" s="35"/>
      <c r="Z784" s="32" t="str">
        <f ca="1">IF(G784="","",INDEX(Tinh_ID,MATCH('Danh sách'!G784,Tinh_TP,0)))</f>
        <v/>
      </c>
      <c r="AA784" s="36" t="str">
        <f ca="1">IF(G784="","",INDEX(Ma_tinh,MATCH('Danh sách'!G784,Tinh_TP,0)))</f>
        <v/>
      </c>
      <c r="AB784" s="52" t="str">
        <f t="array" aca="1" ref="AB784" ca="1">IF(H784="","",INDIRECT("quan_huyen!f"&amp;MAX(IF(COUNTIF(H784,"*"&amp;data&amp;"*")=1,ROW(data),0))))</f>
        <v/>
      </c>
      <c r="AC784" s="52" t="str">
        <f t="array" aca="1" ref="AC784" ca="1">IF(I784="","",INDIRECT("xa_phuong!a"&amp;MAX(IF(COUNTIF(I784,"*"&amp;Dist&amp;"*")=1,ROW(Dist),0))))</f>
        <v/>
      </c>
      <c r="AD784" s="10"/>
      <c r="AE784" s="37"/>
    </row>
    <row r="785" spans="1:32" s="38" customFormat="1" ht="20.100000000000001" customHeight="1" x14ac:dyDescent="0.25">
      <c r="A785" s="29">
        <v>778</v>
      </c>
      <c r="B785" s="29"/>
      <c r="C785" s="30"/>
      <c r="D785" s="32"/>
      <c r="E785" s="31"/>
      <c r="F785" s="39"/>
      <c r="G785" s="32" t="str">
        <f t="array" aca="1" ref="G785" ca="1">IF(F785="","",INDIRECT("quan_huyen!l"&amp;MAX(IF(COUNTIF($F785,"*"&amp;Tinh_TP&amp;"*")=1,ROW(Tinh_TP),0))))</f>
        <v/>
      </c>
      <c r="H785" s="32" t="str">
        <f t="array" aca="1" ref="H785" ca="1">IF(AND(F785="",G785=""),"",INDIRECT("quan_huyen!h"&amp;MAX(IF(COUNTIF(F785,"*"&amp;data&amp;"*")=1,ROW(data),0))))</f>
        <v/>
      </c>
      <c r="I785" s="32" t="str">
        <f t="array" aca="1" ref="I785" ca="1">IF(OR(G785="",H785=""),"",INDIRECT("xa_phuong!b"&amp;MAX(IF(COUNTIF(F785,"*"&amp;Dist&amp;"*")=1,ROW(Dist),0))))</f>
        <v/>
      </c>
      <c r="J785" s="32"/>
      <c r="K785" s="32"/>
      <c r="L785" s="32"/>
      <c r="M785" s="33"/>
      <c r="N785" s="34"/>
      <c r="O785" s="34"/>
      <c r="P785" s="34"/>
      <c r="Q785" s="30"/>
      <c r="R785" s="30"/>
      <c r="S785" s="30"/>
      <c r="T785" s="30"/>
      <c r="U785" s="30"/>
      <c r="V785" s="30"/>
      <c r="W785" s="30"/>
      <c r="X785" s="30"/>
      <c r="Y785" s="35"/>
      <c r="Z785" s="32" t="str">
        <f ca="1">IF(G785="","",INDEX(Tinh_ID,MATCH('Danh sách'!G785,Tinh_TP,0)))</f>
        <v/>
      </c>
      <c r="AA785" s="36" t="str">
        <f ca="1">IF(G785="","",INDEX(Ma_tinh,MATCH('Danh sách'!G785,Tinh_TP,0)))</f>
        <v/>
      </c>
      <c r="AB785" s="52" t="str">
        <f t="array" aca="1" ref="AB785" ca="1">IF(H785="","",INDIRECT("quan_huyen!f"&amp;MAX(IF(COUNTIF(H785,"*"&amp;data&amp;"*")=1,ROW(data),0))))</f>
        <v/>
      </c>
      <c r="AC785" s="52" t="str">
        <f t="array" aca="1" ref="AC785" ca="1">IF(I785="","",INDIRECT("xa_phuong!a"&amp;MAX(IF(COUNTIF(I785,"*"&amp;Dist&amp;"*")=1,ROW(Dist),0))))</f>
        <v/>
      </c>
      <c r="AD785" s="10"/>
      <c r="AE785" s="37"/>
    </row>
    <row r="786" spans="1:32" s="38" customFormat="1" ht="20.100000000000001" customHeight="1" x14ac:dyDescent="0.25">
      <c r="A786" s="29">
        <v>779</v>
      </c>
      <c r="B786" s="29"/>
      <c r="C786" s="30"/>
      <c r="D786" s="32"/>
      <c r="E786" s="31"/>
      <c r="F786" s="39"/>
      <c r="G786" s="32" t="str">
        <f t="array" aca="1" ref="G786" ca="1">IF(F786="","",INDIRECT("quan_huyen!l"&amp;MAX(IF(COUNTIF($F786,"*"&amp;Tinh_TP&amp;"*")=1,ROW(Tinh_TP),0))))</f>
        <v/>
      </c>
      <c r="H786" s="32" t="str">
        <f t="array" aca="1" ref="H786" ca="1">IF(AND(F786="",G786=""),"",INDIRECT("quan_huyen!h"&amp;MAX(IF(COUNTIF(F786,"*"&amp;data&amp;"*")=1,ROW(data),0))))</f>
        <v/>
      </c>
      <c r="I786" s="32" t="str">
        <f t="array" aca="1" ref="I786" ca="1">IF(OR(G786="",H786=""),"",INDIRECT("xa_phuong!b"&amp;MAX(IF(COUNTIF(F786,"*"&amp;Dist&amp;"*")=1,ROW(Dist),0))))</f>
        <v/>
      </c>
      <c r="J786" s="32"/>
      <c r="K786" s="32"/>
      <c r="L786" s="32"/>
      <c r="M786" s="33"/>
      <c r="N786" s="34"/>
      <c r="O786" s="34"/>
      <c r="P786" s="34"/>
      <c r="Q786" s="30"/>
      <c r="R786" s="30"/>
      <c r="S786" s="30"/>
      <c r="T786" s="30"/>
      <c r="U786" s="30"/>
      <c r="V786" s="30"/>
      <c r="W786" s="30"/>
      <c r="X786" s="30"/>
      <c r="Y786" s="35"/>
      <c r="Z786" s="32" t="str">
        <f ca="1">IF(G786="","",INDEX(Tinh_ID,MATCH('Danh sách'!G786,Tinh_TP,0)))</f>
        <v/>
      </c>
      <c r="AA786" s="36" t="str">
        <f ca="1">IF(G786="","",INDEX(Ma_tinh,MATCH('Danh sách'!G786,Tinh_TP,0)))</f>
        <v/>
      </c>
      <c r="AB786" s="52" t="str">
        <f t="array" aca="1" ref="AB786" ca="1">IF(H786="","",INDIRECT("quan_huyen!f"&amp;MAX(IF(COUNTIF(H786,"*"&amp;data&amp;"*")=1,ROW(data),0))))</f>
        <v/>
      </c>
      <c r="AC786" s="52" t="str">
        <f t="array" aca="1" ref="AC786" ca="1">IF(I786="","",INDIRECT("xa_phuong!a"&amp;MAX(IF(COUNTIF(I786,"*"&amp;Dist&amp;"*")=1,ROW(Dist),0))))</f>
        <v/>
      </c>
      <c r="AD786" s="10"/>
      <c r="AE786" s="37"/>
    </row>
    <row r="787" spans="1:32" s="38" customFormat="1" ht="20.100000000000001" customHeight="1" x14ac:dyDescent="0.25">
      <c r="A787" s="29">
        <v>780</v>
      </c>
      <c r="B787" s="29"/>
      <c r="C787" s="30"/>
      <c r="D787" s="32"/>
      <c r="E787" s="31"/>
      <c r="F787" s="39"/>
      <c r="G787" s="32" t="str">
        <f t="array" aca="1" ref="G787" ca="1">IF(F787="","",INDIRECT("quan_huyen!l"&amp;MAX(IF(COUNTIF($F787,"*"&amp;Tinh_TP&amp;"*")=1,ROW(Tinh_TP),0))))</f>
        <v/>
      </c>
      <c r="H787" s="32" t="str">
        <f t="array" aca="1" ref="H787" ca="1">IF(AND(F787="",G787=""),"",INDIRECT("quan_huyen!h"&amp;MAX(IF(COUNTIF(F787,"*"&amp;data&amp;"*")=1,ROW(data),0))))</f>
        <v/>
      </c>
      <c r="I787" s="32" t="str">
        <f t="array" aca="1" ref="I787" ca="1">IF(OR(G787="",H787=""),"",INDIRECT("xa_phuong!b"&amp;MAX(IF(COUNTIF(F787,"*"&amp;Dist&amp;"*")=1,ROW(Dist),0))))</f>
        <v/>
      </c>
      <c r="J787" s="32"/>
      <c r="K787" s="32"/>
      <c r="L787" s="32"/>
      <c r="M787" s="33"/>
      <c r="N787" s="34"/>
      <c r="O787" s="34"/>
      <c r="P787" s="34"/>
      <c r="Q787" s="30"/>
      <c r="R787" s="30"/>
      <c r="S787" s="30"/>
      <c r="T787" s="30"/>
      <c r="U787" s="30"/>
      <c r="V787" s="30"/>
      <c r="W787" s="30"/>
      <c r="X787" s="30"/>
      <c r="Y787" s="35"/>
      <c r="Z787" s="32" t="str">
        <f ca="1">IF(G787="","",INDEX(Tinh_ID,MATCH('Danh sách'!G787,Tinh_TP,0)))</f>
        <v/>
      </c>
      <c r="AA787" s="36" t="str">
        <f ca="1">IF(G787="","",INDEX(Ma_tinh,MATCH('Danh sách'!G787,Tinh_TP,0)))</f>
        <v/>
      </c>
      <c r="AB787" s="52" t="str">
        <f t="array" aca="1" ref="AB787" ca="1">IF(H787="","",INDIRECT("quan_huyen!f"&amp;MAX(IF(COUNTIF(H787,"*"&amp;data&amp;"*")=1,ROW(data),0))))</f>
        <v/>
      </c>
      <c r="AC787" s="52" t="str">
        <f t="array" aca="1" ref="AC787" ca="1">IF(I787="","",INDIRECT("xa_phuong!a"&amp;MAX(IF(COUNTIF(I787,"*"&amp;Dist&amp;"*")=1,ROW(Dist),0))))</f>
        <v/>
      </c>
      <c r="AD787" s="10"/>
      <c r="AE787" s="37"/>
    </row>
    <row r="788" spans="1:32" s="38" customFormat="1" ht="20.100000000000001" customHeight="1" x14ac:dyDescent="0.25">
      <c r="A788" s="29">
        <v>781</v>
      </c>
      <c r="B788" s="29"/>
      <c r="C788" s="30"/>
      <c r="D788" s="32"/>
      <c r="E788" s="31"/>
      <c r="F788" s="39"/>
      <c r="G788" s="32" t="str">
        <f t="array" aca="1" ref="G788" ca="1">IF(F788="","",INDIRECT("quan_huyen!l"&amp;MAX(IF(COUNTIF($F788,"*"&amp;Tinh_TP&amp;"*")=1,ROW(Tinh_TP),0))))</f>
        <v/>
      </c>
      <c r="H788" s="32" t="str">
        <f t="array" aca="1" ref="H788" ca="1">IF(AND(F788="",G788=""),"",INDIRECT("quan_huyen!h"&amp;MAX(IF(COUNTIF(F788,"*"&amp;data&amp;"*")=1,ROW(data),0))))</f>
        <v/>
      </c>
      <c r="I788" s="32" t="str">
        <f t="array" aca="1" ref="I788" ca="1">IF(OR(G788="",H788=""),"",INDIRECT("xa_phuong!b"&amp;MAX(IF(COUNTIF(F788,"*"&amp;Dist&amp;"*")=1,ROW(Dist),0))))</f>
        <v/>
      </c>
      <c r="J788" s="32"/>
      <c r="K788" s="32"/>
      <c r="L788" s="32"/>
      <c r="M788" s="33"/>
      <c r="N788" s="34"/>
      <c r="O788" s="34"/>
      <c r="P788" s="34"/>
      <c r="Q788" s="30"/>
      <c r="R788" s="30"/>
      <c r="S788" s="30"/>
      <c r="T788" s="30"/>
      <c r="U788" s="30"/>
      <c r="V788" s="30"/>
      <c r="W788" s="30"/>
      <c r="X788" s="30"/>
      <c r="Y788" s="35"/>
      <c r="Z788" s="32" t="str">
        <f ca="1">IF(G788="","",INDEX(Tinh_ID,MATCH('Danh sách'!G788,Tinh_TP,0)))</f>
        <v/>
      </c>
      <c r="AA788" s="36" t="str">
        <f ca="1">IF(G788="","",INDEX(Ma_tinh,MATCH('Danh sách'!G788,Tinh_TP,0)))</f>
        <v/>
      </c>
      <c r="AB788" s="52" t="str">
        <f t="array" aca="1" ref="AB788" ca="1">IF(H788="","",INDIRECT("quan_huyen!f"&amp;MAX(IF(COUNTIF(H788,"*"&amp;data&amp;"*")=1,ROW(data),0))))</f>
        <v/>
      </c>
      <c r="AC788" s="52" t="str">
        <f t="array" aca="1" ref="AC788" ca="1">IF(I788="","",INDIRECT("xa_phuong!a"&amp;MAX(IF(COUNTIF(I788,"*"&amp;Dist&amp;"*")=1,ROW(Dist),0))))</f>
        <v/>
      </c>
      <c r="AD788" s="10"/>
      <c r="AE788" s="37"/>
    </row>
    <row r="789" spans="1:32" s="38" customFormat="1" ht="20.100000000000001" customHeight="1" x14ac:dyDescent="0.25">
      <c r="A789" s="29">
        <v>782</v>
      </c>
      <c r="B789" s="29"/>
      <c r="C789" s="30"/>
      <c r="D789" s="32"/>
      <c r="E789" s="31"/>
      <c r="F789" s="39"/>
      <c r="G789" s="32" t="str">
        <f t="array" aca="1" ref="G789" ca="1">IF(F789="","",INDIRECT("quan_huyen!l"&amp;MAX(IF(COUNTIF($F789,"*"&amp;Tinh_TP&amp;"*")=1,ROW(Tinh_TP),0))))</f>
        <v/>
      </c>
      <c r="H789" s="32" t="str">
        <f t="array" aca="1" ref="H789" ca="1">IF(AND(F789="",G789=""),"",INDIRECT("quan_huyen!h"&amp;MAX(IF(COUNTIF(F789,"*"&amp;data&amp;"*")=1,ROW(data),0))))</f>
        <v/>
      </c>
      <c r="I789" s="32" t="str">
        <f t="array" aca="1" ref="I789" ca="1">IF(OR(G789="",H789=""),"",INDIRECT("xa_phuong!b"&amp;MAX(IF(COUNTIF(F789,"*"&amp;Dist&amp;"*")=1,ROW(Dist),0))))</f>
        <v/>
      </c>
      <c r="J789" s="32"/>
      <c r="K789" s="32"/>
      <c r="L789" s="32"/>
      <c r="M789" s="33"/>
      <c r="N789" s="34"/>
      <c r="O789" s="34"/>
      <c r="P789" s="34"/>
      <c r="Q789" s="30"/>
      <c r="R789" s="30"/>
      <c r="S789" s="30"/>
      <c r="T789" s="30"/>
      <c r="U789" s="30"/>
      <c r="V789" s="30"/>
      <c r="W789" s="30"/>
      <c r="X789" s="30"/>
      <c r="Y789" s="35"/>
      <c r="Z789" s="32" t="str">
        <f ca="1">IF(G789="","",INDEX(Tinh_ID,MATCH('Danh sách'!G789,Tinh_TP,0)))</f>
        <v/>
      </c>
      <c r="AA789" s="36" t="str">
        <f ca="1">IF(G789="","",INDEX(Ma_tinh,MATCH('Danh sách'!G789,Tinh_TP,0)))</f>
        <v/>
      </c>
      <c r="AB789" s="52" t="str">
        <f t="array" aca="1" ref="AB789" ca="1">IF(H789="","",INDIRECT("quan_huyen!f"&amp;MAX(IF(COUNTIF(H789,"*"&amp;data&amp;"*")=1,ROW(data),0))))</f>
        <v/>
      </c>
      <c r="AC789" s="52" t="str">
        <f t="array" aca="1" ref="AC789" ca="1">IF(I789="","",INDIRECT("xa_phuong!a"&amp;MAX(IF(COUNTIF(I789,"*"&amp;Dist&amp;"*")=1,ROW(Dist),0))))</f>
        <v/>
      </c>
      <c r="AD789" s="10"/>
      <c r="AE789" s="37"/>
    </row>
    <row r="790" spans="1:32" s="38" customFormat="1" ht="20.100000000000001" customHeight="1" x14ac:dyDescent="0.25">
      <c r="A790" s="29">
        <v>783</v>
      </c>
      <c r="B790" s="29"/>
      <c r="C790" s="30"/>
      <c r="D790" s="32"/>
      <c r="E790" s="31"/>
      <c r="F790" s="39"/>
      <c r="G790" s="32" t="str">
        <f t="array" aca="1" ref="G790" ca="1">IF(F790="","",INDIRECT("quan_huyen!l"&amp;MAX(IF(COUNTIF($F790,"*"&amp;Tinh_TP&amp;"*")=1,ROW(Tinh_TP),0))))</f>
        <v/>
      </c>
      <c r="H790" s="32" t="str">
        <f t="array" aca="1" ref="H790" ca="1">IF(AND(F790="",G790=""),"",INDIRECT("quan_huyen!h"&amp;MAX(IF(COUNTIF(F790,"*"&amp;data&amp;"*")=1,ROW(data),0))))</f>
        <v/>
      </c>
      <c r="I790" s="32" t="str">
        <f t="array" aca="1" ref="I790" ca="1">IF(OR(G790="",H790=""),"",INDIRECT("xa_phuong!b"&amp;MAX(IF(COUNTIF(F790,"*"&amp;Dist&amp;"*")=1,ROW(Dist),0))))</f>
        <v/>
      </c>
      <c r="J790" s="32"/>
      <c r="K790" s="32"/>
      <c r="L790" s="32"/>
      <c r="M790" s="33"/>
      <c r="N790" s="34"/>
      <c r="O790" s="34"/>
      <c r="P790" s="34"/>
      <c r="Q790" s="30"/>
      <c r="R790" s="30"/>
      <c r="S790" s="30"/>
      <c r="T790" s="30"/>
      <c r="U790" s="30"/>
      <c r="V790" s="30"/>
      <c r="W790" s="30"/>
      <c r="X790" s="30"/>
      <c r="Y790" s="35"/>
      <c r="Z790" s="32" t="str">
        <f ca="1">IF(G790="","",INDEX(Tinh_ID,MATCH('Danh sách'!G790,Tinh_TP,0)))</f>
        <v/>
      </c>
      <c r="AA790" s="36" t="str">
        <f ca="1">IF(G790="","",INDEX(Ma_tinh,MATCH('Danh sách'!G790,Tinh_TP,0)))</f>
        <v/>
      </c>
      <c r="AB790" s="52" t="str">
        <f t="array" aca="1" ref="AB790" ca="1">IF(H790="","",INDIRECT("quan_huyen!f"&amp;MAX(IF(COUNTIF(H790,"*"&amp;data&amp;"*")=1,ROW(data),0))))</f>
        <v/>
      </c>
      <c r="AC790" s="52" t="str">
        <f t="array" aca="1" ref="AC790" ca="1">IF(I790="","",INDIRECT("xa_phuong!a"&amp;MAX(IF(COUNTIF(I790,"*"&amp;Dist&amp;"*")=1,ROW(Dist),0))))</f>
        <v/>
      </c>
      <c r="AD790" s="10"/>
      <c r="AE790" s="37"/>
    </row>
    <row r="791" spans="1:32" s="38" customFormat="1" ht="20.100000000000001" customHeight="1" x14ac:dyDescent="0.25">
      <c r="A791" s="29">
        <v>784</v>
      </c>
      <c r="B791" s="29"/>
      <c r="C791" s="30"/>
      <c r="D791" s="32"/>
      <c r="E791" s="31"/>
      <c r="F791" s="39"/>
      <c r="G791" s="32" t="str">
        <f t="array" aca="1" ref="G791" ca="1">IF(F791="","",INDIRECT("quan_huyen!l"&amp;MAX(IF(COUNTIF($F791,"*"&amp;Tinh_TP&amp;"*")=1,ROW(Tinh_TP),0))))</f>
        <v/>
      </c>
      <c r="H791" s="32" t="str">
        <f t="array" aca="1" ref="H791" ca="1">IF(AND(F791="",G791=""),"",INDIRECT("quan_huyen!h"&amp;MAX(IF(COUNTIF(F791,"*"&amp;data&amp;"*")=1,ROW(data),0))))</f>
        <v/>
      </c>
      <c r="I791" s="32" t="str">
        <f t="array" aca="1" ref="I791" ca="1">IF(OR(G791="",H791=""),"",INDIRECT("xa_phuong!b"&amp;MAX(IF(COUNTIF(F791,"*"&amp;Dist&amp;"*")=1,ROW(Dist),0))))</f>
        <v/>
      </c>
      <c r="J791" s="32"/>
      <c r="K791" s="32"/>
      <c r="L791" s="32"/>
      <c r="M791" s="33"/>
      <c r="N791" s="34"/>
      <c r="O791" s="34"/>
      <c r="P791" s="34"/>
      <c r="Q791" s="30"/>
      <c r="R791" s="30"/>
      <c r="S791" s="30"/>
      <c r="T791" s="30"/>
      <c r="U791" s="30"/>
      <c r="V791" s="30"/>
      <c r="W791" s="30"/>
      <c r="X791" s="30"/>
      <c r="Y791" s="35"/>
      <c r="Z791" s="32" t="str">
        <f ca="1">IF(G791="","",INDEX(Tinh_ID,MATCH('Danh sách'!G791,Tinh_TP,0)))</f>
        <v/>
      </c>
      <c r="AA791" s="36" t="str">
        <f ca="1">IF(G791="","",INDEX(Ma_tinh,MATCH('Danh sách'!G791,Tinh_TP,0)))</f>
        <v/>
      </c>
      <c r="AB791" s="52" t="str">
        <f t="array" aca="1" ref="AB791" ca="1">IF(H791="","",INDIRECT("quan_huyen!f"&amp;MAX(IF(COUNTIF(H791,"*"&amp;data&amp;"*")=1,ROW(data),0))))</f>
        <v/>
      </c>
      <c r="AC791" s="52" t="str">
        <f t="array" aca="1" ref="AC791" ca="1">IF(I791="","",INDIRECT("xa_phuong!a"&amp;MAX(IF(COUNTIF(I791,"*"&amp;Dist&amp;"*")=1,ROW(Dist),0))))</f>
        <v/>
      </c>
      <c r="AD791" s="10"/>
      <c r="AE791" s="37"/>
    </row>
    <row r="792" spans="1:32" s="38" customFormat="1" ht="20.100000000000001" customHeight="1" x14ac:dyDescent="0.25">
      <c r="A792" s="29">
        <v>785</v>
      </c>
      <c r="B792" s="29"/>
      <c r="C792" s="30"/>
      <c r="D792" s="32"/>
      <c r="E792" s="31"/>
      <c r="F792" s="39"/>
      <c r="G792" s="32" t="str">
        <f t="array" aca="1" ref="G792" ca="1">IF(F792="","",INDIRECT("quan_huyen!l"&amp;MAX(IF(COUNTIF($F792,"*"&amp;Tinh_TP&amp;"*")=1,ROW(Tinh_TP),0))))</f>
        <v/>
      </c>
      <c r="H792" s="32" t="str">
        <f t="array" aca="1" ref="H792" ca="1">IF(AND(F792="",G792=""),"",INDIRECT("quan_huyen!h"&amp;MAX(IF(COUNTIF(F792,"*"&amp;data&amp;"*")=1,ROW(data),0))))</f>
        <v/>
      </c>
      <c r="I792" s="32" t="str">
        <f t="array" aca="1" ref="I792" ca="1">IF(OR(G792="",H792=""),"",INDIRECT("xa_phuong!b"&amp;MAX(IF(COUNTIF(F792,"*"&amp;Dist&amp;"*")=1,ROW(Dist),0))))</f>
        <v/>
      </c>
      <c r="J792" s="32"/>
      <c r="K792" s="32"/>
      <c r="L792" s="32"/>
      <c r="M792" s="33"/>
      <c r="N792" s="34"/>
      <c r="O792" s="34"/>
      <c r="P792" s="34"/>
      <c r="Q792" s="30"/>
      <c r="R792" s="30"/>
      <c r="S792" s="30"/>
      <c r="T792" s="30"/>
      <c r="U792" s="30"/>
      <c r="V792" s="30"/>
      <c r="W792" s="30"/>
      <c r="X792" s="30"/>
      <c r="Y792" s="35"/>
      <c r="Z792" s="32" t="str">
        <f ca="1">IF(G792="","",INDEX(Tinh_ID,MATCH('Danh sách'!G792,Tinh_TP,0)))</f>
        <v/>
      </c>
      <c r="AA792" s="36" t="str">
        <f ca="1">IF(G792="","",INDEX(Ma_tinh,MATCH('Danh sách'!G792,Tinh_TP,0)))</f>
        <v/>
      </c>
      <c r="AB792" s="52" t="str">
        <f t="array" aca="1" ref="AB792" ca="1">IF(H792="","",INDIRECT("quan_huyen!f"&amp;MAX(IF(COUNTIF(H792,"*"&amp;data&amp;"*")=1,ROW(data),0))))</f>
        <v/>
      </c>
      <c r="AC792" s="52" t="str">
        <f t="array" aca="1" ref="AC792" ca="1">IF(I792="","",INDIRECT("xa_phuong!a"&amp;MAX(IF(COUNTIF(I792,"*"&amp;Dist&amp;"*")=1,ROW(Dist),0))))</f>
        <v/>
      </c>
      <c r="AD792" s="10"/>
      <c r="AE792" s="37"/>
    </row>
    <row r="793" spans="1:32" s="38" customFormat="1" ht="20.100000000000001" customHeight="1" x14ac:dyDescent="0.25">
      <c r="A793" s="29">
        <v>786</v>
      </c>
      <c r="B793" s="29"/>
      <c r="C793" s="30"/>
      <c r="D793" s="32"/>
      <c r="E793" s="31"/>
      <c r="F793" s="39"/>
      <c r="G793" s="32" t="str">
        <f t="array" aca="1" ref="G793" ca="1">IF(F793="","",INDIRECT("quan_huyen!l"&amp;MAX(IF(COUNTIF($F793,"*"&amp;Tinh_TP&amp;"*")=1,ROW(Tinh_TP),0))))</f>
        <v/>
      </c>
      <c r="H793" s="32" t="str">
        <f t="array" aca="1" ref="H793" ca="1">IF(AND(F793="",G793=""),"",INDIRECT("quan_huyen!h"&amp;MAX(IF(COUNTIF(F793,"*"&amp;data&amp;"*")=1,ROW(data),0))))</f>
        <v/>
      </c>
      <c r="I793" s="32" t="str">
        <f t="array" aca="1" ref="I793" ca="1">IF(OR(G793="",H793=""),"",INDIRECT("xa_phuong!b"&amp;MAX(IF(COUNTIF(F793,"*"&amp;Dist&amp;"*")=1,ROW(Dist),0))))</f>
        <v/>
      </c>
      <c r="J793" s="32"/>
      <c r="K793" s="32"/>
      <c r="L793" s="32"/>
      <c r="M793" s="33"/>
      <c r="N793" s="34"/>
      <c r="O793" s="34"/>
      <c r="P793" s="34"/>
      <c r="Q793" s="30"/>
      <c r="R793" s="30"/>
      <c r="S793" s="30"/>
      <c r="T793" s="30"/>
      <c r="U793" s="30"/>
      <c r="V793" s="30"/>
      <c r="W793" s="30"/>
      <c r="X793" s="30"/>
      <c r="Y793" s="35"/>
      <c r="Z793" s="32" t="str">
        <f ca="1">IF(G793="","",INDEX(Tinh_ID,MATCH('Danh sách'!G793,Tinh_TP,0)))</f>
        <v/>
      </c>
      <c r="AA793" s="36" t="str">
        <f ca="1">IF(G793="","",INDEX(Ma_tinh,MATCH('Danh sách'!G793,Tinh_TP,0)))</f>
        <v/>
      </c>
      <c r="AB793" s="52" t="str">
        <f t="array" aca="1" ref="AB793" ca="1">IF(H793="","",INDIRECT("quan_huyen!f"&amp;MAX(IF(COUNTIF(H793,"*"&amp;data&amp;"*")=1,ROW(data),0))))</f>
        <v/>
      </c>
      <c r="AC793" s="52" t="str">
        <f t="array" aca="1" ref="AC793" ca="1">IF(I793="","",INDIRECT("xa_phuong!a"&amp;MAX(IF(COUNTIF(I793,"*"&amp;Dist&amp;"*")=1,ROW(Dist),0))))</f>
        <v/>
      </c>
      <c r="AD793" s="10"/>
      <c r="AE793" s="37"/>
    </row>
    <row r="794" spans="1:32" s="38" customFormat="1" ht="21" customHeight="1" x14ac:dyDescent="0.25">
      <c r="A794" s="29">
        <v>787</v>
      </c>
      <c r="B794" s="29"/>
      <c r="C794" s="30"/>
      <c r="D794" s="32"/>
      <c r="E794" s="31"/>
      <c r="F794" s="39"/>
      <c r="G794" s="32" t="str">
        <f t="array" aca="1" ref="G794" ca="1">IF(F794="","",INDIRECT("quan_huyen!l"&amp;MAX(IF(COUNTIF($F794,"*"&amp;Tinh_TP&amp;"*")=1,ROW(Tinh_TP),0))))</f>
        <v/>
      </c>
      <c r="H794" s="32" t="str">
        <f t="array" aca="1" ref="H794" ca="1">IF(AND(F794="",G794=""),"",INDIRECT("quan_huyen!h"&amp;MAX(IF(COUNTIF(F794,"*"&amp;data&amp;"*")=1,ROW(data),0))))</f>
        <v/>
      </c>
      <c r="I794" s="32" t="str">
        <f t="array" aca="1" ref="I794" ca="1">IF(OR(G794="",H794=""),"",INDIRECT("xa_phuong!b"&amp;MAX(IF(COUNTIF(F794,"*"&amp;Dist&amp;"*")=1,ROW(Dist),0))))</f>
        <v/>
      </c>
      <c r="J794" s="32"/>
      <c r="K794" s="32"/>
      <c r="L794" s="32"/>
      <c r="M794" s="33"/>
      <c r="N794" s="34"/>
      <c r="O794" s="34"/>
      <c r="P794" s="34"/>
      <c r="Q794" s="30"/>
      <c r="R794" s="30"/>
      <c r="S794" s="30"/>
      <c r="T794" s="30"/>
      <c r="U794" s="30"/>
      <c r="V794" s="30"/>
      <c r="W794" s="30"/>
      <c r="X794" s="30"/>
      <c r="Y794" s="35"/>
      <c r="Z794" s="32" t="str">
        <f ca="1">IF(G794="","",INDEX(Tinh_ID,MATCH('Danh sách'!G794,Tinh_TP,0)))</f>
        <v/>
      </c>
      <c r="AA794" s="36" t="str">
        <f ca="1">IF(G794="","",INDEX(Ma_tinh,MATCH('Danh sách'!G794,Tinh_TP,0)))</f>
        <v/>
      </c>
      <c r="AB794" s="52" t="str">
        <f t="array" aca="1" ref="AB794" ca="1">IF(H794="","",INDIRECT("quan_huyen!f"&amp;MAX(IF(COUNTIF(H794,"*"&amp;data&amp;"*")=1,ROW(data),0))))</f>
        <v/>
      </c>
      <c r="AC794" s="52" t="str">
        <f t="array" aca="1" ref="AC794" ca="1">IF(I794="","",INDIRECT("xa_phuong!a"&amp;MAX(IF(COUNTIF(I794,"*"&amp;Dist&amp;"*")=1,ROW(Dist),0))))</f>
        <v/>
      </c>
      <c r="AD794" s="10"/>
      <c r="AE794" s="37"/>
    </row>
    <row r="795" spans="1:32" s="38" customFormat="1" ht="21.95" customHeight="1" x14ac:dyDescent="0.25">
      <c r="A795" s="29">
        <v>788</v>
      </c>
      <c r="B795" s="29"/>
      <c r="C795" s="30"/>
      <c r="D795" s="32"/>
      <c r="E795" s="31"/>
      <c r="F795" s="39"/>
      <c r="G795" s="32" t="str">
        <f t="array" aca="1" ref="G795" ca="1">IF(F795="","",INDIRECT("quan_huyen!l"&amp;MAX(IF(COUNTIF($F795,"*"&amp;Tinh_TP&amp;"*")=1,ROW(Tinh_TP),0))))</f>
        <v/>
      </c>
      <c r="H795" s="32" t="str">
        <f t="array" aca="1" ref="H795" ca="1">IF(AND(F795="",G795=""),"",INDIRECT("quan_huyen!h"&amp;MAX(IF(COUNTIF(F795,"*"&amp;data&amp;"*")=1,ROW(data),0))))</f>
        <v/>
      </c>
      <c r="I795" s="32" t="str">
        <f t="array" aca="1" ref="I795" ca="1">IF(OR(G795="",H795=""),"",INDIRECT("xa_phuong!b"&amp;MAX(IF(COUNTIF(F795,"*"&amp;Dist&amp;"*")=1,ROW(Dist),0))))</f>
        <v/>
      </c>
      <c r="J795" s="32"/>
      <c r="K795" s="32"/>
      <c r="L795" s="32"/>
      <c r="M795" s="33"/>
      <c r="N795" s="34"/>
      <c r="O795" s="34"/>
      <c r="P795" s="34"/>
      <c r="Q795" s="30"/>
      <c r="R795" s="30"/>
      <c r="S795" s="30"/>
      <c r="T795" s="30"/>
      <c r="U795" s="30"/>
      <c r="V795" s="30"/>
      <c r="W795" s="30"/>
      <c r="X795" s="30"/>
      <c r="Y795" s="35"/>
      <c r="Z795" s="32" t="str">
        <f ca="1">IF(G795="","",INDEX(Tinh_ID,MATCH('Danh sách'!G795,Tinh_TP,0)))</f>
        <v/>
      </c>
      <c r="AA795" s="36" t="str">
        <f ca="1">IF(G795="","",INDEX(Ma_tinh,MATCH('Danh sách'!G795,Tinh_TP,0)))</f>
        <v/>
      </c>
      <c r="AB795" s="52" t="str">
        <f t="array" aca="1" ref="AB795" ca="1">IF(H795="","",INDIRECT("quan_huyen!f"&amp;MAX(IF(COUNTIF(H795,"*"&amp;data&amp;"*")=1,ROW(data),0))))</f>
        <v/>
      </c>
      <c r="AC795" s="52" t="str">
        <f t="array" aca="1" ref="AC795" ca="1">IF(I795="","",INDIRECT("xa_phuong!a"&amp;MAX(IF(COUNTIF(I795,"*"&amp;Dist&amp;"*")=1,ROW(Dist),0))))</f>
        <v/>
      </c>
      <c r="AD795" s="10"/>
      <c r="AE795" s="37"/>
    </row>
    <row r="796" spans="1:32" s="38" customFormat="1" ht="12.75" x14ac:dyDescent="0.25">
      <c r="A796" s="29">
        <v>789</v>
      </c>
      <c r="B796" s="29"/>
      <c r="C796" s="30"/>
      <c r="D796" s="32"/>
      <c r="E796" s="31"/>
      <c r="F796" s="39"/>
      <c r="G796" s="32" t="str">
        <f t="array" aca="1" ref="G796" ca="1">IF(F796="","",INDIRECT("quan_huyen!l"&amp;MAX(IF(COUNTIF($F796,"*"&amp;Tinh_TP&amp;"*")=1,ROW(Tinh_TP),0))))</f>
        <v/>
      </c>
      <c r="H796" s="32" t="str">
        <f t="array" aca="1" ref="H796" ca="1">IF(AND(F796="",G796=""),"",INDIRECT("quan_huyen!h"&amp;MAX(IF(COUNTIF(F796,"*"&amp;data&amp;"*")=1,ROW(data),0))))</f>
        <v/>
      </c>
      <c r="I796" s="32" t="str">
        <f t="array" aca="1" ref="I796" ca="1">IF(OR(G796="",H796=""),"",INDIRECT("xa_phuong!b"&amp;MAX(IF(COUNTIF(F796,"*"&amp;Dist&amp;"*")=1,ROW(Dist),0))))</f>
        <v/>
      </c>
      <c r="J796" s="32"/>
      <c r="K796" s="32"/>
      <c r="L796" s="32"/>
      <c r="M796" s="33"/>
      <c r="N796" s="34"/>
      <c r="O796" s="34"/>
      <c r="P796" s="34"/>
      <c r="Q796" s="30"/>
      <c r="R796" s="30"/>
      <c r="S796" s="30"/>
      <c r="T796" s="30"/>
      <c r="U796" s="30"/>
      <c r="V796" s="30"/>
      <c r="W796" s="30"/>
      <c r="X796" s="30"/>
      <c r="Y796" s="35"/>
      <c r="Z796" s="32" t="str">
        <f ca="1">IF(G796="","",INDEX(Tinh_ID,MATCH('Danh sách'!G796,Tinh_TP,0)))</f>
        <v/>
      </c>
      <c r="AA796" s="36" t="str">
        <f ca="1">IF(G796="","",INDEX(Ma_tinh,MATCH('Danh sách'!G796,Tinh_TP,0)))</f>
        <v/>
      </c>
      <c r="AB796" s="52" t="str">
        <f t="array" aca="1" ref="AB796" ca="1">IF(H796="","",INDIRECT("quan_huyen!f"&amp;MAX(IF(COUNTIF(H796,"*"&amp;data&amp;"*")=1,ROW(data),0))))</f>
        <v/>
      </c>
      <c r="AC796" s="52" t="str">
        <f t="array" aca="1" ref="AC796" ca="1">IF(I796="","",INDIRECT("xa_phuong!a"&amp;MAX(IF(COUNTIF(I796,"*"&amp;Dist&amp;"*")=1,ROW(Dist),0))))</f>
        <v/>
      </c>
      <c r="AD796" s="10"/>
      <c r="AE796" s="37"/>
      <c r="AF796" s="37"/>
    </row>
    <row r="797" spans="1:32" x14ac:dyDescent="0.25">
      <c r="A797" s="29">
        <v>790</v>
      </c>
      <c r="B797" s="29"/>
      <c r="C797" s="30"/>
      <c r="D797" s="32"/>
      <c r="E797" s="31"/>
      <c r="F797" s="39"/>
      <c r="G797" s="32" t="str">
        <f t="array" aca="1" ref="G797" ca="1">IF(F797="","",INDIRECT("quan_huyen!l"&amp;MAX(IF(COUNTIF($F797,"*"&amp;Tinh_TP&amp;"*")=1,ROW(Tinh_TP),0))))</f>
        <v/>
      </c>
      <c r="H797" s="32" t="str">
        <f t="array" aca="1" ref="H797" ca="1">IF(AND(F797="",G797=""),"",INDIRECT("quan_huyen!h"&amp;MAX(IF(COUNTIF(F797,"*"&amp;data&amp;"*")=1,ROW(data),0))))</f>
        <v/>
      </c>
      <c r="I797" s="32" t="str">
        <f t="array" aca="1" ref="I797" ca="1">IF(OR(G797="",H797=""),"",INDIRECT("xa_phuong!b"&amp;MAX(IF(COUNTIF(F797,"*"&amp;Dist&amp;"*")=1,ROW(Dist),0))))</f>
        <v/>
      </c>
      <c r="J797" s="32"/>
      <c r="K797" s="32"/>
      <c r="L797" s="32"/>
      <c r="M797" s="33"/>
      <c r="N797" s="34"/>
      <c r="O797" s="34"/>
      <c r="P797" s="34"/>
      <c r="Q797" s="30"/>
      <c r="R797" s="30"/>
      <c r="S797" s="30"/>
      <c r="T797" s="30"/>
      <c r="U797" s="30"/>
      <c r="V797" s="30"/>
      <c r="W797" s="30"/>
      <c r="X797" s="30"/>
      <c r="Y797" s="35"/>
      <c r="Z797" s="32" t="str">
        <f ca="1">IF(G797="","",INDEX(Tinh_ID,MATCH('Danh sách'!G797,Tinh_TP,0)))</f>
        <v/>
      </c>
      <c r="AA797" s="36" t="str">
        <f ca="1">IF(G797="","",INDEX(Ma_tinh,MATCH('Danh sách'!G797,Tinh_TP,0)))</f>
        <v/>
      </c>
      <c r="AB797" s="52" t="str">
        <f t="array" aca="1" ref="AB797" ca="1">IF(H797="","",INDIRECT("quan_huyen!f"&amp;MAX(IF(COUNTIF(H797,"*"&amp;data&amp;"*")=1,ROW(data),0))))</f>
        <v/>
      </c>
      <c r="AC797" s="52" t="str">
        <f t="array" aca="1" ref="AC797" ca="1">IF(I797="","",INDIRECT("xa_phuong!a"&amp;MAX(IF(COUNTIF(I797,"*"&amp;Dist&amp;"*")=1,ROW(Dist),0))))</f>
        <v/>
      </c>
      <c r="AD797" s="10"/>
      <c r="AE797" s="10"/>
      <c r="AF797" s="10"/>
    </row>
    <row r="798" spans="1:32" x14ac:dyDescent="0.25">
      <c r="A798" s="29">
        <v>791</v>
      </c>
      <c r="B798" s="29"/>
      <c r="C798" s="30"/>
      <c r="D798" s="32"/>
      <c r="E798" s="31"/>
      <c r="F798" s="39"/>
      <c r="G798" s="32" t="str">
        <f t="array" aca="1" ref="G798" ca="1">IF(F798="","",INDIRECT("quan_huyen!l"&amp;MAX(IF(COUNTIF($F798,"*"&amp;Tinh_TP&amp;"*")=1,ROW(Tinh_TP),0))))</f>
        <v/>
      </c>
      <c r="H798" s="32" t="str">
        <f t="array" aca="1" ref="H798" ca="1">IF(AND(F798="",G798=""),"",INDIRECT("quan_huyen!h"&amp;MAX(IF(COUNTIF(F798,"*"&amp;data&amp;"*")=1,ROW(data),0))))</f>
        <v/>
      </c>
      <c r="I798" s="32" t="str">
        <f t="array" aca="1" ref="I798" ca="1">IF(OR(G798="",H798=""),"",INDIRECT("xa_phuong!b"&amp;MAX(IF(COUNTIF(F798,"*"&amp;Dist&amp;"*")=1,ROW(Dist),0))))</f>
        <v/>
      </c>
      <c r="J798" s="32"/>
      <c r="K798" s="32"/>
      <c r="L798" s="32"/>
      <c r="M798" s="33"/>
      <c r="N798" s="34"/>
      <c r="O798" s="34"/>
      <c r="P798" s="34"/>
      <c r="Q798" s="30"/>
      <c r="R798" s="30"/>
      <c r="S798" s="30"/>
      <c r="T798" s="30"/>
      <c r="U798" s="30"/>
      <c r="V798" s="30"/>
      <c r="W798" s="30"/>
      <c r="X798" s="30"/>
      <c r="Y798" s="35"/>
      <c r="Z798" s="32" t="str">
        <f ca="1">IF(G798="","",INDEX(Tinh_ID,MATCH('Danh sách'!G798,Tinh_TP,0)))</f>
        <v/>
      </c>
      <c r="AA798" s="36" t="str">
        <f ca="1">IF(G798="","",INDEX(Ma_tinh,MATCH('Danh sách'!G798,Tinh_TP,0)))</f>
        <v/>
      </c>
      <c r="AB798" s="52" t="str">
        <f t="array" aca="1" ref="AB798" ca="1">IF(H798="","",INDIRECT("quan_huyen!f"&amp;MAX(IF(COUNTIF(H798,"*"&amp;data&amp;"*")=1,ROW(data),0))))</f>
        <v/>
      </c>
      <c r="AC798" s="52" t="str">
        <f t="array" aca="1" ref="AC798" ca="1">IF(I798="","",INDIRECT("xa_phuong!a"&amp;MAX(IF(COUNTIF(I798,"*"&amp;Dist&amp;"*")=1,ROW(Dist),0))))</f>
        <v/>
      </c>
      <c r="AD798" s="10"/>
      <c r="AE798" s="10"/>
      <c r="AF798" s="10"/>
    </row>
    <row r="799" spans="1:32" x14ac:dyDescent="0.25">
      <c r="A799" s="29">
        <v>792</v>
      </c>
      <c r="B799" s="29"/>
      <c r="C799" s="30"/>
      <c r="D799" s="32"/>
      <c r="E799" s="31"/>
      <c r="F799" s="39"/>
      <c r="G799" s="32" t="str">
        <f t="array" aca="1" ref="G799" ca="1">IF(F799="","",INDIRECT("quan_huyen!l"&amp;MAX(IF(COUNTIF($F799,"*"&amp;Tinh_TP&amp;"*")=1,ROW(Tinh_TP),0))))</f>
        <v/>
      </c>
      <c r="H799" s="32" t="str">
        <f t="array" aca="1" ref="H799" ca="1">IF(AND(F799="",G799=""),"",INDIRECT("quan_huyen!h"&amp;MAX(IF(COUNTIF(F799,"*"&amp;data&amp;"*")=1,ROW(data),0))))</f>
        <v/>
      </c>
      <c r="I799" s="32" t="str">
        <f t="array" aca="1" ref="I799" ca="1">IF(OR(G799="",H799=""),"",INDIRECT("xa_phuong!b"&amp;MAX(IF(COUNTIF(F799,"*"&amp;Dist&amp;"*")=1,ROW(Dist),0))))</f>
        <v/>
      </c>
      <c r="J799" s="32"/>
      <c r="K799" s="32"/>
      <c r="L799" s="32"/>
      <c r="M799" s="33"/>
      <c r="N799" s="34"/>
      <c r="O799" s="34"/>
      <c r="P799" s="34"/>
      <c r="Q799" s="30"/>
      <c r="R799" s="30"/>
      <c r="S799" s="30"/>
      <c r="T799" s="30"/>
      <c r="U799" s="30"/>
      <c r="V799" s="30"/>
      <c r="W799" s="30"/>
      <c r="X799" s="30"/>
      <c r="Y799" s="35"/>
      <c r="Z799" s="32" t="str">
        <f ca="1">IF(G799="","",INDEX(Tinh_ID,MATCH('Danh sách'!G799,Tinh_TP,0)))</f>
        <v/>
      </c>
      <c r="AA799" s="36" t="str">
        <f ca="1">IF(G799="","",INDEX(Ma_tinh,MATCH('Danh sách'!G799,Tinh_TP,0)))</f>
        <v/>
      </c>
      <c r="AB799" s="52" t="str">
        <f t="array" aca="1" ref="AB799" ca="1">IF(H799="","",INDIRECT("quan_huyen!f"&amp;MAX(IF(COUNTIF(H799,"*"&amp;data&amp;"*")=1,ROW(data),0))))</f>
        <v/>
      </c>
      <c r="AC799" s="52" t="str">
        <f t="array" aca="1" ref="AC799" ca="1">IF(I799="","",INDIRECT("xa_phuong!a"&amp;MAX(IF(COUNTIF(I799,"*"&amp;Dist&amp;"*")=1,ROW(Dist),0))))</f>
        <v/>
      </c>
      <c r="AD799" s="10"/>
      <c r="AE799" s="10"/>
      <c r="AF799" s="10"/>
    </row>
    <row r="800" spans="1:32" ht="16.5" customHeight="1" x14ac:dyDescent="0.25">
      <c r="A800" s="29">
        <v>793</v>
      </c>
      <c r="B800" s="29"/>
      <c r="C800" s="30"/>
      <c r="D800" s="32"/>
      <c r="E800" s="31"/>
      <c r="F800" s="39"/>
      <c r="G800" s="32" t="str">
        <f t="array" aca="1" ref="G800" ca="1">IF(F800="","",INDIRECT("quan_huyen!l"&amp;MAX(IF(COUNTIF($F800,"*"&amp;Tinh_TP&amp;"*")=1,ROW(Tinh_TP),0))))</f>
        <v/>
      </c>
      <c r="H800" s="32" t="str">
        <f t="array" aca="1" ref="H800" ca="1">IF(AND(F800="",G800=""),"",INDIRECT("quan_huyen!h"&amp;MAX(IF(COUNTIF(F800,"*"&amp;data&amp;"*")=1,ROW(data),0))))</f>
        <v/>
      </c>
      <c r="I800" s="32" t="str">
        <f t="array" aca="1" ref="I800" ca="1">IF(OR(G800="",H800=""),"",INDIRECT("xa_phuong!b"&amp;MAX(IF(COUNTIF(F800,"*"&amp;Dist&amp;"*")=1,ROW(Dist),0))))</f>
        <v/>
      </c>
      <c r="J800" s="32"/>
      <c r="K800" s="32"/>
      <c r="L800" s="32"/>
      <c r="M800" s="33"/>
      <c r="N800" s="34"/>
      <c r="O800" s="34"/>
      <c r="P800" s="34"/>
      <c r="Q800" s="30"/>
      <c r="R800" s="30"/>
      <c r="S800" s="30"/>
      <c r="T800" s="30"/>
      <c r="U800" s="30"/>
      <c r="V800" s="30"/>
      <c r="W800" s="30"/>
      <c r="X800" s="30"/>
      <c r="Y800" s="35"/>
      <c r="Z800" s="32" t="str">
        <f ca="1">IF(G800="","",INDEX(Tinh_ID,MATCH('Danh sách'!G800,Tinh_TP,0)))</f>
        <v/>
      </c>
      <c r="AA800" s="36" t="str">
        <f ca="1">IF(G800="","",INDEX(Ma_tinh,MATCH('Danh sách'!G800,Tinh_TP,0)))</f>
        <v/>
      </c>
      <c r="AB800" s="52" t="str">
        <f t="array" aca="1" ref="AB800" ca="1">IF(H800="","",INDIRECT("quan_huyen!f"&amp;MAX(IF(COUNTIF(H800,"*"&amp;data&amp;"*")=1,ROW(data),0))))</f>
        <v/>
      </c>
      <c r="AC800" s="52" t="str">
        <f t="array" aca="1" ref="AC800" ca="1">IF(I800="","",INDIRECT("xa_phuong!a"&amp;MAX(IF(COUNTIF(I800,"*"&amp;Dist&amp;"*")=1,ROW(Dist),0))))</f>
        <v/>
      </c>
      <c r="AD800" s="10"/>
      <c r="AE800" s="10"/>
      <c r="AF800" s="10"/>
    </row>
    <row r="801" spans="1:32" ht="21" customHeight="1" x14ac:dyDescent="0.25">
      <c r="A801" s="29">
        <v>794</v>
      </c>
      <c r="B801" s="29"/>
      <c r="C801" s="30"/>
      <c r="D801" s="32"/>
      <c r="E801" s="31"/>
      <c r="F801" s="39"/>
      <c r="G801" s="32" t="str">
        <f t="array" aca="1" ref="G801" ca="1">IF(F801="","",INDIRECT("quan_huyen!l"&amp;MAX(IF(COUNTIF($F801,"*"&amp;Tinh_TP&amp;"*")=1,ROW(Tinh_TP),0))))</f>
        <v/>
      </c>
      <c r="H801" s="32" t="str">
        <f t="array" aca="1" ref="H801" ca="1">IF(AND(F801="",G801=""),"",INDIRECT("quan_huyen!h"&amp;MAX(IF(COUNTIF(F801,"*"&amp;data&amp;"*")=1,ROW(data),0))))</f>
        <v/>
      </c>
      <c r="I801" s="32" t="str">
        <f t="array" aca="1" ref="I801" ca="1">IF(OR(G801="",H801=""),"",INDIRECT("xa_phuong!b"&amp;MAX(IF(COUNTIF(F801,"*"&amp;Dist&amp;"*")=1,ROW(Dist),0))))</f>
        <v/>
      </c>
      <c r="J801" s="32"/>
      <c r="K801" s="32"/>
      <c r="L801" s="32"/>
      <c r="M801" s="33"/>
      <c r="N801" s="34"/>
      <c r="O801" s="34"/>
      <c r="P801" s="34"/>
      <c r="Q801" s="30"/>
      <c r="R801" s="30"/>
      <c r="S801" s="30"/>
      <c r="T801" s="30"/>
      <c r="U801" s="30"/>
      <c r="V801" s="30"/>
      <c r="W801" s="30"/>
      <c r="X801" s="30"/>
      <c r="Y801" s="35"/>
      <c r="Z801" s="32" t="str">
        <f ca="1">IF(G801="","",INDEX(Tinh_ID,MATCH('Danh sách'!G801,Tinh_TP,0)))</f>
        <v/>
      </c>
      <c r="AA801" s="36" t="str">
        <f ca="1">IF(G801="","",INDEX(Ma_tinh,MATCH('Danh sách'!G801,Tinh_TP,0)))</f>
        <v/>
      </c>
      <c r="AB801" s="52" t="str">
        <f t="array" aca="1" ref="AB801" ca="1">IF(H801="","",INDIRECT("quan_huyen!f"&amp;MAX(IF(COUNTIF(H801,"*"&amp;data&amp;"*")=1,ROW(data),0))))</f>
        <v/>
      </c>
      <c r="AC801" s="52" t="str">
        <f t="array" aca="1" ref="AC801" ca="1">IF(I801="","",INDIRECT("xa_phuong!a"&amp;MAX(IF(COUNTIF(I801,"*"&amp;Dist&amp;"*")=1,ROW(Dist),0))))</f>
        <v/>
      </c>
      <c r="AD801" s="10"/>
      <c r="AE801" s="10"/>
      <c r="AF801" s="10"/>
    </row>
    <row r="802" spans="1:32" ht="21" customHeight="1" x14ac:dyDescent="0.25">
      <c r="A802" s="29">
        <v>795</v>
      </c>
      <c r="B802" s="29"/>
      <c r="C802" s="30"/>
      <c r="D802" s="32"/>
      <c r="E802" s="31"/>
      <c r="F802" s="39"/>
      <c r="G802" s="32" t="str">
        <f t="array" aca="1" ref="G802" ca="1">IF(F802="","",INDIRECT("quan_huyen!l"&amp;MAX(IF(COUNTIF($F802,"*"&amp;Tinh_TP&amp;"*")=1,ROW(Tinh_TP),0))))</f>
        <v/>
      </c>
      <c r="H802" s="32" t="str">
        <f t="array" aca="1" ref="H802" ca="1">IF(AND(F802="",G802=""),"",INDIRECT("quan_huyen!h"&amp;MAX(IF(COUNTIF(F802,"*"&amp;data&amp;"*")=1,ROW(data),0))))</f>
        <v/>
      </c>
      <c r="I802" s="32" t="str">
        <f t="array" aca="1" ref="I802" ca="1">IF(OR(G802="",H802=""),"",INDIRECT("xa_phuong!b"&amp;MAX(IF(COUNTIF(F802,"*"&amp;Dist&amp;"*")=1,ROW(Dist),0))))</f>
        <v/>
      </c>
      <c r="J802" s="32"/>
      <c r="K802" s="32"/>
      <c r="L802" s="32"/>
      <c r="M802" s="33"/>
      <c r="N802" s="34"/>
      <c r="O802" s="34"/>
      <c r="P802" s="34"/>
      <c r="Q802" s="30"/>
      <c r="R802" s="30"/>
      <c r="S802" s="30"/>
      <c r="T802" s="30"/>
      <c r="U802" s="30"/>
      <c r="V802" s="30"/>
      <c r="W802" s="30"/>
      <c r="X802" s="30"/>
      <c r="Y802" s="35"/>
      <c r="Z802" s="32" t="str">
        <f ca="1">IF(G802="","",INDEX(Tinh_ID,MATCH('Danh sách'!G802,Tinh_TP,0)))</f>
        <v/>
      </c>
      <c r="AA802" s="36" t="str">
        <f ca="1">IF(G802="","",INDEX(Ma_tinh,MATCH('Danh sách'!G802,Tinh_TP,0)))</f>
        <v/>
      </c>
      <c r="AB802" s="52" t="str">
        <f t="array" aca="1" ref="AB802" ca="1">IF(H802="","",INDIRECT("quan_huyen!f"&amp;MAX(IF(COUNTIF(H802,"*"&amp;data&amp;"*")=1,ROW(data),0))))</f>
        <v/>
      </c>
      <c r="AC802" s="52" t="str">
        <f t="array" aca="1" ref="AC802" ca="1">IF(I802="","",INDIRECT("xa_phuong!a"&amp;MAX(IF(COUNTIF(I802,"*"&amp;Dist&amp;"*")=1,ROW(Dist),0))))</f>
        <v/>
      </c>
      <c r="AD802" s="10"/>
      <c r="AE802" s="10"/>
      <c r="AF802" s="10"/>
    </row>
    <row r="803" spans="1:32" ht="19.5" customHeight="1" x14ac:dyDescent="0.25">
      <c r="A803" s="29">
        <v>796</v>
      </c>
      <c r="B803" s="29"/>
      <c r="C803" s="30"/>
      <c r="D803" s="32"/>
      <c r="E803" s="31"/>
      <c r="F803" s="39"/>
      <c r="G803" s="32" t="str">
        <f t="array" aca="1" ref="G803" ca="1">IF(F803="","",INDIRECT("quan_huyen!l"&amp;MAX(IF(COUNTIF($F803,"*"&amp;Tinh_TP&amp;"*")=1,ROW(Tinh_TP),0))))</f>
        <v/>
      </c>
      <c r="H803" s="32" t="str">
        <f t="array" aca="1" ref="H803" ca="1">IF(AND(F803="",G803=""),"",INDIRECT("quan_huyen!h"&amp;MAX(IF(COUNTIF(F803,"*"&amp;data&amp;"*")=1,ROW(data),0))))</f>
        <v/>
      </c>
      <c r="I803" s="32" t="str">
        <f t="array" aca="1" ref="I803" ca="1">IF(OR(G803="",H803=""),"",INDIRECT("xa_phuong!b"&amp;MAX(IF(COUNTIF(F803,"*"&amp;Dist&amp;"*")=1,ROW(Dist),0))))</f>
        <v/>
      </c>
      <c r="J803" s="32"/>
      <c r="K803" s="32"/>
      <c r="L803" s="32"/>
      <c r="M803" s="33"/>
      <c r="N803" s="34"/>
      <c r="O803" s="34"/>
      <c r="P803" s="34"/>
      <c r="Q803" s="30"/>
      <c r="R803" s="30"/>
      <c r="S803" s="30"/>
      <c r="T803" s="30"/>
      <c r="U803" s="30"/>
      <c r="V803" s="30"/>
      <c r="W803" s="30"/>
      <c r="X803" s="30"/>
      <c r="Y803" s="35"/>
      <c r="Z803" s="32" t="str">
        <f ca="1">IF(G803="","",INDEX(Tinh_ID,MATCH('Danh sách'!G803,Tinh_TP,0)))</f>
        <v/>
      </c>
      <c r="AA803" s="36" t="str">
        <f ca="1">IF(G803="","",INDEX(Ma_tinh,MATCH('Danh sách'!G803,Tinh_TP,0)))</f>
        <v/>
      </c>
      <c r="AB803" s="52" t="str">
        <f t="array" aca="1" ref="AB803" ca="1">IF(H803="","",INDIRECT("quan_huyen!f"&amp;MAX(IF(COUNTIF(H803,"*"&amp;data&amp;"*")=1,ROW(data),0))))</f>
        <v/>
      </c>
      <c r="AC803" s="52" t="str">
        <f t="array" aca="1" ref="AC803" ca="1">IF(I803="","",INDIRECT("xa_phuong!a"&amp;MAX(IF(COUNTIF(I803,"*"&amp;Dist&amp;"*")=1,ROW(Dist),0))))</f>
        <v/>
      </c>
      <c r="AE803" s="10"/>
      <c r="AF803" s="10"/>
    </row>
    <row r="804" spans="1:32" ht="23.25" customHeight="1" x14ac:dyDescent="0.25">
      <c r="A804" s="29">
        <v>797</v>
      </c>
      <c r="B804" s="29"/>
      <c r="C804" s="30"/>
      <c r="D804" s="32"/>
      <c r="E804" s="31"/>
      <c r="F804" s="39"/>
      <c r="G804" s="32" t="str">
        <f t="array" aca="1" ref="G804" ca="1">IF(F804="","",INDIRECT("quan_huyen!l"&amp;MAX(IF(COUNTIF($F804,"*"&amp;Tinh_TP&amp;"*")=1,ROW(Tinh_TP),0))))</f>
        <v/>
      </c>
      <c r="H804" s="32" t="str">
        <f t="array" aca="1" ref="H804" ca="1">IF(AND(F804="",G804=""),"",INDIRECT("quan_huyen!h"&amp;MAX(IF(COUNTIF(F804,"*"&amp;data&amp;"*")=1,ROW(data),0))))</f>
        <v/>
      </c>
      <c r="I804" s="32" t="str">
        <f t="array" aca="1" ref="I804" ca="1">IF(OR(G804="",H804=""),"",INDIRECT("xa_phuong!b"&amp;MAX(IF(COUNTIF(F804,"*"&amp;Dist&amp;"*")=1,ROW(Dist),0))))</f>
        <v/>
      </c>
      <c r="J804" s="32"/>
      <c r="K804" s="32"/>
      <c r="L804" s="32"/>
      <c r="M804" s="33"/>
      <c r="N804" s="34"/>
      <c r="O804" s="34"/>
      <c r="P804" s="34"/>
      <c r="Q804" s="30"/>
      <c r="R804" s="30"/>
      <c r="S804" s="30"/>
      <c r="T804" s="30"/>
      <c r="U804" s="30"/>
      <c r="V804" s="30"/>
      <c r="W804" s="30"/>
      <c r="X804" s="30"/>
      <c r="Y804" s="35"/>
      <c r="Z804" s="32" t="str">
        <f ca="1">IF(G804="","",INDEX(Tinh_ID,MATCH('Danh sách'!G804,Tinh_TP,0)))</f>
        <v/>
      </c>
      <c r="AA804" s="36" t="str">
        <f ca="1">IF(G804="","",INDEX(Ma_tinh,MATCH('Danh sách'!G804,Tinh_TP,0)))</f>
        <v/>
      </c>
      <c r="AB804" s="52" t="str">
        <f t="array" aca="1" ref="AB804" ca="1">IF(H804="","",INDIRECT("quan_huyen!f"&amp;MAX(IF(COUNTIF(H804,"*"&amp;data&amp;"*")=1,ROW(data),0))))</f>
        <v/>
      </c>
      <c r="AC804" s="52" t="str">
        <f t="array" aca="1" ref="AC804" ca="1">IF(I804="","",INDIRECT("xa_phuong!a"&amp;MAX(IF(COUNTIF(I804,"*"&amp;Dist&amp;"*")=1,ROW(Dist),0))))</f>
        <v/>
      </c>
      <c r="AD804" s="10"/>
      <c r="AE804" s="10"/>
      <c r="AF804" s="10"/>
    </row>
    <row r="805" spans="1:32" ht="21" customHeight="1" x14ac:dyDescent="0.25">
      <c r="A805" s="29">
        <v>798</v>
      </c>
      <c r="B805" s="29"/>
      <c r="C805" s="30"/>
      <c r="D805" s="32"/>
      <c r="E805" s="31"/>
      <c r="F805" s="39"/>
      <c r="G805" s="32" t="str">
        <f t="array" aca="1" ref="G805" ca="1">IF(F805="","",INDIRECT("quan_huyen!l"&amp;MAX(IF(COUNTIF($F805,"*"&amp;Tinh_TP&amp;"*")=1,ROW(Tinh_TP),0))))</f>
        <v/>
      </c>
      <c r="H805" s="32" t="str">
        <f t="array" aca="1" ref="H805" ca="1">IF(AND(F805="",G805=""),"",INDIRECT("quan_huyen!h"&amp;MAX(IF(COUNTIF(F805,"*"&amp;data&amp;"*")=1,ROW(data),0))))</f>
        <v/>
      </c>
      <c r="I805" s="32" t="str">
        <f t="array" aca="1" ref="I805" ca="1">IF(OR(G805="",H805=""),"",INDIRECT("xa_phuong!b"&amp;MAX(IF(COUNTIF(F805,"*"&amp;Dist&amp;"*")=1,ROW(Dist),0))))</f>
        <v/>
      </c>
      <c r="J805" s="32"/>
      <c r="K805" s="32"/>
      <c r="L805" s="32"/>
      <c r="M805" s="33"/>
      <c r="N805" s="34"/>
      <c r="O805" s="34"/>
      <c r="P805" s="34"/>
      <c r="Q805" s="30"/>
      <c r="R805" s="30"/>
      <c r="S805" s="30"/>
      <c r="T805" s="30"/>
      <c r="U805" s="30"/>
      <c r="V805" s="30"/>
      <c r="W805" s="30"/>
      <c r="X805" s="30"/>
      <c r="Y805" s="35"/>
      <c r="Z805" s="32" t="str">
        <f ca="1">IF(G805="","",INDEX(Tinh_ID,MATCH('Danh sách'!G805,Tinh_TP,0)))</f>
        <v/>
      </c>
      <c r="AA805" s="36" t="str">
        <f ca="1">IF(G805="","",INDEX(Ma_tinh,MATCH('Danh sách'!G805,Tinh_TP,0)))</f>
        <v/>
      </c>
      <c r="AB805" s="52" t="str">
        <f t="array" aca="1" ref="AB805" ca="1">IF(H805="","",INDIRECT("quan_huyen!f"&amp;MAX(IF(COUNTIF(H805,"*"&amp;data&amp;"*")=1,ROW(data),0))))</f>
        <v/>
      </c>
      <c r="AC805" s="52" t="str">
        <f t="array" aca="1" ref="AC805" ca="1">IF(I805="","",INDIRECT("xa_phuong!a"&amp;MAX(IF(COUNTIF(I805,"*"&amp;Dist&amp;"*")=1,ROW(Dist),0))))</f>
        <v/>
      </c>
      <c r="AD805" s="10"/>
      <c r="AE805" s="10"/>
      <c r="AF805" s="10"/>
    </row>
    <row r="806" spans="1:32" ht="21" customHeight="1" x14ac:dyDescent="0.25">
      <c r="A806" s="29">
        <v>799</v>
      </c>
      <c r="B806" s="29"/>
      <c r="C806" s="30"/>
      <c r="D806" s="32"/>
      <c r="E806" s="31"/>
      <c r="F806" s="39"/>
      <c r="G806" s="32" t="str">
        <f t="array" aca="1" ref="G806" ca="1">IF(F806="","",INDIRECT("quan_huyen!l"&amp;MAX(IF(COUNTIF($F806,"*"&amp;Tinh_TP&amp;"*")=1,ROW(Tinh_TP),0))))</f>
        <v/>
      </c>
      <c r="H806" s="32" t="str">
        <f t="array" aca="1" ref="H806" ca="1">IF(AND(F806="",G806=""),"",INDIRECT("quan_huyen!h"&amp;MAX(IF(COUNTIF(F806,"*"&amp;data&amp;"*")=1,ROW(data),0))))</f>
        <v/>
      </c>
      <c r="I806" s="32" t="str">
        <f t="array" aca="1" ref="I806" ca="1">IF(OR(G806="",H806=""),"",INDIRECT("xa_phuong!b"&amp;MAX(IF(COUNTIF(F806,"*"&amp;Dist&amp;"*")=1,ROW(Dist),0))))</f>
        <v/>
      </c>
      <c r="J806" s="32"/>
      <c r="K806" s="32"/>
      <c r="L806" s="32"/>
      <c r="M806" s="33"/>
      <c r="N806" s="34"/>
      <c r="O806" s="34"/>
      <c r="P806" s="34"/>
      <c r="Q806" s="30"/>
      <c r="R806" s="30"/>
      <c r="S806" s="30"/>
      <c r="T806" s="30"/>
      <c r="U806" s="30"/>
      <c r="V806" s="30"/>
      <c r="W806" s="30"/>
      <c r="X806" s="30"/>
      <c r="Y806" s="35"/>
      <c r="Z806" s="32" t="str">
        <f ca="1">IF(G806="","",INDEX(Tinh_ID,MATCH('Danh sách'!G806,Tinh_TP,0)))</f>
        <v/>
      </c>
      <c r="AA806" s="36" t="str">
        <f ca="1">IF(G806="","",INDEX(Ma_tinh,MATCH('Danh sách'!G806,Tinh_TP,0)))</f>
        <v/>
      </c>
      <c r="AB806" s="52" t="str">
        <f t="array" aca="1" ref="AB806" ca="1">IF(H806="","",INDIRECT("quan_huyen!f"&amp;MAX(IF(COUNTIF(H806,"*"&amp;data&amp;"*")=1,ROW(data),0))))</f>
        <v/>
      </c>
      <c r="AC806" s="52" t="str">
        <f t="array" aca="1" ref="AC806" ca="1">IF(I806="","",INDIRECT("xa_phuong!a"&amp;MAX(IF(COUNTIF(I806,"*"&amp;Dist&amp;"*")=1,ROW(Dist),0))))</f>
        <v/>
      </c>
      <c r="AD806" s="10"/>
      <c r="AE806" s="10"/>
      <c r="AF806" s="10"/>
    </row>
    <row r="807" spans="1:32" ht="21" customHeight="1" x14ac:dyDescent="0.25">
      <c r="A807" s="29">
        <v>800</v>
      </c>
      <c r="B807" s="29"/>
      <c r="C807" s="30"/>
      <c r="D807" s="32"/>
      <c r="E807" s="31"/>
      <c r="F807" s="39"/>
      <c r="G807" s="32" t="str">
        <f t="array" aca="1" ref="G807" ca="1">IF(F807="","",INDIRECT("quan_huyen!l"&amp;MAX(IF(COUNTIF($F807,"*"&amp;Tinh_TP&amp;"*")=1,ROW(Tinh_TP),0))))</f>
        <v/>
      </c>
      <c r="H807" s="32" t="str">
        <f t="array" aca="1" ref="H807" ca="1">IF(AND(F807="",G807=""),"",INDIRECT("quan_huyen!h"&amp;MAX(IF(COUNTIF(F807,"*"&amp;data&amp;"*")=1,ROW(data),0))))</f>
        <v/>
      </c>
      <c r="I807" s="32" t="str">
        <f t="array" aca="1" ref="I807" ca="1">IF(OR(G807="",H807=""),"",INDIRECT("xa_phuong!b"&amp;MAX(IF(COUNTIF(F807,"*"&amp;Dist&amp;"*")=1,ROW(Dist),0))))</f>
        <v/>
      </c>
      <c r="J807" s="32"/>
      <c r="K807" s="32"/>
      <c r="L807" s="32"/>
      <c r="M807" s="33"/>
      <c r="N807" s="34"/>
      <c r="O807" s="34"/>
      <c r="P807" s="34"/>
      <c r="Q807" s="30"/>
      <c r="R807" s="30"/>
      <c r="S807" s="30"/>
      <c r="T807" s="30"/>
      <c r="U807" s="30"/>
      <c r="V807" s="30"/>
      <c r="W807" s="30"/>
      <c r="X807" s="30"/>
      <c r="Y807" s="35"/>
      <c r="Z807" s="32" t="str">
        <f ca="1">IF(G807="","",INDEX(Tinh_ID,MATCH('Danh sách'!G807,Tinh_TP,0)))</f>
        <v/>
      </c>
      <c r="AA807" s="36" t="str">
        <f ca="1">IF(G807="","",INDEX(Ma_tinh,MATCH('Danh sách'!G807,Tinh_TP,0)))</f>
        <v/>
      </c>
      <c r="AB807" s="52" t="str">
        <f t="array" aca="1" ref="AB807" ca="1">IF(H807="","",INDIRECT("quan_huyen!f"&amp;MAX(IF(COUNTIF(H807,"*"&amp;data&amp;"*")=1,ROW(data),0))))</f>
        <v/>
      </c>
      <c r="AC807" s="52" t="str">
        <f t="array" aca="1" ref="AC807" ca="1">IF(I807="","",INDIRECT("xa_phuong!a"&amp;MAX(IF(COUNTIF(I807,"*"&amp;Dist&amp;"*")=1,ROW(Dist),0))))</f>
        <v/>
      </c>
      <c r="AD807" s="10"/>
      <c r="AE807" s="10"/>
      <c r="AF807" s="10"/>
    </row>
    <row r="808" spans="1:32" ht="21" customHeight="1" x14ac:dyDescent="0.25">
      <c r="A808" s="29">
        <v>801</v>
      </c>
      <c r="B808" s="29"/>
      <c r="C808" s="30"/>
      <c r="D808" s="32"/>
      <c r="E808" s="31"/>
      <c r="F808" s="39"/>
      <c r="G808" s="32" t="str">
        <f t="array" aca="1" ref="G808" ca="1">IF(F808="","",INDIRECT("quan_huyen!l"&amp;MAX(IF(COUNTIF($F808,"*"&amp;Tinh_TP&amp;"*")=1,ROW(Tinh_TP),0))))</f>
        <v/>
      </c>
      <c r="H808" s="32" t="str">
        <f t="array" aca="1" ref="H808" ca="1">IF(AND(F808="",G808=""),"",INDIRECT("quan_huyen!h"&amp;MAX(IF(COUNTIF(F808,"*"&amp;data&amp;"*")=1,ROW(data),0))))</f>
        <v/>
      </c>
      <c r="I808" s="32" t="str">
        <f t="array" aca="1" ref="I808" ca="1">IF(OR(G808="",H808=""),"",INDIRECT("xa_phuong!b"&amp;MAX(IF(COUNTIF(F808,"*"&amp;Dist&amp;"*")=1,ROW(Dist),0))))</f>
        <v/>
      </c>
      <c r="J808" s="32"/>
      <c r="K808" s="32"/>
      <c r="L808" s="32"/>
      <c r="M808" s="33"/>
      <c r="N808" s="34"/>
      <c r="O808" s="34"/>
      <c r="P808" s="34"/>
      <c r="Q808" s="30"/>
      <c r="R808" s="30"/>
      <c r="S808" s="30"/>
      <c r="T808" s="30"/>
      <c r="U808" s="30"/>
      <c r="V808" s="30"/>
      <c r="W808" s="30"/>
      <c r="X808" s="30"/>
      <c r="Y808" s="35"/>
      <c r="Z808" s="32" t="str">
        <f ca="1">IF(G808="","",INDEX(Tinh_ID,MATCH('Danh sách'!G808,Tinh_TP,0)))</f>
        <v/>
      </c>
      <c r="AA808" s="36" t="str">
        <f ca="1">IF(G808="","",INDEX(Ma_tinh,MATCH('Danh sách'!G808,Tinh_TP,0)))</f>
        <v/>
      </c>
      <c r="AB808" s="52" t="str">
        <f t="array" aca="1" ref="AB808" ca="1">IF(H808="","",INDIRECT("quan_huyen!f"&amp;MAX(IF(COUNTIF(H808,"*"&amp;data&amp;"*")=1,ROW(data),0))))</f>
        <v/>
      </c>
      <c r="AC808" s="52" t="str">
        <f t="array" aca="1" ref="AC808" ca="1">IF(I808="","",INDIRECT("xa_phuong!a"&amp;MAX(IF(COUNTIF(I808,"*"&amp;Dist&amp;"*")=1,ROW(Dist),0))))</f>
        <v/>
      </c>
      <c r="AD808" s="10"/>
      <c r="AE808" s="10"/>
      <c r="AF808" s="10"/>
    </row>
    <row r="809" spans="1:32" ht="21" customHeight="1" x14ac:dyDescent="0.25">
      <c r="A809" s="29">
        <v>802</v>
      </c>
      <c r="B809" s="29"/>
      <c r="C809" s="30"/>
      <c r="D809" s="32"/>
      <c r="E809" s="31"/>
      <c r="F809" s="39"/>
      <c r="G809" s="32" t="str">
        <f t="array" aca="1" ref="G809" ca="1">IF(F809="","",INDIRECT("quan_huyen!l"&amp;MAX(IF(COUNTIF($F809,"*"&amp;Tinh_TP&amp;"*")=1,ROW(Tinh_TP),0))))</f>
        <v/>
      </c>
      <c r="H809" s="32" t="str">
        <f t="array" aca="1" ref="H809" ca="1">IF(AND(F809="",G809=""),"",INDIRECT("quan_huyen!h"&amp;MAX(IF(COUNTIF(F809,"*"&amp;data&amp;"*")=1,ROW(data),0))))</f>
        <v/>
      </c>
      <c r="I809" s="32" t="str">
        <f t="array" aca="1" ref="I809" ca="1">IF(OR(G809="",H809=""),"",INDIRECT("xa_phuong!b"&amp;MAX(IF(COUNTIF(F809,"*"&amp;Dist&amp;"*")=1,ROW(Dist),0))))</f>
        <v/>
      </c>
      <c r="J809" s="32"/>
      <c r="K809" s="32"/>
      <c r="L809" s="32"/>
      <c r="M809" s="33"/>
      <c r="N809" s="34"/>
      <c r="O809" s="34"/>
      <c r="P809" s="34"/>
      <c r="Q809" s="30"/>
      <c r="R809" s="30"/>
      <c r="S809" s="30"/>
      <c r="T809" s="30"/>
      <c r="U809" s="30"/>
      <c r="V809" s="30"/>
      <c r="W809" s="30"/>
      <c r="X809" s="30"/>
      <c r="Y809" s="35"/>
      <c r="Z809" s="32" t="str">
        <f ca="1">IF(G809="","",INDEX(Tinh_ID,MATCH('Danh sách'!G809,Tinh_TP,0)))</f>
        <v/>
      </c>
      <c r="AA809" s="36" t="str">
        <f ca="1">IF(G809="","",INDEX(Ma_tinh,MATCH('Danh sách'!G809,Tinh_TP,0)))</f>
        <v/>
      </c>
      <c r="AB809" s="52" t="str">
        <f t="array" aca="1" ref="AB809" ca="1">IF(H809="","",INDIRECT("quan_huyen!f"&amp;MAX(IF(COUNTIF(H809,"*"&amp;data&amp;"*")=1,ROW(data),0))))</f>
        <v/>
      </c>
      <c r="AC809" s="52" t="str">
        <f t="array" aca="1" ref="AC809" ca="1">IF(I809="","",INDIRECT("xa_phuong!a"&amp;MAX(IF(COUNTIF(I809,"*"&amp;Dist&amp;"*")=1,ROW(Dist),0))))</f>
        <v/>
      </c>
      <c r="AD809" s="10"/>
      <c r="AE809" s="10"/>
      <c r="AF809" s="10"/>
    </row>
    <row r="810" spans="1:32" ht="21" customHeight="1" x14ac:dyDescent="0.25">
      <c r="A810" s="29">
        <v>803</v>
      </c>
      <c r="B810" s="29"/>
      <c r="C810" s="30"/>
      <c r="D810" s="32"/>
      <c r="E810" s="31"/>
      <c r="F810" s="39"/>
      <c r="G810" s="32" t="str">
        <f t="array" aca="1" ref="G810" ca="1">IF(F810="","",INDIRECT("quan_huyen!l"&amp;MAX(IF(COUNTIF($F810,"*"&amp;Tinh_TP&amp;"*")=1,ROW(Tinh_TP),0))))</f>
        <v/>
      </c>
      <c r="H810" s="32" t="str">
        <f t="array" aca="1" ref="H810" ca="1">IF(AND(F810="",G810=""),"",INDIRECT("quan_huyen!h"&amp;MAX(IF(COUNTIF(F810,"*"&amp;data&amp;"*")=1,ROW(data),0))))</f>
        <v/>
      </c>
      <c r="I810" s="32" t="str">
        <f t="array" aca="1" ref="I810" ca="1">IF(OR(G810="",H810=""),"",INDIRECT("xa_phuong!b"&amp;MAX(IF(COUNTIF(F810,"*"&amp;Dist&amp;"*")=1,ROW(Dist),0))))</f>
        <v/>
      </c>
      <c r="J810" s="32"/>
      <c r="K810" s="32"/>
      <c r="L810" s="32"/>
      <c r="M810" s="33"/>
      <c r="N810" s="34"/>
      <c r="O810" s="34"/>
      <c r="P810" s="34"/>
      <c r="Q810" s="30"/>
      <c r="R810" s="30"/>
      <c r="S810" s="30"/>
      <c r="T810" s="30"/>
      <c r="U810" s="30"/>
      <c r="V810" s="30"/>
      <c r="W810" s="30"/>
      <c r="X810" s="30"/>
      <c r="Y810" s="35"/>
      <c r="Z810" s="32" t="str">
        <f ca="1">IF(G810="","",INDEX(Tinh_ID,MATCH('Danh sách'!G810,Tinh_TP,0)))</f>
        <v/>
      </c>
      <c r="AA810" s="36" t="str">
        <f ca="1">IF(G810="","",INDEX(Ma_tinh,MATCH('Danh sách'!G810,Tinh_TP,0)))</f>
        <v/>
      </c>
      <c r="AB810" s="52" t="str">
        <f t="array" aca="1" ref="AB810" ca="1">IF(H810="","",INDIRECT("quan_huyen!f"&amp;MAX(IF(COUNTIF(H810,"*"&amp;data&amp;"*")=1,ROW(data),0))))</f>
        <v/>
      </c>
      <c r="AC810" s="52" t="str">
        <f t="array" aca="1" ref="AC810" ca="1">IF(I810="","",INDIRECT("xa_phuong!a"&amp;MAX(IF(COUNTIF(I810,"*"&amp;Dist&amp;"*")=1,ROW(Dist),0))))</f>
        <v/>
      </c>
      <c r="AD810" s="10"/>
      <c r="AE810" s="10"/>
      <c r="AF810" s="10"/>
    </row>
    <row r="811" spans="1:32" ht="21" customHeight="1" x14ac:dyDescent="0.25">
      <c r="A811" s="29">
        <v>804</v>
      </c>
      <c r="B811" s="29"/>
      <c r="C811" s="30"/>
      <c r="D811" s="32"/>
      <c r="E811" s="31"/>
      <c r="F811" s="39"/>
      <c r="G811" s="32" t="str">
        <f t="array" aca="1" ref="G811" ca="1">IF(F811="","",INDIRECT("quan_huyen!l"&amp;MAX(IF(COUNTIF($F811,"*"&amp;Tinh_TP&amp;"*")=1,ROW(Tinh_TP),0))))</f>
        <v/>
      </c>
      <c r="H811" s="32" t="str">
        <f t="array" aca="1" ref="H811" ca="1">IF(AND(F811="",G811=""),"",INDIRECT("quan_huyen!h"&amp;MAX(IF(COUNTIF(F811,"*"&amp;data&amp;"*")=1,ROW(data),0))))</f>
        <v/>
      </c>
      <c r="I811" s="32" t="str">
        <f t="array" aca="1" ref="I811" ca="1">IF(OR(G811="",H811=""),"",INDIRECT("xa_phuong!b"&amp;MAX(IF(COUNTIF(F811,"*"&amp;Dist&amp;"*")=1,ROW(Dist),0))))</f>
        <v/>
      </c>
      <c r="J811" s="32"/>
      <c r="K811" s="32"/>
      <c r="L811" s="32"/>
      <c r="M811" s="33"/>
      <c r="N811" s="34"/>
      <c r="O811" s="34"/>
      <c r="P811" s="34"/>
      <c r="Q811" s="30"/>
      <c r="R811" s="30"/>
      <c r="S811" s="30"/>
      <c r="T811" s="30"/>
      <c r="U811" s="30"/>
      <c r="V811" s="30"/>
      <c r="W811" s="30"/>
      <c r="X811" s="30"/>
      <c r="Y811" s="35"/>
      <c r="Z811" s="32" t="str">
        <f ca="1">IF(G811="","",INDEX(Tinh_ID,MATCH('Danh sách'!G811,Tinh_TP,0)))</f>
        <v/>
      </c>
      <c r="AA811" s="36" t="str">
        <f ca="1">IF(G811="","",INDEX(Ma_tinh,MATCH('Danh sách'!G811,Tinh_TP,0)))</f>
        <v/>
      </c>
      <c r="AB811" s="52" t="str">
        <f t="array" aca="1" ref="AB811" ca="1">IF(H811="","",INDIRECT("quan_huyen!f"&amp;MAX(IF(COUNTIF(H811,"*"&amp;data&amp;"*")=1,ROW(data),0))))</f>
        <v/>
      </c>
      <c r="AC811" s="52" t="str">
        <f t="array" aca="1" ref="AC811" ca="1">IF(I811="","",INDIRECT("xa_phuong!a"&amp;MAX(IF(COUNTIF(I811,"*"&amp;Dist&amp;"*")=1,ROW(Dist),0))))</f>
        <v/>
      </c>
      <c r="AD811" s="10"/>
      <c r="AE811" s="10"/>
      <c r="AF811" s="10"/>
    </row>
    <row r="812" spans="1:32" ht="21" customHeight="1" x14ac:dyDescent="0.25">
      <c r="A812" s="29">
        <v>805</v>
      </c>
      <c r="B812" s="29"/>
      <c r="C812" s="30"/>
      <c r="D812" s="32"/>
      <c r="E812" s="31"/>
      <c r="F812" s="39"/>
      <c r="G812" s="32" t="str">
        <f t="array" aca="1" ref="G812" ca="1">IF(F812="","",INDIRECT("quan_huyen!l"&amp;MAX(IF(COUNTIF($F812,"*"&amp;Tinh_TP&amp;"*")=1,ROW(Tinh_TP),0))))</f>
        <v/>
      </c>
      <c r="H812" s="32" t="str">
        <f t="array" aca="1" ref="H812" ca="1">IF(AND(F812="",G812=""),"",INDIRECT("quan_huyen!h"&amp;MAX(IF(COUNTIF(F812,"*"&amp;data&amp;"*")=1,ROW(data),0))))</f>
        <v/>
      </c>
      <c r="I812" s="32" t="str">
        <f t="array" aca="1" ref="I812" ca="1">IF(OR(G812="",H812=""),"",INDIRECT("xa_phuong!b"&amp;MAX(IF(COUNTIF(F812,"*"&amp;Dist&amp;"*")=1,ROW(Dist),0))))</f>
        <v/>
      </c>
      <c r="J812" s="32"/>
      <c r="K812" s="32"/>
      <c r="L812" s="32"/>
      <c r="M812" s="33"/>
      <c r="N812" s="34"/>
      <c r="O812" s="34"/>
      <c r="P812" s="34"/>
      <c r="Q812" s="30"/>
      <c r="R812" s="30"/>
      <c r="S812" s="30"/>
      <c r="T812" s="30"/>
      <c r="U812" s="30"/>
      <c r="V812" s="30"/>
      <c r="W812" s="30"/>
      <c r="X812" s="30"/>
      <c r="Y812" s="35"/>
      <c r="Z812" s="32" t="str">
        <f ca="1">IF(G812="","",INDEX(Tinh_ID,MATCH('Danh sách'!G812,Tinh_TP,0)))</f>
        <v/>
      </c>
      <c r="AA812" s="36" t="str">
        <f ca="1">IF(G812="","",INDEX(Ma_tinh,MATCH('Danh sách'!G812,Tinh_TP,0)))</f>
        <v/>
      </c>
      <c r="AB812" s="52" t="str">
        <f t="array" aca="1" ref="AB812" ca="1">IF(H812="","",INDIRECT("quan_huyen!f"&amp;MAX(IF(COUNTIF(H812,"*"&amp;data&amp;"*")=1,ROW(data),0))))</f>
        <v/>
      </c>
      <c r="AC812" s="52" t="str">
        <f t="array" aca="1" ref="AC812" ca="1">IF(I812="","",INDIRECT("xa_phuong!a"&amp;MAX(IF(COUNTIF(I812,"*"&amp;Dist&amp;"*")=1,ROW(Dist),0))))</f>
        <v/>
      </c>
      <c r="AD812" s="10"/>
      <c r="AE812" s="10"/>
      <c r="AF812" s="10"/>
    </row>
    <row r="813" spans="1:32" ht="21" customHeight="1" x14ac:dyDescent="0.25">
      <c r="A813" s="29">
        <v>806</v>
      </c>
      <c r="B813" s="29"/>
      <c r="C813" s="30"/>
      <c r="D813" s="32"/>
      <c r="E813" s="31"/>
      <c r="F813" s="39"/>
      <c r="G813" s="32" t="str">
        <f t="array" aca="1" ref="G813" ca="1">IF(F813="","",INDIRECT("quan_huyen!l"&amp;MAX(IF(COUNTIF($F813,"*"&amp;Tinh_TP&amp;"*")=1,ROW(Tinh_TP),0))))</f>
        <v/>
      </c>
      <c r="H813" s="32" t="str">
        <f t="array" aca="1" ref="H813" ca="1">IF(AND(F813="",G813=""),"",INDIRECT("quan_huyen!h"&amp;MAX(IF(COUNTIF(F813,"*"&amp;data&amp;"*")=1,ROW(data),0))))</f>
        <v/>
      </c>
      <c r="I813" s="32" t="str">
        <f t="array" aca="1" ref="I813" ca="1">IF(OR(G813="",H813=""),"",INDIRECT("xa_phuong!b"&amp;MAX(IF(COUNTIF(F813,"*"&amp;Dist&amp;"*")=1,ROW(Dist),0))))</f>
        <v/>
      </c>
      <c r="J813" s="32"/>
      <c r="K813" s="32"/>
      <c r="L813" s="32"/>
      <c r="M813" s="33"/>
      <c r="N813" s="34"/>
      <c r="O813" s="34"/>
      <c r="P813" s="34"/>
      <c r="Q813" s="30"/>
      <c r="R813" s="30"/>
      <c r="S813" s="30"/>
      <c r="T813" s="30"/>
      <c r="U813" s="30"/>
      <c r="V813" s="30"/>
      <c r="W813" s="30"/>
      <c r="X813" s="30"/>
      <c r="Y813" s="35"/>
      <c r="Z813" s="32" t="str">
        <f ca="1">IF(G813="","",INDEX(Tinh_ID,MATCH('Danh sách'!G813,Tinh_TP,0)))</f>
        <v/>
      </c>
      <c r="AA813" s="36" t="str">
        <f ca="1">IF(G813="","",INDEX(Ma_tinh,MATCH('Danh sách'!G813,Tinh_TP,0)))</f>
        <v/>
      </c>
      <c r="AB813" s="52" t="str">
        <f t="array" aca="1" ref="AB813" ca="1">IF(H813="","",INDIRECT("quan_huyen!f"&amp;MAX(IF(COUNTIF(H813,"*"&amp;data&amp;"*")=1,ROW(data),0))))</f>
        <v/>
      </c>
      <c r="AC813" s="52" t="str">
        <f t="array" aca="1" ref="AC813" ca="1">IF(I813="","",INDIRECT("xa_phuong!a"&amp;MAX(IF(COUNTIF(I813,"*"&amp;Dist&amp;"*")=1,ROW(Dist),0))))</f>
        <v/>
      </c>
      <c r="AD813" s="10"/>
      <c r="AE813" s="10"/>
      <c r="AF813" s="10"/>
    </row>
    <row r="814" spans="1:32" ht="21" customHeight="1" x14ac:dyDescent="0.25">
      <c r="A814" s="29">
        <v>807</v>
      </c>
      <c r="B814" s="29"/>
      <c r="C814" s="30"/>
      <c r="D814" s="32"/>
      <c r="E814" s="31"/>
      <c r="F814" s="39"/>
      <c r="G814" s="32" t="str">
        <f t="array" aca="1" ref="G814" ca="1">IF(F814="","",INDIRECT("quan_huyen!l"&amp;MAX(IF(COUNTIF($F814,"*"&amp;Tinh_TP&amp;"*")=1,ROW(Tinh_TP),0))))</f>
        <v/>
      </c>
      <c r="H814" s="32" t="str">
        <f t="array" aca="1" ref="H814" ca="1">IF(AND(F814="",G814=""),"",INDIRECT("quan_huyen!h"&amp;MAX(IF(COUNTIF(F814,"*"&amp;data&amp;"*")=1,ROW(data),0))))</f>
        <v/>
      </c>
      <c r="I814" s="32" t="str">
        <f t="array" aca="1" ref="I814" ca="1">IF(OR(G814="",H814=""),"",INDIRECT("xa_phuong!b"&amp;MAX(IF(COUNTIF(F814,"*"&amp;Dist&amp;"*")=1,ROW(Dist),0))))</f>
        <v/>
      </c>
      <c r="J814" s="32"/>
      <c r="K814" s="32"/>
      <c r="L814" s="32"/>
      <c r="M814" s="33"/>
      <c r="N814" s="34"/>
      <c r="O814" s="34"/>
      <c r="P814" s="34"/>
      <c r="Q814" s="30"/>
      <c r="R814" s="30"/>
      <c r="S814" s="30"/>
      <c r="T814" s="30"/>
      <c r="U814" s="30"/>
      <c r="V814" s="30"/>
      <c r="W814" s="30"/>
      <c r="X814" s="30"/>
      <c r="Y814" s="35"/>
      <c r="Z814" s="32" t="str">
        <f ca="1">IF(G814="","",INDEX(Tinh_ID,MATCH('Danh sách'!G814,Tinh_TP,0)))</f>
        <v/>
      </c>
      <c r="AA814" s="36" t="str">
        <f ca="1">IF(G814="","",INDEX(Ma_tinh,MATCH('Danh sách'!G814,Tinh_TP,0)))</f>
        <v/>
      </c>
      <c r="AB814" s="52" t="str">
        <f t="array" aca="1" ref="AB814" ca="1">IF(H814="","",INDIRECT("quan_huyen!f"&amp;MAX(IF(COUNTIF(H814,"*"&amp;data&amp;"*")=1,ROW(data),0))))</f>
        <v/>
      </c>
      <c r="AC814" s="52" t="str">
        <f t="array" aca="1" ref="AC814" ca="1">IF(I814="","",INDIRECT("xa_phuong!a"&amp;MAX(IF(COUNTIF(I814,"*"&amp;Dist&amp;"*")=1,ROW(Dist),0))))</f>
        <v/>
      </c>
      <c r="AD814" s="10"/>
      <c r="AE814" s="10"/>
      <c r="AF814" s="10"/>
    </row>
    <row r="815" spans="1:32" ht="21" customHeight="1" x14ac:dyDescent="0.25">
      <c r="A815" s="29">
        <v>808</v>
      </c>
      <c r="B815" s="29"/>
      <c r="C815" s="30"/>
      <c r="D815" s="32"/>
      <c r="E815" s="31"/>
      <c r="F815" s="39"/>
      <c r="G815" s="32" t="str">
        <f t="array" aca="1" ref="G815" ca="1">IF(F815="","",INDIRECT("quan_huyen!l"&amp;MAX(IF(COUNTIF($F815,"*"&amp;Tinh_TP&amp;"*")=1,ROW(Tinh_TP),0))))</f>
        <v/>
      </c>
      <c r="H815" s="32" t="str">
        <f t="array" aca="1" ref="H815" ca="1">IF(AND(F815="",G815=""),"",INDIRECT("quan_huyen!h"&amp;MAX(IF(COUNTIF(F815,"*"&amp;data&amp;"*")=1,ROW(data),0))))</f>
        <v/>
      </c>
      <c r="I815" s="32" t="str">
        <f t="array" aca="1" ref="I815" ca="1">IF(OR(G815="",H815=""),"",INDIRECT("xa_phuong!b"&amp;MAX(IF(COUNTIF(F815,"*"&amp;Dist&amp;"*")=1,ROW(Dist),0))))</f>
        <v/>
      </c>
      <c r="J815" s="32"/>
      <c r="K815" s="32"/>
      <c r="L815" s="32"/>
      <c r="M815" s="33"/>
      <c r="N815" s="34"/>
      <c r="O815" s="34"/>
      <c r="P815" s="34"/>
      <c r="Q815" s="30"/>
      <c r="R815" s="30"/>
      <c r="S815" s="30"/>
      <c r="T815" s="30"/>
      <c r="U815" s="30"/>
      <c r="V815" s="30"/>
      <c r="W815" s="30"/>
      <c r="X815" s="30"/>
      <c r="Y815" s="35"/>
      <c r="Z815" s="32" t="str">
        <f ca="1">IF(G815="","",INDEX(Tinh_ID,MATCH('Danh sách'!G815,Tinh_TP,0)))</f>
        <v/>
      </c>
      <c r="AA815" s="36" t="str">
        <f ca="1">IF(G815="","",INDEX(Ma_tinh,MATCH('Danh sách'!G815,Tinh_TP,0)))</f>
        <v/>
      </c>
      <c r="AB815" s="52" t="str">
        <f t="array" aca="1" ref="AB815" ca="1">IF(H815="","",INDIRECT("quan_huyen!f"&amp;MAX(IF(COUNTIF(H815,"*"&amp;data&amp;"*")=1,ROW(data),0))))</f>
        <v/>
      </c>
      <c r="AC815" s="52" t="str">
        <f t="array" aca="1" ref="AC815" ca="1">IF(I815="","",INDIRECT("xa_phuong!a"&amp;MAX(IF(COUNTIF(I815,"*"&amp;Dist&amp;"*")=1,ROW(Dist),0))))</f>
        <v/>
      </c>
      <c r="AD815" s="10"/>
      <c r="AE815" s="10"/>
      <c r="AF815" s="10"/>
    </row>
    <row r="816" spans="1:32" ht="21" customHeight="1" x14ac:dyDescent="0.25">
      <c r="A816" s="29">
        <v>809</v>
      </c>
      <c r="B816" s="29"/>
      <c r="C816" s="30"/>
      <c r="D816" s="32"/>
      <c r="E816" s="31"/>
      <c r="F816" s="39"/>
      <c r="G816" s="32" t="str">
        <f t="array" aca="1" ref="G816" ca="1">IF(F816="","",INDIRECT("quan_huyen!l"&amp;MAX(IF(COUNTIF($F816,"*"&amp;Tinh_TP&amp;"*")=1,ROW(Tinh_TP),0))))</f>
        <v/>
      </c>
      <c r="H816" s="32" t="str">
        <f t="array" aca="1" ref="H816" ca="1">IF(AND(F816="",G816=""),"",INDIRECT("quan_huyen!h"&amp;MAX(IF(COUNTIF(F816,"*"&amp;data&amp;"*")=1,ROW(data),0))))</f>
        <v/>
      </c>
      <c r="I816" s="32" t="str">
        <f t="array" aca="1" ref="I816" ca="1">IF(OR(G816="",H816=""),"",INDIRECT("xa_phuong!b"&amp;MAX(IF(COUNTIF(F816,"*"&amp;Dist&amp;"*")=1,ROW(Dist),0))))</f>
        <v/>
      </c>
      <c r="J816" s="32"/>
      <c r="K816" s="32"/>
      <c r="L816" s="32"/>
      <c r="M816" s="33"/>
      <c r="N816" s="34"/>
      <c r="O816" s="34"/>
      <c r="P816" s="34"/>
      <c r="Q816" s="30"/>
      <c r="R816" s="30"/>
      <c r="S816" s="30"/>
      <c r="T816" s="30"/>
      <c r="U816" s="30"/>
      <c r="V816" s="30"/>
      <c r="W816" s="30"/>
      <c r="X816" s="30"/>
      <c r="Y816" s="35"/>
      <c r="Z816" s="32" t="str">
        <f ca="1">IF(G816="","",INDEX(Tinh_ID,MATCH('Danh sách'!G816,Tinh_TP,0)))</f>
        <v/>
      </c>
      <c r="AA816" s="36" t="str">
        <f ca="1">IF(G816="","",INDEX(Ma_tinh,MATCH('Danh sách'!G816,Tinh_TP,0)))</f>
        <v/>
      </c>
      <c r="AB816" s="52" t="str">
        <f t="array" aca="1" ref="AB816" ca="1">IF(H816="","",INDIRECT("quan_huyen!f"&amp;MAX(IF(COUNTIF(H816,"*"&amp;data&amp;"*")=1,ROW(data),0))))</f>
        <v/>
      </c>
      <c r="AC816" s="52" t="str">
        <f t="array" aca="1" ref="AC816" ca="1">IF(I816="","",INDIRECT("xa_phuong!a"&amp;MAX(IF(COUNTIF(I816,"*"&amp;Dist&amp;"*")=1,ROW(Dist),0))))</f>
        <v/>
      </c>
      <c r="AD816" s="10"/>
      <c r="AE816" s="10"/>
      <c r="AF816" s="10"/>
    </row>
    <row r="817" spans="1:32" ht="20.25" customHeight="1" x14ac:dyDescent="0.25">
      <c r="A817" s="29">
        <v>810</v>
      </c>
      <c r="B817" s="29"/>
      <c r="C817" s="30"/>
      <c r="D817" s="32"/>
      <c r="E817" s="31"/>
      <c r="F817" s="39"/>
      <c r="G817" s="32" t="str">
        <f t="array" aca="1" ref="G817" ca="1">IF(F817="","",INDIRECT("quan_huyen!l"&amp;MAX(IF(COUNTIF($F817,"*"&amp;Tinh_TP&amp;"*")=1,ROW(Tinh_TP),0))))</f>
        <v/>
      </c>
      <c r="H817" s="32" t="str">
        <f t="array" aca="1" ref="H817" ca="1">IF(AND(F817="",G817=""),"",INDIRECT("quan_huyen!h"&amp;MAX(IF(COUNTIF(F817,"*"&amp;data&amp;"*")=1,ROW(data),0))))</f>
        <v/>
      </c>
      <c r="I817" s="32" t="str">
        <f t="array" aca="1" ref="I817" ca="1">IF(OR(G817="",H817=""),"",INDIRECT("xa_phuong!b"&amp;MAX(IF(COUNTIF(F817,"*"&amp;Dist&amp;"*")=1,ROW(Dist),0))))</f>
        <v/>
      </c>
      <c r="J817" s="32"/>
      <c r="K817" s="32"/>
      <c r="L817" s="32"/>
      <c r="M817" s="33"/>
      <c r="N817" s="34"/>
      <c r="O817" s="34"/>
      <c r="P817" s="34"/>
      <c r="Q817" s="30"/>
      <c r="R817" s="30"/>
      <c r="S817" s="30"/>
      <c r="T817" s="30"/>
      <c r="U817" s="30"/>
      <c r="V817" s="30"/>
      <c r="W817" s="30"/>
      <c r="X817" s="30"/>
      <c r="Y817" s="35"/>
      <c r="Z817" s="32" t="str">
        <f ca="1">IF(G817="","",INDEX(Tinh_ID,MATCH('Danh sách'!G817,Tinh_TP,0)))</f>
        <v/>
      </c>
      <c r="AA817" s="36" t="str">
        <f ca="1">IF(G817="","",INDEX(Ma_tinh,MATCH('Danh sách'!G817,Tinh_TP,0)))</f>
        <v/>
      </c>
      <c r="AB817" s="52" t="str">
        <f t="array" aca="1" ref="AB817" ca="1">IF(H817="","",INDIRECT("quan_huyen!f"&amp;MAX(IF(COUNTIF(H817,"*"&amp;data&amp;"*")=1,ROW(data),0))))</f>
        <v/>
      </c>
      <c r="AC817" s="52" t="str">
        <f t="array" aca="1" ref="AC817" ca="1">IF(I817="","",INDIRECT("xa_phuong!a"&amp;MAX(IF(COUNTIF(I817,"*"&amp;Dist&amp;"*")=1,ROW(Dist),0))))</f>
        <v/>
      </c>
      <c r="AD817" s="10"/>
      <c r="AE817" s="10"/>
      <c r="AF817" s="10"/>
    </row>
    <row r="818" spans="1:32" ht="21.75" customHeight="1" x14ac:dyDescent="0.25">
      <c r="A818" s="29">
        <v>811</v>
      </c>
      <c r="B818" s="29"/>
      <c r="C818" s="30"/>
      <c r="D818" s="32"/>
      <c r="E818" s="31"/>
      <c r="F818" s="39"/>
      <c r="G818" s="32" t="str">
        <f t="array" aca="1" ref="G818" ca="1">IF(F818="","",INDIRECT("quan_huyen!l"&amp;MAX(IF(COUNTIF($F818,"*"&amp;Tinh_TP&amp;"*")=1,ROW(Tinh_TP),0))))</f>
        <v/>
      </c>
      <c r="H818" s="32" t="str">
        <f t="array" aca="1" ref="H818" ca="1">IF(AND(F818="",G818=""),"",INDIRECT("quan_huyen!h"&amp;MAX(IF(COUNTIF(F818,"*"&amp;data&amp;"*")=1,ROW(data),0))))</f>
        <v/>
      </c>
      <c r="I818" s="32" t="str">
        <f t="array" aca="1" ref="I818" ca="1">IF(OR(G818="",H818=""),"",INDIRECT("xa_phuong!b"&amp;MAX(IF(COUNTIF(F818,"*"&amp;Dist&amp;"*")=1,ROW(Dist),0))))</f>
        <v/>
      </c>
      <c r="J818" s="32"/>
      <c r="K818" s="32"/>
      <c r="L818" s="32"/>
      <c r="M818" s="33"/>
      <c r="N818" s="34"/>
      <c r="O818" s="34"/>
      <c r="P818" s="34"/>
      <c r="Q818" s="30"/>
      <c r="R818" s="30"/>
      <c r="S818" s="30"/>
      <c r="T818" s="30"/>
      <c r="U818" s="30"/>
      <c r="V818" s="30"/>
      <c r="W818" s="30"/>
      <c r="X818" s="30"/>
      <c r="Y818" s="35"/>
      <c r="Z818" s="32" t="str">
        <f ca="1">IF(G818="","",INDEX(Tinh_ID,MATCH('Danh sách'!G818,Tinh_TP,0)))</f>
        <v/>
      </c>
      <c r="AA818" s="36" t="str">
        <f ca="1">IF(G818="","",INDEX(Ma_tinh,MATCH('Danh sách'!G818,Tinh_TP,0)))</f>
        <v/>
      </c>
      <c r="AB818" s="52" t="str">
        <f t="array" aca="1" ref="AB818" ca="1">IF(H818="","",INDIRECT("quan_huyen!f"&amp;MAX(IF(COUNTIF(H818,"*"&amp;data&amp;"*")=1,ROW(data),0))))</f>
        <v/>
      </c>
      <c r="AC818" s="52" t="str">
        <f t="array" aca="1" ref="AC818" ca="1">IF(I818="","",INDIRECT("xa_phuong!a"&amp;MAX(IF(COUNTIF(I818,"*"&amp;Dist&amp;"*")=1,ROW(Dist),0))))</f>
        <v/>
      </c>
      <c r="AD818" s="10"/>
      <c r="AE818" s="10"/>
      <c r="AF818" s="10"/>
    </row>
    <row r="819" spans="1:32" ht="21" customHeight="1" x14ac:dyDescent="0.25">
      <c r="A819" s="29">
        <v>812</v>
      </c>
      <c r="B819" s="29"/>
      <c r="C819" s="30"/>
      <c r="D819" s="32"/>
      <c r="E819" s="31"/>
      <c r="F819" s="39"/>
      <c r="G819" s="32" t="str">
        <f t="array" aca="1" ref="G819" ca="1">IF(F819="","",INDIRECT("quan_huyen!l"&amp;MAX(IF(COUNTIF($F819,"*"&amp;Tinh_TP&amp;"*")=1,ROW(Tinh_TP),0))))</f>
        <v/>
      </c>
      <c r="H819" s="32" t="str">
        <f t="array" aca="1" ref="H819" ca="1">IF(AND(F819="",G819=""),"",INDIRECT("quan_huyen!h"&amp;MAX(IF(COUNTIF(F819,"*"&amp;data&amp;"*")=1,ROW(data),0))))</f>
        <v/>
      </c>
      <c r="I819" s="32" t="str">
        <f t="array" aca="1" ref="I819" ca="1">IF(OR(G819="",H819=""),"",INDIRECT("xa_phuong!b"&amp;MAX(IF(COUNTIF(F819,"*"&amp;Dist&amp;"*")=1,ROW(Dist),0))))</f>
        <v/>
      </c>
      <c r="J819" s="32"/>
      <c r="K819" s="32"/>
      <c r="L819" s="32"/>
      <c r="M819" s="33"/>
      <c r="N819" s="34"/>
      <c r="O819" s="34"/>
      <c r="P819" s="34"/>
      <c r="Q819" s="30"/>
      <c r="R819" s="30"/>
      <c r="S819" s="30"/>
      <c r="T819" s="30"/>
      <c r="U819" s="30"/>
      <c r="V819" s="30"/>
      <c r="W819" s="30"/>
      <c r="X819" s="30"/>
      <c r="Y819" s="35"/>
      <c r="Z819" s="32" t="str">
        <f ca="1">IF(G819="","",INDEX(Tinh_ID,MATCH('Danh sách'!G819,Tinh_TP,0)))</f>
        <v/>
      </c>
      <c r="AA819" s="36" t="str">
        <f ca="1">IF(G819="","",INDEX(Ma_tinh,MATCH('Danh sách'!G819,Tinh_TP,0)))</f>
        <v/>
      </c>
      <c r="AB819" s="52" t="str">
        <f t="array" aca="1" ref="AB819" ca="1">IF(H819="","",INDIRECT("quan_huyen!f"&amp;MAX(IF(COUNTIF(H819,"*"&amp;data&amp;"*")=1,ROW(data),0))))</f>
        <v/>
      </c>
      <c r="AC819" s="52" t="str">
        <f t="array" aca="1" ref="AC819" ca="1">IF(I819="","",INDIRECT("xa_phuong!a"&amp;MAX(IF(COUNTIF(I819,"*"&amp;Dist&amp;"*")=1,ROW(Dist),0))))</f>
        <v/>
      </c>
      <c r="AD819" s="10"/>
      <c r="AE819" s="10"/>
      <c r="AF819" s="10"/>
    </row>
    <row r="820" spans="1:32" ht="21" customHeight="1" x14ac:dyDescent="0.25">
      <c r="A820" s="29">
        <v>813</v>
      </c>
      <c r="B820" s="29"/>
      <c r="C820" s="30"/>
      <c r="D820" s="32"/>
      <c r="E820" s="31"/>
      <c r="F820" s="39"/>
      <c r="G820" s="32" t="str">
        <f t="array" aca="1" ref="G820" ca="1">IF(F820="","",INDIRECT("quan_huyen!l"&amp;MAX(IF(COUNTIF($F820,"*"&amp;Tinh_TP&amp;"*")=1,ROW(Tinh_TP),0))))</f>
        <v/>
      </c>
      <c r="H820" s="32" t="str">
        <f t="array" aca="1" ref="H820" ca="1">IF(AND(F820="",G820=""),"",INDIRECT("quan_huyen!h"&amp;MAX(IF(COUNTIF(F820,"*"&amp;data&amp;"*")=1,ROW(data),0))))</f>
        <v/>
      </c>
      <c r="I820" s="32" t="str">
        <f t="array" aca="1" ref="I820" ca="1">IF(OR(G820="",H820=""),"",INDIRECT("xa_phuong!b"&amp;MAX(IF(COUNTIF(F820,"*"&amp;Dist&amp;"*")=1,ROW(Dist),0))))</f>
        <v/>
      </c>
      <c r="J820" s="32"/>
      <c r="K820" s="32"/>
      <c r="L820" s="32"/>
      <c r="M820" s="33"/>
      <c r="N820" s="34"/>
      <c r="O820" s="34"/>
      <c r="P820" s="34"/>
      <c r="Q820" s="30"/>
      <c r="R820" s="30"/>
      <c r="S820" s="30"/>
      <c r="T820" s="30"/>
      <c r="U820" s="30"/>
      <c r="V820" s="30"/>
      <c r="W820" s="30"/>
      <c r="X820" s="30"/>
      <c r="Y820" s="35"/>
      <c r="Z820" s="32" t="str">
        <f ca="1">IF(G820="","",INDEX(Tinh_ID,MATCH('Danh sách'!G820,Tinh_TP,0)))</f>
        <v/>
      </c>
      <c r="AA820" s="36" t="str">
        <f ca="1">IF(G820="","",INDEX(Ma_tinh,MATCH('Danh sách'!G820,Tinh_TP,0)))</f>
        <v/>
      </c>
      <c r="AB820" s="52" t="str">
        <f t="array" aca="1" ref="AB820" ca="1">IF(H820="","",INDIRECT("quan_huyen!f"&amp;MAX(IF(COUNTIF(H820,"*"&amp;data&amp;"*")=1,ROW(data),0))))</f>
        <v/>
      </c>
      <c r="AC820" s="52" t="str">
        <f t="array" aca="1" ref="AC820" ca="1">IF(I820="","",INDIRECT("xa_phuong!a"&amp;MAX(IF(COUNTIF(I820,"*"&amp;Dist&amp;"*")=1,ROW(Dist),0))))</f>
        <v/>
      </c>
      <c r="AD820" s="10"/>
      <c r="AE820" s="10"/>
      <c r="AF820" s="10"/>
    </row>
    <row r="821" spans="1:32" ht="18" customHeight="1" x14ac:dyDescent="0.25">
      <c r="A821" s="29">
        <v>814</v>
      </c>
      <c r="B821" s="29"/>
      <c r="C821" s="30"/>
      <c r="D821" s="32"/>
      <c r="E821" s="31"/>
      <c r="F821" s="39"/>
      <c r="G821" s="32" t="str">
        <f t="array" aca="1" ref="G821" ca="1">IF(F821="","",INDIRECT("quan_huyen!l"&amp;MAX(IF(COUNTIF($F821,"*"&amp;Tinh_TP&amp;"*")=1,ROW(Tinh_TP),0))))</f>
        <v/>
      </c>
      <c r="H821" s="32" t="str">
        <f t="array" aca="1" ref="H821" ca="1">IF(AND(F821="",G821=""),"",INDIRECT("quan_huyen!h"&amp;MAX(IF(COUNTIF(F821,"*"&amp;data&amp;"*")=1,ROW(data),0))))</f>
        <v/>
      </c>
      <c r="I821" s="32" t="str">
        <f t="array" aca="1" ref="I821" ca="1">IF(OR(G821="",H821=""),"",INDIRECT("xa_phuong!b"&amp;MAX(IF(COUNTIF(F821,"*"&amp;Dist&amp;"*")=1,ROW(Dist),0))))</f>
        <v/>
      </c>
      <c r="J821" s="32"/>
      <c r="K821" s="32"/>
      <c r="L821" s="32"/>
      <c r="M821" s="33"/>
      <c r="N821" s="34"/>
      <c r="O821" s="34"/>
      <c r="P821" s="34"/>
      <c r="Q821" s="30"/>
      <c r="R821" s="30"/>
      <c r="S821" s="30"/>
      <c r="T821" s="30"/>
      <c r="U821" s="30"/>
      <c r="V821" s="30"/>
      <c r="W821" s="30"/>
      <c r="X821" s="30"/>
      <c r="Y821" s="35"/>
      <c r="Z821" s="32" t="str">
        <f ca="1">IF(G821="","",INDEX(Tinh_ID,MATCH('Danh sách'!G821,Tinh_TP,0)))</f>
        <v/>
      </c>
      <c r="AA821" s="36" t="str">
        <f ca="1">IF(G821="","",INDEX(Ma_tinh,MATCH('Danh sách'!G821,Tinh_TP,0)))</f>
        <v/>
      </c>
      <c r="AB821" s="52" t="str">
        <f t="array" aca="1" ref="AB821" ca="1">IF(H821="","",INDIRECT("quan_huyen!f"&amp;MAX(IF(COUNTIF(H821,"*"&amp;data&amp;"*")=1,ROW(data),0))))</f>
        <v/>
      </c>
      <c r="AC821" s="52" t="str">
        <f t="array" aca="1" ref="AC821" ca="1">IF(I821="","",INDIRECT("xa_phuong!a"&amp;MAX(IF(COUNTIF(I821,"*"&amp;Dist&amp;"*")=1,ROW(Dist),0))))</f>
        <v/>
      </c>
      <c r="AD821" s="10"/>
      <c r="AE821" s="10"/>
      <c r="AF821" s="10"/>
    </row>
    <row r="822" spans="1:32" x14ac:dyDescent="0.25">
      <c r="A822" s="29">
        <v>815</v>
      </c>
      <c r="B822" s="29"/>
      <c r="C822" s="30"/>
      <c r="D822" s="32"/>
      <c r="E822" s="31"/>
      <c r="F822" s="39"/>
      <c r="G822" s="32" t="str">
        <f t="array" aca="1" ref="G822" ca="1">IF(F822="","",INDIRECT("quan_huyen!l"&amp;MAX(IF(COUNTIF($F822,"*"&amp;Tinh_TP&amp;"*")=1,ROW(Tinh_TP),0))))</f>
        <v/>
      </c>
      <c r="H822" s="32" t="str">
        <f t="array" aca="1" ref="H822" ca="1">IF(AND(F822="",G822=""),"",INDIRECT("quan_huyen!h"&amp;MAX(IF(COUNTIF(F822,"*"&amp;data&amp;"*")=1,ROW(data),0))))</f>
        <v/>
      </c>
      <c r="I822" s="32" t="str">
        <f t="array" aca="1" ref="I822" ca="1">IF(OR(G822="",H822=""),"",INDIRECT("xa_phuong!b"&amp;MAX(IF(COUNTIF(F822,"*"&amp;Dist&amp;"*")=1,ROW(Dist),0))))</f>
        <v/>
      </c>
      <c r="J822" s="32"/>
      <c r="K822" s="32"/>
      <c r="L822" s="32"/>
      <c r="M822" s="33"/>
      <c r="N822" s="34"/>
      <c r="O822" s="34"/>
      <c r="P822" s="34"/>
      <c r="Q822" s="30"/>
      <c r="R822" s="30"/>
      <c r="S822" s="30"/>
      <c r="T822" s="30"/>
      <c r="U822" s="30"/>
      <c r="V822" s="30"/>
      <c r="W822" s="30"/>
      <c r="X822" s="30"/>
      <c r="Y822" s="35"/>
      <c r="Z822" s="32" t="str">
        <f ca="1">IF(G822="","",INDEX(Tinh_ID,MATCH('Danh sách'!G822,Tinh_TP,0)))</f>
        <v/>
      </c>
      <c r="AA822" s="36" t="str">
        <f ca="1">IF(G822="","",INDEX(Ma_tinh,MATCH('Danh sách'!G822,Tinh_TP,0)))</f>
        <v/>
      </c>
      <c r="AB822" s="52" t="str">
        <f t="array" aca="1" ref="AB822" ca="1">IF(H822="","",INDIRECT("quan_huyen!f"&amp;MAX(IF(COUNTIF(H822,"*"&amp;data&amp;"*")=1,ROW(data),0))))</f>
        <v/>
      </c>
      <c r="AC822" s="52" t="str">
        <f t="array" aca="1" ref="AC822" ca="1">IF(I822="","",INDIRECT("xa_phuong!a"&amp;MAX(IF(COUNTIF(I822,"*"&amp;Dist&amp;"*")=1,ROW(Dist),0))))</f>
        <v/>
      </c>
      <c r="AD822" s="10"/>
    </row>
    <row r="823" spans="1:32" x14ac:dyDescent="0.25">
      <c r="A823" s="29">
        <v>816</v>
      </c>
      <c r="B823" s="29"/>
      <c r="C823" s="30"/>
      <c r="D823" s="32"/>
      <c r="E823" s="31"/>
      <c r="F823" s="39"/>
      <c r="G823" s="32" t="str">
        <f t="array" aca="1" ref="G823" ca="1">IF(F823="","",INDIRECT("quan_huyen!l"&amp;MAX(IF(COUNTIF($F823,"*"&amp;Tinh_TP&amp;"*")=1,ROW(Tinh_TP),0))))</f>
        <v/>
      </c>
      <c r="H823" s="32" t="str">
        <f t="array" aca="1" ref="H823" ca="1">IF(AND(F823="",G823=""),"",INDIRECT("quan_huyen!h"&amp;MAX(IF(COUNTIF(F823,"*"&amp;data&amp;"*")=1,ROW(data),0))))</f>
        <v/>
      </c>
      <c r="I823" s="32" t="str">
        <f t="array" aca="1" ref="I823" ca="1">IF(OR(G823="",H823=""),"",INDIRECT("xa_phuong!b"&amp;MAX(IF(COUNTIF(F823,"*"&amp;Dist&amp;"*")=1,ROW(Dist),0))))</f>
        <v/>
      </c>
      <c r="J823" s="32"/>
      <c r="K823" s="32"/>
      <c r="L823" s="32"/>
      <c r="M823" s="33"/>
      <c r="N823" s="34"/>
      <c r="O823" s="34"/>
      <c r="P823" s="34"/>
      <c r="Q823" s="30"/>
      <c r="R823" s="30"/>
      <c r="S823" s="30"/>
      <c r="T823" s="30"/>
      <c r="U823" s="30"/>
      <c r="V823" s="30"/>
      <c r="W823" s="30"/>
      <c r="X823" s="30"/>
      <c r="Y823" s="35"/>
      <c r="Z823" s="32" t="str">
        <f ca="1">IF(G823="","",INDEX(Tinh_ID,MATCH('Danh sách'!G823,Tinh_TP,0)))</f>
        <v/>
      </c>
      <c r="AA823" s="36" t="str">
        <f ca="1">IF(G823="","",INDEX(Ma_tinh,MATCH('Danh sách'!G823,Tinh_TP,0)))</f>
        <v/>
      </c>
      <c r="AB823" s="52" t="str">
        <f t="array" aca="1" ref="AB823" ca="1">IF(H823="","",INDIRECT("quan_huyen!f"&amp;MAX(IF(COUNTIF(H823,"*"&amp;data&amp;"*")=1,ROW(data),0))))</f>
        <v/>
      </c>
      <c r="AC823" s="52" t="str">
        <f t="array" aca="1" ref="AC823" ca="1">IF(I823="","",INDIRECT("xa_phuong!a"&amp;MAX(IF(COUNTIF(I823,"*"&amp;Dist&amp;"*")=1,ROW(Dist),0))))</f>
        <v/>
      </c>
      <c r="AD823" s="10"/>
      <c r="AE823" s="10"/>
      <c r="AF823" s="10"/>
    </row>
    <row r="824" spans="1:32" x14ac:dyDescent="0.25">
      <c r="A824" s="29">
        <v>817</v>
      </c>
      <c r="B824" s="29"/>
      <c r="C824" s="30"/>
      <c r="D824" s="32"/>
      <c r="E824" s="31"/>
      <c r="F824" s="39"/>
      <c r="G824" s="32" t="str">
        <f t="array" aca="1" ref="G824" ca="1">IF(F824="","",INDIRECT("quan_huyen!l"&amp;MAX(IF(COUNTIF($F824,"*"&amp;Tinh_TP&amp;"*")=1,ROW(Tinh_TP),0))))</f>
        <v/>
      </c>
      <c r="H824" s="32" t="str">
        <f t="array" aca="1" ref="H824" ca="1">IF(AND(F824="",G824=""),"",INDIRECT("quan_huyen!h"&amp;MAX(IF(COUNTIF(F824,"*"&amp;data&amp;"*")=1,ROW(data),0))))</f>
        <v/>
      </c>
      <c r="I824" s="32" t="str">
        <f t="array" aca="1" ref="I824" ca="1">IF(OR(G824="",H824=""),"",INDIRECT("xa_phuong!b"&amp;MAX(IF(COUNTIF(F824,"*"&amp;Dist&amp;"*")=1,ROW(Dist),0))))</f>
        <v/>
      </c>
      <c r="J824" s="32"/>
      <c r="K824" s="32"/>
      <c r="L824" s="32"/>
      <c r="M824" s="33"/>
      <c r="N824" s="34"/>
      <c r="O824" s="34"/>
      <c r="P824" s="34"/>
      <c r="Q824" s="30"/>
      <c r="R824" s="30"/>
      <c r="S824" s="30"/>
      <c r="T824" s="30"/>
      <c r="U824" s="30"/>
      <c r="V824" s="30"/>
      <c r="W824" s="30"/>
      <c r="X824" s="30"/>
      <c r="Y824" s="35"/>
      <c r="Z824" s="32" t="str">
        <f ca="1">IF(G824="","",INDEX(Tinh_ID,MATCH('Danh sách'!G824,Tinh_TP,0)))</f>
        <v/>
      </c>
      <c r="AA824" s="36" t="str">
        <f ca="1">IF(G824="","",INDEX(Ma_tinh,MATCH('Danh sách'!G824,Tinh_TP,0)))</f>
        <v/>
      </c>
      <c r="AB824" s="52" t="str">
        <f t="array" aca="1" ref="AB824" ca="1">IF(H824="","",INDIRECT("quan_huyen!f"&amp;MAX(IF(COUNTIF(H824,"*"&amp;data&amp;"*")=1,ROW(data),0))))</f>
        <v/>
      </c>
      <c r="AC824" s="52" t="str">
        <f t="array" aca="1" ref="AC824" ca="1">IF(I824="","",INDIRECT("xa_phuong!a"&amp;MAX(IF(COUNTIF(I824,"*"&amp;Dist&amp;"*")=1,ROW(Dist),0))))</f>
        <v/>
      </c>
      <c r="AD824" s="10"/>
      <c r="AE824" s="10"/>
      <c r="AF824" s="10"/>
    </row>
    <row r="825" spans="1:32" x14ac:dyDescent="0.25">
      <c r="A825" s="29">
        <v>818</v>
      </c>
      <c r="B825" s="29"/>
      <c r="C825" s="30"/>
      <c r="D825" s="32"/>
      <c r="E825" s="31"/>
      <c r="F825" s="39"/>
      <c r="G825" s="32" t="str">
        <f t="array" aca="1" ref="G825" ca="1">IF(F825="","",INDIRECT("quan_huyen!l"&amp;MAX(IF(COUNTIF($F825,"*"&amp;Tinh_TP&amp;"*")=1,ROW(Tinh_TP),0))))</f>
        <v/>
      </c>
      <c r="H825" s="32" t="str">
        <f t="array" aca="1" ref="H825" ca="1">IF(AND(F825="",G825=""),"",INDIRECT("quan_huyen!h"&amp;MAX(IF(COUNTIF(F825,"*"&amp;data&amp;"*")=1,ROW(data),0))))</f>
        <v/>
      </c>
      <c r="I825" s="32" t="str">
        <f t="array" aca="1" ref="I825" ca="1">IF(OR(G825="",H825=""),"",INDIRECT("xa_phuong!b"&amp;MAX(IF(COUNTIF(F825,"*"&amp;Dist&amp;"*")=1,ROW(Dist),0))))</f>
        <v/>
      </c>
      <c r="J825" s="32"/>
      <c r="K825" s="32"/>
      <c r="L825" s="32"/>
      <c r="M825" s="33"/>
      <c r="N825" s="34"/>
      <c r="O825" s="34"/>
      <c r="P825" s="34"/>
      <c r="Q825" s="30"/>
      <c r="R825" s="30"/>
      <c r="S825" s="30"/>
      <c r="T825" s="30"/>
      <c r="U825" s="30"/>
      <c r="V825" s="30"/>
      <c r="W825" s="30"/>
      <c r="X825" s="30"/>
      <c r="Y825" s="35"/>
      <c r="Z825" s="32" t="str">
        <f ca="1">IF(G825="","",INDEX(Tinh_ID,MATCH('Danh sách'!G825,Tinh_TP,0)))</f>
        <v/>
      </c>
      <c r="AA825" s="36" t="str">
        <f ca="1">IF(G825="","",INDEX(Ma_tinh,MATCH('Danh sách'!G825,Tinh_TP,0)))</f>
        <v/>
      </c>
      <c r="AB825" s="52" t="str">
        <f t="array" aca="1" ref="AB825" ca="1">IF(H825="","",INDIRECT("quan_huyen!f"&amp;MAX(IF(COUNTIF(H825,"*"&amp;data&amp;"*")=1,ROW(data),0))))</f>
        <v/>
      </c>
      <c r="AC825" s="52" t="str">
        <f t="array" aca="1" ref="AC825" ca="1">IF(I825="","",INDIRECT("xa_phuong!a"&amp;MAX(IF(COUNTIF(I825,"*"&amp;Dist&amp;"*")=1,ROW(Dist),0))))</f>
        <v/>
      </c>
      <c r="AD825" s="10"/>
      <c r="AE825" s="10"/>
      <c r="AF825" s="10"/>
    </row>
    <row r="826" spans="1:32" x14ac:dyDescent="0.25">
      <c r="A826" s="29">
        <v>819</v>
      </c>
      <c r="B826" s="29"/>
      <c r="C826" s="30"/>
      <c r="D826" s="32"/>
      <c r="E826" s="31"/>
      <c r="F826" s="39"/>
      <c r="G826" s="32" t="str">
        <f t="array" aca="1" ref="G826" ca="1">IF(F826="","",INDIRECT("quan_huyen!l"&amp;MAX(IF(COUNTIF($F826,"*"&amp;Tinh_TP&amp;"*")=1,ROW(Tinh_TP),0))))</f>
        <v/>
      </c>
      <c r="H826" s="32" t="str">
        <f t="array" aca="1" ref="H826" ca="1">IF(AND(F826="",G826=""),"",INDIRECT("quan_huyen!h"&amp;MAX(IF(COUNTIF(F826,"*"&amp;data&amp;"*")=1,ROW(data),0))))</f>
        <v/>
      </c>
      <c r="I826" s="32" t="str">
        <f t="array" aca="1" ref="I826" ca="1">IF(OR(G826="",H826=""),"",INDIRECT("xa_phuong!b"&amp;MAX(IF(COUNTIF(F826,"*"&amp;Dist&amp;"*")=1,ROW(Dist),0))))</f>
        <v/>
      </c>
      <c r="J826" s="32"/>
      <c r="K826" s="32"/>
      <c r="L826" s="32"/>
      <c r="M826" s="33"/>
      <c r="N826" s="34"/>
      <c r="O826" s="34"/>
      <c r="P826" s="34"/>
      <c r="Q826" s="30"/>
      <c r="R826" s="30"/>
      <c r="S826" s="30"/>
      <c r="T826" s="30"/>
      <c r="U826" s="30"/>
      <c r="V826" s="30"/>
      <c r="W826" s="30"/>
      <c r="X826" s="30"/>
      <c r="Y826" s="35"/>
      <c r="Z826" s="32" t="str">
        <f ca="1">IF(G826="","",INDEX(Tinh_ID,MATCH('Danh sách'!G826,Tinh_TP,0)))</f>
        <v/>
      </c>
      <c r="AA826" s="36" t="str">
        <f ca="1">IF(G826="","",INDEX(Ma_tinh,MATCH('Danh sách'!G826,Tinh_TP,0)))</f>
        <v/>
      </c>
      <c r="AB826" s="52" t="str">
        <f t="array" aca="1" ref="AB826" ca="1">IF(H826="","",INDIRECT("quan_huyen!f"&amp;MAX(IF(COUNTIF(H826,"*"&amp;data&amp;"*")=1,ROW(data),0))))</f>
        <v/>
      </c>
      <c r="AC826" s="52" t="str">
        <f t="array" aca="1" ref="AC826" ca="1">IF(I826="","",INDIRECT("xa_phuong!a"&amp;MAX(IF(COUNTIF(I826,"*"&amp;Dist&amp;"*")=1,ROW(Dist),0))))</f>
        <v/>
      </c>
      <c r="AD826" s="10"/>
      <c r="AE826" s="10"/>
      <c r="AF826" s="10"/>
    </row>
    <row r="827" spans="1:32" x14ac:dyDescent="0.25">
      <c r="A827" s="29">
        <v>820</v>
      </c>
      <c r="B827" s="29"/>
      <c r="C827" s="30"/>
      <c r="D827" s="32"/>
      <c r="E827" s="31"/>
      <c r="F827" s="39"/>
      <c r="G827" s="32" t="str">
        <f t="array" aca="1" ref="G827" ca="1">IF(F827="","",INDIRECT("quan_huyen!l"&amp;MAX(IF(COUNTIF($F827,"*"&amp;Tinh_TP&amp;"*")=1,ROW(Tinh_TP),0))))</f>
        <v/>
      </c>
      <c r="H827" s="32" t="str">
        <f t="array" aca="1" ref="H827" ca="1">IF(AND(F827="",G827=""),"",INDIRECT("quan_huyen!h"&amp;MAX(IF(COUNTIF(F827,"*"&amp;data&amp;"*")=1,ROW(data),0))))</f>
        <v/>
      </c>
      <c r="I827" s="32" t="str">
        <f t="array" aca="1" ref="I827" ca="1">IF(OR(G827="",H827=""),"",INDIRECT("xa_phuong!b"&amp;MAX(IF(COUNTIF(F827,"*"&amp;Dist&amp;"*")=1,ROW(Dist),0))))</f>
        <v/>
      </c>
      <c r="J827" s="32"/>
      <c r="K827" s="32"/>
      <c r="L827" s="32"/>
      <c r="M827" s="33"/>
      <c r="N827" s="34"/>
      <c r="O827" s="34"/>
      <c r="P827" s="34"/>
      <c r="Q827" s="30"/>
      <c r="R827" s="30"/>
      <c r="S827" s="30"/>
      <c r="T827" s="30"/>
      <c r="U827" s="30"/>
      <c r="V827" s="30"/>
      <c r="W827" s="30"/>
      <c r="X827" s="30"/>
      <c r="Y827" s="35"/>
      <c r="Z827" s="32" t="str">
        <f ca="1">IF(G827="","",INDEX(Tinh_ID,MATCH('Danh sách'!G827,Tinh_TP,0)))</f>
        <v/>
      </c>
      <c r="AA827" s="36" t="str">
        <f ca="1">IF(G827="","",INDEX(Ma_tinh,MATCH('Danh sách'!G827,Tinh_TP,0)))</f>
        <v/>
      </c>
      <c r="AB827" s="52" t="str">
        <f t="array" aca="1" ref="AB827" ca="1">IF(H827="","",INDIRECT("quan_huyen!f"&amp;MAX(IF(COUNTIF(H827,"*"&amp;data&amp;"*")=1,ROW(data),0))))</f>
        <v/>
      </c>
      <c r="AC827" s="52" t="str">
        <f t="array" aca="1" ref="AC827" ca="1">IF(I827="","",INDIRECT("xa_phuong!a"&amp;MAX(IF(COUNTIF(I827,"*"&amp;Dist&amp;"*")=1,ROW(Dist),0))))</f>
        <v/>
      </c>
      <c r="AD827" s="10"/>
      <c r="AE827" s="10"/>
      <c r="AF827" s="10"/>
    </row>
    <row r="828" spans="1:32" x14ac:dyDescent="0.25">
      <c r="A828" s="29">
        <v>821</v>
      </c>
      <c r="B828" s="29"/>
      <c r="C828" s="30"/>
      <c r="D828" s="32"/>
      <c r="E828" s="31"/>
      <c r="F828" s="39"/>
      <c r="G828" s="32" t="str">
        <f t="array" aca="1" ref="G828" ca="1">IF(F828="","",INDIRECT("quan_huyen!l"&amp;MAX(IF(COUNTIF($F828,"*"&amp;Tinh_TP&amp;"*")=1,ROW(Tinh_TP),0))))</f>
        <v/>
      </c>
      <c r="H828" s="32" t="str">
        <f t="array" aca="1" ref="H828" ca="1">IF(AND(F828="",G828=""),"",INDIRECT("quan_huyen!h"&amp;MAX(IF(COUNTIF(F828,"*"&amp;data&amp;"*")=1,ROW(data),0))))</f>
        <v/>
      </c>
      <c r="I828" s="32" t="str">
        <f t="array" aca="1" ref="I828" ca="1">IF(OR(G828="",H828=""),"",INDIRECT("xa_phuong!b"&amp;MAX(IF(COUNTIF(F828,"*"&amp;Dist&amp;"*")=1,ROW(Dist),0))))</f>
        <v/>
      </c>
      <c r="J828" s="32"/>
      <c r="K828" s="32"/>
      <c r="L828" s="32"/>
      <c r="M828" s="33"/>
      <c r="N828" s="34"/>
      <c r="O828" s="34"/>
      <c r="P828" s="34"/>
      <c r="Q828" s="30"/>
      <c r="R828" s="30"/>
      <c r="S828" s="30"/>
      <c r="T828" s="30"/>
      <c r="U828" s="30"/>
      <c r="V828" s="30"/>
      <c r="W828" s="30"/>
      <c r="X828" s="30"/>
      <c r="Y828" s="35"/>
      <c r="Z828" s="32" t="str">
        <f ca="1">IF(G828="","",INDEX(Tinh_ID,MATCH('Danh sách'!G828,Tinh_TP,0)))</f>
        <v/>
      </c>
      <c r="AA828" s="36" t="str">
        <f ca="1">IF(G828="","",INDEX(Ma_tinh,MATCH('Danh sách'!G828,Tinh_TP,0)))</f>
        <v/>
      </c>
      <c r="AB828" s="52" t="str">
        <f t="array" aca="1" ref="AB828" ca="1">IF(H828="","",INDIRECT("quan_huyen!f"&amp;MAX(IF(COUNTIF(H828,"*"&amp;data&amp;"*")=1,ROW(data),0))))</f>
        <v/>
      </c>
      <c r="AC828" s="52" t="str">
        <f t="array" aca="1" ref="AC828" ca="1">IF(I828="","",INDIRECT("xa_phuong!a"&amp;MAX(IF(COUNTIF(I828,"*"&amp;Dist&amp;"*")=1,ROW(Dist),0))))</f>
        <v/>
      </c>
      <c r="AD828" s="10"/>
      <c r="AE828" s="10"/>
      <c r="AF828" s="10"/>
    </row>
    <row r="829" spans="1:32" x14ac:dyDescent="0.25">
      <c r="A829" s="29">
        <v>822</v>
      </c>
      <c r="B829" s="29"/>
      <c r="C829" s="30"/>
      <c r="D829" s="32"/>
      <c r="E829" s="31"/>
      <c r="F829" s="39"/>
      <c r="G829" s="32" t="str">
        <f t="array" aca="1" ref="G829" ca="1">IF(F829="","",INDIRECT("quan_huyen!l"&amp;MAX(IF(COUNTIF($F829,"*"&amp;Tinh_TP&amp;"*")=1,ROW(Tinh_TP),0))))</f>
        <v/>
      </c>
      <c r="H829" s="32" t="str">
        <f t="array" aca="1" ref="H829" ca="1">IF(AND(F829="",G829=""),"",INDIRECT("quan_huyen!h"&amp;MAX(IF(COUNTIF(F829,"*"&amp;data&amp;"*")=1,ROW(data),0))))</f>
        <v/>
      </c>
      <c r="I829" s="32" t="str">
        <f t="array" aca="1" ref="I829" ca="1">IF(OR(G829="",H829=""),"",INDIRECT("xa_phuong!b"&amp;MAX(IF(COUNTIF(F829,"*"&amp;Dist&amp;"*")=1,ROW(Dist),0))))</f>
        <v/>
      </c>
      <c r="J829" s="32"/>
      <c r="K829" s="32"/>
      <c r="L829" s="32"/>
      <c r="M829" s="33"/>
      <c r="N829" s="34"/>
      <c r="O829" s="34"/>
      <c r="P829" s="34"/>
      <c r="Q829" s="30"/>
      <c r="R829" s="30"/>
      <c r="S829" s="30"/>
      <c r="T829" s="30"/>
      <c r="U829" s="30"/>
      <c r="V829" s="30"/>
      <c r="W829" s="30"/>
      <c r="X829" s="30"/>
      <c r="Y829" s="35"/>
      <c r="Z829" s="32" t="str">
        <f ca="1">IF(G829="","",INDEX(Tinh_ID,MATCH('Danh sách'!G829,Tinh_TP,0)))</f>
        <v/>
      </c>
      <c r="AA829" s="36" t="str">
        <f ca="1">IF(G829="","",INDEX(Ma_tinh,MATCH('Danh sách'!G829,Tinh_TP,0)))</f>
        <v/>
      </c>
      <c r="AB829" s="52" t="str">
        <f t="array" aca="1" ref="AB829" ca="1">IF(H829="","",INDIRECT("quan_huyen!f"&amp;MAX(IF(COUNTIF(H829,"*"&amp;data&amp;"*")=1,ROW(data),0))))</f>
        <v/>
      </c>
      <c r="AC829" s="52" t="str">
        <f t="array" aca="1" ref="AC829" ca="1">IF(I829="","",INDIRECT("xa_phuong!a"&amp;MAX(IF(COUNTIF(I829,"*"&amp;Dist&amp;"*")=1,ROW(Dist),0))))</f>
        <v/>
      </c>
      <c r="AD829" s="10"/>
      <c r="AE829" s="10"/>
      <c r="AF829" s="10"/>
    </row>
    <row r="830" spans="1:32" x14ac:dyDescent="0.25">
      <c r="A830" s="29">
        <v>823</v>
      </c>
      <c r="B830" s="29"/>
      <c r="C830" s="30"/>
      <c r="D830" s="32"/>
      <c r="E830" s="31"/>
      <c r="F830" s="39"/>
      <c r="G830" s="32" t="str">
        <f t="array" aca="1" ref="G830" ca="1">IF(F830="","",INDIRECT("quan_huyen!l"&amp;MAX(IF(COUNTIF($F830,"*"&amp;Tinh_TP&amp;"*")=1,ROW(Tinh_TP),0))))</f>
        <v/>
      </c>
      <c r="H830" s="32" t="str">
        <f t="array" aca="1" ref="H830" ca="1">IF(AND(F830="",G830=""),"",INDIRECT("quan_huyen!h"&amp;MAX(IF(COUNTIF(F830,"*"&amp;data&amp;"*")=1,ROW(data),0))))</f>
        <v/>
      </c>
      <c r="I830" s="32" t="str">
        <f t="array" aca="1" ref="I830" ca="1">IF(OR(G830="",H830=""),"",INDIRECT("xa_phuong!b"&amp;MAX(IF(COUNTIF(F830,"*"&amp;Dist&amp;"*")=1,ROW(Dist),0))))</f>
        <v/>
      </c>
      <c r="J830" s="32"/>
      <c r="K830" s="32"/>
      <c r="L830" s="32"/>
      <c r="M830" s="33"/>
      <c r="N830" s="34"/>
      <c r="O830" s="34"/>
      <c r="P830" s="34"/>
      <c r="Q830" s="30"/>
      <c r="R830" s="30"/>
      <c r="S830" s="30"/>
      <c r="T830" s="30"/>
      <c r="U830" s="30"/>
      <c r="V830" s="30"/>
      <c r="W830" s="30"/>
      <c r="X830" s="30"/>
      <c r="Y830" s="35"/>
      <c r="Z830" s="32" t="str">
        <f ca="1">IF(G830="","",INDEX(Tinh_ID,MATCH('Danh sách'!G830,Tinh_TP,0)))</f>
        <v/>
      </c>
      <c r="AA830" s="36" t="str">
        <f ca="1">IF(G830="","",INDEX(Ma_tinh,MATCH('Danh sách'!G830,Tinh_TP,0)))</f>
        <v/>
      </c>
      <c r="AB830" s="52" t="str">
        <f t="array" aca="1" ref="AB830" ca="1">IF(H830="","",INDIRECT("quan_huyen!f"&amp;MAX(IF(COUNTIF(H830,"*"&amp;data&amp;"*")=1,ROW(data),0))))</f>
        <v/>
      </c>
      <c r="AC830" s="52" t="str">
        <f t="array" aca="1" ref="AC830" ca="1">IF(I830="","",INDIRECT("xa_phuong!a"&amp;MAX(IF(COUNTIF(I830,"*"&amp;Dist&amp;"*")=1,ROW(Dist),0))))</f>
        <v/>
      </c>
      <c r="AD830" s="10"/>
      <c r="AE830" s="10"/>
      <c r="AF830" s="10"/>
    </row>
    <row r="831" spans="1:32" x14ac:dyDescent="0.25">
      <c r="A831" s="29">
        <v>824</v>
      </c>
      <c r="B831" s="29"/>
      <c r="C831" s="30"/>
      <c r="D831" s="32"/>
      <c r="E831" s="31"/>
      <c r="F831" s="39"/>
      <c r="G831" s="32" t="str">
        <f t="array" aca="1" ref="G831" ca="1">IF(F831="","",INDIRECT("quan_huyen!l"&amp;MAX(IF(COUNTIF($F831,"*"&amp;Tinh_TP&amp;"*")=1,ROW(Tinh_TP),0))))</f>
        <v/>
      </c>
      <c r="H831" s="32" t="str">
        <f t="array" aca="1" ref="H831" ca="1">IF(AND(F831="",G831=""),"",INDIRECT("quan_huyen!h"&amp;MAX(IF(COUNTIF(F831,"*"&amp;data&amp;"*")=1,ROW(data),0))))</f>
        <v/>
      </c>
      <c r="I831" s="32" t="str">
        <f t="array" aca="1" ref="I831" ca="1">IF(OR(G831="",H831=""),"",INDIRECT("xa_phuong!b"&amp;MAX(IF(COUNTIF(F831,"*"&amp;Dist&amp;"*")=1,ROW(Dist),0))))</f>
        <v/>
      </c>
      <c r="J831" s="32"/>
      <c r="K831" s="32"/>
      <c r="L831" s="32"/>
      <c r="M831" s="33"/>
      <c r="N831" s="34"/>
      <c r="O831" s="34"/>
      <c r="P831" s="34"/>
      <c r="Q831" s="30"/>
      <c r="R831" s="30"/>
      <c r="S831" s="30"/>
      <c r="T831" s="30"/>
      <c r="U831" s="30"/>
      <c r="V831" s="30"/>
      <c r="W831" s="30"/>
      <c r="X831" s="30"/>
      <c r="Y831" s="35"/>
      <c r="Z831" s="32" t="str">
        <f ca="1">IF(G831="","",INDEX(Tinh_ID,MATCH('Danh sách'!G831,Tinh_TP,0)))</f>
        <v/>
      </c>
      <c r="AA831" s="36" t="str">
        <f ca="1">IF(G831="","",INDEX(Ma_tinh,MATCH('Danh sách'!G831,Tinh_TP,0)))</f>
        <v/>
      </c>
      <c r="AB831" s="52" t="str">
        <f t="array" aca="1" ref="AB831" ca="1">IF(H831="","",INDIRECT("quan_huyen!f"&amp;MAX(IF(COUNTIF(H831,"*"&amp;data&amp;"*")=1,ROW(data),0))))</f>
        <v/>
      </c>
      <c r="AC831" s="52" t="str">
        <f t="array" aca="1" ref="AC831" ca="1">IF(I831="","",INDIRECT("xa_phuong!a"&amp;MAX(IF(COUNTIF(I831,"*"&amp;Dist&amp;"*")=1,ROW(Dist),0))))</f>
        <v/>
      </c>
      <c r="AD831" s="10"/>
      <c r="AE831" s="10"/>
      <c r="AF831" s="10"/>
    </row>
    <row r="832" spans="1:32" x14ac:dyDescent="0.25">
      <c r="A832" s="29">
        <v>825</v>
      </c>
      <c r="B832" s="29"/>
      <c r="C832" s="30"/>
      <c r="D832" s="32"/>
      <c r="E832" s="31"/>
      <c r="F832" s="39"/>
      <c r="G832" s="32" t="str">
        <f t="array" aca="1" ref="G832" ca="1">IF(F832="","",INDIRECT("quan_huyen!l"&amp;MAX(IF(COUNTIF($F832,"*"&amp;Tinh_TP&amp;"*")=1,ROW(Tinh_TP),0))))</f>
        <v/>
      </c>
      <c r="H832" s="32" t="str">
        <f t="array" aca="1" ref="H832" ca="1">IF(AND(F832="",G832=""),"",INDIRECT("quan_huyen!h"&amp;MAX(IF(COUNTIF(F832,"*"&amp;data&amp;"*")=1,ROW(data),0))))</f>
        <v/>
      </c>
      <c r="I832" s="32" t="str">
        <f t="array" aca="1" ref="I832" ca="1">IF(OR(G832="",H832=""),"",INDIRECT("xa_phuong!b"&amp;MAX(IF(COUNTIF(F832,"*"&amp;Dist&amp;"*")=1,ROW(Dist),0))))</f>
        <v/>
      </c>
      <c r="J832" s="32"/>
      <c r="K832" s="32"/>
      <c r="L832" s="32"/>
      <c r="M832" s="33"/>
      <c r="N832" s="34"/>
      <c r="O832" s="34"/>
      <c r="P832" s="34"/>
      <c r="Q832" s="30"/>
      <c r="R832" s="30"/>
      <c r="S832" s="30"/>
      <c r="T832" s="30"/>
      <c r="U832" s="30"/>
      <c r="V832" s="30"/>
      <c r="W832" s="30"/>
      <c r="X832" s="30"/>
      <c r="Y832" s="35"/>
      <c r="Z832" s="32" t="str">
        <f ca="1">IF(G832="","",INDEX(Tinh_ID,MATCH('Danh sách'!G832,Tinh_TP,0)))</f>
        <v/>
      </c>
      <c r="AA832" s="36" t="str">
        <f ca="1">IF(G832="","",INDEX(Ma_tinh,MATCH('Danh sách'!G832,Tinh_TP,0)))</f>
        <v/>
      </c>
      <c r="AB832" s="52" t="str">
        <f t="array" aca="1" ref="AB832" ca="1">IF(H832="","",INDIRECT("quan_huyen!f"&amp;MAX(IF(COUNTIF(H832,"*"&amp;data&amp;"*")=1,ROW(data),0))))</f>
        <v/>
      </c>
      <c r="AC832" s="52" t="str">
        <f t="array" aca="1" ref="AC832" ca="1">IF(I832="","",INDIRECT("xa_phuong!a"&amp;MAX(IF(COUNTIF(I832,"*"&amp;Dist&amp;"*")=1,ROW(Dist),0))))</f>
        <v/>
      </c>
      <c r="AD832" s="10"/>
      <c r="AE832" s="10"/>
      <c r="AF832" s="10"/>
    </row>
    <row r="833" spans="1:32" x14ac:dyDescent="0.25">
      <c r="A833" s="29">
        <v>826</v>
      </c>
      <c r="B833" s="29"/>
      <c r="C833" s="30"/>
      <c r="D833" s="32"/>
      <c r="E833" s="31"/>
      <c r="F833" s="39"/>
      <c r="G833" s="32" t="str">
        <f t="array" aca="1" ref="G833" ca="1">IF(F833="","",INDIRECT("quan_huyen!l"&amp;MAX(IF(COUNTIF($F833,"*"&amp;Tinh_TP&amp;"*")=1,ROW(Tinh_TP),0))))</f>
        <v/>
      </c>
      <c r="H833" s="32" t="str">
        <f t="array" aca="1" ref="H833" ca="1">IF(AND(F833="",G833=""),"",INDIRECT("quan_huyen!h"&amp;MAX(IF(COUNTIF(F833,"*"&amp;data&amp;"*")=1,ROW(data),0))))</f>
        <v/>
      </c>
      <c r="I833" s="32" t="str">
        <f t="array" aca="1" ref="I833" ca="1">IF(OR(G833="",H833=""),"",INDIRECT("xa_phuong!b"&amp;MAX(IF(COUNTIF(F833,"*"&amp;Dist&amp;"*")=1,ROW(Dist),0))))</f>
        <v/>
      </c>
      <c r="J833" s="32"/>
      <c r="K833" s="32"/>
      <c r="L833" s="32"/>
      <c r="M833" s="33"/>
      <c r="N833" s="34"/>
      <c r="O833" s="34"/>
      <c r="P833" s="34"/>
      <c r="Q833" s="30"/>
      <c r="R833" s="30"/>
      <c r="S833" s="30"/>
      <c r="T833" s="30"/>
      <c r="U833" s="30"/>
      <c r="V833" s="30"/>
      <c r="W833" s="30"/>
      <c r="X833" s="30"/>
      <c r="Y833" s="35"/>
      <c r="Z833" s="32" t="str">
        <f ca="1">IF(G833="","",INDEX(Tinh_ID,MATCH('Danh sách'!G833,Tinh_TP,0)))</f>
        <v/>
      </c>
      <c r="AA833" s="36" t="str">
        <f ca="1">IF(G833="","",INDEX(Ma_tinh,MATCH('Danh sách'!G833,Tinh_TP,0)))</f>
        <v/>
      </c>
      <c r="AB833" s="52" t="str">
        <f t="array" aca="1" ref="AB833" ca="1">IF(H833="","",INDIRECT("quan_huyen!f"&amp;MAX(IF(COUNTIF(H833,"*"&amp;data&amp;"*")=1,ROW(data),0))))</f>
        <v/>
      </c>
      <c r="AC833" s="52" t="str">
        <f t="array" aca="1" ref="AC833" ca="1">IF(I833="","",INDIRECT("xa_phuong!a"&amp;MAX(IF(COUNTIF(I833,"*"&amp;Dist&amp;"*")=1,ROW(Dist),0))))</f>
        <v/>
      </c>
      <c r="AD833" s="10"/>
      <c r="AE833" s="10"/>
      <c r="AF833" s="10"/>
    </row>
    <row r="834" spans="1:32" x14ac:dyDescent="0.25">
      <c r="A834" s="29">
        <v>827</v>
      </c>
      <c r="B834" s="29"/>
      <c r="C834" s="30"/>
      <c r="D834" s="32"/>
      <c r="E834" s="31"/>
      <c r="F834" s="39"/>
      <c r="G834" s="32" t="str">
        <f t="array" aca="1" ref="G834" ca="1">IF(F834="","",INDIRECT("quan_huyen!l"&amp;MAX(IF(COUNTIF($F834,"*"&amp;Tinh_TP&amp;"*")=1,ROW(Tinh_TP),0))))</f>
        <v/>
      </c>
      <c r="H834" s="32" t="str">
        <f t="array" aca="1" ref="H834" ca="1">IF(AND(F834="",G834=""),"",INDIRECT("quan_huyen!h"&amp;MAX(IF(COUNTIF(F834,"*"&amp;data&amp;"*")=1,ROW(data),0))))</f>
        <v/>
      </c>
      <c r="I834" s="32" t="str">
        <f t="array" aca="1" ref="I834" ca="1">IF(OR(G834="",H834=""),"",INDIRECT("xa_phuong!b"&amp;MAX(IF(COUNTIF(F834,"*"&amp;Dist&amp;"*")=1,ROW(Dist),0))))</f>
        <v/>
      </c>
      <c r="J834" s="32"/>
      <c r="K834" s="32"/>
      <c r="L834" s="32"/>
      <c r="M834" s="33"/>
      <c r="N834" s="34"/>
      <c r="O834" s="34"/>
      <c r="P834" s="34"/>
      <c r="Q834" s="30"/>
      <c r="R834" s="30"/>
      <c r="S834" s="30"/>
      <c r="T834" s="30"/>
      <c r="U834" s="30"/>
      <c r="V834" s="30"/>
      <c r="W834" s="30"/>
      <c r="X834" s="30"/>
      <c r="Y834" s="35"/>
      <c r="Z834" s="32" t="str">
        <f ca="1">IF(G834="","",INDEX(Tinh_ID,MATCH('Danh sách'!G834,Tinh_TP,0)))</f>
        <v/>
      </c>
      <c r="AA834" s="36" t="str">
        <f ca="1">IF(G834="","",INDEX(Ma_tinh,MATCH('Danh sách'!G834,Tinh_TP,0)))</f>
        <v/>
      </c>
      <c r="AB834" s="52" t="str">
        <f t="array" aca="1" ref="AB834" ca="1">IF(H834="","",INDIRECT("quan_huyen!f"&amp;MAX(IF(COUNTIF(H834,"*"&amp;data&amp;"*")=1,ROW(data),0))))</f>
        <v/>
      </c>
      <c r="AC834" s="52" t="str">
        <f t="array" aca="1" ref="AC834" ca="1">IF(I834="","",INDIRECT("xa_phuong!a"&amp;MAX(IF(COUNTIF(I834,"*"&amp;Dist&amp;"*")=1,ROW(Dist),0))))</f>
        <v/>
      </c>
      <c r="AD834" s="10"/>
      <c r="AE834" s="10"/>
      <c r="AF834" s="10"/>
    </row>
    <row r="835" spans="1:32" x14ac:dyDescent="0.25">
      <c r="A835" s="29">
        <v>828</v>
      </c>
      <c r="B835" s="29"/>
      <c r="C835" s="30"/>
      <c r="D835" s="32"/>
      <c r="E835" s="31"/>
      <c r="F835" s="39"/>
      <c r="G835" s="32" t="str">
        <f t="array" aca="1" ref="G835" ca="1">IF(F835="","",INDIRECT("quan_huyen!l"&amp;MAX(IF(COUNTIF($F835,"*"&amp;Tinh_TP&amp;"*")=1,ROW(Tinh_TP),0))))</f>
        <v/>
      </c>
      <c r="H835" s="32" t="str">
        <f t="array" aca="1" ref="H835" ca="1">IF(AND(F835="",G835=""),"",INDIRECT("quan_huyen!h"&amp;MAX(IF(COUNTIF(F835,"*"&amp;data&amp;"*")=1,ROW(data),0))))</f>
        <v/>
      </c>
      <c r="I835" s="32" t="str">
        <f t="array" aca="1" ref="I835" ca="1">IF(OR(G835="",H835=""),"",INDIRECT("xa_phuong!b"&amp;MAX(IF(COUNTIF(F835,"*"&amp;Dist&amp;"*")=1,ROW(Dist),0))))</f>
        <v/>
      </c>
      <c r="J835" s="32"/>
      <c r="K835" s="32"/>
      <c r="L835" s="32"/>
      <c r="M835" s="33"/>
      <c r="N835" s="34"/>
      <c r="O835" s="34"/>
      <c r="P835" s="34"/>
      <c r="Q835" s="30"/>
      <c r="R835" s="30"/>
      <c r="S835" s="30"/>
      <c r="T835" s="30"/>
      <c r="U835" s="30"/>
      <c r="V835" s="30"/>
      <c r="W835" s="30"/>
      <c r="X835" s="30"/>
      <c r="Y835" s="35"/>
      <c r="Z835" s="32" t="str">
        <f ca="1">IF(G835="","",INDEX(Tinh_ID,MATCH('Danh sách'!G835,Tinh_TP,0)))</f>
        <v/>
      </c>
      <c r="AA835" s="36" t="str">
        <f ca="1">IF(G835="","",INDEX(Ma_tinh,MATCH('Danh sách'!G835,Tinh_TP,0)))</f>
        <v/>
      </c>
      <c r="AB835" s="52" t="str">
        <f t="array" aca="1" ref="AB835" ca="1">IF(H835="","",INDIRECT("quan_huyen!f"&amp;MAX(IF(COUNTIF(H835,"*"&amp;data&amp;"*")=1,ROW(data),0))))</f>
        <v/>
      </c>
      <c r="AC835" s="52" t="str">
        <f t="array" aca="1" ref="AC835" ca="1">IF(I835="","",INDIRECT("xa_phuong!a"&amp;MAX(IF(COUNTIF(I835,"*"&amp;Dist&amp;"*")=1,ROW(Dist),0))))</f>
        <v/>
      </c>
      <c r="AD835" s="10"/>
      <c r="AE835" s="10"/>
      <c r="AF835" s="10"/>
    </row>
    <row r="836" spans="1:32" x14ac:dyDescent="0.25">
      <c r="A836" s="29">
        <v>829</v>
      </c>
      <c r="B836" s="29"/>
      <c r="C836" s="30"/>
      <c r="D836" s="32"/>
      <c r="E836" s="31"/>
      <c r="F836" s="39"/>
      <c r="G836" s="32" t="str">
        <f t="array" aca="1" ref="G836" ca="1">IF(F836="","",INDIRECT("quan_huyen!l"&amp;MAX(IF(COUNTIF($F836,"*"&amp;Tinh_TP&amp;"*")=1,ROW(Tinh_TP),0))))</f>
        <v/>
      </c>
      <c r="H836" s="32" t="str">
        <f t="array" aca="1" ref="H836" ca="1">IF(AND(F836="",G836=""),"",INDIRECT("quan_huyen!h"&amp;MAX(IF(COUNTIF(F836,"*"&amp;data&amp;"*")=1,ROW(data),0))))</f>
        <v/>
      </c>
      <c r="I836" s="32" t="str">
        <f t="array" aca="1" ref="I836" ca="1">IF(OR(G836="",H836=""),"",INDIRECT("xa_phuong!b"&amp;MAX(IF(COUNTIF(F836,"*"&amp;Dist&amp;"*")=1,ROW(Dist),0))))</f>
        <v/>
      </c>
      <c r="J836" s="32"/>
      <c r="K836" s="32"/>
      <c r="L836" s="32"/>
      <c r="M836" s="33"/>
      <c r="N836" s="34"/>
      <c r="O836" s="34"/>
      <c r="P836" s="34"/>
      <c r="Q836" s="30"/>
      <c r="R836" s="30"/>
      <c r="S836" s="30"/>
      <c r="T836" s="30"/>
      <c r="U836" s="30"/>
      <c r="V836" s="30"/>
      <c r="W836" s="30"/>
      <c r="X836" s="30"/>
      <c r="Y836" s="35"/>
      <c r="Z836" s="32" t="str">
        <f ca="1">IF(G836="","",INDEX(Tinh_ID,MATCH('Danh sách'!G836,Tinh_TP,0)))</f>
        <v/>
      </c>
      <c r="AA836" s="36" t="str">
        <f ca="1">IF(G836="","",INDEX(Ma_tinh,MATCH('Danh sách'!G836,Tinh_TP,0)))</f>
        <v/>
      </c>
      <c r="AB836" s="52" t="str">
        <f t="array" aca="1" ref="AB836" ca="1">IF(H836="","",INDIRECT("quan_huyen!f"&amp;MAX(IF(COUNTIF(H836,"*"&amp;data&amp;"*")=1,ROW(data),0))))</f>
        <v/>
      </c>
      <c r="AC836" s="52" t="str">
        <f t="array" aca="1" ref="AC836" ca="1">IF(I836="","",INDIRECT("xa_phuong!a"&amp;MAX(IF(COUNTIF(I836,"*"&amp;Dist&amp;"*")=1,ROW(Dist),0))))</f>
        <v/>
      </c>
      <c r="AD836" s="10"/>
      <c r="AE836" s="10"/>
      <c r="AF836" s="10"/>
    </row>
    <row r="837" spans="1:32" x14ac:dyDescent="0.25">
      <c r="A837" s="29">
        <v>830</v>
      </c>
      <c r="B837" s="29"/>
      <c r="C837" s="30"/>
      <c r="D837" s="32"/>
      <c r="E837" s="31"/>
      <c r="F837" s="39"/>
      <c r="G837" s="32" t="str">
        <f t="array" aca="1" ref="G837" ca="1">IF(F837="","",INDIRECT("quan_huyen!l"&amp;MAX(IF(COUNTIF($F837,"*"&amp;Tinh_TP&amp;"*")=1,ROW(Tinh_TP),0))))</f>
        <v/>
      </c>
      <c r="H837" s="32" t="str">
        <f t="array" aca="1" ref="H837" ca="1">IF(AND(F837="",G837=""),"",INDIRECT("quan_huyen!h"&amp;MAX(IF(COUNTIF(F837,"*"&amp;data&amp;"*")=1,ROW(data),0))))</f>
        <v/>
      </c>
      <c r="I837" s="32" t="str">
        <f t="array" aca="1" ref="I837" ca="1">IF(OR(G837="",H837=""),"",INDIRECT("xa_phuong!b"&amp;MAX(IF(COUNTIF(F837,"*"&amp;Dist&amp;"*")=1,ROW(Dist),0))))</f>
        <v/>
      </c>
      <c r="J837" s="32"/>
      <c r="K837" s="32"/>
      <c r="L837" s="32"/>
      <c r="M837" s="33"/>
      <c r="N837" s="34"/>
      <c r="O837" s="34"/>
      <c r="P837" s="34"/>
      <c r="Q837" s="30"/>
      <c r="R837" s="30"/>
      <c r="S837" s="30"/>
      <c r="T837" s="30"/>
      <c r="U837" s="30"/>
      <c r="V837" s="30"/>
      <c r="W837" s="30"/>
      <c r="X837" s="30"/>
      <c r="Y837" s="35"/>
      <c r="Z837" s="32" t="str">
        <f ca="1">IF(G837="","",INDEX(Tinh_ID,MATCH('Danh sách'!G837,Tinh_TP,0)))</f>
        <v/>
      </c>
      <c r="AA837" s="36" t="str">
        <f ca="1">IF(G837="","",INDEX(Ma_tinh,MATCH('Danh sách'!G837,Tinh_TP,0)))</f>
        <v/>
      </c>
      <c r="AB837" s="52" t="str">
        <f t="array" aca="1" ref="AB837" ca="1">IF(H837="","",INDIRECT("quan_huyen!f"&amp;MAX(IF(COUNTIF(H837,"*"&amp;data&amp;"*")=1,ROW(data),0))))</f>
        <v/>
      </c>
      <c r="AC837" s="52" t="str">
        <f t="array" aca="1" ref="AC837" ca="1">IF(I837="","",INDIRECT("xa_phuong!a"&amp;MAX(IF(COUNTIF(I837,"*"&amp;Dist&amp;"*")=1,ROW(Dist),0))))</f>
        <v/>
      </c>
      <c r="AD837" s="10"/>
      <c r="AE837" s="10"/>
      <c r="AF837" s="10"/>
    </row>
    <row r="838" spans="1:32" x14ac:dyDescent="0.25">
      <c r="A838" s="29">
        <v>831</v>
      </c>
      <c r="B838" s="29"/>
      <c r="C838" s="30"/>
      <c r="D838" s="32"/>
      <c r="E838" s="31"/>
      <c r="F838" s="39"/>
      <c r="G838" s="32" t="str">
        <f t="array" aca="1" ref="G838" ca="1">IF(F838="","",INDIRECT("quan_huyen!l"&amp;MAX(IF(COUNTIF($F838,"*"&amp;Tinh_TP&amp;"*")=1,ROW(Tinh_TP),0))))</f>
        <v/>
      </c>
      <c r="H838" s="32" t="str">
        <f t="array" aca="1" ref="H838" ca="1">IF(AND(F838="",G838=""),"",INDIRECT("quan_huyen!h"&amp;MAX(IF(COUNTIF(F838,"*"&amp;data&amp;"*")=1,ROW(data),0))))</f>
        <v/>
      </c>
      <c r="I838" s="32" t="str">
        <f t="array" aca="1" ref="I838" ca="1">IF(OR(G838="",H838=""),"",INDIRECT("xa_phuong!b"&amp;MAX(IF(COUNTIF(F838,"*"&amp;Dist&amp;"*")=1,ROW(Dist),0))))</f>
        <v/>
      </c>
      <c r="J838" s="32"/>
      <c r="K838" s="32"/>
      <c r="L838" s="32"/>
      <c r="M838" s="33"/>
      <c r="N838" s="34"/>
      <c r="O838" s="34"/>
      <c r="P838" s="34"/>
      <c r="Q838" s="30"/>
      <c r="R838" s="30"/>
      <c r="S838" s="30"/>
      <c r="T838" s="30"/>
      <c r="U838" s="30"/>
      <c r="V838" s="30"/>
      <c r="W838" s="30"/>
      <c r="X838" s="30"/>
      <c r="Y838" s="35"/>
      <c r="Z838" s="32" t="str">
        <f ca="1">IF(G838="","",INDEX(Tinh_ID,MATCH('Danh sách'!G838,Tinh_TP,0)))</f>
        <v/>
      </c>
      <c r="AA838" s="36" t="str">
        <f ca="1">IF(G838="","",INDEX(Ma_tinh,MATCH('Danh sách'!G838,Tinh_TP,0)))</f>
        <v/>
      </c>
      <c r="AB838" s="52" t="str">
        <f t="array" aca="1" ref="AB838" ca="1">IF(H838="","",INDIRECT("quan_huyen!f"&amp;MAX(IF(COUNTIF(H838,"*"&amp;data&amp;"*")=1,ROW(data),0))))</f>
        <v/>
      </c>
      <c r="AC838" s="52" t="str">
        <f t="array" aca="1" ref="AC838" ca="1">IF(I838="","",INDIRECT("xa_phuong!a"&amp;MAX(IF(COUNTIF(I838,"*"&amp;Dist&amp;"*")=1,ROW(Dist),0))))</f>
        <v/>
      </c>
      <c r="AD838" s="10"/>
      <c r="AE838" s="10"/>
      <c r="AF838" s="10"/>
    </row>
    <row r="839" spans="1:32" x14ac:dyDescent="0.25">
      <c r="A839" s="29">
        <v>832</v>
      </c>
      <c r="B839" s="29"/>
      <c r="C839" s="30"/>
      <c r="D839" s="32"/>
      <c r="E839" s="31"/>
      <c r="F839" s="39"/>
      <c r="G839" s="32" t="str">
        <f t="array" aca="1" ref="G839" ca="1">IF(F839="","",INDIRECT("quan_huyen!l"&amp;MAX(IF(COUNTIF($F839,"*"&amp;Tinh_TP&amp;"*")=1,ROW(Tinh_TP),0))))</f>
        <v/>
      </c>
      <c r="H839" s="32" t="str">
        <f t="array" aca="1" ref="H839" ca="1">IF(AND(F839="",G839=""),"",INDIRECT("quan_huyen!h"&amp;MAX(IF(COUNTIF(F839,"*"&amp;data&amp;"*")=1,ROW(data),0))))</f>
        <v/>
      </c>
      <c r="I839" s="32" t="str">
        <f t="array" aca="1" ref="I839" ca="1">IF(OR(G839="",H839=""),"",INDIRECT("xa_phuong!b"&amp;MAX(IF(COUNTIF(F839,"*"&amp;Dist&amp;"*")=1,ROW(Dist),0))))</f>
        <v/>
      </c>
      <c r="J839" s="32"/>
      <c r="K839" s="32"/>
      <c r="L839" s="32"/>
      <c r="M839" s="33"/>
      <c r="N839" s="34"/>
      <c r="O839" s="34"/>
      <c r="P839" s="34"/>
      <c r="Q839" s="30"/>
      <c r="R839" s="30"/>
      <c r="S839" s="30"/>
      <c r="T839" s="30"/>
      <c r="U839" s="30"/>
      <c r="V839" s="30"/>
      <c r="W839" s="30"/>
      <c r="X839" s="30"/>
      <c r="Y839" s="35"/>
      <c r="Z839" s="32" t="str">
        <f ca="1">IF(G839="","",INDEX(Tinh_ID,MATCH('Danh sách'!G839,Tinh_TP,0)))</f>
        <v/>
      </c>
      <c r="AA839" s="36" t="str">
        <f ca="1">IF(G839="","",INDEX(Ma_tinh,MATCH('Danh sách'!G839,Tinh_TP,0)))</f>
        <v/>
      </c>
      <c r="AB839" s="52" t="str">
        <f t="array" aca="1" ref="AB839" ca="1">IF(H839="","",INDIRECT("quan_huyen!f"&amp;MAX(IF(COUNTIF(H839,"*"&amp;data&amp;"*")=1,ROW(data),0))))</f>
        <v/>
      </c>
      <c r="AC839" s="52" t="str">
        <f t="array" aca="1" ref="AC839" ca="1">IF(I839="","",INDIRECT("xa_phuong!a"&amp;MAX(IF(COUNTIF(I839,"*"&amp;Dist&amp;"*")=1,ROW(Dist),0))))</f>
        <v/>
      </c>
      <c r="AD839" s="10"/>
      <c r="AE839" s="10"/>
      <c r="AF839" s="10"/>
    </row>
    <row r="840" spans="1:32" x14ac:dyDescent="0.25">
      <c r="A840" s="29">
        <v>833</v>
      </c>
      <c r="B840" s="29"/>
      <c r="C840" s="30"/>
      <c r="D840" s="32"/>
      <c r="E840" s="31"/>
      <c r="F840" s="39"/>
      <c r="G840" s="32" t="str">
        <f t="array" aca="1" ref="G840" ca="1">IF(F840="","",INDIRECT("quan_huyen!l"&amp;MAX(IF(COUNTIF($F840,"*"&amp;Tinh_TP&amp;"*")=1,ROW(Tinh_TP),0))))</f>
        <v/>
      </c>
      <c r="H840" s="32" t="str">
        <f t="array" aca="1" ref="H840" ca="1">IF(AND(F840="",G840=""),"",INDIRECT("quan_huyen!h"&amp;MAX(IF(COUNTIF(F840,"*"&amp;data&amp;"*")=1,ROW(data),0))))</f>
        <v/>
      </c>
      <c r="I840" s="32" t="str">
        <f t="array" aca="1" ref="I840" ca="1">IF(OR(G840="",H840=""),"",INDIRECT("xa_phuong!b"&amp;MAX(IF(COUNTIF(F840,"*"&amp;Dist&amp;"*")=1,ROW(Dist),0))))</f>
        <v/>
      </c>
      <c r="J840" s="32"/>
      <c r="K840" s="32"/>
      <c r="L840" s="32"/>
      <c r="M840" s="33"/>
      <c r="N840" s="34"/>
      <c r="O840" s="34"/>
      <c r="P840" s="34"/>
      <c r="Q840" s="30"/>
      <c r="R840" s="30"/>
      <c r="S840" s="30"/>
      <c r="T840" s="30"/>
      <c r="U840" s="30"/>
      <c r="V840" s="30"/>
      <c r="W840" s="30"/>
      <c r="X840" s="30"/>
      <c r="Y840" s="35"/>
      <c r="Z840" s="32" t="str">
        <f ca="1">IF(G840="","",INDEX(Tinh_ID,MATCH('Danh sách'!G840,Tinh_TP,0)))</f>
        <v/>
      </c>
      <c r="AA840" s="36" t="str">
        <f ca="1">IF(G840="","",INDEX(Ma_tinh,MATCH('Danh sách'!G840,Tinh_TP,0)))</f>
        <v/>
      </c>
      <c r="AB840" s="52" t="str">
        <f t="array" aca="1" ref="AB840" ca="1">IF(H840="","",INDIRECT("quan_huyen!f"&amp;MAX(IF(COUNTIF(H840,"*"&amp;data&amp;"*")=1,ROW(data),0))))</f>
        <v/>
      </c>
      <c r="AC840" s="52" t="str">
        <f t="array" aca="1" ref="AC840" ca="1">IF(I840="","",INDIRECT("xa_phuong!a"&amp;MAX(IF(COUNTIF(I840,"*"&amp;Dist&amp;"*")=1,ROW(Dist),0))))</f>
        <v/>
      </c>
      <c r="AD840" s="10"/>
      <c r="AE840" s="10"/>
      <c r="AF840" s="10"/>
    </row>
    <row r="841" spans="1:32" x14ac:dyDescent="0.25">
      <c r="A841" s="29">
        <v>834</v>
      </c>
      <c r="B841" s="29"/>
      <c r="C841" s="30"/>
      <c r="D841" s="32"/>
      <c r="E841" s="31"/>
      <c r="F841" s="39"/>
      <c r="G841" s="32" t="str">
        <f t="array" aca="1" ref="G841" ca="1">IF(F841="","",INDIRECT("quan_huyen!l"&amp;MAX(IF(COUNTIF($F841,"*"&amp;Tinh_TP&amp;"*")=1,ROW(Tinh_TP),0))))</f>
        <v/>
      </c>
      <c r="H841" s="32" t="str">
        <f t="array" aca="1" ref="H841" ca="1">IF(AND(F841="",G841=""),"",INDIRECT("quan_huyen!h"&amp;MAX(IF(COUNTIF(F841,"*"&amp;data&amp;"*")=1,ROW(data),0))))</f>
        <v/>
      </c>
      <c r="I841" s="32" t="str">
        <f t="array" aca="1" ref="I841" ca="1">IF(OR(G841="",H841=""),"",INDIRECT("xa_phuong!b"&amp;MAX(IF(COUNTIF(F841,"*"&amp;Dist&amp;"*")=1,ROW(Dist),0))))</f>
        <v/>
      </c>
      <c r="J841" s="32"/>
      <c r="K841" s="32"/>
      <c r="L841" s="32"/>
      <c r="M841" s="33"/>
      <c r="N841" s="34"/>
      <c r="O841" s="34"/>
      <c r="P841" s="34"/>
      <c r="Q841" s="30"/>
      <c r="R841" s="30"/>
      <c r="S841" s="30"/>
      <c r="T841" s="30"/>
      <c r="U841" s="30"/>
      <c r="V841" s="30"/>
      <c r="W841" s="30"/>
      <c r="X841" s="30"/>
      <c r="Y841" s="35"/>
      <c r="Z841" s="32" t="str">
        <f ca="1">IF(G841="","",INDEX(Tinh_ID,MATCH('Danh sách'!G841,Tinh_TP,0)))</f>
        <v/>
      </c>
      <c r="AA841" s="36" t="str">
        <f ca="1">IF(G841="","",INDEX(Ma_tinh,MATCH('Danh sách'!G841,Tinh_TP,0)))</f>
        <v/>
      </c>
      <c r="AB841" s="52" t="str">
        <f t="array" aca="1" ref="AB841" ca="1">IF(H841="","",INDIRECT("quan_huyen!f"&amp;MAX(IF(COUNTIF(H841,"*"&amp;data&amp;"*")=1,ROW(data),0))))</f>
        <v/>
      </c>
      <c r="AC841" s="52" t="str">
        <f t="array" aca="1" ref="AC841" ca="1">IF(I841="","",INDIRECT("xa_phuong!a"&amp;MAX(IF(COUNTIF(I841,"*"&amp;Dist&amp;"*")=1,ROW(Dist),0))))</f>
        <v/>
      </c>
      <c r="AD841" s="10"/>
      <c r="AE841" s="10"/>
      <c r="AF841" s="10"/>
    </row>
    <row r="842" spans="1:32" x14ac:dyDescent="0.25">
      <c r="A842" s="29">
        <v>835</v>
      </c>
      <c r="B842" s="29"/>
      <c r="C842" s="30"/>
      <c r="D842" s="32"/>
      <c r="E842" s="31"/>
      <c r="F842" s="39"/>
      <c r="G842" s="32" t="str">
        <f t="array" aca="1" ref="G842" ca="1">IF(F842="","",INDIRECT("quan_huyen!l"&amp;MAX(IF(COUNTIF($F842,"*"&amp;Tinh_TP&amp;"*")=1,ROW(Tinh_TP),0))))</f>
        <v/>
      </c>
      <c r="H842" s="32" t="str">
        <f t="array" aca="1" ref="H842" ca="1">IF(AND(F842="",G842=""),"",INDIRECT("quan_huyen!h"&amp;MAX(IF(COUNTIF(F842,"*"&amp;data&amp;"*")=1,ROW(data),0))))</f>
        <v/>
      </c>
      <c r="I842" s="32" t="str">
        <f t="array" aca="1" ref="I842" ca="1">IF(OR(G842="",H842=""),"",INDIRECT("xa_phuong!b"&amp;MAX(IF(COUNTIF(F842,"*"&amp;Dist&amp;"*")=1,ROW(Dist),0))))</f>
        <v/>
      </c>
      <c r="J842" s="32"/>
      <c r="K842" s="32"/>
      <c r="L842" s="32"/>
      <c r="M842" s="33"/>
      <c r="N842" s="34"/>
      <c r="O842" s="34"/>
      <c r="P842" s="34"/>
      <c r="Q842" s="30"/>
      <c r="R842" s="30"/>
      <c r="S842" s="30"/>
      <c r="T842" s="30"/>
      <c r="U842" s="30"/>
      <c r="V842" s="30"/>
      <c r="W842" s="30"/>
      <c r="X842" s="30"/>
      <c r="Y842" s="35"/>
      <c r="Z842" s="32" t="str">
        <f ca="1">IF(G842="","",INDEX(Tinh_ID,MATCH('Danh sách'!G842,Tinh_TP,0)))</f>
        <v/>
      </c>
      <c r="AA842" s="36" t="str">
        <f ca="1">IF(G842="","",INDEX(Ma_tinh,MATCH('Danh sách'!G842,Tinh_TP,0)))</f>
        <v/>
      </c>
      <c r="AB842" s="52" t="str">
        <f t="array" aca="1" ref="AB842" ca="1">IF(H842="","",INDIRECT("quan_huyen!f"&amp;MAX(IF(COUNTIF(H842,"*"&amp;data&amp;"*")=1,ROW(data),0))))</f>
        <v/>
      </c>
      <c r="AC842" s="52" t="str">
        <f t="array" aca="1" ref="AC842" ca="1">IF(I842="","",INDIRECT("xa_phuong!a"&amp;MAX(IF(COUNTIF(I842,"*"&amp;Dist&amp;"*")=1,ROW(Dist),0))))</f>
        <v/>
      </c>
      <c r="AD842" s="10"/>
      <c r="AE842" s="10"/>
      <c r="AF842" s="10"/>
    </row>
    <row r="843" spans="1:32" x14ac:dyDescent="0.25">
      <c r="A843" s="29">
        <v>836</v>
      </c>
      <c r="B843" s="29"/>
      <c r="C843" s="30"/>
      <c r="D843" s="32"/>
      <c r="E843" s="31"/>
      <c r="F843" s="39"/>
      <c r="G843" s="32" t="str">
        <f t="array" aca="1" ref="G843" ca="1">IF(F843="","",INDIRECT("quan_huyen!l"&amp;MAX(IF(COUNTIF($F843,"*"&amp;Tinh_TP&amp;"*")=1,ROW(Tinh_TP),0))))</f>
        <v/>
      </c>
      <c r="H843" s="32" t="str">
        <f t="array" aca="1" ref="H843" ca="1">IF(AND(F843="",G843=""),"",INDIRECT("quan_huyen!h"&amp;MAX(IF(COUNTIF(F843,"*"&amp;data&amp;"*")=1,ROW(data),0))))</f>
        <v/>
      </c>
      <c r="I843" s="32" t="str">
        <f t="array" aca="1" ref="I843" ca="1">IF(OR(G843="",H843=""),"",INDIRECT("xa_phuong!b"&amp;MAX(IF(COUNTIF(F843,"*"&amp;Dist&amp;"*")=1,ROW(Dist),0))))</f>
        <v/>
      </c>
      <c r="J843" s="32"/>
      <c r="K843" s="32"/>
      <c r="L843" s="32"/>
      <c r="M843" s="33"/>
      <c r="N843" s="34"/>
      <c r="O843" s="34"/>
      <c r="P843" s="34"/>
      <c r="Q843" s="30"/>
      <c r="R843" s="30"/>
      <c r="S843" s="30"/>
      <c r="T843" s="30"/>
      <c r="U843" s="30"/>
      <c r="V843" s="30"/>
      <c r="W843" s="30"/>
      <c r="X843" s="30"/>
      <c r="Y843" s="35"/>
      <c r="Z843" s="32" t="str">
        <f ca="1">IF(G843="","",INDEX(Tinh_ID,MATCH('Danh sách'!G843,Tinh_TP,0)))</f>
        <v/>
      </c>
      <c r="AA843" s="36" t="str">
        <f ca="1">IF(G843="","",INDEX(Ma_tinh,MATCH('Danh sách'!G843,Tinh_TP,0)))</f>
        <v/>
      </c>
      <c r="AB843" s="52" t="str">
        <f t="array" aca="1" ref="AB843" ca="1">IF(H843="","",INDIRECT("quan_huyen!f"&amp;MAX(IF(COUNTIF(H843,"*"&amp;data&amp;"*")=1,ROW(data),0))))</f>
        <v/>
      </c>
      <c r="AC843" s="52" t="str">
        <f t="array" aca="1" ref="AC843" ca="1">IF(I843="","",INDIRECT("xa_phuong!a"&amp;MAX(IF(COUNTIF(I843,"*"&amp;Dist&amp;"*")=1,ROW(Dist),0))))</f>
        <v/>
      </c>
      <c r="AD843" s="10"/>
      <c r="AE843" s="10"/>
      <c r="AF843" s="10"/>
    </row>
    <row r="844" spans="1:32" x14ac:dyDescent="0.25">
      <c r="A844" s="29">
        <v>837</v>
      </c>
      <c r="B844" s="29"/>
      <c r="C844" s="30"/>
      <c r="D844" s="32"/>
      <c r="E844" s="31"/>
      <c r="F844" s="39"/>
      <c r="G844" s="32" t="str">
        <f t="array" aca="1" ref="G844" ca="1">IF(F844="","",INDIRECT("quan_huyen!l"&amp;MAX(IF(COUNTIF($F844,"*"&amp;Tinh_TP&amp;"*")=1,ROW(Tinh_TP),0))))</f>
        <v/>
      </c>
      <c r="H844" s="32" t="str">
        <f t="array" aca="1" ref="H844" ca="1">IF(AND(F844="",G844=""),"",INDIRECT("quan_huyen!h"&amp;MAX(IF(COUNTIF(F844,"*"&amp;data&amp;"*")=1,ROW(data),0))))</f>
        <v/>
      </c>
      <c r="I844" s="32" t="str">
        <f t="array" aca="1" ref="I844" ca="1">IF(OR(G844="",H844=""),"",INDIRECT("xa_phuong!b"&amp;MAX(IF(COUNTIF(F844,"*"&amp;Dist&amp;"*")=1,ROW(Dist),0))))</f>
        <v/>
      </c>
      <c r="J844" s="32"/>
      <c r="K844" s="32"/>
      <c r="L844" s="32"/>
      <c r="M844" s="33"/>
      <c r="N844" s="34"/>
      <c r="O844" s="34"/>
      <c r="P844" s="34"/>
      <c r="Q844" s="30"/>
      <c r="R844" s="30"/>
      <c r="S844" s="30"/>
      <c r="T844" s="30"/>
      <c r="U844" s="30"/>
      <c r="V844" s="30"/>
      <c r="W844" s="30"/>
      <c r="X844" s="30"/>
      <c r="Y844" s="35"/>
      <c r="Z844" s="32" t="str">
        <f ca="1">IF(G844="","",INDEX(Tinh_ID,MATCH('Danh sách'!G844,Tinh_TP,0)))</f>
        <v/>
      </c>
      <c r="AA844" s="36" t="str">
        <f ca="1">IF(G844="","",INDEX(Ma_tinh,MATCH('Danh sách'!G844,Tinh_TP,0)))</f>
        <v/>
      </c>
      <c r="AB844" s="52" t="str">
        <f t="array" aca="1" ref="AB844" ca="1">IF(H844="","",INDIRECT("quan_huyen!f"&amp;MAX(IF(COUNTIF(H844,"*"&amp;data&amp;"*")=1,ROW(data),0))))</f>
        <v/>
      </c>
      <c r="AC844" s="52" t="str">
        <f t="array" aca="1" ref="AC844" ca="1">IF(I844="","",INDIRECT("xa_phuong!a"&amp;MAX(IF(COUNTIF(I844,"*"&amp;Dist&amp;"*")=1,ROW(Dist),0))))</f>
        <v/>
      </c>
      <c r="AD844" s="10"/>
      <c r="AE844" s="10"/>
      <c r="AF844" s="10"/>
    </row>
    <row r="845" spans="1:32" x14ac:dyDescent="0.25">
      <c r="A845" s="29">
        <v>838</v>
      </c>
      <c r="B845" s="29"/>
      <c r="C845" s="30"/>
      <c r="D845" s="32"/>
      <c r="E845" s="31"/>
      <c r="F845" s="39"/>
      <c r="G845" s="32" t="str">
        <f t="array" aca="1" ref="G845" ca="1">IF(F845="","",INDIRECT("quan_huyen!l"&amp;MAX(IF(COUNTIF($F845,"*"&amp;Tinh_TP&amp;"*")=1,ROW(Tinh_TP),0))))</f>
        <v/>
      </c>
      <c r="H845" s="32" t="str">
        <f t="array" aca="1" ref="H845" ca="1">IF(AND(F845="",G845=""),"",INDIRECT("quan_huyen!h"&amp;MAX(IF(COUNTIF(F845,"*"&amp;data&amp;"*")=1,ROW(data),0))))</f>
        <v/>
      </c>
      <c r="I845" s="32" t="str">
        <f t="array" aca="1" ref="I845" ca="1">IF(OR(G845="",H845=""),"",INDIRECT("xa_phuong!b"&amp;MAX(IF(COUNTIF(F845,"*"&amp;Dist&amp;"*")=1,ROW(Dist),0))))</f>
        <v/>
      </c>
      <c r="J845" s="32"/>
      <c r="K845" s="32"/>
      <c r="L845" s="32"/>
      <c r="M845" s="33"/>
      <c r="N845" s="34"/>
      <c r="O845" s="34"/>
      <c r="P845" s="34"/>
      <c r="Q845" s="30"/>
      <c r="R845" s="30"/>
      <c r="S845" s="30"/>
      <c r="T845" s="30"/>
      <c r="U845" s="30"/>
      <c r="V845" s="30"/>
      <c r="W845" s="30"/>
      <c r="X845" s="30"/>
      <c r="Y845" s="35"/>
      <c r="Z845" s="32" t="str">
        <f ca="1">IF(G845="","",INDEX(Tinh_ID,MATCH('Danh sách'!G845,Tinh_TP,0)))</f>
        <v/>
      </c>
      <c r="AA845" s="36" t="str">
        <f ca="1">IF(G845="","",INDEX(Ma_tinh,MATCH('Danh sách'!G845,Tinh_TP,0)))</f>
        <v/>
      </c>
      <c r="AB845" s="52" t="str">
        <f t="array" aca="1" ref="AB845" ca="1">IF(H845="","",INDIRECT("quan_huyen!f"&amp;MAX(IF(COUNTIF(H845,"*"&amp;data&amp;"*")=1,ROW(data),0))))</f>
        <v/>
      </c>
      <c r="AC845" s="52" t="str">
        <f t="array" aca="1" ref="AC845" ca="1">IF(I845="","",INDIRECT("xa_phuong!a"&amp;MAX(IF(COUNTIF(I845,"*"&amp;Dist&amp;"*")=1,ROW(Dist),0))))</f>
        <v/>
      </c>
      <c r="AD845" s="10"/>
      <c r="AE845" s="10"/>
      <c r="AF845" s="10"/>
    </row>
    <row r="846" spans="1:32" x14ac:dyDescent="0.25">
      <c r="A846" s="29">
        <v>839</v>
      </c>
      <c r="B846" s="29"/>
      <c r="C846" s="30"/>
      <c r="D846" s="32"/>
      <c r="E846" s="31"/>
      <c r="F846" s="39"/>
      <c r="G846" s="32" t="str">
        <f t="array" aca="1" ref="G846" ca="1">IF(F846="","",INDIRECT("quan_huyen!l"&amp;MAX(IF(COUNTIF($F846,"*"&amp;Tinh_TP&amp;"*")=1,ROW(Tinh_TP),0))))</f>
        <v/>
      </c>
      <c r="H846" s="32" t="str">
        <f t="array" aca="1" ref="H846" ca="1">IF(AND(F846="",G846=""),"",INDIRECT("quan_huyen!h"&amp;MAX(IF(COUNTIF(F846,"*"&amp;data&amp;"*")=1,ROW(data),0))))</f>
        <v/>
      </c>
      <c r="I846" s="32" t="str">
        <f t="array" aca="1" ref="I846" ca="1">IF(OR(G846="",H846=""),"",INDIRECT("xa_phuong!b"&amp;MAX(IF(COUNTIF(F846,"*"&amp;Dist&amp;"*")=1,ROW(Dist),0))))</f>
        <v/>
      </c>
      <c r="J846" s="32"/>
      <c r="K846" s="32"/>
      <c r="L846" s="32"/>
      <c r="M846" s="33"/>
      <c r="N846" s="34"/>
      <c r="O846" s="34"/>
      <c r="P846" s="34"/>
      <c r="Q846" s="30"/>
      <c r="R846" s="30"/>
      <c r="S846" s="30"/>
      <c r="T846" s="30"/>
      <c r="U846" s="30"/>
      <c r="V846" s="30"/>
      <c r="W846" s="30"/>
      <c r="X846" s="30"/>
      <c r="Y846" s="35"/>
      <c r="Z846" s="32" t="str">
        <f ca="1">IF(G846="","",INDEX(Tinh_ID,MATCH('Danh sách'!G846,Tinh_TP,0)))</f>
        <v/>
      </c>
      <c r="AA846" s="36" t="str">
        <f ca="1">IF(G846="","",INDEX(Ma_tinh,MATCH('Danh sách'!G846,Tinh_TP,0)))</f>
        <v/>
      </c>
      <c r="AB846" s="52" t="str">
        <f t="array" aca="1" ref="AB846" ca="1">IF(H846="","",INDIRECT("quan_huyen!f"&amp;MAX(IF(COUNTIF(H846,"*"&amp;data&amp;"*")=1,ROW(data),0))))</f>
        <v/>
      </c>
      <c r="AC846" s="52" t="str">
        <f t="array" aca="1" ref="AC846" ca="1">IF(I846="","",INDIRECT("xa_phuong!a"&amp;MAX(IF(COUNTIF(I846,"*"&amp;Dist&amp;"*")=1,ROW(Dist),0))))</f>
        <v/>
      </c>
      <c r="AD846" s="10"/>
      <c r="AE846" s="10"/>
      <c r="AF846" s="10"/>
    </row>
    <row r="847" spans="1:32" x14ac:dyDescent="0.25">
      <c r="A847" s="29">
        <v>840</v>
      </c>
      <c r="B847" s="29"/>
      <c r="C847" s="30"/>
      <c r="D847" s="32"/>
      <c r="E847" s="31"/>
      <c r="F847" s="39"/>
      <c r="G847" s="32" t="str">
        <f t="array" aca="1" ref="G847" ca="1">IF(F847="","",INDIRECT("quan_huyen!l"&amp;MAX(IF(COUNTIF($F847,"*"&amp;Tinh_TP&amp;"*")=1,ROW(Tinh_TP),0))))</f>
        <v/>
      </c>
      <c r="H847" s="32" t="str">
        <f t="array" aca="1" ref="H847" ca="1">IF(AND(F847="",G847=""),"",INDIRECT("quan_huyen!h"&amp;MAX(IF(COUNTIF(F847,"*"&amp;data&amp;"*")=1,ROW(data),0))))</f>
        <v/>
      </c>
      <c r="I847" s="32" t="str">
        <f t="array" aca="1" ref="I847" ca="1">IF(OR(G847="",H847=""),"",INDIRECT("xa_phuong!b"&amp;MAX(IF(COUNTIF(F847,"*"&amp;Dist&amp;"*")=1,ROW(Dist),0))))</f>
        <v/>
      </c>
      <c r="J847" s="32"/>
      <c r="K847" s="32"/>
      <c r="L847" s="32"/>
      <c r="M847" s="33"/>
      <c r="N847" s="34"/>
      <c r="O847" s="34"/>
      <c r="P847" s="34"/>
      <c r="Q847" s="30"/>
      <c r="R847" s="30"/>
      <c r="S847" s="30"/>
      <c r="T847" s="30"/>
      <c r="U847" s="30"/>
      <c r="V847" s="30"/>
      <c r="W847" s="30"/>
      <c r="X847" s="30"/>
      <c r="Y847" s="35"/>
      <c r="Z847" s="32" t="str">
        <f ca="1">IF(G847="","",INDEX(Tinh_ID,MATCH('Danh sách'!G847,Tinh_TP,0)))</f>
        <v/>
      </c>
      <c r="AA847" s="36" t="str">
        <f ca="1">IF(G847="","",INDEX(Ma_tinh,MATCH('Danh sách'!G847,Tinh_TP,0)))</f>
        <v/>
      </c>
      <c r="AB847" s="52" t="str">
        <f t="array" aca="1" ref="AB847" ca="1">IF(H847="","",INDIRECT("quan_huyen!f"&amp;MAX(IF(COUNTIF(H847,"*"&amp;data&amp;"*")=1,ROW(data),0))))</f>
        <v/>
      </c>
      <c r="AC847" s="52" t="str">
        <f t="array" aca="1" ref="AC847" ca="1">IF(I847="","",INDIRECT("xa_phuong!a"&amp;MAX(IF(COUNTIF(I847,"*"&amp;Dist&amp;"*")=1,ROW(Dist),0))))</f>
        <v/>
      </c>
      <c r="AD847" s="10"/>
      <c r="AE847" s="10"/>
      <c r="AF847" s="10"/>
    </row>
    <row r="848" spans="1:32" x14ac:dyDescent="0.25">
      <c r="A848" s="29">
        <v>841</v>
      </c>
      <c r="B848" s="29"/>
      <c r="C848" s="30"/>
      <c r="D848" s="32"/>
      <c r="E848" s="31"/>
      <c r="F848" s="39"/>
      <c r="G848" s="32" t="str">
        <f t="array" aca="1" ref="G848" ca="1">IF(F848="","",INDIRECT("quan_huyen!l"&amp;MAX(IF(COUNTIF($F848,"*"&amp;Tinh_TP&amp;"*")=1,ROW(Tinh_TP),0))))</f>
        <v/>
      </c>
      <c r="H848" s="32" t="str">
        <f t="array" aca="1" ref="H848" ca="1">IF(AND(F848="",G848=""),"",INDIRECT("quan_huyen!h"&amp;MAX(IF(COUNTIF(F848,"*"&amp;data&amp;"*")=1,ROW(data),0))))</f>
        <v/>
      </c>
      <c r="I848" s="32" t="str">
        <f t="array" aca="1" ref="I848" ca="1">IF(OR(G848="",H848=""),"",INDIRECT("xa_phuong!b"&amp;MAX(IF(COUNTIF(F848,"*"&amp;Dist&amp;"*")=1,ROW(Dist),0))))</f>
        <v/>
      </c>
      <c r="J848" s="32"/>
      <c r="K848" s="32"/>
      <c r="L848" s="32"/>
      <c r="M848" s="33"/>
      <c r="N848" s="34"/>
      <c r="O848" s="34"/>
      <c r="P848" s="34"/>
      <c r="Q848" s="30"/>
      <c r="R848" s="30"/>
      <c r="S848" s="30"/>
      <c r="T848" s="30"/>
      <c r="U848" s="30"/>
      <c r="V848" s="30"/>
      <c r="W848" s="30"/>
      <c r="X848" s="30"/>
      <c r="Y848" s="35"/>
      <c r="Z848" s="32" t="str">
        <f ca="1">IF(G848="","",INDEX(Tinh_ID,MATCH('Danh sách'!G848,Tinh_TP,0)))</f>
        <v/>
      </c>
      <c r="AA848" s="36" t="str">
        <f ca="1">IF(G848="","",INDEX(Ma_tinh,MATCH('Danh sách'!G848,Tinh_TP,0)))</f>
        <v/>
      </c>
      <c r="AB848" s="52" t="str">
        <f t="array" aca="1" ref="AB848" ca="1">IF(H848="","",INDIRECT("quan_huyen!f"&amp;MAX(IF(COUNTIF(H848,"*"&amp;data&amp;"*")=1,ROW(data),0))))</f>
        <v/>
      </c>
      <c r="AC848" s="52" t="str">
        <f t="array" aca="1" ref="AC848" ca="1">IF(I848="","",INDIRECT("xa_phuong!a"&amp;MAX(IF(COUNTIF(I848,"*"&amp;Dist&amp;"*")=1,ROW(Dist),0))))</f>
        <v/>
      </c>
      <c r="AD848" s="10"/>
      <c r="AE848" s="10"/>
      <c r="AF848" s="10"/>
    </row>
    <row r="849" spans="1:32" x14ac:dyDescent="0.25">
      <c r="A849" s="29">
        <v>842</v>
      </c>
      <c r="B849" s="29"/>
      <c r="C849" s="30"/>
      <c r="D849" s="32"/>
      <c r="E849" s="31"/>
      <c r="F849" s="39"/>
      <c r="G849" s="32" t="str">
        <f t="array" aca="1" ref="G849" ca="1">IF(F849="","",INDIRECT("quan_huyen!l"&amp;MAX(IF(COUNTIF($F849,"*"&amp;Tinh_TP&amp;"*")=1,ROW(Tinh_TP),0))))</f>
        <v/>
      </c>
      <c r="H849" s="32" t="str">
        <f t="array" aca="1" ref="H849" ca="1">IF(AND(F849="",G849=""),"",INDIRECT("quan_huyen!h"&amp;MAX(IF(COUNTIF(F849,"*"&amp;data&amp;"*")=1,ROW(data),0))))</f>
        <v/>
      </c>
      <c r="I849" s="32" t="str">
        <f t="array" aca="1" ref="I849" ca="1">IF(OR(G849="",H849=""),"",INDIRECT("xa_phuong!b"&amp;MAX(IF(COUNTIF(F849,"*"&amp;Dist&amp;"*")=1,ROW(Dist),0))))</f>
        <v/>
      </c>
      <c r="J849" s="32"/>
      <c r="K849" s="32"/>
      <c r="L849" s="32"/>
      <c r="M849" s="33"/>
      <c r="N849" s="34"/>
      <c r="O849" s="34"/>
      <c r="P849" s="34"/>
      <c r="Q849" s="30"/>
      <c r="R849" s="30"/>
      <c r="S849" s="30"/>
      <c r="T849" s="30"/>
      <c r="U849" s="30"/>
      <c r="V849" s="30"/>
      <c r="W849" s="30"/>
      <c r="X849" s="30"/>
      <c r="Y849" s="35"/>
      <c r="Z849" s="32" t="str">
        <f ca="1">IF(G849="","",INDEX(Tinh_ID,MATCH('Danh sách'!G849,Tinh_TP,0)))</f>
        <v/>
      </c>
      <c r="AA849" s="36" t="str">
        <f ca="1">IF(G849="","",INDEX(Ma_tinh,MATCH('Danh sách'!G849,Tinh_TP,0)))</f>
        <v/>
      </c>
      <c r="AB849" s="52" t="str">
        <f t="array" aca="1" ref="AB849" ca="1">IF(H849="","",INDIRECT("quan_huyen!f"&amp;MAX(IF(COUNTIF(H849,"*"&amp;data&amp;"*")=1,ROW(data),0))))</f>
        <v/>
      </c>
      <c r="AC849" s="52" t="str">
        <f t="array" aca="1" ref="AC849" ca="1">IF(I849="","",INDIRECT("xa_phuong!a"&amp;MAX(IF(COUNTIF(I849,"*"&amp;Dist&amp;"*")=1,ROW(Dist),0))))</f>
        <v/>
      </c>
      <c r="AD849" s="10"/>
      <c r="AE849" s="10"/>
      <c r="AF849" s="10"/>
    </row>
    <row r="850" spans="1:32" x14ac:dyDescent="0.25">
      <c r="A850" s="29">
        <v>843</v>
      </c>
      <c r="B850" s="29"/>
      <c r="C850" s="30"/>
      <c r="D850" s="32"/>
      <c r="E850" s="31"/>
      <c r="F850" s="39"/>
      <c r="G850" s="32" t="str">
        <f t="array" aca="1" ref="G850" ca="1">IF(F850="","",INDIRECT("quan_huyen!l"&amp;MAX(IF(COUNTIF($F850,"*"&amp;Tinh_TP&amp;"*")=1,ROW(Tinh_TP),0))))</f>
        <v/>
      </c>
      <c r="H850" s="32" t="str">
        <f t="array" aca="1" ref="H850" ca="1">IF(AND(F850="",G850=""),"",INDIRECT("quan_huyen!h"&amp;MAX(IF(COUNTIF(F850,"*"&amp;data&amp;"*")=1,ROW(data),0))))</f>
        <v/>
      </c>
      <c r="I850" s="32" t="str">
        <f t="array" aca="1" ref="I850" ca="1">IF(OR(G850="",H850=""),"",INDIRECT("xa_phuong!b"&amp;MAX(IF(COUNTIF(F850,"*"&amp;Dist&amp;"*")=1,ROW(Dist),0))))</f>
        <v/>
      </c>
      <c r="J850" s="32"/>
      <c r="K850" s="32"/>
      <c r="L850" s="32"/>
      <c r="M850" s="33"/>
      <c r="N850" s="34"/>
      <c r="O850" s="34"/>
      <c r="P850" s="34"/>
      <c r="Q850" s="30"/>
      <c r="R850" s="30"/>
      <c r="S850" s="30"/>
      <c r="T850" s="30"/>
      <c r="U850" s="30"/>
      <c r="V850" s="30"/>
      <c r="W850" s="30"/>
      <c r="X850" s="30"/>
      <c r="Y850" s="35"/>
      <c r="Z850" s="32" t="str">
        <f ca="1">IF(G850="","",INDEX(Tinh_ID,MATCH('Danh sách'!G850,Tinh_TP,0)))</f>
        <v/>
      </c>
      <c r="AA850" s="36" t="str">
        <f ca="1">IF(G850="","",INDEX(Ma_tinh,MATCH('Danh sách'!G850,Tinh_TP,0)))</f>
        <v/>
      </c>
      <c r="AB850" s="52" t="str">
        <f t="array" aca="1" ref="AB850" ca="1">IF(H850="","",INDIRECT("quan_huyen!f"&amp;MAX(IF(COUNTIF(H850,"*"&amp;data&amp;"*")=1,ROW(data),0))))</f>
        <v/>
      </c>
      <c r="AC850" s="52" t="str">
        <f t="array" aca="1" ref="AC850" ca="1">IF(I850="","",INDIRECT("xa_phuong!a"&amp;MAX(IF(COUNTIF(I850,"*"&amp;Dist&amp;"*")=1,ROW(Dist),0))))</f>
        <v/>
      </c>
      <c r="AD850" s="10"/>
      <c r="AE850" s="10"/>
      <c r="AF850" s="10"/>
    </row>
    <row r="851" spans="1:32" x14ac:dyDescent="0.25">
      <c r="A851" s="29">
        <v>844</v>
      </c>
      <c r="B851" s="29"/>
      <c r="C851" s="30"/>
      <c r="D851" s="32"/>
      <c r="E851" s="31"/>
      <c r="F851" s="39"/>
      <c r="G851" s="32" t="str">
        <f t="array" aca="1" ref="G851" ca="1">IF(F851="","",INDIRECT("quan_huyen!l"&amp;MAX(IF(COUNTIF($F851,"*"&amp;Tinh_TP&amp;"*")=1,ROW(Tinh_TP),0))))</f>
        <v/>
      </c>
      <c r="H851" s="32" t="str">
        <f t="array" aca="1" ref="H851" ca="1">IF(AND(F851="",G851=""),"",INDIRECT("quan_huyen!h"&amp;MAX(IF(COUNTIF(F851,"*"&amp;data&amp;"*")=1,ROW(data),0))))</f>
        <v/>
      </c>
      <c r="I851" s="32" t="str">
        <f t="array" aca="1" ref="I851" ca="1">IF(OR(G851="",H851=""),"",INDIRECT("xa_phuong!b"&amp;MAX(IF(COUNTIF(F851,"*"&amp;Dist&amp;"*")=1,ROW(Dist),0))))</f>
        <v/>
      </c>
      <c r="J851" s="32"/>
      <c r="K851" s="32"/>
      <c r="L851" s="32"/>
      <c r="M851" s="33"/>
      <c r="N851" s="34"/>
      <c r="O851" s="34"/>
      <c r="P851" s="34"/>
      <c r="Q851" s="30"/>
      <c r="R851" s="30"/>
      <c r="S851" s="30"/>
      <c r="T851" s="30"/>
      <c r="U851" s="30"/>
      <c r="V851" s="30"/>
      <c r="W851" s="30"/>
      <c r="X851" s="30"/>
      <c r="Y851" s="35"/>
      <c r="Z851" s="32" t="str">
        <f ca="1">IF(G851="","",INDEX(Tinh_ID,MATCH('Danh sách'!G851,Tinh_TP,0)))</f>
        <v/>
      </c>
      <c r="AA851" s="36" t="str">
        <f ca="1">IF(G851="","",INDEX(Ma_tinh,MATCH('Danh sách'!G851,Tinh_TP,0)))</f>
        <v/>
      </c>
      <c r="AB851" s="52" t="str">
        <f t="array" aca="1" ref="AB851" ca="1">IF(H851="","",INDIRECT("quan_huyen!f"&amp;MAX(IF(COUNTIF(H851,"*"&amp;data&amp;"*")=1,ROW(data),0))))</f>
        <v/>
      </c>
      <c r="AC851" s="52" t="str">
        <f t="array" aca="1" ref="AC851" ca="1">IF(I851="","",INDIRECT("xa_phuong!a"&amp;MAX(IF(COUNTIF(I851,"*"&amp;Dist&amp;"*")=1,ROW(Dist),0))))</f>
        <v/>
      </c>
      <c r="AD851" s="10"/>
      <c r="AE851" s="10"/>
      <c r="AF851" s="10"/>
    </row>
    <row r="852" spans="1:32" x14ac:dyDescent="0.25">
      <c r="A852" s="29">
        <v>845</v>
      </c>
      <c r="B852" s="29"/>
      <c r="C852" s="30"/>
      <c r="D852" s="32"/>
      <c r="E852" s="31"/>
      <c r="F852" s="39"/>
      <c r="G852" s="32" t="str">
        <f t="array" aca="1" ref="G852" ca="1">IF(F852="","",INDIRECT("quan_huyen!l"&amp;MAX(IF(COUNTIF($F852,"*"&amp;Tinh_TP&amp;"*")=1,ROW(Tinh_TP),0))))</f>
        <v/>
      </c>
      <c r="H852" s="32" t="str">
        <f t="array" aca="1" ref="H852" ca="1">IF(AND(F852="",G852=""),"",INDIRECT("quan_huyen!h"&amp;MAX(IF(COUNTIF(F852,"*"&amp;data&amp;"*")=1,ROW(data),0))))</f>
        <v/>
      </c>
      <c r="I852" s="32" t="str">
        <f t="array" aca="1" ref="I852" ca="1">IF(OR(G852="",H852=""),"",INDIRECT("xa_phuong!b"&amp;MAX(IF(COUNTIF(F852,"*"&amp;Dist&amp;"*")=1,ROW(Dist),0))))</f>
        <v/>
      </c>
      <c r="J852" s="32"/>
      <c r="K852" s="32"/>
      <c r="L852" s="32"/>
      <c r="M852" s="33"/>
      <c r="N852" s="34"/>
      <c r="O852" s="34"/>
      <c r="P852" s="34"/>
      <c r="Q852" s="30"/>
      <c r="R852" s="30"/>
      <c r="S852" s="30"/>
      <c r="T852" s="30"/>
      <c r="U852" s="30"/>
      <c r="V852" s="30"/>
      <c r="W852" s="30"/>
      <c r="X852" s="30"/>
      <c r="Y852" s="35"/>
      <c r="Z852" s="32" t="str">
        <f ca="1">IF(G852="","",INDEX(Tinh_ID,MATCH('Danh sách'!G852,Tinh_TP,0)))</f>
        <v/>
      </c>
      <c r="AA852" s="36" t="str">
        <f ca="1">IF(G852="","",INDEX(Ma_tinh,MATCH('Danh sách'!G852,Tinh_TP,0)))</f>
        <v/>
      </c>
      <c r="AB852" s="52" t="str">
        <f t="array" aca="1" ref="AB852" ca="1">IF(H852="","",INDIRECT("quan_huyen!f"&amp;MAX(IF(COUNTIF(H852,"*"&amp;data&amp;"*")=1,ROW(data),0))))</f>
        <v/>
      </c>
      <c r="AC852" s="52" t="str">
        <f t="array" aca="1" ref="AC852" ca="1">IF(I852="","",INDIRECT("xa_phuong!a"&amp;MAX(IF(COUNTIF(I852,"*"&amp;Dist&amp;"*")=1,ROW(Dist),0))))</f>
        <v/>
      </c>
      <c r="AD852" s="10"/>
      <c r="AE852" s="10"/>
      <c r="AF852" s="10"/>
    </row>
    <row r="853" spans="1:32" x14ac:dyDescent="0.25">
      <c r="A853" s="29">
        <v>846</v>
      </c>
      <c r="B853" s="29"/>
      <c r="C853" s="30"/>
      <c r="D853" s="32"/>
      <c r="E853" s="31"/>
      <c r="F853" s="39"/>
      <c r="G853" s="32" t="str">
        <f t="array" aca="1" ref="G853" ca="1">IF(F853="","",INDIRECT("quan_huyen!l"&amp;MAX(IF(COUNTIF($F853,"*"&amp;Tinh_TP&amp;"*")=1,ROW(Tinh_TP),0))))</f>
        <v/>
      </c>
      <c r="H853" s="32" t="str">
        <f t="array" aca="1" ref="H853" ca="1">IF(AND(F853="",G853=""),"",INDIRECT("quan_huyen!h"&amp;MAX(IF(COUNTIF(F853,"*"&amp;data&amp;"*")=1,ROW(data),0))))</f>
        <v/>
      </c>
      <c r="I853" s="32" t="str">
        <f t="array" aca="1" ref="I853" ca="1">IF(OR(G853="",H853=""),"",INDIRECT("xa_phuong!b"&amp;MAX(IF(COUNTIF(F853,"*"&amp;Dist&amp;"*")=1,ROW(Dist),0))))</f>
        <v/>
      </c>
      <c r="J853" s="32"/>
      <c r="K853" s="32"/>
      <c r="L853" s="32"/>
      <c r="M853" s="33"/>
      <c r="N853" s="34"/>
      <c r="O853" s="34"/>
      <c r="P853" s="34"/>
      <c r="Q853" s="30"/>
      <c r="R853" s="30"/>
      <c r="S853" s="30"/>
      <c r="T853" s="30"/>
      <c r="U853" s="30"/>
      <c r="V853" s="30"/>
      <c r="W853" s="30"/>
      <c r="X853" s="30"/>
      <c r="Y853" s="35"/>
      <c r="Z853" s="32" t="str">
        <f ca="1">IF(G853="","",INDEX(Tinh_ID,MATCH('Danh sách'!G853,Tinh_TP,0)))</f>
        <v/>
      </c>
      <c r="AA853" s="36" t="str">
        <f ca="1">IF(G853="","",INDEX(Ma_tinh,MATCH('Danh sách'!G853,Tinh_TP,0)))</f>
        <v/>
      </c>
      <c r="AB853" s="52" t="str">
        <f t="array" aca="1" ref="AB853" ca="1">IF(H853="","",INDIRECT("quan_huyen!f"&amp;MAX(IF(COUNTIF(H853,"*"&amp;data&amp;"*")=1,ROW(data),0))))</f>
        <v/>
      </c>
      <c r="AC853" s="52" t="str">
        <f t="array" aca="1" ref="AC853" ca="1">IF(I853="","",INDIRECT("xa_phuong!a"&amp;MAX(IF(COUNTIF(I853,"*"&amp;Dist&amp;"*")=1,ROW(Dist),0))))</f>
        <v/>
      </c>
      <c r="AD853" s="10"/>
      <c r="AE853" s="10"/>
      <c r="AF853" s="10"/>
    </row>
    <row r="854" spans="1:32" x14ac:dyDescent="0.25">
      <c r="A854" s="29">
        <v>847</v>
      </c>
      <c r="B854" s="29"/>
      <c r="C854" s="30"/>
      <c r="D854" s="32"/>
      <c r="E854" s="31"/>
      <c r="F854" s="39"/>
      <c r="G854" s="32" t="str">
        <f t="array" aca="1" ref="G854" ca="1">IF(F854="","",INDIRECT("quan_huyen!l"&amp;MAX(IF(COUNTIF($F854,"*"&amp;Tinh_TP&amp;"*")=1,ROW(Tinh_TP),0))))</f>
        <v/>
      </c>
      <c r="H854" s="32" t="str">
        <f t="array" aca="1" ref="H854" ca="1">IF(AND(F854="",G854=""),"",INDIRECT("quan_huyen!h"&amp;MAX(IF(COUNTIF(F854,"*"&amp;data&amp;"*")=1,ROW(data),0))))</f>
        <v/>
      </c>
      <c r="I854" s="32" t="str">
        <f t="array" aca="1" ref="I854" ca="1">IF(OR(G854="",H854=""),"",INDIRECT("xa_phuong!b"&amp;MAX(IF(COUNTIF(F854,"*"&amp;Dist&amp;"*")=1,ROW(Dist),0))))</f>
        <v/>
      </c>
      <c r="J854" s="32"/>
      <c r="K854" s="32"/>
      <c r="L854" s="32"/>
      <c r="M854" s="33"/>
      <c r="N854" s="34"/>
      <c r="O854" s="34"/>
      <c r="P854" s="34"/>
      <c r="Q854" s="30"/>
      <c r="R854" s="30"/>
      <c r="S854" s="30"/>
      <c r="T854" s="30"/>
      <c r="U854" s="30"/>
      <c r="V854" s="30"/>
      <c r="W854" s="30"/>
      <c r="X854" s="30"/>
      <c r="Y854" s="35"/>
      <c r="Z854" s="32" t="str">
        <f ca="1">IF(G854="","",INDEX(Tinh_ID,MATCH('Danh sách'!G854,Tinh_TP,0)))</f>
        <v/>
      </c>
      <c r="AA854" s="36" t="str">
        <f ca="1">IF(G854="","",INDEX(Ma_tinh,MATCH('Danh sách'!G854,Tinh_TP,0)))</f>
        <v/>
      </c>
      <c r="AB854" s="52" t="str">
        <f t="array" aca="1" ref="AB854" ca="1">IF(H854="","",INDIRECT("quan_huyen!f"&amp;MAX(IF(COUNTIF(H854,"*"&amp;data&amp;"*")=1,ROW(data),0))))</f>
        <v/>
      </c>
      <c r="AC854" s="52" t="str">
        <f t="array" aca="1" ref="AC854" ca="1">IF(I854="","",INDIRECT("xa_phuong!a"&amp;MAX(IF(COUNTIF(I854,"*"&amp;Dist&amp;"*")=1,ROW(Dist),0))))</f>
        <v/>
      </c>
      <c r="AD854" s="10"/>
      <c r="AE854" s="10"/>
      <c r="AF854" s="10"/>
    </row>
    <row r="855" spans="1:32" s="38" customFormat="1" ht="12.75" x14ac:dyDescent="0.25">
      <c r="A855" s="29">
        <v>848</v>
      </c>
      <c r="B855" s="29"/>
      <c r="C855" s="30"/>
      <c r="D855" s="32"/>
      <c r="E855" s="31"/>
      <c r="F855" s="39"/>
      <c r="G855" s="32" t="str">
        <f t="array" aca="1" ref="G855" ca="1">IF(F855="","",INDIRECT("quan_huyen!l"&amp;MAX(IF(COUNTIF($F855,"*"&amp;Tinh_TP&amp;"*")=1,ROW(Tinh_TP),0))))</f>
        <v/>
      </c>
      <c r="H855" s="32" t="str">
        <f t="array" aca="1" ref="H855" ca="1">IF(AND(F855="",G855=""),"",INDIRECT("quan_huyen!h"&amp;MAX(IF(COUNTIF(F855,"*"&amp;data&amp;"*")=1,ROW(data),0))))</f>
        <v/>
      </c>
      <c r="I855" s="32" t="str">
        <f t="array" aca="1" ref="I855" ca="1">IF(OR(G855="",H855=""),"",INDIRECT("xa_phuong!b"&amp;MAX(IF(COUNTIF(F855,"*"&amp;Dist&amp;"*")=1,ROW(Dist),0))))</f>
        <v/>
      </c>
      <c r="J855" s="32"/>
      <c r="K855" s="32"/>
      <c r="L855" s="32"/>
      <c r="M855" s="33"/>
      <c r="N855" s="34"/>
      <c r="O855" s="34"/>
      <c r="P855" s="34"/>
      <c r="Q855" s="30"/>
      <c r="R855" s="30"/>
      <c r="S855" s="30"/>
      <c r="T855" s="30"/>
      <c r="U855" s="30"/>
      <c r="V855" s="30"/>
      <c r="W855" s="30"/>
      <c r="X855" s="30"/>
      <c r="Y855" s="35"/>
      <c r="Z855" s="32" t="str">
        <f ca="1">IF(G855="","",INDEX(Tinh_ID,MATCH('Danh sách'!G855,Tinh_TP,0)))</f>
        <v/>
      </c>
      <c r="AA855" s="36" t="str">
        <f ca="1">IF(G855="","",INDEX(Ma_tinh,MATCH('Danh sách'!G855,Tinh_TP,0)))</f>
        <v/>
      </c>
      <c r="AB855" s="52" t="str">
        <f t="array" aca="1" ref="AB855" ca="1">IF(H855="","",INDIRECT("quan_huyen!f"&amp;MAX(IF(COUNTIF(H855,"*"&amp;data&amp;"*")=1,ROW(data),0))))</f>
        <v/>
      </c>
      <c r="AC855" s="52" t="str">
        <f t="array" aca="1" ref="AC855" ca="1">IF(I855="","",INDIRECT("xa_phuong!a"&amp;MAX(IF(COUNTIF(I855,"*"&amp;Dist&amp;"*")=1,ROW(Dist),0))))</f>
        <v/>
      </c>
      <c r="AD855" s="37"/>
      <c r="AE855" s="37"/>
      <c r="AF855" s="37"/>
    </row>
    <row r="856" spans="1:32" s="38" customFormat="1" ht="12.75" x14ac:dyDescent="0.25">
      <c r="A856" s="29">
        <v>849</v>
      </c>
      <c r="B856" s="29"/>
      <c r="C856" s="30"/>
      <c r="D856" s="32"/>
      <c r="E856" s="31"/>
      <c r="F856" s="39"/>
      <c r="G856" s="32" t="str">
        <f t="array" aca="1" ref="G856" ca="1">IF(F856="","",INDIRECT("quan_huyen!l"&amp;MAX(IF(COUNTIF($F856,"*"&amp;Tinh_TP&amp;"*")=1,ROW(Tinh_TP),0))))</f>
        <v/>
      </c>
      <c r="H856" s="32" t="str">
        <f t="array" aca="1" ref="H856" ca="1">IF(AND(F856="",G856=""),"",INDIRECT("quan_huyen!h"&amp;MAX(IF(COUNTIF(F856,"*"&amp;data&amp;"*")=1,ROW(data),0))))</f>
        <v/>
      </c>
      <c r="I856" s="32" t="str">
        <f t="array" aca="1" ref="I856" ca="1">IF(OR(G856="",H856=""),"",INDIRECT("xa_phuong!b"&amp;MAX(IF(COUNTIF(F856,"*"&amp;Dist&amp;"*")=1,ROW(Dist),0))))</f>
        <v/>
      </c>
      <c r="J856" s="32"/>
      <c r="K856" s="32"/>
      <c r="L856" s="32"/>
      <c r="M856" s="33"/>
      <c r="N856" s="34"/>
      <c r="O856" s="34"/>
      <c r="P856" s="34"/>
      <c r="Q856" s="30"/>
      <c r="R856" s="30"/>
      <c r="S856" s="30"/>
      <c r="T856" s="30"/>
      <c r="U856" s="30"/>
      <c r="V856" s="30"/>
      <c r="W856" s="30"/>
      <c r="X856" s="30"/>
      <c r="Y856" s="35"/>
      <c r="Z856" s="32" t="str">
        <f ca="1">IF(G856="","",INDEX(Tinh_ID,MATCH('Danh sách'!G856,Tinh_TP,0)))</f>
        <v/>
      </c>
      <c r="AA856" s="36" t="str">
        <f ca="1">IF(G856="","",INDEX(Ma_tinh,MATCH('Danh sách'!G856,Tinh_TP,0)))</f>
        <v/>
      </c>
      <c r="AB856" s="52" t="str">
        <f t="array" aca="1" ref="AB856" ca="1">IF(H856="","",INDIRECT("quan_huyen!f"&amp;MAX(IF(COUNTIF(H856,"*"&amp;data&amp;"*")=1,ROW(data),0))))</f>
        <v/>
      </c>
      <c r="AC856" s="52" t="str">
        <f t="array" aca="1" ref="AC856" ca="1">IF(I856="","",INDIRECT("xa_phuong!a"&amp;MAX(IF(COUNTIF(I856,"*"&amp;Dist&amp;"*")=1,ROW(Dist),0))))</f>
        <v/>
      </c>
      <c r="AD856" s="37"/>
      <c r="AE856" s="37"/>
      <c r="AF856" s="37"/>
    </row>
    <row r="857" spans="1:32" s="38" customFormat="1" ht="12.75" x14ac:dyDescent="0.25">
      <c r="A857" s="29">
        <v>850</v>
      </c>
      <c r="B857" s="29"/>
      <c r="C857" s="30"/>
      <c r="D857" s="32"/>
      <c r="E857" s="31"/>
      <c r="F857" s="39"/>
      <c r="G857" s="32" t="str">
        <f t="array" aca="1" ref="G857" ca="1">IF(F857="","",INDIRECT("quan_huyen!l"&amp;MAX(IF(COUNTIF($F857,"*"&amp;Tinh_TP&amp;"*")=1,ROW(Tinh_TP),0))))</f>
        <v/>
      </c>
      <c r="H857" s="32" t="str">
        <f t="array" aca="1" ref="H857" ca="1">IF(AND(F857="",G857=""),"",INDIRECT("quan_huyen!h"&amp;MAX(IF(COUNTIF(F857,"*"&amp;data&amp;"*")=1,ROW(data),0))))</f>
        <v/>
      </c>
      <c r="I857" s="32" t="str">
        <f t="array" aca="1" ref="I857" ca="1">IF(OR(G857="",H857=""),"",INDIRECT("xa_phuong!b"&amp;MAX(IF(COUNTIF(F857,"*"&amp;Dist&amp;"*")=1,ROW(Dist),0))))</f>
        <v/>
      </c>
      <c r="J857" s="32"/>
      <c r="K857" s="32"/>
      <c r="L857" s="32"/>
      <c r="M857" s="33"/>
      <c r="N857" s="34"/>
      <c r="O857" s="34"/>
      <c r="P857" s="34"/>
      <c r="Q857" s="30"/>
      <c r="R857" s="30"/>
      <c r="S857" s="30"/>
      <c r="T857" s="30"/>
      <c r="U857" s="30"/>
      <c r="V857" s="30"/>
      <c r="W857" s="30"/>
      <c r="X857" s="30"/>
      <c r="Y857" s="35"/>
      <c r="Z857" s="32" t="str">
        <f ca="1">IF(G857="","",INDEX(Tinh_ID,MATCH('Danh sách'!G857,Tinh_TP,0)))</f>
        <v/>
      </c>
      <c r="AA857" s="36" t="str">
        <f ca="1">IF(G857="","",INDEX(Ma_tinh,MATCH('Danh sách'!G857,Tinh_TP,0)))</f>
        <v/>
      </c>
      <c r="AB857" s="52" t="str">
        <f t="array" aca="1" ref="AB857" ca="1">IF(H857="","",INDIRECT("quan_huyen!f"&amp;MAX(IF(COUNTIF(H857,"*"&amp;data&amp;"*")=1,ROW(data),0))))</f>
        <v/>
      </c>
      <c r="AC857" s="52" t="str">
        <f t="array" aca="1" ref="AC857" ca="1">IF(I857="","",INDIRECT("xa_phuong!a"&amp;MAX(IF(COUNTIF(I857,"*"&amp;Dist&amp;"*")=1,ROW(Dist),0))))</f>
        <v/>
      </c>
      <c r="AD857" s="37"/>
      <c r="AE857" s="37"/>
      <c r="AF857" s="37"/>
    </row>
    <row r="858" spans="1:32" s="38" customFormat="1" ht="12.75" x14ac:dyDescent="0.25">
      <c r="A858" s="29">
        <v>851</v>
      </c>
      <c r="B858" s="29"/>
      <c r="C858" s="30"/>
      <c r="D858" s="32"/>
      <c r="E858" s="31"/>
      <c r="F858" s="39"/>
      <c r="G858" s="32" t="str">
        <f t="array" aca="1" ref="G858" ca="1">IF(F858="","",INDIRECT("quan_huyen!l"&amp;MAX(IF(COUNTIF($F858,"*"&amp;Tinh_TP&amp;"*")=1,ROW(Tinh_TP),0))))</f>
        <v/>
      </c>
      <c r="H858" s="32" t="str">
        <f t="array" aca="1" ref="H858" ca="1">IF(AND(F858="",G858=""),"",INDIRECT("quan_huyen!h"&amp;MAX(IF(COUNTIF(F858,"*"&amp;data&amp;"*")=1,ROW(data),0))))</f>
        <v/>
      </c>
      <c r="I858" s="32" t="str">
        <f t="array" aca="1" ref="I858" ca="1">IF(OR(G858="",H858=""),"",INDIRECT("xa_phuong!b"&amp;MAX(IF(COUNTIF(F858,"*"&amp;Dist&amp;"*")=1,ROW(Dist),0))))</f>
        <v/>
      </c>
      <c r="J858" s="32"/>
      <c r="K858" s="32"/>
      <c r="L858" s="32"/>
      <c r="M858" s="33"/>
      <c r="N858" s="34"/>
      <c r="O858" s="34"/>
      <c r="P858" s="34"/>
      <c r="Q858" s="30"/>
      <c r="R858" s="30"/>
      <c r="S858" s="30"/>
      <c r="T858" s="30"/>
      <c r="U858" s="30"/>
      <c r="V858" s="30"/>
      <c r="W858" s="30"/>
      <c r="X858" s="30"/>
      <c r="Y858" s="35"/>
      <c r="Z858" s="32" t="str">
        <f ca="1">IF(G858="","",INDEX(Tinh_ID,MATCH('Danh sách'!G858,Tinh_TP,0)))</f>
        <v/>
      </c>
      <c r="AA858" s="36" t="str">
        <f ca="1">IF(G858="","",INDEX(Ma_tinh,MATCH('Danh sách'!G858,Tinh_TP,0)))</f>
        <v/>
      </c>
      <c r="AB858" s="52" t="str">
        <f t="array" aca="1" ref="AB858" ca="1">IF(H858="","",INDIRECT("quan_huyen!f"&amp;MAX(IF(COUNTIF(H858,"*"&amp;data&amp;"*")=1,ROW(data),0))))</f>
        <v/>
      </c>
      <c r="AC858" s="52" t="str">
        <f t="array" aca="1" ref="AC858" ca="1">IF(I858="","",INDIRECT("xa_phuong!a"&amp;MAX(IF(COUNTIF(I858,"*"&amp;Dist&amp;"*")=1,ROW(Dist),0))))</f>
        <v/>
      </c>
      <c r="AD858" s="37"/>
      <c r="AE858" s="37"/>
      <c r="AF858" s="37"/>
    </row>
    <row r="859" spans="1:32" s="38" customFormat="1" x14ac:dyDescent="0.25">
      <c r="A859" s="29">
        <v>852</v>
      </c>
      <c r="B859" s="29"/>
      <c r="C859" s="30"/>
      <c r="D859" s="32"/>
      <c r="E859" s="31"/>
      <c r="F859" s="40"/>
      <c r="G859" s="32" t="str">
        <f t="array" aca="1" ref="G859" ca="1">IF(F859="","",INDIRECT("quan_huyen!l"&amp;MAX(IF(COUNTIF($F859,"*"&amp;Tinh_TP&amp;"*")=1,ROW(Tinh_TP),0))))</f>
        <v/>
      </c>
      <c r="H859" s="32" t="str">
        <f t="array" aca="1" ref="H859" ca="1">IF(AND(F859="",G859=""),"",INDIRECT("quan_huyen!h"&amp;MAX(IF(COUNTIF(F859,"*"&amp;data&amp;"*")=1,ROW(data),0))))</f>
        <v/>
      </c>
      <c r="I859" s="32" t="str">
        <f t="array" aca="1" ref="I859" ca="1">IF(OR(G859="",H859=""),"",INDIRECT("xa_phuong!b"&amp;MAX(IF(COUNTIF(F859,"*"&amp;Dist&amp;"*")=1,ROW(Dist),0))))</f>
        <v/>
      </c>
      <c r="J859" s="32"/>
      <c r="K859" s="32"/>
      <c r="L859" s="32"/>
      <c r="M859" s="33"/>
      <c r="N859" s="34"/>
      <c r="O859" s="34"/>
      <c r="P859" s="34"/>
      <c r="Q859" s="30"/>
      <c r="R859" s="30"/>
      <c r="S859" s="30"/>
      <c r="T859" s="30"/>
      <c r="U859" s="30"/>
      <c r="V859" s="30"/>
      <c r="W859" s="30"/>
      <c r="X859" s="30"/>
      <c r="Y859" s="35"/>
      <c r="Z859" s="32" t="str">
        <f ca="1">IF(G859="","",INDEX(Tinh_ID,MATCH('Danh sách'!G859,Tinh_TP,0)))</f>
        <v/>
      </c>
      <c r="AA859" s="36" t="str">
        <f ca="1">IF(G859="","",INDEX(Ma_tinh,MATCH('Danh sách'!G859,Tinh_TP,0)))</f>
        <v/>
      </c>
      <c r="AB859" s="52" t="str">
        <f t="array" aca="1" ref="AB859" ca="1">IF(H859="","",INDIRECT("quan_huyen!f"&amp;MAX(IF(COUNTIF(H859,"*"&amp;data&amp;"*")=1,ROW(data),0))))</f>
        <v/>
      </c>
      <c r="AC859" s="52" t="str">
        <f t="array" aca="1" ref="AC859" ca="1">IF(I859="","",INDIRECT("xa_phuong!a"&amp;MAX(IF(COUNTIF(I859,"*"&amp;Dist&amp;"*")=1,ROW(Dist),0))))</f>
        <v/>
      </c>
      <c r="AD859" s="37"/>
      <c r="AE859" s="37"/>
      <c r="AF859" s="37"/>
    </row>
    <row r="860" spans="1:32" s="38" customFormat="1" ht="12.75" x14ac:dyDescent="0.25">
      <c r="A860" s="29">
        <v>853</v>
      </c>
      <c r="B860" s="29"/>
      <c r="C860" s="30"/>
      <c r="D860" s="32"/>
      <c r="E860" s="31"/>
      <c r="F860" s="39"/>
      <c r="G860" s="32" t="str">
        <f t="array" aca="1" ref="G860" ca="1">IF(F860="","",INDIRECT("quan_huyen!l"&amp;MAX(IF(COUNTIF($F860,"*"&amp;Tinh_TP&amp;"*")=1,ROW(Tinh_TP),0))))</f>
        <v/>
      </c>
      <c r="H860" s="32" t="str">
        <f t="array" aca="1" ref="H860" ca="1">IF(AND(F860="",G860=""),"",INDIRECT("quan_huyen!h"&amp;MAX(IF(COUNTIF(F860,"*"&amp;data&amp;"*")=1,ROW(data),0))))</f>
        <v/>
      </c>
      <c r="I860" s="32" t="str">
        <f t="array" aca="1" ref="I860" ca="1">IF(OR(G860="",H860=""),"",INDIRECT("xa_phuong!b"&amp;MAX(IF(COUNTIF(F860,"*"&amp;Dist&amp;"*")=1,ROW(Dist),0))))</f>
        <v/>
      </c>
      <c r="J860" s="32"/>
      <c r="K860" s="32"/>
      <c r="L860" s="32"/>
      <c r="M860" s="33"/>
      <c r="N860" s="34"/>
      <c r="O860" s="34"/>
      <c r="P860" s="34"/>
      <c r="Q860" s="30"/>
      <c r="R860" s="30"/>
      <c r="S860" s="30"/>
      <c r="T860" s="30"/>
      <c r="U860" s="30"/>
      <c r="V860" s="30"/>
      <c r="W860" s="30"/>
      <c r="X860" s="30"/>
      <c r="Y860" s="35"/>
      <c r="Z860" s="32" t="str">
        <f ca="1">IF(G860="","",INDEX(Tinh_ID,MATCH('Danh sách'!G860,Tinh_TP,0)))</f>
        <v/>
      </c>
      <c r="AA860" s="36" t="str">
        <f ca="1">IF(G860="","",INDEX(Ma_tinh,MATCH('Danh sách'!G860,Tinh_TP,0)))</f>
        <v/>
      </c>
      <c r="AB860" s="52" t="str">
        <f t="array" aca="1" ref="AB860" ca="1">IF(H860="","",INDIRECT("quan_huyen!f"&amp;MAX(IF(COUNTIF(H860,"*"&amp;data&amp;"*")=1,ROW(data),0))))</f>
        <v/>
      </c>
      <c r="AC860" s="52" t="str">
        <f t="array" aca="1" ref="AC860" ca="1">IF(I860="","",INDIRECT("xa_phuong!a"&amp;MAX(IF(COUNTIF(I860,"*"&amp;Dist&amp;"*")=1,ROW(Dist),0))))</f>
        <v/>
      </c>
      <c r="AD860" s="37"/>
      <c r="AE860" s="37"/>
      <c r="AF860" s="37"/>
    </row>
    <row r="861" spans="1:32" s="38" customFormat="1" ht="24.95" customHeight="1" x14ac:dyDescent="0.25">
      <c r="A861" s="29">
        <v>854</v>
      </c>
      <c r="B861" s="29"/>
      <c r="C861" s="30"/>
      <c r="D861" s="32"/>
      <c r="E861" s="31"/>
      <c r="F861" s="39"/>
      <c r="G861" s="32" t="str">
        <f t="array" aca="1" ref="G861" ca="1">IF(F861="","",INDIRECT("quan_huyen!l"&amp;MAX(IF(COUNTIF($F861,"*"&amp;Tinh_TP&amp;"*")=1,ROW(Tinh_TP),0))))</f>
        <v/>
      </c>
      <c r="H861" s="32" t="str">
        <f t="array" aca="1" ref="H861" ca="1">IF(AND(F861="",G861=""),"",INDIRECT("quan_huyen!h"&amp;MAX(IF(COUNTIF(F861,"*"&amp;data&amp;"*")=1,ROW(data),0))))</f>
        <v/>
      </c>
      <c r="I861" s="32" t="str">
        <f t="array" aca="1" ref="I861" ca="1">IF(OR(G861="",H861=""),"",INDIRECT("xa_phuong!b"&amp;MAX(IF(COUNTIF(F861,"*"&amp;Dist&amp;"*")=1,ROW(Dist),0))))</f>
        <v/>
      </c>
      <c r="J861" s="32"/>
      <c r="K861" s="32"/>
      <c r="L861" s="32"/>
      <c r="M861" s="33"/>
      <c r="N861" s="34"/>
      <c r="O861" s="34"/>
      <c r="P861" s="34"/>
      <c r="Q861" s="30"/>
      <c r="R861" s="30"/>
      <c r="S861" s="30"/>
      <c r="T861" s="30"/>
      <c r="U861" s="30"/>
      <c r="V861" s="30"/>
      <c r="W861" s="30"/>
      <c r="X861" s="30"/>
      <c r="Y861" s="35"/>
      <c r="Z861" s="32" t="str">
        <f ca="1">IF(G861="","",INDEX(Tinh_ID,MATCH('Danh sách'!G861,Tinh_TP,0)))</f>
        <v/>
      </c>
      <c r="AA861" s="36" t="str">
        <f ca="1">IF(G861="","",INDEX(Ma_tinh,MATCH('Danh sách'!G861,Tinh_TP,0)))</f>
        <v/>
      </c>
      <c r="AB861" s="52" t="str">
        <f t="array" aca="1" ref="AB861" ca="1">IF(H861="","",INDIRECT("quan_huyen!f"&amp;MAX(IF(COUNTIF(H861,"*"&amp;data&amp;"*")=1,ROW(data),0))))</f>
        <v/>
      </c>
      <c r="AC861" s="52" t="str">
        <f t="array" aca="1" ref="AC861" ca="1">IF(I861="","",INDIRECT("xa_phuong!a"&amp;MAX(IF(COUNTIF(I861,"*"&amp;Dist&amp;"*")=1,ROW(Dist),0))))</f>
        <v/>
      </c>
      <c r="AD861" s="10"/>
      <c r="AE861" s="37"/>
      <c r="AF861" s="37"/>
    </row>
    <row r="862" spans="1:32" s="38" customFormat="1" ht="16.5" customHeight="1" x14ac:dyDescent="0.25">
      <c r="A862" s="29">
        <v>855</v>
      </c>
      <c r="B862" s="29"/>
      <c r="C862" s="30"/>
      <c r="D862" s="32"/>
      <c r="E862" s="31"/>
      <c r="F862" s="39"/>
      <c r="G862" s="32" t="str">
        <f t="array" aca="1" ref="G862" ca="1">IF(F862="","",INDIRECT("quan_huyen!l"&amp;MAX(IF(COUNTIF($F862,"*"&amp;Tinh_TP&amp;"*")=1,ROW(Tinh_TP),0))))</f>
        <v/>
      </c>
      <c r="H862" s="32" t="str">
        <f t="array" aca="1" ref="H862" ca="1">IF(AND(F862="",G862=""),"",INDIRECT("quan_huyen!h"&amp;MAX(IF(COUNTIF(F862,"*"&amp;data&amp;"*")=1,ROW(data),0))))</f>
        <v/>
      </c>
      <c r="I862" s="32" t="str">
        <f t="array" aca="1" ref="I862" ca="1">IF(OR(G862="",H862=""),"",INDIRECT("xa_phuong!b"&amp;MAX(IF(COUNTIF(F862,"*"&amp;Dist&amp;"*")=1,ROW(Dist),0))))</f>
        <v/>
      </c>
      <c r="J862" s="32"/>
      <c r="K862" s="32"/>
      <c r="L862" s="32"/>
      <c r="M862" s="33"/>
      <c r="N862" s="34"/>
      <c r="O862" s="34"/>
      <c r="P862" s="34"/>
      <c r="Q862" s="30"/>
      <c r="R862" s="30"/>
      <c r="S862" s="30"/>
      <c r="T862" s="30"/>
      <c r="U862" s="30"/>
      <c r="V862" s="30"/>
      <c r="W862" s="30"/>
      <c r="X862" s="30"/>
      <c r="Y862" s="35"/>
      <c r="Z862" s="32" t="str">
        <f ca="1">IF(G862="","",INDEX(Tinh_ID,MATCH('Danh sách'!G862,Tinh_TP,0)))</f>
        <v/>
      </c>
      <c r="AA862" s="36" t="str">
        <f ca="1">IF(G862="","",INDEX(Ma_tinh,MATCH('Danh sách'!G862,Tinh_TP,0)))</f>
        <v/>
      </c>
      <c r="AB862" s="52" t="str">
        <f t="array" aca="1" ref="AB862" ca="1">IF(H862="","",INDIRECT("quan_huyen!f"&amp;MAX(IF(COUNTIF(H862,"*"&amp;data&amp;"*")=1,ROW(data),0))))</f>
        <v/>
      </c>
      <c r="AC862" s="52" t="str">
        <f t="array" aca="1" ref="AC862" ca="1">IF(I862="","",INDIRECT("xa_phuong!a"&amp;MAX(IF(COUNTIF(I862,"*"&amp;Dist&amp;"*")=1,ROW(Dist),0))))</f>
        <v/>
      </c>
      <c r="AD862" s="10"/>
      <c r="AE862" s="37"/>
    </row>
    <row r="863" spans="1:32" s="38" customFormat="1" ht="30.75" customHeight="1" x14ac:dyDescent="0.25">
      <c r="A863" s="29">
        <v>856</v>
      </c>
      <c r="B863" s="29"/>
      <c r="C863" s="30"/>
      <c r="D863" s="32"/>
      <c r="E863" s="31"/>
      <c r="F863" s="39"/>
      <c r="G863" s="32" t="str">
        <f t="array" aca="1" ref="G863" ca="1">IF(F863="","",INDIRECT("quan_huyen!l"&amp;MAX(IF(COUNTIF($F863,"*"&amp;Tinh_TP&amp;"*")=1,ROW(Tinh_TP),0))))</f>
        <v/>
      </c>
      <c r="H863" s="32" t="str">
        <f t="array" aca="1" ref="H863" ca="1">IF(AND(F863="",G863=""),"",INDIRECT("quan_huyen!h"&amp;MAX(IF(COUNTIF(F863,"*"&amp;data&amp;"*")=1,ROW(data),0))))</f>
        <v/>
      </c>
      <c r="I863" s="32" t="str">
        <f t="array" aca="1" ref="I863" ca="1">IF(OR(G863="",H863=""),"",INDIRECT("xa_phuong!b"&amp;MAX(IF(COUNTIF(F863,"*"&amp;Dist&amp;"*")=1,ROW(Dist),0))))</f>
        <v/>
      </c>
      <c r="J863" s="32"/>
      <c r="K863" s="32"/>
      <c r="L863" s="32"/>
      <c r="M863" s="33"/>
      <c r="N863" s="34"/>
      <c r="O863" s="34"/>
      <c r="P863" s="34"/>
      <c r="Q863" s="30"/>
      <c r="R863" s="30"/>
      <c r="S863" s="30"/>
      <c r="T863" s="30"/>
      <c r="U863" s="30"/>
      <c r="V863" s="30"/>
      <c r="W863" s="30"/>
      <c r="X863" s="30"/>
      <c r="Y863" s="35"/>
      <c r="Z863" s="32" t="str">
        <f ca="1">IF(G863="","",INDEX(Tinh_ID,MATCH('Danh sách'!G863,Tinh_TP,0)))</f>
        <v/>
      </c>
      <c r="AA863" s="36" t="str">
        <f ca="1">IF(G863="","",INDEX(Ma_tinh,MATCH('Danh sách'!G863,Tinh_TP,0)))</f>
        <v/>
      </c>
      <c r="AB863" s="52" t="str">
        <f t="array" aca="1" ref="AB863" ca="1">IF(H863="","",INDIRECT("quan_huyen!f"&amp;MAX(IF(COUNTIF(H863,"*"&amp;data&amp;"*")=1,ROW(data),0))))</f>
        <v/>
      </c>
      <c r="AC863" s="52" t="str">
        <f t="array" aca="1" ref="AC863" ca="1">IF(I863="","",INDIRECT("xa_phuong!a"&amp;MAX(IF(COUNTIF(I863,"*"&amp;Dist&amp;"*")=1,ROW(Dist),0))))</f>
        <v/>
      </c>
      <c r="AD863" s="10"/>
      <c r="AE863" s="37"/>
    </row>
    <row r="864" spans="1:32" s="38" customFormat="1" ht="24.95" customHeight="1" x14ac:dyDescent="0.25">
      <c r="A864" s="29">
        <v>857</v>
      </c>
      <c r="B864" s="29"/>
      <c r="C864" s="30"/>
      <c r="D864" s="32"/>
      <c r="E864" s="31"/>
      <c r="F864" s="39"/>
      <c r="G864" s="32" t="str">
        <f t="array" aca="1" ref="G864" ca="1">IF(F864="","",INDIRECT("quan_huyen!l"&amp;MAX(IF(COUNTIF($F864,"*"&amp;Tinh_TP&amp;"*")=1,ROW(Tinh_TP),0))))</f>
        <v/>
      </c>
      <c r="H864" s="32" t="str">
        <f t="array" aca="1" ref="H864" ca="1">IF(AND(F864="",G864=""),"",INDIRECT("quan_huyen!h"&amp;MAX(IF(COUNTIF(F864,"*"&amp;data&amp;"*")=1,ROW(data),0))))</f>
        <v/>
      </c>
      <c r="I864" s="32" t="str">
        <f t="array" aca="1" ref="I864" ca="1">IF(OR(G864="",H864=""),"",INDIRECT("xa_phuong!b"&amp;MAX(IF(COUNTIF(F864,"*"&amp;Dist&amp;"*")=1,ROW(Dist),0))))</f>
        <v/>
      </c>
      <c r="J864" s="32"/>
      <c r="K864" s="32"/>
      <c r="L864" s="32"/>
      <c r="M864" s="33"/>
      <c r="N864" s="34"/>
      <c r="O864" s="34"/>
      <c r="P864" s="34"/>
      <c r="Q864" s="30"/>
      <c r="R864" s="30"/>
      <c r="S864" s="30"/>
      <c r="T864" s="30"/>
      <c r="U864" s="30"/>
      <c r="V864" s="30"/>
      <c r="W864" s="30"/>
      <c r="X864" s="30"/>
      <c r="Y864" s="35"/>
      <c r="Z864" s="32" t="str">
        <f ca="1">IF(G864="","",INDEX(Tinh_ID,MATCH('Danh sách'!G864,Tinh_TP,0)))</f>
        <v/>
      </c>
      <c r="AA864" s="36" t="str">
        <f ca="1">IF(G864="","",INDEX(Ma_tinh,MATCH('Danh sách'!G864,Tinh_TP,0)))</f>
        <v/>
      </c>
      <c r="AB864" s="52" t="str">
        <f t="array" aca="1" ref="AB864" ca="1">IF(H864="","",INDIRECT("quan_huyen!f"&amp;MAX(IF(COUNTIF(H864,"*"&amp;data&amp;"*")=1,ROW(data),0))))</f>
        <v/>
      </c>
      <c r="AC864" s="52" t="str">
        <f t="array" aca="1" ref="AC864" ca="1">IF(I864="","",INDIRECT("xa_phuong!a"&amp;MAX(IF(COUNTIF(I864,"*"&amp;Dist&amp;"*")=1,ROW(Dist),0))))</f>
        <v/>
      </c>
      <c r="AD864" s="10"/>
      <c r="AE864" s="37"/>
    </row>
    <row r="865" spans="1:31" s="38" customFormat="1" ht="20.100000000000001" customHeight="1" x14ac:dyDescent="0.25">
      <c r="A865" s="29">
        <v>858</v>
      </c>
      <c r="B865" s="29"/>
      <c r="C865" s="30"/>
      <c r="D865" s="32"/>
      <c r="E865" s="31"/>
      <c r="F865" s="39"/>
      <c r="G865" s="32" t="str">
        <f t="array" aca="1" ref="G865" ca="1">IF(F865="","",INDIRECT("quan_huyen!l"&amp;MAX(IF(COUNTIF($F865,"*"&amp;Tinh_TP&amp;"*")=1,ROW(Tinh_TP),0))))</f>
        <v/>
      </c>
      <c r="H865" s="32" t="str">
        <f t="array" aca="1" ref="H865" ca="1">IF(AND(F865="",G865=""),"",INDIRECT("quan_huyen!h"&amp;MAX(IF(COUNTIF(F865,"*"&amp;data&amp;"*")=1,ROW(data),0))))</f>
        <v/>
      </c>
      <c r="I865" s="32" t="str">
        <f t="array" aca="1" ref="I865" ca="1">IF(OR(G865="",H865=""),"",INDIRECT("xa_phuong!b"&amp;MAX(IF(COUNTIF(F865,"*"&amp;Dist&amp;"*")=1,ROW(Dist),0))))</f>
        <v/>
      </c>
      <c r="J865" s="32"/>
      <c r="K865" s="32"/>
      <c r="L865" s="32"/>
      <c r="M865" s="33"/>
      <c r="N865" s="34"/>
      <c r="O865" s="34"/>
      <c r="P865" s="34"/>
      <c r="Q865" s="30"/>
      <c r="R865" s="30"/>
      <c r="S865" s="30"/>
      <c r="T865" s="30"/>
      <c r="U865" s="30"/>
      <c r="V865" s="30"/>
      <c r="W865" s="30"/>
      <c r="X865" s="30"/>
      <c r="Y865" s="35"/>
      <c r="Z865" s="32" t="str">
        <f ca="1">IF(G865="","",INDEX(Tinh_ID,MATCH('Danh sách'!G865,Tinh_TP,0)))</f>
        <v/>
      </c>
      <c r="AA865" s="36" t="str">
        <f ca="1">IF(G865="","",INDEX(Ma_tinh,MATCH('Danh sách'!G865,Tinh_TP,0)))</f>
        <v/>
      </c>
      <c r="AB865" s="52" t="str">
        <f t="array" aca="1" ref="AB865" ca="1">IF(H865="","",INDIRECT("quan_huyen!f"&amp;MAX(IF(COUNTIF(H865,"*"&amp;data&amp;"*")=1,ROW(data),0))))</f>
        <v/>
      </c>
      <c r="AC865" s="52" t="str">
        <f t="array" aca="1" ref="AC865" ca="1">IF(I865="","",INDIRECT("xa_phuong!a"&amp;MAX(IF(COUNTIF(I865,"*"&amp;Dist&amp;"*")=1,ROW(Dist),0))))</f>
        <v/>
      </c>
      <c r="AD865" s="10"/>
      <c r="AE865" s="37"/>
    </row>
    <row r="866" spans="1:31" s="38" customFormat="1" ht="20.100000000000001" customHeight="1" x14ac:dyDescent="0.25">
      <c r="A866" s="29">
        <v>859</v>
      </c>
      <c r="B866" s="29"/>
      <c r="C866" s="30"/>
      <c r="D866" s="32"/>
      <c r="E866" s="31"/>
      <c r="F866" s="39"/>
      <c r="G866" s="32" t="str">
        <f t="array" aca="1" ref="G866" ca="1">IF(F866="","",INDIRECT("quan_huyen!l"&amp;MAX(IF(COUNTIF($F866,"*"&amp;Tinh_TP&amp;"*")=1,ROW(Tinh_TP),0))))</f>
        <v/>
      </c>
      <c r="H866" s="32" t="str">
        <f t="array" aca="1" ref="H866" ca="1">IF(AND(F866="",G866=""),"",INDIRECT("quan_huyen!h"&amp;MAX(IF(COUNTIF(F866,"*"&amp;data&amp;"*")=1,ROW(data),0))))</f>
        <v/>
      </c>
      <c r="I866" s="32" t="str">
        <f t="array" aca="1" ref="I866" ca="1">IF(OR(G866="",H866=""),"",INDIRECT("xa_phuong!b"&amp;MAX(IF(COUNTIF(F866,"*"&amp;Dist&amp;"*")=1,ROW(Dist),0))))</f>
        <v/>
      </c>
      <c r="J866" s="32"/>
      <c r="K866" s="32"/>
      <c r="L866" s="32"/>
      <c r="M866" s="33"/>
      <c r="N866" s="34"/>
      <c r="O866" s="34"/>
      <c r="P866" s="34"/>
      <c r="Q866" s="30"/>
      <c r="R866" s="30"/>
      <c r="S866" s="30"/>
      <c r="T866" s="30"/>
      <c r="U866" s="30"/>
      <c r="V866" s="30"/>
      <c r="W866" s="30"/>
      <c r="X866" s="30"/>
      <c r="Y866" s="35"/>
      <c r="Z866" s="32" t="str">
        <f ca="1">IF(G866="","",INDEX(Tinh_ID,MATCH('Danh sách'!G866,Tinh_TP,0)))</f>
        <v/>
      </c>
      <c r="AA866" s="36" t="str">
        <f ca="1">IF(G866="","",INDEX(Ma_tinh,MATCH('Danh sách'!G866,Tinh_TP,0)))</f>
        <v/>
      </c>
      <c r="AB866" s="52" t="str">
        <f t="array" aca="1" ref="AB866" ca="1">IF(H866="","",INDIRECT("quan_huyen!f"&amp;MAX(IF(COUNTIF(H866,"*"&amp;data&amp;"*")=1,ROW(data),0))))</f>
        <v/>
      </c>
      <c r="AC866" s="52" t="str">
        <f t="array" aca="1" ref="AC866" ca="1">IF(I866="","",INDIRECT("xa_phuong!a"&amp;MAX(IF(COUNTIF(I866,"*"&amp;Dist&amp;"*")=1,ROW(Dist),0))))</f>
        <v/>
      </c>
      <c r="AD866" s="10"/>
      <c r="AE866" s="37"/>
    </row>
    <row r="867" spans="1:31" s="38" customFormat="1" ht="20.100000000000001" customHeight="1" x14ac:dyDescent="0.25">
      <c r="A867" s="29">
        <v>860</v>
      </c>
      <c r="B867" s="29"/>
      <c r="C867" s="30"/>
      <c r="D867" s="32"/>
      <c r="E867" s="31"/>
      <c r="F867" s="39"/>
      <c r="G867" s="32" t="str">
        <f t="array" aca="1" ref="G867" ca="1">IF(F867="","",INDIRECT("quan_huyen!l"&amp;MAX(IF(COUNTIF($F867,"*"&amp;Tinh_TP&amp;"*")=1,ROW(Tinh_TP),0))))</f>
        <v/>
      </c>
      <c r="H867" s="32" t="str">
        <f t="array" aca="1" ref="H867" ca="1">IF(AND(F867="",G867=""),"",INDIRECT("quan_huyen!h"&amp;MAX(IF(COUNTIF(F867,"*"&amp;data&amp;"*")=1,ROW(data),0))))</f>
        <v/>
      </c>
      <c r="I867" s="32" t="str">
        <f t="array" aca="1" ref="I867" ca="1">IF(OR(G867="",H867=""),"",INDIRECT("xa_phuong!b"&amp;MAX(IF(COUNTIF(F867,"*"&amp;Dist&amp;"*")=1,ROW(Dist),0))))</f>
        <v/>
      </c>
      <c r="J867" s="32"/>
      <c r="K867" s="32"/>
      <c r="L867" s="32"/>
      <c r="M867" s="33"/>
      <c r="N867" s="34"/>
      <c r="O867" s="34"/>
      <c r="P867" s="34"/>
      <c r="Q867" s="30"/>
      <c r="R867" s="30"/>
      <c r="S867" s="30"/>
      <c r="T867" s="30"/>
      <c r="U867" s="30"/>
      <c r="V867" s="30"/>
      <c r="W867" s="30"/>
      <c r="X867" s="30"/>
      <c r="Y867" s="35"/>
      <c r="Z867" s="32" t="str">
        <f ca="1">IF(G867="","",INDEX(Tinh_ID,MATCH('Danh sách'!G867,Tinh_TP,0)))</f>
        <v/>
      </c>
      <c r="AA867" s="36" t="str">
        <f ca="1">IF(G867="","",INDEX(Ma_tinh,MATCH('Danh sách'!G867,Tinh_TP,0)))</f>
        <v/>
      </c>
      <c r="AB867" s="52" t="str">
        <f t="array" aca="1" ref="AB867" ca="1">IF(H867="","",INDIRECT("quan_huyen!f"&amp;MAX(IF(COUNTIF(H867,"*"&amp;data&amp;"*")=1,ROW(data),0))))</f>
        <v/>
      </c>
      <c r="AC867" s="52" t="str">
        <f t="array" aca="1" ref="AC867" ca="1">IF(I867="","",INDIRECT("xa_phuong!a"&amp;MAX(IF(COUNTIF(I867,"*"&amp;Dist&amp;"*")=1,ROW(Dist),0))))</f>
        <v/>
      </c>
      <c r="AD867" s="10"/>
      <c r="AE867" s="37"/>
    </row>
    <row r="868" spans="1:31" s="38" customFormat="1" ht="20.100000000000001" customHeight="1" x14ac:dyDescent="0.25">
      <c r="A868" s="29">
        <v>861</v>
      </c>
      <c r="B868" s="29"/>
      <c r="C868" s="30"/>
      <c r="D868" s="32"/>
      <c r="E868" s="31"/>
      <c r="F868" s="39"/>
      <c r="G868" s="32" t="str">
        <f t="array" aca="1" ref="G868" ca="1">IF(F868="","",INDIRECT("quan_huyen!l"&amp;MAX(IF(COUNTIF($F868,"*"&amp;Tinh_TP&amp;"*")=1,ROW(Tinh_TP),0))))</f>
        <v/>
      </c>
      <c r="H868" s="32" t="str">
        <f t="array" aca="1" ref="H868" ca="1">IF(AND(F868="",G868=""),"",INDIRECT("quan_huyen!h"&amp;MAX(IF(COUNTIF(F868,"*"&amp;data&amp;"*")=1,ROW(data),0))))</f>
        <v/>
      </c>
      <c r="I868" s="32" t="str">
        <f t="array" aca="1" ref="I868" ca="1">IF(OR(G868="",H868=""),"",INDIRECT("xa_phuong!b"&amp;MAX(IF(COUNTIF(F868,"*"&amp;Dist&amp;"*")=1,ROW(Dist),0))))</f>
        <v/>
      </c>
      <c r="J868" s="32"/>
      <c r="K868" s="32"/>
      <c r="L868" s="32"/>
      <c r="M868" s="33"/>
      <c r="N868" s="34"/>
      <c r="O868" s="34"/>
      <c r="P868" s="34"/>
      <c r="Q868" s="30"/>
      <c r="R868" s="30"/>
      <c r="S868" s="30"/>
      <c r="T868" s="30"/>
      <c r="U868" s="30"/>
      <c r="V868" s="30"/>
      <c r="W868" s="30"/>
      <c r="X868" s="30"/>
      <c r="Y868" s="35"/>
      <c r="Z868" s="32" t="str">
        <f ca="1">IF(G868="","",INDEX(Tinh_ID,MATCH('Danh sách'!G868,Tinh_TP,0)))</f>
        <v/>
      </c>
      <c r="AA868" s="36" t="str">
        <f ca="1">IF(G868="","",INDEX(Ma_tinh,MATCH('Danh sách'!G868,Tinh_TP,0)))</f>
        <v/>
      </c>
      <c r="AB868" s="52" t="str">
        <f t="array" aca="1" ref="AB868" ca="1">IF(H868="","",INDIRECT("quan_huyen!f"&amp;MAX(IF(COUNTIF(H868,"*"&amp;data&amp;"*")=1,ROW(data),0))))</f>
        <v/>
      </c>
      <c r="AC868" s="52" t="str">
        <f t="array" aca="1" ref="AC868" ca="1">IF(I868="","",INDIRECT("xa_phuong!a"&amp;MAX(IF(COUNTIF(I868,"*"&amp;Dist&amp;"*")=1,ROW(Dist),0))))</f>
        <v/>
      </c>
      <c r="AD868" s="10"/>
      <c r="AE868" s="37"/>
    </row>
    <row r="869" spans="1:31" s="38" customFormat="1" ht="20.100000000000001" customHeight="1" x14ac:dyDescent="0.25">
      <c r="A869" s="29">
        <v>862</v>
      </c>
      <c r="B869" s="29"/>
      <c r="C869" s="30"/>
      <c r="D869" s="32"/>
      <c r="E869" s="31"/>
      <c r="F869" s="39"/>
      <c r="G869" s="32" t="str">
        <f t="array" aca="1" ref="G869" ca="1">IF(F869="","",INDIRECT("quan_huyen!l"&amp;MAX(IF(COUNTIF($F869,"*"&amp;Tinh_TP&amp;"*")=1,ROW(Tinh_TP),0))))</f>
        <v/>
      </c>
      <c r="H869" s="32" t="str">
        <f t="array" aca="1" ref="H869" ca="1">IF(AND(F869="",G869=""),"",INDIRECT("quan_huyen!h"&amp;MAX(IF(COUNTIF(F869,"*"&amp;data&amp;"*")=1,ROW(data),0))))</f>
        <v/>
      </c>
      <c r="I869" s="32" t="str">
        <f t="array" aca="1" ref="I869" ca="1">IF(OR(G869="",H869=""),"",INDIRECT("xa_phuong!b"&amp;MAX(IF(COUNTIF(F869,"*"&amp;Dist&amp;"*")=1,ROW(Dist),0))))</f>
        <v/>
      </c>
      <c r="J869" s="32"/>
      <c r="K869" s="32"/>
      <c r="L869" s="32"/>
      <c r="M869" s="33"/>
      <c r="N869" s="34"/>
      <c r="O869" s="34"/>
      <c r="P869" s="34"/>
      <c r="Q869" s="30"/>
      <c r="R869" s="30"/>
      <c r="S869" s="30"/>
      <c r="T869" s="30"/>
      <c r="U869" s="30"/>
      <c r="V869" s="30"/>
      <c r="W869" s="30"/>
      <c r="X869" s="30"/>
      <c r="Y869" s="35"/>
      <c r="Z869" s="32" t="str">
        <f ca="1">IF(G869="","",INDEX(Tinh_ID,MATCH('Danh sách'!G869,Tinh_TP,0)))</f>
        <v/>
      </c>
      <c r="AA869" s="36" t="str">
        <f ca="1">IF(G869="","",INDEX(Ma_tinh,MATCH('Danh sách'!G869,Tinh_TP,0)))</f>
        <v/>
      </c>
      <c r="AB869" s="52" t="str">
        <f t="array" aca="1" ref="AB869" ca="1">IF(H869="","",INDIRECT("quan_huyen!f"&amp;MAX(IF(COUNTIF(H869,"*"&amp;data&amp;"*")=1,ROW(data),0))))</f>
        <v/>
      </c>
      <c r="AC869" s="52" t="str">
        <f t="array" aca="1" ref="AC869" ca="1">IF(I869="","",INDIRECT("xa_phuong!a"&amp;MAX(IF(COUNTIF(I869,"*"&amp;Dist&amp;"*")=1,ROW(Dist),0))))</f>
        <v/>
      </c>
      <c r="AD869" s="10"/>
      <c r="AE869" s="37"/>
    </row>
    <row r="870" spans="1:31" s="38" customFormat="1" ht="20.100000000000001" customHeight="1" x14ac:dyDescent="0.25">
      <c r="A870" s="29">
        <v>863</v>
      </c>
      <c r="B870" s="29"/>
      <c r="C870" s="30"/>
      <c r="D870" s="32"/>
      <c r="E870" s="31"/>
      <c r="F870" s="39"/>
      <c r="G870" s="32" t="str">
        <f t="array" aca="1" ref="G870" ca="1">IF(F870="","",INDIRECT("quan_huyen!l"&amp;MAX(IF(COUNTIF($F870,"*"&amp;Tinh_TP&amp;"*")=1,ROW(Tinh_TP),0))))</f>
        <v/>
      </c>
      <c r="H870" s="32" t="str">
        <f t="array" aca="1" ref="H870" ca="1">IF(AND(F870="",G870=""),"",INDIRECT("quan_huyen!h"&amp;MAX(IF(COUNTIF(F870,"*"&amp;data&amp;"*")=1,ROW(data),0))))</f>
        <v/>
      </c>
      <c r="I870" s="32" t="str">
        <f t="array" aca="1" ref="I870" ca="1">IF(OR(G870="",H870=""),"",INDIRECT("xa_phuong!b"&amp;MAX(IF(COUNTIF(F870,"*"&amp;Dist&amp;"*")=1,ROW(Dist),0))))</f>
        <v/>
      </c>
      <c r="J870" s="32"/>
      <c r="K870" s="32"/>
      <c r="L870" s="32"/>
      <c r="M870" s="33"/>
      <c r="N870" s="34"/>
      <c r="O870" s="34"/>
      <c r="P870" s="34"/>
      <c r="Q870" s="30"/>
      <c r="R870" s="30"/>
      <c r="S870" s="30"/>
      <c r="T870" s="30"/>
      <c r="U870" s="30"/>
      <c r="V870" s="30"/>
      <c r="W870" s="30"/>
      <c r="X870" s="30"/>
      <c r="Y870" s="35"/>
      <c r="Z870" s="32" t="str">
        <f ca="1">IF(G870="","",INDEX(Tinh_ID,MATCH('Danh sách'!G870,Tinh_TP,0)))</f>
        <v/>
      </c>
      <c r="AA870" s="36" t="str">
        <f ca="1">IF(G870="","",INDEX(Ma_tinh,MATCH('Danh sách'!G870,Tinh_TP,0)))</f>
        <v/>
      </c>
      <c r="AB870" s="52" t="str">
        <f t="array" aca="1" ref="AB870" ca="1">IF(H870="","",INDIRECT("quan_huyen!f"&amp;MAX(IF(COUNTIF(H870,"*"&amp;data&amp;"*")=1,ROW(data),0))))</f>
        <v/>
      </c>
      <c r="AC870" s="52" t="str">
        <f t="array" aca="1" ref="AC870" ca="1">IF(I870="","",INDIRECT("xa_phuong!a"&amp;MAX(IF(COUNTIF(I870,"*"&amp;Dist&amp;"*")=1,ROW(Dist),0))))</f>
        <v/>
      </c>
      <c r="AD870" s="10"/>
      <c r="AE870" s="37"/>
    </row>
    <row r="871" spans="1:31" s="38" customFormat="1" ht="20.100000000000001" customHeight="1" x14ac:dyDescent="0.25">
      <c r="A871" s="29">
        <v>864</v>
      </c>
      <c r="B871" s="29"/>
      <c r="C871" s="30"/>
      <c r="D871" s="32"/>
      <c r="E871" s="31"/>
      <c r="F871" s="39"/>
      <c r="G871" s="32" t="str">
        <f t="array" aca="1" ref="G871" ca="1">IF(F871="","",INDIRECT("quan_huyen!l"&amp;MAX(IF(COUNTIF($F871,"*"&amp;Tinh_TP&amp;"*")=1,ROW(Tinh_TP),0))))</f>
        <v/>
      </c>
      <c r="H871" s="32" t="str">
        <f t="array" aca="1" ref="H871" ca="1">IF(AND(F871="",G871=""),"",INDIRECT("quan_huyen!h"&amp;MAX(IF(COUNTIF(F871,"*"&amp;data&amp;"*")=1,ROW(data),0))))</f>
        <v/>
      </c>
      <c r="I871" s="32" t="str">
        <f t="array" aca="1" ref="I871" ca="1">IF(OR(G871="",H871=""),"",INDIRECT("xa_phuong!b"&amp;MAX(IF(COUNTIF(F871,"*"&amp;Dist&amp;"*")=1,ROW(Dist),0))))</f>
        <v/>
      </c>
      <c r="J871" s="32"/>
      <c r="K871" s="32"/>
      <c r="L871" s="32"/>
      <c r="M871" s="33"/>
      <c r="N871" s="34"/>
      <c r="O871" s="34"/>
      <c r="P871" s="34"/>
      <c r="Q871" s="30"/>
      <c r="R871" s="30"/>
      <c r="S871" s="30"/>
      <c r="T871" s="30"/>
      <c r="U871" s="30"/>
      <c r="V871" s="30"/>
      <c r="W871" s="30"/>
      <c r="X871" s="30"/>
      <c r="Y871" s="35"/>
      <c r="Z871" s="32" t="str">
        <f ca="1">IF(G871="","",INDEX(Tinh_ID,MATCH('Danh sách'!G871,Tinh_TP,0)))</f>
        <v/>
      </c>
      <c r="AA871" s="36" t="str">
        <f ca="1">IF(G871="","",INDEX(Ma_tinh,MATCH('Danh sách'!G871,Tinh_TP,0)))</f>
        <v/>
      </c>
      <c r="AB871" s="52" t="str">
        <f t="array" aca="1" ref="AB871" ca="1">IF(H871="","",INDIRECT("quan_huyen!f"&amp;MAX(IF(COUNTIF(H871,"*"&amp;data&amp;"*")=1,ROW(data),0))))</f>
        <v/>
      </c>
      <c r="AC871" s="52" t="str">
        <f t="array" aca="1" ref="AC871" ca="1">IF(I871="","",INDIRECT("xa_phuong!a"&amp;MAX(IF(COUNTIF(I871,"*"&amp;Dist&amp;"*")=1,ROW(Dist),0))))</f>
        <v/>
      </c>
      <c r="AD871" s="10"/>
      <c r="AE871" s="37"/>
    </row>
    <row r="872" spans="1:31" s="38" customFormat="1" ht="20.100000000000001" customHeight="1" x14ac:dyDescent="0.25">
      <c r="A872" s="29">
        <v>865</v>
      </c>
      <c r="B872" s="29"/>
      <c r="C872" s="30"/>
      <c r="D872" s="32"/>
      <c r="E872" s="31"/>
      <c r="F872" s="39"/>
      <c r="G872" s="32" t="str">
        <f t="array" aca="1" ref="G872" ca="1">IF(F872="","",INDIRECT("quan_huyen!l"&amp;MAX(IF(COUNTIF($F872,"*"&amp;Tinh_TP&amp;"*")=1,ROW(Tinh_TP),0))))</f>
        <v/>
      </c>
      <c r="H872" s="32" t="str">
        <f t="array" aca="1" ref="H872" ca="1">IF(AND(F872="",G872=""),"",INDIRECT("quan_huyen!h"&amp;MAX(IF(COUNTIF(F872,"*"&amp;data&amp;"*")=1,ROW(data),0))))</f>
        <v/>
      </c>
      <c r="I872" s="32" t="str">
        <f t="array" aca="1" ref="I872" ca="1">IF(OR(G872="",H872=""),"",INDIRECT("xa_phuong!b"&amp;MAX(IF(COUNTIF(F872,"*"&amp;Dist&amp;"*")=1,ROW(Dist),0))))</f>
        <v/>
      </c>
      <c r="J872" s="32"/>
      <c r="K872" s="32"/>
      <c r="L872" s="32"/>
      <c r="M872" s="33"/>
      <c r="N872" s="34"/>
      <c r="O872" s="34"/>
      <c r="P872" s="34"/>
      <c r="Q872" s="30"/>
      <c r="R872" s="30"/>
      <c r="S872" s="30"/>
      <c r="T872" s="30"/>
      <c r="U872" s="30"/>
      <c r="V872" s="30"/>
      <c r="W872" s="30"/>
      <c r="X872" s="30"/>
      <c r="Y872" s="35"/>
      <c r="Z872" s="32" t="str">
        <f ca="1">IF(G872="","",INDEX(Tinh_ID,MATCH('Danh sách'!G872,Tinh_TP,0)))</f>
        <v/>
      </c>
      <c r="AA872" s="36" t="str">
        <f ca="1">IF(G872="","",INDEX(Ma_tinh,MATCH('Danh sách'!G872,Tinh_TP,0)))</f>
        <v/>
      </c>
      <c r="AB872" s="52" t="str">
        <f t="array" aca="1" ref="AB872" ca="1">IF(H872="","",INDIRECT("quan_huyen!f"&amp;MAX(IF(COUNTIF(H872,"*"&amp;data&amp;"*")=1,ROW(data),0))))</f>
        <v/>
      </c>
      <c r="AC872" s="52" t="str">
        <f t="array" aca="1" ref="AC872" ca="1">IF(I872="","",INDIRECT("xa_phuong!a"&amp;MAX(IF(COUNTIF(I872,"*"&amp;Dist&amp;"*")=1,ROW(Dist),0))))</f>
        <v/>
      </c>
      <c r="AD872" s="10"/>
      <c r="AE872" s="37"/>
    </row>
    <row r="873" spans="1:31" s="38" customFormat="1" ht="20.100000000000001" customHeight="1" x14ac:dyDescent="0.25">
      <c r="A873" s="29">
        <v>866</v>
      </c>
      <c r="B873" s="29"/>
      <c r="C873" s="30"/>
      <c r="D873" s="32"/>
      <c r="E873" s="31"/>
      <c r="F873" s="39"/>
      <c r="G873" s="32" t="str">
        <f t="array" aca="1" ref="G873" ca="1">IF(F873="","",INDIRECT("quan_huyen!l"&amp;MAX(IF(COUNTIF($F873,"*"&amp;Tinh_TP&amp;"*")=1,ROW(Tinh_TP),0))))</f>
        <v/>
      </c>
      <c r="H873" s="32" t="str">
        <f t="array" aca="1" ref="H873" ca="1">IF(AND(F873="",G873=""),"",INDIRECT("quan_huyen!h"&amp;MAX(IF(COUNTIF(F873,"*"&amp;data&amp;"*")=1,ROW(data),0))))</f>
        <v/>
      </c>
      <c r="I873" s="32" t="str">
        <f t="array" aca="1" ref="I873" ca="1">IF(OR(G873="",H873=""),"",INDIRECT("xa_phuong!b"&amp;MAX(IF(COUNTIF(F873,"*"&amp;Dist&amp;"*")=1,ROW(Dist),0))))</f>
        <v/>
      </c>
      <c r="J873" s="32"/>
      <c r="K873" s="32"/>
      <c r="L873" s="32"/>
      <c r="M873" s="33"/>
      <c r="N873" s="34"/>
      <c r="O873" s="34"/>
      <c r="P873" s="34"/>
      <c r="Q873" s="30"/>
      <c r="R873" s="30"/>
      <c r="S873" s="30"/>
      <c r="T873" s="30"/>
      <c r="U873" s="30"/>
      <c r="V873" s="30"/>
      <c r="W873" s="30"/>
      <c r="X873" s="30"/>
      <c r="Y873" s="35"/>
      <c r="Z873" s="32" t="str">
        <f ca="1">IF(G873="","",INDEX(Tinh_ID,MATCH('Danh sách'!G873,Tinh_TP,0)))</f>
        <v/>
      </c>
      <c r="AA873" s="36" t="str">
        <f ca="1">IF(G873="","",INDEX(Ma_tinh,MATCH('Danh sách'!G873,Tinh_TP,0)))</f>
        <v/>
      </c>
      <c r="AB873" s="52" t="str">
        <f t="array" aca="1" ref="AB873" ca="1">IF(H873="","",INDIRECT("quan_huyen!f"&amp;MAX(IF(COUNTIF(H873,"*"&amp;data&amp;"*")=1,ROW(data),0))))</f>
        <v/>
      </c>
      <c r="AC873" s="52" t="str">
        <f t="array" aca="1" ref="AC873" ca="1">IF(I873="","",INDIRECT("xa_phuong!a"&amp;MAX(IF(COUNTIF(I873,"*"&amp;Dist&amp;"*")=1,ROW(Dist),0))))</f>
        <v/>
      </c>
      <c r="AD873" s="10"/>
      <c r="AE873" s="37"/>
    </row>
    <row r="874" spans="1:31" s="38" customFormat="1" ht="20.100000000000001" customHeight="1" x14ac:dyDescent="0.25">
      <c r="A874" s="29">
        <v>867</v>
      </c>
      <c r="B874" s="29"/>
      <c r="C874" s="30"/>
      <c r="D874" s="32"/>
      <c r="E874" s="31"/>
      <c r="F874" s="39"/>
      <c r="G874" s="32" t="str">
        <f t="array" aca="1" ref="G874" ca="1">IF(F874="","",INDIRECT("quan_huyen!l"&amp;MAX(IF(COUNTIF($F874,"*"&amp;Tinh_TP&amp;"*")=1,ROW(Tinh_TP),0))))</f>
        <v/>
      </c>
      <c r="H874" s="32" t="str">
        <f t="array" aca="1" ref="H874" ca="1">IF(AND(F874="",G874=""),"",INDIRECT("quan_huyen!h"&amp;MAX(IF(COUNTIF(F874,"*"&amp;data&amp;"*")=1,ROW(data),0))))</f>
        <v/>
      </c>
      <c r="I874" s="32" t="str">
        <f t="array" aca="1" ref="I874" ca="1">IF(OR(G874="",H874=""),"",INDIRECT("xa_phuong!b"&amp;MAX(IF(COUNTIF(F874,"*"&amp;Dist&amp;"*")=1,ROW(Dist),0))))</f>
        <v/>
      </c>
      <c r="J874" s="32"/>
      <c r="K874" s="32"/>
      <c r="L874" s="32"/>
      <c r="M874" s="33"/>
      <c r="N874" s="34"/>
      <c r="O874" s="34"/>
      <c r="P874" s="34"/>
      <c r="Q874" s="30"/>
      <c r="R874" s="30"/>
      <c r="S874" s="30"/>
      <c r="T874" s="30"/>
      <c r="U874" s="30"/>
      <c r="V874" s="30"/>
      <c r="W874" s="30"/>
      <c r="X874" s="30"/>
      <c r="Y874" s="35"/>
      <c r="Z874" s="32" t="str">
        <f ca="1">IF(G874="","",INDEX(Tinh_ID,MATCH('Danh sách'!G874,Tinh_TP,0)))</f>
        <v/>
      </c>
      <c r="AA874" s="36" t="str">
        <f ca="1">IF(G874="","",INDEX(Ma_tinh,MATCH('Danh sách'!G874,Tinh_TP,0)))</f>
        <v/>
      </c>
      <c r="AB874" s="52" t="str">
        <f t="array" aca="1" ref="AB874" ca="1">IF(H874="","",INDIRECT("quan_huyen!f"&amp;MAX(IF(COUNTIF(H874,"*"&amp;data&amp;"*")=1,ROW(data),0))))</f>
        <v/>
      </c>
      <c r="AC874" s="52" t="str">
        <f t="array" aca="1" ref="AC874" ca="1">IF(I874="","",INDIRECT("xa_phuong!a"&amp;MAX(IF(COUNTIF(I874,"*"&amp;Dist&amp;"*")=1,ROW(Dist),0))))</f>
        <v/>
      </c>
      <c r="AD874" s="10"/>
      <c r="AE874" s="37"/>
    </row>
    <row r="875" spans="1:31" s="38" customFormat="1" ht="20.100000000000001" customHeight="1" x14ac:dyDescent="0.25">
      <c r="A875" s="29">
        <v>868</v>
      </c>
      <c r="B875" s="29"/>
      <c r="C875" s="30"/>
      <c r="D875" s="32"/>
      <c r="E875" s="31"/>
      <c r="F875" s="39"/>
      <c r="G875" s="32" t="str">
        <f t="array" aca="1" ref="G875" ca="1">IF(F875="","",INDIRECT("quan_huyen!l"&amp;MAX(IF(COUNTIF($F875,"*"&amp;Tinh_TP&amp;"*")=1,ROW(Tinh_TP),0))))</f>
        <v/>
      </c>
      <c r="H875" s="32" t="str">
        <f t="array" aca="1" ref="H875" ca="1">IF(AND(F875="",G875=""),"",INDIRECT("quan_huyen!h"&amp;MAX(IF(COUNTIF(F875,"*"&amp;data&amp;"*")=1,ROW(data),0))))</f>
        <v/>
      </c>
      <c r="I875" s="32" t="str">
        <f t="array" aca="1" ref="I875" ca="1">IF(OR(G875="",H875=""),"",INDIRECT("xa_phuong!b"&amp;MAX(IF(COUNTIF(F875,"*"&amp;Dist&amp;"*")=1,ROW(Dist),0))))</f>
        <v/>
      </c>
      <c r="J875" s="32"/>
      <c r="K875" s="32"/>
      <c r="L875" s="32"/>
      <c r="M875" s="33"/>
      <c r="N875" s="34"/>
      <c r="O875" s="34"/>
      <c r="P875" s="34"/>
      <c r="Q875" s="30"/>
      <c r="R875" s="30"/>
      <c r="S875" s="30"/>
      <c r="T875" s="30"/>
      <c r="U875" s="30"/>
      <c r="V875" s="30"/>
      <c r="W875" s="30"/>
      <c r="X875" s="30"/>
      <c r="Y875" s="35"/>
      <c r="Z875" s="32" t="str">
        <f ca="1">IF(G875="","",INDEX(Tinh_ID,MATCH('Danh sách'!G875,Tinh_TP,0)))</f>
        <v/>
      </c>
      <c r="AA875" s="36" t="str">
        <f ca="1">IF(G875="","",INDEX(Ma_tinh,MATCH('Danh sách'!G875,Tinh_TP,0)))</f>
        <v/>
      </c>
      <c r="AB875" s="52" t="str">
        <f t="array" aca="1" ref="AB875" ca="1">IF(H875="","",INDIRECT("quan_huyen!f"&amp;MAX(IF(COUNTIF(H875,"*"&amp;data&amp;"*")=1,ROW(data),0))))</f>
        <v/>
      </c>
      <c r="AC875" s="52" t="str">
        <f t="array" aca="1" ref="AC875" ca="1">IF(I875="","",INDIRECT("xa_phuong!a"&amp;MAX(IF(COUNTIF(I875,"*"&amp;Dist&amp;"*")=1,ROW(Dist),0))))</f>
        <v/>
      </c>
      <c r="AD875" s="10"/>
      <c r="AE875" s="37"/>
    </row>
    <row r="876" spans="1:31" s="38" customFormat="1" ht="20.100000000000001" customHeight="1" x14ac:dyDescent="0.25">
      <c r="A876" s="29">
        <v>869</v>
      </c>
      <c r="B876" s="29"/>
      <c r="C876" s="30"/>
      <c r="D876" s="32"/>
      <c r="E876" s="31"/>
      <c r="F876" s="39"/>
      <c r="G876" s="32" t="str">
        <f t="array" aca="1" ref="G876" ca="1">IF(F876="","",INDIRECT("quan_huyen!l"&amp;MAX(IF(COUNTIF($F876,"*"&amp;Tinh_TP&amp;"*")=1,ROW(Tinh_TP),0))))</f>
        <v/>
      </c>
      <c r="H876" s="32" t="str">
        <f t="array" aca="1" ref="H876" ca="1">IF(AND(F876="",G876=""),"",INDIRECT("quan_huyen!h"&amp;MAX(IF(COUNTIF(F876,"*"&amp;data&amp;"*")=1,ROW(data),0))))</f>
        <v/>
      </c>
      <c r="I876" s="32" t="str">
        <f t="array" aca="1" ref="I876" ca="1">IF(OR(G876="",H876=""),"",INDIRECT("xa_phuong!b"&amp;MAX(IF(COUNTIF(F876,"*"&amp;Dist&amp;"*")=1,ROW(Dist),0))))</f>
        <v/>
      </c>
      <c r="J876" s="32"/>
      <c r="K876" s="32"/>
      <c r="L876" s="32"/>
      <c r="M876" s="33"/>
      <c r="N876" s="34"/>
      <c r="O876" s="34"/>
      <c r="P876" s="34"/>
      <c r="Q876" s="30"/>
      <c r="R876" s="30"/>
      <c r="S876" s="30"/>
      <c r="T876" s="30"/>
      <c r="U876" s="30"/>
      <c r="V876" s="30"/>
      <c r="W876" s="30"/>
      <c r="X876" s="30"/>
      <c r="Y876" s="35"/>
      <c r="Z876" s="32" t="str">
        <f ca="1">IF(G876="","",INDEX(Tinh_ID,MATCH('Danh sách'!G876,Tinh_TP,0)))</f>
        <v/>
      </c>
      <c r="AA876" s="36" t="str">
        <f ca="1">IF(G876="","",INDEX(Ma_tinh,MATCH('Danh sách'!G876,Tinh_TP,0)))</f>
        <v/>
      </c>
      <c r="AB876" s="52" t="str">
        <f t="array" aca="1" ref="AB876" ca="1">IF(H876="","",INDIRECT("quan_huyen!f"&amp;MAX(IF(COUNTIF(H876,"*"&amp;data&amp;"*")=1,ROW(data),0))))</f>
        <v/>
      </c>
      <c r="AC876" s="52" t="str">
        <f t="array" aca="1" ref="AC876" ca="1">IF(I876="","",INDIRECT("xa_phuong!a"&amp;MAX(IF(COUNTIF(I876,"*"&amp;Dist&amp;"*")=1,ROW(Dist),0))))</f>
        <v/>
      </c>
      <c r="AD876" s="10"/>
      <c r="AE876" s="37"/>
    </row>
    <row r="877" spans="1:31" s="38" customFormat="1" ht="20.100000000000001" customHeight="1" x14ac:dyDescent="0.25">
      <c r="A877" s="29">
        <v>870</v>
      </c>
      <c r="B877" s="29"/>
      <c r="C877" s="30"/>
      <c r="D877" s="32"/>
      <c r="E877" s="31"/>
      <c r="F877" s="39"/>
      <c r="G877" s="32" t="str">
        <f t="array" aca="1" ref="G877" ca="1">IF(F877="","",INDIRECT("quan_huyen!l"&amp;MAX(IF(COUNTIF($F877,"*"&amp;Tinh_TP&amp;"*")=1,ROW(Tinh_TP),0))))</f>
        <v/>
      </c>
      <c r="H877" s="32" t="str">
        <f t="array" aca="1" ref="H877" ca="1">IF(AND(F877="",G877=""),"",INDIRECT("quan_huyen!h"&amp;MAX(IF(COUNTIF(F877,"*"&amp;data&amp;"*")=1,ROW(data),0))))</f>
        <v/>
      </c>
      <c r="I877" s="32" t="str">
        <f t="array" aca="1" ref="I877" ca="1">IF(OR(G877="",H877=""),"",INDIRECT("xa_phuong!b"&amp;MAX(IF(COUNTIF(F877,"*"&amp;Dist&amp;"*")=1,ROW(Dist),0))))</f>
        <v/>
      </c>
      <c r="J877" s="32"/>
      <c r="K877" s="32"/>
      <c r="L877" s="32"/>
      <c r="M877" s="33"/>
      <c r="N877" s="34"/>
      <c r="O877" s="34"/>
      <c r="P877" s="34"/>
      <c r="Q877" s="30"/>
      <c r="R877" s="30"/>
      <c r="S877" s="30"/>
      <c r="T877" s="30"/>
      <c r="U877" s="30"/>
      <c r="V877" s="30"/>
      <c r="W877" s="30"/>
      <c r="X877" s="30"/>
      <c r="Y877" s="35"/>
      <c r="Z877" s="32" t="str">
        <f ca="1">IF(G877="","",INDEX(Tinh_ID,MATCH('Danh sách'!G877,Tinh_TP,0)))</f>
        <v/>
      </c>
      <c r="AA877" s="36" t="str">
        <f ca="1">IF(G877="","",INDEX(Ma_tinh,MATCH('Danh sách'!G877,Tinh_TP,0)))</f>
        <v/>
      </c>
      <c r="AB877" s="52" t="str">
        <f t="array" aca="1" ref="AB877" ca="1">IF(H877="","",INDIRECT("quan_huyen!f"&amp;MAX(IF(COUNTIF(H877,"*"&amp;data&amp;"*")=1,ROW(data),0))))</f>
        <v/>
      </c>
      <c r="AC877" s="52" t="str">
        <f t="array" aca="1" ref="AC877" ca="1">IF(I877="","",INDIRECT("xa_phuong!a"&amp;MAX(IF(COUNTIF(I877,"*"&amp;Dist&amp;"*")=1,ROW(Dist),0))))</f>
        <v/>
      </c>
      <c r="AD877" s="10"/>
      <c r="AE877" s="37"/>
    </row>
    <row r="878" spans="1:31" s="38" customFormat="1" ht="20.100000000000001" customHeight="1" x14ac:dyDescent="0.25">
      <c r="A878" s="29">
        <v>871</v>
      </c>
      <c r="B878" s="29"/>
      <c r="C878" s="30"/>
      <c r="D878" s="32"/>
      <c r="E878" s="31"/>
      <c r="F878" s="39"/>
      <c r="G878" s="32" t="str">
        <f t="array" aca="1" ref="G878" ca="1">IF(F878="","",INDIRECT("quan_huyen!l"&amp;MAX(IF(COUNTIF($F878,"*"&amp;Tinh_TP&amp;"*")=1,ROW(Tinh_TP),0))))</f>
        <v/>
      </c>
      <c r="H878" s="32" t="str">
        <f t="array" aca="1" ref="H878" ca="1">IF(AND(F878="",G878=""),"",INDIRECT("quan_huyen!h"&amp;MAX(IF(COUNTIF(F878,"*"&amp;data&amp;"*")=1,ROW(data),0))))</f>
        <v/>
      </c>
      <c r="I878" s="32" t="str">
        <f t="array" aca="1" ref="I878" ca="1">IF(OR(G878="",H878=""),"",INDIRECT("xa_phuong!b"&amp;MAX(IF(COUNTIF(F878,"*"&amp;Dist&amp;"*")=1,ROW(Dist),0))))</f>
        <v/>
      </c>
      <c r="J878" s="32"/>
      <c r="K878" s="32"/>
      <c r="L878" s="32"/>
      <c r="M878" s="33"/>
      <c r="N878" s="34"/>
      <c r="O878" s="34"/>
      <c r="P878" s="34"/>
      <c r="Q878" s="30"/>
      <c r="R878" s="30"/>
      <c r="S878" s="30"/>
      <c r="T878" s="30"/>
      <c r="U878" s="30"/>
      <c r="V878" s="30"/>
      <c r="W878" s="30"/>
      <c r="X878" s="30"/>
      <c r="Y878" s="35"/>
      <c r="Z878" s="32" t="str">
        <f ca="1">IF(G878="","",INDEX(Tinh_ID,MATCH('Danh sách'!G878,Tinh_TP,0)))</f>
        <v/>
      </c>
      <c r="AA878" s="36" t="str">
        <f ca="1">IF(G878="","",INDEX(Ma_tinh,MATCH('Danh sách'!G878,Tinh_TP,0)))</f>
        <v/>
      </c>
      <c r="AB878" s="52" t="str">
        <f t="array" aca="1" ref="AB878" ca="1">IF(H878="","",INDIRECT("quan_huyen!f"&amp;MAX(IF(COUNTIF(H878,"*"&amp;data&amp;"*")=1,ROW(data),0))))</f>
        <v/>
      </c>
      <c r="AC878" s="52" t="str">
        <f t="array" aca="1" ref="AC878" ca="1">IF(I878="","",INDIRECT("xa_phuong!a"&amp;MAX(IF(COUNTIF(I878,"*"&amp;Dist&amp;"*")=1,ROW(Dist),0))))</f>
        <v/>
      </c>
      <c r="AD878" s="10"/>
      <c r="AE878" s="37"/>
    </row>
    <row r="879" spans="1:31" s="38" customFormat="1" ht="20.100000000000001" customHeight="1" x14ac:dyDescent="0.25">
      <c r="A879" s="29">
        <v>872</v>
      </c>
      <c r="B879" s="29"/>
      <c r="C879" s="30"/>
      <c r="D879" s="32"/>
      <c r="E879" s="31"/>
      <c r="F879" s="39"/>
      <c r="G879" s="32" t="str">
        <f t="array" aca="1" ref="G879" ca="1">IF(F879="","",INDIRECT("quan_huyen!l"&amp;MAX(IF(COUNTIF($F879,"*"&amp;Tinh_TP&amp;"*")=1,ROW(Tinh_TP),0))))</f>
        <v/>
      </c>
      <c r="H879" s="32" t="str">
        <f t="array" aca="1" ref="H879" ca="1">IF(AND(F879="",G879=""),"",INDIRECT("quan_huyen!h"&amp;MAX(IF(COUNTIF(F879,"*"&amp;data&amp;"*")=1,ROW(data),0))))</f>
        <v/>
      </c>
      <c r="I879" s="32" t="str">
        <f t="array" aca="1" ref="I879" ca="1">IF(OR(G879="",H879=""),"",INDIRECT("xa_phuong!b"&amp;MAX(IF(COUNTIF(F879,"*"&amp;Dist&amp;"*")=1,ROW(Dist),0))))</f>
        <v/>
      </c>
      <c r="J879" s="32"/>
      <c r="K879" s="32"/>
      <c r="L879" s="32"/>
      <c r="M879" s="33"/>
      <c r="N879" s="34"/>
      <c r="O879" s="34"/>
      <c r="P879" s="34"/>
      <c r="Q879" s="30"/>
      <c r="R879" s="30"/>
      <c r="S879" s="30"/>
      <c r="T879" s="30"/>
      <c r="U879" s="30"/>
      <c r="V879" s="30"/>
      <c r="W879" s="30"/>
      <c r="X879" s="30"/>
      <c r="Y879" s="35"/>
      <c r="Z879" s="32" t="str">
        <f ca="1">IF(G879="","",INDEX(Tinh_ID,MATCH('Danh sách'!G879,Tinh_TP,0)))</f>
        <v/>
      </c>
      <c r="AA879" s="36" t="str">
        <f ca="1">IF(G879="","",INDEX(Ma_tinh,MATCH('Danh sách'!G879,Tinh_TP,0)))</f>
        <v/>
      </c>
      <c r="AB879" s="52" t="str">
        <f t="array" aca="1" ref="AB879" ca="1">IF(H879="","",INDIRECT("quan_huyen!f"&amp;MAX(IF(COUNTIF(H879,"*"&amp;data&amp;"*")=1,ROW(data),0))))</f>
        <v/>
      </c>
      <c r="AC879" s="52" t="str">
        <f t="array" aca="1" ref="AC879" ca="1">IF(I879="","",INDIRECT("xa_phuong!a"&amp;MAX(IF(COUNTIF(I879,"*"&amp;Dist&amp;"*")=1,ROW(Dist),0))))</f>
        <v/>
      </c>
      <c r="AD879" s="10"/>
      <c r="AE879" s="37"/>
    </row>
    <row r="880" spans="1:31" s="38" customFormat="1" ht="20.100000000000001" customHeight="1" x14ac:dyDescent="0.25">
      <c r="A880" s="29">
        <v>873</v>
      </c>
      <c r="B880" s="29"/>
      <c r="C880" s="30"/>
      <c r="D880" s="32"/>
      <c r="E880" s="31"/>
      <c r="F880" s="39"/>
      <c r="G880" s="32" t="str">
        <f t="array" aca="1" ref="G880" ca="1">IF(F880="","",INDIRECT("quan_huyen!l"&amp;MAX(IF(COUNTIF($F880,"*"&amp;Tinh_TP&amp;"*")=1,ROW(Tinh_TP),0))))</f>
        <v/>
      </c>
      <c r="H880" s="32" t="str">
        <f t="array" aca="1" ref="H880" ca="1">IF(AND(F880="",G880=""),"",INDIRECT("quan_huyen!h"&amp;MAX(IF(COUNTIF(F880,"*"&amp;data&amp;"*")=1,ROW(data),0))))</f>
        <v/>
      </c>
      <c r="I880" s="32" t="str">
        <f t="array" aca="1" ref="I880" ca="1">IF(OR(G880="",H880=""),"",INDIRECT("xa_phuong!b"&amp;MAX(IF(COUNTIF(F880,"*"&amp;Dist&amp;"*")=1,ROW(Dist),0))))</f>
        <v/>
      </c>
      <c r="J880" s="32"/>
      <c r="K880" s="32"/>
      <c r="L880" s="32"/>
      <c r="M880" s="33"/>
      <c r="N880" s="34"/>
      <c r="O880" s="34"/>
      <c r="P880" s="34"/>
      <c r="Q880" s="30"/>
      <c r="R880" s="30"/>
      <c r="S880" s="30"/>
      <c r="T880" s="30"/>
      <c r="U880" s="30"/>
      <c r="V880" s="30"/>
      <c r="W880" s="30"/>
      <c r="X880" s="30"/>
      <c r="Y880" s="35"/>
      <c r="Z880" s="32" t="str">
        <f ca="1">IF(G880="","",INDEX(Tinh_ID,MATCH('Danh sách'!G880,Tinh_TP,0)))</f>
        <v/>
      </c>
      <c r="AA880" s="36" t="str">
        <f ca="1">IF(G880="","",INDEX(Ma_tinh,MATCH('Danh sách'!G880,Tinh_TP,0)))</f>
        <v/>
      </c>
      <c r="AB880" s="52" t="str">
        <f t="array" aca="1" ref="AB880" ca="1">IF(H880="","",INDIRECT("quan_huyen!f"&amp;MAX(IF(COUNTIF(H880,"*"&amp;data&amp;"*")=1,ROW(data),0))))</f>
        <v/>
      </c>
      <c r="AC880" s="52" t="str">
        <f t="array" aca="1" ref="AC880" ca="1">IF(I880="","",INDIRECT("xa_phuong!a"&amp;MAX(IF(COUNTIF(I880,"*"&amp;Dist&amp;"*")=1,ROW(Dist),0))))</f>
        <v/>
      </c>
      <c r="AD880" s="10"/>
      <c r="AE880" s="37"/>
    </row>
    <row r="881" spans="1:32" s="38" customFormat="1" ht="20.100000000000001" customHeight="1" x14ac:dyDescent="0.25">
      <c r="A881" s="29">
        <v>874</v>
      </c>
      <c r="B881" s="29"/>
      <c r="C881" s="30"/>
      <c r="D881" s="32"/>
      <c r="E881" s="31"/>
      <c r="F881" s="39"/>
      <c r="G881" s="32" t="str">
        <f t="array" aca="1" ref="G881" ca="1">IF(F881="","",INDIRECT("quan_huyen!l"&amp;MAX(IF(COUNTIF($F881,"*"&amp;Tinh_TP&amp;"*")=1,ROW(Tinh_TP),0))))</f>
        <v/>
      </c>
      <c r="H881" s="32" t="str">
        <f t="array" aca="1" ref="H881" ca="1">IF(AND(F881="",G881=""),"",INDIRECT("quan_huyen!h"&amp;MAX(IF(COUNTIF(F881,"*"&amp;data&amp;"*")=1,ROW(data),0))))</f>
        <v/>
      </c>
      <c r="I881" s="32" t="str">
        <f t="array" aca="1" ref="I881" ca="1">IF(OR(G881="",H881=""),"",INDIRECT("xa_phuong!b"&amp;MAX(IF(COUNTIF(F881,"*"&amp;Dist&amp;"*")=1,ROW(Dist),0))))</f>
        <v/>
      </c>
      <c r="J881" s="32"/>
      <c r="K881" s="32"/>
      <c r="L881" s="32"/>
      <c r="M881" s="33"/>
      <c r="N881" s="34"/>
      <c r="O881" s="34"/>
      <c r="P881" s="34"/>
      <c r="Q881" s="30"/>
      <c r="R881" s="30"/>
      <c r="S881" s="30"/>
      <c r="T881" s="30"/>
      <c r="U881" s="30"/>
      <c r="V881" s="30"/>
      <c r="W881" s="30"/>
      <c r="X881" s="30"/>
      <c r="Y881" s="35"/>
      <c r="Z881" s="32" t="str">
        <f ca="1">IF(G881="","",INDEX(Tinh_ID,MATCH('Danh sách'!G881,Tinh_TP,0)))</f>
        <v/>
      </c>
      <c r="AA881" s="36" t="str">
        <f ca="1">IF(G881="","",INDEX(Ma_tinh,MATCH('Danh sách'!G881,Tinh_TP,0)))</f>
        <v/>
      </c>
      <c r="AB881" s="52" t="str">
        <f t="array" aca="1" ref="AB881" ca="1">IF(H881="","",INDIRECT("quan_huyen!f"&amp;MAX(IF(COUNTIF(H881,"*"&amp;data&amp;"*")=1,ROW(data),0))))</f>
        <v/>
      </c>
      <c r="AC881" s="52" t="str">
        <f t="array" aca="1" ref="AC881" ca="1">IF(I881="","",INDIRECT("xa_phuong!a"&amp;MAX(IF(COUNTIF(I881,"*"&amp;Dist&amp;"*")=1,ROW(Dist),0))))</f>
        <v/>
      </c>
      <c r="AD881" s="10"/>
      <c r="AE881" s="37"/>
    </row>
    <row r="882" spans="1:32" s="38" customFormat="1" ht="20.100000000000001" customHeight="1" x14ac:dyDescent="0.25">
      <c r="A882" s="29">
        <v>875</v>
      </c>
      <c r="B882" s="29"/>
      <c r="C882" s="30"/>
      <c r="D882" s="32"/>
      <c r="E882" s="31"/>
      <c r="F882" s="39"/>
      <c r="G882" s="32" t="str">
        <f t="array" aca="1" ref="G882" ca="1">IF(F882="","",INDIRECT("quan_huyen!l"&amp;MAX(IF(COUNTIF($F882,"*"&amp;Tinh_TP&amp;"*")=1,ROW(Tinh_TP),0))))</f>
        <v/>
      </c>
      <c r="H882" s="32" t="str">
        <f t="array" aca="1" ref="H882" ca="1">IF(AND(F882="",G882=""),"",INDIRECT("quan_huyen!h"&amp;MAX(IF(COUNTIF(F882,"*"&amp;data&amp;"*")=1,ROW(data),0))))</f>
        <v/>
      </c>
      <c r="I882" s="32" t="str">
        <f t="array" aca="1" ref="I882" ca="1">IF(OR(G882="",H882=""),"",INDIRECT("xa_phuong!b"&amp;MAX(IF(COUNTIF(F882,"*"&amp;Dist&amp;"*")=1,ROW(Dist),0))))</f>
        <v/>
      </c>
      <c r="J882" s="32"/>
      <c r="K882" s="32"/>
      <c r="L882" s="32"/>
      <c r="M882" s="33"/>
      <c r="N882" s="34"/>
      <c r="O882" s="34"/>
      <c r="P882" s="34"/>
      <c r="Q882" s="30"/>
      <c r="R882" s="30"/>
      <c r="S882" s="30"/>
      <c r="T882" s="30"/>
      <c r="U882" s="30"/>
      <c r="V882" s="30"/>
      <c r="W882" s="30"/>
      <c r="X882" s="30"/>
      <c r="Y882" s="35"/>
      <c r="Z882" s="32" t="str">
        <f ca="1">IF(G882="","",INDEX(Tinh_ID,MATCH('Danh sách'!G882,Tinh_TP,0)))</f>
        <v/>
      </c>
      <c r="AA882" s="36" t="str">
        <f ca="1">IF(G882="","",INDEX(Ma_tinh,MATCH('Danh sách'!G882,Tinh_TP,0)))</f>
        <v/>
      </c>
      <c r="AB882" s="52" t="str">
        <f t="array" aca="1" ref="AB882" ca="1">IF(H882="","",INDIRECT("quan_huyen!f"&amp;MAX(IF(COUNTIF(H882,"*"&amp;data&amp;"*")=1,ROW(data),0))))</f>
        <v/>
      </c>
      <c r="AC882" s="52" t="str">
        <f t="array" aca="1" ref="AC882" ca="1">IF(I882="","",INDIRECT("xa_phuong!a"&amp;MAX(IF(COUNTIF(I882,"*"&amp;Dist&amp;"*")=1,ROW(Dist),0))))</f>
        <v/>
      </c>
      <c r="AD882" s="10"/>
      <c r="AE882" s="37"/>
    </row>
    <row r="883" spans="1:32" s="38" customFormat="1" ht="20.100000000000001" customHeight="1" x14ac:dyDescent="0.25">
      <c r="A883" s="29">
        <v>876</v>
      </c>
      <c r="B883" s="29"/>
      <c r="C883" s="30"/>
      <c r="D883" s="32"/>
      <c r="E883" s="31"/>
      <c r="F883" s="39"/>
      <c r="G883" s="32" t="str">
        <f t="array" aca="1" ref="G883" ca="1">IF(F883="","",INDIRECT("quan_huyen!l"&amp;MAX(IF(COUNTIF($F883,"*"&amp;Tinh_TP&amp;"*")=1,ROW(Tinh_TP),0))))</f>
        <v/>
      </c>
      <c r="H883" s="32" t="str">
        <f t="array" aca="1" ref="H883" ca="1">IF(AND(F883="",G883=""),"",INDIRECT("quan_huyen!h"&amp;MAX(IF(COUNTIF(F883,"*"&amp;data&amp;"*")=1,ROW(data),0))))</f>
        <v/>
      </c>
      <c r="I883" s="32" t="str">
        <f t="array" aca="1" ref="I883" ca="1">IF(OR(G883="",H883=""),"",INDIRECT("xa_phuong!b"&amp;MAX(IF(COUNTIF(F883,"*"&amp;Dist&amp;"*")=1,ROW(Dist),0))))</f>
        <v/>
      </c>
      <c r="J883" s="32"/>
      <c r="K883" s="32"/>
      <c r="L883" s="32"/>
      <c r="M883" s="33"/>
      <c r="N883" s="34"/>
      <c r="O883" s="34"/>
      <c r="P883" s="34"/>
      <c r="Q883" s="30"/>
      <c r="R883" s="30"/>
      <c r="S883" s="30"/>
      <c r="T883" s="30"/>
      <c r="U883" s="30"/>
      <c r="V883" s="30"/>
      <c r="W883" s="30"/>
      <c r="X883" s="30"/>
      <c r="Y883" s="35"/>
      <c r="Z883" s="32" t="str">
        <f ca="1">IF(G883="","",INDEX(Tinh_ID,MATCH('Danh sách'!G883,Tinh_TP,0)))</f>
        <v/>
      </c>
      <c r="AA883" s="36" t="str">
        <f ca="1">IF(G883="","",INDEX(Ma_tinh,MATCH('Danh sách'!G883,Tinh_TP,0)))</f>
        <v/>
      </c>
      <c r="AB883" s="52" t="str">
        <f t="array" aca="1" ref="AB883" ca="1">IF(H883="","",INDIRECT("quan_huyen!f"&amp;MAX(IF(COUNTIF(H883,"*"&amp;data&amp;"*")=1,ROW(data),0))))</f>
        <v/>
      </c>
      <c r="AC883" s="52" t="str">
        <f t="array" aca="1" ref="AC883" ca="1">IF(I883="","",INDIRECT("xa_phuong!a"&amp;MAX(IF(COUNTIF(I883,"*"&amp;Dist&amp;"*")=1,ROW(Dist),0))))</f>
        <v/>
      </c>
      <c r="AD883" s="10"/>
      <c r="AE883" s="37"/>
    </row>
    <row r="884" spans="1:32" s="38" customFormat="1" ht="20.100000000000001" customHeight="1" x14ac:dyDescent="0.25">
      <c r="A884" s="29">
        <v>877</v>
      </c>
      <c r="B884" s="29"/>
      <c r="C884" s="30"/>
      <c r="D884" s="32"/>
      <c r="E884" s="31"/>
      <c r="F884" s="39"/>
      <c r="G884" s="32" t="str">
        <f t="array" aca="1" ref="G884" ca="1">IF(F884="","",INDIRECT("quan_huyen!l"&amp;MAX(IF(COUNTIF($F884,"*"&amp;Tinh_TP&amp;"*")=1,ROW(Tinh_TP),0))))</f>
        <v/>
      </c>
      <c r="H884" s="32" t="str">
        <f t="array" aca="1" ref="H884" ca="1">IF(AND(F884="",G884=""),"",INDIRECT("quan_huyen!h"&amp;MAX(IF(COUNTIF(F884,"*"&amp;data&amp;"*")=1,ROW(data),0))))</f>
        <v/>
      </c>
      <c r="I884" s="32" t="str">
        <f t="array" aca="1" ref="I884" ca="1">IF(OR(G884="",H884=""),"",INDIRECT("xa_phuong!b"&amp;MAX(IF(COUNTIF(F884,"*"&amp;Dist&amp;"*")=1,ROW(Dist),0))))</f>
        <v/>
      </c>
      <c r="J884" s="32"/>
      <c r="K884" s="32"/>
      <c r="L884" s="32"/>
      <c r="M884" s="33"/>
      <c r="N884" s="34"/>
      <c r="O884" s="34"/>
      <c r="P884" s="34"/>
      <c r="Q884" s="30"/>
      <c r="R884" s="30"/>
      <c r="S884" s="30"/>
      <c r="T884" s="30"/>
      <c r="U884" s="30"/>
      <c r="V884" s="30"/>
      <c r="W884" s="30"/>
      <c r="X884" s="30"/>
      <c r="Y884" s="35"/>
      <c r="Z884" s="32" t="str">
        <f ca="1">IF(G884="","",INDEX(Tinh_ID,MATCH('Danh sách'!G884,Tinh_TP,0)))</f>
        <v/>
      </c>
      <c r="AA884" s="36" t="str">
        <f ca="1">IF(G884="","",INDEX(Ma_tinh,MATCH('Danh sách'!G884,Tinh_TP,0)))</f>
        <v/>
      </c>
      <c r="AB884" s="52" t="str">
        <f t="array" aca="1" ref="AB884" ca="1">IF(H884="","",INDIRECT("quan_huyen!f"&amp;MAX(IF(COUNTIF(H884,"*"&amp;data&amp;"*")=1,ROW(data),0))))</f>
        <v/>
      </c>
      <c r="AC884" s="52" t="str">
        <f t="array" aca="1" ref="AC884" ca="1">IF(I884="","",INDIRECT("xa_phuong!a"&amp;MAX(IF(COUNTIF(I884,"*"&amp;Dist&amp;"*")=1,ROW(Dist),0))))</f>
        <v/>
      </c>
      <c r="AD884" s="10"/>
      <c r="AE884" s="37"/>
    </row>
    <row r="885" spans="1:32" s="38" customFormat="1" ht="20.100000000000001" customHeight="1" x14ac:dyDescent="0.25">
      <c r="A885" s="29">
        <v>878</v>
      </c>
      <c r="B885" s="29"/>
      <c r="C885" s="30"/>
      <c r="D885" s="32"/>
      <c r="E885" s="31"/>
      <c r="F885" s="39"/>
      <c r="G885" s="32" t="str">
        <f t="array" aca="1" ref="G885" ca="1">IF(F885="","",INDIRECT("quan_huyen!l"&amp;MAX(IF(COUNTIF($F885,"*"&amp;Tinh_TP&amp;"*")=1,ROW(Tinh_TP),0))))</f>
        <v/>
      </c>
      <c r="H885" s="32" t="str">
        <f t="array" aca="1" ref="H885" ca="1">IF(AND(F885="",G885=""),"",INDIRECT("quan_huyen!h"&amp;MAX(IF(COUNTIF(F885,"*"&amp;data&amp;"*")=1,ROW(data),0))))</f>
        <v/>
      </c>
      <c r="I885" s="32" t="str">
        <f t="array" aca="1" ref="I885" ca="1">IF(OR(G885="",H885=""),"",INDIRECT("xa_phuong!b"&amp;MAX(IF(COUNTIF(F885,"*"&amp;Dist&amp;"*")=1,ROW(Dist),0))))</f>
        <v/>
      </c>
      <c r="J885" s="32"/>
      <c r="K885" s="32"/>
      <c r="L885" s="32"/>
      <c r="M885" s="33"/>
      <c r="N885" s="34"/>
      <c r="O885" s="34"/>
      <c r="P885" s="34"/>
      <c r="Q885" s="30"/>
      <c r="R885" s="30"/>
      <c r="S885" s="30"/>
      <c r="T885" s="30"/>
      <c r="U885" s="30"/>
      <c r="V885" s="30"/>
      <c r="W885" s="30"/>
      <c r="X885" s="30"/>
      <c r="Y885" s="35"/>
      <c r="Z885" s="32" t="str">
        <f ca="1">IF(G885="","",INDEX(Tinh_ID,MATCH('Danh sách'!G885,Tinh_TP,0)))</f>
        <v/>
      </c>
      <c r="AA885" s="36" t="str">
        <f ca="1">IF(G885="","",INDEX(Ma_tinh,MATCH('Danh sách'!G885,Tinh_TP,0)))</f>
        <v/>
      </c>
      <c r="AB885" s="52" t="str">
        <f t="array" aca="1" ref="AB885" ca="1">IF(H885="","",INDIRECT("quan_huyen!f"&amp;MAX(IF(COUNTIF(H885,"*"&amp;data&amp;"*")=1,ROW(data),0))))</f>
        <v/>
      </c>
      <c r="AC885" s="52" t="str">
        <f t="array" aca="1" ref="AC885" ca="1">IF(I885="","",INDIRECT("xa_phuong!a"&amp;MAX(IF(COUNTIF(I885,"*"&amp;Dist&amp;"*")=1,ROW(Dist),0))))</f>
        <v/>
      </c>
      <c r="AD885" s="10"/>
      <c r="AE885" s="37"/>
    </row>
    <row r="886" spans="1:32" s="38" customFormat="1" ht="20.100000000000001" customHeight="1" x14ac:dyDescent="0.25">
      <c r="A886" s="29">
        <v>879</v>
      </c>
      <c r="B886" s="29"/>
      <c r="C886" s="30"/>
      <c r="D886" s="32"/>
      <c r="E886" s="31"/>
      <c r="F886" s="39"/>
      <c r="G886" s="32" t="str">
        <f t="array" aca="1" ref="G886" ca="1">IF(F886="","",INDIRECT("quan_huyen!l"&amp;MAX(IF(COUNTIF($F886,"*"&amp;Tinh_TP&amp;"*")=1,ROW(Tinh_TP),0))))</f>
        <v/>
      </c>
      <c r="H886" s="32" t="str">
        <f t="array" aca="1" ref="H886" ca="1">IF(AND(F886="",G886=""),"",INDIRECT("quan_huyen!h"&amp;MAX(IF(COUNTIF(F886,"*"&amp;data&amp;"*")=1,ROW(data),0))))</f>
        <v/>
      </c>
      <c r="I886" s="32" t="str">
        <f t="array" aca="1" ref="I886" ca="1">IF(OR(G886="",H886=""),"",INDIRECT("xa_phuong!b"&amp;MAX(IF(COUNTIF(F886,"*"&amp;Dist&amp;"*")=1,ROW(Dist),0))))</f>
        <v/>
      </c>
      <c r="J886" s="32"/>
      <c r="K886" s="32"/>
      <c r="L886" s="32"/>
      <c r="M886" s="33"/>
      <c r="N886" s="34"/>
      <c r="O886" s="34"/>
      <c r="P886" s="34"/>
      <c r="Q886" s="30"/>
      <c r="R886" s="30"/>
      <c r="S886" s="30"/>
      <c r="T886" s="30"/>
      <c r="U886" s="30"/>
      <c r="V886" s="30"/>
      <c r="W886" s="30"/>
      <c r="X886" s="30"/>
      <c r="Y886" s="35"/>
      <c r="Z886" s="32" t="str">
        <f ca="1">IF(G886="","",INDEX(Tinh_ID,MATCH('Danh sách'!G886,Tinh_TP,0)))</f>
        <v/>
      </c>
      <c r="AA886" s="36" t="str">
        <f ca="1">IF(G886="","",INDEX(Ma_tinh,MATCH('Danh sách'!G886,Tinh_TP,0)))</f>
        <v/>
      </c>
      <c r="AB886" s="52" t="str">
        <f t="array" aca="1" ref="AB886" ca="1">IF(H886="","",INDIRECT("quan_huyen!f"&amp;MAX(IF(COUNTIF(H886,"*"&amp;data&amp;"*")=1,ROW(data),0))))</f>
        <v/>
      </c>
      <c r="AC886" s="52" t="str">
        <f t="array" aca="1" ref="AC886" ca="1">IF(I886="","",INDIRECT("xa_phuong!a"&amp;MAX(IF(COUNTIF(I886,"*"&amp;Dist&amp;"*")=1,ROW(Dist),0))))</f>
        <v/>
      </c>
      <c r="AD886" s="10"/>
      <c r="AE886" s="37"/>
    </row>
    <row r="887" spans="1:32" s="38" customFormat="1" ht="20.100000000000001" customHeight="1" x14ac:dyDescent="0.25">
      <c r="A887" s="29">
        <v>880</v>
      </c>
      <c r="B887" s="29"/>
      <c r="C887" s="30"/>
      <c r="D887" s="32"/>
      <c r="E887" s="31"/>
      <c r="F887" s="39"/>
      <c r="G887" s="32" t="str">
        <f t="array" aca="1" ref="G887" ca="1">IF(F887="","",INDIRECT("quan_huyen!l"&amp;MAX(IF(COUNTIF($F887,"*"&amp;Tinh_TP&amp;"*")=1,ROW(Tinh_TP),0))))</f>
        <v/>
      </c>
      <c r="H887" s="32" t="str">
        <f t="array" aca="1" ref="H887" ca="1">IF(AND(F887="",G887=""),"",INDIRECT("quan_huyen!h"&amp;MAX(IF(COUNTIF(F887,"*"&amp;data&amp;"*")=1,ROW(data),0))))</f>
        <v/>
      </c>
      <c r="I887" s="32" t="str">
        <f t="array" aca="1" ref="I887" ca="1">IF(OR(G887="",H887=""),"",INDIRECT("xa_phuong!b"&amp;MAX(IF(COUNTIF(F887,"*"&amp;Dist&amp;"*")=1,ROW(Dist),0))))</f>
        <v/>
      </c>
      <c r="J887" s="32"/>
      <c r="K887" s="32"/>
      <c r="L887" s="32"/>
      <c r="M887" s="33"/>
      <c r="N887" s="34"/>
      <c r="O887" s="34"/>
      <c r="P887" s="34"/>
      <c r="Q887" s="30"/>
      <c r="R887" s="30"/>
      <c r="S887" s="30"/>
      <c r="T887" s="30"/>
      <c r="U887" s="30"/>
      <c r="V887" s="30"/>
      <c r="W887" s="30"/>
      <c r="X887" s="30"/>
      <c r="Y887" s="35"/>
      <c r="Z887" s="32" t="str">
        <f ca="1">IF(G887="","",INDEX(Tinh_ID,MATCH('Danh sách'!G887,Tinh_TP,0)))</f>
        <v/>
      </c>
      <c r="AA887" s="36" t="str">
        <f ca="1">IF(G887="","",INDEX(Ma_tinh,MATCH('Danh sách'!G887,Tinh_TP,0)))</f>
        <v/>
      </c>
      <c r="AB887" s="52" t="str">
        <f t="array" aca="1" ref="AB887" ca="1">IF(H887="","",INDIRECT("quan_huyen!f"&amp;MAX(IF(COUNTIF(H887,"*"&amp;data&amp;"*")=1,ROW(data),0))))</f>
        <v/>
      </c>
      <c r="AC887" s="52" t="str">
        <f t="array" aca="1" ref="AC887" ca="1">IF(I887="","",INDIRECT("xa_phuong!a"&amp;MAX(IF(COUNTIF(I887,"*"&amp;Dist&amp;"*")=1,ROW(Dist),0))))</f>
        <v/>
      </c>
      <c r="AD887" s="10"/>
      <c r="AE887" s="37"/>
    </row>
    <row r="888" spans="1:32" s="38" customFormat="1" ht="20.100000000000001" customHeight="1" x14ac:dyDescent="0.25">
      <c r="A888" s="29">
        <v>881</v>
      </c>
      <c r="B888" s="29"/>
      <c r="C888" s="30"/>
      <c r="D888" s="32"/>
      <c r="E888" s="31"/>
      <c r="F888" s="39"/>
      <c r="G888" s="32" t="str">
        <f t="array" aca="1" ref="G888" ca="1">IF(F888="","",INDIRECT("quan_huyen!l"&amp;MAX(IF(COUNTIF($F888,"*"&amp;Tinh_TP&amp;"*")=1,ROW(Tinh_TP),0))))</f>
        <v/>
      </c>
      <c r="H888" s="32" t="str">
        <f t="array" aca="1" ref="H888" ca="1">IF(AND(F888="",G888=""),"",INDIRECT("quan_huyen!h"&amp;MAX(IF(COUNTIF(F888,"*"&amp;data&amp;"*")=1,ROW(data),0))))</f>
        <v/>
      </c>
      <c r="I888" s="32" t="str">
        <f t="array" aca="1" ref="I888" ca="1">IF(OR(G888="",H888=""),"",INDIRECT("xa_phuong!b"&amp;MAX(IF(COUNTIF(F888,"*"&amp;Dist&amp;"*")=1,ROW(Dist),0))))</f>
        <v/>
      </c>
      <c r="J888" s="32"/>
      <c r="K888" s="32"/>
      <c r="L888" s="32"/>
      <c r="M888" s="33"/>
      <c r="N888" s="34"/>
      <c r="O888" s="34"/>
      <c r="P888" s="34"/>
      <c r="Q888" s="30"/>
      <c r="R888" s="30"/>
      <c r="S888" s="30"/>
      <c r="T888" s="30"/>
      <c r="U888" s="30"/>
      <c r="V888" s="30"/>
      <c r="W888" s="30"/>
      <c r="X888" s="30"/>
      <c r="Y888" s="35"/>
      <c r="Z888" s="32" t="str">
        <f ca="1">IF(G888="","",INDEX(Tinh_ID,MATCH('Danh sách'!G888,Tinh_TP,0)))</f>
        <v/>
      </c>
      <c r="AA888" s="36" t="str">
        <f ca="1">IF(G888="","",INDEX(Ma_tinh,MATCH('Danh sách'!G888,Tinh_TP,0)))</f>
        <v/>
      </c>
      <c r="AB888" s="52" t="str">
        <f t="array" aca="1" ref="AB888" ca="1">IF(H888="","",INDIRECT("quan_huyen!f"&amp;MAX(IF(COUNTIF(H888,"*"&amp;data&amp;"*")=1,ROW(data),0))))</f>
        <v/>
      </c>
      <c r="AC888" s="52" t="str">
        <f t="array" aca="1" ref="AC888" ca="1">IF(I888="","",INDIRECT("xa_phuong!a"&amp;MAX(IF(COUNTIF(I888,"*"&amp;Dist&amp;"*")=1,ROW(Dist),0))))</f>
        <v/>
      </c>
      <c r="AD888" s="10"/>
      <c r="AE888" s="37"/>
    </row>
    <row r="889" spans="1:32" s="38" customFormat="1" ht="20.100000000000001" customHeight="1" x14ac:dyDescent="0.25">
      <c r="A889" s="29">
        <v>882</v>
      </c>
      <c r="B889" s="29"/>
      <c r="C889" s="30"/>
      <c r="D889" s="32"/>
      <c r="E889" s="31"/>
      <c r="F889" s="39"/>
      <c r="G889" s="32" t="str">
        <f t="array" aca="1" ref="G889" ca="1">IF(F889="","",INDIRECT("quan_huyen!l"&amp;MAX(IF(COUNTIF($F889,"*"&amp;Tinh_TP&amp;"*")=1,ROW(Tinh_TP),0))))</f>
        <v/>
      </c>
      <c r="H889" s="32" t="str">
        <f t="array" aca="1" ref="H889" ca="1">IF(AND(F889="",G889=""),"",INDIRECT("quan_huyen!h"&amp;MAX(IF(COUNTIF(F889,"*"&amp;data&amp;"*")=1,ROW(data),0))))</f>
        <v/>
      </c>
      <c r="I889" s="32" t="str">
        <f t="array" aca="1" ref="I889" ca="1">IF(OR(G889="",H889=""),"",INDIRECT("xa_phuong!b"&amp;MAX(IF(COUNTIF(F889,"*"&amp;Dist&amp;"*")=1,ROW(Dist),0))))</f>
        <v/>
      </c>
      <c r="J889" s="32"/>
      <c r="K889" s="32"/>
      <c r="L889" s="32"/>
      <c r="M889" s="33"/>
      <c r="N889" s="34"/>
      <c r="O889" s="34"/>
      <c r="P889" s="34"/>
      <c r="Q889" s="30"/>
      <c r="R889" s="30"/>
      <c r="S889" s="30"/>
      <c r="T889" s="30"/>
      <c r="U889" s="30"/>
      <c r="V889" s="30"/>
      <c r="W889" s="30"/>
      <c r="X889" s="30"/>
      <c r="Y889" s="35"/>
      <c r="Z889" s="32" t="str">
        <f ca="1">IF(G889="","",INDEX(Tinh_ID,MATCH('Danh sách'!G889,Tinh_TP,0)))</f>
        <v/>
      </c>
      <c r="AA889" s="36" t="str">
        <f ca="1">IF(G889="","",INDEX(Ma_tinh,MATCH('Danh sách'!G889,Tinh_TP,0)))</f>
        <v/>
      </c>
      <c r="AB889" s="52" t="str">
        <f t="array" aca="1" ref="AB889" ca="1">IF(H889="","",INDIRECT("quan_huyen!f"&amp;MAX(IF(COUNTIF(H889,"*"&amp;data&amp;"*")=1,ROW(data),0))))</f>
        <v/>
      </c>
      <c r="AC889" s="52" t="str">
        <f t="array" aca="1" ref="AC889" ca="1">IF(I889="","",INDIRECT("xa_phuong!a"&amp;MAX(IF(COUNTIF(I889,"*"&amp;Dist&amp;"*")=1,ROW(Dist),0))))</f>
        <v/>
      </c>
      <c r="AD889" s="10"/>
      <c r="AE889" s="37"/>
    </row>
    <row r="890" spans="1:32" s="38" customFormat="1" ht="21" customHeight="1" x14ac:dyDescent="0.25">
      <c r="A890" s="29">
        <v>883</v>
      </c>
      <c r="B890" s="29"/>
      <c r="C890" s="30"/>
      <c r="D890" s="32"/>
      <c r="E890" s="31"/>
      <c r="F890" s="39"/>
      <c r="G890" s="32" t="str">
        <f t="array" aca="1" ref="G890" ca="1">IF(F890="","",INDIRECT("quan_huyen!l"&amp;MAX(IF(COUNTIF($F890,"*"&amp;Tinh_TP&amp;"*")=1,ROW(Tinh_TP),0))))</f>
        <v/>
      </c>
      <c r="H890" s="32" t="str">
        <f t="array" aca="1" ref="H890" ca="1">IF(AND(F890="",G890=""),"",INDIRECT("quan_huyen!h"&amp;MAX(IF(COUNTIF(F890,"*"&amp;data&amp;"*")=1,ROW(data),0))))</f>
        <v/>
      </c>
      <c r="I890" s="32" t="str">
        <f t="array" aca="1" ref="I890" ca="1">IF(OR(G890="",H890=""),"",INDIRECT("xa_phuong!b"&amp;MAX(IF(COUNTIF(F890,"*"&amp;Dist&amp;"*")=1,ROW(Dist),0))))</f>
        <v/>
      </c>
      <c r="J890" s="32"/>
      <c r="K890" s="32"/>
      <c r="L890" s="32"/>
      <c r="M890" s="33"/>
      <c r="N890" s="34"/>
      <c r="O890" s="34"/>
      <c r="P890" s="34"/>
      <c r="Q890" s="30"/>
      <c r="R890" s="30"/>
      <c r="S890" s="30"/>
      <c r="T890" s="30"/>
      <c r="U890" s="30"/>
      <c r="V890" s="30"/>
      <c r="W890" s="30"/>
      <c r="X890" s="30"/>
      <c r="Y890" s="35"/>
      <c r="Z890" s="32" t="str">
        <f ca="1">IF(G890="","",INDEX(Tinh_ID,MATCH('Danh sách'!G890,Tinh_TP,0)))</f>
        <v/>
      </c>
      <c r="AA890" s="36" t="str">
        <f ca="1">IF(G890="","",INDEX(Ma_tinh,MATCH('Danh sách'!G890,Tinh_TP,0)))</f>
        <v/>
      </c>
      <c r="AB890" s="52" t="str">
        <f t="array" aca="1" ref="AB890" ca="1">IF(H890="","",INDIRECT("quan_huyen!f"&amp;MAX(IF(COUNTIF(H890,"*"&amp;data&amp;"*")=1,ROW(data),0))))</f>
        <v/>
      </c>
      <c r="AC890" s="52" t="str">
        <f t="array" aca="1" ref="AC890" ca="1">IF(I890="","",INDIRECT("xa_phuong!a"&amp;MAX(IF(COUNTIF(I890,"*"&amp;Dist&amp;"*")=1,ROW(Dist),0))))</f>
        <v/>
      </c>
      <c r="AD890" s="10"/>
      <c r="AE890" s="37"/>
    </row>
    <row r="891" spans="1:32" s="38" customFormat="1" ht="21.95" customHeight="1" x14ac:dyDescent="0.25">
      <c r="A891" s="29">
        <v>884</v>
      </c>
      <c r="B891" s="29"/>
      <c r="C891" s="30"/>
      <c r="D891" s="32"/>
      <c r="E891" s="31"/>
      <c r="F891" s="39"/>
      <c r="G891" s="32" t="str">
        <f t="array" aca="1" ref="G891" ca="1">IF(F891="","",INDIRECT("quan_huyen!l"&amp;MAX(IF(COUNTIF($F891,"*"&amp;Tinh_TP&amp;"*")=1,ROW(Tinh_TP),0))))</f>
        <v/>
      </c>
      <c r="H891" s="32" t="str">
        <f t="array" aca="1" ref="H891" ca="1">IF(AND(F891="",G891=""),"",INDIRECT("quan_huyen!h"&amp;MAX(IF(COUNTIF(F891,"*"&amp;data&amp;"*")=1,ROW(data),0))))</f>
        <v/>
      </c>
      <c r="I891" s="32" t="str">
        <f t="array" aca="1" ref="I891" ca="1">IF(OR(G891="",H891=""),"",INDIRECT("xa_phuong!b"&amp;MAX(IF(COUNTIF(F891,"*"&amp;Dist&amp;"*")=1,ROW(Dist),0))))</f>
        <v/>
      </c>
      <c r="J891" s="32"/>
      <c r="K891" s="32"/>
      <c r="L891" s="32"/>
      <c r="M891" s="33"/>
      <c r="N891" s="34"/>
      <c r="O891" s="34"/>
      <c r="P891" s="34"/>
      <c r="Q891" s="30"/>
      <c r="R891" s="30"/>
      <c r="S891" s="30"/>
      <c r="T891" s="30"/>
      <c r="U891" s="30"/>
      <c r="V891" s="30"/>
      <c r="W891" s="30"/>
      <c r="X891" s="30"/>
      <c r="Y891" s="35"/>
      <c r="Z891" s="32" t="str">
        <f ca="1">IF(G891="","",INDEX(Tinh_ID,MATCH('Danh sách'!G891,Tinh_TP,0)))</f>
        <v/>
      </c>
      <c r="AA891" s="36" t="str">
        <f ca="1">IF(G891="","",INDEX(Ma_tinh,MATCH('Danh sách'!G891,Tinh_TP,0)))</f>
        <v/>
      </c>
      <c r="AB891" s="52" t="str">
        <f t="array" aca="1" ref="AB891" ca="1">IF(H891="","",INDIRECT("quan_huyen!f"&amp;MAX(IF(COUNTIF(H891,"*"&amp;data&amp;"*")=1,ROW(data),0))))</f>
        <v/>
      </c>
      <c r="AC891" s="52" t="str">
        <f t="array" aca="1" ref="AC891" ca="1">IF(I891="","",INDIRECT("xa_phuong!a"&amp;MAX(IF(COUNTIF(I891,"*"&amp;Dist&amp;"*")=1,ROW(Dist),0))))</f>
        <v/>
      </c>
      <c r="AD891" s="10"/>
      <c r="AE891" s="37"/>
    </row>
    <row r="892" spans="1:32" s="38" customFormat="1" ht="12.75" x14ac:dyDescent="0.25">
      <c r="A892" s="29">
        <v>885</v>
      </c>
      <c r="B892" s="29"/>
      <c r="C892" s="30"/>
      <c r="D892" s="32"/>
      <c r="E892" s="31"/>
      <c r="F892" s="39"/>
      <c r="G892" s="32" t="str">
        <f t="array" aca="1" ref="G892" ca="1">IF(F892="","",INDIRECT("quan_huyen!l"&amp;MAX(IF(COUNTIF($F892,"*"&amp;Tinh_TP&amp;"*")=1,ROW(Tinh_TP),0))))</f>
        <v/>
      </c>
      <c r="H892" s="32" t="str">
        <f t="array" aca="1" ref="H892" ca="1">IF(AND(F892="",G892=""),"",INDIRECT("quan_huyen!h"&amp;MAX(IF(COUNTIF(F892,"*"&amp;data&amp;"*")=1,ROW(data),0))))</f>
        <v/>
      </c>
      <c r="I892" s="32" t="str">
        <f t="array" aca="1" ref="I892" ca="1">IF(OR(G892="",H892=""),"",INDIRECT("xa_phuong!b"&amp;MAX(IF(COUNTIF(F892,"*"&amp;Dist&amp;"*")=1,ROW(Dist),0))))</f>
        <v/>
      </c>
      <c r="J892" s="32"/>
      <c r="K892" s="32"/>
      <c r="L892" s="32"/>
      <c r="M892" s="33"/>
      <c r="N892" s="34"/>
      <c r="O892" s="34"/>
      <c r="P892" s="34"/>
      <c r="Q892" s="30"/>
      <c r="R892" s="30"/>
      <c r="S892" s="30"/>
      <c r="T892" s="30"/>
      <c r="U892" s="30"/>
      <c r="V892" s="30"/>
      <c r="W892" s="30"/>
      <c r="X892" s="30"/>
      <c r="Y892" s="35"/>
      <c r="Z892" s="32" t="str">
        <f ca="1">IF(G892="","",INDEX(Tinh_ID,MATCH('Danh sách'!G892,Tinh_TP,0)))</f>
        <v/>
      </c>
      <c r="AA892" s="36" t="str">
        <f ca="1">IF(G892="","",INDEX(Ma_tinh,MATCH('Danh sách'!G892,Tinh_TP,0)))</f>
        <v/>
      </c>
      <c r="AB892" s="52" t="str">
        <f t="array" aca="1" ref="AB892" ca="1">IF(H892="","",INDIRECT("quan_huyen!f"&amp;MAX(IF(COUNTIF(H892,"*"&amp;data&amp;"*")=1,ROW(data),0))))</f>
        <v/>
      </c>
      <c r="AC892" s="52" t="str">
        <f t="array" aca="1" ref="AC892" ca="1">IF(I892="","",INDIRECT("xa_phuong!a"&amp;MAX(IF(COUNTIF(I892,"*"&amp;Dist&amp;"*")=1,ROW(Dist),0))))</f>
        <v/>
      </c>
      <c r="AD892" s="10"/>
      <c r="AE892" s="37"/>
      <c r="AF892" s="37"/>
    </row>
    <row r="893" spans="1:32" x14ac:dyDescent="0.25">
      <c r="A893" s="29">
        <v>886</v>
      </c>
      <c r="B893" s="29"/>
      <c r="C893" s="30"/>
      <c r="D893" s="32"/>
      <c r="E893" s="31"/>
      <c r="F893" s="39"/>
      <c r="G893" s="32" t="str">
        <f t="array" aca="1" ref="G893" ca="1">IF(F893="","",INDIRECT("quan_huyen!l"&amp;MAX(IF(COUNTIF($F893,"*"&amp;Tinh_TP&amp;"*")=1,ROW(Tinh_TP),0))))</f>
        <v/>
      </c>
      <c r="H893" s="32" t="str">
        <f t="array" aca="1" ref="H893" ca="1">IF(AND(F893="",G893=""),"",INDIRECT("quan_huyen!h"&amp;MAX(IF(COUNTIF(F893,"*"&amp;data&amp;"*")=1,ROW(data),0))))</f>
        <v/>
      </c>
      <c r="I893" s="32" t="str">
        <f t="array" aca="1" ref="I893" ca="1">IF(OR(G893="",H893=""),"",INDIRECT("xa_phuong!b"&amp;MAX(IF(COUNTIF(F893,"*"&amp;Dist&amp;"*")=1,ROW(Dist),0))))</f>
        <v/>
      </c>
      <c r="J893" s="32"/>
      <c r="K893" s="32"/>
      <c r="L893" s="32"/>
      <c r="M893" s="33"/>
      <c r="N893" s="34"/>
      <c r="O893" s="34"/>
      <c r="P893" s="34"/>
      <c r="Q893" s="30"/>
      <c r="R893" s="30"/>
      <c r="S893" s="30"/>
      <c r="T893" s="30"/>
      <c r="U893" s="30"/>
      <c r="V893" s="30"/>
      <c r="W893" s="30"/>
      <c r="X893" s="30"/>
      <c r="Y893" s="35"/>
      <c r="Z893" s="32" t="str">
        <f ca="1">IF(G893="","",INDEX(Tinh_ID,MATCH('Danh sách'!G893,Tinh_TP,0)))</f>
        <v/>
      </c>
      <c r="AA893" s="36" t="str">
        <f ca="1">IF(G893="","",INDEX(Ma_tinh,MATCH('Danh sách'!G893,Tinh_TP,0)))</f>
        <v/>
      </c>
      <c r="AB893" s="52" t="str">
        <f t="array" aca="1" ref="AB893" ca="1">IF(H893="","",INDIRECT("quan_huyen!f"&amp;MAX(IF(COUNTIF(H893,"*"&amp;data&amp;"*")=1,ROW(data),0))))</f>
        <v/>
      </c>
      <c r="AC893" s="52" t="str">
        <f t="array" aca="1" ref="AC893" ca="1">IF(I893="","",INDIRECT("xa_phuong!a"&amp;MAX(IF(COUNTIF(I893,"*"&amp;Dist&amp;"*")=1,ROW(Dist),0))))</f>
        <v/>
      </c>
      <c r="AD893" s="10"/>
      <c r="AE893" s="10"/>
      <c r="AF893" s="10"/>
    </row>
    <row r="894" spans="1:32" x14ac:dyDescent="0.25">
      <c r="A894" s="29">
        <v>887</v>
      </c>
      <c r="B894" s="29"/>
      <c r="C894" s="30"/>
      <c r="D894" s="32"/>
      <c r="E894" s="31"/>
      <c r="F894" s="39"/>
      <c r="G894" s="32" t="str">
        <f t="array" aca="1" ref="G894" ca="1">IF(F894="","",INDIRECT("quan_huyen!l"&amp;MAX(IF(COUNTIF($F894,"*"&amp;Tinh_TP&amp;"*")=1,ROW(Tinh_TP),0))))</f>
        <v/>
      </c>
      <c r="H894" s="32" t="str">
        <f t="array" aca="1" ref="H894" ca="1">IF(AND(F894="",G894=""),"",INDIRECT("quan_huyen!h"&amp;MAX(IF(COUNTIF(F894,"*"&amp;data&amp;"*")=1,ROW(data),0))))</f>
        <v/>
      </c>
      <c r="I894" s="32" t="str">
        <f t="array" aca="1" ref="I894" ca="1">IF(OR(G894="",H894=""),"",INDIRECT("xa_phuong!b"&amp;MAX(IF(COUNTIF(F894,"*"&amp;Dist&amp;"*")=1,ROW(Dist),0))))</f>
        <v/>
      </c>
      <c r="J894" s="32"/>
      <c r="K894" s="32"/>
      <c r="L894" s="32"/>
      <c r="M894" s="33"/>
      <c r="N894" s="34"/>
      <c r="O894" s="34"/>
      <c r="P894" s="34"/>
      <c r="Q894" s="30"/>
      <c r="R894" s="30"/>
      <c r="S894" s="30"/>
      <c r="T894" s="30"/>
      <c r="U894" s="30"/>
      <c r="V894" s="30"/>
      <c r="W894" s="30"/>
      <c r="X894" s="30"/>
      <c r="Y894" s="35"/>
      <c r="Z894" s="32" t="str">
        <f ca="1">IF(G894="","",INDEX(Tinh_ID,MATCH('Danh sách'!G894,Tinh_TP,0)))</f>
        <v/>
      </c>
      <c r="AA894" s="36" t="str">
        <f ca="1">IF(G894="","",INDEX(Ma_tinh,MATCH('Danh sách'!G894,Tinh_TP,0)))</f>
        <v/>
      </c>
      <c r="AB894" s="52" t="str">
        <f t="array" aca="1" ref="AB894" ca="1">IF(H894="","",INDIRECT("quan_huyen!f"&amp;MAX(IF(COUNTIF(H894,"*"&amp;data&amp;"*")=1,ROW(data),0))))</f>
        <v/>
      </c>
      <c r="AC894" s="52" t="str">
        <f t="array" aca="1" ref="AC894" ca="1">IF(I894="","",INDIRECT("xa_phuong!a"&amp;MAX(IF(COUNTIF(I894,"*"&amp;Dist&amp;"*")=1,ROW(Dist),0))))</f>
        <v/>
      </c>
      <c r="AD894" s="10"/>
      <c r="AE894" s="10"/>
      <c r="AF894" s="10"/>
    </row>
    <row r="895" spans="1:32" x14ac:dyDescent="0.25">
      <c r="A895" s="29">
        <v>888</v>
      </c>
      <c r="B895" s="29"/>
      <c r="C895" s="30"/>
      <c r="D895" s="32"/>
      <c r="E895" s="31"/>
      <c r="F895" s="39"/>
      <c r="G895" s="32" t="str">
        <f t="array" aca="1" ref="G895" ca="1">IF(F895="","",INDIRECT("quan_huyen!l"&amp;MAX(IF(COUNTIF($F895,"*"&amp;Tinh_TP&amp;"*")=1,ROW(Tinh_TP),0))))</f>
        <v/>
      </c>
      <c r="H895" s="32" t="str">
        <f t="array" aca="1" ref="H895" ca="1">IF(AND(F895="",G895=""),"",INDIRECT("quan_huyen!h"&amp;MAX(IF(COUNTIF(F895,"*"&amp;data&amp;"*")=1,ROW(data),0))))</f>
        <v/>
      </c>
      <c r="I895" s="32" t="str">
        <f t="array" aca="1" ref="I895" ca="1">IF(OR(G895="",H895=""),"",INDIRECT("xa_phuong!b"&amp;MAX(IF(COUNTIF(F895,"*"&amp;Dist&amp;"*")=1,ROW(Dist),0))))</f>
        <v/>
      </c>
      <c r="J895" s="32"/>
      <c r="K895" s="32"/>
      <c r="L895" s="32"/>
      <c r="M895" s="33"/>
      <c r="N895" s="34"/>
      <c r="O895" s="34"/>
      <c r="P895" s="34"/>
      <c r="Q895" s="30"/>
      <c r="R895" s="30"/>
      <c r="S895" s="30"/>
      <c r="T895" s="30"/>
      <c r="U895" s="30"/>
      <c r="V895" s="30"/>
      <c r="W895" s="30"/>
      <c r="X895" s="30"/>
      <c r="Y895" s="35"/>
      <c r="Z895" s="32" t="str">
        <f ca="1">IF(G895="","",INDEX(Tinh_ID,MATCH('Danh sách'!G895,Tinh_TP,0)))</f>
        <v/>
      </c>
      <c r="AA895" s="36" t="str">
        <f ca="1">IF(G895="","",INDEX(Ma_tinh,MATCH('Danh sách'!G895,Tinh_TP,0)))</f>
        <v/>
      </c>
      <c r="AB895" s="52" t="str">
        <f t="array" aca="1" ref="AB895" ca="1">IF(H895="","",INDIRECT("quan_huyen!f"&amp;MAX(IF(COUNTIF(H895,"*"&amp;data&amp;"*")=1,ROW(data),0))))</f>
        <v/>
      </c>
      <c r="AC895" s="52" t="str">
        <f t="array" aca="1" ref="AC895" ca="1">IF(I895="","",INDIRECT("xa_phuong!a"&amp;MAX(IF(COUNTIF(I895,"*"&amp;Dist&amp;"*")=1,ROW(Dist),0))))</f>
        <v/>
      </c>
      <c r="AD895" s="10"/>
      <c r="AE895" s="10"/>
      <c r="AF895" s="10"/>
    </row>
    <row r="896" spans="1:32" ht="16.5" customHeight="1" x14ac:dyDescent="0.25">
      <c r="A896" s="29">
        <v>889</v>
      </c>
      <c r="B896" s="29"/>
      <c r="C896" s="30"/>
      <c r="D896" s="32"/>
      <c r="E896" s="31"/>
      <c r="F896" s="39"/>
      <c r="G896" s="32" t="str">
        <f t="array" aca="1" ref="G896" ca="1">IF(F896="","",INDIRECT("quan_huyen!l"&amp;MAX(IF(COUNTIF($F896,"*"&amp;Tinh_TP&amp;"*")=1,ROW(Tinh_TP),0))))</f>
        <v/>
      </c>
      <c r="H896" s="32" t="str">
        <f t="array" aca="1" ref="H896" ca="1">IF(AND(F896="",G896=""),"",INDIRECT("quan_huyen!h"&amp;MAX(IF(COUNTIF(F896,"*"&amp;data&amp;"*")=1,ROW(data),0))))</f>
        <v/>
      </c>
      <c r="I896" s="32" t="str">
        <f t="array" aca="1" ref="I896" ca="1">IF(OR(G896="",H896=""),"",INDIRECT("xa_phuong!b"&amp;MAX(IF(COUNTIF(F896,"*"&amp;Dist&amp;"*")=1,ROW(Dist),0))))</f>
        <v/>
      </c>
      <c r="J896" s="32"/>
      <c r="K896" s="32"/>
      <c r="L896" s="32"/>
      <c r="M896" s="33"/>
      <c r="N896" s="34"/>
      <c r="O896" s="34"/>
      <c r="P896" s="34"/>
      <c r="Q896" s="30"/>
      <c r="R896" s="30"/>
      <c r="S896" s="30"/>
      <c r="T896" s="30"/>
      <c r="U896" s="30"/>
      <c r="V896" s="30"/>
      <c r="W896" s="30"/>
      <c r="X896" s="30"/>
      <c r="Y896" s="35"/>
      <c r="Z896" s="32" t="str">
        <f ca="1">IF(G896="","",INDEX(Tinh_ID,MATCH('Danh sách'!G896,Tinh_TP,0)))</f>
        <v/>
      </c>
      <c r="AA896" s="36" t="str">
        <f ca="1">IF(G896="","",INDEX(Ma_tinh,MATCH('Danh sách'!G896,Tinh_TP,0)))</f>
        <v/>
      </c>
      <c r="AB896" s="52" t="str">
        <f t="array" aca="1" ref="AB896" ca="1">IF(H896="","",INDIRECT("quan_huyen!f"&amp;MAX(IF(COUNTIF(H896,"*"&amp;data&amp;"*")=1,ROW(data),0))))</f>
        <v/>
      </c>
      <c r="AC896" s="52" t="str">
        <f t="array" aca="1" ref="AC896" ca="1">IF(I896="","",INDIRECT("xa_phuong!a"&amp;MAX(IF(COUNTIF(I896,"*"&amp;Dist&amp;"*")=1,ROW(Dist),0))))</f>
        <v/>
      </c>
      <c r="AD896" s="10"/>
      <c r="AE896" s="10"/>
      <c r="AF896" s="10"/>
    </row>
    <row r="897" spans="1:32" ht="21" customHeight="1" x14ac:dyDescent="0.25">
      <c r="A897" s="29">
        <v>890</v>
      </c>
      <c r="B897" s="29"/>
      <c r="C897" s="30"/>
      <c r="D897" s="32"/>
      <c r="E897" s="31"/>
      <c r="F897" s="39"/>
      <c r="G897" s="32" t="str">
        <f t="array" aca="1" ref="G897" ca="1">IF(F897="","",INDIRECT("quan_huyen!l"&amp;MAX(IF(COUNTIF($F897,"*"&amp;Tinh_TP&amp;"*")=1,ROW(Tinh_TP),0))))</f>
        <v/>
      </c>
      <c r="H897" s="32" t="str">
        <f t="array" aca="1" ref="H897" ca="1">IF(AND(F897="",G897=""),"",INDIRECT("quan_huyen!h"&amp;MAX(IF(COUNTIF(F897,"*"&amp;data&amp;"*")=1,ROW(data),0))))</f>
        <v/>
      </c>
      <c r="I897" s="32" t="str">
        <f t="array" aca="1" ref="I897" ca="1">IF(OR(G897="",H897=""),"",INDIRECT("xa_phuong!b"&amp;MAX(IF(COUNTIF(F897,"*"&amp;Dist&amp;"*")=1,ROW(Dist),0))))</f>
        <v/>
      </c>
      <c r="J897" s="32"/>
      <c r="K897" s="32"/>
      <c r="L897" s="32"/>
      <c r="M897" s="33"/>
      <c r="N897" s="34"/>
      <c r="O897" s="34"/>
      <c r="P897" s="34"/>
      <c r="Q897" s="30"/>
      <c r="R897" s="30"/>
      <c r="S897" s="30"/>
      <c r="T897" s="30"/>
      <c r="U897" s="30"/>
      <c r="V897" s="30"/>
      <c r="W897" s="30"/>
      <c r="X897" s="30"/>
      <c r="Y897" s="35"/>
      <c r="Z897" s="32" t="str">
        <f ca="1">IF(G897="","",INDEX(Tinh_ID,MATCH('Danh sách'!G897,Tinh_TP,0)))</f>
        <v/>
      </c>
      <c r="AA897" s="36" t="str">
        <f ca="1">IF(G897="","",INDEX(Ma_tinh,MATCH('Danh sách'!G897,Tinh_TP,0)))</f>
        <v/>
      </c>
      <c r="AB897" s="52" t="str">
        <f t="array" aca="1" ref="AB897" ca="1">IF(H897="","",INDIRECT("quan_huyen!f"&amp;MAX(IF(COUNTIF(H897,"*"&amp;data&amp;"*")=1,ROW(data),0))))</f>
        <v/>
      </c>
      <c r="AC897" s="52" t="str">
        <f t="array" aca="1" ref="AC897" ca="1">IF(I897="","",INDIRECT("xa_phuong!a"&amp;MAX(IF(COUNTIF(I897,"*"&amp;Dist&amp;"*")=1,ROW(Dist),0))))</f>
        <v/>
      </c>
      <c r="AD897" s="10"/>
      <c r="AE897" s="10"/>
      <c r="AF897" s="10"/>
    </row>
    <row r="898" spans="1:32" ht="21" customHeight="1" x14ac:dyDescent="0.25">
      <c r="A898" s="29">
        <v>891</v>
      </c>
      <c r="B898" s="29"/>
      <c r="C898" s="30"/>
      <c r="D898" s="32"/>
      <c r="E898" s="31"/>
      <c r="F898" s="39"/>
      <c r="G898" s="32" t="str">
        <f t="array" aca="1" ref="G898" ca="1">IF(F898="","",INDIRECT("quan_huyen!l"&amp;MAX(IF(COUNTIF($F898,"*"&amp;Tinh_TP&amp;"*")=1,ROW(Tinh_TP),0))))</f>
        <v/>
      </c>
      <c r="H898" s="32" t="str">
        <f t="array" aca="1" ref="H898" ca="1">IF(AND(F898="",G898=""),"",INDIRECT("quan_huyen!h"&amp;MAX(IF(COUNTIF(F898,"*"&amp;data&amp;"*")=1,ROW(data),0))))</f>
        <v/>
      </c>
      <c r="I898" s="32" t="str">
        <f t="array" aca="1" ref="I898" ca="1">IF(OR(G898="",H898=""),"",INDIRECT("xa_phuong!b"&amp;MAX(IF(COUNTIF(F898,"*"&amp;Dist&amp;"*")=1,ROW(Dist),0))))</f>
        <v/>
      </c>
      <c r="J898" s="32"/>
      <c r="K898" s="32"/>
      <c r="L898" s="32"/>
      <c r="M898" s="33"/>
      <c r="N898" s="34"/>
      <c r="O898" s="34"/>
      <c r="P898" s="34"/>
      <c r="Q898" s="30"/>
      <c r="R898" s="30"/>
      <c r="S898" s="30"/>
      <c r="T898" s="30"/>
      <c r="U898" s="30"/>
      <c r="V898" s="30"/>
      <c r="W898" s="30"/>
      <c r="X898" s="30"/>
      <c r="Y898" s="35"/>
      <c r="Z898" s="32" t="str">
        <f ca="1">IF(G898="","",INDEX(Tinh_ID,MATCH('Danh sách'!G898,Tinh_TP,0)))</f>
        <v/>
      </c>
      <c r="AA898" s="36" t="str">
        <f ca="1">IF(G898="","",INDEX(Ma_tinh,MATCH('Danh sách'!G898,Tinh_TP,0)))</f>
        <v/>
      </c>
      <c r="AB898" s="52" t="str">
        <f t="array" aca="1" ref="AB898" ca="1">IF(H898="","",INDIRECT("quan_huyen!f"&amp;MAX(IF(COUNTIF(H898,"*"&amp;data&amp;"*")=1,ROW(data),0))))</f>
        <v/>
      </c>
      <c r="AC898" s="52" t="str">
        <f t="array" aca="1" ref="AC898" ca="1">IF(I898="","",INDIRECT("xa_phuong!a"&amp;MAX(IF(COUNTIF(I898,"*"&amp;Dist&amp;"*")=1,ROW(Dist),0))))</f>
        <v/>
      </c>
      <c r="AD898" s="10"/>
      <c r="AE898" s="10"/>
      <c r="AF898" s="10"/>
    </row>
    <row r="899" spans="1:32" ht="19.5" customHeight="1" x14ac:dyDescent="0.25">
      <c r="A899" s="29">
        <v>892</v>
      </c>
      <c r="B899" s="29"/>
      <c r="C899" s="30"/>
      <c r="D899" s="32"/>
      <c r="E899" s="31"/>
      <c r="F899" s="39"/>
      <c r="G899" s="32" t="str">
        <f t="array" aca="1" ref="G899" ca="1">IF(F899="","",INDIRECT("quan_huyen!l"&amp;MAX(IF(COUNTIF($F899,"*"&amp;Tinh_TP&amp;"*")=1,ROW(Tinh_TP),0))))</f>
        <v/>
      </c>
      <c r="H899" s="32" t="str">
        <f t="array" aca="1" ref="H899" ca="1">IF(AND(F899="",G899=""),"",INDIRECT("quan_huyen!h"&amp;MAX(IF(COUNTIF(F899,"*"&amp;data&amp;"*")=1,ROW(data),0))))</f>
        <v/>
      </c>
      <c r="I899" s="32" t="str">
        <f t="array" aca="1" ref="I899" ca="1">IF(OR(G899="",H899=""),"",INDIRECT("xa_phuong!b"&amp;MAX(IF(COUNTIF(F899,"*"&amp;Dist&amp;"*")=1,ROW(Dist),0))))</f>
        <v/>
      </c>
      <c r="J899" s="32"/>
      <c r="K899" s="32"/>
      <c r="L899" s="32"/>
      <c r="M899" s="33"/>
      <c r="N899" s="34"/>
      <c r="O899" s="34"/>
      <c r="P899" s="34"/>
      <c r="Q899" s="30"/>
      <c r="R899" s="30"/>
      <c r="S899" s="30"/>
      <c r="T899" s="30"/>
      <c r="U899" s="30"/>
      <c r="V899" s="30"/>
      <c r="W899" s="30"/>
      <c r="X899" s="30"/>
      <c r="Y899" s="35"/>
      <c r="Z899" s="32" t="str">
        <f ca="1">IF(G899="","",INDEX(Tinh_ID,MATCH('Danh sách'!G899,Tinh_TP,0)))</f>
        <v/>
      </c>
      <c r="AA899" s="36" t="str">
        <f ca="1">IF(G899="","",INDEX(Ma_tinh,MATCH('Danh sách'!G899,Tinh_TP,0)))</f>
        <v/>
      </c>
      <c r="AB899" s="52" t="str">
        <f t="array" aca="1" ref="AB899" ca="1">IF(H899="","",INDIRECT("quan_huyen!f"&amp;MAX(IF(COUNTIF(H899,"*"&amp;data&amp;"*")=1,ROW(data),0))))</f>
        <v/>
      </c>
      <c r="AC899" s="52" t="str">
        <f t="array" aca="1" ref="AC899" ca="1">IF(I899="","",INDIRECT("xa_phuong!a"&amp;MAX(IF(COUNTIF(I899,"*"&amp;Dist&amp;"*")=1,ROW(Dist),0))))</f>
        <v/>
      </c>
      <c r="AE899" s="10"/>
      <c r="AF899" s="10"/>
    </row>
    <row r="900" spans="1:32" ht="23.25" customHeight="1" x14ac:dyDescent="0.25">
      <c r="A900" s="29">
        <v>893</v>
      </c>
      <c r="B900" s="29"/>
      <c r="C900" s="30"/>
      <c r="D900" s="32"/>
      <c r="E900" s="31"/>
      <c r="F900" s="39"/>
      <c r="G900" s="32" t="str">
        <f t="array" aca="1" ref="G900" ca="1">IF(F900="","",INDIRECT("quan_huyen!l"&amp;MAX(IF(COUNTIF($F900,"*"&amp;Tinh_TP&amp;"*")=1,ROW(Tinh_TP),0))))</f>
        <v/>
      </c>
      <c r="H900" s="32" t="str">
        <f t="array" aca="1" ref="H900" ca="1">IF(AND(F900="",G900=""),"",INDIRECT("quan_huyen!h"&amp;MAX(IF(COUNTIF(F900,"*"&amp;data&amp;"*")=1,ROW(data),0))))</f>
        <v/>
      </c>
      <c r="I900" s="32" t="str">
        <f t="array" aca="1" ref="I900" ca="1">IF(OR(G900="",H900=""),"",INDIRECT("xa_phuong!b"&amp;MAX(IF(COUNTIF(F900,"*"&amp;Dist&amp;"*")=1,ROW(Dist),0))))</f>
        <v/>
      </c>
      <c r="J900" s="32"/>
      <c r="K900" s="32"/>
      <c r="L900" s="32"/>
      <c r="M900" s="33"/>
      <c r="N900" s="34"/>
      <c r="O900" s="34"/>
      <c r="P900" s="34"/>
      <c r="Q900" s="30"/>
      <c r="R900" s="30"/>
      <c r="S900" s="30"/>
      <c r="T900" s="30"/>
      <c r="U900" s="30"/>
      <c r="V900" s="30"/>
      <c r="W900" s="30"/>
      <c r="X900" s="30"/>
      <c r="Y900" s="35"/>
      <c r="Z900" s="32" t="str">
        <f ca="1">IF(G900="","",INDEX(Tinh_ID,MATCH('Danh sách'!G900,Tinh_TP,0)))</f>
        <v/>
      </c>
      <c r="AA900" s="36" t="str">
        <f ca="1">IF(G900="","",INDEX(Ma_tinh,MATCH('Danh sách'!G900,Tinh_TP,0)))</f>
        <v/>
      </c>
      <c r="AB900" s="52" t="str">
        <f t="array" aca="1" ref="AB900" ca="1">IF(H900="","",INDIRECT("quan_huyen!f"&amp;MAX(IF(COUNTIF(H900,"*"&amp;data&amp;"*")=1,ROW(data),0))))</f>
        <v/>
      </c>
      <c r="AC900" s="52" t="str">
        <f t="array" aca="1" ref="AC900" ca="1">IF(I900="","",INDIRECT("xa_phuong!a"&amp;MAX(IF(COUNTIF(I900,"*"&amp;Dist&amp;"*")=1,ROW(Dist),0))))</f>
        <v/>
      </c>
      <c r="AD900" s="10"/>
      <c r="AE900" s="10"/>
      <c r="AF900" s="10"/>
    </row>
    <row r="901" spans="1:32" ht="21" customHeight="1" x14ac:dyDescent="0.25">
      <c r="A901" s="29">
        <v>894</v>
      </c>
      <c r="B901" s="29"/>
      <c r="C901" s="30"/>
      <c r="D901" s="32"/>
      <c r="E901" s="31"/>
      <c r="F901" s="39"/>
      <c r="G901" s="32" t="str">
        <f t="array" aca="1" ref="G901" ca="1">IF(F901="","",INDIRECT("quan_huyen!l"&amp;MAX(IF(COUNTIF($F901,"*"&amp;Tinh_TP&amp;"*")=1,ROW(Tinh_TP),0))))</f>
        <v/>
      </c>
      <c r="H901" s="32" t="str">
        <f t="array" aca="1" ref="H901" ca="1">IF(AND(F901="",G901=""),"",INDIRECT("quan_huyen!h"&amp;MAX(IF(COUNTIF(F901,"*"&amp;data&amp;"*")=1,ROW(data),0))))</f>
        <v/>
      </c>
      <c r="I901" s="32" t="str">
        <f t="array" aca="1" ref="I901" ca="1">IF(OR(G901="",H901=""),"",INDIRECT("xa_phuong!b"&amp;MAX(IF(COUNTIF(F901,"*"&amp;Dist&amp;"*")=1,ROW(Dist),0))))</f>
        <v/>
      </c>
      <c r="J901" s="32"/>
      <c r="K901" s="32"/>
      <c r="L901" s="32"/>
      <c r="M901" s="33"/>
      <c r="N901" s="34"/>
      <c r="O901" s="34"/>
      <c r="P901" s="34"/>
      <c r="Q901" s="30"/>
      <c r="R901" s="30"/>
      <c r="S901" s="30"/>
      <c r="T901" s="30"/>
      <c r="U901" s="30"/>
      <c r="V901" s="30"/>
      <c r="W901" s="30"/>
      <c r="X901" s="30"/>
      <c r="Y901" s="35"/>
      <c r="Z901" s="32" t="str">
        <f ca="1">IF(G901="","",INDEX(Tinh_ID,MATCH('Danh sách'!G901,Tinh_TP,0)))</f>
        <v/>
      </c>
      <c r="AA901" s="36" t="str">
        <f ca="1">IF(G901="","",INDEX(Ma_tinh,MATCH('Danh sách'!G901,Tinh_TP,0)))</f>
        <v/>
      </c>
      <c r="AB901" s="52" t="str">
        <f t="array" aca="1" ref="AB901" ca="1">IF(H901="","",INDIRECT("quan_huyen!f"&amp;MAX(IF(COUNTIF(H901,"*"&amp;data&amp;"*")=1,ROW(data),0))))</f>
        <v/>
      </c>
      <c r="AC901" s="52" t="str">
        <f t="array" aca="1" ref="AC901" ca="1">IF(I901="","",INDIRECT("xa_phuong!a"&amp;MAX(IF(COUNTIF(I901,"*"&amp;Dist&amp;"*")=1,ROW(Dist),0))))</f>
        <v/>
      </c>
      <c r="AD901" s="10"/>
      <c r="AE901" s="10"/>
      <c r="AF901" s="10"/>
    </row>
    <row r="902" spans="1:32" ht="21" customHeight="1" x14ac:dyDescent="0.25">
      <c r="A902" s="29">
        <v>895</v>
      </c>
      <c r="B902" s="29"/>
      <c r="C902" s="30"/>
      <c r="D902" s="32"/>
      <c r="E902" s="31"/>
      <c r="F902" s="39"/>
      <c r="G902" s="32" t="str">
        <f t="array" aca="1" ref="G902" ca="1">IF(F902="","",INDIRECT("quan_huyen!l"&amp;MAX(IF(COUNTIF($F902,"*"&amp;Tinh_TP&amp;"*")=1,ROW(Tinh_TP),0))))</f>
        <v/>
      </c>
      <c r="H902" s="32" t="str">
        <f t="array" aca="1" ref="H902" ca="1">IF(AND(F902="",G902=""),"",INDIRECT("quan_huyen!h"&amp;MAX(IF(COUNTIF(F902,"*"&amp;data&amp;"*")=1,ROW(data),0))))</f>
        <v/>
      </c>
      <c r="I902" s="32" t="str">
        <f t="array" aca="1" ref="I902" ca="1">IF(OR(G902="",H902=""),"",INDIRECT("xa_phuong!b"&amp;MAX(IF(COUNTIF(F902,"*"&amp;Dist&amp;"*")=1,ROW(Dist),0))))</f>
        <v/>
      </c>
      <c r="J902" s="32"/>
      <c r="K902" s="32"/>
      <c r="L902" s="32"/>
      <c r="M902" s="33"/>
      <c r="N902" s="34"/>
      <c r="O902" s="34"/>
      <c r="P902" s="34"/>
      <c r="Q902" s="30"/>
      <c r="R902" s="30"/>
      <c r="S902" s="30"/>
      <c r="T902" s="30"/>
      <c r="U902" s="30"/>
      <c r="V902" s="30"/>
      <c r="W902" s="30"/>
      <c r="X902" s="30"/>
      <c r="Y902" s="35"/>
      <c r="Z902" s="32" t="str">
        <f ca="1">IF(G902="","",INDEX(Tinh_ID,MATCH('Danh sách'!G902,Tinh_TP,0)))</f>
        <v/>
      </c>
      <c r="AA902" s="36" t="str">
        <f ca="1">IF(G902="","",INDEX(Ma_tinh,MATCH('Danh sách'!G902,Tinh_TP,0)))</f>
        <v/>
      </c>
      <c r="AB902" s="52" t="str">
        <f t="array" aca="1" ref="AB902" ca="1">IF(H902="","",INDIRECT("quan_huyen!f"&amp;MAX(IF(COUNTIF(H902,"*"&amp;data&amp;"*")=1,ROW(data),0))))</f>
        <v/>
      </c>
      <c r="AC902" s="52" t="str">
        <f t="array" aca="1" ref="AC902" ca="1">IF(I902="","",INDIRECT("xa_phuong!a"&amp;MAX(IF(COUNTIF(I902,"*"&amp;Dist&amp;"*")=1,ROW(Dist),0))))</f>
        <v/>
      </c>
      <c r="AD902" s="10"/>
      <c r="AE902" s="10"/>
      <c r="AF902" s="10"/>
    </row>
    <row r="903" spans="1:32" ht="21" customHeight="1" x14ac:dyDescent="0.25">
      <c r="A903" s="29">
        <v>896</v>
      </c>
      <c r="B903" s="29"/>
      <c r="C903" s="30"/>
      <c r="D903" s="32"/>
      <c r="E903" s="31"/>
      <c r="F903" s="39"/>
      <c r="G903" s="32" t="str">
        <f t="array" aca="1" ref="G903" ca="1">IF(F903="","",INDIRECT("quan_huyen!l"&amp;MAX(IF(COUNTIF($F903,"*"&amp;Tinh_TP&amp;"*")=1,ROW(Tinh_TP),0))))</f>
        <v/>
      </c>
      <c r="H903" s="32" t="str">
        <f t="array" aca="1" ref="H903" ca="1">IF(AND(F903="",G903=""),"",INDIRECT("quan_huyen!h"&amp;MAX(IF(COUNTIF(F903,"*"&amp;data&amp;"*")=1,ROW(data),0))))</f>
        <v/>
      </c>
      <c r="I903" s="32" t="str">
        <f t="array" aca="1" ref="I903" ca="1">IF(OR(G903="",H903=""),"",INDIRECT("xa_phuong!b"&amp;MAX(IF(COUNTIF(F903,"*"&amp;Dist&amp;"*")=1,ROW(Dist),0))))</f>
        <v/>
      </c>
      <c r="J903" s="32"/>
      <c r="K903" s="32"/>
      <c r="L903" s="32"/>
      <c r="M903" s="33"/>
      <c r="N903" s="34"/>
      <c r="O903" s="34"/>
      <c r="P903" s="34"/>
      <c r="Q903" s="30"/>
      <c r="R903" s="30"/>
      <c r="S903" s="30"/>
      <c r="T903" s="30"/>
      <c r="U903" s="30"/>
      <c r="V903" s="30"/>
      <c r="W903" s="30"/>
      <c r="X903" s="30"/>
      <c r="Y903" s="35"/>
      <c r="Z903" s="32" t="str">
        <f ca="1">IF(G903="","",INDEX(Tinh_ID,MATCH('Danh sách'!G903,Tinh_TP,0)))</f>
        <v/>
      </c>
      <c r="AA903" s="36" t="str">
        <f ca="1">IF(G903="","",INDEX(Ma_tinh,MATCH('Danh sách'!G903,Tinh_TP,0)))</f>
        <v/>
      </c>
      <c r="AB903" s="52" t="str">
        <f t="array" aca="1" ref="AB903" ca="1">IF(H903="","",INDIRECT("quan_huyen!f"&amp;MAX(IF(COUNTIF(H903,"*"&amp;data&amp;"*")=1,ROW(data),0))))</f>
        <v/>
      </c>
      <c r="AC903" s="52" t="str">
        <f t="array" aca="1" ref="AC903" ca="1">IF(I903="","",INDIRECT("xa_phuong!a"&amp;MAX(IF(COUNTIF(I903,"*"&amp;Dist&amp;"*")=1,ROW(Dist),0))))</f>
        <v/>
      </c>
      <c r="AD903" s="10"/>
      <c r="AE903" s="10"/>
      <c r="AF903" s="10"/>
    </row>
    <row r="904" spans="1:32" ht="21" customHeight="1" x14ac:dyDescent="0.25">
      <c r="A904" s="29">
        <v>897</v>
      </c>
      <c r="B904" s="29"/>
      <c r="C904" s="30"/>
      <c r="D904" s="32"/>
      <c r="E904" s="31"/>
      <c r="F904" s="39"/>
      <c r="G904" s="32" t="str">
        <f t="array" aca="1" ref="G904" ca="1">IF(F904="","",INDIRECT("quan_huyen!l"&amp;MAX(IF(COUNTIF($F904,"*"&amp;Tinh_TP&amp;"*")=1,ROW(Tinh_TP),0))))</f>
        <v/>
      </c>
      <c r="H904" s="32" t="str">
        <f t="array" aca="1" ref="H904" ca="1">IF(AND(F904="",G904=""),"",INDIRECT("quan_huyen!h"&amp;MAX(IF(COUNTIF(F904,"*"&amp;data&amp;"*")=1,ROW(data),0))))</f>
        <v/>
      </c>
      <c r="I904" s="32" t="str">
        <f t="array" aca="1" ref="I904" ca="1">IF(OR(G904="",H904=""),"",INDIRECT("xa_phuong!b"&amp;MAX(IF(COUNTIF(F904,"*"&amp;Dist&amp;"*")=1,ROW(Dist),0))))</f>
        <v/>
      </c>
      <c r="J904" s="32"/>
      <c r="K904" s="32"/>
      <c r="L904" s="32"/>
      <c r="M904" s="33"/>
      <c r="N904" s="34"/>
      <c r="O904" s="34"/>
      <c r="P904" s="34"/>
      <c r="Q904" s="30"/>
      <c r="R904" s="30"/>
      <c r="S904" s="30"/>
      <c r="T904" s="30"/>
      <c r="U904" s="30"/>
      <c r="V904" s="30"/>
      <c r="W904" s="30"/>
      <c r="X904" s="30"/>
      <c r="Y904" s="35"/>
      <c r="Z904" s="32" t="str">
        <f ca="1">IF(G904="","",INDEX(Tinh_ID,MATCH('Danh sách'!G904,Tinh_TP,0)))</f>
        <v/>
      </c>
      <c r="AA904" s="36" t="str">
        <f ca="1">IF(G904="","",INDEX(Ma_tinh,MATCH('Danh sách'!G904,Tinh_TP,0)))</f>
        <v/>
      </c>
      <c r="AB904" s="52" t="str">
        <f t="array" aca="1" ref="AB904" ca="1">IF(H904="","",INDIRECT("quan_huyen!f"&amp;MAX(IF(COUNTIF(H904,"*"&amp;data&amp;"*")=1,ROW(data),0))))</f>
        <v/>
      </c>
      <c r="AC904" s="52" t="str">
        <f t="array" aca="1" ref="AC904" ca="1">IF(I904="","",INDIRECT("xa_phuong!a"&amp;MAX(IF(COUNTIF(I904,"*"&amp;Dist&amp;"*")=1,ROW(Dist),0))))</f>
        <v/>
      </c>
      <c r="AD904" s="10"/>
      <c r="AE904" s="10"/>
      <c r="AF904" s="10"/>
    </row>
    <row r="905" spans="1:32" ht="21" customHeight="1" x14ac:dyDescent="0.25">
      <c r="A905" s="29">
        <v>898</v>
      </c>
      <c r="B905" s="29"/>
      <c r="C905" s="30"/>
      <c r="D905" s="32"/>
      <c r="E905" s="31"/>
      <c r="F905" s="39"/>
      <c r="G905" s="32" t="str">
        <f t="array" aca="1" ref="G905" ca="1">IF(F905="","",INDIRECT("quan_huyen!l"&amp;MAX(IF(COUNTIF($F905,"*"&amp;Tinh_TP&amp;"*")=1,ROW(Tinh_TP),0))))</f>
        <v/>
      </c>
      <c r="H905" s="32" t="str">
        <f t="array" aca="1" ref="H905" ca="1">IF(AND(F905="",G905=""),"",INDIRECT("quan_huyen!h"&amp;MAX(IF(COUNTIF(F905,"*"&amp;data&amp;"*")=1,ROW(data),0))))</f>
        <v/>
      </c>
      <c r="I905" s="32" t="str">
        <f t="array" aca="1" ref="I905" ca="1">IF(OR(G905="",H905=""),"",INDIRECT("xa_phuong!b"&amp;MAX(IF(COUNTIF(F905,"*"&amp;Dist&amp;"*")=1,ROW(Dist),0))))</f>
        <v/>
      </c>
      <c r="J905" s="32"/>
      <c r="K905" s="32"/>
      <c r="L905" s="32"/>
      <c r="M905" s="33"/>
      <c r="N905" s="34"/>
      <c r="O905" s="34"/>
      <c r="P905" s="34"/>
      <c r="Q905" s="30"/>
      <c r="R905" s="30"/>
      <c r="S905" s="30"/>
      <c r="T905" s="30"/>
      <c r="U905" s="30"/>
      <c r="V905" s="30"/>
      <c r="W905" s="30"/>
      <c r="X905" s="30"/>
      <c r="Y905" s="35"/>
      <c r="Z905" s="32" t="str">
        <f ca="1">IF(G905="","",INDEX(Tinh_ID,MATCH('Danh sách'!G905,Tinh_TP,0)))</f>
        <v/>
      </c>
      <c r="AA905" s="36" t="str">
        <f ca="1">IF(G905="","",INDEX(Ma_tinh,MATCH('Danh sách'!G905,Tinh_TP,0)))</f>
        <v/>
      </c>
      <c r="AB905" s="52" t="str">
        <f t="array" aca="1" ref="AB905" ca="1">IF(H905="","",INDIRECT("quan_huyen!f"&amp;MAX(IF(COUNTIF(H905,"*"&amp;data&amp;"*")=1,ROW(data),0))))</f>
        <v/>
      </c>
      <c r="AC905" s="52" t="str">
        <f t="array" aca="1" ref="AC905" ca="1">IF(I905="","",INDIRECT("xa_phuong!a"&amp;MAX(IF(COUNTIF(I905,"*"&amp;Dist&amp;"*")=1,ROW(Dist),0))))</f>
        <v/>
      </c>
      <c r="AD905" s="10"/>
      <c r="AE905" s="10"/>
      <c r="AF905" s="10"/>
    </row>
    <row r="906" spans="1:32" ht="21" customHeight="1" x14ac:dyDescent="0.25">
      <c r="A906" s="29">
        <v>899</v>
      </c>
      <c r="B906" s="29"/>
      <c r="C906" s="30"/>
      <c r="D906" s="32"/>
      <c r="E906" s="31"/>
      <c r="F906" s="39"/>
      <c r="G906" s="32" t="str">
        <f t="array" aca="1" ref="G906" ca="1">IF(F906="","",INDIRECT("quan_huyen!l"&amp;MAX(IF(COUNTIF($F906,"*"&amp;Tinh_TP&amp;"*")=1,ROW(Tinh_TP),0))))</f>
        <v/>
      </c>
      <c r="H906" s="32" t="str">
        <f t="array" aca="1" ref="H906" ca="1">IF(AND(F906="",G906=""),"",INDIRECT("quan_huyen!h"&amp;MAX(IF(COUNTIF(F906,"*"&amp;data&amp;"*")=1,ROW(data),0))))</f>
        <v/>
      </c>
      <c r="I906" s="32" t="str">
        <f t="array" aca="1" ref="I906" ca="1">IF(OR(G906="",H906=""),"",INDIRECT("xa_phuong!b"&amp;MAX(IF(COUNTIF(F906,"*"&amp;Dist&amp;"*")=1,ROW(Dist),0))))</f>
        <v/>
      </c>
      <c r="J906" s="32"/>
      <c r="K906" s="32"/>
      <c r="L906" s="32"/>
      <c r="M906" s="33"/>
      <c r="N906" s="34"/>
      <c r="O906" s="34"/>
      <c r="P906" s="34"/>
      <c r="Q906" s="30"/>
      <c r="R906" s="30"/>
      <c r="S906" s="30"/>
      <c r="T906" s="30"/>
      <c r="U906" s="30"/>
      <c r="V906" s="30"/>
      <c r="W906" s="30"/>
      <c r="X906" s="30"/>
      <c r="Y906" s="35"/>
      <c r="Z906" s="32" t="str">
        <f ca="1">IF(G906="","",INDEX(Tinh_ID,MATCH('Danh sách'!G906,Tinh_TP,0)))</f>
        <v/>
      </c>
      <c r="AA906" s="36" t="str">
        <f ca="1">IF(G906="","",INDEX(Ma_tinh,MATCH('Danh sách'!G906,Tinh_TP,0)))</f>
        <v/>
      </c>
      <c r="AB906" s="52" t="str">
        <f t="array" aca="1" ref="AB906" ca="1">IF(H906="","",INDIRECT("quan_huyen!f"&amp;MAX(IF(COUNTIF(H906,"*"&amp;data&amp;"*")=1,ROW(data),0))))</f>
        <v/>
      </c>
      <c r="AC906" s="52" t="str">
        <f t="array" aca="1" ref="AC906" ca="1">IF(I906="","",INDIRECT("xa_phuong!a"&amp;MAX(IF(COUNTIF(I906,"*"&amp;Dist&amp;"*")=1,ROW(Dist),0))))</f>
        <v/>
      </c>
      <c r="AD906" s="10"/>
      <c r="AE906" s="10"/>
      <c r="AF906" s="10"/>
    </row>
    <row r="907" spans="1:32" ht="21" customHeight="1" x14ac:dyDescent="0.25">
      <c r="A907" s="29">
        <v>900</v>
      </c>
      <c r="B907" s="29"/>
      <c r="C907" s="30"/>
      <c r="D907" s="32"/>
      <c r="E907" s="31"/>
      <c r="F907" s="39"/>
      <c r="G907" s="32" t="str">
        <f t="array" aca="1" ref="G907" ca="1">IF(F907="","",INDIRECT("quan_huyen!l"&amp;MAX(IF(COUNTIF($F907,"*"&amp;Tinh_TP&amp;"*")=1,ROW(Tinh_TP),0))))</f>
        <v/>
      </c>
      <c r="H907" s="32" t="str">
        <f t="array" aca="1" ref="H907" ca="1">IF(AND(F907="",G907=""),"",INDIRECT("quan_huyen!h"&amp;MAX(IF(COUNTIF(F907,"*"&amp;data&amp;"*")=1,ROW(data),0))))</f>
        <v/>
      </c>
      <c r="I907" s="32" t="str">
        <f t="array" aca="1" ref="I907" ca="1">IF(OR(G907="",H907=""),"",INDIRECT("xa_phuong!b"&amp;MAX(IF(COUNTIF(F907,"*"&amp;Dist&amp;"*")=1,ROW(Dist),0))))</f>
        <v/>
      </c>
      <c r="J907" s="32"/>
      <c r="K907" s="32"/>
      <c r="L907" s="32"/>
      <c r="M907" s="33"/>
      <c r="N907" s="34"/>
      <c r="O907" s="34"/>
      <c r="P907" s="34"/>
      <c r="Q907" s="30"/>
      <c r="R907" s="30"/>
      <c r="S907" s="30"/>
      <c r="T907" s="30"/>
      <c r="U907" s="30"/>
      <c r="V907" s="30"/>
      <c r="W907" s="30"/>
      <c r="X907" s="30"/>
      <c r="Y907" s="35"/>
      <c r="Z907" s="32" t="str">
        <f ca="1">IF(G907="","",INDEX(Tinh_ID,MATCH('Danh sách'!G907,Tinh_TP,0)))</f>
        <v/>
      </c>
      <c r="AA907" s="36" t="str">
        <f ca="1">IF(G907="","",INDEX(Ma_tinh,MATCH('Danh sách'!G907,Tinh_TP,0)))</f>
        <v/>
      </c>
      <c r="AB907" s="52" t="str">
        <f t="array" aca="1" ref="AB907" ca="1">IF(H907="","",INDIRECT("quan_huyen!f"&amp;MAX(IF(COUNTIF(H907,"*"&amp;data&amp;"*")=1,ROW(data),0))))</f>
        <v/>
      </c>
      <c r="AC907" s="52" t="str">
        <f t="array" aca="1" ref="AC907" ca="1">IF(I907="","",INDIRECT("xa_phuong!a"&amp;MAX(IF(COUNTIF(I907,"*"&amp;Dist&amp;"*")=1,ROW(Dist),0))))</f>
        <v/>
      </c>
      <c r="AD907" s="10"/>
      <c r="AE907" s="10"/>
      <c r="AF907" s="10"/>
    </row>
    <row r="908" spans="1:32" ht="21" customHeight="1" x14ac:dyDescent="0.25">
      <c r="A908" s="29">
        <v>901</v>
      </c>
      <c r="B908" s="29"/>
      <c r="C908" s="30"/>
      <c r="D908" s="32"/>
      <c r="E908" s="31"/>
      <c r="F908" s="39"/>
      <c r="G908" s="32" t="str">
        <f t="array" aca="1" ref="G908" ca="1">IF(F908="","",INDIRECT("quan_huyen!l"&amp;MAX(IF(COUNTIF($F908,"*"&amp;Tinh_TP&amp;"*")=1,ROW(Tinh_TP),0))))</f>
        <v/>
      </c>
      <c r="H908" s="32" t="str">
        <f t="array" aca="1" ref="H908" ca="1">IF(AND(F908="",G908=""),"",INDIRECT("quan_huyen!h"&amp;MAX(IF(COUNTIF(F908,"*"&amp;data&amp;"*")=1,ROW(data),0))))</f>
        <v/>
      </c>
      <c r="I908" s="32" t="str">
        <f t="array" aca="1" ref="I908" ca="1">IF(OR(G908="",H908=""),"",INDIRECT("xa_phuong!b"&amp;MAX(IF(COUNTIF(F908,"*"&amp;Dist&amp;"*")=1,ROW(Dist),0))))</f>
        <v/>
      </c>
      <c r="J908" s="32"/>
      <c r="K908" s="32"/>
      <c r="L908" s="32"/>
      <c r="M908" s="33"/>
      <c r="N908" s="34"/>
      <c r="O908" s="34"/>
      <c r="P908" s="34"/>
      <c r="Q908" s="30"/>
      <c r="R908" s="30"/>
      <c r="S908" s="30"/>
      <c r="T908" s="30"/>
      <c r="U908" s="30"/>
      <c r="V908" s="30"/>
      <c r="W908" s="30"/>
      <c r="X908" s="30"/>
      <c r="Y908" s="35"/>
      <c r="Z908" s="32" t="str">
        <f ca="1">IF(G908="","",INDEX(Tinh_ID,MATCH('Danh sách'!G908,Tinh_TP,0)))</f>
        <v/>
      </c>
      <c r="AA908" s="36" t="str">
        <f ca="1">IF(G908="","",INDEX(Ma_tinh,MATCH('Danh sách'!G908,Tinh_TP,0)))</f>
        <v/>
      </c>
      <c r="AB908" s="52" t="str">
        <f t="array" aca="1" ref="AB908" ca="1">IF(H908="","",INDIRECT("quan_huyen!f"&amp;MAX(IF(COUNTIF(H908,"*"&amp;data&amp;"*")=1,ROW(data),0))))</f>
        <v/>
      </c>
      <c r="AC908" s="52" t="str">
        <f t="array" aca="1" ref="AC908" ca="1">IF(I908="","",INDIRECT("xa_phuong!a"&amp;MAX(IF(COUNTIF(I908,"*"&amp;Dist&amp;"*")=1,ROW(Dist),0))))</f>
        <v/>
      </c>
      <c r="AD908" s="10"/>
      <c r="AE908" s="10"/>
      <c r="AF908" s="10"/>
    </row>
    <row r="909" spans="1:32" ht="21" customHeight="1" x14ac:dyDescent="0.25">
      <c r="A909" s="29">
        <v>902</v>
      </c>
      <c r="B909" s="29"/>
      <c r="C909" s="30"/>
      <c r="D909" s="32"/>
      <c r="E909" s="31"/>
      <c r="F909" s="39"/>
      <c r="G909" s="32" t="str">
        <f t="array" aca="1" ref="G909" ca="1">IF(F909="","",INDIRECT("quan_huyen!l"&amp;MAX(IF(COUNTIF($F909,"*"&amp;Tinh_TP&amp;"*")=1,ROW(Tinh_TP),0))))</f>
        <v/>
      </c>
      <c r="H909" s="32" t="str">
        <f t="array" aca="1" ref="H909" ca="1">IF(AND(F909="",G909=""),"",INDIRECT("quan_huyen!h"&amp;MAX(IF(COUNTIF(F909,"*"&amp;data&amp;"*")=1,ROW(data),0))))</f>
        <v/>
      </c>
      <c r="I909" s="32" t="str">
        <f t="array" aca="1" ref="I909" ca="1">IF(OR(G909="",H909=""),"",INDIRECT("xa_phuong!b"&amp;MAX(IF(COUNTIF(F909,"*"&amp;Dist&amp;"*")=1,ROW(Dist),0))))</f>
        <v/>
      </c>
      <c r="J909" s="32"/>
      <c r="K909" s="32"/>
      <c r="L909" s="32"/>
      <c r="M909" s="33"/>
      <c r="N909" s="34"/>
      <c r="O909" s="34"/>
      <c r="P909" s="34"/>
      <c r="Q909" s="30"/>
      <c r="R909" s="30"/>
      <c r="S909" s="30"/>
      <c r="T909" s="30"/>
      <c r="U909" s="30"/>
      <c r="V909" s="30"/>
      <c r="W909" s="30"/>
      <c r="X909" s="30"/>
      <c r="Y909" s="35"/>
      <c r="Z909" s="32" t="str">
        <f ca="1">IF(G909="","",INDEX(Tinh_ID,MATCH('Danh sách'!G909,Tinh_TP,0)))</f>
        <v/>
      </c>
      <c r="AA909" s="36" t="str">
        <f ca="1">IF(G909="","",INDEX(Ma_tinh,MATCH('Danh sách'!G909,Tinh_TP,0)))</f>
        <v/>
      </c>
      <c r="AB909" s="52" t="str">
        <f t="array" aca="1" ref="AB909" ca="1">IF(H909="","",INDIRECT("quan_huyen!f"&amp;MAX(IF(COUNTIF(H909,"*"&amp;data&amp;"*")=1,ROW(data),0))))</f>
        <v/>
      </c>
      <c r="AC909" s="52" t="str">
        <f t="array" aca="1" ref="AC909" ca="1">IF(I909="","",INDIRECT("xa_phuong!a"&amp;MAX(IF(COUNTIF(I909,"*"&amp;Dist&amp;"*")=1,ROW(Dist),0))))</f>
        <v/>
      </c>
      <c r="AD909" s="10"/>
      <c r="AE909" s="10"/>
      <c r="AF909" s="10"/>
    </row>
    <row r="910" spans="1:32" ht="21" customHeight="1" x14ac:dyDescent="0.25">
      <c r="A910" s="29">
        <v>903</v>
      </c>
      <c r="B910" s="29"/>
      <c r="C910" s="30"/>
      <c r="D910" s="32"/>
      <c r="E910" s="31"/>
      <c r="F910" s="39"/>
      <c r="G910" s="32" t="str">
        <f t="array" aca="1" ref="G910" ca="1">IF(F910="","",INDIRECT("quan_huyen!l"&amp;MAX(IF(COUNTIF($F910,"*"&amp;Tinh_TP&amp;"*")=1,ROW(Tinh_TP),0))))</f>
        <v/>
      </c>
      <c r="H910" s="32" t="str">
        <f t="array" aca="1" ref="H910" ca="1">IF(AND(F910="",G910=""),"",INDIRECT("quan_huyen!h"&amp;MAX(IF(COUNTIF(F910,"*"&amp;data&amp;"*")=1,ROW(data),0))))</f>
        <v/>
      </c>
      <c r="I910" s="32" t="str">
        <f t="array" aca="1" ref="I910" ca="1">IF(OR(G910="",H910=""),"",INDIRECT("xa_phuong!b"&amp;MAX(IF(COUNTIF(F910,"*"&amp;Dist&amp;"*")=1,ROW(Dist),0))))</f>
        <v/>
      </c>
      <c r="J910" s="32"/>
      <c r="K910" s="32"/>
      <c r="L910" s="32"/>
      <c r="M910" s="33"/>
      <c r="N910" s="34"/>
      <c r="O910" s="34"/>
      <c r="P910" s="34"/>
      <c r="Q910" s="30"/>
      <c r="R910" s="30"/>
      <c r="S910" s="30"/>
      <c r="T910" s="30"/>
      <c r="U910" s="30"/>
      <c r="V910" s="30"/>
      <c r="W910" s="30"/>
      <c r="X910" s="30"/>
      <c r="Y910" s="35"/>
      <c r="Z910" s="32" t="str">
        <f ca="1">IF(G910="","",INDEX(Tinh_ID,MATCH('Danh sách'!G910,Tinh_TP,0)))</f>
        <v/>
      </c>
      <c r="AA910" s="36" t="str">
        <f ca="1">IF(G910="","",INDEX(Ma_tinh,MATCH('Danh sách'!G910,Tinh_TP,0)))</f>
        <v/>
      </c>
      <c r="AB910" s="52" t="str">
        <f t="array" aca="1" ref="AB910" ca="1">IF(H910="","",INDIRECT("quan_huyen!f"&amp;MAX(IF(COUNTIF(H910,"*"&amp;data&amp;"*")=1,ROW(data),0))))</f>
        <v/>
      </c>
      <c r="AC910" s="52" t="str">
        <f t="array" aca="1" ref="AC910" ca="1">IF(I910="","",INDIRECT("xa_phuong!a"&amp;MAX(IF(COUNTIF(I910,"*"&amp;Dist&amp;"*")=1,ROW(Dist),0))))</f>
        <v/>
      </c>
      <c r="AD910" s="10"/>
      <c r="AE910" s="10"/>
      <c r="AF910" s="10"/>
    </row>
    <row r="911" spans="1:32" ht="21" customHeight="1" x14ac:dyDescent="0.25">
      <c r="A911" s="29">
        <v>904</v>
      </c>
      <c r="B911" s="29"/>
      <c r="C911" s="30"/>
      <c r="D911" s="32"/>
      <c r="E911" s="31"/>
      <c r="F911" s="39"/>
      <c r="G911" s="32" t="str">
        <f t="array" aca="1" ref="G911" ca="1">IF(F911="","",INDIRECT("quan_huyen!l"&amp;MAX(IF(COUNTIF($F911,"*"&amp;Tinh_TP&amp;"*")=1,ROW(Tinh_TP),0))))</f>
        <v/>
      </c>
      <c r="H911" s="32" t="str">
        <f t="array" aca="1" ref="H911" ca="1">IF(AND(F911="",G911=""),"",INDIRECT("quan_huyen!h"&amp;MAX(IF(COUNTIF(F911,"*"&amp;data&amp;"*")=1,ROW(data),0))))</f>
        <v/>
      </c>
      <c r="I911" s="32" t="str">
        <f t="array" aca="1" ref="I911" ca="1">IF(OR(G911="",H911=""),"",INDIRECT("xa_phuong!b"&amp;MAX(IF(COUNTIF(F911,"*"&amp;Dist&amp;"*")=1,ROW(Dist),0))))</f>
        <v/>
      </c>
      <c r="J911" s="32"/>
      <c r="K911" s="32"/>
      <c r="L911" s="32"/>
      <c r="M911" s="33"/>
      <c r="N911" s="34"/>
      <c r="O911" s="34"/>
      <c r="P911" s="34"/>
      <c r="Q911" s="30"/>
      <c r="R911" s="30"/>
      <c r="S911" s="30"/>
      <c r="T911" s="30"/>
      <c r="U911" s="30"/>
      <c r="V911" s="30"/>
      <c r="W911" s="30"/>
      <c r="X911" s="30"/>
      <c r="Y911" s="35"/>
      <c r="Z911" s="32" t="str">
        <f ca="1">IF(G911="","",INDEX(Tinh_ID,MATCH('Danh sách'!G911,Tinh_TP,0)))</f>
        <v/>
      </c>
      <c r="AA911" s="36" t="str">
        <f ca="1">IF(G911="","",INDEX(Ma_tinh,MATCH('Danh sách'!G911,Tinh_TP,0)))</f>
        <v/>
      </c>
      <c r="AB911" s="52" t="str">
        <f t="array" aca="1" ref="AB911" ca="1">IF(H911="","",INDIRECT("quan_huyen!f"&amp;MAX(IF(COUNTIF(H911,"*"&amp;data&amp;"*")=1,ROW(data),0))))</f>
        <v/>
      </c>
      <c r="AC911" s="52" t="str">
        <f t="array" aca="1" ref="AC911" ca="1">IF(I911="","",INDIRECT("xa_phuong!a"&amp;MAX(IF(COUNTIF(I911,"*"&amp;Dist&amp;"*")=1,ROW(Dist),0))))</f>
        <v/>
      </c>
      <c r="AD911" s="10"/>
      <c r="AE911" s="10"/>
      <c r="AF911" s="10"/>
    </row>
    <row r="912" spans="1:32" ht="21" customHeight="1" x14ac:dyDescent="0.25">
      <c r="A912" s="29">
        <v>905</v>
      </c>
      <c r="B912" s="29"/>
      <c r="C912" s="30"/>
      <c r="D912" s="32"/>
      <c r="E912" s="31"/>
      <c r="F912" s="39"/>
      <c r="G912" s="32" t="str">
        <f t="array" aca="1" ref="G912" ca="1">IF(F912="","",INDIRECT("quan_huyen!l"&amp;MAX(IF(COUNTIF($F912,"*"&amp;Tinh_TP&amp;"*")=1,ROW(Tinh_TP),0))))</f>
        <v/>
      </c>
      <c r="H912" s="32" t="str">
        <f t="array" aca="1" ref="H912" ca="1">IF(AND(F912="",G912=""),"",INDIRECT("quan_huyen!h"&amp;MAX(IF(COUNTIF(F912,"*"&amp;data&amp;"*")=1,ROW(data),0))))</f>
        <v/>
      </c>
      <c r="I912" s="32" t="str">
        <f t="array" aca="1" ref="I912" ca="1">IF(OR(G912="",H912=""),"",INDIRECT("xa_phuong!b"&amp;MAX(IF(COUNTIF(F912,"*"&amp;Dist&amp;"*")=1,ROW(Dist),0))))</f>
        <v/>
      </c>
      <c r="J912" s="32"/>
      <c r="K912" s="32"/>
      <c r="L912" s="32"/>
      <c r="M912" s="33"/>
      <c r="N912" s="34"/>
      <c r="O912" s="34"/>
      <c r="P912" s="34"/>
      <c r="Q912" s="30"/>
      <c r="R912" s="30"/>
      <c r="S912" s="30"/>
      <c r="T912" s="30"/>
      <c r="U912" s="30"/>
      <c r="V912" s="30"/>
      <c r="W912" s="30"/>
      <c r="X912" s="30"/>
      <c r="Y912" s="35"/>
      <c r="Z912" s="32" t="str">
        <f ca="1">IF(G912="","",INDEX(Tinh_ID,MATCH('Danh sách'!G912,Tinh_TP,0)))</f>
        <v/>
      </c>
      <c r="AA912" s="36" t="str">
        <f ca="1">IF(G912="","",INDEX(Ma_tinh,MATCH('Danh sách'!G912,Tinh_TP,0)))</f>
        <v/>
      </c>
      <c r="AB912" s="52" t="str">
        <f t="array" aca="1" ref="AB912" ca="1">IF(H912="","",INDIRECT("quan_huyen!f"&amp;MAX(IF(COUNTIF(H912,"*"&amp;data&amp;"*")=1,ROW(data),0))))</f>
        <v/>
      </c>
      <c r="AC912" s="52" t="str">
        <f t="array" aca="1" ref="AC912" ca="1">IF(I912="","",INDIRECT("xa_phuong!a"&amp;MAX(IF(COUNTIF(I912,"*"&amp;Dist&amp;"*")=1,ROW(Dist),0))))</f>
        <v/>
      </c>
      <c r="AD912" s="10"/>
      <c r="AE912" s="10"/>
      <c r="AF912" s="10"/>
    </row>
    <row r="913" spans="1:32" ht="20.25" customHeight="1" x14ac:dyDescent="0.25">
      <c r="A913" s="29">
        <v>906</v>
      </c>
      <c r="B913" s="29"/>
      <c r="C913" s="30"/>
      <c r="D913" s="32"/>
      <c r="E913" s="31"/>
      <c r="F913" s="39"/>
      <c r="G913" s="32" t="str">
        <f t="array" aca="1" ref="G913" ca="1">IF(F913="","",INDIRECT("quan_huyen!l"&amp;MAX(IF(COUNTIF($F913,"*"&amp;Tinh_TP&amp;"*")=1,ROW(Tinh_TP),0))))</f>
        <v/>
      </c>
      <c r="H913" s="32" t="str">
        <f t="array" aca="1" ref="H913" ca="1">IF(AND(F913="",G913=""),"",INDIRECT("quan_huyen!h"&amp;MAX(IF(COUNTIF(F913,"*"&amp;data&amp;"*")=1,ROW(data),0))))</f>
        <v/>
      </c>
      <c r="I913" s="32" t="str">
        <f t="array" aca="1" ref="I913" ca="1">IF(OR(G913="",H913=""),"",INDIRECT("xa_phuong!b"&amp;MAX(IF(COUNTIF(F913,"*"&amp;Dist&amp;"*")=1,ROW(Dist),0))))</f>
        <v/>
      </c>
      <c r="J913" s="32"/>
      <c r="K913" s="32"/>
      <c r="L913" s="32"/>
      <c r="M913" s="33"/>
      <c r="N913" s="34"/>
      <c r="O913" s="34"/>
      <c r="P913" s="34"/>
      <c r="Q913" s="30"/>
      <c r="R913" s="30"/>
      <c r="S913" s="30"/>
      <c r="T913" s="30"/>
      <c r="U913" s="30"/>
      <c r="V913" s="30"/>
      <c r="W913" s="30"/>
      <c r="X913" s="30"/>
      <c r="Y913" s="35"/>
      <c r="Z913" s="32" t="str">
        <f ca="1">IF(G913="","",INDEX(Tinh_ID,MATCH('Danh sách'!G913,Tinh_TP,0)))</f>
        <v/>
      </c>
      <c r="AA913" s="36" t="str">
        <f ca="1">IF(G913="","",INDEX(Ma_tinh,MATCH('Danh sách'!G913,Tinh_TP,0)))</f>
        <v/>
      </c>
      <c r="AB913" s="52" t="str">
        <f t="array" aca="1" ref="AB913" ca="1">IF(H913="","",INDIRECT("quan_huyen!f"&amp;MAX(IF(COUNTIF(H913,"*"&amp;data&amp;"*")=1,ROW(data),0))))</f>
        <v/>
      </c>
      <c r="AC913" s="52" t="str">
        <f t="array" aca="1" ref="AC913" ca="1">IF(I913="","",INDIRECT("xa_phuong!a"&amp;MAX(IF(COUNTIF(I913,"*"&amp;Dist&amp;"*")=1,ROW(Dist),0))))</f>
        <v/>
      </c>
      <c r="AD913" s="10"/>
      <c r="AE913" s="10"/>
      <c r="AF913" s="10"/>
    </row>
    <row r="914" spans="1:32" ht="21.75" customHeight="1" x14ac:dyDescent="0.25">
      <c r="A914" s="29">
        <v>907</v>
      </c>
      <c r="B914" s="29"/>
      <c r="C914" s="30"/>
      <c r="D914" s="32"/>
      <c r="E914" s="31"/>
      <c r="F914" s="39"/>
      <c r="G914" s="32" t="str">
        <f t="array" aca="1" ref="G914" ca="1">IF(F914="","",INDIRECT("quan_huyen!l"&amp;MAX(IF(COUNTIF($F914,"*"&amp;Tinh_TP&amp;"*")=1,ROW(Tinh_TP),0))))</f>
        <v/>
      </c>
      <c r="H914" s="32" t="str">
        <f t="array" aca="1" ref="H914" ca="1">IF(AND(F914="",G914=""),"",INDIRECT("quan_huyen!h"&amp;MAX(IF(COUNTIF(F914,"*"&amp;data&amp;"*")=1,ROW(data),0))))</f>
        <v/>
      </c>
      <c r="I914" s="32" t="str">
        <f t="array" aca="1" ref="I914" ca="1">IF(OR(G914="",H914=""),"",INDIRECT("xa_phuong!b"&amp;MAX(IF(COUNTIF(F914,"*"&amp;Dist&amp;"*")=1,ROW(Dist),0))))</f>
        <v/>
      </c>
      <c r="J914" s="32"/>
      <c r="K914" s="32"/>
      <c r="L914" s="32"/>
      <c r="M914" s="33"/>
      <c r="N914" s="34"/>
      <c r="O914" s="34"/>
      <c r="P914" s="34"/>
      <c r="Q914" s="30"/>
      <c r="R914" s="30"/>
      <c r="S914" s="30"/>
      <c r="T914" s="30"/>
      <c r="U914" s="30"/>
      <c r="V914" s="30"/>
      <c r="W914" s="30"/>
      <c r="X914" s="30"/>
      <c r="Y914" s="35"/>
      <c r="Z914" s="32" t="str">
        <f ca="1">IF(G914="","",INDEX(Tinh_ID,MATCH('Danh sách'!G914,Tinh_TP,0)))</f>
        <v/>
      </c>
      <c r="AA914" s="36" t="str">
        <f ca="1">IF(G914="","",INDEX(Ma_tinh,MATCH('Danh sách'!G914,Tinh_TP,0)))</f>
        <v/>
      </c>
      <c r="AB914" s="52" t="str">
        <f t="array" aca="1" ref="AB914" ca="1">IF(H914="","",INDIRECT("quan_huyen!f"&amp;MAX(IF(COUNTIF(H914,"*"&amp;data&amp;"*")=1,ROW(data),0))))</f>
        <v/>
      </c>
      <c r="AC914" s="52" t="str">
        <f t="array" aca="1" ref="AC914" ca="1">IF(I914="","",INDIRECT("xa_phuong!a"&amp;MAX(IF(COUNTIF(I914,"*"&amp;Dist&amp;"*")=1,ROW(Dist),0))))</f>
        <v/>
      </c>
      <c r="AD914" s="10"/>
      <c r="AE914" s="10"/>
      <c r="AF914" s="10"/>
    </row>
    <row r="915" spans="1:32" ht="21" customHeight="1" x14ac:dyDescent="0.25">
      <c r="A915" s="29">
        <v>908</v>
      </c>
      <c r="B915" s="29"/>
      <c r="C915" s="30"/>
      <c r="D915" s="32"/>
      <c r="E915" s="31"/>
      <c r="F915" s="39"/>
      <c r="G915" s="32" t="str">
        <f t="array" aca="1" ref="G915" ca="1">IF(F915="","",INDIRECT("quan_huyen!l"&amp;MAX(IF(COUNTIF($F915,"*"&amp;Tinh_TP&amp;"*")=1,ROW(Tinh_TP),0))))</f>
        <v/>
      </c>
      <c r="H915" s="32" t="str">
        <f t="array" aca="1" ref="H915" ca="1">IF(AND(F915="",G915=""),"",INDIRECT("quan_huyen!h"&amp;MAX(IF(COUNTIF(F915,"*"&amp;data&amp;"*")=1,ROW(data),0))))</f>
        <v/>
      </c>
      <c r="I915" s="32" t="str">
        <f t="array" aca="1" ref="I915" ca="1">IF(OR(G915="",H915=""),"",INDIRECT("xa_phuong!b"&amp;MAX(IF(COUNTIF(F915,"*"&amp;Dist&amp;"*")=1,ROW(Dist),0))))</f>
        <v/>
      </c>
      <c r="J915" s="32"/>
      <c r="K915" s="32"/>
      <c r="L915" s="32"/>
      <c r="M915" s="33"/>
      <c r="N915" s="34"/>
      <c r="O915" s="34"/>
      <c r="P915" s="34"/>
      <c r="Q915" s="30"/>
      <c r="R915" s="30"/>
      <c r="S915" s="30"/>
      <c r="T915" s="30"/>
      <c r="U915" s="30"/>
      <c r="V915" s="30"/>
      <c r="W915" s="30"/>
      <c r="X915" s="30"/>
      <c r="Y915" s="35"/>
      <c r="Z915" s="32" t="str">
        <f ca="1">IF(G915="","",INDEX(Tinh_ID,MATCH('Danh sách'!G915,Tinh_TP,0)))</f>
        <v/>
      </c>
      <c r="AA915" s="36" t="str">
        <f ca="1">IF(G915="","",INDEX(Ma_tinh,MATCH('Danh sách'!G915,Tinh_TP,0)))</f>
        <v/>
      </c>
      <c r="AB915" s="52" t="str">
        <f t="array" aca="1" ref="AB915" ca="1">IF(H915="","",INDIRECT("quan_huyen!f"&amp;MAX(IF(COUNTIF(H915,"*"&amp;data&amp;"*")=1,ROW(data),0))))</f>
        <v/>
      </c>
      <c r="AC915" s="52" t="str">
        <f t="array" aca="1" ref="AC915" ca="1">IF(I915="","",INDIRECT("xa_phuong!a"&amp;MAX(IF(COUNTIF(I915,"*"&amp;Dist&amp;"*")=1,ROW(Dist),0))))</f>
        <v/>
      </c>
      <c r="AD915" s="10"/>
      <c r="AE915" s="10"/>
      <c r="AF915" s="10"/>
    </row>
    <row r="916" spans="1:32" ht="21" customHeight="1" x14ac:dyDescent="0.25">
      <c r="A916" s="29">
        <v>909</v>
      </c>
      <c r="B916" s="29"/>
      <c r="C916" s="30"/>
      <c r="D916" s="32"/>
      <c r="E916" s="31"/>
      <c r="F916" s="39"/>
      <c r="G916" s="32" t="str">
        <f t="array" aca="1" ref="G916" ca="1">IF(F916="","",INDIRECT("quan_huyen!l"&amp;MAX(IF(COUNTIF($F916,"*"&amp;Tinh_TP&amp;"*")=1,ROW(Tinh_TP),0))))</f>
        <v/>
      </c>
      <c r="H916" s="32" t="str">
        <f t="array" aca="1" ref="H916" ca="1">IF(AND(F916="",G916=""),"",INDIRECT("quan_huyen!h"&amp;MAX(IF(COUNTIF(F916,"*"&amp;data&amp;"*")=1,ROW(data),0))))</f>
        <v/>
      </c>
      <c r="I916" s="32" t="str">
        <f t="array" aca="1" ref="I916" ca="1">IF(OR(G916="",H916=""),"",INDIRECT("xa_phuong!b"&amp;MAX(IF(COUNTIF(F916,"*"&amp;Dist&amp;"*")=1,ROW(Dist),0))))</f>
        <v/>
      </c>
      <c r="J916" s="32"/>
      <c r="K916" s="32"/>
      <c r="L916" s="32"/>
      <c r="M916" s="33"/>
      <c r="N916" s="34"/>
      <c r="O916" s="34"/>
      <c r="P916" s="34"/>
      <c r="Q916" s="30"/>
      <c r="R916" s="30"/>
      <c r="S916" s="30"/>
      <c r="T916" s="30"/>
      <c r="U916" s="30"/>
      <c r="V916" s="30"/>
      <c r="W916" s="30"/>
      <c r="X916" s="30"/>
      <c r="Y916" s="35"/>
      <c r="Z916" s="32" t="str">
        <f ca="1">IF(G916="","",INDEX(Tinh_ID,MATCH('Danh sách'!G916,Tinh_TP,0)))</f>
        <v/>
      </c>
      <c r="AA916" s="36" t="str">
        <f ca="1">IF(G916="","",INDEX(Ma_tinh,MATCH('Danh sách'!G916,Tinh_TP,0)))</f>
        <v/>
      </c>
      <c r="AB916" s="52" t="str">
        <f t="array" aca="1" ref="AB916" ca="1">IF(H916="","",INDIRECT("quan_huyen!f"&amp;MAX(IF(COUNTIF(H916,"*"&amp;data&amp;"*")=1,ROW(data),0))))</f>
        <v/>
      </c>
      <c r="AC916" s="52" t="str">
        <f t="array" aca="1" ref="AC916" ca="1">IF(I916="","",INDIRECT("xa_phuong!a"&amp;MAX(IF(COUNTIF(I916,"*"&amp;Dist&amp;"*")=1,ROW(Dist),0))))</f>
        <v/>
      </c>
      <c r="AD916" s="10"/>
      <c r="AE916" s="10"/>
      <c r="AF916" s="10"/>
    </row>
    <row r="917" spans="1:32" ht="18" customHeight="1" x14ac:dyDescent="0.25">
      <c r="A917" s="29">
        <v>910</v>
      </c>
      <c r="B917" s="29"/>
      <c r="C917" s="30"/>
      <c r="D917" s="32"/>
      <c r="E917" s="31"/>
      <c r="F917" s="39"/>
      <c r="G917" s="32" t="str">
        <f t="array" aca="1" ref="G917" ca="1">IF(F917="","",INDIRECT("quan_huyen!l"&amp;MAX(IF(COUNTIF($F917,"*"&amp;Tinh_TP&amp;"*")=1,ROW(Tinh_TP),0))))</f>
        <v/>
      </c>
      <c r="H917" s="32" t="str">
        <f t="array" aca="1" ref="H917" ca="1">IF(AND(F917="",G917=""),"",INDIRECT("quan_huyen!h"&amp;MAX(IF(COUNTIF(F917,"*"&amp;data&amp;"*")=1,ROW(data),0))))</f>
        <v/>
      </c>
      <c r="I917" s="32" t="str">
        <f t="array" aca="1" ref="I917" ca="1">IF(OR(G917="",H917=""),"",INDIRECT("xa_phuong!b"&amp;MAX(IF(COUNTIF(F917,"*"&amp;Dist&amp;"*")=1,ROW(Dist),0))))</f>
        <v/>
      </c>
      <c r="J917" s="32"/>
      <c r="K917" s="32"/>
      <c r="L917" s="32"/>
      <c r="M917" s="33"/>
      <c r="N917" s="34"/>
      <c r="O917" s="34"/>
      <c r="P917" s="34"/>
      <c r="Q917" s="30"/>
      <c r="R917" s="30"/>
      <c r="S917" s="30"/>
      <c r="T917" s="30"/>
      <c r="U917" s="30"/>
      <c r="V917" s="30"/>
      <c r="W917" s="30"/>
      <c r="X917" s="30"/>
      <c r="Y917" s="35"/>
      <c r="Z917" s="32" t="str">
        <f ca="1">IF(G917="","",INDEX(Tinh_ID,MATCH('Danh sách'!G917,Tinh_TP,0)))</f>
        <v/>
      </c>
      <c r="AA917" s="36" t="str">
        <f ca="1">IF(G917="","",INDEX(Ma_tinh,MATCH('Danh sách'!G917,Tinh_TP,0)))</f>
        <v/>
      </c>
      <c r="AB917" s="52" t="str">
        <f t="array" aca="1" ref="AB917" ca="1">IF(H917="","",INDIRECT("quan_huyen!f"&amp;MAX(IF(COUNTIF(H917,"*"&amp;data&amp;"*")=1,ROW(data),0))))</f>
        <v/>
      </c>
      <c r="AC917" s="52" t="str">
        <f t="array" aca="1" ref="AC917" ca="1">IF(I917="","",INDIRECT("xa_phuong!a"&amp;MAX(IF(COUNTIF(I917,"*"&amp;Dist&amp;"*")=1,ROW(Dist),0))))</f>
        <v/>
      </c>
      <c r="AD917" s="10"/>
      <c r="AE917" s="10"/>
      <c r="AF917" s="10"/>
    </row>
    <row r="918" spans="1:32" x14ac:dyDescent="0.25">
      <c r="A918" s="29">
        <v>911</v>
      </c>
      <c r="B918" s="29"/>
      <c r="C918" s="30"/>
      <c r="D918" s="32"/>
      <c r="E918" s="31"/>
      <c r="F918" s="39"/>
      <c r="G918" s="32" t="str">
        <f t="array" aca="1" ref="G918" ca="1">IF(F918="","",INDIRECT("quan_huyen!l"&amp;MAX(IF(COUNTIF($F918,"*"&amp;Tinh_TP&amp;"*")=1,ROW(Tinh_TP),0))))</f>
        <v/>
      </c>
      <c r="H918" s="32" t="str">
        <f t="array" aca="1" ref="H918" ca="1">IF(AND(F918="",G918=""),"",INDIRECT("quan_huyen!h"&amp;MAX(IF(COUNTIF(F918,"*"&amp;data&amp;"*")=1,ROW(data),0))))</f>
        <v/>
      </c>
      <c r="I918" s="32" t="str">
        <f t="array" aca="1" ref="I918" ca="1">IF(OR(G918="",H918=""),"",INDIRECT("xa_phuong!b"&amp;MAX(IF(COUNTIF(F918,"*"&amp;Dist&amp;"*")=1,ROW(Dist),0))))</f>
        <v/>
      </c>
      <c r="J918" s="32"/>
      <c r="K918" s="32"/>
      <c r="L918" s="32"/>
      <c r="M918" s="33"/>
      <c r="N918" s="34"/>
      <c r="O918" s="34"/>
      <c r="P918" s="34"/>
      <c r="Q918" s="30"/>
      <c r="R918" s="30"/>
      <c r="S918" s="30"/>
      <c r="T918" s="30"/>
      <c r="U918" s="30"/>
      <c r="V918" s="30"/>
      <c r="W918" s="30"/>
      <c r="X918" s="30"/>
      <c r="Y918" s="35"/>
      <c r="Z918" s="32" t="str">
        <f ca="1">IF(G918="","",INDEX(Tinh_ID,MATCH('Danh sách'!G918,Tinh_TP,0)))</f>
        <v/>
      </c>
      <c r="AA918" s="36" t="str">
        <f ca="1">IF(G918="","",INDEX(Ma_tinh,MATCH('Danh sách'!G918,Tinh_TP,0)))</f>
        <v/>
      </c>
      <c r="AB918" s="52" t="str">
        <f t="array" aca="1" ref="AB918" ca="1">IF(H918="","",INDIRECT("quan_huyen!f"&amp;MAX(IF(COUNTIF(H918,"*"&amp;data&amp;"*")=1,ROW(data),0))))</f>
        <v/>
      </c>
      <c r="AC918" s="52" t="str">
        <f t="array" aca="1" ref="AC918" ca="1">IF(I918="","",INDIRECT("xa_phuong!a"&amp;MAX(IF(COUNTIF(I918,"*"&amp;Dist&amp;"*")=1,ROW(Dist),0))))</f>
        <v/>
      </c>
      <c r="AD918" s="10"/>
    </row>
    <row r="919" spans="1:32" x14ac:dyDescent="0.25">
      <c r="A919" s="29">
        <v>912</v>
      </c>
      <c r="B919" s="29"/>
      <c r="C919" s="30"/>
      <c r="D919" s="32"/>
      <c r="E919" s="31"/>
      <c r="F919" s="39"/>
      <c r="G919" s="32" t="str">
        <f t="array" aca="1" ref="G919" ca="1">IF(F919="","",INDIRECT("quan_huyen!l"&amp;MAX(IF(COUNTIF($F919,"*"&amp;Tinh_TP&amp;"*")=1,ROW(Tinh_TP),0))))</f>
        <v/>
      </c>
      <c r="H919" s="32" t="str">
        <f t="array" aca="1" ref="H919" ca="1">IF(AND(F919="",G919=""),"",INDIRECT("quan_huyen!h"&amp;MAX(IF(COUNTIF(F919,"*"&amp;data&amp;"*")=1,ROW(data),0))))</f>
        <v/>
      </c>
      <c r="I919" s="32" t="str">
        <f t="array" aca="1" ref="I919" ca="1">IF(OR(G919="",H919=""),"",INDIRECT("xa_phuong!b"&amp;MAX(IF(COUNTIF(F919,"*"&amp;Dist&amp;"*")=1,ROW(Dist),0))))</f>
        <v/>
      </c>
      <c r="J919" s="32"/>
      <c r="K919" s="32"/>
      <c r="L919" s="32"/>
      <c r="M919" s="33"/>
      <c r="N919" s="34"/>
      <c r="O919" s="34"/>
      <c r="P919" s="34"/>
      <c r="Q919" s="30"/>
      <c r="R919" s="30"/>
      <c r="S919" s="30"/>
      <c r="T919" s="30"/>
      <c r="U919" s="30"/>
      <c r="V919" s="30"/>
      <c r="W919" s="30"/>
      <c r="X919" s="30"/>
      <c r="Y919" s="35"/>
      <c r="Z919" s="32" t="str">
        <f ca="1">IF(G919="","",INDEX(Tinh_ID,MATCH('Danh sách'!G919,Tinh_TP,0)))</f>
        <v/>
      </c>
      <c r="AA919" s="36" t="str">
        <f ca="1">IF(G919="","",INDEX(Ma_tinh,MATCH('Danh sách'!G919,Tinh_TP,0)))</f>
        <v/>
      </c>
      <c r="AB919" s="52" t="str">
        <f t="array" aca="1" ref="AB919" ca="1">IF(H919="","",INDIRECT("quan_huyen!f"&amp;MAX(IF(COUNTIF(H919,"*"&amp;data&amp;"*")=1,ROW(data),0))))</f>
        <v/>
      </c>
      <c r="AC919" s="52" t="str">
        <f t="array" aca="1" ref="AC919" ca="1">IF(I919="","",INDIRECT("xa_phuong!a"&amp;MAX(IF(COUNTIF(I919,"*"&amp;Dist&amp;"*")=1,ROW(Dist),0))))</f>
        <v/>
      </c>
      <c r="AD919" s="10"/>
      <c r="AE919" s="10"/>
      <c r="AF919" s="10"/>
    </row>
    <row r="920" spans="1:32" x14ac:dyDescent="0.25">
      <c r="A920" s="29">
        <v>913</v>
      </c>
      <c r="B920" s="29"/>
      <c r="C920" s="30"/>
      <c r="D920" s="32"/>
      <c r="E920" s="31"/>
      <c r="F920" s="39"/>
      <c r="G920" s="32" t="str">
        <f t="array" aca="1" ref="G920" ca="1">IF(F920="","",INDIRECT("quan_huyen!l"&amp;MAX(IF(COUNTIF($F920,"*"&amp;Tinh_TP&amp;"*")=1,ROW(Tinh_TP),0))))</f>
        <v/>
      </c>
      <c r="H920" s="32" t="str">
        <f t="array" aca="1" ref="H920" ca="1">IF(AND(F920="",G920=""),"",INDIRECT("quan_huyen!h"&amp;MAX(IF(COUNTIF(F920,"*"&amp;data&amp;"*")=1,ROW(data),0))))</f>
        <v/>
      </c>
      <c r="I920" s="32" t="str">
        <f t="array" aca="1" ref="I920" ca="1">IF(OR(G920="",H920=""),"",INDIRECT("xa_phuong!b"&amp;MAX(IF(COUNTIF(F920,"*"&amp;Dist&amp;"*")=1,ROW(Dist),0))))</f>
        <v/>
      </c>
      <c r="J920" s="32"/>
      <c r="K920" s="32"/>
      <c r="L920" s="32"/>
      <c r="M920" s="33"/>
      <c r="N920" s="34"/>
      <c r="O920" s="34"/>
      <c r="P920" s="34"/>
      <c r="Q920" s="30"/>
      <c r="R920" s="30"/>
      <c r="S920" s="30"/>
      <c r="T920" s="30"/>
      <c r="U920" s="30"/>
      <c r="V920" s="30"/>
      <c r="W920" s="30"/>
      <c r="X920" s="30"/>
      <c r="Y920" s="35"/>
      <c r="Z920" s="32" t="str">
        <f ca="1">IF(G920="","",INDEX(Tinh_ID,MATCH('Danh sách'!G920,Tinh_TP,0)))</f>
        <v/>
      </c>
      <c r="AA920" s="36" t="str">
        <f ca="1">IF(G920="","",INDEX(Ma_tinh,MATCH('Danh sách'!G920,Tinh_TP,0)))</f>
        <v/>
      </c>
      <c r="AB920" s="52" t="str">
        <f t="array" aca="1" ref="AB920" ca="1">IF(H920="","",INDIRECT("quan_huyen!f"&amp;MAX(IF(COUNTIF(H920,"*"&amp;data&amp;"*")=1,ROW(data),0))))</f>
        <v/>
      </c>
      <c r="AC920" s="52" t="str">
        <f t="array" aca="1" ref="AC920" ca="1">IF(I920="","",INDIRECT("xa_phuong!a"&amp;MAX(IF(COUNTIF(I920,"*"&amp;Dist&amp;"*")=1,ROW(Dist),0))))</f>
        <v/>
      </c>
      <c r="AD920" s="10"/>
      <c r="AE920" s="10"/>
      <c r="AF920" s="10"/>
    </row>
    <row r="921" spans="1:32" x14ac:dyDescent="0.25">
      <c r="A921" s="29">
        <v>914</v>
      </c>
      <c r="B921" s="29"/>
      <c r="C921" s="30"/>
      <c r="D921" s="32"/>
      <c r="E921" s="31"/>
      <c r="F921" s="39"/>
      <c r="G921" s="32" t="str">
        <f t="array" aca="1" ref="G921" ca="1">IF(F921="","",INDIRECT("quan_huyen!l"&amp;MAX(IF(COUNTIF($F921,"*"&amp;Tinh_TP&amp;"*")=1,ROW(Tinh_TP),0))))</f>
        <v/>
      </c>
      <c r="H921" s="32" t="str">
        <f t="array" aca="1" ref="H921" ca="1">IF(AND(F921="",G921=""),"",INDIRECT("quan_huyen!h"&amp;MAX(IF(COUNTIF(F921,"*"&amp;data&amp;"*")=1,ROW(data),0))))</f>
        <v/>
      </c>
      <c r="I921" s="32" t="str">
        <f t="array" aca="1" ref="I921" ca="1">IF(OR(G921="",H921=""),"",INDIRECT("xa_phuong!b"&amp;MAX(IF(COUNTIF(F921,"*"&amp;Dist&amp;"*")=1,ROW(Dist),0))))</f>
        <v/>
      </c>
      <c r="J921" s="32"/>
      <c r="K921" s="32"/>
      <c r="L921" s="32"/>
      <c r="M921" s="33"/>
      <c r="N921" s="34"/>
      <c r="O921" s="34"/>
      <c r="P921" s="34"/>
      <c r="Q921" s="30"/>
      <c r="R921" s="30"/>
      <c r="S921" s="30"/>
      <c r="T921" s="30"/>
      <c r="U921" s="30"/>
      <c r="V921" s="30"/>
      <c r="W921" s="30"/>
      <c r="X921" s="30"/>
      <c r="Y921" s="35"/>
      <c r="Z921" s="32" t="str">
        <f ca="1">IF(G921="","",INDEX(Tinh_ID,MATCH('Danh sách'!G921,Tinh_TP,0)))</f>
        <v/>
      </c>
      <c r="AA921" s="36" t="str">
        <f ca="1">IF(G921="","",INDEX(Ma_tinh,MATCH('Danh sách'!G921,Tinh_TP,0)))</f>
        <v/>
      </c>
      <c r="AB921" s="52" t="str">
        <f t="array" aca="1" ref="AB921" ca="1">IF(H921="","",INDIRECT("quan_huyen!f"&amp;MAX(IF(COUNTIF(H921,"*"&amp;data&amp;"*")=1,ROW(data),0))))</f>
        <v/>
      </c>
      <c r="AC921" s="52" t="str">
        <f t="array" aca="1" ref="AC921" ca="1">IF(I921="","",INDIRECT("xa_phuong!a"&amp;MAX(IF(COUNTIF(I921,"*"&amp;Dist&amp;"*")=1,ROW(Dist),0))))</f>
        <v/>
      </c>
      <c r="AD921" s="10"/>
      <c r="AE921" s="10"/>
      <c r="AF921" s="10"/>
    </row>
    <row r="922" spans="1:32" x14ac:dyDescent="0.25">
      <c r="A922" s="29">
        <v>915</v>
      </c>
      <c r="B922" s="29"/>
      <c r="C922" s="30"/>
      <c r="D922" s="32"/>
      <c r="E922" s="31"/>
      <c r="F922" s="39"/>
      <c r="G922" s="32" t="str">
        <f t="array" aca="1" ref="G922" ca="1">IF(F922="","",INDIRECT("quan_huyen!l"&amp;MAX(IF(COUNTIF($F922,"*"&amp;Tinh_TP&amp;"*")=1,ROW(Tinh_TP),0))))</f>
        <v/>
      </c>
      <c r="H922" s="32" t="str">
        <f t="array" aca="1" ref="H922" ca="1">IF(AND(F922="",G922=""),"",INDIRECT("quan_huyen!h"&amp;MAX(IF(COUNTIF(F922,"*"&amp;data&amp;"*")=1,ROW(data),0))))</f>
        <v/>
      </c>
      <c r="I922" s="32" t="str">
        <f t="array" aca="1" ref="I922" ca="1">IF(OR(G922="",H922=""),"",INDIRECT("xa_phuong!b"&amp;MAX(IF(COUNTIF(F922,"*"&amp;Dist&amp;"*")=1,ROW(Dist),0))))</f>
        <v/>
      </c>
      <c r="J922" s="32"/>
      <c r="K922" s="32"/>
      <c r="L922" s="32"/>
      <c r="M922" s="33"/>
      <c r="N922" s="34"/>
      <c r="O922" s="34"/>
      <c r="P922" s="34"/>
      <c r="Q922" s="30"/>
      <c r="R922" s="30"/>
      <c r="S922" s="30"/>
      <c r="T922" s="30"/>
      <c r="U922" s="30"/>
      <c r="V922" s="30"/>
      <c r="W922" s="30"/>
      <c r="X922" s="30"/>
      <c r="Y922" s="35"/>
      <c r="Z922" s="32" t="str">
        <f ca="1">IF(G922="","",INDEX(Tinh_ID,MATCH('Danh sách'!G922,Tinh_TP,0)))</f>
        <v/>
      </c>
      <c r="AA922" s="36" t="str">
        <f ca="1">IF(G922="","",INDEX(Ma_tinh,MATCH('Danh sách'!G922,Tinh_TP,0)))</f>
        <v/>
      </c>
      <c r="AB922" s="52" t="str">
        <f t="array" aca="1" ref="AB922" ca="1">IF(H922="","",INDIRECT("quan_huyen!f"&amp;MAX(IF(COUNTIF(H922,"*"&amp;data&amp;"*")=1,ROW(data),0))))</f>
        <v/>
      </c>
      <c r="AC922" s="52" t="str">
        <f t="array" aca="1" ref="AC922" ca="1">IF(I922="","",INDIRECT("xa_phuong!a"&amp;MAX(IF(COUNTIF(I922,"*"&amp;Dist&amp;"*")=1,ROW(Dist),0))))</f>
        <v/>
      </c>
      <c r="AD922" s="10"/>
      <c r="AE922" s="10"/>
      <c r="AF922" s="10"/>
    </row>
    <row r="923" spans="1:32" x14ac:dyDescent="0.25">
      <c r="A923" s="29">
        <v>916</v>
      </c>
      <c r="B923" s="29"/>
      <c r="C923" s="30"/>
      <c r="D923" s="32"/>
      <c r="E923" s="31"/>
      <c r="F923" s="39"/>
      <c r="G923" s="32" t="str">
        <f t="array" aca="1" ref="G923" ca="1">IF(F923="","",INDIRECT("quan_huyen!l"&amp;MAX(IF(COUNTIF($F923,"*"&amp;Tinh_TP&amp;"*")=1,ROW(Tinh_TP),0))))</f>
        <v/>
      </c>
      <c r="H923" s="32" t="str">
        <f t="array" aca="1" ref="H923" ca="1">IF(AND(F923="",G923=""),"",INDIRECT("quan_huyen!h"&amp;MAX(IF(COUNTIF(F923,"*"&amp;data&amp;"*")=1,ROW(data),0))))</f>
        <v/>
      </c>
      <c r="I923" s="32" t="str">
        <f t="array" aca="1" ref="I923" ca="1">IF(OR(G923="",H923=""),"",INDIRECT("xa_phuong!b"&amp;MAX(IF(COUNTIF(F923,"*"&amp;Dist&amp;"*")=1,ROW(Dist),0))))</f>
        <v/>
      </c>
      <c r="J923" s="32"/>
      <c r="K923" s="32"/>
      <c r="L923" s="32"/>
      <c r="M923" s="33"/>
      <c r="N923" s="34"/>
      <c r="O923" s="34"/>
      <c r="P923" s="34"/>
      <c r="Q923" s="30"/>
      <c r="R923" s="30"/>
      <c r="S923" s="30"/>
      <c r="T923" s="30"/>
      <c r="U923" s="30"/>
      <c r="V923" s="30"/>
      <c r="W923" s="30"/>
      <c r="X923" s="30"/>
      <c r="Y923" s="35"/>
      <c r="Z923" s="32" t="str">
        <f ca="1">IF(G923="","",INDEX(Tinh_ID,MATCH('Danh sách'!G923,Tinh_TP,0)))</f>
        <v/>
      </c>
      <c r="AA923" s="36" t="str">
        <f ca="1">IF(G923="","",INDEX(Ma_tinh,MATCH('Danh sách'!G923,Tinh_TP,0)))</f>
        <v/>
      </c>
      <c r="AB923" s="52" t="str">
        <f t="array" aca="1" ref="AB923" ca="1">IF(H923="","",INDIRECT("quan_huyen!f"&amp;MAX(IF(COUNTIF(H923,"*"&amp;data&amp;"*")=1,ROW(data),0))))</f>
        <v/>
      </c>
      <c r="AC923" s="52" t="str">
        <f t="array" aca="1" ref="AC923" ca="1">IF(I923="","",INDIRECT("xa_phuong!a"&amp;MAX(IF(COUNTIF(I923,"*"&amp;Dist&amp;"*")=1,ROW(Dist),0))))</f>
        <v/>
      </c>
      <c r="AD923" s="10"/>
      <c r="AE923" s="10"/>
      <c r="AF923" s="10"/>
    </row>
    <row r="924" spans="1:32" x14ac:dyDescent="0.25">
      <c r="A924" s="29">
        <v>917</v>
      </c>
      <c r="B924" s="29"/>
      <c r="C924" s="30"/>
      <c r="D924" s="32"/>
      <c r="E924" s="31"/>
      <c r="F924" s="39"/>
      <c r="G924" s="32" t="str">
        <f t="array" aca="1" ref="G924" ca="1">IF(F924="","",INDIRECT("quan_huyen!l"&amp;MAX(IF(COUNTIF($F924,"*"&amp;Tinh_TP&amp;"*")=1,ROW(Tinh_TP),0))))</f>
        <v/>
      </c>
      <c r="H924" s="32" t="str">
        <f t="array" aca="1" ref="H924" ca="1">IF(AND(F924="",G924=""),"",INDIRECT("quan_huyen!h"&amp;MAX(IF(COUNTIF(F924,"*"&amp;data&amp;"*")=1,ROW(data),0))))</f>
        <v/>
      </c>
      <c r="I924" s="32" t="str">
        <f t="array" aca="1" ref="I924" ca="1">IF(OR(G924="",H924=""),"",INDIRECT("xa_phuong!b"&amp;MAX(IF(COUNTIF(F924,"*"&amp;Dist&amp;"*")=1,ROW(Dist),0))))</f>
        <v/>
      </c>
      <c r="J924" s="32"/>
      <c r="K924" s="32"/>
      <c r="L924" s="32"/>
      <c r="M924" s="33"/>
      <c r="N924" s="34"/>
      <c r="O924" s="34"/>
      <c r="P924" s="34"/>
      <c r="Q924" s="30"/>
      <c r="R924" s="30"/>
      <c r="S924" s="30"/>
      <c r="T924" s="30"/>
      <c r="U924" s="30"/>
      <c r="V924" s="30"/>
      <c r="W924" s="30"/>
      <c r="X924" s="30"/>
      <c r="Y924" s="35"/>
      <c r="Z924" s="32" t="str">
        <f ca="1">IF(G924="","",INDEX(Tinh_ID,MATCH('Danh sách'!G924,Tinh_TP,0)))</f>
        <v/>
      </c>
      <c r="AA924" s="36" t="str">
        <f ca="1">IF(G924="","",INDEX(Ma_tinh,MATCH('Danh sách'!G924,Tinh_TP,0)))</f>
        <v/>
      </c>
      <c r="AB924" s="52" t="str">
        <f t="array" aca="1" ref="AB924" ca="1">IF(H924="","",INDIRECT("quan_huyen!f"&amp;MAX(IF(COUNTIF(H924,"*"&amp;data&amp;"*")=1,ROW(data),0))))</f>
        <v/>
      </c>
      <c r="AC924" s="52" t="str">
        <f t="array" aca="1" ref="AC924" ca="1">IF(I924="","",INDIRECT("xa_phuong!a"&amp;MAX(IF(COUNTIF(I924,"*"&amp;Dist&amp;"*")=1,ROW(Dist),0))))</f>
        <v/>
      </c>
      <c r="AD924" s="10"/>
      <c r="AE924" s="10"/>
      <c r="AF924" s="10"/>
    </row>
    <row r="925" spans="1:32" x14ac:dyDescent="0.25">
      <c r="A925" s="29">
        <v>918</v>
      </c>
      <c r="B925" s="29"/>
      <c r="C925" s="30"/>
      <c r="D925" s="32"/>
      <c r="E925" s="31"/>
      <c r="F925" s="39"/>
      <c r="G925" s="32" t="str">
        <f t="array" aca="1" ref="G925" ca="1">IF(F925="","",INDIRECT("quan_huyen!l"&amp;MAX(IF(COUNTIF($F925,"*"&amp;Tinh_TP&amp;"*")=1,ROW(Tinh_TP),0))))</f>
        <v/>
      </c>
      <c r="H925" s="32" t="str">
        <f t="array" aca="1" ref="H925" ca="1">IF(AND(F925="",G925=""),"",INDIRECT("quan_huyen!h"&amp;MAX(IF(COUNTIF(F925,"*"&amp;data&amp;"*")=1,ROW(data),0))))</f>
        <v/>
      </c>
      <c r="I925" s="32" t="str">
        <f t="array" aca="1" ref="I925" ca="1">IF(OR(G925="",H925=""),"",INDIRECT("xa_phuong!b"&amp;MAX(IF(COUNTIF(F925,"*"&amp;Dist&amp;"*")=1,ROW(Dist),0))))</f>
        <v/>
      </c>
      <c r="J925" s="32"/>
      <c r="K925" s="32"/>
      <c r="L925" s="32"/>
      <c r="M925" s="33"/>
      <c r="N925" s="34"/>
      <c r="O925" s="34"/>
      <c r="P925" s="34"/>
      <c r="Q925" s="30"/>
      <c r="R925" s="30"/>
      <c r="S925" s="30"/>
      <c r="T925" s="30"/>
      <c r="U925" s="30"/>
      <c r="V925" s="30"/>
      <c r="W925" s="30"/>
      <c r="X925" s="30"/>
      <c r="Y925" s="35"/>
      <c r="Z925" s="32" t="str">
        <f ca="1">IF(G925="","",INDEX(Tinh_ID,MATCH('Danh sách'!G925,Tinh_TP,0)))</f>
        <v/>
      </c>
      <c r="AA925" s="36" t="str">
        <f ca="1">IF(G925="","",INDEX(Ma_tinh,MATCH('Danh sách'!G925,Tinh_TP,0)))</f>
        <v/>
      </c>
      <c r="AB925" s="52" t="str">
        <f t="array" aca="1" ref="AB925" ca="1">IF(H925="","",INDIRECT("quan_huyen!f"&amp;MAX(IF(COUNTIF(H925,"*"&amp;data&amp;"*")=1,ROW(data),0))))</f>
        <v/>
      </c>
      <c r="AC925" s="52" t="str">
        <f t="array" aca="1" ref="AC925" ca="1">IF(I925="","",INDIRECT("xa_phuong!a"&amp;MAX(IF(COUNTIF(I925,"*"&amp;Dist&amp;"*")=1,ROW(Dist),0))))</f>
        <v/>
      </c>
      <c r="AD925" s="10"/>
      <c r="AE925" s="10"/>
      <c r="AF925" s="10"/>
    </row>
    <row r="926" spans="1:32" x14ac:dyDescent="0.25">
      <c r="A926" s="29">
        <v>919</v>
      </c>
      <c r="B926" s="29"/>
      <c r="C926" s="30"/>
      <c r="D926" s="32"/>
      <c r="E926" s="31"/>
      <c r="F926" s="39"/>
      <c r="G926" s="32" t="str">
        <f t="array" aca="1" ref="G926" ca="1">IF(F926="","",INDIRECT("quan_huyen!l"&amp;MAX(IF(COUNTIF($F926,"*"&amp;Tinh_TP&amp;"*")=1,ROW(Tinh_TP),0))))</f>
        <v/>
      </c>
      <c r="H926" s="32" t="str">
        <f t="array" aca="1" ref="H926" ca="1">IF(AND(F926="",G926=""),"",INDIRECT("quan_huyen!h"&amp;MAX(IF(COUNTIF(F926,"*"&amp;data&amp;"*")=1,ROW(data),0))))</f>
        <v/>
      </c>
      <c r="I926" s="32" t="str">
        <f t="array" aca="1" ref="I926" ca="1">IF(OR(G926="",H926=""),"",INDIRECT("xa_phuong!b"&amp;MAX(IF(COUNTIF(F926,"*"&amp;Dist&amp;"*")=1,ROW(Dist),0))))</f>
        <v/>
      </c>
      <c r="J926" s="32"/>
      <c r="K926" s="32"/>
      <c r="L926" s="32"/>
      <c r="M926" s="33"/>
      <c r="N926" s="34"/>
      <c r="O926" s="34"/>
      <c r="P926" s="34"/>
      <c r="Q926" s="30"/>
      <c r="R926" s="30"/>
      <c r="S926" s="30"/>
      <c r="T926" s="30"/>
      <c r="U926" s="30"/>
      <c r="V926" s="30"/>
      <c r="W926" s="30"/>
      <c r="X926" s="30"/>
      <c r="Y926" s="35"/>
      <c r="Z926" s="32" t="str">
        <f ca="1">IF(G926="","",INDEX(Tinh_ID,MATCH('Danh sách'!G926,Tinh_TP,0)))</f>
        <v/>
      </c>
      <c r="AA926" s="36" t="str">
        <f ca="1">IF(G926="","",INDEX(Ma_tinh,MATCH('Danh sách'!G926,Tinh_TP,0)))</f>
        <v/>
      </c>
      <c r="AB926" s="52" t="str">
        <f t="array" aca="1" ref="AB926" ca="1">IF(H926="","",INDIRECT("quan_huyen!f"&amp;MAX(IF(COUNTIF(H926,"*"&amp;data&amp;"*")=1,ROW(data),0))))</f>
        <v/>
      </c>
      <c r="AC926" s="52" t="str">
        <f t="array" aca="1" ref="AC926" ca="1">IF(I926="","",INDIRECT("xa_phuong!a"&amp;MAX(IF(COUNTIF(I926,"*"&amp;Dist&amp;"*")=1,ROW(Dist),0))))</f>
        <v/>
      </c>
      <c r="AD926" s="10"/>
      <c r="AE926" s="10"/>
      <c r="AF926" s="10"/>
    </row>
    <row r="927" spans="1:32" x14ac:dyDescent="0.25">
      <c r="A927" s="29">
        <v>920</v>
      </c>
      <c r="B927" s="29"/>
      <c r="C927" s="30"/>
      <c r="D927" s="32"/>
      <c r="E927" s="31"/>
      <c r="F927" s="39"/>
      <c r="G927" s="32" t="str">
        <f t="array" aca="1" ref="G927" ca="1">IF(F927="","",INDIRECT("quan_huyen!l"&amp;MAX(IF(COUNTIF($F927,"*"&amp;Tinh_TP&amp;"*")=1,ROW(Tinh_TP),0))))</f>
        <v/>
      </c>
      <c r="H927" s="32" t="str">
        <f t="array" aca="1" ref="H927" ca="1">IF(AND(F927="",G927=""),"",INDIRECT("quan_huyen!h"&amp;MAX(IF(COUNTIF(F927,"*"&amp;data&amp;"*")=1,ROW(data),0))))</f>
        <v/>
      </c>
      <c r="I927" s="32" t="str">
        <f t="array" aca="1" ref="I927" ca="1">IF(OR(G927="",H927=""),"",INDIRECT("xa_phuong!b"&amp;MAX(IF(COUNTIF(F927,"*"&amp;Dist&amp;"*")=1,ROW(Dist),0))))</f>
        <v/>
      </c>
      <c r="J927" s="32"/>
      <c r="K927" s="32"/>
      <c r="L927" s="32"/>
      <c r="M927" s="33"/>
      <c r="N927" s="34"/>
      <c r="O927" s="34"/>
      <c r="P927" s="34"/>
      <c r="Q927" s="30"/>
      <c r="R927" s="30"/>
      <c r="S927" s="30"/>
      <c r="T927" s="30"/>
      <c r="U927" s="30"/>
      <c r="V927" s="30"/>
      <c r="W927" s="30"/>
      <c r="X927" s="30"/>
      <c r="Y927" s="35"/>
      <c r="Z927" s="32" t="str">
        <f ca="1">IF(G927="","",INDEX(Tinh_ID,MATCH('Danh sách'!G927,Tinh_TP,0)))</f>
        <v/>
      </c>
      <c r="AA927" s="36" t="str">
        <f ca="1">IF(G927="","",INDEX(Ma_tinh,MATCH('Danh sách'!G927,Tinh_TP,0)))</f>
        <v/>
      </c>
      <c r="AB927" s="52" t="str">
        <f t="array" aca="1" ref="AB927" ca="1">IF(H927="","",INDIRECT("quan_huyen!f"&amp;MAX(IF(COUNTIF(H927,"*"&amp;data&amp;"*")=1,ROW(data),0))))</f>
        <v/>
      </c>
      <c r="AC927" s="52" t="str">
        <f t="array" aca="1" ref="AC927" ca="1">IF(I927="","",INDIRECT("xa_phuong!a"&amp;MAX(IF(COUNTIF(I927,"*"&amp;Dist&amp;"*")=1,ROW(Dist),0))))</f>
        <v/>
      </c>
      <c r="AD927" s="10"/>
      <c r="AE927" s="10"/>
      <c r="AF927" s="10"/>
    </row>
    <row r="928" spans="1:32" x14ac:dyDescent="0.25">
      <c r="A928" s="29">
        <v>921</v>
      </c>
      <c r="B928" s="29"/>
      <c r="C928" s="30"/>
      <c r="D928" s="32"/>
      <c r="E928" s="31"/>
      <c r="F928" s="39"/>
      <c r="G928" s="32" t="str">
        <f t="array" aca="1" ref="G928" ca="1">IF(F928="","",INDIRECT("quan_huyen!l"&amp;MAX(IF(COUNTIF($F928,"*"&amp;Tinh_TP&amp;"*")=1,ROW(Tinh_TP),0))))</f>
        <v/>
      </c>
      <c r="H928" s="32" t="str">
        <f t="array" aca="1" ref="H928" ca="1">IF(AND(F928="",G928=""),"",INDIRECT("quan_huyen!h"&amp;MAX(IF(COUNTIF(F928,"*"&amp;data&amp;"*")=1,ROW(data),0))))</f>
        <v/>
      </c>
      <c r="I928" s="32" t="str">
        <f t="array" aca="1" ref="I928" ca="1">IF(OR(G928="",H928=""),"",INDIRECT("xa_phuong!b"&amp;MAX(IF(COUNTIF(F928,"*"&amp;Dist&amp;"*")=1,ROW(Dist),0))))</f>
        <v/>
      </c>
      <c r="J928" s="32"/>
      <c r="K928" s="32"/>
      <c r="L928" s="32"/>
      <c r="M928" s="33"/>
      <c r="N928" s="34"/>
      <c r="O928" s="34"/>
      <c r="P928" s="34"/>
      <c r="Q928" s="30"/>
      <c r="R928" s="30"/>
      <c r="S928" s="30"/>
      <c r="T928" s="30"/>
      <c r="U928" s="30"/>
      <c r="V928" s="30"/>
      <c r="W928" s="30"/>
      <c r="X928" s="30"/>
      <c r="Y928" s="35"/>
      <c r="Z928" s="32" t="str">
        <f ca="1">IF(G928="","",INDEX(Tinh_ID,MATCH('Danh sách'!G928,Tinh_TP,0)))</f>
        <v/>
      </c>
      <c r="AA928" s="36" t="str">
        <f ca="1">IF(G928="","",INDEX(Ma_tinh,MATCH('Danh sách'!G928,Tinh_TP,0)))</f>
        <v/>
      </c>
      <c r="AB928" s="52" t="str">
        <f t="array" aca="1" ref="AB928" ca="1">IF(H928="","",INDIRECT("quan_huyen!f"&amp;MAX(IF(COUNTIF(H928,"*"&amp;data&amp;"*")=1,ROW(data),0))))</f>
        <v/>
      </c>
      <c r="AC928" s="52" t="str">
        <f t="array" aca="1" ref="AC928" ca="1">IF(I928="","",INDIRECT("xa_phuong!a"&amp;MAX(IF(COUNTIF(I928,"*"&amp;Dist&amp;"*")=1,ROW(Dist),0))))</f>
        <v/>
      </c>
      <c r="AD928" s="10"/>
      <c r="AE928" s="10"/>
      <c r="AF928" s="10"/>
    </row>
    <row r="929" spans="1:32" x14ac:dyDescent="0.25">
      <c r="A929" s="29">
        <v>922</v>
      </c>
      <c r="B929" s="29"/>
      <c r="C929" s="30"/>
      <c r="D929" s="32"/>
      <c r="E929" s="31"/>
      <c r="F929" s="39"/>
      <c r="G929" s="32" t="str">
        <f t="array" aca="1" ref="G929" ca="1">IF(F929="","",INDIRECT("quan_huyen!l"&amp;MAX(IF(COUNTIF($F929,"*"&amp;Tinh_TP&amp;"*")=1,ROW(Tinh_TP),0))))</f>
        <v/>
      </c>
      <c r="H929" s="32" t="str">
        <f t="array" aca="1" ref="H929" ca="1">IF(AND(F929="",G929=""),"",INDIRECT("quan_huyen!h"&amp;MAX(IF(COUNTIF(F929,"*"&amp;data&amp;"*")=1,ROW(data),0))))</f>
        <v/>
      </c>
      <c r="I929" s="32" t="str">
        <f t="array" aca="1" ref="I929" ca="1">IF(OR(G929="",H929=""),"",INDIRECT("xa_phuong!b"&amp;MAX(IF(COUNTIF(F929,"*"&amp;Dist&amp;"*")=1,ROW(Dist),0))))</f>
        <v/>
      </c>
      <c r="J929" s="32"/>
      <c r="K929" s="32"/>
      <c r="L929" s="32"/>
      <c r="M929" s="33"/>
      <c r="N929" s="34"/>
      <c r="O929" s="34"/>
      <c r="P929" s="34"/>
      <c r="Q929" s="30"/>
      <c r="R929" s="30"/>
      <c r="S929" s="30"/>
      <c r="T929" s="30"/>
      <c r="U929" s="30"/>
      <c r="V929" s="30"/>
      <c r="W929" s="30"/>
      <c r="X929" s="30"/>
      <c r="Y929" s="35"/>
      <c r="Z929" s="32" t="str">
        <f ca="1">IF(G929="","",INDEX(Tinh_ID,MATCH('Danh sách'!G929,Tinh_TP,0)))</f>
        <v/>
      </c>
      <c r="AA929" s="36" t="str">
        <f ca="1">IF(G929="","",INDEX(Ma_tinh,MATCH('Danh sách'!G929,Tinh_TP,0)))</f>
        <v/>
      </c>
      <c r="AB929" s="52" t="str">
        <f t="array" aca="1" ref="AB929" ca="1">IF(H929="","",INDIRECT("quan_huyen!f"&amp;MAX(IF(COUNTIF(H929,"*"&amp;data&amp;"*")=1,ROW(data),0))))</f>
        <v/>
      </c>
      <c r="AC929" s="52" t="str">
        <f t="array" aca="1" ref="AC929" ca="1">IF(I929="","",INDIRECT("xa_phuong!a"&amp;MAX(IF(COUNTIF(I929,"*"&amp;Dist&amp;"*")=1,ROW(Dist),0))))</f>
        <v/>
      </c>
      <c r="AD929" s="10"/>
      <c r="AE929" s="10"/>
      <c r="AF929" s="10"/>
    </row>
    <row r="930" spans="1:32" x14ac:dyDescent="0.25">
      <c r="A930" s="29">
        <v>923</v>
      </c>
      <c r="B930" s="29"/>
      <c r="C930" s="30"/>
      <c r="D930" s="32"/>
      <c r="E930" s="31"/>
      <c r="F930" s="39"/>
      <c r="G930" s="32" t="str">
        <f t="array" aca="1" ref="G930" ca="1">IF(F930="","",INDIRECT("quan_huyen!l"&amp;MAX(IF(COUNTIF($F930,"*"&amp;Tinh_TP&amp;"*")=1,ROW(Tinh_TP),0))))</f>
        <v/>
      </c>
      <c r="H930" s="32" t="str">
        <f t="array" aca="1" ref="H930" ca="1">IF(AND(F930="",G930=""),"",INDIRECT("quan_huyen!h"&amp;MAX(IF(COUNTIF(F930,"*"&amp;data&amp;"*")=1,ROW(data),0))))</f>
        <v/>
      </c>
      <c r="I930" s="32" t="str">
        <f t="array" aca="1" ref="I930" ca="1">IF(OR(G930="",H930=""),"",INDIRECT("xa_phuong!b"&amp;MAX(IF(COUNTIF(F930,"*"&amp;Dist&amp;"*")=1,ROW(Dist),0))))</f>
        <v/>
      </c>
      <c r="J930" s="32"/>
      <c r="K930" s="32"/>
      <c r="L930" s="32"/>
      <c r="M930" s="33"/>
      <c r="N930" s="34"/>
      <c r="O930" s="34"/>
      <c r="P930" s="34"/>
      <c r="Q930" s="30"/>
      <c r="R930" s="30"/>
      <c r="S930" s="30"/>
      <c r="T930" s="30"/>
      <c r="U930" s="30"/>
      <c r="V930" s="30"/>
      <c r="W930" s="30"/>
      <c r="X930" s="30"/>
      <c r="Y930" s="35"/>
      <c r="Z930" s="32" t="str">
        <f ca="1">IF(G930="","",INDEX(Tinh_ID,MATCH('Danh sách'!G930,Tinh_TP,0)))</f>
        <v/>
      </c>
      <c r="AA930" s="36" t="str">
        <f ca="1">IF(G930="","",INDEX(Ma_tinh,MATCH('Danh sách'!G930,Tinh_TP,0)))</f>
        <v/>
      </c>
      <c r="AB930" s="52" t="str">
        <f t="array" aca="1" ref="AB930" ca="1">IF(H930="","",INDIRECT("quan_huyen!f"&amp;MAX(IF(COUNTIF(H930,"*"&amp;data&amp;"*")=1,ROW(data),0))))</f>
        <v/>
      </c>
      <c r="AC930" s="52" t="str">
        <f t="array" aca="1" ref="AC930" ca="1">IF(I930="","",INDIRECT("xa_phuong!a"&amp;MAX(IF(COUNTIF(I930,"*"&amp;Dist&amp;"*")=1,ROW(Dist),0))))</f>
        <v/>
      </c>
      <c r="AD930" s="10"/>
      <c r="AE930" s="10"/>
      <c r="AF930" s="10"/>
    </row>
    <row r="931" spans="1:32" x14ac:dyDescent="0.25">
      <c r="A931" s="29">
        <v>924</v>
      </c>
      <c r="B931" s="29"/>
      <c r="C931" s="30"/>
      <c r="D931" s="32"/>
      <c r="E931" s="31"/>
      <c r="F931" s="39"/>
      <c r="G931" s="32" t="str">
        <f t="array" aca="1" ref="G931" ca="1">IF(F931="","",INDIRECT("quan_huyen!l"&amp;MAX(IF(COUNTIF($F931,"*"&amp;Tinh_TP&amp;"*")=1,ROW(Tinh_TP),0))))</f>
        <v/>
      </c>
      <c r="H931" s="32" t="str">
        <f t="array" aca="1" ref="H931" ca="1">IF(AND(F931="",G931=""),"",INDIRECT("quan_huyen!h"&amp;MAX(IF(COUNTIF(F931,"*"&amp;data&amp;"*")=1,ROW(data),0))))</f>
        <v/>
      </c>
      <c r="I931" s="32" t="str">
        <f t="array" aca="1" ref="I931" ca="1">IF(OR(G931="",H931=""),"",INDIRECT("xa_phuong!b"&amp;MAX(IF(COUNTIF(F931,"*"&amp;Dist&amp;"*")=1,ROW(Dist),0))))</f>
        <v/>
      </c>
      <c r="J931" s="32"/>
      <c r="K931" s="32"/>
      <c r="L931" s="32"/>
      <c r="M931" s="33"/>
      <c r="N931" s="34"/>
      <c r="O931" s="34"/>
      <c r="P931" s="34"/>
      <c r="Q931" s="30"/>
      <c r="R931" s="30"/>
      <c r="S931" s="30"/>
      <c r="T931" s="30"/>
      <c r="U931" s="30"/>
      <c r="V931" s="30"/>
      <c r="W931" s="30"/>
      <c r="X931" s="30"/>
      <c r="Y931" s="35"/>
      <c r="Z931" s="32" t="str">
        <f ca="1">IF(G931="","",INDEX(Tinh_ID,MATCH('Danh sách'!G931,Tinh_TP,0)))</f>
        <v/>
      </c>
      <c r="AA931" s="36" t="str">
        <f ca="1">IF(G931="","",INDEX(Ma_tinh,MATCH('Danh sách'!G931,Tinh_TP,0)))</f>
        <v/>
      </c>
      <c r="AB931" s="52" t="str">
        <f t="array" aca="1" ref="AB931" ca="1">IF(H931="","",INDIRECT("quan_huyen!f"&amp;MAX(IF(COUNTIF(H931,"*"&amp;data&amp;"*")=1,ROW(data),0))))</f>
        <v/>
      </c>
      <c r="AC931" s="52" t="str">
        <f t="array" aca="1" ref="AC931" ca="1">IF(I931="","",INDIRECT("xa_phuong!a"&amp;MAX(IF(COUNTIF(I931,"*"&amp;Dist&amp;"*")=1,ROW(Dist),0))))</f>
        <v/>
      </c>
      <c r="AD931" s="10"/>
      <c r="AE931" s="10"/>
      <c r="AF931" s="10"/>
    </row>
    <row r="932" spans="1:32" x14ac:dyDescent="0.25">
      <c r="A932" s="29">
        <v>925</v>
      </c>
      <c r="B932" s="29"/>
      <c r="C932" s="30"/>
      <c r="D932" s="32"/>
      <c r="E932" s="31"/>
      <c r="F932" s="39"/>
      <c r="G932" s="32" t="str">
        <f t="array" aca="1" ref="G932" ca="1">IF(F932="","",INDIRECT("quan_huyen!l"&amp;MAX(IF(COUNTIF($F932,"*"&amp;Tinh_TP&amp;"*")=1,ROW(Tinh_TP),0))))</f>
        <v/>
      </c>
      <c r="H932" s="32" t="str">
        <f t="array" aca="1" ref="H932" ca="1">IF(AND(F932="",G932=""),"",INDIRECT("quan_huyen!h"&amp;MAX(IF(COUNTIF(F932,"*"&amp;data&amp;"*")=1,ROW(data),0))))</f>
        <v/>
      </c>
      <c r="I932" s="32" t="str">
        <f t="array" aca="1" ref="I932" ca="1">IF(OR(G932="",H932=""),"",INDIRECT("xa_phuong!b"&amp;MAX(IF(COUNTIF(F932,"*"&amp;Dist&amp;"*")=1,ROW(Dist),0))))</f>
        <v/>
      </c>
      <c r="J932" s="32"/>
      <c r="K932" s="32"/>
      <c r="L932" s="32"/>
      <c r="M932" s="33"/>
      <c r="N932" s="34"/>
      <c r="O932" s="34"/>
      <c r="P932" s="34"/>
      <c r="Q932" s="30"/>
      <c r="R932" s="30"/>
      <c r="S932" s="30"/>
      <c r="T932" s="30"/>
      <c r="U932" s="30"/>
      <c r="V932" s="30"/>
      <c r="W932" s="30"/>
      <c r="X932" s="30"/>
      <c r="Y932" s="35"/>
      <c r="Z932" s="32" t="str">
        <f ca="1">IF(G932="","",INDEX(Tinh_ID,MATCH('Danh sách'!G932,Tinh_TP,0)))</f>
        <v/>
      </c>
      <c r="AA932" s="36" t="str">
        <f ca="1">IF(G932="","",INDEX(Ma_tinh,MATCH('Danh sách'!G932,Tinh_TP,0)))</f>
        <v/>
      </c>
      <c r="AB932" s="52" t="str">
        <f t="array" aca="1" ref="AB932" ca="1">IF(H932="","",INDIRECT("quan_huyen!f"&amp;MAX(IF(COUNTIF(H932,"*"&amp;data&amp;"*")=1,ROW(data),0))))</f>
        <v/>
      </c>
      <c r="AC932" s="52" t="str">
        <f t="array" aca="1" ref="AC932" ca="1">IF(I932="","",INDIRECT("xa_phuong!a"&amp;MAX(IF(COUNTIF(I932,"*"&amp;Dist&amp;"*")=1,ROW(Dist),0))))</f>
        <v/>
      </c>
      <c r="AD932" s="10"/>
      <c r="AE932" s="10"/>
      <c r="AF932" s="10"/>
    </row>
    <row r="933" spans="1:32" x14ac:dyDescent="0.25">
      <c r="A933" s="29">
        <v>926</v>
      </c>
      <c r="B933" s="29"/>
      <c r="C933" s="30"/>
      <c r="D933" s="32"/>
      <c r="E933" s="31"/>
      <c r="F933" s="39"/>
      <c r="G933" s="32" t="str">
        <f t="array" aca="1" ref="G933" ca="1">IF(F933="","",INDIRECT("quan_huyen!l"&amp;MAX(IF(COUNTIF($F933,"*"&amp;Tinh_TP&amp;"*")=1,ROW(Tinh_TP),0))))</f>
        <v/>
      </c>
      <c r="H933" s="32" t="str">
        <f t="array" aca="1" ref="H933" ca="1">IF(AND(F933="",G933=""),"",INDIRECT("quan_huyen!h"&amp;MAX(IF(COUNTIF(F933,"*"&amp;data&amp;"*")=1,ROW(data),0))))</f>
        <v/>
      </c>
      <c r="I933" s="32" t="str">
        <f t="array" aca="1" ref="I933" ca="1">IF(OR(G933="",H933=""),"",INDIRECT("xa_phuong!b"&amp;MAX(IF(COUNTIF(F933,"*"&amp;Dist&amp;"*")=1,ROW(Dist),0))))</f>
        <v/>
      </c>
      <c r="J933" s="32"/>
      <c r="K933" s="32"/>
      <c r="L933" s="32"/>
      <c r="M933" s="33"/>
      <c r="N933" s="34"/>
      <c r="O933" s="34"/>
      <c r="P933" s="34"/>
      <c r="Q933" s="30"/>
      <c r="R933" s="30"/>
      <c r="S933" s="30"/>
      <c r="T933" s="30"/>
      <c r="U933" s="30"/>
      <c r="V933" s="30"/>
      <c r="W933" s="30"/>
      <c r="X933" s="30"/>
      <c r="Y933" s="35"/>
      <c r="Z933" s="32" t="str">
        <f ca="1">IF(G933="","",INDEX(Tinh_ID,MATCH('Danh sách'!G933,Tinh_TP,0)))</f>
        <v/>
      </c>
      <c r="AA933" s="36" t="str">
        <f ca="1">IF(G933="","",INDEX(Ma_tinh,MATCH('Danh sách'!G933,Tinh_TP,0)))</f>
        <v/>
      </c>
      <c r="AB933" s="52" t="str">
        <f t="array" aca="1" ref="AB933" ca="1">IF(H933="","",INDIRECT("quan_huyen!f"&amp;MAX(IF(COUNTIF(H933,"*"&amp;data&amp;"*")=1,ROW(data),0))))</f>
        <v/>
      </c>
      <c r="AC933" s="52" t="str">
        <f t="array" aca="1" ref="AC933" ca="1">IF(I933="","",INDIRECT("xa_phuong!a"&amp;MAX(IF(COUNTIF(I933,"*"&amp;Dist&amp;"*")=1,ROW(Dist),0))))</f>
        <v/>
      </c>
      <c r="AD933" s="10"/>
      <c r="AE933" s="10"/>
      <c r="AF933" s="10"/>
    </row>
    <row r="934" spans="1:32" x14ac:dyDescent="0.25">
      <c r="A934" s="29">
        <v>927</v>
      </c>
      <c r="B934" s="29"/>
      <c r="C934" s="30"/>
      <c r="D934" s="32"/>
      <c r="E934" s="31"/>
      <c r="F934" s="39"/>
      <c r="G934" s="32" t="str">
        <f t="array" aca="1" ref="G934" ca="1">IF(F934="","",INDIRECT("quan_huyen!l"&amp;MAX(IF(COUNTIF($F934,"*"&amp;Tinh_TP&amp;"*")=1,ROW(Tinh_TP),0))))</f>
        <v/>
      </c>
      <c r="H934" s="32" t="str">
        <f t="array" aca="1" ref="H934" ca="1">IF(AND(F934="",G934=""),"",INDIRECT("quan_huyen!h"&amp;MAX(IF(COUNTIF(F934,"*"&amp;data&amp;"*")=1,ROW(data),0))))</f>
        <v/>
      </c>
      <c r="I934" s="32" t="str">
        <f t="array" aca="1" ref="I934" ca="1">IF(OR(G934="",H934=""),"",INDIRECT("xa_phuong!b"&amp;MAX(IF(COUNTIF(F934,"*"&amp;Dist&amp;"*")=1,ROW(Dist),0))))</f>
        <v/>
      </c>
      <c r="J934" s="32"/>
      <c r="K934" s="32"/>
      <c r="L934" s="32"/>
      <c r="M934" s="33"/>
      <c r="N934" s="34"/>
      <c r="O934" s="34"/>
      <c r="P934" s="34"/>
      <c r="Q934" s="30"/>
      <c r="R934" s="30"/>
      <c r="S934" s="30"/>
      <c r="T934" s="30"/>
      <c r="U934" s="30"/>
      <c r="V934" s="30"/>
      <c r="W934" s="30"/>
      <c r="X934" s="30"/>
      <c r="Y934" s="35"/>
      <c r="Z934" s="32" t="str">
        <f ca="1">IF(G934="","",INDEX(Tinh_ID,MATCH('Danh sách'!G934,Tinh_TP,0)))</f>
        <v/>
      </c>
      <c r="AA934" s="36" t="str">
        <f ca="1">IF(G934="","",INDEX(Ma_tinh,MATCH('Danh sách'!G934,Tinh_TP,0)))</f>
        <v/>
      </c>
      <c r="AB934" s="52" t="str">
        <f t="array" aca="1" ref="AB934" ca="1">IF(H934="","",INDIRECT("quan_huyen!f"&amp;MAX(IF(COUNTIF(H934,"*"&amp;data&amp;"*")=1,ROW(data),0))))</f>
        <v/>
      </c>
      <c r="AC934" s="52" t="str">
        <f t="array" aca="1" ref="AC934" ca="1">IF(I934="","",INDIRECT("xa_phuong!a"&amp;MAX(IF(COUNTIF(I934,"*"&amp;Dist&amp;"*")=1,ROW(Dist),0))))</f>
        <v/>
      </c>
      <c r="AD934" s="10"/>
      <c r="AE934" s="10"/>
      <c r="AF934" s="10"/>
    </row>
    <row r="935" spans="1:32" x14ac:dyDescent="0.25">
      <c r="A935" s="29">
        <v>928</v>
      </c>
      <c r="B935" s="29"/>
      <c r="C935" s="30"/>
      <c r="D935" s="32"/>
      <c r="E935" s="31"/>
      <c r="F935" s="39"/>
      <c r="G935" s="32" t="str">
        <f t="array" aca="1" ref="G935" ca="1">IF(F935="","",INDIRECT("quan_huyen!l"&amp;MAX(IF(COUNTIF($F935,"*"&amp;Tinh_TP&amp;"*")=1,ROW(Tinh_TP),0))))</f>
        <v/>
      </c>
      <c r="H935" s="32" t="str">
        <f t="array" aca="1" ref="H935" ca="1">IF(AND(F935="",G935=""),"",INDIRECT("quan_huyen!h"&amp;MAX(IF(COUNTIF(F935,"*"&amp;data&amp;"*")=1,ROW(data),0))))</f>
        <v/>
      </c>
      <c r="I935" s="32" t="str">
        <f t="array" aca="1" ref="I935" ca="1">IF(OR(G935="",H935=""),"",INDIRECT("xa_phuong!b"&amp;MAX(IF(COUNTIF(F935,"*"&amp;Dist&amp;"*")=1,ROW(Dist),0))))</f>
        <v/>
      </c>
      <c r="J935" s="32"/>
      <c r="K935" s="32"/>
      <c r="L935" s="32"/>
      <c r="M935" s="33"/>
      <c r="N935" s="34"/>
      <c r="O935" s="34"/>
      <c r="P935" s="34"/>
      <c r="Q935" s="30"/>
      <c r="R935" s="30"/>
      <c r="S935" s="30"/>
      <c r="T935" s="30"/>
      <c r="U935" s="30"/>
      <c r="V935" s="30"/>
      <c r="W935" s="30"/>
      <c r="X935" s="30"/>
      <c r="Y935" s="35"/>
      <c r="Z935" s="32" t="str">
        <f ca="1">IF(G935="","",INDEX(Tinh_ID,MATCH('Danh sách'!G935,Tinh_TP,0)))</f>
        <v/>
      </c>
      <c r="AA935" s="36" t="str">
        <f ca="1">IF(G935="","",INDEX(Ma_tinh,MATCH('Danh sách'!G935,Tinh_TP,0)))</f>
        <v/>
      </c>
      <c r="AB935" s="52" t="str">
        <f t="array" aca="1" ref="AB935" ca="1">IF(H935="","",INDIRECT("quan_huyen!f"&amp;MAX(IF(COUNTIF(H935,"*"&amp;data&amp;"*")=1,ROW(data),0))))</f>
        <v/>
      </c>
      <c r="AC935" s="52" t="str">
        <f t="array" aca="1" ref="AC935" ca="1">IF(I935="","",INDIRECT("xa_phuong!a"&amp;MAX(IF(COUNTIF(I935,"*"&amp;Dist&amp;"*")=1,ROW(Dist),0))))</f>
        <v/>
      </c>
      <c r="AD935" s="10"/>
      <c r="AE935" s="10"/>
      <c r="AF935" s="10"/>
    </row>
    <row r="936" spans="1:32" x14ac:dyDescent="0.25">
      <c r="A936" s="29">
        <v>929</v>
      </c>
      <c r="B936" s="29"/>
      <c r="C936" s="30"/>
      <c r="D936" s="32"/>
      <c r="E936" s="31"/>
      <c r="F936" s="39"/>
      <c r="G936" s="32" t="str">
        <f t="array" aca="1" ref="G936" ca="1">IF(F936="","",INDIRECT("quan_huyen!l"&amp;MAX(IF(COUNTIF($F936,"*"&amp;Tinh_TP&amp;"*")=1,ROW(Tinh_TP),0))))</f>
        <v/>
      </c>
      <c r="H936" s="32" t="str">
        <f t="array" aca="1" ref="H936" ca="1">IF(AND(F936="",G936=""),"",INDIRECT("quan_huyen!h"&amp;MAX(IF(COUNTIF(F936,"*"&amp;data&amp;"*")=1,ROW(data),0))))</f>
        <v/>
      </c>
      <c r="I936" s="32" t="str">
        <f t="array" aca="1" ref="I936" ca="1">IF(OR(G936="",H936=""),"",INDIRECT("xa_phuong!b"&amp;MAX(IF(COUNTIF(F936,"*"&amp;Dist&amp;"*")=1,ROW(Dist),0))))</f>
        <v/>
      </c>
      <c r="J936" s="32"/>
      <c r="K936" s="32"/>
      <c r="L936" s="32"/>
      <c r="M936" s="33"/>
      <c r="N936" s="34"/>
      <c r="O936" s="34"/>
      <c r="P936" s="34"/>
      <c r="Q936" s="30"/>
      <c r="R936" s="30"/>
      <c r="S936" s="30"/>
      <c r="T936" s="30"/>
      <c r="U936" s="30"/>
      <c r="V936" s="30"/>
      <c r="W936" s="30"/>
      <c r="X936" s="30"/>
      <c r="Y936" s="35"/>
      <c r="Z936" s="32" t="str">
        <f ca="1">IF(G936="","",INDEX(Tinh_ID,MATCH('Danh sách'!G936,Tinh_TP,0)))</f>
        <v/>
      </c>
      <c r="AA936" s="36" t="str">
        <f ca="1">IF(G936="","",INDEX(Ma_tinh,MATCH('Danh sách'!G936,Tinh_TP,0)))</f>
        <v/>
      </c>
      <c r="AB936" s="52" t="str">
        <f t="array" aca="1" ref="AB936" ca="1">IF(H936="","",INDIRECT("quan_huyen!f"&amp;MAX(IF(COUNTIF(H936,"*"&amp;data&amp;"*")=1,ROW(data),0))))</f>
        <v/>
      </c>
      <c r="AC936" s="52" t="str">
        <f t="array" aca="1" ref="AC936" ca="1">IF(I936="","",INDIRECT("xa_phuong!a"&amp;MAX(IF(COUNTIF(I936,"*"&amp;Dist&amp;"*")=1,ROW(Dist),0))))</f>
        <v/>
      </c>
      <c r="AD936" s="10"/>
      <c r="AE936" s="10"/>
      <c r="AF936" s="10"/>
    </row>
    <row r="937" spans="1:32" x14ac:dyDescent="0.25">
      <c r="A937" s="29">
        <v>930</v>
      </c>
      <c r="B937" s="29"/>
      <c r="C937" s="30"/>
      <c r="D937" s="32"/>
      <c r="E937" s="31"/>
      <c r="F937" s="39"/>
      <c r="G937" s="32" t="str">
        <f t="array" aca="1" ref="G937" ca="1">IF(F937="","",INDIRECT("quan_huyen!l"&amp;MAX(IF(COUNTIF($F937,"*"&amp;Tinh_TP&amp;"*")=1,ROW(Tinh_TP),0))))</f>
        <v/>
      </c>
      <c r="H937" s="32" t="str">
        <f t="array" aca="1" ref="H937" ca="1">IF(AND(F937="",G937=""),"",INDIRECT("quan_huyen!h"&amp;MAX(IF(COUNTIF(F937,"*"&amp;data&amp;"*")=1,ROW(data),0))))</f>
        <v/>
      </c>
      <c r="I937" s="32" t="str">
        <f t="array" aca="1" ref="I937" ca="1">IF(OR(G937="",H937=""),"",INDIRECT("xa_phuong!b"&amp;MAX(IF(COUNTIF(F937,"*"&amp;Dist&amp;"*")=1,ROW(Dist),0))))</f>
        <v/>
      </c>
      <c r="J937" s="32"/>
      <c r="K937" s="32"/>
      <c r="L937" s="32"/>
      <c r="M937" s="33"/>
      <c r="N937" s="34"/>
      <c r="O937" s="34"/>
      <c r="P937" s="34"/>
      <c r="Q937" s="30"/>
      <c r="R937" s="30"/>
      <c r="S937" s="30"/>
      <c r="T937" s="30"/>
      <c r="U937" s="30"/>
      <c r="V937" s="30"/>
      <c r="W937" s="30"/>
      <c r="X937" s="30"/>
      <c r="Y937" s="35"/>
      <c r="Z937" s="32" t="str">
        <f ca="1">IF(G937="","",INDEX(Tinh_ID,MATCH('Danh sách'!G937,Tinh_TP,0)))</f>
        <v/>
      </c>
      <c r="AA937" s="36" t="str">
        <f ca="1">IF(G937="","",INDEX(Ma_tinh,MATCH('Danh sách'!G937,Tinh_TP,0)))</f>
        <v/>
      </c>
      <c r="AB937" s="52" t="str">
        <f t="array" aca="1" ref="AB937" ca="1">IF(H937="","",INDIRECT("quan_huyen!f"&amp;MAX(IF(COUNTIF(H937,"*"&amp;data&amp;"*")=1,ROW(data),0))))</f>
        <v/>
      </c>
      <c r="AC937" s="52" t="str">
        <f t="array" aca="1" ref="AC937" ca="1">IF(I937="","",INDIRECT("xa_phuong!a"&amp;MAX(IF(COUNTIF(I937,"*"&amp;Dist&amp;"*")=1,ROW(Dist),0))))</f>
        <v/>
      </c>
      <c r="AD937" s="10"/>
      <c r="AE937" s="10"/>
      <c r="AF937" s="10"/>
    </row>
    <row r="938" spans="1:32" x14ac:dyDescent="0.25">
      <c r="A938" s="29">
        <v>931</v>
      </c>
      <c r="B938" s="29"/>
      <c r="C938" s="30"/>
      <c r="D938" s="32"/>
      <c r="E938" s="31"/>
      <c r="F938" s="39"/>
      <c r="G938" s="32" t="str">
        <f t="array" aca="1" ref="G938" ca="1">IF(F938="","",INDIRECT("quan_huyen!l"&amp;MAX(IF(COUNTIF($F938,"*"&amp;Tinh_TP&amp;"*")=1,ROW(Tinh_TP),0))))</f>
        <v/>
      </c>
      <c r="H938" s="32" t="str">
        <f t="array" aca="1" ref="H938" ca="1">IF(AND(F938="",G938=""),"",INDIRECT("quan_huyen!h"&amp;MAX(IF(COUNTIF(F938,"*"&amp;data&amp;"*")=1,ROW(data),0))))</f>
        <v/>
      </c>
      <c r="I938" s="32" t="str">
        <f t="array" aca="1" ref="I938" ca="1">IF(OR(G938="",H938=""),"",INDIRECT("xa_phuong!b"&amp;MAX(IF(COUNTIF(F938,"*"&amp;Dist&amp;"*")=1,ROW(Dist),0))))</f>
        <v/>
      </c>
      <c r="J938" s="32"/>
      <c r="K938" s="32"/>
      <c r="L938" s="32"/>
      <c r="M938" s="33"/>
      <c r="N938" s="34"/>
      <c r="O938" s="34"/>
      <c r="P938" s="34"/>
      <c r="Q938" s="30"/>
      <c r="R938" s="30"/>
      <c r="S938" s="30"/>
      <c r="T938" s="30"/>
      <c r="U938" s="30"/>
      <c r="V938" s="30"/>
      <c r="W938" s="30"/>
      <c r="X938" s="30"/>
      <c r="Y938" s="35"/>
      <c r="Z938" s="32" t="str">
        <f ca="1">IF(G938="","",INDEX(Tinh_ID,MATCH('Danh sách'!G938,Tinh_TP,0)))</f>
        <v/>
      </c>
      <c r="AA938" s="36" t="str">
        <f ca="1">IF(G938="","",INDEX(Ma_tinh,MATCH('Danh sách'!G938,Tinh_TP,0)))</f>
        <v/>
      </c>
      <c r="AB938" s="52" t="str">
        <f t="array" aca="1" ref="AB938" ca="1">IF(H938="","",INDIRECT("quan_huyen!f"&amp;MAX(IF(COUNTIF(H938,"*"&amp;data&amp;"*")=1,ROW(data),0))))</f>
        <v/>
      </c>
      <c r="AC938" s="52" t="str">
        <f t="array" aca="1" ref="AC938" ca="1">IF(I938="","",INDIRECT("xa_phuong!a"&amp;MAX(IF(COUNTIF(I938,"*"&amp;Dist&amp;"*")=1,ROW(Dist),0))))</f>
        <v/>
      </c>
      <c r="AD938" s="10"/>
      <c r="AE938" s="10"/>
      <c r="AF938" s="10"/>
    </row>
    <row r="939" spans="1:32" x14ac:dyDescent="0.25">
      <c r="A939" s="29">
        <v>932</v>
      </c>
      <c r="B939" s="29"/>
      <c r="C939" s="30"/>
      <c r="D939" s="32"/>
      <c r="E939" s="31"/>
      <c r="F939" s="39"/>
      <c r="G939" s="32" t="str">
        <f t="array" aca="1" ref="G939" ca="1">IF(F939="","",INDIRECT("quan_huyen!l"&amp;MAX(IF(COUNTIF($F939,"*"&amp;Tinh_TP&amp;"*")=1,ROW(Tinh_TP),0))))</f>
        <v/>
      </c>
      <c r="H939" s="32" t="str">
        <f t="array" aca="1" ref="H939" ca="1">IF(AND(F939="",G939=""),"",INDIRECT("quan_huyen!h"&amp;MAX(IF(COUNTIF(F939,"*"&amp;data&amp;"*")=1,ROW(data),0))))</f>
        <v/>
      </c>
      <c r="I939" s="32" t="str">
        <f t="array" aca="1" ref="I939" ca="1">IF(OR(G939="",H939=""),"",INDIRECT("xa_phuong!b"&amp;MAX(IF(COUNTIF(F939,"*"&amp;Dist&amp;"*")=1,ROW(Dist),0))))</f>
        <v/>
      </c>
      <c r="J939" s="32"/>
      <c r="K939" s="32"/>
      <c r="L939" s="32"/>
      <c r="M939" s="33"/>
      <c r="N939" s="34"/>
      <c r="O939" s="34"/>
      <c r="P939" s="34"/>
      <c r="Q939" s="30"/>
      <c r="R939" s="30"/>
      <c r="S939" s="30"/>
      <c r="T939" s="30"/>
      <c r="U939" s="30"/>
      <c r="V939" s="30"/>
      <c r="W939" s="30"/>
      <c r="X939" s="30"/>
      <c r="Y939" s="35"/>
      <c r="Z939" s="32" t="str">
        <f ca="1">IF(G939="","",INDEX(Tinh_ID,MATCH('Danh sách'!G939,Tinh_TP,0)))</f>
        <v/>
      </c>
      <c r="AA939" s="36" t="str">
        <f ca="1">IF(G939="","",INDEX(Ma_tinh,MATCH('Danh sách'!G939,Tinh_TP,0)))</f>
        <v/>
      </c>
      <c r="AB939" s="52" t="str">
        <f t="array" aca="1" ref="AB939" ca="1">IF(H939="","",INDIRECT("quan_huyen!f"&amp;MAX(IF(COUNTIF(H939,"*"&amp;data&amp;"*")=1,ROW(data),0))))</f>
        <v/>
      </c>
      <c r="AC939" s="52" t="str">
        <f t="array" aca="1" ref="AC939" ca="1">IF(I939="","",INDIRECT("xa_phuong!a"&amp;MAX(IF(COUNTIF(I939,"*"&amp;Dist&amp;"*")=1,ROW(Dist),0))))</f>
        <v/>
      </c>
      <c r="AD939" s="10"/>
      <c r="AE939" s="10"/>
      <c r="AF939" s="10"/>
    </row>
    <row r="940" spans="1:32" x14ac:dyDescent="0.25">
      <c r="A940" s="29">
        <v>933</v>
      </c>
      <c r="B940" s="29"/>
      <c r="C940" s="30"/>
      <c r="D940" s="32"/>
      <c r="E940" s="31"/>
      <c r="F940" s="39"/>
      <c r="G940" s="32" t="str">
        <f t="array" aca="1" ref="G940" ca="1">IF(F940="","",INDIRECT("quan_huyen!l"&amp;MAX(IF(COUNTIF($F940,"*"&amp;Tinh_TP&amp;"*")=1,ROW(Tinh_TP),0))))</f>
        <v/>
      </c>
      <c r="H940" s="32" t="str">
        <f t="array" aca="1" ref="H940" ca="1">IF(AND(F940="",G940=""),"",INDIRECT("quan_huyen!h"&amp;MAX(IF(COUNTIF(F940,"*"&amp;data&amp;"*")=1,ROW(data),0))))</f>
        <v/>
      </c>
      <c r="I940" s="32" t="str">
        <f t="array" aca="1" ref="I940" ca="1">IF(OR(G940="",H940=""),"",INDIRECT("xa_phuong!b"&amp;MAX(IF(COUNTIF(F940,"*"&amp;Dist&amp;"*")=1,ROW(Dist),0))))</f>
        <v/>
      </c>
      <c r="J940" s="32"/>
      <c r="K940" s="32"/>
      <c r="L940" s="32"/>
      <c r="M940" s="33"/>
      <c r="N940" s="34"/>
      <c r="O940" s="34"/>
      <c r="P940" s="34"/>
      <c r="Q940" s="30"/>
      <c r="R940" s="30"/>
      <c r="S940" s="30"/>
      <c r="T940" s="30"/>
      <c r="U940" s="30"/>
      <c r="V940" s="30"/>
      <c r="W940" s="30"/>
      <c r="X940" s="30"/>
      <c r="Y940" s="35"/>
      <c r="Z940" s="32" t="str">
        <f ca="1">IF(G940="","",INDEX(Tinh_ID,MATCH('Danh sách'!G940,Tinh_TP,0)))</f>
        <v/>
      </c>
      <c r="AA940" s="36" t="str">
        <f ca="1">IF(G940="","",INDEX(Ma_tinh,MATCH('Danh sách'!G940,Tinh_TP,0)))</f>
        <v/>
      </c>
      <c r="AB940" s="52" t="str">
        <f t="array" aca="1" ref="AB940" ca="1">IF(H940="","",INDIRECT("quan_huyen!f"&amp;MAX(IF(COUNTIF(H940,"*"&amp;data&amp;"*")=1,ROW(data),0))))</f>
        <v/>
      </c>
      <c r="AC940" s="52" t="str">
        <f t="array" aca="1" ref="AC940" ca="1">IF(I940="","",INDIRECT("xa_phuong!a"&amp;MAX(IF(COUNTIF(I940,"*"&amp;Dist&amp;"*")=1,ROW(Dist),0))))</f>
        <v/>
      </c>
      <c r="AD940" s="10"/>
      <c r="AE940" s="10"/>
      <c r="AF940" s="10"/>
    </row>
    <row r="941" spans="1:32" x14ac:dyDescent="0.25">
      <c r="A941" s="29">
        <v>934</v>
      </c>
      <c r="B941" s="29"/>
      <c r="C941" s="30"/>
      <c r="D941" s="32"/>
      <c r="E941" s="31"/>
      <c r="F941" s="39"/>
      <c r="G941" s="32" t="str">
        <f t="array" aca="1" ref="G941" ca="1">IF(F941="","",INDIRECT("quan_huyen!l"&amp;MAX(IF(COUNTIF($F941,"*"&amp;Tinh_TP&amp;"*")=1,ROW(Tinh_TP),0))))</f>
        <v/>
      </c>
      <c r="H941" s="32" t="str">
        <f t="array" aca="1" ref="H941" ca="1">IF(AND(F941="",G941=""),"",INDIRECT("quan_huyen!h"&amp;MAX(IF(COUNTIF(F941,"*"&amp;data&amp;"*")=1,ROW(data),0))))</f>
        <v/>
      </c>
      <c r="I941" s="32" t="str">
        <f t="array" aca="1" ref="I941" ca="1">IF(OR(G941="",H941=""),"",INDIRECT("xa_phuong!b"&amp;MAX(IF(COUNTIF(F941,"*"&amp;Dist&amp;"*")=1,ROW(Dist),0))))</f>
        <v/>
      </c>
      <c r="J941" s="32"/>
      <c r="K941" s="32"/>
      <c r="L941" s="32"/>
      <c r="M941" s="33"/>
      <c r="N941" s="34"/>
      <c r="O941" s="34"/>
      <c r="P941" s="34"/>
      <c r="Q941" s="30"/>
      <c r="R941" s="30"/>
      <c r="S941" s="30"/>
      <c r="T941" s="30"/>
      <c r="U941" s="30"/>
      <c r="V941" s="30"/>
      <c r="W941" s="30"/>
      <c r="X941" s="30"/>
      <c r="Y941" s="35"/>
      <c r="Z941" s="32" t="str">
        <f ca="1">IF(G941="","",INDEX(Tinh_ID,MATCH('Danh sách'!G941,Tinh_TP,0)))</f>
        <v/>
      </c>
      <c r="AA941" s="36" t="str">
        <f ca="1">IF(G941="","",INDEX(Ma_tinh,MATCH('Danh sách'!G941,Tinh_TP,0)))</f>
        <v/>
      </c>
      <c r="AB941" s="52" t="str">
        <f t="array" aca="1" ref="AB941" ca="1">IF(H941="","",INDIRECT("quan_huyen!f"&amp;MAX(IF(COUNTIF(H941,"*"&amp;data&amp;"*")=1,ROW(data),0))))</f>
        <v/>
      </c>
      <c r="AC941" s="52" t="str">
        <f t="array" aca="1" ref="AC941" ca="1">IF(I941="","",INDIRECT("xa_phuong!a"&amp;MAX(IF(COUNTIF(I941,"*"&amp;Dist&amp;"*")=1,ROW(Dist),0))))</f>
        <v/>
      </c>
      <c r="AD941" s="10"/>
      <c r="AE941" s="10"/>
      <c r="AF941" s="10"/>
    </row>
    <row r="942" spans="1:32" x14ac:dyDescent="0.25">
      <c r="A942" s="29">
        <v>935</v>
      </c>
      <c r="B942" s="29"/>
      <c r="C942" s="30"/>
      <c r="D942" s="32"/>
      <c r="E942" s="31"/>
      <c r="F942" s="39"/>
      <c r="G942" s="32" t="str">
        <f t="array" aca="1" ref="G942" ca="1">IF(F942="","",INDIRECT("quan_huyen!l"&amp;MAX(IF(COUNTIF($F942,"*"&amp;Tinh_TP&amp;"*")=1,ROW(Tinh_TP),0))))</f>
        <v/>
      </c>
      <c r="H942" s="32" t="str">
        <f t="array" aca="1" ref="H942" ca="1">IF(AND(F942="",G942=""),"",INDIRECT("quan_huyen!h"&amp;MAX(IF(COUNTIF(F942,"*"&amp;data&amp;"*")=1,ROW(data),0))))</f>
        <v/>
      </c>
      <c r="I942" s="32" t="str">
        <f t="array" aca="1" ref="I942" ca="1">IF(OR(G942="",H942=""),"",INDIRECT("xa_phuong!b"&amp;MAX(IF(COUNTIF(F942,"*"&amp;Dist&amp;"*")=1,ROW(Dist),0))))</f>
        <v/>
      </c>
      <c r="J942" s="32"/>
      <c r="K942" s="32"/>
      <c r="L942" s="32"/>
      <c r="M942" s="33"/>
      <c r="N942" s="34"/>
      <c r="O942" s="34"/>
      <c r="P942" s="34"/>
      <c r="Q942" s="30"/>
      <c r="R942" s="30"/>
      <c r="S942" s="30"/>
      <c r="T942" s="30"/>
      <c r="U942" s="30"/>
      <c r="V942" s="30"/>
      <c r="W942" s="30"/>
      <c r="X942" s="30"/>
      <c r="Y942" s="35"/>
      <c r="Z942" s="32" t="str">
        <f ca="1">IF(G942="","",INDEX(Tinh_ID,MATCH('Danh sách'!G942,Tinh_TP,0)))</f>
        <v/>
      </c>
      <c r="AA942" s="36" t="str">
        <f ca="1">IF(G942="","",INDEX(Ma_tinh,MATCH('Danh sách'!G942,Tinh_TP,0)))</f>
        <v/>
      </c>
      <c r="AB942" s="52" t="str">
        <f t="array" aca="1" ref="AB942" ca="1">IF(H942="","",INDIRECT("quan_huyen!f"&amp;MAX(IF(COUNTIF(H942,"*"&amp;data&amp;"*")=1,ROW(data),0))))</f>
        <v/>
      </c>
      <c r="AC942" s="52" t="str">
        <f t="array" aca="1" ref="AC942" ca="1">IF(I942="","",INDIRECT("xa_phuong!a"&amp;MAX(IF(COUNTIF(I942,"*"&amp;Dist&amp;"*")=1,ROW(Dist),0))))</f>
        <v/>
      </c>
      <c r="AD942" s="10"/>
      <c r="AE942" s="10"/>
      <c r="AF942" s="10"/>
    </row>
    <row r="943" spans="1:32" x14ac:dyDescent="0.25">
      <c r="A943" s="29">
        <v>936</v>
      </c>
      <c r="B943" s="29"/>
      <c r="C943" s="30"/>
      <c r="D943" s="32"/>
      <c r="E943" s="31"/>
      <c r="F943" s="39"/>
      <c r="G943" s="32" t="str">
        <f t="array" aca="1" ref="G943" ca="1">IF(F943="","",INDIRECT("quan_huyen!l"&amp;MAX(IF(COUNTIF($F943,"*"&amp;Tinh_TP&amp;"*")=1,ROW(Tinh_TP),0))))</f>
        <v/>
      </c>
      <c r="H943" s="32" t="str">
        <f t="array" aca="1" ref="H943" ca="1">IF(AND(F943="",G943=""),"",INDIRECT("quan_huyen!h"&amp;MAX(IF(COUNTIF(F943,"*"&amp;data&amp;"*")=1,ROW(data),0))))</f>
        <v/>
      </c>
      <c r="I943" s="32" t="str">
        <f t="array" aca="1" ref="I943" ca="1">IF(OR(G943="",H943=""),"",INDIRECT("xa_phuong!b"&amp;MAX(IF(COUNTIF(F943,"*"&amp;Dist&amp;"*")=1,ROW(Dist),0))))</f>
        <v/>
      </c>
      <c r="J943" s="32"/>
      <c r="K943" s="32"/>
      <c r="L943" s="32"/>
      <c r="M943" s="33"/>
      <c r="N943" s="34"/>
      <c r="O943" s="34"/>
      <c r="P943" s="34"/>
      <c r="Q943" s="30"/>
      <c r="R943" s="30"/>
      <c r="S943" s="30"/>
      <c r="T943" s="30"/>
      <c r="U943" s="30"/>
      <c r="V943" s="30"/>
      <c r="W943" s="30"/>
      <c r="X943" s="30"/>
      <c r="Y943" s="35"/>
      <c r="Z943" s="32" t="str">
        <f ca="1">IF(G943="","",INDEX(Tinh_ID,MATCH('Danh sách'!G943,Tinh_TP,0)))</f>
        <v/>
      </c>
      <c r="AA943" s="36" t="str">
        <f ca="1">IF(G943="","",INDEX(Ma_tinh,MATCH('Danh sách'!G943,Tinh_TP,0)))</f>
        <v/>
      </c>
      <c r="AB943" s="52" t="str">
        <f t="array" aca="1" ref="AB943" ca="1">IF(H943="","",INDIRECT("quan_huyen!f"&amp;MAX(IF(COUNTIF(H943,"*"&amp;data&amp;"*")=1,ROW(data),0))))</f>
        <v/>
      </c>
      <c r="AC943" s="52" t="str">
        <f t="array" aca="1" ref="AC943" ca="1">IF(I943="","",INDIRECT("xa_phuong!a"&amp;MAX(IF(COUNTIF(I943,"*"&amp;Dist&amp;"*")=1,ROW(Dist),0))))</f>
        <v/>
      </c>
      <c r="AD943" s="10"/>
      <c r="AE943" s="10"/>
      <c r="AF943" s="10"/>
    </row>
    <row r="944" spans="1:32" x14ac:dyDescent="0.25">
      <c r="A944" s="29">
        <v>937</v>
      </c>
      <c r="B944" s="29"/>
      <c r="C944" s="30"/>
      <c r="D944" s="32"/>
      <c r="E944" s="31"/>
      <c r="F944" s="39"/>
      <c r="G944" s="32" t="str">
        <f t="array" aca="1" ref="G944" ca="1">IF(F944="","",INDIRECT("quan_huyen!l"&amp;MAX(IF(COUNTIF($F944,"*"&amp;Tinh_TP&amp;"*")=1,ROW(Tinh_TP),0))))</f>
        <v/>
      </c>
      <c r="H944" s="32" t="str">
        <f t="array" aca="1" ref="H944" ca="1">IF(AND(F944="",G944=""),"",INDIRECT("quan_huyen!h"&amp;MAX(IF(COUNTIF(F944,"*"&amp;data&amp;"*")=1,ROW(data),0))))</f>
        <v/>
      </c>
      <c r="I944" s="32" t="str">
        <f t="array" aca="1" ref="I944" ca="1">IF(OR(G944="",H944=""),"",INDIRECT("xa_phuong!b"&amp;MAX(IF(COUNTIF(F944,"*"&amp;Dist&amp;"*")=1,ROW(Dist),0))))</f>
        <v/>
      </c>
      <c r="J944" s="32"/>
      <c r="K944" s="32"/>
      <c r="L944" s="32"/>
      <c r="M944" s="33"/>
      <c r="N944" s="34"/>
      <c r="O944" s="34"/>
      <c r="P944" s="34"/>
      <c r="Q944" s="30"/>
      <c r="R944" s="30"/>
      <c r="S944" s="30"/>
      <c r="T944" s="30"/>
      <c r="U944" s="30"/>
      <c r="V944" s="30"/>
      <c r="W944" s="30"/>
      <c r="X944" s="30"/>
      <c r="Y944" s="35"/>
      <c r="Z944" s="32" t="str">
        <f ca="1">IF(G944="","",INDEX(Tinh_ID,MATCH('Danh sách'!G944,Tinh_TP,0)))</f>
        <v/>
      </c>
      <c r="AA944" s="36" t="str">
        <f ca="1">IF(G944="","",INDEX(Ma_tinh,MATCH('Danh sách'!G944,Tinh_TP,0)))</f>
        <v/>
      </c>
      <c r="AB944" s="52" t="str">
        <f t="array" aca="1" ref="AB944" ca="1">IF(H944="","",INDIRECT("quan_huyen!f"&amp;MAX(IF(COUNTIF(H944,"*"&amp;data&amp;"*")=1,ROW(data),0))))</f>
        <v/>
      </c>
      <c r="AC944" s="52" t="str">
        <f t="array" aca="1" ref="AC944" ca="1">IF(I944="","",INDIRECT("xa_phuong!a"&amp;MAX(IF(COUNTIF(I944,"*"&amp;Dist&amp;"*")=1,ROW(Dist),0))))</f>
        <v/>
      </c>
      <c r="AD944" s="10"/>
      <c r="AE944" s="10"/>
      <c r="AF944" s="10"/>
    </row>
    <row r="945" spans="1:32" x14ac:dyDescent="0.25">
      <c r="A945" s="29">
        <v>938</v>
      </c>
      <c r="B945" s="29"/>
      <c r="C945" s="30"/>
      <c r="D945" s="32"/>
      <c r="E945" s="31"/>
      <c r="F945" s="39"/>
      <c r="G945" s="32" t="str">
        <f t="array" aca="1" ref="G945" ca="1">IF(F945="","",INDIRECT("quan_huyen!l"&amp;MAX(IF(COUNTIF($F945,"*"&amp;Tinh_TP&amp;"*")=1,ROW(Tinh_TP),0))))</f>
        <v/>
      </c>
      <c r="H945" s="32" t="str">
        <f t="array" aca="1" ref="H945" ca="1">IF(AND(F945="",G945=""),"",INDIRECT("quan_huyen!h"&amp;MAX(IF(COUNTIF(F945,"*"&amp;data&amp;"*")=1,ROW(data),0))))</f>
        <v/>
      </c>
      <c r="I945" s="32" t="str">
        <f t="array" aca="1" ref="I945" ca="1">IF(OR(G945="",H945=""),"",INDIRECT("xa_phuong!b"&amp;MAX(IF(COUNTIF(F945,"*"&amp;Dist&amp;"*")=1,ROW(Dist),0))))</f>
        <v/>
      </c>
      <c r="J945" s="32"/>
      <c r="K945" s="32"/>
      <c r="L945" s="32"/>
      <c r="M945" s="33"/>
      <c r="N945" s="34"/>
      <c r="O945" s="34"/>
      <c r="P945" s="34"/>
      <c r="Q945" s="30"/>
      <c r="R945" s="30"/>
      <c r="S945" s="30"/>
      <c r="T945" s="30"/>
      <c r="U945" s="30"/>
      <c r="V945" s="30"/>
      <c r="W945" s="30"/>
      <c r="X945" s="30"/>
      <c r="Y945" s="35"/>
      <c r="Z945" s="32" t="str">
        <f ca="1">IF(G945="","",INDEX(Tinh_ID,MATCH('Danh sách'!G945,Tinh_TP,0)))</f>
        <v/>
      </c>
      <c r="AA945" s="36" t="str">
        <f ca="1">IF(G945="","",INDEX(Ma_tinh,MATCH('Danh sách'!G945,Tinh_TP,0)))</f>
        <v/>
      </c>
      <c r="AB945" s="52" t="str">
        <f t="array" aca="1" ref="AB945" ca="1">IF(H945="","",INDIRECT("quan_huyen!f"&amp;MAX(IF(COUNTIF(H945,"*"&amp;data&amp;"*")=1,ROW(data),0))))</f>
        <v/>
      </c>
      <c r="AC945" s="52" t="str">
        <f t="array" aca="1" ref="AC945" ca="1">IF(I945="","",INDIRECT("xa_phuong!a"&amp;MAX(IF(COUNTIF(I945,"*"&amp;Dist&amp;"*")=1,ROW(Dist),0))))</f>
        <v/>
      </c>
      <c r="AD945" s="10"/>
      <c r="AE945" s="10"/>
      <c r="AF945" s="10"/>
    </row>
    <row r="946" spans="1:32" x14ac:dyDescent="0.25">
      <c r="A946" s="29">
        <v>939</v>
      </c>
      <c r="B946" s="29"/>
      <c r="C946" s="30"/>
      <c r="D946" s="32"/>
      <c r="E946" s="31"/>
      <c r="F946" s="39"/>
      <c r="G946" s="32" t="str">
        <f t="array" aca="1" ref="G946" ca="1">IF(F946="","",INDIRECT("quan_huyen!l"&amp;MAX(IF(COUNTIF($F946,"*"&amp;Tinh_TP&amp;"*")=1,ROW(Tinh_TP),0))))</f>
        <v/>
      </c>
      <c r="H946" s="32" t="str">
        <f t="array" aca="1" ref="H946" ca="1">IF(AND(F946="",G946=""),"",INDIRECT("quan_huyen!h"&amp;MAX(IF(COUNTIF(F946,"*"&amp;data&amp;"*")=1,ROW(data),0))))</f>
        <v/>
      </c>
      <c r="I946" s="32" t="str">
        <f t="array" aca="1" ref="I946" ca="1">IF(OR(G946="",H946=""),"",INDIRECT("xa_phuong!b"&amp;MAX(IF(COUNTIF(F946,"*"&amp;Dist&amp;"*")=1,ROW(Dist),0))))</f>
        <v/>
      </c>
      <c r="J946" s="32"/>
      <c r="K946" s="32"/>
      <c r="L946" s="32"/>
      <c r="M946" s="33"/>
      <c r="N946" s="34"/>
      <c r="O946" s="34"/>
      <c r="P946" s="34"/>
      <c r="Q946" s="30"/>
      <c r="R946" s="30"/>
      <c r="S946" s="30"/>
      <c r="T946" s="30"/>
      <c r="U946" s="30"/>
      <c r="V946" s="30"/>
      <c r="W946" s="30"/>
      <c r="X946" s="30"/>
      <c r="Y946" s="35"/>
      <c r="Z946" s="32" t="str">
        <f ca="1">IF(G946="","",INDEX(Tinh_ID,MATCH('Danh sách'!G946,Tinh_TP,0)))</f>
        <v/>
      </c>
      <c r="AA946" s="36" t="str">
        <f ca="1">IF(G946="","",INDEX(Ma_tinh,MATCH('Danh sách'!G946,Tinh_TP,0)))</f>
        <v/>
      </c>
      <c r="AB946" s="52" t="str">
        <f t="array" aca="1" ref="AB946" ca="1">IF(H946="","",INDIRECT("quan_huyen!f"&amp;MAX(IF(COUNTIF(H946,"*"&amp;data&amp;"*")=1,ROW(data),0))))</f>
        <v/>
      </c>
      <c r="AC946" s="52" t="str">
        <f t="array" aca="1" ref="AC946" ca="1">IF(I946="","",INDIRECT("xa_phuong!a"&amp;MAX(IF(COUNTIF(I946,"*"&amp;Dist&amp;"*")=1,ROW(Dist),0))))</f>
        <v/>
      </c>
      <c r="AD946" s="10"/>
      <c r="AE946" s="10"/>
      <c r="AF946" s="10"/>
    </row>
    <row r="947" spans="1:32" x14ac:dyDescent="0.25">
      <c r="A947" s="29">
        <v>940</v>
      </c>
      <c r="B947" s="29"/>
      <c r="C947" s="30"/>
      <c r="D947" s="32"/>
      <c r="E947" s="31"/>
      <c r="F947" s="39"/>
      <c r="G947" s="32" t="str">
        <f t="array" aca="1" ref="G947" ca="1">IF(F947="","",INDIRECT("quan_huyen!l"&amp;MAX(IF(COUNTIF($F947,"*"&amp;Tinh_TP&amp;"*")=1,ROW(Tinh_TP),0))))</f>
        <v/>
      </c>
      <c r="H947" s="32" t="str">
        <f t="array" aca="1" ref="H947" ca="1">IF(AND(F947="",G947=""),"",INDIRECT("quan_huyen!h"&amp;MAX(IF(COUNTIF(F947,"*"&amp;data&amp;"*")=1,ROW(data),0))))</f>
        <v/>
      </c>
      <c r="I947" s="32" t="str">
        <f t="array" aca="1" ref="I947" ca="1">IF(OR(G947="",H947=""),"",INDIRECT("xa_phuong!b"&amp;MAX(IF(COUNTIF(F947,"*"&amp;Dist&amp;"*")=1,ROW(Dist),0))))</f>
        <v/>
      </c>
      <c r="J947" s="32"/>
      <c r="K947" s="32"/>
      <c r="L947" s="32"/>
      <c r="M947" s="33"/>
      <c r="N947" s="34"/>
      <c r="O947" s="34"/>
      <c r="P947" s="34"/>
      <c r="Q947" s="30"/>
      <c r="R947" s="30"/>
      <c r="S947" s="30"/>
      <c r="T947" s="30"/>
      <c r="U947" s="30"/>
      <c r="V947" s="30"/>
      <c r="W947" s="30"/>
      <c r="X947" s="30"/>
      <c r="Y947" s="35"/>
      <c r="Z947" s="32" t="str">
        <f ca="1">IF(G947="","",INDEX(Tinh_ID,MATCH('Danh sách'!G947,Tinh_TP,0)))</f>
        <v/>
      </c>
      <c r="AA947" s="36" t="str">
        <f ca="1">IF(G947="","",INDEX(Ma_tinh,MATCH('Danh sách'!G947,Tinh_TP,0)))</f>
        <v/>
      </c>
      <c r="AB947" s="52" t="str">
        <f t="array" aca="1" ref="AB947" ca="1">IF(H947="","",INDIRECT("quan_huyen!f"&amp;MAX(IF(COUNTIF(H947,"*"&amp;data&amp;"*")=1,ROW(data),0))))</f>
        <v/>
      </c>
      <c r="AC947" s="52" t="str">
        <f t="array" aca="1" ref="AC947" ca="1">IF(I947="","",INDIRECT("xa_phuong!a"&amp;MAX(IF(COUNTIF(I947,"*"&amp;Dist&amp;"*")=1,ROW(Dist),0))))</f>
        <v/>
      </c>
      <c r="AD947" s="10"/>
      <c r="AE947" s="10"/>
      <c r="AF947" s="10"/>
    </row>
    <row r="948" spans="1:32" x14ac:dyDescent="0.25">
      <c r="A948" s="29">
        <v>941</v>
      </c>
      <c r="B948" s="29"/>
      <c r="C948" s="30"/>
      <c r="D948" s="32"/>
      <c r="E948" s="31"/>
      <c r="F948" s="39"/>
      <c r="G948" s="32" t="str">
        <f t="array" aca="1" ref="G948" ca="1">IF(F948="","",INDIRECT("quan_huyen!l"&amp;MAX(IF(COUNTIF($F948,"*"&amp;Tinh_TP&amp;"*")=1,ROW(Tinh_TP),0))))</f>
        <v/>
      </c>
      <c r="H948" s="32" t="str">
        <f t="array" aca="1" ref="H948" ca="1">IF(AND(F948="",G948=""),"",INDIRECT("quan_huyen!h"&amp;MAX(IF(COUNTIF(F948,"*"&amp;data&amp;"*")=1,ROW(data),0))))</f>
        <v/>
      </c>
      <c r="I948" s="32" t="str">
        <f t="array" aca="1" ref="I948" ca="1">IF(OR(G948="",H948=""),"",INDIRECT("xa_phuong!b"&amp;MAX(IF(COUNTIF(F948,"*"&amp;Dist&amp;"*")=1,ROW(Dist),0))))</f>
        <v/>
      </c>
      <c r="J948" s="32"/>
      <c r="K948" s="32"/>
      <c r="L948" s="32"/>
      <c r="M948" s="33"/>
      <c r="N948" s="34"/>
      <c r="O948" s="34"/>
      <c r="P948" s="34"/>
      <c r="Q948" s="30"/>
      <c r="R948" s="30"/>
      <c r="S948" s="30"/>
      <c r="T948" s="30"/>
      <c r="U948" s="30"/>
      <c r="V948" s="30"/>
      <c r="W948" s="30"/>
      <c r="X948" s="30"/>
      <c r="Y948" s="35"/>
      <c r="Z948" s="32" t="str">
        <f ca="1">IF(G948="","",INDEX(Tinh_ID,MATCH('Danh sách'!G948,Tinh_TP,0)))</f>
        <v/>
      </c>
      <c r="AA948" s="36" t="str">
        <f ca="1">IF(G948="","",INDEX(Ma_tinh,MATCH('Danh sách'!G948,Tinh_TP,0)))</f>
        <v/>
      </c>
      <c r="AB948" s="52" t="str">
        <f t="array" aca="1" ref="AB948" ca="1">IF(H948="","",INDIRECT("quan_huyen!f"&amp;MAX(IF(COUNTIF(H948,"*"&amp;data&amp;"*")=1,ROW(data),0))))</f>
        <v/>
      </c>
      <c r="AC948" s="52" t="str">
        <f t="array" aca="1" ref="AC948" ca="1">IF(I948="","",INDIRECT("xa_phuong!a"&amp;MAX(IF(COUNTIF(I948,"*"&amp;Dist&amp;"*")=1,ROW(Dist),0))))</f>
        <v/>
      </c>
      <c r="AD948" s="10"/>
      <c r="AE948" s="10"/>
      <c r="AF948" s="10"/>
    </row>
    <row r="949" spans="1:32" x14ac:dyDescent="0.25">
      <c r="A949" s="29">
        <v>942</v>
      </c>
      <c r="B949" s="29"/>
      <c r="C949" s="30"/>
      <c r="D949" s="32"/>
      <c r="E949" s="31"/>
      <c r="F949" s="39"/>
      <c r="G949" s="32" t="str">
        <f t="array" aca="1" ref="G949" ca="1">IF(F949="","",INDIRECT("quan_huyen!l"&amp;MAX(IF(COUNTIF($F949,"*"&amp;Tinh_TP&amp;"*")=1,ROW(Tinh_TP),0))))</f>
        <v/>
      </c>
      <c r="H949" s="32" t="str">
        <f t="array" aca="1" ref="H949" ca="1">IF(AND(F949="",G949=""),"",INDIRECT("quan_huyen!h"&amp;MAX(IF(COUNTIF(F949,"*"&amp;data&amp;"*")=1,ROW(data),0))))</f>
        <v/>
      </c>
      <c r="I949" s="32" t="str">
        <f t="array" aca="1" ref="I949" ca="1">IF(OR(G949="",H949=""),"",INDIRECT("xa_phuong!b"&amp;MAX(IF(COUNTIF(F949,"*"&amp;Dist&amp;"*")=1,ROW(Dist),0))))</f>
        <v/>
      </c>
      <c r="J949" s="32"/>
      <c r="K949" s="32"/>
      <c r="L949" s="32"/>
      <c r="M949" s="33"/>
      <c r="N949" s="34"/>
      <c r="O949" s="34"/>
      <c r="P949" s="34"/>
      <c r="Q949" s="30"/>
      <c r="R949" s="30"/>
      <c r="S949" s="30"/>
      <c r="T949" s="30"/>
      <c r="U949" s="30"/>
      <c r="V949" s="30"/>
      <c r="W949" s="30"/>
      <c r="X949" s="30"/>
      <c r="Y949" s="35"/>
      <c r="Z949" s="32" t="str">
        <f ca="1">IF(G949="","",INDEX(Tinh_ID,MATCH('Danh sách'!G949,Tinh_TP,0)))</f>
        <v/>
      </c>
      <c r="AA949" s="36" t="str">
        <f ca="1">IF(G949="","",INDEX(Ma_tinh,MATCH('Danh sách'!G949,Tinh_TP,0)))</f>
        <v/>
      </c>
      <c r="AB949" s="52" t="str">
        <f t="array" aca="1" ref="AB949" ca="1">IF(H949="","",INDIRECT("quan_huyen!f"&amp;MAX(IF(COUNTIF(H949,"*"&amp;data&amp;"*")=1,ROW(data),0))))</f>
        <v/>
      </c>
      <c r="AC949" s="52" t="str">
        <f t="array" aca="1" ref="AC949" ca="1">IF(I949="","",INDIRECT("xa_phuong!a"&amp;MAX(IF(COUNTIF(I949,"*"&amp;Dist&amp;"*")=1,ROW(Dist),0))))</f>
        <v/>
      </c>
      <c r="AD949" s="10"/>
      <c r="AE949" s="10"/>
      <c r="AF949" s="10"/>
    </row>
    <row r="950" spans="1:32" x14ac:dyDescent="0.25">
      <c r="A950" s="29">
        <v>943</v>
      </c>
      <c r="B950" s="29"/>
      <c r="C950" s="30"/>
      <c r="D950" s="32"/>
      <c r="E950" s="31"/>
      <c r="F950" s="39"/>
      <c r="G950" s="32" t="str">
        <f t="array" aca="1" ref="G950" ca="1">IF(F950="","",INDIRECT("quan_huyen!l"&amp;MAX(IF(COUNTIF($F950,"*"&amp;Tinh_TP&amp;"*")=1,ROW(Tinh_TP),0))))</f>
        <v/>
      </c>
      <c r="H950" s="32" t="str">
        <f t="array" aca="1" ref="H950" ca="1">IF(AND(F950="",G950=""),"",INDIRECT("quan_huyen!h"&amp;MAX(IF(COUNTIF(F950,"*"&amp;data&amp;"*")=1,ROW(data),0))))</f>
        <v/>
      </c>
      <c r="I950" s="32" t="str">
        <f t="array" aca="1" ref="I950" ca="1">IF(OR(G950="",H950=""),"",INDIRECT("xa_phuong!b"&amp;MAX(IF(COUNTIF(F950,"*"&amp;Dist&amp;"*")=1,ROW(Dist),0))))</f>
        <v/>
      </c>
      <c r="J950" s="32"/>
      <c r="K950" s="32"/>
      <c r="L950" s="32"/>
      <c r="M950" s="33"/>
      <c r="N950" s="34"/>
      <c r="O950" s="34"/>
      <c r="P950" s="34"/>
      <c r="Q950" s="30"/>
      <c r="R950" s="30"/>
      <c r="S950" s="30"/>
      <c r="T950" s="30"/>
      <c r="U950" s="30"/>
      <c r="V950" s="30"/>
      <c r="W950" s="30"/>
      <c r="X950" s="30"/>
      <c r="Y950" s="35"/>
      <c r="Z950" s="32" t="str">
        <f ca="1">IF(G950="","",INDEX(Tinh_ID,MATCH('Danh sách'!G950,Tinh_TP,0)))</f>
        <v/>
      </c>
      <c r="AA950" s="36" t="str">
        <f ca="1">IF(G950="","",INDEX(Ma_tinh,MATCH('Danh sách'!G950,Tinh_TP,0)))</f>
        <v/>
      </c>
      <c r="AB950" s="52" t="str">
        <f t="array" aca="1" ref="AB950" ca="1">IF(H950="","",INDIRECT("quan_huyen!f"&amp;MAX(IF(COUNTIF(H950,"*"&amp;data&amp;"*")=1,ROW(data),0))))</f>
        <v/>
      </c>
      <c r="AC950" s="52" t="str">
        <f t="array" aca="1" ref="AC950" ca="1">IF(I950="","",INDIRECT("xa_phuong!a"&amp;MAX(IF(COUNTIF(I950,"*"&amp;Dist&amp;"*")=1,ROW(Dist),0))))</f>
        <v/>
      </c>
      <c r="AD950" s="10"/>
      <c r="AE950" s="10"/>
      <c r="AF950" s="10"/>
    </row>
    <row r="951" spans="1:32" s="38" customFormat="1" ht="12.75" x14ac:dyDescent="0.25">
      <c r="A951" s="29">
        <v>944</v>
      </c>
      <c r="B951" s="29"/>
      <c r="C951" s="30"/>
      <c r="D951" s="32"/>
      <c r="E951" s="31"/>
      <c r="F951" s="39"/>
      <c r="G951" s="32" t="str">
        <f t="array" aca="1" ref="G951" ca="1">IF(F951="","",INDIRECT("quan_huyen!l"&amp;MAX(IF(COUNTIF($F951,"*"&amp;Tinh_TP&amp;"*")=1,ROW(Tinh_TP),0))))</f>
        <v/>
      </c>
      <c r="H951" s="32" t="str">
        <f t="array" aca="1" ref="H951" ca="1">IF(AND(F951="",G951=""),"",INDIRECT("quan_huyen!h"&amp;MAX(IF(COUNTIF(F951,"*"&amp;data&amp;"*")=1,ROW(data),0))))</f>
        <v/>
      </c>
      <c r="I951" s="32" t="str">
        <f t="array" aca="1" ref="I951" ca="1">IF(OR(G951="",H951=""),"",INDIRECT("xa_phuong!b"&amp;MAX(IF(COUNTIF(F951,"*"&amp;Dist&amp;"*")=1,ROW(Dist),0))))</f>
        <v/>
      </c>
      <c r="J951" s="32"/>
      <c r="K951" s="32"/>
      <c r="L951" s="32"/>
      <c r="M951" s="33"/>
      <c r="N951" s="34"/>
      <c r="O951" s="34"/>
      <c r="P951" s="34"/>
      <c r="Q951" s="30"/>
      <c r="R951" s="30"/>
      <c r="S951" s="30"/>
      <c r="T951" s="30"/>
      <c r="U951" s="30"/>
      <c r="V951" s="30"/>
      <c r="W951" s="30"/>
      <c r="X951" s="30"/>
      <c r="Y951" s="35"/>
      <c r="Z951" s="32" t="str">
        <f ca="1">IF(G951="","",INDEX(Tinh_ID,MATCH('Danh sách'!G951,Tinh_TP,0)))</f>
        <v/>
      </c>
      <c r="AA951" s="36" t="str">
        <f ca="1">IF(G951="","",INDEX(Ma_tinh,MATCH('Danh sách'!G951,Tinh_TP,0)))</f>
        <v/>
      </c>
      <c r="AB951" s="52" t="str">
        <f t="array" aca="1" ref="AB951" ca="1">IF(H951="","",INDIRECT("quan_huyen!f"&amp;MAX(IF(COUNTIF(H951,"*"&amp;data&amp;"*")=1,ROW(data),0))))</f>
        <v/>
      </c>
      <c r="AC951" s="52" t="str">
        <f t="array" aca="1" ref="AC951" ca="1">IF(I951="","",INDIRECT("xa_phuong!a"&amp;MAX(IF(COUNTIF(I951,"*"&amp;Dist&amp;"*")=1,ROW(Dist),0))))</f>
        <v/>
      </c>
      <c r="AD951" s="37"/>
      <c r="AE951" s="37"/>
      <c r="AF951" s="37"/>
    </row>
    <row r="952" spans="1:32" s="38" customFormat="1" ht="12.75" x14ac:dyDescent="0.25">
      <c r="A952" s="29">
        <v>945</v>
      </c>
      <c r="B952" s="29"/>
      <c r="C952" s="30"/>
      <c r="D952" s="32"/>
      <c r="E952" s="31"/>
      <c r="F952" s="39"/>
      <c r="G952" s="32" t="str">
        <f t="array" aca="1" ref="G952" ca="1">IF(F952="","",INDIRECT("quan_huyen!l"&amp;MAX(IF(COUNTIF($F952,"*"&amp;Tinh_TP&amp;"*")=1,ROW(Tinh_TP),0))))</f>
        <v/>
      </c>
      <c r="H952" s="32" t="str">
        <f t="array" aca="1" ref="H952" ca="1">IF(AND(F952="",G952=""),"",INDIRECT("quan_huyen!h"&amp;MAX(IF(COUNTIF(F952,"*"&amp;data&amp;"*")=1,ROW(data),0))))</f>
        <v/>
      </c>
      <c r="I952" s="32" t="str">
        <f t="array" aca="1" ref="I952" ca="1">IF(OR(G952="",H952=""),"",INDIRECT("xa_phuong!b"&amp;MAX(IF(COUNTIF(F952,"*"&amp;Dist&amp;"*")=1,ROW(Dist),0))))</f>
        <v/>
      </c>
      <c r="J952" s="32"/>
      <c r="K952" s="32"/>
      <c r="L952" s="32"/>
      <c r="M952" s="33"/>
      <c r="N952" s="34"/>
      <c r="O952" s="34"/>
      <c r="P952" s="34"/>
      <c r="Q952" s="30"/>
      <c r="R952" s="30"/>
      <c r="S952" s="30"/>
      <c r="T952" s="30"/>
      <c r="U952" s="30"/>
      <c r="V952" s="30"/>
      <c r="W952" s="30"/>
      <c r="X952" s="30"/>
      <c r="Y952" s="35"/>
      <c r="Z952" s="32" t="str">
        <f ca="1">IF(G952="","",INDEX(Tinh_ID,MATCH('Danh sách'!G952,Tinh_TP,0)))</f>
        <v/>
      </c>
      <c r="AA952" s="36" t="str">
        <f ca="1">IF(G952="","",INDEX(Ma_tinh,MATCH('Danh sách'!G952,Tinh_TP,0)))</f>
        <v/>
      </c>
      <c r="AB952" s="52" t="str">
        <f t="array" aca="1" ref="AB952" ca="1">IF(H952="","",INDIRECT("quan_huyen!f"&amp;MAX(IF(COUNTIF(H952,"*"&amp;data&amp;"*")=1,ROW(data),0))))</f>
        <v/>
      </c>
      <c r="AC952" s="52" t="str">
        <f t="array" aca="1" ref="AC952" ca="1">IF(I952="","",INDIRECT("xa_phuong!a"&amp;MAX(IF(COUNTIF(I952,"*"&amp;Dist&amp;"*")=1,ROW(Dist),0))))</f>
        <v/>
      </c>
      <c r="AD952" s="37"/>
      <c r="AE952" s="37"/>
      <c r="AF952" s="37"/>
    </row>
    <row r="953" spans="1:32" s="38" customFormat="1" ht="12.75" x14ac:dyDescent="0.25">
      <c r="A953" s="29">
        <v>946</v>
      </c>
      <c r="B953" s="29"/>
      <c r="C953" s="30"/>
      <c r="D953" s="32"/>
      <c r="E953" s="31"/>
      <c r="F953" s="39"/>
      <c r="G953" s="32" t="str">
        <f t="array" aca="1" ref="G953" ca="1">IF(F953="","",INDIRECT("quan_huyen!l"&amp;MAX(IF(COUNTIF($F953,"*"&amp;Tinh_TP&amp;"*")=1,ROW(Tinh_TP),0))))</f>
        <v/>
      </c>
      <c r="H953" s="32" t="str">
        <f t="array" aca="1" ref="H953" ca="1">IF(AND(F953="",G953=""),"",INDIRECT("quan_huyen!h"&amp;MAX(IF(COUNTIF(F953,"*"&amp;data&amp;"*")=1,ROW(data),0))))</f>
        <v/>
      </c>
      <c r="I953" s="32" t="str">
        <f t="array" aca="1" ref="I953" ca="1">IF(OR(G953="",H953=""),"",INDIRECT("xa_phuong!b"&amp;MAX(IF(COUNTIF(F953,"*"&amp;Dist&amp;"*")=1,ROW(Dist),0))))</f>
        <v/>
      </c>
      <c r="J953" s="32"/>
      <c r="K953" s="32"/>
      <c r="L953" s="32"/>
      <c r="M953" s="33"/>
      <c r="N953" s="34"/>
      <c r="O953" s="34"/>
      <c r="P953" s="34"/>
      <c r="Q953" s="30"/>
      <c r="R953" s="30"/>
      <c r="S953" s="30"/>
      <c r="T953" s="30"/>
      <c r="U953" s="30"/>
      <c r="V953" s="30"/>
      <c r="W953" s="30"/>
      <c r="X953" s="30"/>
      <c r="Y953" s="35"/>
      <c r="Z953" s="32" t="str">
        <f ca="1">IF(G953="","",INDEX(Tinh_ID,MATCH('Danh sách'!G953,Tinh_TP,0)))</f>
        <v/>
      </c>
      <c r="AA953" s="36" t="str">
        <f ca="1">IF(G953="","",INDEX(Ma_tinh,MATCH('Danh sách'!G953,Tinh_TP,0)))</f>
        <v/>
      </c>
      <c r="AB953" s="52" t="str">
        <f t="array" aca="1" ref="AB953" ca="1">IF(H953="","",INDIRECT("quan_huyen!f"&amp;MAX(IF(COUNTIF(H953,"*"&amp;data&amp;"*")=1,ROW(data),0))))</f>
        <v/>
      </c>
      <c r="AC953" s="52" t="str">
        <f t="array" aca="1" ref="AC953" ca="1">IF(I953="","",INDIRECT("xa_phuong!a"&amp;MAX(IF(COUNTIF(I953,"*"&amp;Dist&amp;"*")=1,ROW(Dist),0))))</f>
        <v/>
      </c>
      <c r="AD953" s="37"/>
      <c r="AE953" s="37"/>
      <c r="AF953" s="37"/>
    </row>
    <row r="954" spans="1:32" s="38" customFormat="1" x14ac:dyDescent="0.25">
      <c r="A954" s="29">
        <v>947</v>
      </c>
      <c r="B954" s="29"/>
      <c r="C954" s="30"/>
      <c r="D954" s="32"/>
      <c r="E954" s="31"/>
      <c r="F954" s="40"/>
      <c r="G954" s="32" t="str">
        <f t="array" aca="1" ref="G954" ca="1">IF(F954="","",INDIRECT("quan_huyen!l"&amp;MAX(IF(COUNTIF($F954,"*"&amp;Tinh_TP&amp;"*")=1,ROW(Tinh_TP),0))))</f>
        <v/>
      </c>
      <c r="H954" s="32" t="str">
        <f t="array" aca="1" ref="H954" ca="1">IF(AND(F954="",G954=""),"",INDIRECT("quan_huyen!h"&amp;MAX(IF(COUNTIF(F954,"*"&amp;data&amp;"*")=1,ROW(data),0))))</f>
        <v/>
      </c>
      <c r="I954" s="32" t="str">
        <f t="array" aca="1" ref="I954" ca="1">IF(OR(G954="",H954=""),"",INDIRECT("xa_phuong!b"&amp;MAX(IF(COUNTIF(F954,"*"&amp;Dist&amp;"*")=1,ROW(Dist),0))))</f>
        <v/>
      </c>
      <c r="J954" s="32"/>
      <c r="K954" s="32"/>
      <c r="L954" s="32"/>
      <c r="M954" s="33"/>
      <c r="N954" s="34"/>
      <c r="O954" s="34"/>
      <c r="P954" s="34"/>
      <c r="Q954" s="30"/>
      <c r="R954" s="30"/>
      <c r="S954" s="30"/>
      <c r="T954" s="30"/>
      <c r="U954" s="30"/>
      <c r="V954" s="30"/>
      <c r="W954" s="30"/>
      <c r="X954" s="30"/>
      <c r="Y954" s="35"/>
      <c r="Z954" s="32" t="str">
        <f ca="1">IF(G954="","",INDEX(Tinh_ID,MATCH('Danh sách'!G954,Tinh_TP,0)))</f>
        <v/>
      </c>
      <c r="AA954" s="36" t="str">
        <f ca="1">IF(G954="","",INDEX(Ma_tinh,MATCH('Danh sách'!G954,Tinh_TP,0)))</f>
        <v/>
      </c>
      <c r="AB954" s="52" t="str">
        <f t="array" aca="1" ref="AB954" ca="1">IF(H954="","",INDIRECT("quan_huyen!f"&amp;MAX(IF(COUNTIF(H954,"*"&amp;data&amp;"*")=1,ROW(data),0))))</f>
        <v/>
      </c>
      <c r="AC954" s="52" t="str">
        <f t="array" aca="1" ref="AC954" ca="1">IF(I954="","",INDIRECT("xa_phuong!a"&amp;MAX(IF(COUNTIF(I954,"*"&amp;Dist&amp;"*")=1,ROW(Dist),0))))</f>
        <v/>
      </c>
      <c r="AD954" s="37"/>
      <c r="AE954" s="37"/>
      <c r="AF954" s="37"/>
    </row>
    <row r="955" spans="1:32" s="38" customFormat="1" ht="12.75" x14ac:dyDescent="0.25">
      <c r="A955" s="29">
        <v>948</v>
      </c>
      <c r="B955" s="29"/>
      <c r="C955" s="30"/>
      <c r="D955" s="32"/>
      <c r="E955" s="31"/>
      <c r="F955" s="39"/>
      <c r="G955" s="32" t="str">
        <f t="array" aca="1" ref="G955" ca="1">IF(F955="","",INDIRECT("quan_huyen!l"&amp;MAX(IF(COUNTIF($F955,"*"&amp;Tinh_TP&amp;"*")=1,ROW(Tinh_TP),0))))</f>
        <v/>
      </c>
      <c r="H955" s="32" t="str">
        <f t="array" aca="1" ref="H955" ca="1">IF(AND(F955="",G955=""),"",INDIRECT("quan_huyen!h"&amp;MAX(IF(COUNTIF(F955,"*"&amp;data&amp;"*")=1,ROW(data),0))))</f>
        <v/>
      </c>
      <c r="I955" s="32" t="str">
        <f t="array" aca="1" ref="I955" ca="1">IF(OR(G955="",H955=""),"",INDIRECT("xa_phuong!b"&amp;MAX(IF(COUNTIF(F955,"*"&amp;Dist&amp;"*")=1,ROW(Dist),0))))</f>
        <v/>
      </c>
      <c r="J955" s="32"/>
      <c r="K955" s="32"/>
      <c r="L955" s="32"/>
      <c r="M955" s="33"/>
      <c r="N955" s="34"/>
      <c r="O955" s="34"/>
      <c r="P955" s="34"/>
      <c r="Q955" s="30"/>
      <c r="R955" s="30"/>
      <c r="S955" s="30"/>
      <c r="T955" s="30"/>
      <c r="U955" s="30"/>
      <c r="V955" s="30"/>
      <c r="W955" s="30"/>
      <c r="X955" s="30"/>
      <c r="Y955" s="35"/>
      <c r="Z955" s="32" t="str">
        <f ca="1">IF(G955="","",INDEX(Tinh_ID,MATCH('Danh sách'!G955,Tinh_TP,0)))</f>
        <v/>
      </c>
      <c r="AA955" s="36" t="str">
        <f ca="1">IF(G955="","",INDEX(Ma_tinh,MATCH('Danh sách'!G955,Tinh_TP,0)))</f>
        <v/>
      </c>
      <c r="AB955" s="52" t="str">
        <f t="array" aca="1" ref="AB955" ca="1">IF(H955="","",INDIRECT("quan_huyen!f"&amp;MAX(IF(COUNTIF(H955,"*"&amp;data&amp;"*")=1,ROW(data),0))))</f>
        <v/>
      </c>
      <c r="AC955" s="52" t="str">
        <f t="array" aca="1" ref="AC955" ca="1">IF(I955="","",INDIRECT("xa_phuong!a"&amp;MAX(IF(COUNTIF(I955,"*"&amp;Dist&amp;"*")=1,ROW(Dist),0))))</f>
        <v/>
      </c>
      <c r="AD955" s="37"/>
      <c r="AE955" s="37"/>
      <c r="AF955" s="37"/>
    </row>
    <row r="956" spans="1:32" s="38" customFormat="1" ht="24.95" customHeight="1" x14ac:dyDescent="0.25">
      <c r="A956" s="29">
        <v>949</v>
      </c>
      <c r="B956" s="29"/>
      <c r="C956" s="30"/>
      <c r="D956" s="32"/>
      <c r="E956" s="31"/>
      <c r="F956" s="39"/>
      <c r="G956" s="32" t="str">
        <f t="array" aca="1" ref="G956" ca="1">IF(F956="","",INDIRECT("quan_huyen!l"&amp;MAX(IF(COUNTIF($F956,"*"&amp;Tinh_TP&amp;"*")=1,ROW(Tinh_TP),0))))</f>
        <v/>
      </c>
      <c r="H956" s="32" t="str">
        <f t="array" aca="1" ref="H956" ca="1">IF(AND(F956="",G956=""),"",INDIRECT("quan_huyen!h"&amp;MAX(IF(COUNTIF(F956,"*"&amp;data&amp;"*")=1,ROW(data),0))))</f>
        <v/>
      </c>
      <c r="I956" s="32" t="str">
        <f t="array" aca="1" ref="I956" ca="1">IF(OR(G956="",H956=""),"",INDIRECT("xa_phuong!b"&amp;MAX(IF(COUNTIF(F956,"*"&amp;Dist&amp;"*")=1,ROW(Dist),0))))</f>
        <v/>
      </c>
      <c r="J956" s="32"/>
      <c r="K956" s="32"/>
      <c r="L956" s="32"/>
      <c r="M956" s="33"/>
      <c r="N956" s="34"/>
      <c r="O956" s="34"/>
      <c r="P956" s="34"/>
      <c r="Q956" s="30"/>
      <c r="R956" s="30"/>
      <c r="S956" s="30"/>
      <c r="T956" s="30"/>
      <c r="U956" s="30"/>
      <c r="V956" s="30"/>
      <c r="W956" s="30"/>
      <c r="X956" s="30"/>
      <c r="Y956" s="35"/>
      <c r="Z956" s="32" t="str">
        <f ca="1">IF(G956="","",INDEX(Tinh_ID,MATCH('Danh sách'!G956,Tinh_TP,0)))</f>
        <v/>
      </c>
      <c r="AA956" s="36" t="str">
        <f ca="1">IF(G956="","",INDEX(Ma_tinh,MATCH('Danh sách'!G956,Tinh_TP,0)))</f>
        <v/>
      </c>
      <c r="AB956" s="52" t="str">
        <f t="array" aca="1" ref="AB956" ca="1">IF(H956="","",INDIRECT("quan_huyen!f"&amp;MAX(IF(COUNTIF(H956,"*"&amp;data&amp;"*")=1,ROW(data),0))))</f>
        <v/>
      </c>
      <c r="AC956" s="52" t="str">
        <f t="array" aca="1" ref="AC956" ca="1">IF(I956="","",INDIRECT("xa_phuong!a"&amp;MAX(IF(COUNTIF(I956,"*"&amp;Dist&amp;"*")=1,ROW(Dist),0))))</f>
        <v/>
      </c>
      <c r="AD956" s="10"/>
      <c r="AE956" s="37"/>
      <c r="AF956" s="37"/>
    </row>
    <row r="957" spans="1:32" s="38" customFormat="1" ht="16.5" customHeight="1" x14ac:dyDescent="0.25">
      <c r="A957" s="29">
        <v>950</v>
      </c>
      <c r="B957" s="29"/>
      <c r="C957" s="30"/>
      <c r="D957" s="32"/>
      <c r="E957" s="31"/>
      <c r="F957" s="39"/>
      <c r="G957" s="32" t="str">
        <f t="array" aca="1" ref="G957" ca="1">IF(F957="","",INDIRECT("quan_huyen!l"&amp;MAX(IF(COUNTIF($F957,"*"&amp;Tinh_TP&amp;"*")=1,ROW(Tinh_TP),0))))</f>
        <v/>
      </c>
      <c r="H957" s="32" t="str">
        <f t="array" aca="1" ref="H957" ca="1">IF(AND(F957="",G957=""),"",INDIRECT("quan_huyen!h"&amp;MAX(IF(COUNTIF(F957,"*"&amp;data&amp;"*")=1,ROW(data),0))))</f>
        <v/>
      </c>
      <c r="I957" s="32" t="str">
        <f t="array" aca="1" ref="I957" ca="1">IF(OR(G957="",H957=""),"",INDIRECT("xa_phuong!b"&amp;MAX(IF(COUNTIF(F957,"*"&amp;Dist&amp;"*")=1,ROW(Dist),0))))</f>
        <v/>
      </c>
      <c r="J957" s="32"/>
      <c r="K957" s="32"/>
      <c r="L957" s="32"/>
      <c r="M957" s="33"/>
      <c r="N957" s="34"/>
      <c r="O957" s="34"/>
      <c r="P957" s="34"/>
      <c r="Q957" s="30"/>
      <c r="R957" s="30"/>
      <c r="S957" s="30"/>
      <c r="T957" s="30"/>
      <c r="U957" s="30"/>
      <c r="V957" s="30"/>
      <c r="W957" s="30"/>
      <c r="X957" s="30"/>
      <c r="Y957" s="35"/>
      <c r="Z957" s="32" t="str">
        <f ca="1">IF(G957="","",INDEX(Tinh_ID,MATCH('Danh sách'!G957,Tinh_TP,0)))</f>
        <v/>
      </c>
      <c r="AA957" s="36" t="str">
        <f ca="1">IF(G957="","",INDEX(Ma_tinh,MATCH('Danh sách'!G957,Tinh_TP,0)))</f>
        <v/>
      </c>
      <c r="AB957" s="52" t="str">
        <f t="array" aca="1" ref="AB957" ca="1">IF(H957="","",INDIRECT("quan_huyen!f"&amp;MAX(IF(COUNTIF(H957,"*"&amp;data&amp;"*")=1,ROW(data),0))))</f>
        <v/>
      </c>
      <c r="AC957" s="52" t="str">
        <f t="array" aca="1" ref="AC957" ca="1">IF(I957="","",INDIRECT("xa_phuong!a"&amp;MAX(IF(COUNTIF(I957,"*"&amp;Dist&amp;"*")=1,ROW(Dist),0))))</f>
        <v/>
      </c>
      <c r="AD957" s="10"/>
      <c r="AE957" s="37"/>
    </row>
    <row r="958" spans="1:32" s="38" customFormat="1" ht="30.75" customHeight="1" x14ac:dyDescent="0.25">
      <c r="A958" s="29">
        <v>951</v>
      </c>
      <c r="B958" s="29"/>
      <c r="C958" s="30"/>
      <c r="D958" s="32"/>
      <c r="E958" s="31"/>
      <c r="F958" s="39"/>
      <c r="G958" s="32" t="str">
        <f t="array" aca="1" ref="G958" ca="1">IF(F958="","",INDIRECT("quan_huyen!l"&amp;MAX(IF(COUNTIF($F958,"*"&amp;Tinh_TP&amp;"*")=1,ROW(Tinh_TP),0))))</f>
        <v/>
      </c>
      <c r="H958" s="32" t="str">
        <f t="array" aca="1" ref="H958" ca="1">IF(AND(F958="",G958=""),"",INDIRECT("quan_huyen!h"&amp;MAX(IF(COUNTIF(F958,"*"&amp;data&amp;"*")=1,ROW(data),0))))</f>
        <v/>
      </c>
      <c r="I958" s="32" t="str">
        <f t="array" aca="1" ref="I958" ca="1">IF(OR(G958="",H958=""),"",INDIRECT("xa_phuong!b"&amp;MAX(IF(COUNTIF(F958,"*"&amp;Dist&amp;"*")=1,ROW(Dist),0))))</f>
        <v/>
      </c>
      <c r="J958" s="32"/>
      <c r="K958" s="32"/>
      <c r="L958" s="32"/>
      <c r="M958" s="33"/>
      <c r="N958" s="34"/>
      <c r="O958" s="34"/>
      <c r="P958" s="34"/>
      <c r="Q958" s="30"/>
      <c r="R958" s="30"/>
      <c r="S958" s="30"/>
      <c r="T958" s="30"/>
      <c r="U958" s="30"/>
      <c r="V958" s="30"/>
      <c r="W958" s="30"/>
      <c r="X958" s="30"/>
      <c r="Y958" s="35"/>
      <c r="Z958" s="32" t="str">
        <f ca="1">IF(G958="","",INDEX(Tinh_ID,MATCH('Danh sách'!G958,Tinh_TP,0)))</f>
        <v/>
      </c>
      <c r="AA958" s="36" t="str">
        <f ca="1">IF(G958="","",INDEX(Ma_tinh,MATCH('Danh sách'!G958,Tinh_TP,0)))</f>
        <v/>
      </c>
      <c r="AB958" s="52" t="str">
        <f t="array" aca="1" ref="AB958" ca="1">IF(H958="","",INDIRECT("quan_huyen!f"&amp;MAX(IF(COUNTIF(H958,"*"&amp;data&amp;"*")=1,ROW(data),0))))</f>
        <v/>
      </c>
      <c r="AC958" s="52" t="str">
        <f t="array" aca="1" ref="AC958" ca="1">IF(I958="","",INDIRECT("xa_phuong!a"&amp;MAX(IF(COUNTIF(I958,"*"&amp;Dist&amp;"*")=1,ROW(Dist),0))))</f>
        <v/>
      </c>
      <c r="AD958" s="10"/>
      <c r="AE958" s="37"/>
    </row>
    <row r="959" spans="1:32" s="38" customFormat="1" ht="24.95" customHeight="1" x14ac:dyDescent="0.25">
      <c r="A959" s="29">
        <v>952</v>
      </c>
      <c r="B959" s="29"/>
      <c r="C959" s="30"/>
      <c r="D959" s="32"/>
      <c r="E959" s="31"/>
      <c r="F959" s="39"/>
      <c r="G959" s="32" t="str">
        <f t="array" aca="1" ref="G959" ca="1">IF(F959="","",INDIRECT("quan_huyen!l"&amp;MAX(IF(COUNTIF($F959,"*"&amp;Tinh_TP&amp;"*")=1,ROW(Tinh_TP),0))))</f>
        <v/>
      </c>
      <c r="H959" s="32" t="str">
        <f t="array" aca="1" ref="H959" ca="1">IF(AND(F959="",G959=""),"",INDIRECT("quan_huyen!h"&amp;MAX(IF(COUNTIF(F959,"*"&amp;data&amp;"*")=1,ROW(data),0))))</f>
        <v/>
      </c>
      <c r="I959" s="32" t="str">
        <f t="array" aca="1" ref="I959" ca="1">IF(OR(G959="",H959=""),"",INDIRECT("xa_phuong!b"&amp;MAX(IF(COUNTIF(F959,"*"&amp;Dist&amp;"*")=1,ROW(Dist),0))))</f>
        <v/>
      </c>
      <c r="J959" s="32"/>
      <c r="K959" s="32"/>
      <c r="L959" s="32"/>
      <c r="M959" s="33"/>
      <c r="N959" s="34"/>
      <c r="O959" s="34"/>
      <c r="P959" s="34"/>
      <c r="Q959" s="30"/>
      <c r="R959" s="30"/>
      <c r="S959" s="30"/>
      <c r="T959" s="30"/>
      <c r="U959" s="30"/>
      <c r="V959" s="30"/>
      <c r="W959" s="30"/>
      <c r="X959" s="30"/>
      <c r="Y959" s="35"/>
      <c r="Z959" s="32" t="str">
        <f ca="1">IF(G959="","",INDEX(Tinh_ID,MATCH('Danh sách'!G959,Tinh_TP,0)))</f>
        <v/>
      </c>
      <c r="AA959" s="36" t="str">
        <f ca="1">IF(G959="","",INDEX(Ma_tinh,MATCH('Danh sách'!G959,Tinh_TP,0)))</f>
        <v/>
      </c>
      <c r="AB959" s="52" t="str">
        <f t="array" aca="1" ref="AB959" ca="1">IF(H959="","",INDIRECT("quan_huyen!f"&amp;MAX(IF(COUNTIF(H959,"*"&amp;data&amp;"*")=1,ROW(data),0))))</f>
        <v/>
      </c>
      <c r="AC959" s="52" t="str">
        <f t="array" aca="1" ref="AC959" ca="1">IF(I959="","",INDIRECT("xa_phuong!a"&amp;MAX(IF(COUNTIF(I959,"*"&amp;Dist&amp;"*")=1,ROW(Dist),0))))</f>
        <v/>
      </c>
      <c r="AD959" s="10"/>
      <c r="AE959" s="37"/>
    </row>
    <row r="960" spans="1:32" s="38" customFormat="1" ht="20.100000000000001" customHeight="1" x14ac:dyDescent="0.25">
      <c r="A960" s="29">
        <v>953</v>
      </c>
      <c r="B960" s="29"/>
      <c r="C960" s="30"/>
      <c r="D960" s="32"/>
      <c r="E960" s="31"/>
      <c r="F960" s="39"/>
      <c r="G960" s="32" t="str">
        <f t="array" aca="1" ref="G960" ca="1">IF(F960="","",INDIRECT("quan_huyen!l"&amp;MAX(IF(COUNTIF($F960,"*"&amp;Tinh_TP&amp;"*")=1,ROW(Tinh_TP),0))))</f>
        <v/>
      </c>
      <c r="H960" s="32" t="str">
        <f t="array" aca="1" ref="H960" ca="1">IF(AND(F960="",G960=""),"",INDIRECT("quan_huyen!h"&amp;MAX(IF(COUNTIF(F960,"*"&amp;data&amp;"*")=1,ROW(data),0))))</f>
        <v/>
      </c>
      <c r="I960" s="32" t="str">
        <f t="array" aca="1" ref="I960" ca="1">IF(OR(G960="",H960=""),"",INDIRECT("xa_phuong!b"&amp;MAX(IF(COUNTIF(F960,"*"&amp;Dist&amp;"*")=1,ROW(Dist),0))))</f>
        <v/>
      </c>
      <c r="J960" s="32"/>
      <c r="K960" s="32"/>
      <c r="L960" s="32"/>
      <c r="M960" s="33"/>
      <c r="N960" s="34"/>
      <c r="O960" s="34"/>
      <c r="P960" s="34"/>
      <c r="Q960" s="30"/>
      <c r="R960" s="30"/>
      <c r="S960" s="30"/>
      <c r="T960" s="30"/>
      <c r="U960" s="30"/>
      <c r="V960" s="30"/>
      <c r="W960" s="30"/>
      <c r="X960" s="30"/>
      <c r="Y960" s="35"/>
      <c r="Z960" s="32" t="str">
        <f ca="1">IF(G960="","",INDEX(Tinh_ID,MATCH('Danh sách'!G960,Tinh_TP,0)))</f>
        <v/>
      </c>
      <c r="AA960" s="36" t="str">
        <f ca="1">IF(G960="","",INDEX(Ma_tinh,MATCH('Danh sách'!G960,Tinh_TP,0)))</f>
        <v/>
      </c>
      <c r="AB960" s="52" t="str">
        <f t="array" aca="1" ref="AB960" ca="1">IF(H960="","",INDIRECT("quan_huyen!f"&amp;MAX(IF(COUNTIF(H960,"*"&amp;data&amp;"*")=1,ROW(data),0))))</f>
        <v/>
      </c>
      <c r="AC960" s="52" t="str">
        <f t="array" aca="1" ref="AC960" ca="1">IF(I960="","",INDIRECT("xa_phuong!a"&amp;MAX(IF(COUNTIF(I960,"*"&amp;Dist&amp;"*")=1,ROW(Dist),0))))</f>
        <v/>
      </c>
      <c r="AD960" s="10"/>
      <c r="AE960" s="37"/>
    </row>
    <row r="961" spans="1:31" s="38" customFormat="1" ht="20.100000000000001" customHeight="1" x14ac:dyDescent="0.25">
      <c r="A961" s="29">
        <v>954</v>
      </c>
      <c r="B961" s="29"/>
      <c r="C961" s="30"/>
      <c r="D961" s="32"/>
      <c r="E961" s="31"/>
      <c r="F961" s="39"/>
      <c r="G961" s="32" t="str">
        <f t="array" aca="1" ref="G961" ca="1">IF(F961="","",INDIRECT("quan_huyen!l"&amp;MAX(IF(COUNTIF($F961,"*"&amp;Tinh_TP&amp;"*")=1,ROW(Tinh_TP),0))))</f>
        <v/>
      </c>
      <c r="H961" s="32" t="str">
        <f t="array" aca="1" ref="H961" ca="1">IF(AND(F961="",G961=""),"",INDIRECT("quan_huyen!h"&amp;MAX(IF(COUNTIF(F961,"*"&amp;data&amp;"*")=1,ROW(data),0))))</f>
        <v/>
      </c>
      <c r="I961" s="32" t="str">
        <f t="array" aca="1" ref="I961" ca="1">IF(OR(G961="",H961=""),"",INDIRECT("xa_phuong!b"&amp;MAX(IF(COUNTIF(F961,"*"&amp;Dist&amp;"*")=1,ROW(Dist),0))))</f>
        <v/>
      </c>
      <c r="J961" s="32"/>
      <c r="K961" s="32"/>
      <c r="L961" s="32"/>
      <c r="M961" s="33"/>
      <c r="N961" s="34"/>
      <c r="O961" s="34"/>
      <c r="P961" s="34"/>
      <c r="Q961" s="30"/>
      <c r="R961" s="30"/>
      <c r="S961" s="30"/>
      <c r="T961" s="30"/>
      <c r="U961" s="30"/>
      <c r="V961" s="30"/>
      <c r="W961" s="30"/>
      <c r="X961" s="30"/>
      <c r="Y961" s="35"/>
      <c r="Z961" s="32" t="str">
        <f ca="1">IF(G961="","",INDEX(Tinh_ID,MATCH('Danh sách'!G961,Tinh_TP,0)))</f>
        <v/>
      </c>
      <c r="AA961" s="36" t="str">
        <f ca="1">IF(G961="","",INDEX(Ma_tinh,MATCH('Danh sách'!G961,Tinh_TP,0)))</f>
        <v/>
      </c>
      <c r="AB961" s="52" t="str">
        <f t="array" aca="1" ref="AB961" ca="1">IF(H961="","",INDIRECT("quan_huyen!f"&amp;MAX(IF(COUNTIF(H961,"*"&amp;data&amp;"*")=1,ROW(data),0))))</f>
        <v/>
      </c>
      <c r="AC961" s="52" t="str">
        <f t="array" aca="1" ref="AC961" ca="1">IF(I961="","",INDIRECT("xa_phuong!a"&amp;MAX(IF(COUNTIF(I961,"*"&amp;Dist&amp;"*")=1,ROW(Dist),0))))</f>
        <v/>
      </c>
      <c r="AD961" s="10"/>
      <c r="AE961" s="37"/>
    </row>
    <row r="962" spans="1:31" s="38" customFormat="1" ht="20.100000000000001" customHeight="1" x14ac:dyDescent="0.25">
      <c r="A962" s="29">
        <v>955</v>
      </c>
      <c r="B962" s="29"/>
      <c r="C962" s="30"/>
      <c r="D962" s="32"/>
      <c r="E962" s="31"/>
      <c r="F962" s="39"/>
      <c r="G962" s="32" t="str">
        <f t="array" aca="1" ref="G962" ca="1">IF(F962="","",INDIRECT("quan_huyen!l"&amp;MAX(IF(COUNTIF($F962,"*"&amp;Tinh_TP&amp;"*")=1,ROW(Tinh_TP),0))))</f>
        <v/>
      </c>
      <c r="H962" s="32" t="str">
        <f t="array" aca="1" ref="H962" ca="1">IF(AND(F962="",G962=""),"",INDIRECT("quan_huyen!h"&amp;MAX(IF(COUNTIF(F962,"*"&amp;data&amp;"*")=1,ROW(data),0))))</f>
        <v/>
      </c>
      <c r="I962" s="32" t="str">
        <f t="array" aca="1" ref="I962" ca="1">IF(OR(G962="",H962=""),"",INDIRECT("xa_phuong!b"&amp;MAX(IF(COUNTIF(F962,"*"&amp;Dist&amp;"*")=1,ROW(Dist),0))))</f>
        <v/>
      </c>
      <c r="J962" s="32"/>
      <c r="K962" s="32"/>
      <c r="L962" s="32"/>
      <c r="M962" s="33"/>
      <c r="N962" s="34"/>
      <c r="O962" s="34"/>
      <c r="P962" s="34"/>
      <c r="Q962" s="30"/>
      <c r="R962" s="30"/>
      <c r="S962" s="30"/>
      <c r="T962" s="30"/>
      <c r="U962" s="30"/>
      <c r="V962" s="30"/>
      <c r="W962" s="30"/>
      <c r="X962" s="30"/>
      <c r="Y962" s="35"/>
      <c r="Z962" s="32" t="str">
        <f ca="1">IF(G962="","",INDEX(Tinh_ID,MATCH('Danh sách'!G962,Tinh_TP,0)))</f>
        <v/>
      </c>
      <c r="AA962" s="36" t="str">
        <f ca="1">IF(G962="","",INDEX(Ma_tinh,MATCH('Danh sách'!G962,Tinh_TP,0)))</f>
        <v/>
      </c>
      <c r="AB962" s="52" t="str">
        <f t="array" aca="1" ref="AB962" ca="1">IF(H962="","",INDIRECT("quan_huyen!f"&amp;MAX(IF(COUNTIF(H962,"*"&amp;data&amp;"*")=1,ROW(data),0))))</f>
        <v/>
      </c>
      <c r="AC962" s="52" t="str">
        <f t="array" aca="1" ref="AC962" ca="1">IF(I962="","",INDIRECT("xa_phuong!a"&amp;MAX(IF(COUNTIF(I962,"*"&amp;Dist&amp;"*")=1,ROW(Dist),0))))</f>
        <v/>
      </c>
      <c r="AD962" s="10"/>
      <c r="AE962" s="37"/>
    </row>
    <row r="963" spans="1:31" s="38" customFormat="1" ht="20.100000000000001" customHeight="1" x14ac:dyDescent="0.25">
      <c r="A963" s="29">
        <v>956</v>
      </c>
      <c r="B963" s="29"/>
      <c r="C963" s="30"/>
      <c r="D963" s="32"/>
      <c r="E963" s="31"/>
      <c r="F963" s="39"/>
      <c r="G963" s="32" t="str">
        <f t="array" aca="1" ref="G963" ca="1">IF(F963="","",INDIRECT("quan_huyen!l"&amp;MAX(IF(COUNTIF($F963,"*"&amp;Tinh_TP&amp;"*")=1,ROW(Tinh_TP),0))))</f>
        <v/>
      </c>
      <c r="H963" s="32" t="str">
        <f t="array" aca="1" ref="H963" ca="1">IF(AND(F963="",G963=""),"",INDIRECT("quan_huyen!h"&amp;MAX(IF(COUNTIF(F963,"*"&amp;data&amp;"*")=1,ROW(data),0))))</f>
        <v/>
      </c>
      <c r="I963" s="32" t="str">
        <f t="array" aca="1" ref="I963" ca="1">IF(OR(G963="",H963=""),"",INDIRECT("xa_phuong!b"&amp;MAX(IF(COUNTIF(F963,"*"&amp;Dist&amp;"*")=1,ROW(Dist),0))))</f>
        <v/>
      </c>
      <c r="J963" s="32"/>
      <c r="K963" s="32"/>
      <c r="L963" s="32"/>
      <c r="M963" s="33"/>
      <c r="N963" s="34"/>
      <c r="O963" s="34"/>
      <c r="P963" s="34"/>
      <c r="Q963" s="30"/>
      <c r="R963" s="30"/>
      <c r="S963" s="30"/>
      <c r="T963" s="30"/>
      <c r="U963" s="30"/>
      <c r="V963" s="30"/>
      <c r="W963" s="30"/>
      <c r="X963" s="30"/>
      <c r="Y963" s="35"/>
      <c r="Z963" s="32" t="str">
        <f ca="1">IF(G963="","",INDEX(Tinh_ID,MATCH('Danh sách'!G963,Tinh_TP,0)))</f>
        <v/>
      </c>
      <c r="AA963" s="36" t="str">
        <f ca="1">IF(G963="","",INDEX(Ma_tinh,MATCH('Danh sách'!G963,Tinh_TP,0)))</f>
        <v/>
      </c>
      <c r="AB963" s="52" t="str">
        <f t="array" aca="1" ref="AB963" ca="1">IF(H963="","",INDIRECT("quan_huyen!f"&amp;MAX(IF(COUNTIF(H963,"*"&amp;data&amp;"*")=1,ROW(data),0))))</f>
        <v/>
      </c>
      <c r="AC963" s="52" t="str">
        <f t="array" aca="1" ref="AC963" ca="1">IF(I963="","",INDIRECT("xa_phuong!a"&amp;MAX(IF(COUNTIF(I963,"*"&amp;Dist&amp;"*")=1,ROW(Dist),0))))</f>
        <v/>
      </c>
      <c r="AD963" s="10"/>
      <c r="AE963" s="37"/>
    </row>
    <row r="964" spans="1:31" s="38" customFormat="1" ht="20.100000000000001" customHeight="1" x14ac:dyDescent="0.25">
      <c r="A964" s="29">
        <v>957</v>
      </c>
      <c r="B964" s="29"/>
      <c r="C964" s="30"/>
      <c r="D964" s="32"/>
      <c r="E964" s="31"/>
      <c r="F964" s="39"/>
      <c r="G964" s="32" t="str">
        <f t="array" aca="1" ref="G964" ca="1">IF(F964="","",INDIRECT("quan_huyen!l"&amp;MAX(IF(COUNTIF($F964,"*"&amp;Tinh_TP&amp;"*")=1,ROW(Tinh_TP),0))))</f>
        <v/>
      </c>
      <c r="H964" s="32" t="str">
        <f t="array" aca="1" ref="H964" ca="1">IF(AND(F964="",G964=""),"",INDIRECT("quan_huyen!h"&amp;MAX(IF(COUNTIF(F964,"*"&amp;data&amp;"*")=1,ROW(data),0))))</f>
        <v/>
      </c>
      <c r="I964" s="32" t="str">
        <f t="array" aca="1" ref="I964" ca="1">IF(OR(G964="",H964=""),"",INDIRECT("xa_phuong!b"&amp;MAX(IF(COUNTIF(F964,"*"&amp;Dist&amp;"*")=1,ROW(Dist),0))))</f>
        <v/>
      </c>
      <c r="J964" s="32"/>
      <c r="K964" s="32"/>
      <c r="L964" s="32"/>
      <c r="M964" s="33"/>
      <c r="N964" s="34"/>
      <c r="O964" s="34"/>
      <c r="P964" s="34"/>
      <c r="Q964" s="30"/>
      <c r="R964" s="30"/>
      <c r="S964" s="30"/>
      <c r="T964" s="30"/>
      <c r="U964" s="30"/>
      <c r="V964" s="30"/>
      <c r="W964" s="30"/>
      <c r="X964" s="30"/>
      <c r="Y964" s="35"/>
      <c r="Z964" s="32" t="str">
        <f ca="1">IF(G964="","",INDEX(Tinh_ID,MATCH('Danh sách'!G964,Tinh_TP,0)))</f>
        <v/>
      </c>
      <c r="AA964" s="36" t="str">
        <f ca="1">IF(G964="","",INDEX(Ma_tinh,MATCH('Danh sách'!G964,Tinh_TP,0)))</f>
        <v/>
      </c>
      <c r="AB964" s="52" t="str">
        <f t="array" aca="1" ref="AB964" ca="1">IF(H964="","",INDIRECT("quan_huyen!f"&amp;MAX(IF(COUNTIF(H964,"*"&amp;data&amp;"*")=1,ROW(data),0))))</f>
        <v/>
      </c>
      <c r="AC964" s="52" t="str">
        <f t="array" aca="1" ref="AC964" ca="1">IF(I964="","",INDIRECT("xa_phuong!a"&amp;MAX(IF(COUNTIF(I964,"*"&amp;Dist&amp;"*")=1,ROW(Dist),0))))</f>
        <v/>
      </c>
      <c r="AD964" s="10"/>
      <c r="AE964" s="37"/>
    </row>
    <row r="965" spans="1:31" s="38" customFormat="1" ht="20.100000000000001" customHeight="1" x14ac:dyDescent="0.25">
      <c r="A965" s="29">
        <v>958</v>
      </c>
      <c r="B965" s="29"/>
      <c r="C965" s="30"/>
      <c r="D965" s="32"/>
      <c r="E965" s="31"/>
      <c r="F965" s="39"/>
      <c r="G965" s="32" t="str">
        <f t="array" aca="1" ref="G965" ca="1">IF(F965="","",INDIRECT("quan_huyen!l"&amp;MAX(IF(COUNTIF($F965,"*"&amp;Tinh_TP&amp;"*")=1,ROW(Tinh_TP),0))))</f>
        <v/>
      </c>
      <c r="H965" s="32" t="str">
        <f t="array" aca="1" ref="H965" ca="1">IF(AND(F965="",G965=""),"",INDIRECT("quan_huyen!h"&amp;MAX(IF(COUNTIF(F965,"*"&amp;data&amp;"*")=1,ROW(data),0))))</f>
        <v/>
      </c>
      <c r="I965" s="32" t="str">
        <f t="array" aca="1" ref="I965" ca="1">IF(OR(G965="",H965=""),"",INDIRECT("xa_phuong!b"&amp;MAX(IF(COUNTIF(F965,"*"&amp;Dist&amp;"*")=1,ROW(Dist),0))))</f>
        <v/>
      </c>
      <c r="J965" s="32"/>
      <c r="K965" s="32"/>
      <c r="L965" s="32"/>
      <c r="M965" s="33"/>
      <c r="N965" s="34"/>
      <c r="O965" s="34"/>
      <c r="P965" s="34"/>
      <c r="Q965" s="30"/>
      <c r="R965" s="30"/>
      <c r="S965" s="30"/>
      <c r="T965" s="30"/>
      <c r="U965" s="30"/>
      <c r="V965" s="30"/>
      <c r="W965" s="30"/>
      <c r="X965" s="30"/>
      <c r="Y965" s="35"/>
      <c r="Z965" s="32" t="str">
        <f ca="1">IF(G965="","",INDEX(Tinh_ID,MATCH('Danh sách'!G965,Tinh_TP,0)))</f>
        <v/>
      </c>
      <c r="AA965" s="36" t="str">
        <f ca="1">IF(G965="","",INDEX(Ma_tinh,MATCH('Danh sách'!G965,Tinh_TP,0)))</f>
        <v/>
      </c>
      <c r="AB965" s="52" t="str">
        <f t="array" aca="1" ref="AB965" ca="1">IF(H965="","",INDIRECT("quan_huyen!f"&amp;MAX(IF(COUNTIF(H965,"*"&amp;data&amp;"*")=1,ROW(data),0))))</f>
        <v/>
      </c>
      <c r="AC965" s="52" t="str">
        <f t="array" aca="1" ref="AC965" ca="1">IF(I965="","",INDIRECT("xa_phuong!a"&amp;MAX(IF(COUNTIF(I965,"*"&amp;Dist&amp;"*")=1,ROW(Dist),0))))</f>
        <v/>
      </c>
      <c r="AD965" s="10"/>
      <c r="AE965" s="37"/>
    </row>
    <row r="966" spans="1:31" s="38" customFormat="1" ht="20.100000000000001" customHeight="1" x14ac:dyDescent="0.25">
      <c r="A966" s="29">
        <v>959</v>
      </c>
      <c r="B966" s="29"/>
      <c r="C966" s="30"/>
      <c r="D966" s="32"/>
      <c r="E966" s="31"/>
      <c r="F966" s="39"/>
      <c r="G966" s="32" t="str">
        <f t="array" aca="1" ref="G966" ca="1">IF(F966="","",INDIRECT("quan_huyen!l"&amp;MAX(IF(COUNTIF($F966,"*"&amp;Tinh_TP&amp;"*")=1,ROW(Tinh_TP),0))))</f>
        <v/>
      </c>
      <c r="H966" s="32" t="str">
        <f t="array" aca="1" ref="H966" ca="1">IF(AND(F966="",G966=""),"",INDIRECT("quan_huyen!h"&amp;MAX(IF(COUNTIF(F966,"*"&amp;data&amp;"*")=1,ROW(data),0))))</f>
        <v/>
      </c>
      <c r="I966" s="32" t="str">
        <f t="array" aca="1" ref="I966" ca="1">IF(OR(G966="",H966=""),"",INDIRECT("xa_phuong!b"&amp;MAX(IF(COUNTIF(F966,"*"&amp;Dist&amp;"*")=1,ROW(Dist),0))))</f>
        <v/>
      </c>
      <c r="J966" s="32"/>
      <c r="K966" s="32"/>
      <c r="L966" s="32"/>
      <c r="M966" s="33"/>
      <c r="N966" s="34"/>
      <c r="O966" s="34"/>
      <c r="P966" s="34"/>
      <c r="Q966" s="30"/>
      <c r="R966" s="30"/>
      <c r="S966" s="30"/>
      <c r="T966" s="30"/>
      <c r="U966" s="30"/>
      <c r="V966" s="30"/>
      <c r="W966" s="30"/>
      <c r="X966" s="30"/>
      <c r="Y966" s="35"/>
      <c r="Z966" s="32" t="str">
        <f ca="1">IF(G966="","",INDEX(Tinh_ID,MATCH('Danh sách'!G966,Tinh_TP,0)))</f>
        <v/>
      </c>
      <c r="AA966" s="36" t="str">
        <f ca="1">IF(G966="","",INDEX(Ma_tinh,MATCH('Danh sách'!G966,Tinh_TP,0)))</f>
        <v/>
      </c>
      <c r="AB966" s="52" t="str">
        <f t="array" aca="1" ref="AB966" ca="1">IF(H966="","",INDIRECT("quan_huyen!f"&amp;MAX(IF(COUNTIF(H966,"*"&amp;data&amp;"*")=1,ROW(data),0))))</f>
        <v/>
      </c>
      <c r="AC966" s="52" t="str">
        <f t="array" aca="1" ref="AC966" ca="1">IF(I966="","",INDIRECT("xa_phuong!a"&amp;MAX(IF(COUNTIF(I966,"*"&amp;Dist&amp;"*")=1,ROW(Dist),0))))</f>
        <v/>
      </c>
      <c r="AD966" s="10"/>
      <c r="AE966" s="37"/>
    </row>
    <row r="967" spans="1:31" s="38" customFormat="1" ht="20.100000000000001" customHeight="1" x14ac:dyDescent="0.25">
      <c r="A967" s="29">
        <v>960</v>
      </c>
      <c r="B967" s="29"/>
      <c r="C967" s="30"/>
      <c r="D967" s="32"/>
      <c r="E967" s="31"/>
      <c r="F967" s="39"/>
      <c r="G967" s="32" t="str">
        <f t="array" aca="1" ref="G967" ca="1">IF(F967="","",INDIRECT("quan_huyen!l"&amp;MAX(IF(COUNTIF($F967,"*"&amp;Tinh_TP&amp;"*")=1,ROW(Tinh_TP),0))))</f>
        <v/>
      </c>
      <c r="H967" s="32" t="str">
        <f t="array" aca="1" ref="H967" ca="1">IF(AND(F967="",G967=""),"",INDIRECT("quan_huyen!h"&amp;MAX(IF(COUNTIF(F967,"*"&amp;data&amp;"*")=1,ROW(data),0))))</f>
        <v/>
      </c>
      <c r="I967" s="32" t="str">
        <f t="array" aca="1" ref="I967" ca="1">IF(OR(G967="",H967=""),"",INDIRECT("xa_phuong!b"&amp;MAX(IF(COUNTIF(F967,"*"&amp;Dist&amp;"*")=1,ROW(Dist),0))))</f>
        <v/>
      </c>
      <c r="J967" s="32"/>
      <c r="K967" s="32"/>
      <c r="L967" s="32"/>
      <c r="M967" s="33"/>
      <c r="N967" s="34"/>
      <c r="O967" s="34"/>
      <c r="P967" s="34"/>
      <c r="Q967" s="30"/>
      <c r="R967" s="30"/>
      <c r="S967" s="30"/>
      <c r="T967" s="30"/>
      <c r="U967" s="30"/>
      <c r="V967" s="30"/>
      <c r="W967" s="30"/>
      <c r="X967" s="30"/>
      <c r="Y967" s="35"/>
      <c r="Z967" s="32" t="str">
        <f ca="1">IF(G967="","",INDEX(Tinh_ID,MATCH('Danh sách'!G967,Tinh_TP,0)))</f>
        <v/>
      </c>
      <c r="AA967" s="36" t="str">
        <f ca="1">IF(G967="","",INDEX(Ma_tinh,MATCH('Danh sách'!G967,Tinh_TP,0)))</f>
        <v/>
      </c>
      <c r="AB967" s="52" t="str">
        <f t="array" aca="1" ref="AB967" ca="1">IF(H967="","",INDIRECT("quan_huyen!f"&amp;MAX(IF(COUNTIF(H967,"*"&amp;data&amp;"*")=1,ROW(data),0))))</f>
        <v/>
      </c>
      <c r="AC967" s="52" t="str">
        <f t="array" aca="1" ref="AC967" ca="1">IF(I967="","",INDIRECT("xa_phuong!a"&amp;MAX(IF(COUNTIF(I967,"*"&amp;Dist&amp;"*")=1,ROW(Dist),0))))</f>
        <v/>
      </c>
      <c r="AD967" s="10"/>
      <c r="AE967" s="37"/>
    </row>
    <row r="968" spans="1:31" s="38" customFormat="1" ht="20.100000000000001" customHeight="1" x14ac:dyDescent="0.25">
      <c r="A968" s="29">
        <v>961</v>
      </c>
      <c r="B968" s="29"/>
      <c r="C968" s="30"/>
      <c r="D968" s="32"/>
      <c r="E968" s="31"/>
      <c r="F968" s="39"/>
      <c r="G968" s="32" t="str">
        <f t="array" aca="1" ref="G968" ca="1">IF(F968="","",INDIRECT("quan_huyen!l"&amp;MAX(IF(COUNTIF($F968,"*"&amp;Tinh_TP&amp;"*")=1,ROW(Tinh_TP),0))))</f>
        <v/>
      </c>
      <c r="H968" s="32" t="str">
        <f t="array" aca="1" ref="H968" ca="1">IF(AND(F968="",G968=""),"",INDIRECT("quan_huyen!h"&amp;MAX(IF(COUNTIF(F968,"*"&amp;data&amp;"*")=1,ROW(data),0))))</f>
        <v/>
      </c>
      <c r="I968" s="32" t="str">
        <f t="array" aca="1" ref="I968" ca="1">IF(OR(G968="",H968=""),"",INDIRECT("xa_phuong!b"&amp;MAX(IF(COUNTIF(F968,"*"&amp;Dist&amp;"*")=1,ROW(Dist),0))))</f>
        <v/>
      </c>
      <c r="J968" s="32"/>
      <c r="K968" s="32"/>
      <c r="L968" s="32"/>
      <c r="M968" s="33"/>
      <c r="N968" s="34"/>
      <c r="O968" s="34"/>
      <c r="P968" s="34"/>
      <c r="Q968" s="30"/>
      <c r="R968" s="30"/>
      <c r="S968" s="30"/>
      <c r="T968" s="30"/>
      <c r="U968" s="30"/>
      <c r="V968" s="30"/>
      <c r="W968" s="30"/>
      <c r="X968" s="30"/>
      <c r="Y968" s="35"/>
      <c r="Z968" s="32" t="str">
        <f ca="1">IF(G968="","",INDEX(Tinh_ID,MATCH('Danh sách'!G968,Tinh_TP,0)))</f>
        <v/>
      </c>
      <c r="AA968" s="36" t="str">
        <f ca="1">IF(G968="","",INDEX(Ma_tinh,MATCH('Danh sách'!G968,Tinh_TP,0)))</f>
        <v/>
      </c>
      <c r="AB968" s="52" t="str">
        <f t="array" aca="1" ref="AB968" ca="1">IF(H968="","",INDIRECT("quan_huyen!f"&amp;MAX(IF(COUNTIF(H968,"*"&amp;data&amp;"*")=1,ROW(data),0))))</f>
        <v/>
      </c>
      <c r="AC968" s="52" t="str">
        <f t="array" aca="1" ref="AC968" ca="1">IF(I968="","",INDIRECT("xa_phuong!a"&amp;MAX(IF(COUNTIF(I968,"*"&amp;Dist&amp;"*")=1,ROW(Dist),0))))</f>
        <v/>
      </c>
      <c r="AD968" s="10"/>
      <c r="AE968" s="37"/>
    </row>
    <row r="969" spans="1:31" s="38" customFormat="1" ht="20.100000000000001" customHeight="1" x14ac:dyDescent="0.25">
      <c r="A969" s="29">
        <v>962</v>
      </c>
      <c r="B969" s="29"/>
      <c r="C969" s="30"/>
      <c r="D969" s="32"/>
      <c r="E969" s="31"/>
      <c r="F969" s="39"/>
      <c r="G969" s="32" t="str">
        <f t="array" aca="1" ref="G969" ca="1">IF(F969="","",INDIRECT("quan_huyen!l"&amp;MAX(IF(COUNTIF($F969,"*"&amp;Tinh_TP&amp;"*")=1,ROW(Tinh_TP),0))))</f>
        <v/>
      </c>
      <c r="H969" s="32" t="str">
        <f t="array" aca="1" ref="H969" ca="1">IF(AND(F969="",G969=""),"",INDIRECT("quan_huyen!h"&amp;MAX(IF(COUNTIF(F969,"*"&amp;data&amp;"*")=1,ROW(data),0))))</f>
        <v/>
      </c>
      <c r="I969" s="32" t="str">
        <f t="array" aca="1" ref="I969" ca="1">IF(OR(G969="",H969=""),"",INDIRECT("xa_phuong!b"&amp;MAX(IF(COUNTIF(F969,"*"&amp;Dist&amp;"*")=1,ROW(Dist),0))))</f>
        <v/>
      </c>
      <c r="J969" s="32"/>
      <c r="K969" s="32"/>
      <c r="L969" s="32"/>
      <c r="M969" s="33"/>
      <c r="N969" s="34"/>
      <c r="O969" s="34"/>
      <c r="P969" s="34"/>
      <c r="Q969" s="30"/>
      <c r="R969" s="30"/>
      <c r="S969" s="30"/>
      <c r="T969" s="30"/>
      <c r="U969" s="30"/>
      <c r="V969" s="30"/>
      <c r="W969" s="30"/>
      <c r="X969" s="30"/>
      <c r="Y969" s="35"/>
      <c r="Z969" s="32" t="str">
        <f ca="1">IF(G969="","",INDEX(Tinh_ID,MATCH('Danh sách'!G969,Tinh_TP,0)))</f>
        <v/>
      </c>
      <c r="AA969" s="36" t="str">
        <f ca="1">IF(G969="","",INDEX(Ma_tinh,MATCH('Danh sách'!G969,Tinh_TP,0)))</f>
        <v/>
      </c>
      <c r="AB969" s="52" t="str">
        <f t="array" aca="1" ref="AB969" ca="1">IF(H969="","",INDIRECT("quan_huyen!f"&amp;MAX(IF(COUNTIF(H969,"*"&amp;data&amp;"*")=1,ROW(data),0))))</f>
        <v/>
      </c>
      <c r="AC969" s="52" t="str">
        <f t="array" aca="1" ref="AC969" ca="1">IF(I969="","",INDIRECT("xa_phuong!a"&amp;MAX(IF(COUNTIF(I969,"*"&amp;Dist&amp;"*")=1,ROW(Dist),0))))</f>
        <v/>
      </c>
      <c r="AD969" s="10"/>
      <c r="AE969" s="37"/>
    </row>
    <row r="970" spans="1:31" s="38" customFormat="1" ht="20.100000000000001" customHeight="1" x14ac:dyDescent="0.25">
      <c r="A970" s="29">
        <v>963</v>
      </c>
      <c r="B970" s="29"/>
      <c r="C970" s="30"/>
      <c r="D970" s="32"/>
      <c r="E970" s="31"/>
      <c r="F970" s="39"/>
      <c r="G970" s="32" t="str">
        <f t="array" aca="1" ref="G970" ca="1">IF(F970="","",INDIRECT("quan_huyen!l"&amp;MAX(IF(COUNTIF($F970,"*"&amp;Tinh_TP&amp;"*")=1,ROW(Tinh_TP),0))))</f>
        <v/>
      </c>
      <c r="H970" s="32" t="str">
        <f t="array" aca="1" ref="H970" ca="1">IF(AND(F970="",G970=""),"",INDIRECT("quan_huyen!h"&amp;MAX(IF(COUNTIF(F970,"*"&amp;data&amp;"*")=1,ROW(data),0))))</f>
        <v/>
      </c>
      <c r="I970" s="32" t="str">
        <f t="array" aca="1" ref="I970" ca="1">IF(OR(G970="",H970=""),"",INDIRECT("xa_phuong!b"&amp;MAX(IF(COUNTIF(F970,"*"&amp;Dist&amp;"*")=1,ROW(Dist),0))))</f>
        <v/>
      </c>
      <c r="J970" s="32"/>
      <c r="K970" s="32"/>
      <c r="L970" s="32"/>
      <c r="M970" s="33"/>
      <c r="N970" s="34"/>
      <c r="O970" s="34"/>
      <c r="P970" s="34"/>
      <c r="Q970" s="30"/>
      <c r="R970" s="30"/>
      <c r="S970" s="30"/>
      <c r="T970" s="30"/>
      <c r="U970" s="30"/>
      <c r="V970" s="30"/>
      <c r="W970" s="30"/>
      <c r="X970" s="30"/>
      <c r="Y970" s="35"/>
      <c r="Z970" s="32" t="str">
        <f ca="1">IF(G970="","",INDEX(Tinh_ID,MATCH('Danh sách'!G970,Tinh_TP,0)))</f>
        <v/>
      </c>
      <c r="AA970" s="36" t="str">
        <f ca="1">IF(G970="","",INDEX(Ma_tinh,MATCH('Danh sách'!G970,Tinh_TP,0)))</f>
        <v/>
      </c>
      <c r="AB970" s="52" t="str">
        <f t="array" aca="1" ref="AB970" ca="1">IF(H970="","",INDIRECT("quan_huyen!f"&amp;MAX(IF(COUNTIF(H970,"*"&amp;data&amp;"*")=1,ROW(data),0))))</f>
        <v/>
      </c>
      <c r="AC970" s="52" t="str">
        <f t="array" aca="1" ref="AC970" ca="1">IF(I970="","",INDIRECT("xa_phuong!a"&amp;MAX(IF(COUNTIF(I970,"*"&amp;Dist&amp;"*")=1,ROW(Dist),0))))</f>
        <v/>
      </c>
      <c r="AD970" s="10"/>
      <c r="AE970" s="37"/>
    </row>
    <row r="971" spans="1:31" s="38" customFormat="1" ht="20.100000000000001" customHeight="1" x14ac:dyDescent="0.25">
      <c r="A971" s="29">
        <v>964</v>
      </c>
      <c r="B971" s="29"/>
      <c r="C971" s="30"/>
      <c r="D971" s="32"/>
      <c r="E971" s="31"/>
      <c r="F971" s="39"/>
      <c r="G971" s="32" t="str">
        <f t="array" aca="1" ref="G971" ca="1">IF(F971="","",INDIRECT("quan_huyen!l"&amp;MAX(IF(COUNTIF($F971,"*"&amp;Tinh_TP&amp;"*")=1,ROW(Tinh_TP),0))))</f>
        <v/>
      </c>
      <c r="H971" s="32" t="str">
        <f t="array" aca="1" ref="H971" ca="1">IF(AND(F971="",G971=""),"",INDIRECT("quan_huyen!h"&amp;MAX(IF(COUNTIF(F971,"*"&amp;data&amp;"*")=1,ROW(data),0))))</f>
        <v/>
      </c>
      <c r="I971" s="32" t="str">
        <f t="array" aca="1" ref="I971" ca="1">IF(OR(G971="",H971=""),"",INDIRECT("xa_phuong!b"&amp;MAX(IF(COUNTIF(F971,"*"&amp;Dist&amp;"*")=1,ROW(Dist),0))))</f>
        <v/>
      </c>
      <c r="J971" s="32"/>
      <c r="K971" s="32"/>
      <c r="L971" s="32"/>
      <c r="M971" s="33"/>
      <c r="N971" s="34"/>
      <c r="O971" s="34"/>
      <c r="P971" s="34"/>
      <c r="Q971" s="30"/>
      <c r="R971" s="30"/>
      <c r="S971" s="30"/>
      <c r="T971" s="30"/>
      <c r="U971" s="30"/>
      <c r="V971" s="30"/>
      <c r="W971" s="30"/>
      <c r="X971" s="30"/>
      <c r="Y971" s="35"/>
      <c r="Z971" s="32" t="str">
        <f ca="1">IF(G971="","",INDEX(Tinh_ID,MATCH('Danh sách'!G971,Tinh_TP,0)))</f>
        <v/>
      </c>
      <c r="AA971" s="36" t="str">
        <f ca="1">IF(G971="","",INDEX(Ma_tinh,MATCH('Danh sách'!G971,Tinh_TP,0)))</f>
        <v/>
      </c>
      <c r="AB971" s="52" t="str">
        <f t="array" aca="1" ref="AB971" ca="1">IF(H971="","",INDIRECT("quan_huyen!f"&amp;MAX(IF(COUNTIF(H971,"*"&amp;data&amp;"*")=1,ROW(data),0))))</f>
        <v/>
      </c>
      <c r="AC971" s="52" t="str">
        <f t="array" aca="1" ref="AC971" ca="1">IF(I971="","",INDIRECT("xa_phuong!a"&amp;MAX(IF(COUNTIF(I971,"*"&amp;Dist&amp;"*")=1,ROW(Dist),0))))</f>
        <v/>
      </c>
      <c r="AD971" s="10"/>
      <c r="AE971" s="37"/>
    </row>
    <row r="972" spans="1:31" s="38" customFormat="1" ht="20.100000000000001" customHeight="1" x14ac:dyDescent="0.25">
      <c r="A972" s="29">
        <v>965</v>
      </c>
      <c r="B972" s="29"/>
      <c r="C972" s="30"/>
      <c r="D972" s="32"/>
      <c r="E972" s="31"/>
      <c r="F972" s="39"/>
      <c r="G972" s="32" t="str">
        <f t="array" aca="1" ref="G972" ca="1">IF(F972="","",INDIRECT("quan_huyen!l"&amp;MAX(IF(COUNTIF($F972,"*"&amp;Tinh_TP&amp;"*")=1,ROW(Tinh_TP),0))))</f>
        <v/>
      </c>
      <c r="H972" s="32" t="str">
        <f t="array" aca="1" ref="H972" ca="1">IF(AND(F972="",G972=""),"",INDIRECT("quan_huyen!h"&amp;MAX(IF(COUNTIF(F972,"*"&amp;data&amp;"*")=1,ROW(data),0))))</f>
        <v/>
      </c>
      <c r="I972" s="32" t="str">
        <f t="array" aca="1" ref="I972" ca="1">IF(OR(G972="",H972=""),"",INDIRECT("xa_phuong!b"&amp;MAX(IF(COUNTIF(F972,"*"&amp;Dist&amp;"*")=1,ROW(Dist),0))))</f>
        <v/>
      </c>
      <c r="J972" s="32"/>
      <c r="K972" s="32"/>
      <c r="L972" s="32"/>
      <c r="M972" s="33"/>
      <c r="N972" s="34"/>
      <c r="O972" s="34"/>
      <c r="P972" s="34"/>
      <c r="Q972" s="30"/>
      <c r="R972" s="30"/>
      <c r="S972" s="30"/>
      <c r="T972" s="30"/>
      <c r="U972" s="30"/>
      <c r="V972" s="30"/>
      <c r="W972" s="30"/>
      <c r="X972" s="30"/>
      <c r="Y972" s="35"/>
      <c r="Z972" s="32" t="str">
        <f ca="1">IF(G972="","",INDEX(Tinh_ID,MATCH('Danh sách'!G972,Tinh_TP,0)))</f>
        <v/>
      </c>
      <c r="AA972" s="36" t="str">
        <f ca="1">IF(G972="","",INDEX(Ma_tinh,MATCH('Danh sách'!G972,Tinh_TP,0)))</f>
        <v/>
      </c>
      <c r="AB972" s="52" t="str">
        <f t="array" aca="1" ref="AB972" ca="1">IF(H972="","",INDIRECT("quan_huyen!f"&amp;MAX(IF(COUNTIF(H972,"*"&amp;data&amp;"*")=1,ROW(data),0))))</f>
        <v/>
      </c>
      <c r="AC972" s="52" t="str">
        <f t="array" aca="1" ref="AC972" ca="1">IF(I972="","",INDIRECT("xa_phuong!a"&amp;MAX(IF(COUNTIF(I972,"*"&amp;Dist&amp;"*")=1,ROW(Dist),0))))</f>
        <v/>
      </c>
      <c r="AD972" s="10"/>
      <c r="AE972" s="37"/>
    </row>
    <row r="973" spans="1:31" s="38" customFormat="1" ht="20.100000000000001" customHeight="1" x14ac:dyDescent="0.25">
      <c r="A973" s="29">
        <v>966</v>
      </c>
      <c r="B973" s="29"/>
      <c r="C973" s="30"/>
      <c r="D973" s="32"/>
      <c r="E973" s="31"/>
      <c r="F973" s="39"/>
      <c r="G973" s="32" t="str">
        <f t="array" aca="1" ref="G973" ca="1">IF(F973="","",INDIRECT("quan_huyen!l"&amp;MAX(IF(COUNTIF($F973,"*"&amp;Tinh_TP&amp;"*")=1,ROW(Tinh_TP),0))))</f>
        <v/>
      </c>
      <c r="H973" s="32" t="str">
        <f t="array" aca="1" ref="H973" ca="1">IF(AND(F973="",G973=""),"",INDIRECT("quan_huyen!h"&amp;MAX(IF(COUNTIF(F973,"*"&amp;data&amp;"*")=1,ROW(data),0))))</f>
        <v/>
      </c>
      <c r="I973" s="32" t="str">
        <f t="array" aca="1" ref="I973" ca="1">IF(OR(G973="",H973=""),"",INDIRECT("xa_phuong!b"&amp;MAX(IF(COUNTIF(F973,"*"&amp;Dist&amp;"*")=1,ROW(Dist),0))))</f>
        <v/>
      </c>
      <c r="J973" s="32"/>
      <c r="K973" s="32"/>
      <c r="L973" s="32"/>
      <c r="M973" s="33"/>
      <c r="N973" s="34"/>
      <c r="O973" s="34"/>
      <c r="P973" s="34"/>
      <c r="Q973" s="30"/>
      <c r="R973" s="30"/>
      <c r="S973" s="30"/>
      <c r="T973" s="30"/>
      <c r="U973" s="30"/>
      <c r="V973" s="30"/>
      <c r="W973" s="30"/>
      <c r="X973" s="30"/>
      <c r="Y973" s="35"/>
      <c r="Z973" s="32" t="str">
        <f ca="1">IF(G973="","",INDEX(Tinh_ID,MATCH('Danh sách'!G973,Tinh_TP,0)))</f>
        <v/>
      </c>
      <c r="AA973" s="36" t="str">
        <f ca="1">IF(G973="","",INDEX(Ma_tinh,MATCH('Danh sách'!G973,Tinh_TP,0)))</f>
        <v/>
      </c>
      <c r="AB973" s="52" t="str">
        <f t="array" aca="1" ref="AB973" ca="1">IF(H973="","",INDIRECT("quan_huyen!f"&amp;MAX(IF(COUNTIF(H973,"*"&amp;data&amp;"*")=1,ROW(data),0))))</f>
        <v/>
      </c>
      <c r="AC973" s="52" t="str">
        <f t="array" aca="1" ref="AC973" ca="1">IF(I973="","",INDIRECT("xa_phuong!a"&amp;MAX(IF(COUNTIF(I973,"*"&amp;Dist&amp;"*")=1,ROW(Dist),0))))</f>
        <v/>
      </c>
      <c r="AD973" s="10"/>
      <c r="AE973" s="37"/>
    </row>
    <row r="974" spans="1:31" s="38" customFormat="1" ht="20.100000000000001" customHeight="1" x14ac:dyDescent="0.25">
      <c r="A974" s="29">
        <v>967</v>
      </c>
      <c r="B974" s="29"/>
      <c r="C974" s="30"/>
      <c r="D974" s="32"/>
      <c r="E974" s="31"/>
      <c r="F974" s="39"/>
      <c r="G974" s="32" t="str">
        <f t="array" aca="1" ref="G974" ca="1">IF(F974="","",INDIRECT("quan_huyen!l"&amp;MAX(IF(COUNTIF($F974,"*"&amp;Tinh_TP&amp;"*")=1,ROW(Tinh_TP),0))))</f>
        <v/>
      </c>
      <c r="H974" s="32" t="str">
        <f t="array" aca="1" ref="H974" ca="1">IF(AND(F974="",G974=""),"",INDIRECT("quan_huyen!h"&amp;MAX(IF(COUNTIF(F974,"*"&amp;data&amp;"*")=1,ROW(data),0))))</f>
        <v/>
      </c>
      <c r="I974" s="32" t="str">
        <f t="array" aca="1" ref="I974" ca="1">IF(OR(G974="",H974=""),"",INDIRECT("xa_phuong!b"&amp;MAX(IF(COUNTIF(F974,"*"&amp;Dist&amp;"*")=1,ROW(Dist),0))))</f>
        <v/>
      </c>
      <c r="J974" s="32"/>
      <c r="K974" s="32"/>
      <c r="L974" s="32"/>
      <c r="M974" s="33"/>
      <c r="N974" s="34"/>
      <c r="O974" s="34"/>
      <c r="P974" s="34"/>
      <c r="Q974" s="30"/>
      <c r="R974" s="30"/>
      <c r="S974" s="30"/>
      <c r="T974" s="30"/>
      <c r="U974" s="30"/>
      <c r="V974" s="30"/>
      <c r="W974" s="30"/>
      <c r="X974" s="30"/>
      <c r="Y974" s="35"/>
      <c r="Z974" s="32" t="str">
        <f ca="1">IF(G974="","",INDEX(Tinh_ID,MATCH('Danh sách'!G974,Tinh_TP,0)))</f>
        <v/>
      </c>
      <c r="AA974" s="36" t="str">
        <f ca="1">IF(G974="","",INDEX(Ma_tinh,MATCH('Danh sách'!G974,Tinh_TP,0)))</f>
        <v/>
      </c>
      <c r="AB974" s="52" t="str">
        <f t="array" aca="1" ref="AB974" ca="1">IF(H974="","",INDIRECT("quan_huyen!f"&amp;MAX(IF(COUNTIF(H974,"*"&amp;data&amp;"*")=1,ROW(data),0))))</f>
        <v/>
      </c>
      <c r="AC974" s="52" t="str">
        <f t="array" aca="1" ref="AC974" ca="1">IF(I974="","",INDIRECT("xa_phuong!a"&amp;MAX(IF(COUNTIF(I974,"*"&amp;Dist&amp;"*")=1,ROW(Dist),0))))</f>
        <v/>
      </c>
      <c r="AD974" s="10"/>
      <c r="AE974" s="37"/>
    </row>
    <row r="975" spans="1:31" s="38" customFormat="1" ht="20.100000000000001" customHeight="1" x14ac:dyDescent="0.25">
      <c r="A975" s="29">
        <v>968</v>
      </c>
      <c r="B975" s="29"/>
      <c r="C975" s="30"/>
      <c r="D975" s="32"/>
      <c r="E975" s="31"/>
      <c r="F975" s="39"/>
      <c r="G975" s="32" t="str">
        <f t="array" aca="1" ref="G975" ca="1">IF(F975="","",INDIRECT("quan_huyen!l"&amp;MAX(IF(COUNTIF($F975,"*"&amp;Tinh_TP&amp;"*")=1,ROW(Tinh_TP),0))))</f>
        <v/>
      </c>
      <c r="H975" s="32" t="str">
        <f t="array" aca="1" ref="H975" ca="1">IF(AND(F975="",G975=""),"",INDIRECT("quan_huyen!h"&amp;MAX(IF(COUNTIF(F975,"*"&amp;data&amp;"*")=1,ROW(data),0))))</f>
        <v/>
      </c>
      <c r="I975" s="32" t="str">
        <f t="array" aca="1" ref="I975" ca="1">IF(OR(G975="",H975=""),"",INDIRECT("xa_phuong!b"&amp;MAX(IF(COUNTIF(F975,"*"&amp;Dist&amp;"*")=1,ROW(Dist),0))))</f>
        <v/>
      </c>
      <c r="J975" s="32"/>
      <c r="K975" s="32"/>
      <c r="L975" s="32"/>
      <c r="M975" s="33"/>
      <c r="N975" s="34"/>
      <c r="O975" s="34"/>
      <c r="P975" s="34"/>
      <c r="Q975" s="30"/>
      <c r="R975" s="30"/>
      <c r="S975" s="30"/>
      <c r="T975" s="30"/>
      <c r="U975" s="30"/>
      <c r="V975" s="30"/>
      <c r="W975" s="30"/>
      <c r="X975" s="30"/>
      <c r="Y975" s="35"/>
      <c r="Z975" s="32" t="str">
        <f ca="1">IF(G975="","",INDEX(Tinh_ID,MATCH('Danh sách'!G975,Tinh_TP,0)))</f>
        <v/>
      </c>
      <c r="AA975" s="36" t="str">
        <f ca="1">IF(G975="","",INDEX(Ma_tinh,MATCH('Danh sách'!G975,Tinh_TP,0)))</f>
        <v/>
      </c>
      <c r="AB975" s="52" t="str">
        <f t="array" aca="1" ref="AB975" ca="1">IF(H975="","",INDIRECT("quan_huyen!f"&amp;MAX(IF(COUNTIF(H975,"*"&amp;data&amp;"*")=1,ROW(data),0))))</f>
        <v/>
      </c>
      <c r="AC975" s="52" t="str">
        <f t="array" aca="1" ref="AC975" ca="1">IF(I975="","",INDIRECT("xa_phuong!a"&amp;MAX(IF(COUNTIF(I975,"*"&amp;Dist&amp;"*")=1,ROW(Dist),0))))</f>
        <v/>
      </c>
      <c r="AD975" s="10"/>
      <c r="AE975" s="37"/>
    </row>
    <row r="976" spans="1:31" s="38" customFormat="1" ht="20.100000000000001" customHeight="1" x14ac:dyDescent="0.25">
      <c r="A976" s="29">
        <v>969</v>
      </c>
      <c r="B976" s="29"/>
      <c r="C976" s="30"/>
      <c r="D976" s="32"/>
      <c r="E976" s="31"/>
      <c r="F976" s="39"/>
      <c r="G976" s="32" t="str">
        <f t="array" aca="1" ref="G976" ca="1">IF(F976="","",INDIRECT("quan_huyen!l"&amp;MAX(IF(COUNTIF($F976,"*"&amp;Tinh_TP&amp;"*")=1,ROW(Tinh_TP),0))))</f>
        <v/>
      </c>
      <c r="H976" s="32" t="str">
        <f t="array" aca="1" ref="H976" ca="1">IF(AND(F976="",G976=""),"",INDIRECT("quan_huyen!h"&amp;MAX(IF(COUNTIF(F976,"*"&amp;data&amp;"*")=1,ROW(data),0))))</f>
        <v/>
      </c>
      <c r="I976" s="32" t="str">
        <f t="array" aca="1" ref="I976" ca="1">IF(OR(G976="",H976=""),"",INDIRECT("xa_phuong!b"&amp;MAX(IF(COUNTIF(F976,"*"&amp;Dist&amp;"*")=1,ROW(Dist),0))))</f>
        <v/>
      </c>
      <c r="J976" s="32"/>
      <c r="K976" s="32"/>
      <c r="L976" s="32"/>
      <c r="M976" s="33"/>
      <c r="N976" s="34"/>
      <c r="O976" s="34"/>
      <c r="P976" s="34"/>
      <c r="Q976" s="30"/>
      <c r="R976" s="30"/>
      <c r="S976" s="30"/>
      <c r="T976" s="30"/>
      <c r="U976" s="30"/>
      <c r="V976" s="30"/>
      <c r="W976" s="30"/>
      <c r="X976" s="30"/>
      <c r="Y976" s="35"/>
      <c r="Z976" s="32" t="str">
        <f ca="1">IF(G976="","",INDEX(Tinh_ID,MATCH('Danh sách'!G976,Tinh_TP,0)))</f>
        <v/>
      </c>
      <c r="AA976" s="36" t="str">
        <f ca="1">IF(G976="","",INDEX(Ma_tinh,MATCH('Danh sách'!G976,Tinh_TP,0)))</f>
        <v/>
      </c>
      <c r="AB976" s="52" t="str">
        <f t="array" aca="1" ref="AB976" ca="1">IF(H976="","",INDIRECT("quan_huyen!f"&amp;MAX(IF(COUNTIF(H976,"*"&amp;data&amp;"*")=1,ROW(data),0))))</f>
        <v/>
      </c>
      <c r="AC976" s="52" t="str">
        <f t="array" aca="1" ref="AC976" ca="1">IF(I976="","",INDIRECT("xa_phuong!a"&amp;MAX(IF(COUNTIF(I976,"*"&amp;Dist&amp;"*")=1,ROW(Dist),0))))</f>
        <v/>
      </c>
      <c r="AD976" s="10"/>
      <c r="AE976" s="37"/>
    </row>
    <row r="977" spans="1:32" s="38" customFormat="1" ht="20.100000000000001" customHeight="1" x14ac:dyDescent="0.25">
      <c r="A977" s="29">
        <v>970</v>
      </c>
      <c r="B977" s="29"/>
      <c r="C977" s="30"/>
      <c r="D977" s="32"/>
      <c r="E977" s="31"/>
      <c r="F977" s="39"/>
      <c r="G977" s="32" t="str">
        <f t="array" aca="1" ref="G977" ca="1">IF(F977="","",INDIRECT("quan_huyen!l"&amp;MAX(IF(COUNTIF($F977,"*"&amp;Tinh_TP&amp;"*")=1,ROW(Tinh_TP),0))))</f>
        <v/>
      </c>
      <c r="H977" s="32" t="str">
        <f t="array" aca="1" ref="H977" ca="1">IF(AND(F977="",G977=""),"",INDIRECT("quan_huyen!h"&amp;MAX(IF(COUNTIF(F977,"*"&amp;data&amp;"*")=1,ROW(data),0))))</f>
        <v/>
      </c>
      <c r="I977" s="32" t="str">
        <f t="array" aca="1" ref="I977" ca="1">IF(OR(G977="",H977=""),"",INDIRECT("xa_phuong!b"&amp;MAX(IF(COUNTIF(F977,"*"&amp;Dist&amp;"*")=1,ROW(Dist),0))))</f>
        <v/>
      </c>
      <c r="J977" s="32"/>
      <c r="K977" s="32"/>
      <c r="L977" s="32"/>
      <c r="M977" s="33"/>
      <c r="N977" s="34"/>
      <c r="O977" s="34"/>
      <c r="P977" s="34"/>
      <c r="Q977" s="30"/>
      <c r="R977" s="30"/>
      <c r="S977" s="30"/>
      <c r="T977" s="30"/>
      <c r="U977" s="30"/>
      <c r="V977" s="30"/>
      <c r="W977" s="30"/>
      <c r="X977" s="30"/>
      <c r="Y977" s="35"/>
      <c r="Z977" s="32" t="str">
        <f ca="1">IF(G977="","",INDEX(Tinh_ID,MATCH('Danh sách'!G977,Tinh_TP,0)))</f>
        <v/>
      </c>
      <c r="AA977" s="36" t="str">
        <f ca="1">IF(G977="","",INDEX(Ma_tinh,MATCH('Danh sách'!G977,Tinh_TP,0)))</f>
        <v/>
      </c>
      <c r="AB977" s="52" t="str">
        <f t="array" aca="1" ref="AB977" ca="1">IF(H977="","",INDIRECT("quan_huyen!f"&amp;MAX(IF(COUNTIF(H977,"*"&amp;data&amp;"*")=1,ROW(data),0))))</f>
        <v/>
      </c>
      <c r="AC977" s="52" t="str">
        <f t="array" aca="1" ref="AC977" ca="1">IF(I977="","",INDIRECT("xa_phuong!a"&amp;MAX(IF(COUNTIF(I977,"*"&amp;Dist&amp;"*")=1,ROW(Dist),0))))</f>
        <v/>
      </c>
      <c r="AD977" s="10"/>
      <c r="AE977" s="37"/>
    </row>
    <row r="978" spans="1:32" s="38" customFormat="1" ht="20.100000000000001" customHeight="1" x14ac:dyDescent="0.25">
      <c r="A978" s="29">
        <v>971</v>
      </c>
      <c r="B978" s="29"/>
      <c r="C978" s="30"/>
      <c r="D978" s="32"/>
      <c r="E978" s="31"/>
      <c r="F978" s="39"/>
      <c r="G978" s="32" t="str">
        <f t="array" aca="1" ref="G978" ca="1">IF(F978="","",INDIRECT("quan_huyen!l"&amp;MAX(IF(COUNTIF($F978,"*"&amp;Tinh_TP&amp;"*")=1,ROW(Tinh_TP),0))))</f>
        <v/>
      </c>
      <c r="H978" s="32" t="str">
        <f t="array" aca="1" ref="H978" ca="1">IF(AND(F978="",G978=""),"",INDIRECT("quan_huyen!h"&amp;MAX(IF(COUNTIF(F978,"*"&amp;data&amp;"*")=1,ROW(data),0))))</f>
        <v/>
      </c>
      <c r="I978" s="32" t="str">
        <f t="array" aca="1" ref="I978" ca="1">IF(OR(G978="",H978=""),"",INDIRECT("xa_phuong!b"&amp;MAX(IF(COUNTIF(F978,"*"&amp;Dist&amp;"*")=1,ROW(Dist),0))))</f>
        <v/>
      </c>
      <c r="J978" s="32"/>
      <c r="K978" s="32"/>
      <c r="L978" s="32"/>
      <c r="M978" s="33"/>
      <c r="N978" s="34"/>
      <c r="O978" s="34"/>
      <c r="P978" s="34"/>
      <c r="Q978" s="30"/>
      <c r="R978" s="30"/>
      <c r="S978" s="30"/>
      <c r="T978" s="30"/>
      <c r="U978" s="30"/>
      <c r="V978" s="30"/>
      <c r="W978" s="30"/>
      <c r="X978" s="30"/>
      <c r="Y978" s="35"/>
      <c r="Z978" s="32" t="str">
        <f ca="1">IF(G978="","",INDEX(Tinh_ID,MATCH('Danh sách'!G978,Tinh_TP,0)))</f>
        <v/>
      </c>
      <c r="AA978" s="36" t="str">
        <f ca="1">IF(G978="","",INDEX(Ma_tinh,MATCH('Danh sách'!G978,Tinh_TP,0)))</f>
        <v/>
      </c>
      <c r="AB978" s="52" t="str">
        <f t="array" aca="1" ref="AB978" ca="1">IF(H978="","",INDIRECT("quan_huyen!f"&amp;MAX(IF(COUNTIF(H978,"*"&amp;data&amp;"*")=1,ROW(data),0))))</f>
        <v/>
      </c>
      <c r="AC978" s="52" t="str">
        <f t="array" aca="1" ref="AC978" ca="1">IF(I978="","",INDIRECT("xa_phuong!a"&amp;MAX(IF(COUNTIF(I978,"*"&amp;Dist&amp;"*")=1,ROW(Dist),0))))</f>
        <v/>
      </c>
      <c r="AD978" s="10"/>
      <c r="AE978" s="37"/>
    </row>
    <row r="979" spans="1:32" s="38" customFormat="1" ht="20.100000000000001" customHeight="1" x14ac:dyDescent="0.25">
      <c r="A979" s="29">
        <v>972</v>
      </c>
      <c r="B979" s="29"/>
      <c r="C979" s="30"/>
      <c r="D979" s="32"/>
      <c r="E979" s="31"/>
      <c r="F979" s="39"/>
      <c r="G979" s="32" t="str">
        <f t="array" aca="1" ref="G979" ca="1">IF(F979="","",INDIRECT("quan_huyen!l"&amp;MAX(IF(COUNTIF($F979,"*"&amp;Tinh_TP&amp;"*")=1,ROW(Tinh_TP),0))))</f>
        <v/>
      </c>
      <c r="H979" s="32" t="str">
        <f t="array" aca="1" ref="H979" ca="1">IF(AND(F979="",G979=""),"",INDIRECT("quan_huyen!h"&amp;MAX(IF(COUNTIF(F979,"*"&amp;data&amp;"*")=1,ROW(data),0))))</f>
        <v/>
      </c>
      <c r="I979" s="32" t="str">
        <f t="array" aca="1" ref="I979" ca="1">IF(OR(G979="",H979=""),"",INDIRECT("xa_phuong!b"&amp;MAX(IF(COUNTIF(F979,"*"&amp;Dist&amp;"*")=1,ROW(Dist),0))))</f>
        <v/>
      </c>
      <c r="J979" s="32"/>
      <c r="K979" s="32"/>
      <c r="L979" s="32"/>
      <c r="M979" s="33"/>
      <c r="N979" s="34"/>
      <c r="O979" s="34"/>
      <c r="P979" s="34"/>
      <c r="Q979" s="30"/>
      <c r="R979" s="30"/>
      <c r="S979" s="30"/>
      <c r="T979" s="30"/>
      <c r="U979" s="30"/>
      <c r="V979" s="30"/>
      <c r="W979" s="30"/>
      <c r="X979" s="30"/>
      <c r="Y979" s="35"/>
      <c r="Z979" s="32" t="str">
        <f ca="1">IF(G979="","",INDEX(Tinh_ID,MATCH('Danh sách'!G979,Tinh_TP,0)))</f>
        <v/>
      </c>
      <c r="AA979" s="36" t="str">
        <f ca="1">IF(G979="","",INDEX(Ma_tinh,MATCH('Danh sách'!G979,Tinh_TP,0)))</f>
        <v/>
      </c>
      <c r="AB979" s="52" t="str">
        <f t="array" aca="1" ref="AB979" ca="1">IF(H979="","",INDIRECT("quan_huyen!f"&amp;MAX(IF(COUNTIF(H979,"*"&amp;data&amp;"*")=1,ROW(data),0))))</f>
        <v/>
      </c>
      <c r="AC979" s="52" t="str">
        <f t="array" aca="1" ref="AC979" ca="1">IF(I979="","",INDIRECT("xa_phuong!a"&amp;MAX(IF(COUNTIF(I979,"*"&amp;Dist&amp;"*")=1,ROW(Dist),0))))</f>
        <v/>
      </c>
      <c r="AD979" s="10"/>
      <c r="AE979" s="37"/>
    </row>
    <row r="980" spans="1:32" s="38" customFormat="1" ht="20.100000000000001" customHeight="1" x14ac:dyDescent="0.25">
      <c r="A980" s="29">
        <v>973</v>
      </c>
      <c r="B980" s="29"/>
      <c r="C980" s="30"/>
      <c r="D980" s="32"/>
      <c r="E980" s="31"/>
      <c r="F980" s="39"/>
      <c r="G980" s="32" t="str">
        <f t="array" aca="1" ref="G980" ca="1">IF(F980="","",INDIRECT("quan_huyen!l"&amp;MAX(IF(COUNTIF($F980,"*"&amp;Tinh_TP&amp;"*")=1,ROW(Tinh_TP),0))))</f>
        <v/>
      </c>
      <c r="H980" s="32" t="str">
        <f t="array" aca="1" ref="H980" ca="1">IF(AND(F980="",G980=""),"",INDIRECT("quan_huyen!h"&amp;MAX(IF(COUNTIF(F980,"*"&amp;data&amp;"*")=1,ROW(data),0))))</f>
        <v/>
      </c>
      <c r="I980" s="32" t="str">
        <f t="array" aca="1" ref="I980" ca="1">IF(OR(G980="",H980=""),"",INDIRECT("xa_phuong!b"&amp;MAX(IF(COUNTIF(F980,"*"&amp;Dist&amp;"*")=1,ROW(Dist),0))))</f>
        <v/>
      </c>
      <c r="J980" s="32"/>
      <c r="K980" s="32"/>
      <c r="L980" s="32"/>
      <c r="M980" s="33"/>
      <c r="N980" s="34"/>
      <c r="O980" s="34"/>
      <c r="P980" s="34"/>
      <c r="Q980" s="30"/>
      <c r="R980" s="30"/>
      <c r="S980" s="30"/>
      <c r="T980" s="30"/>
      <c r="U980" s="30"/>
      <c r="V980" s="30"/>
      <c r="W980" s="30"/>
      <c r="X980" s="30"/>
      <c r="Y980" s="35"/>
      <c r="Z980" s="32" t="str">
        <f ca="1">IF(G980="","",INDEX(Tinh_ID,MATCH('Danh sách'!G980,Tinh_TP,0)))</f>
        <v/>
      </c>
      <c r="AA980" s="36" t="str">
        <f ca="1">IF(G980="","",INDEX(Ma_tinh,MATCH('Danh sách'!G980,Tinh_TP,0)))</f>
        <v/>
      </c>
      <c r="AB980" s="52" t="str">
        <f t="array" aca="1" ref="AB980" ca="1">IF(H980="","",INDIRECT("quan_huyen!f"&amp;MAX(IF(COUNTIF(H980,"*"&amp;data&amp;"*")=1,ROW(data),0))))</f>
        <v/>
      </c>
      <c r="AC980" s="52" t="str">
        <f t="array" aca="1" ref="AC980" ca="1">IF(I980="","",INDIRECT("xa_phuong!a"&amp;MAX(IF(COUNTIF(I980,"*"&amp;Dist&amp;"*")=1,ROW(Dist),0))))</f>
        <v/>
      </c>
      <c r="AD980" s="10"/>
      <c r="AE980" s="37"/>
    </row>
    <row r="981" spans="1:32" s="38" customFormat="1" ht="20.100000000000001" customHeight="1" x14ac:dyDescent="0.25">
      <c r="A981" s="29">
        <v>974</v>
      </c>
      <c r="B981" s="29"/>
      <c r="C981" s="30"/>
      <c r="D981" s="32"/>
      <c r="E981" s="31"/>
      <c r="F981" s="39"/>
      <c r="G981" s="32" t="str">
        <f t="array" aca="1" ref="G981" ca="1">IF(F981="","",INDIRECT("quan_huyen!l"&amp;MAX(IF(COUNTIF($F981,"*"&amp;Tinh_TP&amp;"*")=1,ROW(Tinh_TP),0))))</f>
        <v/>
      </c>
      <c r="H981" s="32" t="str">
        <f t="array" aca="1" ref="H981" ca="1">IF(AND(F981="",G981=""),"",INDIRECT("quan_huyen!h"&amp;MAX(IF(COUNTIF(F981,"*"&amp;data&amp;"*")=1,ROW(data),0))))</f>
        <v/>
      </c>
      <c r="I981" s="32" t="str">
        <f t="array" aca="1" ref="I981" ca="1">IF(OR(G981="",H981=""),"",INDIRECT("xa_phuong!b"&amp;MAX(IF(COUNTIF(F981,"*"&amp;Dist&amp;"*")=1,ROW(Dist),0))))</f>
        <v/>
      </c>
      <c r="J981" s="32"/>
      <c r="K981" s="32"/>
      <c r="L981" s="32"/>
      <c r="M981" s="33"/>
      <c r="N981" s="34"/>
      <c r="O981" s="34"/>
      <c r="P981" s="34"/>
      <c r="Q981" s="30"/>
      <c r="R981" s="30"/>
      <c r="S981" s="30"/>
      <c r="T981" s="30"/>
      <c r="U981" s="30"/>
      <c r="V981" s="30"/>
      <c r="W981" s="30"/>
      <c r="X981" s="30"/>
      <c r="Y981" s="35"/>
      <c r="Z981" s="32" t="str">
        <f ca="1">IF(G981="","",INDEX(Tinh_ID,MATCH('Danh sách'!G981,Tinh_TP,0)))</f>
        <v/>
      </c>
      <c r="AA981" s="36" t="str">
        <f ca="1">IF(G981="","",INDEX(Ma_tinh,MATCH('Danh sách'!G981,Tinh_TP,0)))</f>
        <v/>
      </c>
      <c r="AB981" s="52" t="str">
        <f t="array" aca="1" ref="AB981" ca="1">IF(H981="","",INDIRECT("quan_huyen!f"&amp;MAX(IF(COUNTIF(H981,"*"&amp;data&amp;"*")=1,ROW(data),0))))</f>
        <v/>
      </c>
      <c r="AC981" s="52" t="str">
        <f t="array" aca="1" ref="AC981" ca="1">IF(I981="","",INDIRECT("xa_phuong!a"&amp;MAX(IF(COUNTIF(I981,"*"&amp;Dist&amp;"*")=1,ROW(Dist),0))))</f>
        <v/>
      </c>
      <c r="AD981" s="10"/>
      <c r="AE981" s="37"/>
    </row>
    <row r="982" spans="1:32" s="38" customFormat="1" ht="20.100000000000001" customHeight="1" x14ac:dyDescent="0.25">
      <c r="A982" s="29">
        <v>975</v>
      </c>
      <c r="B982" s="29"/>
      <c r="C982" s="30"/>
      <c r="D982" s="32"/>
      <c r="E982" s="31"/>
      <c r="F982" s="39"/>
      <c r="G982" s="32" t="str">
        <f t="array" aca="1" ref="G982" ca="1">IF(F982="","",INDIRECT("quan_huyen!l"&amp;MAX(IF(COUNTIF($F982,"*"&amp;Tinh_TP&amp;"*")=1,ROW(Tinh_TP),0))))</f>
        <v/>
      </c>
      <c r="H982" s="32" t="str">
        <f t="array" aca="1" ref="H982" ca="1">IF(AND(F982="",G982=""),"",INDIRECT("quan_huyen!h"&amp;MAX(IF(COUNTIF(F982,"*"&amp;data&amp;"*")=1,ROW(data),0))))</f>
        <v/>
      </c>
      <c r="I982" s="32" t="str">
        <f t="array" aca="1" ref="I982" ca="1">IF(OR(G982="",H982=""),"",INDIRECT("xa_phuong!b"&amp;MAX(IF(COUNTIF(F982,"*"&amp;Dist&amp;"*")=1,ROW(Dist),0))))</f>
        <v/>
      </c>
      <c r="J982" s="32"/>
      <c r="K982" s="32"/>
      <c r="L982" s="32"/>
      <c r="M982" s="33"/>
      <c r="N982" s="34"/>
      <c r="O982" s="34"/>
      <c r="P982" s="34"/>
      <c r="Q982" s="30"/>
      <c r="R982" s="30"/>
      <c r="S982" s="30"/>
      <c r="T982" s="30"/>
      <c r="U982" s="30"/>
      <c r="V982" s="30"/>
      <c r="W982" s="30"/>
      <c r="X982" s="30"/>
      <c r="Y982" s="35"/>
      <c r="Z982" s="32" t="str">
        <f ca="1">IF(G982="","",INDEX(Tinh_ID,MATCH('Danh sách'!G982,Tinh_TP,0)))</f>
        <v/>
      </c>
      <c r="AA982" s="36" t="str">
        <f ca="1">IF(G982="","",INDEX(Ma_tinh,MATCH('Danh sách'!G982,Tinh_TP,0)))</f>
        <v/>
      </c>
      <c r="AB982" s="52" t="str">
        <f t="array" aca="1" ref="AB982" ca="1">IF(H982="","",INDIRECT("quan_huyen!f"&amp;MAX(IF(COUNTIF(H982,"*"&amp;data&amp;"*")=1,ROW(data),0))))</f>
        <v/>
      </c>
      <c r="AC982" s="52" t="str">
        <f t="array" aca="1" ref="AC982" ca="1">IF(I982="","",INDIRECT("xa_phuong!a"&amp;MAX(IF(COUNTIF(I982,"*"&amp;Dist&amp;"*")=1,ROW(Dist),0))))</f>
        <v/>
      </c>
      <c r="AD982" s="10"/>
      <c r="AE982" s="37"/>
    </row>
    <row r="983" spans="1:32" s="38" customFormat="1" ht="20.100000000000001" customHeight="1" x14ac:dyDescent="0.25">
      <c r="A983" s="29">
        <v>976</v>
      </c>
      <c r="B983" s="29"/>
      <c r="C983" s="30"/>
      <c r="D983" s="32"/>
      <c r="E983" s="31"/>
      <c r="F983" s="39"/>
      <c r="G983" s="32" t="str">
        <f t="array" aca="1" ref="G983" ca="1">IF(F983="","",INDIRECT("quan_huyen!l"&amp;MAX(IF(COUNTIF($F983,"*"&amp;Tinh_TP&amp;"*")=1,ROW(Tinh_TP),0))))</f>
        <v/>
      </c>
      <c r="H983" s="32" t="str">
        <f t="array" aca="1" ref="H983" ca="1">IF(AND(F983="",G983=""),"",INDIRECT("quan_huyen!h"&amp;MAX(IF(COUNTIF(F983,"*"&amp;data&amp;"*")=1,ROW(data),0))))</f>
        <v/>
      </c>
      <c r="I983" s="32" t="str">
        <f t="array" aca="1" ref="I983" ca="1">IF(OR(G983="",H983=""),"",INDIRECT("xa_phuong!b"&amp;MAX(IF(COUNTIF(F983,"*"&amp;Dist&amp;"*")=1,ROW(Dist),0))))</f>
        <v/>
      </c>
      <c r="J983" s="32"/>
      <c r="K983" s="32"/>
      <c r="L983" s="32"/>
      <c r="M983" s="33"/>
      <c r="N983" s="34"/>
      <c r="O983" s="34"/>
      <c r="P983" s="34"/>
      <c r="Q983" s="30"/>
      <c r="R983" s="30"/>
      <c r="S983" s="30"/>
      <c r="T983" s="30"/>
      <c r="U983" s="30"/>
      <c r="V983" s="30"/>
      <c r="W983" s="30"/>
      <c r="X983" s="30"/>
      <c r="Y983" s="35"/>
      <c r="Z983" s="32" t="str">
        <f ca="1">IF(G983="","",INDEX(Tinh_ID,MATCH('Danh sách'!G983,Tinh_TP,0)))</f>
        <v/>
      </c>
      <c r="AA983" s="36" t="str">
        <f ca="1">IF(G983="","",INDEX(Ma_tinh,MATCH('Danh sách'!G983,Tinh_TP,0)))</f>
        <v/>
      </c>
      <c r="AB983" s="52" t="str">
        <f t="array" aca="1" ref="AB983" ca="1">IF(H983="","",INDIRECT("quan_huyen!f"&amp;MAX(IF(COUNTIF(H983,"*"&amp;data&amp;"*")=1,ROW(data),0))))</f>
        <v/>
      </c>
      <c r="AC983" s="52" t="str">
        <f t="array" aca="1" ref="AC983" ca="1">IF(I983="","",INDIRECT("xa_phuong!a"&amp;MAX(IF(COUNTIF(I983,"*"&amp;Dist&amp;"*")=1,ROW(Dist),0))))</f>
        <v/>
      </c>
      <c r="AD983" s="10"/>
      <c r="AE983" s="37"/>
    </row>
    <row r="984" spans="1:32" s="38" customFormat="1" ht="20.100000000000001" customHeight="1" x14ac:dyDescent="0.25">
      <c r="A984" s="29">
        <v>977</v>
      </c>
      <c r="B984" s="29"/>
      <c r="C984" s="30"/>
      <c r="D984" s="32"/>
      <c r="E984" s="31"/>
      <c r="F984" s="39"/>
      <c r="G984" s="32" t="str">
        <f t="array" aca="1" ref="G984" ca="1">IF(F984="","",INDIRECT("quan_huyen!l"&amp;MAX(IF(COUNTIF($F984,"*"&amp;Tinh_TP&amp;"*")=1,ROW(Tinh_TP),0))))</f>
        <v/>
      </c>
      <c r="H984" s="32" t="str">
        <f t="array" aca="1" ref="H984" ca="1">IF(AND(F984="",G984=""),"",INDIRECT("quan_huyen!h"&amp;MAX(IF(COUNTIF(F984,"*"&amp;data&amp;"*")=1,ROW(data),0))))</f>
        <v/>
      </c>
      <c r="I984" s="32" t="str">
        <f t="array" aca="1" ref="I984" ca="1">IF(OR(G984="",H984=""),"",INDIRECT("xa_phuong!b"&amp;MAX(IF(COUNTIF(F984,"*"&amp;Dist&amp;"*")=1,ROW(Dist),0))))</f>
        <v/>
      </c>
      <c r="J984" s="32"/>
      <c r="K984" s="32"/>
      <c r="L984" s="32"/>
      <c r="M984" s="33"/>
      <c r="N984" s="34"/>
      <c r="O984" s="34"/>
      <c r="P984" s="34"/>
      <c r="Q984" s="30"/>
      <c r="R984" s="30"/>
      <c r="S984" s="30"/>
      <c r="T984" s="30"/>
      <c r="U984" s="30"/>
      <c r="V984" s="30"/>
      <c r="W984" s="30"/>
      <c r="X984" s="30"/>
      <c r="Y984" s="35"/>
      <c r="Z984" s="32" t="str">
        <f ca="1">IF(G984="","",INDEX(Tinh_ID,MATCH('Danh sách'!G984,Tinh_TP,0)))</f>
        <v/>
      </c>
      <c r="AA984" s="36" t="str">
        <f ca="1">IF(G984="","",INDEX(Ma_tinh,MATCH('Danh sách'!G984,Tinh_TP,0)))</f>
        <v/>
      </c>
      <c r="AB984" s="52" t="str">
        <f t="array" aca="1" ref="AB984" ca="1">IF(H984="","",INDIRECT("quan_huyen!f"&amp;MAX(IF(COUNTIF(H984,"*"&amp;data&amp;"*")=1,ROW(data),0))))</f>
        <v/>
      </c>
      <c r="AC984" s="52" t="str">
        <f t="array" aca="1" ref="AC984" ca="1">IF(I984="","",INDIRECT("xa_phuong!a"&amp;MAX(IF(COUNTIF(I984,"*"&amp;Dist&amp;"*")=1,ROW(Dist),0))))</f>
        <v/>
      </c>
      <c r="AD984" s="10"/>
      <c r="AE984" s="37"/>
    </row>
    <row r="985" spans="1:32" s="38" customFormat="1" ht="21" customHeight="1" x14ac:dyDescent="0.25">
      <c r="A985" s="29">
        <v>978</v>
      </c>
      <c r="B985" s="29"/>
      <c r="C985" s="30"/>
      <c r="D985" s="32"/>
      <c r="E985" s="31"/>
      <c r="F985" s="39"/>
      <c r="G985" s="32" t="str">
        <f t="array" aca="1" ref="G985" ca="1">IF(F985="","",INDIRECT("quan_huyen!l"&amp;MAX(IF(COUNTIF($F985,"*"&amp;Tinh_TP&amp;"*")=1,ROW(Tinh_TP),0))))</f>
        <v/>
      </c>
      <c r="H985" s="32" t="str">
        <f t="array" aca="1" ref="H985" ca="1">IF(AND(F985="",G985=""),"",INDIRECT("quan_huyen!h"&amp;MAX(IF(COUNTIF(F985,"*"&amp;data&amp;"*")=1,ROW(data),0))))</f>
        <v/>
      </c>
      <c r="I985" s="32" t="str">
        <f t="array" aca="1" ref="I985" ca="1">IF(OR(G985="",H985=""),"",INDIRECT("xa_phuong!b"&amp;MAX(IF(COUNTIF(F985,"*"&amp;Dist&amp;"*")=1,ROW(Dist),0))))</f>
        <v/>
      </c>
      <c r="J985" s="32"/>
      <c r="K985" s="32"/>
      <c r="L985" s="32"/>
      <c r="M985" s="33"/>
      <c r="N985" s="34"/>
      <c r="O985" s="34"/>
      <c r="P985" s="34"/>
      <c r="Q985" s="30"/>
      <c r="R985" s="30"/>
      <c r="S985" s="30"/>
      <c r="T985" s="30"/>
      <c r="U985" s="30"/>
      <c r="V985" s="30"/>
      <c r="W985" s="30"/>
      <c r="X985" s="30"/>
      <c r="Y985" s="35"/>
      <c r="Z985" s="32" t="str">
        <f ca="1">IF(G985="","",INDEX(Tinh_ID,MATCH('Danh sách'!G985,Tinh_TP,0)))</f>
        <v/>
      </c>
      <c r="AA985" s="36" t="str">
        <f ca="1">IF(G985="","",INDEX(Ma_tinh,MATCH('Danh sách'!G985,Tinh_TP,0)))</f>
        <v/>
      </c>
      <c r="AB985" s="52" t="str">
        <f t="array" aca="1" ref="AB985" ca="1">IF(H985="","",INDIRECT("quan_huyen!f"&amp;MAX(IF(COUNTIF(H985,"*"&amp;data&amp;"*")=1,ROW(data),0))))</f>
        <v/>
      </c>
      <c r="AC985" s="52" t="str">
        <f t="array" aca="1" ref="AC985" ca="1">IF(I985="","",INDIRECT("xa_phuong!a"&amp;MAX(IF(COUNTIF(I985,"*"&amp;Dist&amp;"*")=1,ROW(Dist),0))))</f>
        <v/>
      </c>
      <c r="AD985" s="10"/>
      <c r="AE985" s="37"/>
    </row>
    <row r="986" spans="1:32" s="38" customFormat="1" ht="21.95" customHeight="1" x14ac:dyDescent="0.25">
      <c r="A986" s="29">
        <v>979</v>
      </c>
      <c r="B986" s="29"/>
      <c r="C986" s="30"/>
      <c r="D986" s="32"/>
      <c r="E986" s="31"/>
      <c r="F986" s="39"/>
      <c r="G986" s="32" t="str">
        <f t="array" aca="1" ref="G986" ca="1">IF(F986="","",INDIRECT("quan_huyen!l"&amp;MAX(IF(COUNTIF($F986,"*"&amp;Tinh_TP&amp;"*")=1,ROW(Tinh_TP),0))))</f>
        <v/>
      </c>
      <c r="H986" s="32" t="str">
        <f t="array" aca="1" ref="H986" ca="1">IF(AND(F986="",G986=""),"",INDIRECT("quan_huyen!h"&amp;MAX(IF(COUNTIF(F986,"*"&amp;data&amp;"*")=1,ROW(data),0))))</f>
        <v/>
      </c>
      <c r="I986" s="32" t="str">
        <f t="array" aca="1" ref="I986" ca="1">IF(OR(G986="",H986=""),"",INDIRECT("xa_phuong!b"&amp;MAX(IF(COUNTIF(F986,"*"&amp;Dist&amp;"*")=1,ROW(Dist),0))))</f>
        <v/>
      </c>
      <c r="J986" s="32"/>
      <c r="K986" s="32"/>
      <c r="L986" s="32"/>
      <c r="M986" s="33"/>
      <c r="N986" s="34"/>
      <c r="O986" s="34"/>
      <c r="P986" s="34"/>
      <c r="Q986" s="30"/>
      <c r="R986" s="30"/>
      <c r="S986" s="30"/>
      <c r="T986" s="30"/>
      <c r="U986" s="30"/>
      <c r="V986" s="30"/>
      <c r="W986" s="30"/>
      <c r="X986" s="30"/>
      <c r="Y986" s="35"/>
      <c r="Z986" s="32" t="str">
        <f ca="1">IF(G986="","",INDEX(Tinh_ID,MATCH('Danh sách'!G986,Tinh_TP,0)))</f>
        <v/>
      </c>
      <c r="AA986" s="36" t="str">
        <f ca="1">IF(G986="","",INDEX(Ma_tinh,MATCH('Danh sách'!G986,Tinh_TP,0)))</f>
        <v/>
      </c>
      <c r="AB986" s="52" t="str">
        <f t="array" aca="1" ref="AB986" ca="1">IF(H986="","",INDIRECT("quan_huyen!f"&amp;MAX(IF(COUNTIF(H986,"*"&amp;data&amp;"*")=1,ROW(data),0))))</f>
        <v/>
      </c>
      <c r="AC986" s="52" t="str">
        <f t="array" aca="1" ref="AC986" ca="1">IF(I986="","",INDIRECT("xa_phuong!a"&amp;MAX(IF(COUNTIF(I986,"*"&amp;Dist&amp;"*")=1,ROW(Dist),0))))</f>
        <v/>
      </c>
      <c r="AD986" s="10"/>
      <c r="AE986" s="37"/>
    </row>
    <row r="987" spans="1:32" s="38" customFormat="1" ht="12.75" x14ac:dyDescent="0.25">
      <c r="A987" s="29">
        <v>980</v>
      </c>
      <c r="B987" s="29"/>
      <c r="C987" s="30"/>
      <c r="D987" s="32"/>
      <c r="E987" s="31"/>
      <c r="F987" s="39"/>
      <c r="G987" s="32" t="str">
        <f t="array" aca="1" ref="G987" ca="1">IF(F987="","",INDIRECT("quan_huyen!l"&amp;MAX(IF(COUNTIF($F987,"*"&amp;Tinh_TP&amp;"*")=1,ROW(Tinh_TP),0))))</f>
        <v/>
      </c>
      <c r="H987" s="32" t="str">
        <f t="array" aca="1" ref="H987" ca="1">IF(AND(F987="",G987=""),"",INDIRECT("quan_huyen!h"&amp;MAX(IF(COUNTIF(F987,"*"&amp;data&amp;"*")=1,ROW(data),0))))</f>
        <v/>
      </c>
      <c r="I987" s="32" t="str">
        <f t="array" aca="1" ref="I987" ca="1">IF(OR(G987="",H987=""),"",INDIRECT("xa_phuong!b"&amp;MAX(IF(COUNTIF(F987,"*"&amp;Dist&amp;"*")=1,ROW(Dist),0))))</f>
        <v/>
      </c>
      <c r="J987" s="32"/>
      <c r="K987" s="32"/>
      <c r="L987" s="32"/>
      <c r="M987" s="33"/>
      <c r="N987" s="34"/>
      <c r="O987" s="34"/>
      <c r="P987" s="34"/>
      <c r="Q987" s="30"/>
      <c r="R987" s="30"/>
      <c r="S987" s="30"/>
      <c r="T987" s="30"/>
      <c r="U987" s="30"/>
      <c r="V987" s="30"/>
      <c r="W987" s="30"/>
      <c r="X987" s="30"/>
      <c r="Y987" s="35"/>
      <c r="Z987" s="32" t="str">
        <f ca="1">IF(G987="","",INDEX(Tinh_ID,MATCH('Danh sách'!G987,Tinh_TP,0)))</f>
        <v/>
      </c>
      <c r="AA987" s="36" t="str">
        <f ca="1">IF(G987="","",INDEX(Ma_tinh,MATCH('Danh sách'!G987,Tinh_TP,0)))</f>
        <v/>
      </c>
      <c r="AB987" s="52" t="str">
        <f t="array" aca="1" ref="AB987" ca="1">IF(H987="","",INDIRECT("quan_huyen!f"&amp;MAX(IF(COUNTIF(H987,"*"&amp;data&amp;"*")=1,ROW(data),0))))</f>
        <v/>
      </c>
      <c r="AC987" s="52" t="str">
        <f t="array" aca="1" ref="AC987" ca="1">IF(I987="","",INDIRECT("xa_phuong!a"&amp;MAX(IF(COUNTIF(I987,"*"&amp;Dist&amp;"*")=1,ROW(Dist),0))))</f>
        <v/>
      </c>
      <c r="AD987" s="10"/>
      <c r="AE987" s="37"/>
      <c r="AF987" s="37"/>
    </row>
    <row r="988" spans="1:32" x14ac:dyDescent="0.25">
      <c r="A988" s="29">
        <v>981</v>
      </c>
      <c r="B988" s="29"/>
      <c r="C988" s="30"/>
      <c r="D988" s="32"/>
      <c r="E988" s="31"/>
      <c r="F988" s="39"/>
      <c r="G988" s="32" t="str">
        <f t="array" aca="1" ref="G988" ca="1">IF(F988="","",INDIRECT("quan_huyen!l"&amp;MAX(IF(COUNTIF($F988,"*"&amp;Tinh_TP&amp;"*")=1,ROW(Tinh_TP),0))))</f>
        <v/>
      </c>
      <c r="H988" s="32" t="str">
        <f t="array" aca="1" ref="H988" ca="1">IF(AND(F988="",G988=""),"",INDIRECT("quan_huyen!h"&amp;MAX(IF(COUNTIF(F988,"*"&amp;data&amp;"*")=1,ROW(data),0))))</f>
        <v/>
      </c>
      <c r="I988" s="32" t="str">
        <f t="array" aca="1" ref="I988" ca="1">IF(OR(G988="",H988=""),"",INDIRECT("xa_phuong!b"&amp;MAX(IF(COUNTIF(F988,"*"&amp;Dist&amp;"*")=1,ROW(Dist),0))))</f>
        <v/>
      </c>
      <c r="J988" s="32"/>
      <c r="K988" s="32"/>
      <c r="L988" s="32"/>
      <c r="M988" s="33"/>
      <c r="N988" s="34"/>
      <c r="O988" s="34"/>
      <c r="P988" s="34"/>
      <c r="Q988" s="30"/>
      <c r="R988" s="30"/>
      <c r="S988" s="30"/>
      <c r="T988" s="30"/>
      <c r="U988" s="30"/>
      <c r="V988" s="30"/>
      <c r="W988" s="30"/>
      <c r="X988" s="30"/>
      <c r="Y988" s="35"/>
      <c r="Z988" s="32" t="str">
        <f ca="1">IF(G988="","",INDEX(Tinh_ID,MATCH('Danh sách'!G988,Tinh_TP,0)))</f>
        <v/>
      </c>
      <c r="AA988" s="36" t="str">
        <f ca="1">IF(G988="","",INDEX(Ma_tinh,MATCH('Danh sách'!G988,Tinh_TP,0)))</f>
        <v/>
      </c>
      <c r="AB988" s="52" t="str">
        <f t="array" aca="1" ref="AB988" ca="1">IF(H988="","",INDIRECT("quan_huyen!f"&amp;MAX(IF(COUNTIF(H988,"*"&amp;data&amp;"*")=1,ROW(data),0))))</f>
        <v/>
      </c>
      <c r="AC988" s="52" t="str">
        <f t="array" aca="1" ref="AC988" ca="1">IF(I988="","",INDIRECT("xa_phuong!a"&amp;MAX(IF(COUNTIF(I988,"*"&amp;Dist&amp;"*")=1,ROW(Dist),0))))</f>
        <v/>
      </c>
      <c r="AD988" s="10"/>
      <c r="AE988" s="10"/>
      <c r="AF988" s="10"/>
    </row>
    <row r="989" spans="1:32" x14ac:dyDescent="0.25">
      <c r="A989" s="29">
        <v>982</v>
      </c>
      <c r="B989" s="29"/>
      <c r="C989" s="30"/>
      <c r="D989" s="32"/>
      <c r="E989" s="31"/>
      <c r="F989" s="39"/>
      <c r="G989" s="32" t="str">
        <f t="array" aca="1" ref="G989" ca="1">IF(F989="","",INDIRECT("quan_huyen!l"&amp;MAX(IF(COUNTIF($F989,"*"&amp;Tinh_TP&amp;"*")=1,ROW(Tinh_TP),0))))</f>
        <v/>
      </c>
      <c r="H989" s="32" t="str">
        <f t="array" aca="1" ref="H989" ca="1">IF(AND(F989="",G989=""),"",INDIRECT("quan_huyen!h"&amp;MAX(IF(COUNTIF(F989,"*"&amp;data&amp;"*")=1,ROW(data),0))))</f>
        <v/>
      </c>
      <c r="I989" s="32" t="str">
        <f t="array" aca="1" ref="I989" ca="1">IF(OR(G989="",H989=""),"",INDIRECT("xa_phuong!b"&amp;MAX(IF(COUNTIF(F989,"*"&amp;Dist&amp;"*")=1,ROW(Dist),0))))</f>
        <v/>
      </c>
      <c r="J989" s="32"/>
      <c r="K989" s="32"/>
      <c r="L989" s="32"/>
      <c r="M989" s="33"/>
      <c r="N989" s="34"/>
      <c r="O989" s="34"/>
      <c r="P989" s="34"/>
      <c r="Q989" s="30"/>
      <c r="R989" s="30"/>
      <c r="S989" s="30"/>
      <c r="T989" s="30"/>
      <c r="U989" s="30"/>
      <c r="V989" s="30"/>
      <c r="W989" s="30"/>
      <c r="X989" s="30"/>
      <c r="Y989" s="35"/>
      <c r="Z989" s="32" t="str">
        <f ca="1">IF(G989="","",INDEX(Tinh_ID,MATCH('Danh sách'!G989,Tinh_TP,0)))</f>
        <v/>
      </c>
      <c r="AA989" s="36" t="str">
        <f ca="1">IF(G989="","",INDEX(Ma_tinh,MATCH('Danh sách'!G989,Tinh_TP,0)))</f>
        <v/>
      </c>
      <c r="AB989" s="52" t="str">
        <f t="array" aca="1" ref="AB989" ca="1">IF(H989="","",INDIRECT("quan_huyen!f"&amp;MAX(IF(COUNTIF(H989,"*"&amp;data&amp;"*")=1,ROW(data),0))))</f>
        <v/>
      </c>
      <c r="AC989" s="52" t="str">
        <f t="array" aca="1" ref="AC989" ca="1">IF(I989="","",INDIRECT("xa_phuong!a"&amp;MAX(IF(COUNTIF(I989,"*"&amp;Dist&amp;"*")=1,ROW(Dist),0))))</f>
        <v/>
      </c>
      <c r="AD989" s="10"/>
      <c r="AE989" s="10"/>
      <c r="AF989" s="10"/>
    </row>
    <row r="990" spans="1:32" x14ac:dyDescent="0.25">
      <c r="A990" s="29">
        <v>983</v>
      </c>
      <c r="B990" s="29"/>
      <c r="C990" s="30"/>
      <c r="D990" s="32"/>
      <c r="E990" s="31"/>
      <c r="F990" s="39"/>
      <c r="G990" s="32" t="str">
        <f t="array" aca="1" ref="G990" ca="1">IF(F990="","",INDIRECT("quan_huyen!l"&amp;MAX(IF(COUNTIF($F990,"*"&amp;Tinh_TP&amp;"*")=1,ROW(Tinh_TP),0))))</f>
        <v/>
      </c>
      <c r="H990" s="32" t="str">
        <f t="array" aca="1" ref="H990" ca="1">IF(AND(F990="",G990=""),"",INDIRECT("quan_huyen!h"&amp;MAX(IF(COUNTIF(F990,"*"&amp;data&amp;"*")=1,ROW(data),0))))</f>
        <v/>
      </c>
      <c r="I990" s="32" t="str">
        <f t="array" aca="1" ref="I990" ca="1">IF(OR(G990="",H990=""),"",INDIRECT("xa_phuong!b"&amp;MAX(IF(COUNTIF(F990,"*"&amp;Dist&amp;"*")=1,ROW(Dist),0))))</f>
        <v/>
      </c>
      <c r="J990" s="32"/>
      <c r="K990" s="32"/>
      <c r="L990" s="32"/>
      <c r="M990" s="33"/>
      <c r="N990" s="34"/>
      <c r="O990" s="34"/>
      <c r="P990" s="34"/>
      <c r="Q990" s="30"/>
      <c r="R990" s="30"/>
      <c r="S990" s="30"/>
      <c r="T990" s="30"/>
      <c r="U990" s="30"/>
      <c r="V990" s="30"/>
      <c r="W990" s="30"/>
      <c r="X990" s="30"/>
      <c r="Y990" s="35"/>
      <c r="Z990" s="32" t="str">
        <f ca="1">IF(G990="","",INDEX(Tinh_ID,MATCH('Danh sách'!G990,Tinh_TP,0)))</f>
        <v/>
      </c>
      <c r="AA990" s="36" t="str">
        <f ca="1">IF(G990="","",INDEX(Ma_tinh,MATCH('Danh sách'!G990,Tinh_TP,0)))</f>
        <v/>
      </c>
      <c r="AB990" s="52" t="str">
        <f t="array" aca="1" ref="AB990" ca="1">IF(H990="","",INDIRECT("quan_huyen!f"&amp;MAX(IF(COUNTIF(H990,"*"&amp;data&amp;"*")=1,ROW(data),0))))</f>
        <v/>
      </c>
      <c r="AC990" s="52" t="str">
        <f t="array" aca="1" ref="AC990" ca="1">IF(I990="","",INDIRECT("xa_phuong!a"&amp;MAX(IF(COUNTIF(I990,"*"&amp;Dist&amp;"*")=1,ROW(Dist),0))))</f>
        <v/>
      </c>
      <c r="AD990" s="10"/>
      <c r="AE990" s="10"/>
      <c r="AF990" s="10"/>
    </row>
    <row r="991" spans="1:32" ht="16.5" customHeight="1" x14ac:dyDescent="0.25">
      <c r="A991" s="29">
        <v>984</v>
      </c>
      <c r="B991" s="29"/>
      <c r="C991" s="30"/>
      <c r="D991" s="32"/>
      <c r="E991" s="31"/>
      <c r="F991" s="39"/>
      <c r="G991" s="32" t="str">
        <f t="array" aca="1" ref="G991" ca="1">IF(F991="","",INDIRECT("quan_huyen!l"&amp;MAX(IF(COUNTIF($F991,"*"&amp;Tinh_TP&amp;"*")=1,ROW(Tinh_TP),0))))</f>
        <v/>
      </c>
      <c r="H991" s="32" t="str">
        <f t="array" aca="1" ref="H991" ca="1">IF(AND(F991="",G991=""),"",INDIRECT("quan_huyen!h"&amp;MAX(IF(COUNTIF(F991,"*"&amp;data&amp;"*")=1,ROW(data),0))))</f>
        <v/>
      </c>
      <c r="I991" s="32" t="str">
        <f t="array" aca="1" ref="I991" ca="1">IF(OR(G991="",H991=""),"",INDIRECT("xa_phuong!b"&amp;MAX(IF(COUNTIF(F991,"*"&amp;Dist&amp;"*")=1,ROW(Dist),0))))</f>
        <v/>
      </c>
      <c r="J991" s="32"/>
      <c r="K991" s="32"/>
      <c r="L991" s="32"/>
      <c r="M991" s="33"/>
      <c r="N991" s="34"/>
      <c r="O991" s="34"/>
      <c r="P991" s="34"/>
      <c r="Q991" s="30"/>
      <c r="R991" s="30"/>
      <c r="S991" s="30"/>
      <c r="T991" s="30"/>
      <c r="U991" s="30"/>
      <c r="V991" s="30"/>
      <c r="W991" s="30"/>
      <c r="X991" s="30"/>
      <c r="Y991" s="35"/>
      <c r="Z991" s="32" t="str">
        <f ca="1">IF(G991="","",INDEX(Tinh_ID,MATCH('Danh sách'!G991,Tinh_TP,0)))</f>
        <v/>
      </c>
      <c r="AA991" s="36" t="str">
        <f ca="1">IF(G991="","",INDEX(Ma_tinh,MATCH('Danh sách'!G991,Tinh_TP,0)))</f>
        <v/>
      </c>
      <c r="AB991" s="52" t="str">
        <f t="array" aca="1" ref="AB991" ca="1">IF(H991="","",INDIRECT("quan_huyen!f"&amp;MAX(IF(COUNTIF(H991,"*"&amp;data&amp;"*")=1,ROW(data),0))))</f>
        <v/>
      </c>
      <c r="AC991" s="52" t="str">
        <f t="array" aca="1" ref="AC991" ca="1">IF(I991="","",INDIRECT("xa_phuong!a"&amp;MAX(IF(COUNTIF(I991,"*"&amp;Dist&amp;"*")=1,ROW(Dist),0))))</f>
        <v/>
      </c>
      <c r="AD991" s="10"/>
      <c r="AE991" s="10"/>
      <c r="AF991" s="10"/>
    </row>
    <row r="992" spans="1:32" ht="21" customHeight="1" x14ac:dyDescent="0.25">
      <c r="A992" s="29">
        <v>985</v>
      </c>
      <c r="B992" s="29"/>
      <c r="C992" s="30"/>
      <c r="D992" s="32"/>
      <c r="E992" s="31"/>
      <c r="F992" s="39"/>
      <c r="G992" s="32" t="str">
        <f t="array" aca="1" ref="G992" ca="1">IF(F992="","",INDIRECT("quan_huyen!l"&amp;MAX(IF(COUNTIF($F992,"*"&amp;Tinh_TP&amp;"*")=1,ROW(Tinh_TP),0))))</f>
        <v/>
      </c>
      <c r="H992" s="32" t="str">
        <f t="array" aca="1" ref="H992" ca="1">IF(AND(F992="",G992=""),"",INDIRECT("quan_huyen!h"&amp;MAX(IF(COUNTIF(F992,"*"&amp;data&amp;"*")=1,ROW(data),0))))</f>
        <v/>
      </c>
      <c r="I992" s="32" t="str">
        <f t="array" aca="1" ref="I992" ca="1">IF(OR(G992="",H992=""),"",INDIRECT("xa_phuong!b"&amp;MAX(IF(COUNTIF(F992,"*"&amp;Dist&amp;"*")=1,ROW(Dist),0))))</f>
        <v/>
      </c>
      <c r="J992" s="32"/>
      <c r="K992" s="32"/>
      <c r="L992" s="32"/>
      <c r="M992" s="33"/>
      <c r="N992" s="34"/>
      <c r="O992" s="34"/>
      <c r="P992" s="34"/>
      <c r="Q992" s="30"/>
      <c r="R992" s="30"/>
      <c r="S992" s="30"/>
      <c r="T992" s="30"/>
      <c r="U992" s="30"/>
      <c r="V992" s="30"/>
      <c r="W992" s="30"/>
      <c r="X992" s="30"/>
      <c r="Y992" s="35"/>
      <c r="Z992" s="32" t="str">
        <f ca="1">IF(G992="","",INDEX(Tinh_ID,MATCH('Danh sách'!G992,Tinh_TP,0)))</f>
        <v/>
      </c>
      <c r="AA992" s="36" t="str">
        <f ca="1">IF(G992="","",INDEX(Ma_tinh,MATCH('Danh sách'!G992,Tinh_TP,0)))</f>
        <v/>
      </c>
      <c r="AB992" s="52" t="str">
        <f t="array" aca="1" ref="AB992" ca="1">IF(H992="","",INDIRECT("quan_huyen!f"&amp;MAX(IF(COUNTIF(H992,"*"&amp;data&amp;"*")=1,ROW(data),0))))</f>
        <v/>
      </c>
      <c r="AC992" s="52" t="str">
        <f t="array" aca="1" ref="AC992" ca="1">IF(I992="","",INDIRECT("xa_phuong!a"&amp;MAX(IF(COUNTIF(I992,"*"&amp;Dist&amp;"*")=1,ROW(Dist),0))))</f>
        <v/>
      </c>
      <c r="AD992" s="10"/>
      <c r="AE992" s="10"/>
      <c r="AF992" s="10"/>
    </row>
    <row r="993" spans="1:32" ht="21" customHeight="1" x14ac:dyDescent="0.25">
      <c r="A993" s="29">
        <v>986</v>
      </c>
      <c r="B993" s="29"/>
      <c r="C993" s="30"/>
      <c r="D993" s="32"/>
      <c r="E993" s="31"/>
      <c r="F993" s="39"/>
      <c r="G993" s="32" t="str">
        <f t="array" aca="1" ref="G993" ca="1">IF(F993="","",INDIRECT("quan_huyen!l"&amp;MAX(IF(COUNTIF($F993,"*"&amp;Tinh_TP&amp;"*")=1,ROW(Tinh_TP),0))))</f>
        <v/>
      </c>
      <c r="H993" s="32" t="str">
        <f t="array" aca="1" ref="H993" ca="1">IF(AND(F993="",G993=""),"",INDIRECT("quan_huyen!h"&amp;MAX(IF(COUNTIF(F993,"*"&amp;data&amp;"*")=1,ROW(data),0))))</f>
        <v/>
      </c>
      <c r="I993" s="32" t="str">
        <f t="array" aca="1" ref="I993" ca="1">IF(OR(G993="",H993=""),"",INDIRECT("xa_phuong!b"&amp;MAX(IF(COUNTIF(F993,"*"&amp;Dist&amp;"*")=1,ROW(Dist),0))))</f>
        <v/>
      </c>
      <c r="J993" s="32"/>
      <c r="K993" s="32"/>
      <c r="L993" s="32"/>
      <c r="M993" s="33"/>
      <c r="N993" s="34"/>
      <c r="O993" s="34"/>
      <c r="P993" s="34"/>
      <c r="Q993" s="30"/>
      <c r="R993" s="30"/>
      <c r="S993" s="30"/>
      <c r="T993" s="30"/>
      <c r="U993" s="30"/>
      <c r="V993" s="30"/>
      <c r="W993" s="30"/>
      <c r="X993" s="30"/>
      <c r="Y993" s="35"/>
      <c r="Z993" s="32" t="str">
        <f ca="1">IF(G993="","",INDEX(Tinh_ID,MATCH('Danh sách'!G993,Tinh_TP,0)))</f>
        <v/>
      </c>
      <c r="AA993" s="36" t="str">
        <f ca="1">IF(G993="","",INDEX(Ma_tinh,MATCH('Danh sách'!G993,Tinh_TP,0)))</f>
        <v/>
      </c>
      <c r="AB993" s="52" t="str">
        <f t="array" aca="1" ref="AB993" ca="1">IF(H993="","",INDIRECT("quan_huyen!f"&amp;MAX(IF(COUNTIF(H993,"*"&amp;data&amp;"*")=1,ROW(data),0))))</f>
        <v/>
      </c>
      <c r="AC993" s="52" t="str">
        <f t="array" aca="1" ref="AC993" ca="1">IF(I993="","",INDIRECT("xa_phuong!a"&amp;MAX(IF(COUNTIF(I993,"*"&amp;Dist&amp;"*")=1,ROW(Dist),0))))</f>
        <v/>
      </c>
      <c r="AD993" s="10"/>
      <c r="AE993" s="10"/>
      <c r="AF993" s="10"/>
    </row>
    <row r="994" spans="1:32" ht="19.5" customHeight="1" x14ac:dyDescent="0.25">
      <c r="A994" s="29">
        <v>987</v>
      </c>
      <c r="B994" s="29"/>
      <c r="C994" s="30"/>
      <c r="D994" s="32"/>
      <c r="E994" s="31"/>
      <c r="F994" s="39"/>
      <c r="G994" s="32" t="str">
        <f t="array" aca="1" ref="G994" ca="1">IF(F994="","",INDIRECT("quan_huyen!l"&amp;MAX(IF(COUNTIF($F994,"*"&amp;Tinh_TP&amp;"*")=1,ROW(Tinh_TP),0))))</f>
        <v/>
      </c>
      <c r="H994" s="32" t="str">
        <f t="array" aca="1" ref="H994" ca="1">IF(AND(F994="",G994=""),"",INDIRECT("quan_huyen!h"&amp;MAX(IF(COUNTIF(F994,"*"&amp;data&amp;"*")=1,ROW(data),0))))</f>
        <v/>
      </c>
      <c r="I994" s="32" t="str">
        <f t="array" aca="1" ref="I994" ca="1">IF(OR(G994="",H994=""),"",INDIRECT("xa_phuong!b"&amp;MAX(IF(COUNTIF(F994,"*"&amp;Dist&amp;"*")=1,ROW(Dist),0))))</f>
        <v/>
      </c>
      <c r="J994" s="32"/>
      <c r="K994" s="32"/>
      <c r="L994" s="32"/>
      <c r="M994" s="33"/>
      <c r="N994" s="34"/>
      <c r="O994" s="34"/>
      <c r="P994" s="34"/>
      <c r="Q994" s="30"/>
      <c r="R994" s="30"/>
      <c r="S994" s="30"/>
      <c r="T994" s="30"/>
      <c r="U994" s="30"/>
      <c r="V994" s="30"/>
      <c r="W994" s="30"/>
      <c r="X994" s="30"/>
      <c r="Y994" s="35"/>
      <c r="Z994" s="32" t="str">
        <f ca="1">IF(G994="","",INDEX(Tinh_ID,MATCH('Danh sách'!G994,Tinh_TP,0)))</f>
        <v/>
      </c>
      <c r="AA994" s="36" t="str">
        <f ca="1">IF(G994="","",INDEX(Ma_tinh,MATCH('Danh sách'!G994,Tinh_TP,0)))</f>
        <v/>
      </c>
      <c r="AB994" s="52" t="str">
        <f t="array" aca="1" ref="AB994" ca="1">IF(H994="","",INDIRECT("quan_huyen!f"&amp;MAX(IF(COUNTIF(H994,"*"&amp;data&amp;"*")=1,ROW(data),0))))</f>
        <v/>
      </c>
      <c r="AC994" s="52" t="str">
        <f t="array" aca="1" ref="AC994" ca="1">IF(I994="","",INDIRECT("xa_phuong!a"&amp;MAX(IF(COUNTIF(I994,"*"&amp;Dist&amp;"*")=1,ROW(Dist),0))))</f>
        <v/>
      </c>
      <c r="AE994" s="10"/>
      <c r="AF994" s="10"/>
    </row>
    <row r="995" spans="1:32" ht="23.25" customHeight="1" x14ac:dyDescent="0.25">
      <c r="A995" s="29">
        <v>988</v>
      </c>
      <c r="B995" s="29"/>
      <c r="C995" s="30"/>
      <c r="D995" s="32"/>
      <c r="E995" s="31"/>
      <c r="F995" s="39"/>
      <c r="G995" s="32" t="str">
        <f t="array" aca="1" ref="G995" ca="1">IF(F995="","",INDIRECT("quan_huyen!l"&amp;MAX(IF(COUNTIF($F995,"*"&amp;Tinh_TP&amp;"*")=1,ROW(Tinh_TP),0))))</f>
        <v/>
      </c>
      <c r="H995" s="32" t="str">
        <f t="array" aca="1" ref="H995" ca="1">IF(AND(F995="",G995=""),"",INDIRECT("quan_huyen!h"&amp;MAX(IF(COUNTIF(F995,"*"&amp;data&amp;"*")=1,ROW(data),0))))</f>
        <v/>
      </c>
      <c r="I995" s="32" t="str">
        <f t="array" aca="1" ref="I995" ca="1">IF(OR(G995="",H995=""),"",INDIRECT("xa_phuong!b"&amp;MAX(IF(COUNTIF(F995,"*"&amp;Dist&amp;"*")=1,ROW(Dist),0))))</f>
        <v/>
      </c>
      <c r="J995" s="32"/>
      <c r="K995" s="32"/>
      <c r="L995" s="32"/>
      <c r="M995" s="33"/>
      <c r="N995" s="34"/>
      <c r="O995" s="34"/>
      <c r="P995" s="34"/>
      <c r="Q995" s="30"/>
      <c r="R995" s="30"/>
      <c r="S995" s="30"/>
      <c r="T995" s="30"/>
      <c r="U995" s="30"/>
      <c r="V995" s="30"/>
      <c r="W995" s="30"/>
      <c r="X995" s="30"/>
      <c r="Y995" s="35"/>
      <c r="Z995" s="32" t="str">
        <f ca="1">IF(G995="","",INDEX(Tinh_ID,MATCH('Danh sách'!G995,Tinh_TP,0)))</f>
        <v/>
      </c>
      <c r="AA995" s="36" t="str">
        <f ca="1">IF(G995="","",INDEX(Ma_tinh,MATCH('Danh sách'!G995,Tinh_TP,0)))</f>
        <v/>
      </c>
      <c r="AB995" s="52" t="str">
        <f t="array" aca="1" ref="AB995" ca="1">IF(H995="","",INDIRECT("quan_huyen!f"&amp;MAX(IF(COUNTIF(H995,"*"&amp;data&amp;"*")=1,ROW(data),0))))</f>
        <v/>
      </c>
      <c r="AC995" s="52" t="str">
        <f t="array" aca="1" ref="AC995" ca="1">IF(I995="","",INDIRECT("xa_phuong!a"&amp;MAX(IF(COUNTIF(I995,"*"&amp;Dist&amp;"*")=1,ROW(Dist),0))))</f>
        <v/>
      </c>
      <c r="AD995" s="10"/>
      <c r="AE995" s="10"/>
      <c r="AF995" s="10"/>
    </row>
    <row r="996" spans="1:32" ht="21" customHeight="1" x14ac:dyDescent="0.25">
      <c r="A996" s="29">
        <v>989</v>
      </c>
      <c r="B996" s="29"/>
      <c r="C996" s="30"/>
      <c r="D996" s="32"/>
      <c r="E996" s="31"/>
      <c r="F996" s="39"/>
      <c r="G996" s="32" t="str">
        <f t="array" aca="1" ref="G996" ca="1">IF(F996="","",INDIRECT("quan_huyen!l"&amp;MAX(IF(COUNTIF($F996,"*"&amp;Tinh_TP&amp;"*")=1,ROW(Tinh_TP),0))))</f>
        <v/>
      </c>
      <c r="H996" s="32" t="str">
        <f t="array" aca="1" ref="H996" ca="1">IF(AND(F996="",G996=""),"",INDIRECT("quan_huyen!h"&amp;MAX(IF(COUNTIF(F996,"*"&amp;data&amp;"*")=1,ROW(data),0))))</f>
        <v/>
      </c>
      <c r="I996" s="32" t="str">
        <f t="array" aca="1" ref="I996" ca="1">IF(OR(G996="",H996=""),"",INDIRECT("xa_phuong!b"&amp;MAX(IF(COUNTIF(F996,"*"&amp;Dist&amp;"*")=1,ROW(Dist),0))))</f>
        <v/>
      </c>
      <c r="J996" s="32"/>
      <c r="K996" s="32"/>
      <c r="L996" s="32"/>
      <c r="M996" s="33"/>
      <c r="N996" s="34"/>
      <c r="O996" s="34"/>
      <c r="P996" s="34"/>
      <c r="Q996" s="30"/>
      <c r="R996" s="30"/>
      <c r="S996" s="30"/>
      <c r="T996" s="30"/>
      <c r="U996" s="30"/>
      <c r="V996" s="30"/>
      <c r="W996" s="30"/>
      <c r="X996" s="30"/>
      <c r="Y996" s="35"/>
      <c r="Z996" s="32" t="str">
        <f ca="1">IF(G996="","",INDEX(Tinh_ID,MATCH('Danh sách'!G996,Tinh_TP,0)))</f>
        <v/>
      </c>
      <c r="AA996" s="36" t="str">
        <f ca="1">IF(G996="","",INDEX(Ma_tinh,MATCH('Danh sách'!G996,Tinh_TP,0)))</f>
        <v/>
      </c>
      <c r="AB996" s="52" t="str">
        <f t="array" aca="1" ref="AB996" ca="1">IF(H996="","",INDIRECT("quan_huyen!f"&amp;MAX(IF(COUNTIF(H996,"*"&amp;data&amp;"*")=1,ROW(data),0))))</f>
        <v/>
      </c>
      <c r="AC996" s="52" t="str">
        <f t="array" aca="1" ref="AC996" ca="1">IF(I996="","",INDIRECT("xa_phuong!a"&amp;MAX(IF(COUNTIF(I996,"*"&amp;Dist&amp;"*")=1,ROW(Dist),0))))</f>
        <v/>
      </c>
      <c r="AD996" s="10"/>
      <c r="AE996" s="10"/>
      <c r="AF996" s="10"/>
    </row>
    <row r="997" spans="1:32" ht="21" customHeight="1" x14ac:dyDescent="0.25">
      <c r="A997" s="29">
        <v>990</v>
      </c>
      <c r="B997" s="29"/>
      <c r="C997" s="30"/>
      <c r="D997" s="32"/>
      <c r="E997" s="31"/>
      <c r="F997" s="39"/>
      <c r="G997" s="32" t="str">
        <f t="array" aca="1" ref="G997" ca="1">IF(F997="","",INDIRECT("quan_huyen!l"&amp;MAX(IF(COUNTIF($F997,"*"&amp;Tinh_TP&amp;"*")=1,ROW(Tinh_TP),0))))</f>
        <v/>
      </c>
      <c r="H997" s="32" t="str">
        <f t="array" aca="1" ref="H997" ca="1">IF(AND(F997="",G997=""),"",INDIRECT("quan_huyen!h"&amp;MAX(IF(COUNTIF(F997,"*"&amp;data&amp;"*")=1,ROW(data),0))))</f>
        <v/>
      </c>
      <c r="I997" s="32" t="str">
        <f t="array" aca="1" ref="I997" ca="1">IF(OR(G997="",H997=""),"",INDIRECT("xa_phuong!b"&amp;MAX(IF(COUNTIF(F997,"*"&amp;Dist&amp;"*")=1,ROW(Dist),0))))</f>
        <v/>
      </c>
      <c r="J997" s="32"/>
      <c r="K997" s="32"/>
      <c r="L997" s="32"/>
      <c r="M997" s="33"/>
      <c r="N997" s="34"/>
      <c r="O997" s="34"/>
      <c r="P997" s="34"/>
      <c r="Q997" s="30"/>
      <c r="R997" s="30"/>
      <c r="S997" s="30"/>
      <c r="T997" s="30"/>
      <c r="U997" s="30"/>
      <c r="V997" s="30"/>
      <c r="W997" s="30"/>
      <c r="X997" s="30"/>
      <c r="Y997" s="35"/>
      <c r="Z997" s="32" t="str">
        <f ca="1">IF(G997="","",INDEX(Tinh_ID,MATCH('Danh sách'!G997,Tinh_TP,0)))</f>
        <v/>
      </c>
      <c r="AA997" s="36" t="str">
        <f ca="1">IF(G997="","",INDEX(Ma_tinh,MATCH('Danh sách'!G997,Tinh_TP,0)))</f>
        <v/>
      </c>
      <c r="AB997" s="52" t="str">
        <f t="array" aca="1" ref="AB997" ca="1">IF(H997="","",INDIRECT("quan_huyen!f"&amp;MAX(IF(COUNTIF(H997,"*"&amp;data&amp;"*")=1,ROW(data),0))))</f>
        <v/>
      </c>
      <c r="AC997" s="52" t="str">
        <f t="array" aca="1" ref="AC997" ca="1">IF(I997="","",INDIRECT("xa_phuong!a"&amp;MAX(IF(COUNTIF(I997,"*"&amp;Dist&amp;"*")=1,ROW(Dist),0))))</f>
        <v/>
      </c>
      <c r="AD997" s="10"/>
      <c r="AE997" s="10"/>
      <c r="AF997" s="10"/>
    </row>
    <row r="998" spans="1:32" ht="21" customHeight="1" x14ac:dyDescent="0.25">
      <c r="A998" s="29">
        <v>991</v>
      </c>
      <c r="B998" s="29"/>
      <c r="C998" s="30"/>
      <c r="D998" s="32"/>
      <c r="E998" s="31"/>
      <c r="F998" s="39"/>
      <c r="G998" s="32" t="str">
        <f t="array" aca="1" ref="G998" ca="1">IF(F998="","",INDIRECT("quan_huyen!l"&amp;MAX(IF(COUNTIF($F998,"*"&amp;Tinh_TP&amp;"*")=1,ROW(Tinh_TP),0))))</f>
        <v/>
      </c>
      <c r="H998" s="32" t="str">
        <f t="array" aca="1" ref="H998" ca="1">IF(AND(F998="",G998=""),"",INDIRECT("quan_huyen!h"&amp;MAX(IF(COUNTIF(F998,"*"&amp;data&amp;"*")=1,ROW(data),0))))</f>
        <v/>
      </c>
      <c r="I998" s="32" t="str">
        <f t="array" aca="1" ref="I998" ca="1">IF(OR(G998="",H998=""),"",INDIRECT("xa_phuong!b"&amp;MAX(IF(COUNTIF(F998,"*"&amp;Dist&amp;"*")=1,ROW(Dist),0))))</f>
        <v/>
      </c>
      <c r="J998" s="32"/>
      <c r="K998" s="32"/>
      <c r="L998" s="32"/>
      <c r="M998" s="33"/>
      <c r="N998" s="34"/>
      <c r="O998" s="34"/>
      <c r="P998" s="34"/>
      <c r="Q998" s="30"/>
      <c r="R998" s="30"/>
      <c r="S998" s="30"/>
      <c r="T998" s="30"/>
      <c r="U998" s="30"/>
      <c r="V998" s="30"/>
      <c r="W998" s="30"/>
      <c r="X998" s="30"/>
      <c r="Y998" s="35"/>
      <c r="Z998" s="32" t="str">
        <f ca="1">IF(G998="","",INDEX(Tinh_ID,MATCH('Danh sách'!G998,Tinh_TP,0)))</f>
        <v/>
      </c>
      <c r="AA998" s="36" t="str">
        <f ca="1">IF(G998="","",INDEX(Ma_tinh,MATCH('Danh sách'!G998,Tinh_TP,0)))</f>
        <v/>
      </c>
      <c r="AB998" s="52" t="str">
        <f t="array" aca="1" ref="AB998" ca="1">IF(H998="","",INDIRECT("quan_huyen!f"&amp;MAX(IF(COUNTIF(H998,"*"&amp;data&amp;"*")=1,ROW(data),0))))</f>
        <v/>
      </c>
      <c r="AC998" s="52" t="str">
        <f t="array" aca="1" ref="AC998" ca="1">IF(I998="","",INDIRECT("xa_phuong!a"&amp;MAX(IF(COUNTIF(I998,"*"&amp;Dist&amp;"*")=1,ROW(Dist),0))))</f>
        <v/>
      </c>
      <c r="AD998" s="10"/>
      <c r="AE998" s="10"/>
      <c r="AF998" s="10"/>
    </row>
    <row r="999" spans="1:32" ht="21" customHeight="1" x14ac:dyDescent="0.25">
      <c r="A999" s="29">
        <v>992</v>
      </c>
      <c r="B999" s="29"/>
      <c r="C999" s="30"/>
      <c r="D999" s="32"/>
      <c r="E999" s="31"/>
      <c r="F999" s="39"/>
      <c r="G999" s="32" t="str">
        <f t="array" aca="1" ref="G999" ca="1">IF(F999="","",INDIRECT("quan_huyen!l"&amp;MAX(IF(COUNTIF($F999,"*"&amp;Tinh_TP&amp;"*")=1,ROW(Tinh_TP),0))))</f>
        <v/>
      </c>
      <c r="H999" s="32" t="str">
        <f t="array" aca="1" ref="H999" ca="1">IF(AND(F999="",G999=""),"",INDIRECT("quan_huyen!h"&amp;MAX(IF(COUNTIF(F999,"*"&amp;data&amp;"*")=1,ROW(data),0))))</f>
        <v/>
      </c>
      <c r="I999" s="32" t="str">
        <f t="array" aca="1" ref="I999" ca="1">IF(OR(G999="",H999=""),"",INDIRECT("xa_phuong!b"&amp;MAX(IF(COUNTIF(F999,"*"&amp;Dist&amp;"*")=1,ROW(Dist),0))))</f>
        <v/>
      </c>
      <c r="J999" s="32"/>
      <c r="K999" s="32"/>
      <c r="L999" s="32"/>
      <c r="M999" s="33"/>
      <c r="N999" s="34"/>
      <c r="O999" s="34"/>
      <c r="P999" s="34"/>
      <c r="Q999" s="30"/>
      <c r="R999" s="30"/>
      <c r="S999" s="30"/>
      <c r="T999" s="30"/>
      <c r="U999" s="30"/>
      <c r="V999" s="30"/>
      <c r="W999" s="30"/>
      <c r="X999" s="30"/>
      <c r="Y999" s="35"/>
      <c r="Z999" s="32" t="str">
        <f ca="1">IF(G999="","",INDEX(Tinh_ID,MATCH('Danh sách'!G999,Tinh_TP,0)))</f>
        <v/>
      </c>
      <c r="AA999" s="36" t="str">
        <f ca="1">IF(G999="","",INDEX(Ma_tinh,MATCH('Danh sách'!G999,Tinh_TP,0)))</f>
        <v/>
      </c>
      <c r="AB999" s="52" t="str">
        <f t="array" aca="1" ref="AB999" ca="1">IF(H999="","",INDIRECT("quan_huyen!f"&amp;MAX(IF(COUNTIF(H999,"*"&amp;data&amp;"*")=1,ROW(data),0))))</f>
        <v/>
      </c>
      <c r="AC999" s="52" t="str">
        <f t="array" aca="1" ref="AC999" ca="1">IF(I999="","",INDIRECT("xa_phuong!a"&amp;MAX(IF(COUNTIF(I999,"*"&amp;Dist&amp;"*")=1,ROW(Dist),0))))</f>
        <v/>
      </c>
      <c r="AD999" s="10"/>
      <c r="AE999" s="10"/>
      <c r="AF999" s="10"/>
    </row>
    <row r="1000" spans="1:32" ht="21" customHeight="1" x14ac:dyDescent="0.25">
      <c r="A1000" s="29">
        <v>993</v>
      </c>
      <c r="B1000" s="29"/>
      <c r="C1000" s="30"/>
      <c r="D1000" s="32"/>
      <c r="E1000" s="31"/>
      <c r="F1000" s="39"/>
      <c r="G1000" s="32" t="str">
        <f t="array" aca="1" ref="G1000" ca="1">IF(F1000="","",INDIRECT("quan_huyen!l"&amp;MAX(IF(COUNTIF($F1000,"*"&amp;Tinh_TP&amp;"*")=1,ROW(Tinh_TP),0))))</f>
        <v/>
      </c>
      <c r="H1000" s="32" t="str">
        <f t="array" aca="1" ref="H1000" ca="1">IF(AND(F1000="",G1000=""),"",INDIRECT("quan_huyen!h"&amp;MAX(IF(COUNTIF(F1000,"*"&amp;data&amp;"*")=1,ROW(data),0))))</f>
        <v/>
      </c>
      <c r="I1000" s="32" t="str">
        <f t="array" aca="1" ref="I1000" ca="1">IF(OR(G1000="",H1000=""),"",INDIRECT("xa_phuong!b"&amp;MAX(IF(COUNTIF(F1000,"*"&amp;Dist&amp;"*")=1,ROW(Dist),0))))</f>
        <v/>
      </c>
      <c r="J1000" s="32"/>
      <c r="K1000" s="32"/>
      <c r="L1000" s="32"/>
      <c r="M1000" s="33"/>
      <c r="N1000" s="34"/>
      <c r="O1000" s="34"/>
      <c r="P1000" s="34"/>
      <c r="Q1000" s="30"/>
      <c r="R1000" s="30"/>
      <c r="S1000" s="30"/>
      <c r="T1000" s="30"/>
      <c r="U1000" s="30"/>
      <c r="V1000" s="30"/>
      <c r="W1000" s="30"/>
      <c r="X1000" s="30"/>
      <c r="Y1000" s="35"/>
      <c r="Z1000" s="32" t="str">
        <f ca="1">IF(G1000="","",INDEX(Tinh_ID,MATCH('Danh sách'!G1000,Tinh_TP,0)))</f>
        <v/>
      </c>
      <c r="AA1000" s="36" t="str">
        <f ca="1">IF(G1000="","",INDEX(Ma_tinh,MATCH('Danh sách'!G1000,Tinh_TP,0)))</f>
        <v/>
      </c>
      <c r="AB1000" s="52" t="str">
        <f t="array" aca="1" ref="AB1000" ca="1">IF(H1000="","",INDIRECT("quan_huyen!f"&amp;MAX(IF(COUNTIF(H1000,"*"&amp;data&amp;"*")=1,ROW(data),0))))</f>
        <v/>
      </c>
      <c r="AC1000" s="52" t="str">
        <f t="array" aca="1" ref="AC1000" ca="1">IF(I1000="","",INDIRECT("xa_phuong!a"&amp;MAX(IF(COUNTIF(I1000,"*"&amp;Dist&amp;"*")=1,ROW(Dist),0))))</f>
        <v/>
      </c>
      <c r="AD1000" s="10"/>
      <c r="AE1000" s="10"/>
      <c r="AF1000" s="10"/>
    </row>
    <row r="1001" spans="1:32" ht="21" customHeight="1" x14ac:dyDescent="0.25">
      <c r="A1001" s="29">
        <v>994</v>
      </c>
      <c r="B1001" s="29"/>
      <c r="C1001" s="30"/>
      <c r="D1001" s="32"/>
      <c r="E1001" s="31"/>
      <c r="F1001" s="39"/>
      <c r="G1001" s="32" t="str">
        <f t="array" aca="1" ref="G1001" ca="1">IF(F1001="","",INDIRECT("quan_huyen!l"&amp;MAX(IF(COUNTIF($F1001,"*"&amp;Tinh_TP&amp;"*")=1,ROW(Tinh_TP),0))))</f>
        <v/>
      </c>
      <c r="H1001" s="32" t="str">
        <f t="array" aca="1" ref="H1001" ca="1">IF(AND(F1001="",G1001=""),"",INDIRECT("quan_huyen!h"&amp;MAX(IF(COUNTIF(F1001,"*"&amp;data&amp;"*")=1,ROW(data),0))))</f>
        <v/>
      </c>
      <c r="I1001" s="32" t="str">
        <f t="array" aca="1" ref="I1001" ca="1">IF(OR(G1001="",H1001=""),"",INDIRECT("xa_phuong!b"&amp;MAX(IF(COUNTIF(F1001,"*"&amp;Dist&amp;"*")=1,ROW(Dist),0))))</f>
        <v/>
      </c>
      <c r="J1001" s="32"/>
      <c r="K1001" s="32"/>
      <c r="L1001" s="32"/>
      <c r="M1001" s="33"/>
      <c r="N1001" s="34"/>
      <c r="O1001" s="34"/>
      <c r="P1001" s="34"/>
      <c r="Q1001" s="30"/>
      <c r="R1001" s="30"/>
      <c r="S1001" s="30"/>
      <c r="T1001" s="30"/>
      <c r="U1001" s="30"/>
      <c r="V1001" s="30"/>
      <c r="W1001" s="30"/>
      <c r="X1001" s="30"/>
      <c r="Y1001" s="35"/>
      <c r="Z1001" s="32" t="str">
        <f ca="1">IF(G1001="","",INDEX(Tinh_ID,MATCH('Danh sách'!G1001,Tinh_TP,0)))</f>
        <v/>
      </c>
      <c r="AA1001" s="36" t="str">
        <f ca="1">IF(G1001="","",INDEX(Ma_tinh,MATCH('Danh sách'!G1001,Tinh_TP,0)))</f>
        <v/>
      </c>
      <c r="AB1001" s="52" t="str">
        <f t="array" aca="1" ref="AB1001" ca="1">IF(H1001="","",INDIRECT("quan_huyen!f"&amp;MAX(IF(COUNTIF(H1001,"*"&amp;data&amp;"*")=1,ROW(data),0))))</f>
        <v/>
      </c>
      <c r="AC1001" s="52" t="str">
        <f t="array" aca="1" ref="AC1001" ca="1">IF(I1001="","",INDIRECT("xa_phuong!a"&amp;MAX(IF(COUNTIF(I1001,"*"&amp;Dist&amp;"*")=1,ROW(Dist),0))))</f>
        <v/>
      </c>
      <c r="AD1001" s="10"/>
      <c r="AE1001" s="10"/>
      <c r="AF1001" s="10"/>
    </row>
    <row r="1002" spans="1:32" ht="21" customHeight="1" x14ac:dyDescent="0.25">
      <c r="A1002" s="29">
        <v>995</v>
      </c>
      <c r="B1002" s="29"/>
      <c r="C1002" s="30"/>
      <c r="D1002" s="32"/>
      <c r="E1002" s="31"/>
      <c r="F1002" s="39"/>
      <c r="G1002" s="32" t="str">
        <f t="array" aca="1" ref="G1002" ca="1">IF(F1002="","",INDIRECT("quan_huyen!l"&amp;MAX(IF(COUNTIF($F1002,"*"&amp;Tinh_TP&amp;"*")=1,ROW(Tinh_TP),0))))</f>
        <v/>
      </c>
      <c r="H1002" s="32" t="str">
        <f t="array" aca="1" ref="H1002" ca="1">IF(AND(F1002="",G1002=""),"",INDIRECT("quan_huyen!h"&amp;MAX(IF(COUNTIF(F1002,"*"&amp;data&amp;"*")=1,ROW(data),0))))</f>
        <v/>
      </c>
      <c r="I1002" s="32" t="str">
        <f t="array" aca="1" ref="I1002" ca="1">IF(OR(G1002="",H1002=""),"",INDIRECT("xa_phuong!b"&amp;MAX(IF(COUNTIF(F1002,"*"&amp;Dist&amp;"*")=1,ROW(Dist),0))))</f>
        <v/>
      </c>
      <c r="J1002" s="32"/>
      <c r="K1002" s="32"/>
      <c r="L1002" s="32"/>
      <c r="M1002" s="33"/>
      <c r="N1002" s="34"/>
      <c r="O1002" s="34"/>
      <c r="P1002" s="34"/>
      <c r="Q1002" s="30"/>
      <c r="R1002" s="30"/>
      <c r="S1002" s="30"/>
      <c r="T1002" s="30"/>
      <c r="U1002" s="30"/>
      <c r="V1002" s="30"/>
      <c r="W1002" s="30"/>
      <c r="X1002" s="30"/>
      <c r="Y1002" s="35"/>
      <c r="Z1002" s="32" t="str">
        <f ca="1">IF(G1002="","",INDEX(Tinh_ID,MATCH('Danh sách'!G1002,Tinh_TP,0)))</f>
        <v/>
      </c>
      <c r="AA1002" s="36" t="str">
        <f ca="1">IF(G1002="","",INDEX(Ma_tinh,MATCH('Danh sách'!G1002,Tinh_TP,0)))</f>
        <v/>
      </c>
      <c r="AB1002" s="52" t="str">
        <f t="array" aca="1" ref="AB1002" ca="1">IF(H1002="","",INDIRECT("quan_huyen!f"&amp;MAX(IF(COUNTIF(H1002,"*"&amp;data&amp;"*")=1,ROW(data),0))))</f>
        <v/>
      </c>
      <c r="AC1002" s="52" t="str">
        <f t="array" aca="1" ref="AC1002" ca="1">IF(I1002="","",INDIRECT("xa_phuong!a"&amp;MAX(IF(COUNTIF(I1002,"*"&amp;Dist&amp;"*")=1,ROW(Dist),0))))</f>
        <v/>
      </c>
      <c r="AD1002" s="10"/>
      <c r="AE1002" s="10"/>
      <c r="AF1002" s="10"/>
    </row>
    <row r="1003" spans="1:32" ht="21" customHeight="1" x14ac:dyDescent="0.25">
      <c r="A1003" s="29">
        <v>996</v>
      </c>
      <c r="B1003" s="29"/>
      <c r="C1003" s="30"/>
      <c r="D1003" s="32"/>
      <c r="E1003" s="31"/>
      <c r="F1003" s="39"/>
      <c r="G1003" s="32" t="str">
        <f t="array" aca="1" ref="G1003" ca="1">IF(F1003="","",INDIRECT("quan_huyen!l"&amp;MAX(IF(COUNTIF($F1003,"*"&amp;Tinh_TP&amp;"*")=1,ROW(Tinh_TP),0))))</f>
        <v/>
      </c>
      <c r="H1003" s="32" t="str">
        <f t="array" aca="1" ref="H1003" ca="1">IF(AND(F1003="",G1003=""),"",INDIRECT("quan_huyen!h"&amp;MAX(IF(COUNTIF(F1003,"*"&amp;data&amp;"*")=1,ROW(data),0))))</f>
        <v/>
      </c>
      <c r="I1003" s="32" t="str">
        <f t="array" aca="1" ref="I1003" ca="1">IF(OR(G1003="",H1003=""),"",INDIRECT("xa_phuong!b"&amp;MAX(IF(COUNTIF(F1003,"*"&amp;Dist&amp;"*")=1,ROW(Dist),0))))</f>
        <v/>
      </c>
      <c r="J1003" s="32"/>
      <c r="K1003" s="32"/>
      <c r="L1003" s="32"/>
      <c r="M1003" s="33"/>
      <c r="N1003" s="34"/>
      <c r="O1003" s="34"/>
      <c r="P1003" s="34"/>
      <c r="Q1003" s="30"/>
      <c r="R1003" s="30"/>
      <c r="S1003" s="30"/>
      <c r="T1003" s="30"/>
      <c r="U1003" s="30"/>
      <c r="V1003" s="30"/>
      <c r="W1003" s="30"/>
      <c r="X1003" s="30"/>
      <c r="Y1003" s="35"/>
      <c r="Z1003" s="32" t="str">
        <f ca="1">IF(G1003="","",INDEX(Tinh_ID,MATCH('Danh sách'!G1003,Tinh_TP,0)))</f>
        <v/>
      </c>
      <c r="AA1003" s="36" t="str">
        <f ca="1">IF(G1003="","",INDEX(Ma_tinh,MATCH('Danh sách'!G1003,Tinh_TP,0)))</f>
        <v/>
      </c>
      <c r="AB1003" s="52" t="str">
        <f t="array" aca="1" ref="AB1003" ca="1">IF(H1003="","",INDIRECT("quan_huyen!f"&amp;MAX(IF(COUNTIF(H1003,"*"&amp;data&amp;"*")=1,ROW(data),0))))</f>
        <v/>
      </c>
      <c r="AC1003" s="52" t="str">
        <f t="array" aca="1" ref="AC1003" ca="1">IF(I1003="","",INDIRECT("xa_phuong!a"&amp;MAX(IF(COUNTIF(I1003,"*"&amp;Dist&amp;"*")=1,ROW(Dist),0))))</f>
        <v/>
      </c>
      <c r="AD1003" s="10"/>
      <c r="AE1003" s="10"/>
      <c r="AF1003" s="10"/>
    </row>
    <row r="1004" spans="1:32" ht="21" customHeight="1" x14ac:dyDescent="0.25">
      <c r="A1004" s="29">
        <v>997</v>
      </c>
      <c r="B1004" s="29"/>
      <c r="C1004" s="30"/>
      <c r="D1004" s="32"/>
      <c r="E1004" s="31"/>
      <c r="F1004" s="39"/>
      <c r="G1004" s="32" t="str">
        <f t="array" aca="1" ref="G1004" ca="1">IF(F1004="","",INDIRECT("quan_huyen!l"&amp;MAX(IF(COUNTIF($F1004,"*"&amp;Tinh_TP&amp;"*")=1,ROW(Tinh_TP),0))))</f>
        <v/>
      </c>
      <c r="H1004" s="32" t="str">
        <f t="array" aca="1" ref="H1004" ca="1">IF(AND(F1004="",G1004=""),"",INDIRECT("quan_huyen!h"&amp;MAX(IF(COUNTIF(F1004,"*"&amp;data&amp;"*")=1,ROW(data),0))))</f>
        <v/>
      </c>
      <c r="I1004" s="32" t="str">
        <f t="array" aca="1" ref="I1004" ca="1">IF(OR(G1004="",H1004=""),"",INDIRECT("xa_phuong!b"&amp;MAX(IF(COUNTIF(F1004,"*"&amp;Dist&amp;"*")=1,ROW(Dist),0))))</f>
        <v/>
      </c>
      <c r="J1004" s="32"/>
      <c r="K1004" s="32"/>
      <c r="L1004" s="32"/>
      <c r="M1004" s="33"/>
      <c r="N1004" s="34"/>
      <c r="O1004" s="34"/>
      <c r="P1004" s="34"/>
      <c r="Q1004" s="30"/>
      <c r="R1004" s="30"/>
      <c r="S1004" s="30"/>
      <c r="T1004" s="30"/>
      <c r="U1004" s="30"/>
      <c r="V1004" s="30"/>
      <c r="W1004" s="30"/>
      <c r="X1004" s="30"/>
      <c r="Y1004" s="35"/>
      <c r="Z1004" s="32" t="str">
        <f ca="1">IF(G1004="","",INDEX(Tinh_ID,MATCH('Danh sách'!G1004,Tinh_TP,0)))</f>
        <v/>
      </c>
      <c r="AA1004" s="36" t="str">
        <f ca="1">IF(G1004="","",INDEX(Ma_tinh,MATCH('Danh sách'!G1004,Tinh_TP,0)))</f>
        <v/>
      </c>
      <c r="AB1004" s="52" t="str">
        <f t="array" aca="1" ref="AB1004" ca="1">IF(H1004="","",INDIRECT("quan_huyen!f"&amp;MAX(IF(COUNTIF(H1004,"*"&amp;data&amp;"*")=1,ROW(data),0))))</f>
        <v/>
      </c>
      <c r="AC1004" s="52" t="str">
        <f t="array" aca="1" ref="AC1004" ca="1">IF(I1004="","",INDIRECT("xa_phuong!a"&amp;MAX(IF(COUNTIF(I1004,"*"&amp;Dist&amp;"*")=1,ROW(Dist),0))))</f>
        <v/>
      </c>
      <c r="AD1004" s="10"/>
      <c r="AE1004" s="10"/>
      <c r="AF1004" s="10"/>
    </row>
    <row r="1005" spans="1:32" ht="21" customHeight="1" x14ac:dyDescent="0.25">
      <c r="A1005" s="29">
        <v>998</v>
      </c>
      <c r="B1005" s="29"/>
      <c r="C1005" s="30"/>
      <c r="D1005" s="32"/>
      <c r="E1005" s="31"/>
      <c r="F1005" s="39"/>
      <c r="G1005" s="32" t="str">
        <f t="array" aca="1" ref="G1005" ca="1">IF(F1005="","",INDIRECT("quan_huyen!l"&amp;MAX(IF(COUNTIF($F1005,"*"&amp;Tinh_TP&amp;"*")=1,ROW(Tinh_TP),0))))</f>
        <v/>
      </c>
      <c r="H1005" s="32" t="str">
        <f t="array" aca="1" ref="H1005" ca="1">IF(AND(F1005="",G1005=""),"",INDIRECT("quan_huyen!h"&amp;MAX(IF(COUNTIF(F1005,"*"&amp;data&amp;"*")=1,ROW(data),0))))</f>
        <v/>
      </c>
      <c r="I1005" s="32" t="str">
        <f t="array" aca="1" ref="I1005" ca="1">IF(OR(G1005="",H1005=""),"",INDIRECT("xa_phuong!b"&amp;MAX(IF(COUNTIF(F1005,"*"&amp;Dist&amp;"*")=1,ROW(Dist),0))))</f>
        <v/>
      </c>
      <c r="J1005" s="32"/>
      <c r="K1005" s="32"/>
      <c r="L1005" s="32"/>
      <c r="M1005" s="33"/>
      <c r="N1005" s="34"/>
      <c r="O1005" s="34"/>
      <c r="P1005" s="34"/>
      <c r="Q1005" s="30"/>
      <c r="R1005" s="30"/>
      <c r="S1005" s="30"/>
      <c r="T1005" s="30"/>
      <c r="U1005" s="30"/>
      <c r="V1005" s="30"/>
      <c r="W1005" s="30"/>
      <c r="X1005" s="30"/>
      <c r="Y1005" s="35"/>
      <c r="Z1005" s="32" t="str">
        <f ca="1">IF(G1005="","",INDEX(Tinh_ID,MATCH('Danh sách'!G1005,Tinh_TP,0)))</f>
        <v/>
      </c>
      <c r="AA1005" s="36" t="str">
        <f ca="1">IF(G1005="","",INDEX(Ma_tinh,MATCH('Danh sách'!G1005,Tinh_TP,0)))</f>
        <v/>
      </c>
      <c r="AB1005" s="52" t="str">
        <f t="array" aca="1" ref="AB1005" ca="1">IF(H1005="","",INDIRECT("quan_huyen!f"&amp;MAX(IF(COUNTIF(H1005,"*"&amp;data&amp;"*")=1,ROW(data),0))))</f>
        <v/>
      </c>
      <c r="AC1005" s="52" t="str">
        <f t="array" aca="1" ref="AC1005" ca="1">IF(I1005="","",INDIRECT("xa_phuong!a"&amp;MAX(IF(COUNTIF(I1005,"*"&amp;Dist&amp;"*")=1,ROW(Dist),0))))</f>
        <v/>
      </c>
      <c r="AD1005" s="10"/>
      <c r="AE1005" s="10"/>
      <c r="AF1005" s="10"/>
    </row>
    <row r="1006" spans="1:32" ht="21" customHeight="1" x14ac:dyDescent="0.25">
      <c r="A1006" s="29">
        <v>999</v>
      </c>
      <c r="B1006" s="29"/>
      <c r="C1006" s="30"/>
      <c r="D1006" s="32"/>
      <c r="E1006" s="31"/>
      <c r="F1006" s="39"/>
      <c r="G1006" s="32" t="str">
        <f t="array" aca="1" ref="G1006" ca="1">IF(F1006="","",INDIRECT("quan_huyen!l"&amp;MAX(IF(COUNTIF($F1006,"*"&amp;Tinh_TP&amp;"*")=1,ROW(Tinh_TP),0))))</f>
        <v/>
      </c>
      <c r="H1006" s="32" t="str">
        <f t="array" aca="1" ref="H1006" ca="1">IF(AND(F1006="",G1006=""),"",INDIRECT("quan_huyen!h"&amp;MAX(IF(COUNTIF(F1006,"*"&amp;data&amp;"*")=1,ROW(data),0))))</f>
        <v/>
      </c>
      <c r="I1006" s="32" t="str">
        <f t="array" aca="1" ref="I1006" ca="1">IF(OR(G1006="",H1006=""),"",INDIRECT("xa_phuong!b"&amp;MAX(IF(COUNTIF(F1006,"*"&amp;Dist&amp;"*")=1,ROW(Dist),0))))</f>
        <v/>
      </c>
      <c r="J1006" s="32"/>
      <c r="K1006" s="32"/>
      <c r="L1006" s="32"/>
      <c r="M1006" s="33"/>
      <c r="N1006" s="34"/>
      <c r="O1006" s="34"/>
      <c r="P1006" s="34"/>
      <c r="Q1006" s="30"/>
      <c r="R1006" s="30"/>
      <c r="S1006" s="30"/>
      <c r="T1006" s="30"/>
      <c r="U1006" s="30"/>
      <c r="V1006" s="30"/>
      <c r="W1006" s="30"/>
      <c r="X1006" s="30"/>
      <c r="Y1006" s="35"/>
      <c r="Z1006" s="32" t="str">
        <f ca="1">IF(G1006="","",INDEX(Tinh_ID,MATCH('Danh sách'!G1006,Tinh_TP,0)))</f>
        <v/>
      </c>
      <c r="AA1006" s="36" t="str">
        <f ca="1">IF(G1006="","",INDEX(Ma_tinh,MATCH('Danh sách'!G1006,Tinh_TP,0)))</f>
        <v/>
      </c>
      <c r="AB1006" s="52" t="str">
        <f t="array" aca="1" ref="AB1006" ca="1">IF(H1006="","",INDIRECT("quan_huyen!f"&amp;MAX(IF(COUNTIF(H1006,"*"&amp;data&amp;"*")=1,ROW(data),0))))</f>
        <v/>
      </c>
      <c r="AC1006" s="52" t="str">
        <f t="array" aca="1" ref="AC1006" ca="1">IF(I1006="","",INDIRECT("xa_phuong!a"&amp;MAX(IF(COUNTIF(I1006,"*"&amp;Dist&amp;"*")=1,ROW(Dist),0))))</f>
        <v/>
      </c>
      <c r="AD1006" s="10"/>
      <c r="AE1006" s="10"/>
      <c r="AF1006" s="10"/>
    </row>
    <row r="1007" spans="1:32" ht="21" customHeight="1" x14ac:dyDescent="0.25">
      <c r="A1007" s="29">
        <v>1000</v>
      </c>
      <c r="B1007" s="29"/>
      <c r="C1007" s="30"/>
      <c r="D1007" s="32"/>
      <c r="E1007" s="31"/>
      <c r="F1007" s="39"/>
      <c r="G1007" s="32" t="str">
        <f t="array" aca="1" ref="G1007" ca="1">IF(F1007="","",INDIRECT("quan_huyen!l"&amp;MAX(IF(COUNTIF($F1007,"*"&amp;Tinh_TP&amp;"*")=1,ROW(Tinh_TP),0))))</f>
        <v/>
      </c>
      <c r="H1007" s="32" t="str">
        <f t="array" aca="1" ref="H1007" ca="1">IF(AND(F1007="",G1007=""),"",INDIRECT("quan_huyen!h"&amp;MAX(IF(COUNTIF(F1007,"*"&amp;data&amp;"*")=1,ROW(data),0))))</f>
        <v/>
      </c>
      <c r="I1007" s="32" t="str">
        <f t="array" aca="1" ref="I1007" ca="1">IF(OR(G1007="",H1007=""),"",INDIRECT("xa_phuong!b"&amp;MAX(IF(COUNTIF(F1007,"*"&amp;Dist&amp;"*")=1,ROW(Dist),0))))</f>
        <v/>
      </c>
      <c r="J1007" s="32"/>
      <c r="K1007" s="32"/>
      <c r="L1007" s="32"/>
      <c r="M1007" s="33"/>
      <c r="N1007" s="34"/>
      <c r="O1007" s="34"/>
      <c r="P1007" s="34"/>
      <c r="Q1007" s="30"/>
      <c r="R1007" s="30"/>
      <c r="S1007" s="30"/>
      <c r="T1007" s="30"/>
      <c r="U1007" s="30"/>
      <c r="V1007" s="30"/>
      <c r="W1007" s="30"/>
      <c r="X1007" s="30"/>
      <c r="Y1007" s="35"/>
      <c r="Z1007" s="32" t="str">
        <f ca="1">IF(G1007="","",INDEX(Tinh_ID,MATCH('Danh sách'!G1007,Tinh_TP,0)))</f>
        <v/>
      </c>
      <c r="AA1007" s="36" t="str">
        <f ca="1">IF(G1007="","",INDEX(Ma_tinh,MATCH('Danh sách'!G1007,Tinh_TP,0)))</f>
        <v/>
      </c>
      <c r="AB1007" s="52" t="str">
        <f t="array" aca="1" ref="AB1007" ca="1">IF(H1007="","",INDIRECT("quan_huyen!f"&amp;MAX(IF(COUNTIF(H1007,"*"&amp;data&amp;"*")=1,ROW(data),0))))</f>
        <v/>
      </c>
      <c r="AC1007" s="52" t="str">
        <f t="array" aca="1" ref="AC1007" ca="1">IF(I1007="","",INDIRECT("xa_phuong!a"&amp;MAX(IF(COUNTIF(I1007,"*"&amp;Dist&amp;"*")=1,ROW(Dist),0))))</f>
        <v/>
      </c>
      <c r="AD1007" s="10"/>
      <c r="AE1007" s="10"/>
      <c r="AF1007" s="10"/>
    </row>
    <row r="1008" spans="1:32" ht="20.25" customHeight="1" x14ac:dyDescent="0.25">
      <c r="A1008" s="29">
        <v>1001</v>
      </c>
      <c r="B1008" s="29"/>
      <c r="C1008" s="30"/>
      <c r="D1008" s="32"/>
      <c r="E1008" s="31"/>
      <c r="F1008" s="39"/>
      <c r="G1008" s="32" t="str">
        <f t="array" aca="1" ref="G1008" ca="1">IF(F1008="","",INDIRECT("quan_huyen!l"&amp;MAX(IF(COUNTIF($F1008,"*"&amp;Tinh_TP&amp;"*")=1,ROW(Tinh_TP),0))))</f>
        <v/>
      </c>
      <c r="H1008" s="32" t="str">
        <f t="array" aca="1" ref="H1008" ca="1">IF(AND(F1008="",G1008=""),"",INDIRECT("quan_huyen!h"&amp;MAX(IF(COUNTIF(F1008,"*"&amp;data&amp;"*")=1,ROW(data),0))))</f>
        <v/>
      </c>
      <c r="I1008" s="32" t="str">
        <f t="array" aca="1" ref="I1008" ca="1">IF(OR(G1008="",H1008=""),"",INDIRECT("xa_phuong!b"&amp;MAX(IF(COUNTIF(F1008,"*"&amp;Dist&amp;"*")=1,ROW(Dist),0))))</f>
        <v/>
      </c>
      <c r="J1008" s="32"/>
      <c r="K1008" s="32"/>
      <c r="L1008" s="32"/>
      <c r="M1008" s="33"/>
      <c r="N1008" s="34"/>
      <c r="O1008" s="34"/>
      <c r="P1008" s="34"/>
      <c r="Q1008" s="30"/>
      <c r="R1008" s="30"/>
      <c r="S1008" s="30"/>
      <c r="T1008" s="30"/>
      <c r="U1008" s="30"/>
      <c r="V1008" s="30"/>
      <c r="W1008" s="30"/>
      <c r="X1008" s="30"/>
      <c r="Y1008" s="35"/>
      <c r="Z1008" s="32" t="str">
        <f ca="1">IF(G1008="","",INDEX(Tinh_ID,MATCH('Danh sách'!G1008,Tinh_TP,0)))</f>
        <v/>
      </c>
      <c r="AA1008" s="36" t="str">
        <f ca="1">IF(G1008="","",INDEX(Ma_tinh,MATCH('Danh sách'!G1008,Tinh_TP,0)))</f>
        <v/>
      </c>
      <c r="AB1008" s="52" t="str">
        <f t="array" aca="1" ref="AB1008" ca="1">IF(H1008="","",INDIRECT("quan_huyen!f"&amp;MAX(IF(COUNTIF(H1008,"*"&amp;data&amp;"*")=1,ROW(data),0))))</f>
        <v/>
      </c>
      <c r="AC1008" s="52" t="str">
        <f t="array" aca="1" ref="AC1008" ca="1">IF(I1008="","",INDIRECT("xa_phuong!a"&amp;MAX(IF(COUNTIF(I1008,"*"&amp;Dist&amp;"*")=1,ROW(Dist),0))))</f>
        <v/>
      </c>
      <c r="AD1008" s="10"/>
      <c r="AE1008" s="10"/>
      <c r="AF1008" s="10"/>
    </row>
    <row r="1009" spans="1:32" ht="21.75" customHeight="1" x14ac:dyDescent="0.25">
      <c r="A1009" s="29">
        <v>1002</v>
      </c>
      <c r="B1009" s="29"/>
      <c r="C1009" s="30"/>
      <c r="D1009" s="32"/>
      <c r="E1009" s="31"/>
      <c r="F1009" s="39"/>
      <c r="G1009" s="32" t="str">
        <f t="array" aca="1" ref="G1009" ca="1">IF(F1009="","",INDIRECT("quan_huyen!l"&amp;MAX(IF(COUNTIF($F1009,"*"&amp;Tinh_TP&amp;"*")=1,ROW(Tinh_TP),0))))</f>
        <v/>
      </c>
      <c r="H1009" s="32" t="str">
        <f t="array" aca="1" ref="H1009" ca="1">IF(AND(F1009="",G1009=""),"",INDIRECT("quan_huyen!h"&amp;MAX(IF(COUNTIF(F1009,"*"&amp;data&amp;"*")=1,ROW(data),0))))</f>
        <v/>
      </c>
      <c r="I1009" s="32" t="str">
        <f t="array" aca="1" ref="I1009" ca="1">IF(OR(G1009="",H1009=""),"",INDIRECT("xa_phuong!b"&amp;MAX(IF(COUNTIF(F1009,"*"&amp;Dist&amp;"*")=1,ROW(Dist),0))))</f>
        <v/>
      </c>
      <c r="J1009" s="32"/>
      <c r="K1009" s="32"/>
      <c r="L1009" s="32"/>
      <c r="M1009" s="33"/>
      <c r="N1009" s="34"/>
      <c r="O1009" s="34"/>
      <c r="P1009" s="34"/>
      <c r="Q1009" s="30"/>
      <c r="R1009" s="30"/>
      <c r="S1009" s="30"/>
      <c r="T1009" s="30"/>
      <c r="U1009" s="30"/>
      <c r="V1009" s="30"/>
      <c r="W1009" s="30"/>
      <c r="X1009" s="30"/>
      <c r="Y1009" s="35"/>
      <c r="Z1009" s="32" t="str">
        <f ca="1">IF(G1009="","",INDEX(Tinh_ID,MATCH('Danh sách'!G1009,Tinh_TP,0)))</f>
        <v/>
      </c>
      <c r="AA1009" s="36" t="str">
        <f ca="1">IF(G1009="","",INDEX(Ma_tinh,MATCH('Danh sách'!G1009,Tinh_TP,0)))</f>
        <v/>
      </c>
      <c r="AB1009" s="52" t="str">
        <f t="array" aca="1" ref="AB1009" ca="1">IF(H1009="","",INDIRECT("quan_huyen!f"&amp;MAX(IF(COUNTIF(H1009,"*"&amp;data&amp;"*")=1,ROW(data),0))))</f>
        <v/>
      </c>
      <c r="AC1009" s="52" t="str">
        <f t="array" aca="1" ref="AC1009" ca="1">IF(I1009="","",INDIRECT("xa_phuong!a"&amp;MAX(IF(COUNTIF(I1009,"*"&amp;Dist&amp;"*")=1,ROW(Dist),0))))</f>
        <v/>
      </c>
      <c r="AD1009" s="10"/>
      <c r="AE1009" s="10"/>
      <c r="AF1009" s="10"/>
    </row>
    <row r="1010" spans="1:32" ht="21" customHeight="1" x14ac:dyDescent="0.25">
      <c r="A1010" s="29">
        <v>1003</v>
      </c>
      <c r="B1010" s="29"/>
      <c r="C1010" s="30"/>
      <c r="D1010" s="32"/>
      <c r="E1010" s="31"/>
      <c r="F1010" s="39"/>
      <c r="G1010" s="32" t="str">
        <f t="array" aca="1" ref="G1010" ca="1">IF(F1010="","",INDIRECT("quan_huyen!l"&amp;MAX(IF(COUNTIF($F1010,"*"&amp;Tinh_TP&amp;"*")=1,ROW(Tinh_TP),0))))</f>
        <v/>
      </c>
      <c r="H1010" s="32" t="str">
        <f t="array" aca="1" ref="H1010" ca="1">IF(AND(F1010="",G1010=""),"",INDIRECT("quan_huyen!h"&amp;MAX(IF(COUNTIF(F1010,"*"&amp;data&amp;"*")=1,ROW(data),0))))</f>
        <v/>
      </c>
      <c r="I1010" s="32" t="str">
        <f t="array" aca="1" ref="I1010" ca="1">IF(OR(G1010="",H1010=""),"",INDIRECT("xa_phuong!b"&amp;MAX(IF(COUNTIF(F1010,"*"&amp;Dist&amp;"*")=1,ROW(Dist),0))))</f>
        <v/>
      </c>
      <c r="J1010" s="32"/>
      <c r="K1010" s="32"/>
      <c r="L1010" s="32"/>
      <c r="M1010" s="33"/>
      <c r="N1010" s="34"/>
      <c r="O1010" s="34"/>
      <c r="P1010" s="34"/>
      <c r="Q1010" s="30"/>
      <c r="R1010" s="30"/>
      <c r="S1010" s="30"/>
      <c r="T1010" s="30"/>
      <c r="U1010" s="30"/>
      <c r="V1010" s="30"/>
      <c r="W1010" s="30"/>
      <c r="X1010" s="30"/>
      <c r="Y1010" s="35"/>
      <c r="Z1010" s="32" t="str">
        <f ca="1">IF(G1010="","",INDEX(Tinh_ID,MATCH('Danh sách'!G1010,Tinh_TP,0)))</f>
        <v/>
      </c>
      <c r="AA1010" s="36" t="str">
        <f ca="1">IF(G1010="","",INDEX(Ma_tinh,MATCH('Danh sách'!G1010,Tinh_TP,0)))</f>
        <v/>
      </c>
      <c r="AB1010" s="52" t="str">
        <f t="array" aca="1" ref="AB1010" ca="1">IF(H1010="","",INDIRECT("quan_huyen!f"&amp;MAX(IF(COUNTIF(H1010,"*"&amp;data&amp;"*")=1,ROW(data),0))))</f>
        <v/>
      </c>
      <c r="AC1010" s="52" t="str">
        <f t="array" aca="1" ref="AC1010" ca="1">IF(I1010="","",INDIRECT("xa_phuong!a"&amp;MAX(IF(COUNTIF(I1010,"*"&amp;Dist&amp;"*")=1,ROW(Dist),0))))</f>
        <v/>
      </c>
      <c r="AD1010" s="10"/>
      <c r="AE1010" s="10"/>
      <c r="AF1010" s="10"/>
    </row>
    <row r="1011" spans="1:32" ht="21" customHeight="1" x14ac:dyDescent="0.25">
      <c r="A1011" s="29">
        <v>1004</v>
      </c>
      <c r="B1011" s="29"/>
      <c r="C1011" s="30"/>
      <c r="D1011" s="32"/>
      <c r="E1011" s="31"/>
      <c r="F1011" s="39"/>
      <c r="G1011" s="32" t="str">
        <f t="array" aca="1" ref="G1011" ca="1">IF(F1011="","",INDIRECT("quan_huyen!l"&amp;MAX(IF(COUNTIF($F1011,"*"&amp;Tinh_TP&amp;"*")=1,ROW(Tinh_TP),0))))</f>
        <v/>
      </c>
      <c r="H1011" s="32" t="str">
        <f t="array" aca="1" ref="H1011" ca="1">IF(AND(F1011="",G1011=""),"",INDIRECT("quan_huyen!h"&amp;MAX(IF(COUNTIF(F1011,"*"&amp;data&amp;"*")=1,ROW(data),0))))</f>
        <v/>
      </c>
      <c r="I1011" s="32" t="str">
        <f t="array" aca="1" ref="I1011" ca="1">IF(OR(G1011="",H1011=""),"",INDIRECT("xa_phuong!b"&amp;MAX(IF(COUNTIF(F1011,"*"&amp;Dist&amp;"*")=1,ROW(Dist),0))))</f>
        <v/>
      </c>
      <c r="J1011" s="32"/>
      <c r="K1011" s="32"/>
      <c r="L1011" s="32"/>
      <c r="M1011" s="33"/>
      <c r="N1011" s="34"/>
      <c r="O1011" s="34"/>
      <c r="P1011" s="34"/>
      <c r="Q1011" s="30"/>
      <c r="R1011" s="30"/>
      <c r="S1011" s="30"/>
      <c r="T1011" s="30"/>
      <c r="U1011" s="30"/>
      <c r="V1011" s="30"/>
      <c r="W1011" s="30"/>
      <c r="X1011" s="30"/>
      <c r="Y1011" s="35"/>
      <c r="Z1011" s="32" t="str">
        <f ca="1">IF(G1011="","",INDEX(Tinh_ID,MATCH('Danh sách'!G1011,Tinh_TP,0)))</f>
        <v/>
      </c>
      <c r="AA1011" s="36" t="str">
        <f ca="1">IF(G1011="","",INDEX(Ma_tinh,MATCH('Danh sách'!G1011,Tinh_TP,0)))</f>
        <v/>
      </c>
      <c r="AB1011" s="52" t="str">
        <f t="array" aca="1" ref="AB1011" ca="1">IF(H1011="","",INDIRECT("quan_huyen!f"&amp;MAX(IF(COUNTIF(H1011,"*"&amp;data&amp;"*")=1,ROW(data),0))))</f>
        <v/>
      </c>
      <c r="AC1011" s="52" t="str">
        <f t="array" aca="1" ref="AC1011" ca="1">IF(I1011="","",INDIRECT("xa_phuong!a"&amp;MAX(IF(COUNTIF(I1011,"*"&amp;Dist&amp;"*")=1,ROW(Dist),0))))</f>
        <v/>
      </c>
      <c r="AD1011" s="10"/>
      <c r="AE1011" s="10"/>
      <c r="AF1011" s="10"/>
    </row>
    <row r="1012" spans="1:32" ht="18" customHeight="1" x14ac:dyDescent="0.25">
      <c r="A1012" s="29">
        <v>1005</v>
      </c>
      <c r="B1012" s="29"/>
      <c r="C1012" s="30"/>
      <c r="D1012" s="32"/>
      <c r="E1012" s="31"/>
      <c r="F1012" s="39"/>
      <c r="G1012" s="32" t="str">
        <f t="array" aca="1" ref="G1012" ca="1">IF(F1012="","",INDIRECT("quan_huyen!l"&amp;MAX(IF(COUNTIF($F1012,"*"&amp;Tinh_TP&amp;"*")=1,ROW(Tinh_TP),0))))</f>
        <v/>
      </c>
      <c r="H1012" s="32" t="str">
        <f t="array" aca="1" ref="H1012" ca="1">IF(AND(F1012="",G1012=""),"",INDIRECT("quan_huyen!h"&amp;MAX(IF(COUNTIF(F1012,"*"&amp;data&amp;"*")=1,ROW(data),0))))</f>
        <v/>
      </c>
      <c r="I1012" s="32" t="str">
        <f t="array" aca="1" ref="I1012" ca="1">IF(OR(G1012="",H1012=""),"",INDIRECT("xa_phuong!b"&amp;MAX(IF(COUNTIF(F1012,"*"&amp;Dist&amp;"*")=1,ROW(Dist),0))))</f>
        <v/>
      </c>
      <c r="J1012" s="32"/>
      <c r="K1012" s="32"/>
      <c r="L1012" s="32"/>
      <c r="M1012" s="33"/>
      <c r="N1012" s="34"/>
      <c r="O1012" s="34"/>
      <c r="P1012" s="34"/>
      <c r="Q1012" s="30"/>
      <c r="R1012" s="30"/>
      <c r="S1012" s="30"/>
      <c r="T1012" s="30"/>
      <c r="U1012" s="30"/>
      <c r="V1012" s="30"/>
      <c r="W1012" s="30"/>
      <c r="X1012" s="30"/>
      <c r="Y1012" s="35"/>
      <c r="Z1012" s="32" t="str">
        <f ca="1">IF(G1012="","",INDEX(Tinh_ID,MATCH('Danh sách'!G1012,Tinh_TP,0)))</f>
        <v/>
      </c>
      <c r="AA1012" s="36" t="str">
        <f ca="1">IF(G1012="","",INDEX(Ma_tinh,MATCH('Danh sách'!G1012,Tinh_TP,0)))</f>
        <v/>
      </c>
      <c r="AB1012" s="52" t="str">
        <f t="array" aca="1" ref="AB1012" ca="1">IF(H1012="","",INDIRECT("quan_huyen!f"&amp;MAX(IF(COUNTIF(H1012,"*"&amp;data&amp;"*")=1,ROW(data),0))))</f>
        <v/>
      </c>
      <c r="AC1012" s="52" t="str">
        <f t="array" aca="1" ref="AC1012" ca="1">IF(I1012="","",INDIRECT("xa_phuong!a"&amp;MAX(IF(COUNTIF(I1012,"*"&amp;Dist&amp;"*")=1,ROW(Dist),0))))</f>
        <v/>
      </c>
      <c r="AD1012" s="10"/>
      <c r="AE1012" s="10"/>
      <c r="AF1012" s="10"/>
    </row>
    <row r="1013" spans="1:32" x14ac:dyDescent="0.25">
      <c r="A1013" s="29">
        <v>1006</v>
      </c>
      <c r="B1013" s="29"/>
      <c r="C1013" s="30"/>
      <c r="D1013" s="32"/>
      <c r="E1013" s="31"/>
      <c r="F1013" s="39"/>
      <c r="G1013" s="32" t="str">
        <f t="array" aca="1" ref="G1013" ca="1">IF(F1013="","",INDIRECT("quan_huyen!l"&amp;MAX(IF(COUNTIF($F1013,"*"&amp;Tinh_TP&amp;"*")=1,ROW(Tinh_TP),0))))</f>
        <v/>
      </c>
      <c r="H1013" s="32" t="str">
        <f t="array" aca="1" ref="H1013" ca="1">IF(AND(F1013="",G1013=""),"",INDIRECT("quan_huyen!h"&amp;MAX(IF(COUNTIF(F1013,"*"&amp;data&amp;"*")=1,ROW(data),0))))</f>
        <v/>
      </c>
      <c r="I1013" s="32" t="str">
        <f t="array" aca="1" ref="I1013" ca="1">IF(OR(G1013="",H1013=""),"",INDIRECT("xa_phuong!b"&amp;MAX(IF(COUNTIF(F1013,"*"&amp;Dist&amp;"*")=1,ROW(Dist),0))))</f>
        <v/>
      </c>
      <c r="J1013" s="32"/>
      <c r="K1013" s="32"/>
      <c r="L1013" s="32"/>
      <c r="M1013" s="33"/>
      <c r="N1013" s="34"/>
      <c r="O1013" s="34"/>
      <c r="P1013" s="34"/>
      <c r="Q1013" s="30"/>
      <c r="R1013" s="30"/>
      <c r="S1013" s="30"/>
      <c r="T1013" s="30"/>
      <c r="U1013" s="30"/>
      <c r="V1013" s="30"/>
      <c r="W1013" s="30"/>
      <c r="X1013" s="30"/>
      <c r="Y1013" s="35"/>
      <c r="Z1013" s="32" t="str">
        <f ca="1">IF(G1013="","",INDEX(Tinh_ID,MATCH('Danh sách'!G1013,Tinh_TP,0)))</f>
        <v/>
      </c>
      <c r="AA1013" s="36" t="str">
        <f ca="1">IF(G1013="","",INDEX(Ma_tinh,MATCH('Danh sách'!G1013,Tinh_TP,0)))</f>
        <v/>
      </c>
      <c r="AB1013" s="52" t="str">
        <f t="array" aca="1" ref="AB1013" ca="1">IF(H1013="","",INDIRECT("quan_huyen!f"&amp;MAX(IF(COUNTIF(H1013,"*"&amp;data&amp;"*")=1,ROW(data),0))))</f>
        <v/>
      </c>
      <c r="AC1013" s="52" t="str">
        <f t="array" aca="1" ref="AC1013" ca="1">IF(I1013="","",INDIRECT("xa_phuong!a"&amp;MAX(IF(COUNTIF(I1013,"*"&amp;Dist&amp;"*")=1,ROW(Dist),0))))</f>
        <v/>
      </c>
      <c r="AD1013" s="10"/>
    </row>
    <row r="1014" spans="1:32" x14ac:dyDescent="0.25">
      <c r="A1014" s="29">
        <v>1007</v>
      </c>
      <c r="B1014" s="29"/>
      <c r="C1014" s="30"/>
      <c r="D1014" s="32"/>
      <c r="E1014" s="31"/>
      <c r="F1014" s="39"/>
      <c r="G1014" s="32" t="str">
        <f t="array" aca="1" ref="G1014" ca="1">IF(F1014="","",INDIRECT("quan_huyen!l"&amp;MAX(IF(COUNTIF($F1014,"*"&amp;Tinh_TP&amp;"*")=1,ROW(Tinh_TP),0))))</f>
        <v/>
      </c>
      <c r="H1014" s="32" t="str">
        <f t="array" aca="1" ref="H1014" ca="1">IF(AND(F1014="",G1014=""),"",INDIRECT("quan_huyen!h"&amp;MAX(IF(COUNTIF(F1014,"*"&amp;data&amp;"*")=1,ROW(data),0))))</f>
        <v/>
      </c>
      <c r="I1014" s="32" t="str">
        <f t="array" aca="1" ref="I1014" ca="1">IF(OR(G1014="",H1014=""),"",INDIRECT("xa_phuong!b"&amp;MAX(IF(COUNTIF(F1014,"*"&amp;Dist&amp;"*")=1,ROW(Dist),0))))</f>
        <v/>
      </c>
      <c r="J1014" s="32"/>
      <c r="K1014" s="32"/>
      <c r="L1014" s="32"/>
      <c r="M1014" s="33"/>
      <c r="N1014" s="34"/>
      <c r="O1014" s="34"/>
      <c r="P1014" s="34"/>
      <c r="Q1014" s="30"/>
      <c r="R1014" s="30"/>
      <c r="S1014" s="30"/>
      <c r="T1014" s="30"/>
      <c r="U1014" s="30"/>
      <c r="V1014" s="30"/>
      <c r="W1014" s="30"/>
      <c r="X1014" s="30"/>
      <c r="Y1014" s="35"/>
      <c r="Z1014" s="32" t="str">
        <f ca="1">IF(G1014="","",INDEX(Tinh_ID,MATCH('Danh sách'!G1014,Tinh_TP,0)))</f>
        <v/>
      </c>
      <c r="AA1014" s="36" t="str">
        <f ca="1">IF(G1014="","",INDEX(Ma_tinh,MATCH('Danh sách'!G1014,Tinh_TP,0)))</f>
        <v/>
      </c>
      <c r="AB1014" s="52" t="str">
        <f t="array" aca="1" ref="AB1014" ca="1">IF(H1014="","",INDIRECT("quan_huyen!f"&amp;MAX(IF(COUNTIF(H1014,"*"&amp;data&amp;"*")=1,ROW(data),0))))</f>
        <v/>
      </c>
      <c r="AC1014" s="52" t="str">
        <f t="array" aca="1" ref="AC1014" ca="1">IF(I1014="","",INDIRECT("xa_phuong!a"&amp;MAX(IF(COUNTIF(I1014,"*"&amp;Dist&amp;"*")=1,ROW(Dist),0))))</f>
        <v/>
      </c>
      <c r="AD1014" s="10"/>
      <c r="AE1014" s="10"/>
      <c r="AF1014" s="10"/>
    </row>
    <row r="1015" spans="1:32" x14ac:dyDescent="0.25">
      <c r="A1015" s="29">
        <v>1008</v>
      </c>
      <c r="B1015" s="29"/>
      <c r="C1015" s="30"/>
      <c r="D1015" s="32"/>
      <c r="E1015" s="31"/>
      <c r="F1015" s="39"/>
      <c r="G1015" s="32" t="str">
        <f t="array" aca="1" ref="G1015" ca="1">IF(F1015="","",INDIRECT("quan_huyen!l"&amp;MAX(IF(COUNTIF($F1015,"*"&amp;Tinh_TP&amp;"*")=1,ROW(Tinh_TP),0))))</f>
        <v/>
      </c>
      <c r="H1015" s="32" t="str">
        <f t="array" aca="1" ref="H1015" ca="1">IF(AND(F1015="",G1015=""),"",INDIRECT("quan_huyen!h"&amp;MAX(IF(COUNTIF(F1015,"*"&amp;data&amp;"*")=1,ROW(data),0))))</f>
        <v/>
      </c>
      <c r="I1015" s="32" t="str">
        <f t="array" aca="1" ref="I1015" ca="1">IF(OR(G1015="",H1015=""),"",INDIRECT("xa_phuong!b"&amp;MAX(IF(COUNTIF(F1015,"*"&amp;Dist&amp;"*")=1,ROW(Dist),0))))</f>
        <v/>
      </c>
      <c r="J1015" s="32"/>
      <c r="K1015" s="32"/>
      <c r="L1015" s="32"/>
      <c r="M1015" s="33"/>
      <c r="N1015" s="34"/>
      <c r="O1015" s="34"/>
      <c r="P1015" s="34"/>
      <c r="Q1015" s="30"/>
      <c r="R1015" s="30"/>
      <c r="S1015" s="30"/>
      <c r="T1015" s="30"/>
      <c r="U1015" s="30"/>
      <c r="V1015" s="30"/>
      <c r="W1015" s="30"/>
      <c r="X1015" s="30"/>
      <c r="Y1015" s="35"/>
      <c r="Z1015" s="32" t="str">
        <f ca="1">IF(G1015="","",INDEX(Tinh_ID,MATCH('Danh sách'!G1015,Tinh_TP,0)))</f>
        <v/>
      </c>
      <c r="AA1015" s="36" t="str">
        <f ca="1">IF(G1015="","",INDEX(Ma_tinh,MATCH('Danh sách'!G1015,Tinh_TP,0)))</f>
        <v/>
      </c>
      <c r="AB1015" s="52" t="str">
        <f t="array" aca="1" ref="AB1015" ca="1">IF(H1015="","",INDIRECT("quan_huyen!f"&amp;MAX(IF(COUNTIF(H1015,"*"&amp;data&amp;"*")=1,ROW(data),0))))</f>
        <v/>
      </c>
      <c r="AC1015" s="52" t="str">
        <f t="array" aca="1" ref="AC1015" ca="1">IF(I1015="","",INDIRECT("xa_phuong!a"&amp;MAX(IF(COUNTIF(I1015,"*"&amp;Dist&amp;"*")=1,ROW(Dist),0))))</f>
        <v/>
      </c>
      <c r="AD1015" s="10"/>
      <c r="AE1015" s="10"/>
      <c r="AF1015" s="10"/>
    </row>
    <row r="1016" spans="1:32" x14ac:dyDescent="0.25">
      <c r="A1016" s="29">
        <v>1009</v>
      </c>
      <c r="B1016" s="29"/>
      <c r="C1016" s="30"/>
      <c r="D1016" s="32"/>
      <c r="E1016" s="31"/>
      <c r="F1016" s="39"/>
      <c r="G1016" s="32" t="str">
        <f t="array" aca="1" ref="G1016" ca="1">IF(F1016="","",INDIRECT("quan_huyen!l"&amp;MAX(IF(COUNTIF($F1016,"*"&amp;Tinh_TP&amp;"*")=1,ROW(Tinh_TP),0))))</f>
        <v/>
      </c>
      <c r="H1016" s="32" t="str">
        <f t="array" aca="1" ref="H1016" ca="1">IF(AND(F1016="",G1016=""),"",INDIRECT("quan_huyen!h"&amp;MAX(IF(COUNTIF(F1016,"*"&amp;data&amp;"*")=1,ROW(data),0))))</f>
        <v/>
      </c>
      <c r="I1016" s="32" t="str">
        <f t="array" aca="1" ref="I1016" ca="1">IF(OR(G1016="",H1016=""),"",INDIRECT("xa_phuong!b"&amp;MAX(IF(COUNTIF(F1016,"*"&amp;Dist&amp;"*")=1,ROW(Dist),0))))</f>
        <v/>
      </c>
      <c r="J1016" s="32"/>
      <c r="K1016" s="32"/>
      <c r="L1016" s="32"/>
      <c r="M1016" s="33"/>
      <c r="N1016" s="34"/>
      <c r="O1016" s="34"/>
      <c r="P1016" s="34"/>
      <c r="Q1016" s="30"/>
      <c r="R1016" s="30"/>
      <c r="S1016" s="30"/>
      <c r="T1016" s="30"/>
      <c r="U1016" s="30"/>
      <c r="V1016" s="30"/>
      <c r="W1016" s="30"/>
      <c r="X1016" s="30"/>
      <c r="Y1016" s="35"/>
      <c r="Z1016" s="32" t="str">
        <f ca="1">IF(G1016="","",INDEX(Tinh_ID,MATCH('Danh sách'!G1016,Tinh_TP,0)))</f>
        <v/>
      </c>
      <c r="AA1016" s="36" t="str">
        <f ca="1">IF(G1016="","",INDEX(Ma_tinh,MATCH('Danh sách'!G1016,Tinh_TP,0)))</f>
        <v/>
      </c>
      <c r="AB1016" s="52" t="str">
        <f t="array" aca="1" ref="AB1016" ca="1">IF(H1016="","",INDIRECT("quan_huyen!f"&amp;MAX(IF(COUNTIF(H1016,"*"&amp;data&amp;"*")=1,ROW(data),0))))</f>
        <v/>
      </c>
      <c r="AC1016" s="52" t="str">
        <f t="array" aca="1" ref="AC1016" ca="1">IF(I1016="","",INDIRECT("xa_phuong!a"&amp;MAX(IF(COUNTIF(I1016,"*"&amp;Dist&amp;"*")=1,ROW(Dist),0))))</f>
        <v/>
      </c>
      <c r="AD1016" s="10"/>
      <c r="AE1016" s="10"/>
      <c r="AF1016" s="10"/>
    </row>
    <row r="1017" spans="1:32" x14ac:dyDescent="0.25">
      <c r="A1017" s="29">
        <v>1010</v>
      </c>
      <c r="B1017" s="29"/>
      <c r="C1017" s="30"/>
      <c r="D1017" s="32"/>
      <c r="E1017" s="31"/>
      <c r="F1017" s="39"/>
      <c r="G1017" s="32" t="str">
        <f t="array" aca="1" ref="G1017" ca="1">IF(F1017="","",INDIRECT("quan_huyen!l"&amp;MAX(IF(COUNTIF($F1017,"*"&amp;Tinh_TP&amp;"*")=1,ROW(Tinh_TP),0))))</f>
        <v/>
      </c>
      <c r="H1017" s="32" t="str">
        <f t="array" aca="1" ref="H1017" ca="1">IF(AND(F1017="",G1017=""),"",INDIRECT("quan_huyen!h"&amp;MAX(IF(COUNTIF(F1017,"*"&amp;data&amp;"*")=1,ROW(data),0))))</f>
        <v/>
      </c>
      <c r="I1017" s="32" t="str">
        <f t="array" aca="1" ref="I1017" ca="1">IF(OR(G1017="",H1017=""),"",INDIRECT("xa_phuong!b"&amp;MAX(IF(COUNTIF(F1017,"*"&amp;Dist&amp;"*")=1,ROW(Dist),0))))</f>
        <v/>
      </c>
      <c r="J1017" s="32"/>
      <c r="K1017" s="32"/>
      <c r="L1017" s="32"/>
      <c r="M1017" s="33"/>
      <c r="N1017" s="34"/>
      <c r="O1017" s="34"/>
      <c r="P1017" s="34"/>
      <c r="Q1017" s="30"/>
      <c r="R1017" s="30"/>
      <c r="S1017" s="30"/>
      <c r="T1017" s="30"/>
      <c r="U1017" s="30"/>
      <c r="V1017" s="30"/>
      <c r="W1017" s="30"/>
      <c r="X1017" s="30"/>
      <c r="Y1017" s="35"/>
      <c r="Z1017" s="32" t="str">
        <f ca="1">IF(G1017="","",INDEX(Tinh_ID,MATCH('Danh sách'!G1017,Tinh_TP,0)))</f>
        <v/>
      </c>
      <c r="AA1017" s="36" t="str">
        <f ca="1">IF(G1017="","",INDEX(Ma_tinh,MATCH('Danh sách'!G1017,Tinh_TP,0)))</f>
        <v/>
      </c>
      <c r="AB1017" s="52" t="str">
        <f t="array" aca="1" ref="AB1017" ca="1">IF(H1017="","",INDIRECT("quan_huyen!f"&amp;MAX(IF(COUNTIF(H1017,"*"&amp;data&amp;"*")=1,ROW(data),0))))</f>
        <v/>
      </c>
      <c r="AC1017" s="52" t="str">
        <f t="array" aca="1" ref="AC1017" ca="1">IF(I1017="","",INDIRECT("xa_phuong!a"&amp;MAX(IF(COUNTIF(I1017,"*"&amp;Dist&amp;"*")=1,ROW(Dist),0))))</f>
        <v/>
      </c>
      <c r="AD1017" s="10"/>
      <c r="AE1017" s="10"/>
      <c r="AF1017" s="10"/>
    </row>
    <row r="1018" spans="1:32" x14ac:dyDescent="0.25">
      <c r="A1018" s="29">
        <v>1011</v>
      </c>
      <c r="B1018" s="29"/>
      <c r="C1018" s="30"/>
      <c r="D1018" s="32"/>
      <c r="E1018" s="31"/>
      <c r="F1018" s="39"/>
      <c r="G1018" s="32" t="str">
        <f t="array" aca="1" ref="G1018" ca="1">IF(F1018="","",INDIRECT("quan_huyen!l"&amp;MAX(IF(COUNTIF($F1018,"*"&amp;Tinh_TP&amp;"*")=1,ROW(Tinh_TP),0))))</f>
        <v/>
      </c>
      <c r="H1018" s="32" t="str">
        <f t="array" aca="1" ref="H1018" ca="1">IF(AND(F1018="",G1018=""),"",INDIRECT("quan_huyen!h"&amp;MAX(IF(COUNTIF(F1018,"*"&amp;data&amp;"*")=1,ROW(data),0))))</f>
        <v/>
      </c>
      <c r="I1018" s="32" t="str">
        <f t="array" aca="1" ref="I1018" ca="1">IF(OR(G1018="",H1018=""),"",INDIRECT("xa_phuong!b"&amp;MAX(IF(COUNTIF(F1018,"*"&amp;Dist&amp;"*")=1,ROW(Dist),0))))</f>
        <v/>
      </c>
      <c r="J1018" s="32"/>
      <c r="K1018" s="32"/>
      <c r="L1018" s="32"/>
      <c r="M1018" s="33"/>
      <c r="N1018" s="34"/>
      <c r="O1018" s="34"/>
      <c r="P1018" s="34"/>
      <c r="Q1018" s="30"/>
      <c r="R1018" s="30"/>
      <c r="S1018" s="30"/>
      <c r="T1018" s="30"/>
      <c r="U1018" s="30"/>
      <c r="V1018" s="30"/>
      <c r="W1018" s="30"/>
      <c r="X1018" s="30"/>
      <c r="Y1018" s="35"/>
      <c r="Z1018" s="32" t="str">
        <f ca="1">IF(G1018="","",INDEX(Tinh_ID,MATCH('Danh sách'!G1018,Tinh_TP,0)))</f>
        <v/>
      </c>
      <c r="AA1018" s="36" t="str">
        <f ca="1">IF(G1018="","",INDEX(Ma_tinh,MATCH('Danh sách'!G1018,Tinh_TP,0)))</f>
        <v/>
      </c>
      <c r="AB1018" s="52" t="str">
        <f t="array" aca="1" ref="AB1018" ca="1">IF(H1018="","",INDIRECT("quan_huyen!f"&amp;MAX(IF(COUNTIF(H1018,"*"&amp;data&amp;"*")=1,ROW(data),0))))</f>
        <v/>
      </c>
      <c r="AC1018" s="52" t="str">
        <f t="array" aca="1" ref="AC1018" ca="1">IF(I1018="","",INDIRECT("xa_phuong!a"&amp;MAX(IF(COUNTIF(I1018,"*"&amp;Dist&amp;"*")=1,ROW(Dist),0))))</f>
        <v/>
      </c>
      <c r="AD1018" s="10"/>
      <c r="AE1018" s="10"/>
      <c r="AF1018" s="10"/>
    </row>
    <row r="1019" spans="1:32" x14ac:dyDescent="0.25">
      <c r="A1019" s="29">
        <v>1012</v>
      </c>
      <c r="B1019" s="29"/>
      <c r="C1019" s="30"/>
      <c r="D1019" s="32"/>
      <c r="E1019" s="31"/>
      <c r="F1019" s="39"/>
      <c r="G1019" s="32" t="str">
        <f t="array" aca="1" ref="G1019" ca="1">IF(F1019="","",INDIRECT("quan_huyen!l"&amp;MAX(IF(COUNTIF($F1019,"*"&amp;Tinh_TP&amp;"*")=1,ROW(Tinh_TP),0))))</f>
        <v/>
      </c>
      <c r="H1019" s="32" t="str">
        <f t="array" aca="1" ref="H1019" ca="1">IF(AND(F1019="",G1019=""),"",INDIRECT("quan_huyen!h"&amp;MAX(IF(COUNTIF(F1019,"*"&amp;data&amp;"*")=1,ROW(data),0))))</f>
        <v/>
      </c>
      <c r="I1019" s="32" t="str">
        <f t="array" aca="1" ref="I1019" ca="1">IF(OR(G1019="",H1019=""),"",INDIRECT("xa_phuong!b"&amp;MAX(IF(COUNTIF(F1019,"*"&amp;Dist&amp;"*")=1,ROW(Dist),0))))</f>
        <v/>
      </c>
      <c r="J1019" s="32"/>
      <c r="K1019" s="32"/>
      <c r="L1019" s="32"/>
      <c r="M1019" s="33"/>
      <c r="N1019" s="34"/>
      <c r="O1019" s="34"/>
      <c r="P1019" s="34"/>
      <c r="Q1019" s="30"/>
      <c r="R1019" s="30"/>
      <c r="S1019" s="30"/>
      <c r="T1019" s="30"/>
      <c r="U1019" s="30"/>
      <c r="V1019" s="30"/>
      <c r="W1019" s="30"/>
      <c r="X1019" s="30"/>
      <c r="Y1019" s="35"/>
      <c r="Z1019" s="32" t="str">
        <f ca="1">IF(G1019="","",INDEX(Tinh_ID,MATCH('Danh sách'!G1019,Tinh_TP,0)))</f>
        <v/>
      </c>
      <c r="AA1019" s="36" t="str">
        <f ca="1">IF(G1019="","",INDEX(Ma_tinh,MATCH('Danh sách'!G1019,Tinh_TP,0)))</f>
        <v/>
      </c>
      <c r="AB1019" s="52" t="str">
        <f t="array" aca="1" ref="AB1019" ca="1">IF(H1019="","",INDIRECT("quan_huyen!f"&amp;MAX(IF(COUNTIF(H1019,"*"&amp;data&amp;"*")=1,ROW(data),0))))</f>
        <v/>
      </c>
      <c r="AC1019" s="52" t="str">
        <f t="array" aca="1" ref="AC1019" ca="1">IF(I1019="","",INDIRECT("xa_phuong!a"&amp;MAX(IF(COUNTIF(I1019,"*"&amp;Dist&amp;"*")=1,ROW(Dist),0))))</f>
        <v/>
      </c>
      <c r="AD1019" s="10"/>
      <c r="AE1019" s="10"/>
      <c r="AF1019" s="10"/>
    </row>
    <row r="1020" spans="1:32" x14ac:dyDescent="0.25">
      <c r="A1020" s="29">
        <v>1013</v>
      </c>
      <c r="B1020" s="29"/>
      <c r="C1020" s="30"/>
      <c r="D1020" s="32"/>
      <c r="E1020" s="31"/>
      <c r="F1020" s="39"/>
      <c r="G1020" s="32" t="str">
        <f t="array" aca="1" ref="G1020" ca="1">IF(F1020="","",INDIRECT("quan_huyen!l"&amp;MAX(IF(COUNTIF($F1020,"*"&amp;Tinh_TP&amp;"*")=1,ROW(Tinh_TP),0))))</f>
        <v/>
      </c>
      <c r="H1020" s="32" t="str">
        <f t="array" aca="1" ref="H1020" ca="1">IF(AND(F1020="",G1020=""),"",INDIRECT("quan_huyen!h"&amp;MAX(IF(COUNTIF(F1020,"*"&amp;data&amp;"*")=1,ROW(data),0))))</f>
        <v/>
      </c>
      <c r="I1020" s="32" t="str">
        <f t="array" aca="1" ref="I1020" ca="1">IF(OR(G1020="",H1020=""),"",INDIRECT("xa_phuong!b"&amp;MAX(IF(COUNTIF(F1020,"*"&amp;Dist&amp;"*")=1,ROW(Dist),0))))</f>
        <v/>
      </c>
      <c r="J1020" s="32"/>
      <c r="K1020" s="32"/>
      <c r="L1020" s="32"/>
      <c r="M1020" s="33"/>
      <c r="N1020" s="34"/>
      <c r="O1020" s="34"/>
      <c r="P1020" s="34"/>
      <c r="Q1020" s="30"/>
      <c r="R1020" s="30"/>
      <c r="S1020" s="30"/>
      <c r="T1020" s="30"/>
      <c r="U1020" s="30"/>
      <c r="V1020" s="30"/>
      <c r="W1020" s="30"/>
      <c r="X1020" s="30"/>
      <c r="Y1020" s="35"/>
      <c r="Z1020" s="32" t="str">
        <f ca="1">IF(G1020="","",INDEX(Tinh_ID,MATCH('Danh sách'!G1020,Tinh_TP,0)))</f>
        <v/>
      </c>
      <c r="AA1020" s="36" t="str">
        <f ca="1">IF(G1020="","",INDEX(Ma_tinh,MATCH('Danh sách'!G1020,Tinh_TP,0)))</f>
        <v/>
      </c>
      <c r="AB1020" s="52" t="str">
        <f t="array" aca="1" ref="AB1020" ca="1">IF(H1020="","",INDIRECT("quan_huyen!f"&amp;MAX(IF(COUNTIF(H1020,"*"&amp;data&amp;"*")=1,ROW(data),0))))</f>
        <v/>
      </c>
      <c r="AC1020" s="52" t="str">
        <f t="array" aca="1" ref="AC1020" ca="1">IF(I1020="","",INDIRECT("xa_phuong!a"&amp;MAX(IF(COUNTIF(I1020,"*"&amp;Dist&amp;"*")=1,ROW(Dist),0))))</f>
        <v/>
      </c>
      <c r="AD1020" s="10"/>
      <c r="AE1020" s="10"/>
      <c r="AF1020" s="10"/>
    </row>
    <row r="1021" spans="1:32" x14ac:dyDescent="0.25">
      <c r="A1021" s="29">
        <v>1014</v>
      </c>
      <c r="B1021" s="29"/>
      <c r="C1021" s="30"/>
      <c r="D1021" s="32"/>
      <c r="E1021" s="31"/>
      <c r="F1021" s="39"/>
      <c r="G1021" s="32" t="str">
        <f t="array" aca="1" ref="G1021" ca="1">IF(F1021="","",INDIRECT("quan_huyen!l"&amp;MAX(IF(COUNTIF($F1021,"*"&amp;Tinh_TP&amp;"*")=1,ROW(Tinh_TP),0))))</f>
        <v/>
      </c>
      <c r="H1021" s="32" t="str">
        <f t="array" aca="1" ref="H1021" ca="1">IF(AND(F1021="",G1021=""),"",INDIRECT("quan_huyen!h"&amp;MAX(IF(COUNTIF(F1021,"*"&amp;data&amp;"*")=1,ROW(data),0))))</f>
        <v/>
      </c>
      <c r="I1021" s="32" t="str">
        <f t="array" aca="1" ref="I1021" ca="1">IF(OR(G1021="",H1021=""),"",INDIRECT("xa_phuong!b"&amp;MAX(IF(COUNTIF(F1021,"*"&amp;Dist&amp;"*")=1,ROW(Dist),0))))</f>
        <v/>
      </c>
      <c r="J1021" s="32"/>
      <c r="K1021" s="32"/>
      <c r="L1021" s="32"/>
      <c r="M1021" s="33"/>
      <c r="N1021" s="34"/>
      <c r="O1021" s="34"/>
      <c r="P1021" s="34"/>
      <c r="Q1021" s="30"/>
      <c r="R1021" s="30"/>
      <c r="S1021" s="30"/>
      <c r="T1021" s="30"/>
      <c r="U1021" s="30"/>
      <c r="V1021" s="30"/>
      <c r="W1021" s="30"/>
      <c r="X1021" s="30"/>
      <c r="Y1021" s="35"/>
      <c r="Z1021" s="32" t="str">
        <f ca="1">IF(G1021="","",INDEX(Tinh_ID,MATCH('Danh sách'!G1021,Tinh_TP,0)))</f>
        <v/>
      </c>
      <c r="AA1021" s="36" t="str">
        <f ca="1">IF(G1021="","",INDEX(Ma_tinh,MATCH('Danh sách'!G1021,Tinh_TP,0)))</f>
        <v/>
      </c>
      <c r="AB1021" s="52" t="str">
        <f t="array" aca="1" ref="AB1021" ca="1">IF(H1021="","",INDIRECT("quan_huyen!f"&amp;MAX(IF(COUNTIF(H1021,"*"&amp;data&amp;"*")=1,ROW(data),0))))</f>
        <v/>
      </c>
      <c r="AC1021" s="52" t="str">
        <f t="array" aca="1" ref="AC1021" ca="1">IF(I1021="","",INDIRECT("xa_phuong!a"&amp;MAX(IF(COUNTIF(I1021,"*"&amp;Dist&amp;"*")=1,ROW(Dist),0))))</f>
        <v/>
      </c>
      <c r="AD1021" s="10"/>
      <c r="AE1021" s="10"/>
      <c r="AF1021" s="10"/>
    </row>
    <row r="1022" spans="1:32" x14ac:dyDescent="0.25">
      <c r="A1022" s="29">
        <v>1015</v>
      </c>
      <c r="B1022" s="29"/>
      <c r="C1022" s="30"/>
      <c r="D1022" s="32"/>
      <c r="E1022" s="31"/>
      <c r="F1022" s="39"/>
      <c r="G1022" s="32" t="str">
        <f t="array" aca="1" ref="G1022" ca="1">IF(F1022="","",INDIRECT("quan_huyen!l"&amp;MAX(IF(COUNTIF($F1022,"*"&amp;Tinh_TP&amp;"*")=1,ROW(Tinh_TP),0))))</f>
        <v/>
      </c>
      <c r="H1022" s="32" t="str">
        <f t="array" aca="1" ref="H1022" ca="1">IF(AND(F1022="",G1022=""),"",INDIRECT("quan_huyen!h"&amp;MAX(IF(COUNTIF(F1022,"*"&amp;data&amp;"*")=1,ROW(data),0))))</f>
        <v/>
      </c>
      <c r="I1022" s="32" t="str">
        <f t="array" aca="1" ref="I1022" ca="1">IF(OR(G1022="",H1022=""),"",INDIRECT("xa_phuong!b"&amp;MAX(IF(COUNTIF(F1022,"*"&amp;Dist&amp;"*")=1,ROW(Dist),0))))</f>
        <v/>
      </c>
      <c r="J1022" s="32"/>
      <c r="K1022" s="32"/>
      <c r="L1022" s="32"/>
      <c r="M1022" s="33"/>
      <c r="N1022" s="34"/>
      <c r="O1022" s="34"/>
      <c r="P1022" s="34"/>
      <c r="Q1022" s="30"/>
      <c r="R1022" s="30"/>
      <c r="S1022" s="30"/>
      <c r="T1022" s="30"/>
      <c r="U1022" s="30"/>
      <c r="V1022" s="30"/>
      <c r="W1022" s="30"/>
      <c r="X1022" s="30"/>
      <c r="Y1022" s="35"/>
      <c r="Z1022" s="32" t="str">
        <f ca="1">IF(G1022="","",INDEX(Tinh_ID,MATCH('Danh sách'!G1022,Tinh_TP,0)))</f>
        <v/>
      </c>
      <c r="AA1022" s="36" t="str">
        <f ca="1">IF(G1022="","",INDEX(Ma_tinh,MATCH('Danh sách'!G1022,Tinh_TP,0)))</f>
        <v/>
      </c>
      <c r="AB1022" s="52" t="str">
        <f t="array" aca="1" ref="AB1022" ca="1">IF(H1022="","",INDIRECT("quan_huyen!f"&amp;MAX(IF(COUNTIF(H1022,"*"&amp;data&amp;"*")=1,ROW(data),0))))</f>
        <v/>
      </c>
      <c r="AC1022" s="52" t="str">
        <f t="array" aca="1" ref="AC1022" ca="1">IF(I1022="","",INDIRECT("xa_phuong!a"&amp;MAX(IF(COUNTIF(I1022,"*"&amp;Dist&amp;"*")=1,ROW(Dist),0))))</f>
        <v/>
      </c>
      <c r="AD1022" s="10"/>
      <c r="AE1022" s="10"/>
      <c r="AF1022" s="10"/>
    </row>
    <row r="1023" spans="1:32" x14ac:dyDescent="0.25">
      <c r="A1023" s="29">
        <v>1016</v>
      </c>
      <c r="B1023" s="29"/>
      <c r="C1023" s="30"/>
      <c r="D1023" s="32"/>
      <c r="E1023" s="31"/>
      <c r="F1023" s="39"/>
      <c r="G1023" s="32" t="str">
        <f t="array" aca="1" ref="G1023" ca="1">IF(F1023="","",INDIRECT("quan_huyen!l"&amp;MAX(IF(COUNTIF($F1023,"*"&amp;Tinh_TP&amp;"*")=1,ROW(Tinh_TP),0))))</f>
        <v/>
      </c>
      <c r="H1023" s="32" t="str">
        <f t="array" aca="1" ref="H1023" ca="1">IF(AND(F1023="",G1023=""),"",INDIRECT("quan_huyen!h"&amp;MAX(IF(COUNTIF(F1023,"*"&amp;data&amp;"*")=1,ROW(data),0))))</f>
        <v/>
      </c>
      <c r="I1023" s="32" t="str">
        <f t="array" aca="1" ref="I1023" ca="1">IF(OR(G1023="",H1023=""),"",INDIRECT("xa_phuong!b"&amp;MAX(IF(COUNTIF(F1023,"*"&amp;Dist&amp;"*")=1,ROW(Dist),0))))</f>
        <v/>
      </c>
      <c r="J1023" s="32"/>
      <c r="K1023" s="32"/>
      <c r="L1023" s="32"/>
      <c r="M1023" s="33"/>
      <c r="N1023" s="34"/>
      <c r="O1023" s="34"/>
      <c r="P1023" s="34"/>
      <c r="Q1023" s="30"/>
      <c r="R1023" s="30"/>
      <c r="S1023" s="30"/>
      <c r="T1023" s="30"/>
      <c r="U1023" s="30"/>
      <c r="V1023" s="30"/>
      <c r="W1023" s="30"/>
      <c r="X1023" s="30"/>
      <c r="Y1023" s="35"/>
      <c r="Z1023" s="32" t="str">
        <f ca="1">IF(G1023="","",INDEX(Tinh_ID,MATCH('Danh sách'!G1023,Tinh_TP,0)))</f>
        <v/>
      </c>
      <c r="AA1023" s="36" t="str">
        <f ca="1">IF(G1023="","",INDEX(Ma_tinh,MATCH('Danh sách'!G1023,Tinh_TP,0)))</f>
        <v/>
      </c>
      <c r="AB1023" s="52" t="str">
        <f t="array" aca="1" ref="AB1023" ca="1">IF(H1023="","",INDIRECT("quan_huyen!f"&amp;MAX(IF(COUNTIF(H1023,"*"&amp;data&amp;"*")=1,ROW(data),0))))</f>
        <v/>
      </c>
      <c r="AC1023" s="52" t="str">
        <f t="array" aca="1" ref="AC1023" ca="1">IF(I1023="","",INDIRECT("xa_phuong!a"&amp;MAX(IF(COUNTIF(I1023,"*"&amp;Dist&amp;"*")=1,ROW(Dist),0))))</f>
        <v/>
      </c>
      <c r="AD1023" s="10"/>
      <c r="AE1023" s="10"/>
      <c r="AF1023" s="10"/>
    </row>
    <row r="1024" spans="1:32" x14ac:dyDescent="0.25">
      <c r="A1024" s="29">
        <v>1017</v>
      </c>
      <c r="B1024" s="29"/>
      <c r="C1024" s="30"/>
      <c r="D1024" s="32"/>
      <c r="E1024" s="31"/>
      <c r="F1024" s="39"/>
      <c r="G1024" s="32" t="str">
        <f t="array" aca="1" ref="G1024" ca="1">IF(F1024="","",INDIRECT("quan_huyen!l"&amp;MAX(IF(COUNTIF($F1024,"*"&amp;Tinh_TP&amp;"*")=1,ROW(Tinh_TP),0))))</f>
        <v/>
      </c>
      <c r="H1024" s="32" t="str">
        <f t="array" aca="1" ref="H1024" ca="1">IF(AND(F1024="",G1024=""),"",INDIRECT("quan_huyen!h"&amp;MAX(IF(COUNTIF(F1024,"*"&amp;data&amp;"*")=1,ROW(data),0))))</f>
        <v/>
      </c>
      <c r="I1024" s="32" t="str">
        <f t="array" aca="1" ref="I1024" ca="1">IF(OR(G1024="",H1024=""),"",INDIRECT("xa_phuong!b"&amp;MAX(IF(COUNTIF(F1024,"*"&amp;Dist&amp;"*")=1,ROW(Dist),0))))</f>
        <v/>
      </c>
      <c r="J1024" s="32"/>
      <c r="K1024" s="32"/>
      <c r="L1024" s="32"/>
      <c r="M1024" s="33"/>
      <c r="N1024" s="34"/>
      <c r="O1024" s="34"/>
      <c r="P1024" s="34"/>
      <c r="Q1024" s="30"/>
      <c r="R1024" s="30"/>
      <c r="S1024" s="30"/>
      <c r="T1024" s="30"/>
      <c r="U1024" s="30"/>
      <c r="V1024" s="30"/>
      <c r="W1024" s="30"/>
      <c r="X1024" s="30"/>
      <c r="Y1024" s="35"/>
      <c r="Z1024" s="32" t="str">
        <f ca="1">IF(G1024="","",INDEX(Tinh_ID,MATCH('Danh sách'!G1024,Tinh_TP,0)))</f>
        <v/>
      </c>
      <c r="AA1024" s="36" t="str">
        <f ca="1">IF(G1024="","",INDEX(Ma_tinh,MATCH('Danh sách'!G1024,Tinh_TP,0)))</f>
        <v/>
      </c>
      <c r="AB1024" s="52" t="str">
        <f t="array" aca="1" ref="AB1024" ca="1">IF(H1024="","",INDIRECT("quan_huyen!f"&amp;MAX(IF(COUNTIF(H1024,"*"&amp;data&amp;"*")=1,ROW(data),0))))</f>
        <v/>
      </c>
      <c r="AC1024" s="52" t="str">
        <f t="array" aca="1" ref="AC1024" ca="1">IF(I1024="","",INDIRECT("xa_phuong!a"&amp;MAX(IF(COUNTIF(I1024,"*"&amp;Dist&amp;"*")=1,ROW(Dist),0))))</f>
        <v/>
      </c>
      <c r="AD1024" s="10"/>
      <c r="AE1024" s="10"/>
      <c r="AF1024" s="10"/>
    </row>
    <row r="1025" spans="1:32" x14ac:dyDescent="0.25">
      <c r="A1025" s="29">
        <v>1018</v>
      </c>
      <c r="B1025" s="29"/>
      <c r="C1025" s="30"/>
      <c r="D1025" s="32"/>
      <c r="E1025" s="31"/>
      <c r="F1025" s="39"/>
      <c r="G1025" s="32" t="str">
        <f t="array" aca="1" ref="G1025" ca="1">IF(F1025="","",INDIRECT("quan_huyen!l"&amp;MAX(IF(COUNTIF($F1025,"*"&amp;Tinh_TP&amp;"*")=1,ROW(Tinh_TP),0))))</f>
        <v/>
      </c>
      <c r="H1025" s="32" t="str">
        <f t="array" aca="1" ref="H1025" ca="1">IF(AND(F1025="",G1025=""),"",INDIRECT("quan_huyen!h"&amp;MAX(IF(COUNTIF(F1025,"*"&amp;data&amp;"*")=1,ROW(data),0))))</f>
        <v/>
      </c>
      <c r="I1025" s="32" t="str">
        <f t="array" aca="1" ref="I1025" ca="1">IF(OR(G1025="",H1025=""),"",INDIRECT("xa_phuong!b"&amp;MAX(IF(COUNTIF(F1025,"*"&amp;Dist&amp;"*")=1,ROW(Dist),0))))</f>
        <v/>
      </c>
      <c r="J1025" s="32"/>
      <c r="K1025" s="32"/>
      <c r="L1025" s="32"/>
      <c r="M1025" s="33"/>
      <c r="N1025" s="34"/>
      <c r="O1025" s="34"/>
      <c r="P1025" s="34"/>
      <c r="Q1025" s="30"/>
      <c r="R1025" s="30"/>
      <c r="S1025" s="30"/>
      <c r="T1025" s="30"/>
      <c r="U1025" s="30"/>
      <c r="V1025" s="30"/>
      <c r="W1025" s="30"/>
      <c r="X1025" s="30"/>
      <c r="Y1025" s="35"/>
      <c r="Z1025" s="32" t="str">
        <f ca="1">IF(G1025="","",INDEX(Tinh_ID,MATCH('Danh sách'!G1025,Tinh_TP,0)))</f>
        <v/>
      </c>
      <c r="AA1025" s="36" t="str">
        <f ca="1">IF(G1025="","",INDEX(Ma_tinh,MATCH('Danh sách'!G1025,Tinh_TP,0)))</f>
        <v/>
      </c>
      <c r="AB1025" s="52" t="str">
        <f t="array" aca="1" ref="AB1025" ca="1">IF(H1025="","",INDIRECT("quan_huyen!f"&amp;MAX(IF(COUNTIF(H1025,"*"&amp;data&amp;"*")=1,ROW(data),0))))</f>
        <v/>
      </c>
      <c r="AC1025" s="52" t="str">
        <f t="array" aca="1" ref="AC1025" ca="1">IF(I1025="","",INDIRECT("xa_phuong!a"&amp;MAX(IF(COUNTIF(I1025,"*"&amp;Dist&amp;"*")=1,ROW(Dist),0))))</f>
        <v/>
      </c>
      <c r="AD1025" s="10"/>
      <c r="AE1025" s="10"/>
      <c r="AF1025" s="10"/>
    </row>
    <row r="1026" spans="1:32" x14ac:dyDescent="0.25">
      <c r="A1026" s="29">
        <v>1019</v>
      </c>
      <c r="B1026" s="29"/>
      <c r="C1026" s="30"/>
      <c r="D1026" s="32"/>
      <c r="E1026" s="31"/>
      <c r="F1026" s="39"/>
      <c r="G1026" s="32" t="str">
        <f t="array" aca="1" ref="G1026" ca="1">IF(F1026="","",INDIRECT("quan_huyen!l"&amp;MAX(IF(COUNTIF($F1026,"*"&amp;Tinh_TP&amp;"*")=1,ROW(Tinh_TP),0))))</f>
        <v/>
      </c>
      <c r="H1026" s="32" t="str">
        <f t="array" aca="1" ref="H1026" ca="1">IF(AND(F1026="",G1026=""),"",INDIRECT("quan_huyen!h"&amp;MAX(IF(COUNTIF(F1026,"*"&amp;data&amp;"*")=1,ROW(data),0))))</f>
        <v/>
      </c>
      <c r="I1026" s="32" t="str">
        <f t="array" aca="1" ref="I1026" ca="1">IF(OR(G1026="",H1026=""),"",INDIRECT("xa_phuong!b"&amp;MAX(IF(COUNTIF(F1026,"*"&amp;Dist&amp;"*")=1,ROW(Dist),0))))</f>
        <v/>
      </c>
      <c r="J1026" s="32"/>
      <c r="K1026" s="32"/>
      <c r="L1026" s="32"/>
      <c r="M1026" s="33"/>
      <c r="N1026" s="34"/>
      <c r="O1026" s="34"/>
      <c r="P1026" s="34"/>
      <c r="Q1026" s="30"/>
      <c r="R1026" s="30"/>
      <c r="S1026" s="30"/>
      <c r="T1026" s="30"/>
      <c r="U1026" s="30"/>
      <c r="V1026" s="30"/>
      <c r="W1026" s="30"/>
      <c r="X1026" s="30"/>
      <c r="Y1026" s="35"/>
      <c r="Z1026" s="32" t="str">
        <f ca="1">IF(G1026="","",INDEX(Tinh_ID,MATCH('Danh sách'!G1026,Tinh_TP,0)))</f>
        <v/>
      </c>
      <c r="AA1026" s="36" t="str">
        <f ca="1">IF(G1026="","",INDEX(Ma_tinh,MATCH('Danh sách'!G1026,Tinh_TP,0)))</f>
        <v/>
      </c>
      <c r="AB1026" s="52" t="str">
        <f t="array" aca="1" ref="AB1026" ca="1">IF(H1026="","",INDIRECT("quan_huyen!f"&amp;MAX(IF(COUNTIF(H1026,"*"&amp;data&amp;"*")=1,ROW(data),0))))</f>
        <v/>
      </c>
      <c r="AC1026" s="52" t="str">
        <f t="array" aca="1" ref="AC1026" ca="1">IF(I1026="","",INDIRECT("xa_phuong!a"&amp;MAX(IF(COUNTIF(I1026,"*"&amp;Dist&amp;"*")=1,ROW(Dist),0))))</f>
        <v/>
      </c>
      <c r="AD1026" s="10"/>
      <c r="AE1026" s="10"/>
      <c r="AF1026" s="10"/>
    </row>
    <row r="1027" spans="1:32" x14ac:dyDescent="0.25">
      <c r="A1027" s="29">
        <v>1020</v>
      </c>
      <c r="B1027" s="29"/>
      <c r="C1027" s="30"/>
      <c r="D1027" s="32"/>
      <c r="E1027" s="31"/>
      <c r="F1027" s="39"/>
      <c r="G1027" s="32" t="str">
        <f t="array" aca="1" ref="G1027" ca="1">IF(F1027="","",INDIRECT("quan_huyen!l"&amp;MAX(IF(COUNTIF($F1027,"*"&amp;Tinh_TP&amp;"*")=1,ROW(Tinh_TP),0))))</f>
        <v/>
      </c>
      <c r="H1027" s="32" t="str">
        <f t="array" aca="1" ref="H1027" ca="1">IF(AND(F1027="",G1027=""),"",INDIRECT("quan_huyen!h"&amp;MAX(IF(COUNTIF(F1027,"*"&amp;data&amp;"*")=1,ROW(data),0))))</f>
        <v/>
      </c>
      <c r="I1027" s="32" t="str">
        <f t="array" aca="1" ref="I1027" ca="1">IF(OR(G1027="",H1027=""),"",INDIRECT("xa_phuong!b"&amp;MAX(IF(COUNTIF(F1027,"*"&amp;Dist&amp;"*")=1,ROW(Dist),0))))</f>
        <v/>
      </c>
      <c r="J1027" s="32"/>
      <c r="K1027" s="32"/>
      <c r="L1027" s="32"/>
      <c r="M1027" s="33"/>
      <c r="N1027" s="34"/>
      <c r="O1027" s="34"/>
      <c r="P1027" s="34"/>
      <c r="Q1027" s="30"/>
      <c r="R1027" s="30"/>
      <c r="S1027" s="30"/>
      <c r="T1027" s="30"/>
      <c r="U1027" s="30"/>
      <c r="V1027" s="30"/>
      <c r="W1027" s="30"/>
      <c r="X1027" s="30"/>
      <c r="Y1027" s="35"/>
      <c r="Z1027" s="32" t="str">
        <f ca="1">IF(G1027="","",INDEX(Tinh_ID,MATCH('Danh sách'!G1027,Tinh_TP,0)))</f>
        <v/>
      </c>
      <c r="AA1027" s="36" t="str">
        <f ca="1">IF(G1027="","",INDEX(Ma_tinh,MATCH('Danh sách'!G1027,Tinh_TP,0)))</f>
        <v/>
      </c>
      <c r="AB1027" s="52" t="str">
        <f t="array" aca="1" ref="AB1027" ca="1">IF(H1027="","",INDIRECT("quan_huyen!f"&amp;MAX(IF(COUNTIF(H1027,"*"&amp;data&amp;"*")=1,ROW(data),0))))</f>
        <v/>
      </c>
      <c r="AC1027" s="52" t="str">
        <f t="array" aca="1" ref="AC1027" ca="1">IF(I1027="","",INDIRECT("xa_phuong!a"&amp;MAX(IF(COUNTIF(I1027,"*"&amp;Dist&amp;"*")=1,ROW(Dist),0))))</f>
        <v/>
      </c>
      <c r="AD1027" s="10"/>
      <c r="AE1027" s="10"/>
      <c r="AF1027" s="10"/>
    </row>
    <row r="1028" spans="1:32" x14ac:dyDescent="0.25">
      <c r="A1028" s="29">
        <v>1021</v>
      </c>
      <c r="B1028" s="29"/>
      <c r="C1028" s="30"/>
      <c r="D1028" s="32"/>
      <c r="E1028" s="31"/>
      <c r="F1028" s="39"/>
      <c r="G1028" s="32" t="str">
        <f t="array" aca="1" ref="G1028" ca="1">IF(F1028="","",INDIRECT("quan_huyen!l"&amp;MAX(IF(COUNTIF($F1028,"*"&amp;Tinh_TP&amp;"*")=1,ROW(Tinh_TP),0))))</f>
        <v/>
      </c>
      <c r="H1028" s="32" t="str">
        <f t="array" aca="1" ref="H1028" ca="1">IF(AND(F1028="",G1028=""),"",INDIRECT("quan_huyen!h"&amp;MAX(IF(COUNTIF(F1028,"*"&amp;data&amp;"*")=1,ROW(data),0))))</f>
        <v/>
      </c>
      <c r="I1028" s="32" t="str">
        <f t="array" aca="1" ref="I1028" ca="1">IF(OR(G1028="",H1028=""),"",INDIRECT("xa_phuong!b"&amp;MAX(IF(COUNTIF(F1028,"*"&amp;Dist&amp;"*")=1,ROW(Dist),0))))</f>
        <v/>
      </c>
      <c r="J1028" s="32"/>
      <c r="K1028" s="32"/>
      <c r="L1028" s="32"/>
      <c r="M1028" s="33"/>
      <c r="N1028" s="34"/>
      <c r="O1028" s="34"/>
      <c r="P1028" s="34"/>
      <c r="Q1028" s="30"/>
      <c r="R1028" s="30"/>
      <c r="S1028" s="30"/>
      <c r="T1028" s="30"/>
      <c r="U1028" s="30"/>
      <c r="V1028" s="30"/>
      <c r="W1028" s="30"/>
      <c r="X1028" s="30"/>
      <c r="Y1028" s="35"/>
      <c r="Z1028" s="32" t="str">
        <f ca="1">IF(G1028="","",INDEX(Tinh_ID,MATCH('Danh sách'!G1028,Tinh_TP,0)))</f>
        <v/>
      </c>
      <c r="AA1028" s="36" t="str">
        <f ca="1">IF(G1028="","",INDEX(Ma_tinh,MATCH('Danh sách'!G1028,Tinh_TP,0)))</f>
        <v/>
      </c>
      <c r="AB1028" s="52" t="str">
        <f t="array" aca="1" ref="AB1028" ca="1">IF(H1028="","",INDIRECT("quan_huyen!f"&amp;MAX(IF(COUNTIF(H1028,"*"&amp;data&amp;"*")=1,ROW(data),0))))</f>
        <v/>
      </c>
      <c r="AC1028" s="52" t="str">
        <f t="array" aca="1" ref="AC1028" ca="1">IF(I1028="","",INDIRECT("xa_phuong!a"&amp;MAX(IF(COUNTIF(I1028,"*"&amp;Dist&amp;"*")=1,ROW(Dist),0))))</f>
        <v/>
      </c>
      <c r="AD1028" s="10"/>
      <c r="AE1028" s="10"/>
      <c r="AF1028" s="10"/>
    </row>
    <row r="1029" spans="1:32" x14ac:dyDescent="0.25">
      <c r="A1029" s="29">
        <v>1022</v>
      </c>
      <c r="B1029" s="29"/>
      <c r="C1029" s="30"/>
      <c r="D1029" s="32"/>
      <c r="E1029" s="31"/>
      <c r="F1029" s="39"/>
      <c r="G1029" s="32" t="str">
        <f t="array" aca="1" ref="G1029" ca="1">IF(F1029="","",INDIRECT("quan_huyen!l"&amp;MAX(IF(COUNTIF($F1029,"*"&amp;Tinh_TP&amp;"*")=1,ROW(Tinh_TP),0))))</f>
        <v/>
      </c>
      <c r="H1029" s="32" t="str">
        <f t="array" aca="1" ref="H1029" ca="1">IF(AND(F1029="",G1029=""),"",INDIRECT("quan_huyen!h"&amp;MAX(IF(COUNTIF(F1029,"*"&amp;data&amp;"*")=1,ROW(data),0))))</f>
        <v/>
      </c>
      <c r="I1029" s="32" t="str">
        <f t="array" aca="1" ref="I1029" ca="1">IF(OR(G1029="",H1029=""),"",INDIRECT("xa_phuong!b"&amp;MAX(IF(COUNTIF(F1029,"*"&amp;Dist&amp;"*")=1,ROW(Dist),0))))</f>
        <v/>
      </c>
      <c r="J1029" s="32"/>
      <c r="K1029" s="32"/>
      <c r="L1029" s="32"/>
      <c r="M1029" s="33"/>
      <c r="N1029" s="34"/>
      <c r="O1029" s="34"/>
      <c r="P1029" s="34"/>
      <c r="Q1029" s="30"/>
      <c r="R1029" s="30"/>
      <c r="S1029" s="30"/>
      <c r="T1029" s="30"/>
      <c r="U1029" s="30"/>
      <c r="V1029" s="30"/>
      <c r="W1029" s="30"/>
      <c r="X1029" s="30"/>
      <c r="Y1029" s="35"/>
      <c r="Z1029" s="32" t="str">
        <f ca="1">IF(G1029="","",INDEX(Tinh_ID,MATCH('Danh sách'!G1029,Tinh_TP,0)))</f>
        <v/>
      </c>
      <c r="AA1029" s="36" t="str">
        <f ca="1">IF(G1029="","",INDEX(Ma_tinh,MATCH('Danh sách'!G1029,Tinh_TP,0)))</f>
        <v/>
      </c>
      <c r="AB1029" s="52" t="str">
        <f t="array" aca="1" ref="AB1029" ca="1">IF(H1029="","",INDIRECT("quan_huyen!f"&amp;MAX(IF(COUNTIF(H1029,"*"&amp;data&amp;"*")=1,ROW(data),0))))</f>
        <v/>
      </c>
      <c r="AC1029" s="52" t="str">
        <f t="array" aca="1" ref="AC1029" ca="1">IF(I1029="","",INDIRECT("xa_phuong!a"&amp;MAX(IF(COUNTIF(I1029,"*"&amp;Dist&amp;"*")=1,ROW(Dist),0))))</f>
        <v/>
      </c>
      <c r="AD1029" s="10"/>
      <c r="AE1029" s="10"/>
      <c r="AF1029" s="10"/>
    </row>
    <row r="1030" spans="1:32" x14ac:dyDescent="0.25">
      <c r="A1030" s="29">
        <v>1023</v>
      </c>
      <c r="B1030" s="29"/>
      <c r="C1030" s="30"/>
      <c r="D1030" s="32"/>
      <c r="E1030" s="31"/>
      <c r="F1030" s="39"/>
      <c r="G1030" s="32" t="str">
        <f t="array" aca="1" ref="G1030" ca="1">IF(F1030="","",INDIRECT("quan_huyen!l"&amp;MAX(IF(COUNTIF($F1030,"*"&amp;Tinh_TP&amp;"*")=1,ROW(Tinh_TP),0))))</f>
        <v/>
      </c>
      <c r="H1030" s="32" t="str">
        <f t="array" aca="1" ref="H1030" ca="1">IF(AND(F1030="",G1030=""),"",INDIRECT("quan_huyen!h"&amp;MAX(IF(COUNTIF(F1030,"*"&amp;data&amp;"*")=1,ROW(data),0))))</f>
        <v/>
      </c>
      <c r="I1030" s="32" t="str">
        <f t="array" aca="1" ref="I1030" ca="1">IF(OR(G1030="",H1030=""),"",INDIRECT("xa_phuong!b"&amp;MAX(IF(COUNTIF(F1030,"*"&amp;Dist&amp;"*")=1,ROW(Dist),0))))</f>
        <v/>
      </c>
      <c r="J1030" s="32"/>
      <c r="K1030" s="32"/>
      <c r="L1030" s="32"/>
      <c r="M1030" s="33"/>
      <c r="N1030" s="34"/>
      <c r="O1030" s="34"/>
      <c r="P1030" s="34"/>
      <c r="Q1030" s="30"/>
      <c r="R1030" s="30"/>
      <c r="S1030" s="30"/>
      <c r="T1030" s="30"/>
      <c r="U1030" s="30"/>
      <c r="V1030" s="30"/>
      <c r="W1030" s="30"/>
      <c r="X1030" s="30"/>
      <c r="Y1030" s="35"/>
      <c r="Z1030" s="32" t="str">
        <f ca="1">IF(G1030="","",INDEX(Tinh_ID,MATCH('Danh sách'!G1030,Tinh_TP,0)))</f>
        <v/>
      </c>
      <c r="AA1030" s="36" t="str">
        <f ca="1">IF(G1030="","",INDEX(Ma_tinh,MATCH('Danh sách'!G1030,Tinh_TP,0)))</f>
        <v/>
      </c>
      <c r="AB1030" s="52" t="str">
        <f t="array" aca="1" ref="AB1030" ca="1">IF(H1030="","",INDIRECT("quan_huyen!f"&amp;MAX(IF(COUNTIF(H1030,"*"&amp;data&amp;"*")=1,ROW(data),0))))</f>
        <v/>
      </c>
      <c r="AC1030" s="52" t="str">
        <f t="array" aca="1" ref="AC1030" ca="1">IF(I1030="","",INDIRECT("xa_phuong!a"&amp;MAX(IF(COUNTIF(I1030,"*"&amp;Dist&amp;"*")=1,ROW(Dist),0))))</f>
        <v/>
      </c>
      <c r="AD1030" s="10"/>
      <c r="AE1030" s="10"/>
      <c r="AF1030" s="10"/>
    </row>
    <row r="1031" spans="1:32" x14ac:dyDescent="0.25">
      <c r="A1031" s="29">
        <v>1024</v>
      </c>
      <c r="B1031" s="29"/>
      <c r="C1031" s="30"/>
      <c r="D1031" s="32"/>
      <c r="E1031" s="31"/>
      <c r="F1031" s="39"/>
      <c r="G1031" s="32" t="str">
        <f t="array" aca="1" ref="G1031" ca="1">IF(F1031="","",INDIRECT("quan_huyen!l"&amp;MAX(IF(COUNTIF($F1031,"*"&amp;Tinh_TP&amp;"*")=1,ROW(Tinh_TP),0))))</f>
        <v/>
      </c>
      <c r="H1031" s="32" t="str">
        <f t="array" aca="1" ref="H1031" ca="1">IF(AND(F1031="",G1031=""),"",INDIRECT("quan_huyen!h"&amp;MAX(IF(COUNTIF(F1031,"*"&amp;data&amp;"*")=1,ROW(data),0))))</f>
        <v/>
      </c>
      <c r="I1031" s="32" t="str">
        <f t="array" aca="1" ref="I1031" ca="1">IF(OR(G1031="",H1031=""),"",INDIRECT("xa_phuong!b"&amp;MAX(IF(COUNTIF(F1031,"*"&amp;Dist&amp;"*")=1,ROW(Dist),0))))</f>
        <v/>
      </c>
      <c r="J1031" s="32"/>
      <c r="K1031" s="32"/>
      <c r="L1031" s="32"/>
      <c r="M1031" s="33"/>
      <c r="N1031" s="34"/>
      <c r="O1031" s="34"/>
      <c r="P1031" s="34"/>
      <c r="Q1031" s="30"/>
      <c r="R1031" s="30"/>
      <c r="S1031" s="30"/>
      <c r="T1031" s="30"/>
      <c r="U1031" s="30"/>
      <c r="V1031" s="30"/>
      <c r="W1031" s="30"/>
      <c r="X1031" s="30"/>
      <c r="Y1031" s="35"/>
      <c r="Z1031" s="32" t="str">
        <f ca="1">IF(G1031="","",INDEX(Tinh_ID,MATCH('Danh sách'!G1031,Tinh_TP,0)))</f>
        <v/>
      </c>
      <c r="AA1031" s="36" t="str">
        <f ca="1">IF(G1031="","",INDEX(Ma_tinh,MATCH('Danh sách'!G1031,Tinh_TP,0)))</f>
        <v/>
      </c>
      <c r="AB1031" s="52" t="str">
        <f t="array" aca="1" ref="AB1031" ca="1">IF(H1031="","",INDIRECT("quan_huyen!f"&amp;MAX(IF(COUNTIF(H1031,"*"&amp;data&amp;"*")=1,ROW(data),0))))</f>
        <v/>
      </c>
      <c r="AC1031" s="52" t="str">
        <f t="array" aca="1" ref="AC1031" ca="1">IF(I1031="","",INDIRECT("xa_phuong!a"&amp;MAX(IF(COUNTIF(I1031,"*"&amp;Dist&amp;"*")=1,ROW(Dist),0))))</f>
        <v/>
      </c>
      <c r="AD1031" s="10"/>
      <c r="AE1031" s="10"/>
      <c r="AF1031" s="10"/>
    </row>
    <row r="1032" spans="1:32" x14ac:dyDescent="0.25">
      <c r="A1032" s="29">
        <v>1025</v>
      </c>
      <c r="B1032" s="29"/>
      <c r="C1032" s="30"/>
      <c r="D1032" s="32"/>
      <c r="E1032" s="31"/>
      <c r="F1032" s="39"/>
      <c r="G1032" s="32" t="str">
        <f t="array" aca="1" ref="G1032" ca="1">IF(F1032="","",INDIRECT("quan_huyen!l"&amp;MAX(IF(COUNTIF($F1032,"*"&amp;Tinh_TP&amp;"*")=1,ROW(Tinh_TP),0))))</f>
        <v/>
      </c>
      <c r="H1032" s="32" t="str">
        <f t="array" aca="1" ref="H1032" ca="1">IF(AND(F1032="",G1032=""),"",INDIRECT("quan_huyen!h"&amp;MAX(IF(COUNTIF(F1032,"*"&amp;data&amp;"*")=1,ROW(data),0))))</f>
        <v/>
      </c>
      <c r="I1032" s="32" t="str">
        <f t="array" aca="1" ref="I1032" ca="1">IF(OR(G1032="",H1032=""),"",INDIRECT("xa_phuong!b"&amp;MAX(IF(COUNTIF(F1032,"*"&amp;Dist&amp;"*")=1,ROW(Dist),0))))</f>
        <v/>
      </c>
      <c r="J1032" s="32"/>
      <c r="K1032" s="32"/>
      <c r="L1032" s="32"/>
      <c r="M1032" s="33"/>
      <c r="N1032" s="34"/>
      <c r="O1032" s="34"/>
      <c r="P1032" s="34"/>
      <c r="Q1032" s="30"/>
      <c r="R1032" s="30"/>
      <c r="S1032" s="30"/>
      <c r="T1032" s="30"/>
      <c r="U1032" s="30"/>
      <c r="V1032" s="30"/>
      <c r="W1032" s="30"/>
      <c r="X1032" s="30"/>
      <c r="Y1032" s="35"/>
      <c r="Z1032" s="32" t="str">
        <f ca="1">IF(G1032="","",INDEX(Tinh_ID,MATCH('Danh sách'!G1032,Tinh_TP,0)))</f>
        <v/>
      </c>
      <c r="AA1032" s="36" t="str">
        <f ca="1">IF(G1032="","",INDEX(Ma_tinh,MATCH('Danh sách'!G1032,Tinh_TP,0)))</f>
        <v/>
      </c>
      <c r="AB1032" s="52" t="str">
        <f t="array" aca="1" ref="AB1032" ca="1">IF(H1032="","",INDIRECT("quan_huyen!f"&amp;MAX(IF(COUNTIF(H1032,"*"&amp;data&amp;"*")=1,ROW(data),0))))</f>
        <v/>
      </c>
      <c r="AC1032" s="52" t="str">
        <f t="array" aca="1" ref="AC1032" ca="1">IF(I1032="","",INDIRECT("xa_phuong!a"&amp;MAX(IF(COUNTIF(I1032,"*"&amp;Dist&amp;"*")=1,ROW(Dist),0))))</f>
        <v/>
      </c>
      <c r="AD1032" s="10"/>
      <c r="AE1032" s="10"/>
      <c r="AF1032" s="10"/>
    </row>
    <row r="1033" spans="1:32" x14ac:dyDescent="0.25">
      <c r="A1033" s="29">
        <v>1026</v>
      </c>
      <c r="B1033" s="29"/>
      <c r="C1033" s="30"/>
      <c r="D1033" s="32"/>
      <c r="E1033" s="31"/>
      <c r="F1033" s="39"/>
      <c r="G1033" s="32" t="str">
        <f t="array" aca="1" ref="G1033" ca="1">IF(F1033="","",INDIRECT("quan_huyen!l"&amp;MAX(IF(COUNTIF($F1033,"*"&amp;Tinh_TP&amp;"*")=1,ROW(Tinh_TP),0))))</f>
        <v/>
      </c>
      <c r="H1033" s="32" t="str">
        <f t="array" aca="1" ref="H1033" ca="1">IF(AND(F1033="",G1033=""),"",INDIRECT("quan_huyen!h"&amp;MAX(IF(COUNTIF(F1033,"*"&amp;data&amp;"*")=1,ROW(data),0))))</f>
        <v/>
      </c>
      <c r="I1033" s="32" t="str">
        <f t="array" aca="1" ref="I1033" ca="1">IF(OR(G1033="",H1033=""),"",INDIRECT("xa_phuong!b"&amp;MAX(IF(COUNTIF(F1033,"*"&amp;Dist&amp;"*")=1,ROW(Dist),0))))</f>
        <v/>
      </c>
      <c r="J1033" s="32"/>
      <c r="K1033" s="32"/>
      <c r="L1033" s="32"/>
      <c r="M1033" s="33"/>
      <c r="N1033" s="34"/>
      <c r="O1033" s="34"/>
      <c r="P1033" s="34"/>
      <c r="Q1033" s="30"/>
      <c r="R1033" s="30"/>
      <c r="S1033" s="30"/>
      <c r="T1033" s="30"/>
      <c r="U1033" s="30"/>
      <c r="V1033" s="30"/>
      <c r="W1033" s="30"/>
      <c r="X1033" s="30"/>
      <c r="Y1033" s="35"/>
      <c r="Z1033" s="32" t="str">
        <f ca="1">IF(G1033="","",INDEX(Tinh_ID,MATCH('Danh sách'!G1033,Tinh_TP,0)))</f>
        <v/>
      </c>
      <c r="AA1033" s="36" t="str">
        <f ca="1">IF(G1033="","",INDEX(Ma_tinh,MATCH('Danh sách'!G1033,Tinh_TP,0)))</f>
        <v/>
      </c>
      <c r="AB1033" s="52" t="str">
        <f t="array" aca="1" ref="AB1033" ca="1">IF(H1033="","",INDIRECT("quan_huyen!f"&amp;MAX(IF(COUNTIF(H1033,"*"&amp;data&amp;"*")=1,ROW(data),0))))</f>
        <v/>
      </c>
      <c r="AC1033" s="52" t="str">
        <f t="array" aca="1" ref="AC1033" ca="1">IF(I1033="","",INDIRECT("xa_phuong!a"&amp;MAX(IF(COUNTIF(I1033,"*"&amp;Dist&amp;"*")=1,ROW(Dist),0))))</f>
        <v/>
      </c>
      <c r="AD1033" s="10"/>
      <c r="AE1033" s="10"/>
      <c r="AF1033" s="10"/>
    </row>
    <row r="1034" spans="1:32" x14ac:dyDescent="0.25">
      <c r="A1034" s="29">
        <v>1027</v>
      </c>
      <c r="B1034" s="29"/>
      <c r="C1034" s="30"/>
      <c r="D1034" s="32"/>
      <c r="E1034" s="31"/>
      <c r="F1034" s="39"/>
      <c r="G1034" s="32" t="str">
        <f t="array" aca="1" ref="G1034" ca="1">IF(F1034="","",INDIRECT("quan_huyen!l"&amp;MAX(IF(COUNTIF($F1034,"*"&amp;Tinh_TP&amp;"*")=1,ROW(Tinh_TP),0))))</f>
        <v/>
      </c>
      <c r="H1034" s="32" t="str">
        <f t="array" aca="1" ref="H1034" ca="1">IF(AND(F1034="",G1034=""),"",INDIRECT("quan_huyen!h"&amp;MAX(IF(COUNTIF(F1034,"*"&amp;data&amp;"*")=1,ROW(data),0))))</f>
        <v/>
      </c>
      <c r="I1034" s="32" t="str">
        <f t="array" aca="1" ref="I1034" ca="1">IF(OR(G1034="",H1034=""),"",INDIRECT("xa_phuong!b"&amp;MAX(IF(COUNTIF(F1034,"*"&amp;Dist&amp;"*")=1,ROW(Dist),0))))</f>
        <v/>
      </c>
      <c r="J1034" s="32"/>
      <c r="K1034" s="32"/>
      <c r="L1034" s="32"/>
      <c r="M1034" s="33"/>
      <c r="N1034" s="34"/>
      <c r="O1034" s="34"/>
      <c r="P1034" s="34"/>
      <c r="Q1034" s="30"/>
      <c r="R1034" s="30"/>
      <c r="S1034" s="30"/>
      <c r="T1034" s="30"/>
      <c r="U1034" s="30"/>
      <c r="V1034" s="30"/>
      <c r="W1034" s="30"/>
      <c r="X1034" s="30"/>
      <c r="Y1034" s="35"/>
      <c r="Z1034" s="32" t="str">
        <f ca="1">IF(G1034="","",INDEX(Tinh_ID,MATCH('Danh sách'!G1034,Tinh_TP,0)))</f>
        <v/>
      </c>
      <c r="AA1034" s="36" t="str">
        <f ca="1">IF(G1034="","",INDEX(Ma_tinh,MATCH('Danh sách'!G1034,Tinh_TP,0)))</f>
        <v/>
      </c>
      <c r="AB1034" s="52" t="str">
        <f t="array" aca="1" ref="AB1034" ca="1">IF(H1034="","",INDIRECT("quan_huyen!f"&amp;MAX(IF(COUNTIF(H1034,"*"&amp;data&amp;"*")=1,ROW(data),0))))</f>
        <v/>
      </c>
      <c r="AC1034" s="52" t="str">
        <f t="array" aca="1" ref="AC1034" ca="1">IF(I1034="","",INDIRECT("xa_phuong!a"&amp;MAX(IF(COUNTIF(I1034,"*"&amp;Dist&amp;"*")=1,ROW(Dist),0))))</f>
        <v/>
      </c>
      <c r="AD1034" s="10"/>
      <c r="AE1034" s="10"/>
      <c r="AF1034" s="10"/>
    </row>
    <row r="1035" spans="1:32" x14ac:dyDescent="0.25">
      <c r="A1035" s="29">
        <v>1028</v>
      </c>
      <c r="B1035" s="29"/>
      <c r="C1035" s="30"/>
      <c r="D1035" s="32"/>
      <c r="E1035" s="31"/>
      <c r="F1035" s="39"/>
      <c r="G1035" s="32" t="str">
        <f t="array" aca="1" ref="G1035" ca="1">IF(F1035="","",INDIRECT("quan_huyen!l"&amp;MAX(IF(COUNTIF($F1035,"*"&amp;Tinh_TP&amp;"*")=1,ROW(Tinh_TP),0))))</f>
        <v/>
      </c>
      <c r="H1035" s="32" t="str">
        <f t="array" aca="1" ref="H1035" ca="1">IF(AND(F1035="",G1035=""),"",INDIRECT("quan_huyen!h"&amp;MAX(IF(COUNTIF(F1035,"*"&amp;data&amp;"*")=1,ROW(data),0))))</f>
        <v/>
      </c>
      <c r="I1035" s="32" t="str">
        <f t="array" aca="1" ref="I1035" ca="1">IF(OR(G1035="",H1035=""),"",INDIRECT("xa_phuong!b"&amp;MAX(IF(COUNTIF(F1035,"*"&amp;Dist&amp;"*")=1,ROW(Dist),0))))</f>
        <v/>
      </c>
      <c r="J1035" s="32"/>
      <c r="K1035" s="32"/>
      <c r="L1035" s="32"/>
      <c r="M1035" s="33"/>
      <c r="N1035" s="34"/>
      <c r="O1035" s="34"/>
      <c r="P1035" s="34"/>
      <c r="Q1035" s="30"/>
      <c r="R1035" s="30"/>
      <c r="S1035" s="30"/>
      <c r="T1035" s="30"/>
      <c r="U1035" s="30"/>
      <c r="V1035" s="30"/>
      <c r="W1035" s="30"/>
      <c r="X1035" s="30"/>
      <c r="Y1035" s="35"/>
      <c r="Z1035" s="32" t="str">
        <f ca="1">IF(G1035="","",INDEX(Tinh_ID,MATCH('Danh sách'!G1035,Tinh_TP,0)))</f>
        <v/>
      </c>
      <c r="AA1035" s="36" t="str">
        <f ca="1">IF(G1035="","",INDEX(Ma_tinh,MATCH('Danh sách'!G1035,Tinh_TP,0)))</f>
        <v/>
      </c>
      <c r="AB1035" s="52" t="str">
        <f t="array" aca="1" ref="AB1035" ca="1">IF(H1035="","",INDIRECT("quan_huyen!f"&amp;MAX(IF(COUNTIF(H1035,"*"&amp;data&amp;"*")=1,ROW(data),0))))</f>
        <v/>
      </c>
      <c r="AC1035" s="52" t="str">
        <f t="array" aca="1" ref="AC1035" ca="1">IF(I1035="","",INDIRECT("xa_phuong!a"&amp;MAX(IF(COUNTIF(I1035,"*"&amp;Dist&amp;"*")=1,ROW(Dist),0))))</f>
        <v/>
      </c>
      <c r="AD1035" s="10"/>
      <c r="AE1035" s="10"/>
      <c r="AF1035" s="10"/>
    </row>
    <row r="1036" spans="1:32" x14ac:dyDescent="0.25">
      <c r="A1036" s="29">
        <v>1029</v>
      </c>
      <c r="B1036" s="29"/>
      <c r="C1036" s="30"/>
      <c r="D1036" s="32"/>
      <c r="E1036" s="31"/>
      <c r="F1036" s="39"/>
      <c r="G1036" s="32" t="str">
        <f t="array" aca="1" ref="G1036" ca="1">IF(F1036="","",INDIRECT("quan_huyen!l"&amp;MAX(IF(COUNTIF($F1036,"*"&amp;Tinh_TP&amp;"*")=1,ROW(Tinh_TP),0))))</f>
        <v/>
      </c>
      <c r="H1036" s="32" t="str">
        <f t="array" aca="1" ref="H1036" ca="1">IF(AND(F1036="",G1036=""),"",INDIRECT("quan_huyen!h"&amp;MAX(IF(COUNTIF(F1036,"*"&amp;data&amp;"*")=1,ROW(data),0))))</f>
        <v/>
      </c>
      <c r="I1036" s="32" t="str">
        <f t="array" aca="1" ref="I1036" ca="1">IF(OR(G1036="",H1036=""),"",INDIRECT("xa_phuong!b"&amp;MAX(IF(COUNTIF(F1036,"*"&amp;Dist&amp;"*")=1,ROW(Dist),0))))</f>
        <v/>
      </c>
      <c r="J1036" s="32"/>
      <c r="K1036" s="32"/>
      <c r="L1036" s="32"/>
      <c r="M1036" s="33"/>
      <c r="N1036" s="34"/>
      <c r="O1036" s="34"/>
      <c r="P1036" s="34"/>
      <c r="Q1036" s="30"/>
      <c r="R1036" s="30"/>
      <c r="S1036" s="30"/>
      <c r="T1036" s="30"/>
      <c r="U1036" s="30"/>
      <c r="V1036" s="30"/>
      <c r="W1036" s="30"/>
      <c r="X1036" s="30"/>
      <c r="Y1036" s="35"/>
      <c r="Z1036" s="32" t="str">
        <f ca="1">IF(G1036="","",INDEX(Tinh_ID,MATCH('Danh sách'!G1036,Tinh_TP,0)))</f>
        <v/>
      </c>
      <c r="AA1036" s="36" t="str">
        <f ca="1">IF(G1036="","",INDEX(Ma_tinh,MATCH('Danh sách'!G1036,Tinh_TP,0)))</f>
        <v/>
      </c>
      <c r="AB1036" s="52" t="str">
        <f t="array" aca="1" ref="AB1036" ca="1">IF(H1036="","",INDIRECT("quan_huyen!f"&amp;MAX(IF(COUNTIF(H1036,"*"&amp;data&amp;"*")=1,ROW(data),0))))</f>
        <v/>
      </c>
      <c r="AC1036" s="52" t="str">
        <f t="array" aca="1" ref="AC1036" ca="1">IF(I1036="","",INDIRECT("xa_phuong!a"&amp;MAX(IF(COUNTIF(I1036,"*"&amp;Dist&amp;"*")=1,ROW(Dist),0))))</f>
        <v/>
      </c>
      <c r="AD1036" s="10"/>
      <c r="AE1036" s="10"/>
      <c r="AF1036" s="10"/>
    </row>
    <row r="1037" spans="1:32" x14ac:dyDescent="0.25">
      <c r="A1037" s="29">
        <v>1030</v>
      </c>
      <c r="B1037" s="29"/>
      <c r="C1037" s="30"/>
      <c r="D1037" s="32"/>
      <c r="E1037" s="31"/>
      <c r="F1037" s="39"/>
      <c r="G1037" s="32" t="str">
        <f t="array" aca="1" ref="G1037" ca="1">IF(F1037="","",INDIRECT("quan_huyen!l"&amp;MAX(IF(COUNTIF($F1037,"*"&amp;Tinh_TP&amp;"*")=1,ROW(Tinh_TP),0))))</f>
        <v/>
      </c>
      <c r="H1037" s="32" t="str">
        <f t="array" aca="1" ref="H1037" ca="1">IF(AND(F1037="",G1037=""),"",INDIRECT("quan_huyen!h"&amp;MAX(IF(COUNTIF(F1037,"*"&amp;data&amp;"*")=1,ROW(data),0))))</f>
        <v/>
      </c>
      <c r="I1037" s="32" t="str">
        <f t="array" aca="1" ref="I1037" ca="1">IF(OR(G1037="",H1037=""),"",INDIRECT("xa_phuong!b"&amp;MAX(IF(COUNTIF(F1037,"*"&amp;Dist&amp;"*")=1,ROW(Dist),0))))</f>
        <v/>
      </c>
      <c r="J1037" s="32"/>
      <c r="K1037" s="32"/>
      <c r="L1037" s="32"/>
      <c r="M1037" s="33"/>
      <c r="N1037" s="34"/>
      <c r="O1037" s="34"/>
      <c r="P1037" s="34"/>
      <c r="Q1037" s="30"/>
      <c r="R1037" s="30"/>
      <c r="S1037" s="30"/>
      <c r="T1037" s="30"/>
      <c r="U1037" s="30"/>
      <c r="V1037" s="30"/>
      <c r="W1037" s="30"/>
      <c r="X1037" s="30"/>
      <c r="Y1037" s="35"/>
      <c r="Z1037" s="32" t="str">
        <f ca="1">IF(G1037="","",INDEX(Tinh_ID,MATCH('Danh sách'!G1037,Tinh_TP,0)))</f>
        <v/>
      </c>
      <c r="AA1037" s="36" t="str">
        <f ca="1">IF(G1037="","",INDEX(Ma_tinh,MATCH('Danh sách'!G1037,Tinh_TP,0)))</f>
        <v/>
      </c>
      <c r="AB1037" s="52" t="str">
        <f t="array" aca="1" ref="AB1037" ca="1">IF(H1037="","",INDIRECT("quan_huyen!f"&amp;MAX(IF(COUNTIF(H1037,"*"&amp;data&amp;"*")=1,ROW(data),0))))</f>
        <v/>
      </c>
      <c r="AC1037" s="52" t="str">
        <f t="array" aca="1" ref="AC1037" ca="1">IF(I1037="","",INDIRECT("xa_phuong!a"&amp;MAX(IF(COUNTIF(I1037,"*"&amp;Dist&amp;"*")=1,ROW(Dist),0))))</f>
        <v/>
      </c>
      <c r="AD1037" s="10"/>
      <c r="AE1037" s="10"/>
      <c r="AF1037" s="10"/>
    </row>
    <row r="1038" spans="1:32" x14ac:dyDescent="0.25">
      <c r="A1038" s="29">
        <v>1031</v>
      </c>
      <c r="B1038" s="29"/>
      <c r="C1038" s="30"/>
      <c r="D1038" s="32"/>
      <c r="E1038" s="31"/>
      <c r="F1038" s="39"/>
      <c r="G1038" s="32" t="str">
        <f t="array" aca="1" ref="G1038" ca="1">IF(F1038="","",INDIRECT("quan_huyen!l"&amp;MAX(IF(COUNTIF($F1038,"*"&amp;Tinh_TP&amp;"*")=1,ROW(Tinh_TP),0))))</f>
        <v/>
      </c>
      <c r="H1038" s="32" t="str">
        <f t="array" aca="1" ref="H1038" ca="1">IF(AND(F1038="",G1038=""),"",INDIRECT("quan_huyen!h"&amp;MAX(IF(COUNTIF(F1038,"*"&amp;data&amp;"*")=1,ROW(data),0))))</f>
        <v/>
      </c>
      <c r="I1038" s="32" t="str">
        <f t="array" aca="1" ref="I1038" ca="1">IF(OR(G1038="",H1038=""),"",INDIRECT("xa_phuong!b"&amp;MAX(IF(COUNTIF(F1038,"*"&amp;Dist&amp;"*")=1,ROW(Dist),0))))</f>
        <v/>
      </c>
      <c r="J1038" s="32"/>
      <c r="K1038" s="32"/>
      <c r="L1038" s="32"/>
      <c r="M1038" s="33"/>
      <c r="N1038" s="34"/>
      <c r="O1038" s="34"/>
      <c r="P1038" s="34"/>
      <c r="Q1038" s="30"/>
      <c r="R1038" s="30"/>
      <c r="S1038" s="30"/>
      <c r="T1038" s="30"/>
      <c r="U1038" s="30"/>
      <c r="V1038" s="30"/>
      <c r="W1038" s="30"/>
      <c r="X1038" s="30"/>
      <c r="Y1038" s="35"/>
      <c r="Z1038" s="32" t="str">
        <f ca="1">IF(G1038="","",INDEX(Tinh_ID,MATCH('Danh sách'!G1038,Tinh_TP,0)))</f>
        <v/>
      </c>
      <c r="AA1038" s="36" t="str">
        <f ca="1">IF(G1038="","",INDEX(Ma_tinh,MATCH('Danh sách'!G1038,Tinh_TP,0)))</f>
        <v/>
      </c>
      <c r="AB1038" s="52" t="str">
        <f t="array" aca="1" ref="AB1038" ca="1">IF(H1038="","",INDIRECT("quan_huyen!f"&amp;MAX(IF(COUNTIF(H1038,"*"&amp;data&amp;"*")=1,ROW(data),0))))</f>
        <v/>
      </c>
      <c r="AC1038" s="52" t="str">
        <f t="array" aca="1" ref="AC1038" ca="1">IF(I1038="","",INDIRECT("xa_phuong!a"&amp;MAX(IF(COUNTIF(I1038,"*"&amp;Dist&amp;"*")=1,ROW(Dist),0))))</f>
        <v/>
      </c>
      <c r="AD1038" s="10"/>
      <c r="AE1038" s="10"/>
      <c r="AF1038" s="10"/>
    </row>
    <row r="1039" spans="1:32" x14ac:dyDescent="0.25">
      <c r="A1039" s="29">
        <v>1032</v>
      </c>
      <c r="B1039" s="29"/>
      <c r="C1039" s="30"/>
      <c r="D1039" s="32"/>
      <c r="E1039" s="31"/>
      <c r="F1039" s="39"/>
      <c r="G1039" s="32" t="str">
        <f t="array" aca="1" ref="G1039" ca="1">IF(F1039="","",INDIRECT("quan_huyen!l"&amp;MAX(IF(COUNTIF($F1039,"*"&amp;Tinh_TP&amp;"*")=1,ROW(Tinh_TP),0))))</f>
        <v/>
      </c>
      <c r="H1039" s="32" t="str">
        <f t="array" aca="1" ref="H1039" ca="1">IF(AND(F1039="",G1039=""),"",INDIRECT("quan_huyen!h"&amp;MAX(IF(COUNTIF(F1039,"*"&amp;data&amp;"*")=1,ROW(data),0))))</f>
        <v/>
      </c>
      <c r="I1039" s="32" t="str">
        <f t="array" aca="1" ref="I1039" ca="1">IF(OR(G1039="",H1039=""),"",INDIRECT("xa_phuong!b"&amp;MAX(IF(COUNTIF(F1039,"*"&amp;Dist&amp;"*")=1,ROW(Dist),0))))</f>
        <v/>
      </c>
      <c r="J1039" s="32"/>
      <c r="K1039" s="32"/>
      <c r="L1039" s="32"/>
      <c r="M1039" s="33"/>
      <c r="N1039" s="34"/>
      <c r="O1039" s="34"/>
      <c r="P1039" s="34"/>
      <c r="Q1039" s="30"/>
      <c r="R1039" s="30"/>
      <c r="S1039" s="30"/>
      <c r="T1039" s="30"/>
      <c r="U1039" s="30"/>
      <c r="V1039" s="30"/>
      <c r="W1039" s="30"/>
      <c r="X1039" s="30"/>
      <c r="Y1039" s="35"/>
      <c r="Z1039" s="32" t="str">
        <f ca="1">IF(G1039="","",INDEX(Tinh_ID,MATCH('Danh sách'!G1039,Tinh_TP,0)))</f>
        <v/>
      </c>
      <c r="AA1039" s="36" t="str">
        <f ca="1">IF(G1039="","",INDEX(Ma_tinh,MATCH('Danh sách'!G1039,Tinh_TP,0)))</f>
        <v/>
      </c>
      <c r="AB1039" s="52" t="str">
        <f t="array" aca="1" ref="AB1039" ca="1">IF(H1039="","",INDIRECT("quan_huyen!f"&amp;MAX(IF(COUNTIF(H1039,"*"&amp;data&amp;"*")=1,ROW(data),0))))</f>
        <v/>
      </c>
      <c r="AC1039" s="52" t="str">
        <f t="array" aca="1" ref="AC1039" ca="1">IF(I1039="","",INDIRECT("xa_phuong!a"&amp;MAX(IF(COUNTIF(I1039,"*"&amp;Dist&amp;"*")=1,ROW(Dist),0))))</f>
        <v/>
      </c>
      <c r="AD1039" s="10"/>
      <c r="AE1039" s="10"/>
      <c r="AF1039" s="10"/>
    </row>
    <row r="1040" spans="1:32" x14ac:dyDescent="0.25">
      <c r="A1040" s="29">
        <v>1033</v>
      </c>
      <c r="B1040" s="29"/>
      <c r="C1040" s="30"/>
      <c r="D1040" s="32"/>
      <c r="E1040" s="31"/>
      <c r="F1040" s="39"/>
      <c r="G1040" s="32" t="str">
        <f t="array" aca="1" ref="G1040" ca="1">IF(F1040="","",INDIRECT("quan_huyen!l"&amp;MAX(IF(COUNTIF($F1040,"*"&amp;Tinh_TP&amp;"*")=1,ROW(Tinh_TP),0))))</f>
        <v/>
      </c>
      <c r="H1040" s="32" t="str">
        <f t="array" aca="1" ref="H1040" ca="1">IF(AND(F1040="",G1040=""),"",INDIRECT("quan_huyen!h"&amp;MAX(IF(COUNTIF(F1040,"*"&amp;data&amp;"*")=1,ROW(data),0))))</f>
        <v/>
      </c>
      <c r="I1040" s="32" t="str">
        <f t="array" aca="1" ref="I1040" ca="1">IF(OR(G1040="",H1040=""),"",INDIRECT("xa_phuong!b"&amp;MAX(IF(COUNTIF(F1040,"*"&amp;Dist&amp;"*")=1,ROW(Dist),0))))</f>
        <v/>
      </c>
      <c r="J1040" s="32"/>
      <c r="K1040" s="32"/>
      <c r="L1040" s="32"/>
      <c r="M1040" s="33"/>
      <c r="N1040" s="34"/>
      <c r="O1040" s="34"/>
      <c r="P1040" s="34"/>
      <c r="Q1040" s="30"/>
      <c r="R1040" s="30"/>
      <c r="S1040" s="30"/>
      <c r="T1040" s="30"/>
      <c r="U1040" s="30"/>
      <c r="V1040" s="30"/>
      <c r="W1040" s="30"/>
      <c r="X1040" s="30"/>
      <c r="Y1040" s="35"/>
      <c r="Z1040" s="32" t="str">
        <f ca="1">IF(G1040="","",INDEX(Tinh_ID,MATCH('Danh sách'!G1040,Tinh_TP,0)))</f>
        <v/>
      </c>
      <c r="AA1040" s="36" t="str">
        <f ca="1">IF(G1040="","",INDEX(Ma_tinh,MATCH('Danh sách'!G1040,Tinh_TP,0)))</f>
        <v/>
      </c>
      <c r="AB1040" s="52" t="str">
        <f t="array" aca="1" ref="AB1040" ca="1">IF(H1040="","",INDIRECT("quan_huyen!f"&amp;MAX(IF(COUNTIF(H1040,"*"&amp;data&amp;"*")=1,ROW(data),0))))</f>
        <v/>
      </c>
      <c r="AC1040" s="52" t="str">
        <f t="array" aca="1" ref="AC1040" ca="1">IF(I1040="","",INDIRECT("xa_phuong!a"&amp;MAX(IF(COUNTIF(I1040,"*"&amp;Dist&amp;"*")=1,ROW(Dist),0))))</f>
        <v/>
      </c>
      <c r="AD1040" s="10"/>
      <c r="AE1040" s="10"/>
      <c r="AF1040" s="10"/>
    </row>
    <row r="1041" spans="1:32" x14ac:dyDescent="0.25">
      <c r="A1041" s="29">
        <v>1034</v>
      </c>
      <c r="B1041" s="29"/>
      <c r="C1041" s="30"/>
      <c r="D1041" s="32"/>
      <c r="E1041" s="31"/>
      <c r="F1041" s="39"/>
      <c r="G1041" s="32" t="str">
        <f t="array" aca="1" ref="G1041" ca="1">IF(F1041="","",INDIRECT("quan_huyen!l"&amp;MAX(IF(COUNTIF($F1041,"*"&amp;Tinh_TP&amp;"*")=1,ROW(Tinh_TP),0))))</f>
        <v/>
      </c>
      <c r="H1041" s="32" t="str">
        <f t="array" aca="1" ref="H1041" ca="1">IF(AND(F1041="",G1041=""),"",INDIRECT("quan_huyen!h"&amp;MAX(IF(COUNTIF(F1041,"*"&amp;data&amp;"*")=1,ROW(data),0))))</f>
        <v/>
      </c>
      <c r="I1041" s="32" t="str">
        <f t="array" aca="1" ref="I1041" ca="1">IF(OR(G1041="",H1041=""),"",INDIRECT("xa_phuong!b"&amp;MAX(IF(COUNTIF(F1041,"*"&amp;Dist&amp;"*")=1,ROW(Dist),0))))</f>
        <v/>
      </c>
      <c r="J1041" s="32"/>
      <c r="K1041" s="32"/>
      <c r="L1041" s="32"/>
      <c r="M1041" s="33"/>
      <c r="N1041" s="34"/>
      <c r="O1041" s="34"/>
      <c r="P1041" s="34"/>
      <c r="Q1041" s="30"/>
      <c r="R1041" s="30"/>
      <c r="S1041" s="30"/>
      <c r="T1041" s="30"/>
      <c r="U1041" s="30"/>
      <c r="V1041" s="30"/>
      <c r="W1041" s="30"/>
      <c r="X1041" s="30"/>
      <c r="Y1041" s="35"/>
      <c r="Z1041" s="32" t="str">
        <f ca="1">IF(G1041="","",INDEX(Tinh_ID,MATCH('Danh sách'!G1041,Tinh_TP,0)))</f>
        <v/>
      </c>
      <c r="AA1041" s="36" t="str">
        <f ca="1">IF(G1041="","",INDEX(Ma_tinh,MATCH('Danh sách'!G1041,Tinh_TP,0)))</f>
        <v/>
      </c>
      <c r="AB1041" s="52" t="str">
        <f t="array" aca="1" ref="AB1041" ca="1">IF(H1041="","",INDIRECT("quan_huyen!f"&amp;MAX(IF(COUNTIF(H1041,"*"&amp;data&amp;"*")=1,ROW(data),0))))</f>
        <v/>
      </c>
      <c r="AC1041" s="52" t="str">
        <f t="array" aca="1" ref="AC1041" ca="1">IF(I1041="","",INDIRECT("xa_phuong!a"&amp;MAX(IF(COUNTIF(I1041,"*"&amp;Dist&amp;"*")=1,ROW(Dist),0))))</f>
        <v/>
      </c>
      <c r="AD1041" s="10"/>
      <c r="AE1041" s="10"/>
      <c r="AF1041" s="10"/>
    </row>
    <row r="1042" spans="1:32" x14ac:dyDescent="0.25">
      <c r="A1042" s="29">
        <v>1035</v>
      </c>
      <c r="B1042" s="29"/>
      <c r="C1042" s="30"/>
      <c r="D1042" s="32"/>
      <c r="E1042" s="31"/>
      <c r="F1042" s="39"/>
      <c r="G1042" s="32" t="str">
        <f t="array" aca="1" ref="G1042" ca="1">IF(F1042="","",INDIRECT("quan_huyen!l"&amp;MAX(IF(COUNTIF($F1042,"*"&amp;Tinh_TP&amp;"*")=1,ROW(Tinh_TP),0))))</f>
        <v/>
      </c>
      <c r="H1042" s="32" t="str">
        <f t="array" aca="1" ref="H1042" ca="1">IF(AND(F1042="",G1042=""),"",INDIRECT("quan_huyen!h"&amp;MAX(IF(COUNTIF(F1042,"*"&amp;data&amp;"*")=1,ROW(data),0))))</f>
        <v/>
      </c>
      <c r="I1042" s="32" t="str">
        <f t="array" aca="1" ref="I1042" ca="1">IF(OR(G1042="",H1042=""),"",INDIRECT("xa_phuong!b"&amp;MAX(IF(COUNTIF(F1042,"*"&amp;Dist&amp;"*")=1,ROW(Dist),0))))</f>
        <v/>
      </c>
      <c r="J1042" s="32"/>
      <c r="K1042" s="32"/>
      <c r="L1042" s="32"/>
      <c r="M1042" s="33"/>
      <c r="N1042" s="34"/>
      <c r="O1042" s="34"/>
      <c r="P1042" s="34"/>
      <c r="Q1042" s="30"/>
      <c r="R1042" s="30"/>
      <c r="S1042" s="30"/>
      <c r="T1042" s="30"/>
      <c r="U1042" s="30"/>
      <c r="V1042" s="30"/>
      <c r="W1042" s="30"/>
      <c r="X1042" s="30"/>
      <c r="Y1042" s="35"/>
      <c r="Z1042" s="32" t="str">
        <f ca="1">IF(G1042="","",INDEX(Tinh_ID,MATCH('Danh sách'!G1042,Tinh_TP,0)))</f>
        <v/>
      </c>
      <c r="AA1042" s="36" t="str">
        <f ca="1">IF(G1042="","",INDEX(Ma_tinh,MATCH('Danh sách'!G1042,Tinh_TP,0)))</f>
        <v/>
      </c>
      <c r="AB1042" s="52" t="str">
        <f t="array" aca="1" ref="AB1042" ca="1">IF(H1042="","",INDIRECT("quan_huyen!f"&amp;MAX(IF(COUNTIF(H1042,"*"&amp;data&amp;"*")=1,ROW(data),0))))</f>
        <v/>
      </c>
      <c r="AC1042" s="52" t="str">
        <f t="array" aca="1" ref="AC1042" ca="1">IF(I1042="","",INDIRECT("xa_phuong!a"&amp;MAX(IF(COUNTIF(I1042,"*"&amp;Dist&amp;"*")=1,ROW(Dist),0))))</f>
        <v/>
      </c>
      <c r="AD1042" s="10"/>
      <c r="AE1042" s="10"/>
      <c r="AF1042" s="10"/>
    </row>
    <row r="1043" spans="1:32" x14ac:dyDescent="0.25">
      <c r="A1043" s="29">
        <v>1036</v>
      </c>
      <c r="B1043" s="29"/>
      <c r="C1043" s="30"/>
      <c r="D1043" s="32"/>
      <c r="E1043" s="31"/>
      <c r="F1043" s="39"/>
      <c r="G1043" s="32" t="str">
        <f t="array" aca="1" ref="G1043" ca="1">IF(F1043="","",INDIRECT("quan_huyen!l"&amp;MAX(IF(COUNTIF($F1043,"*"&amp;Tinh_TP&amp;"*")=1,ROW(Tinh_TP),0))))</f>
        <v/>
      </c>
      <c r="H1043" s="32" t="str">
        <f t="array" aca="1" ref="H1043" ca="1">IF(AND(F1043="",G1043=""),"",INDIRECT("quan_huyen!h"&amp;MAX(IF(COUNTIF(F1043,"*"&amp;data&amp;"*")=1,ROW(data),0))))</f>
        <v/>
      </c>
      <c r="I1043" s="32" t="str">
        <f t="array" aca="1" ref="I1043" ca="1">IF(OR(G1043="",H1043=""),"",INDIRECT("xa_phuong!b"&amp;MAX(IF(COUNTIF(F1043,"*"&amp;Dist&amp;"*")=1,ROW(Dist),0))))</f>
        <v/>
      </c>
      <c r="J1043" s="32"/>
      <c r="K1043" s="32"/>
      <c r="L1043" s="32"/>
      <c r="M1043" s="33"/>
      <c r="N1043" s="34"/>
      <c r="O1043" s="34"/>
      <c r="P1043" s="34"/>
      <c r="Q1043" s="30"/>
      <c r="R1043" s="30"/>
      <c r="S1043" s="30"/>
      <c r="T1043" s="30"/>
      <c r="U1043" s="30"/>
      <c r="V1043" s="30"/>
      <c r="W1043" s="30"/>
      <c r="X1043" s="30"/>
      <c r="Y1043" s="35"/>
      <c r="Z1043" s="32" t="str">
        <f ca="1">IF(G1043="","",INDEX(Tinh_ID,MATCH('Danh sách'!G1043,Tinh_TP,0)))</f>
        <v/>
      </c>
      <c r="AA1043" s="36" t="str">
        <f ca="1">IF(G1043="","",INDEX(Ma_tinh,MATCH('Danh sách'!G1043,Tinh_TP,0)))</f>
        <v/>
      </c>
      <c r="AB1043" s="52" t="str">
        <f t="array" aca="1" ref="AB1043" ca="1">IF(H1043="","",INDIRECT("quan_huyen!f"&amp;MAX(IF(COUNTIF(H1043,"*"&amp;data&amp;"*")=1,ROW(data),0))))</f>
        <v/>
      </c>
      <c r="AC1043" s="52" t="str">
        <f t="array" aca="1" ref="AC1043" ca="1">IF(I1043="","",INDIRECT("xa_phuong!a"&amp;MAX(IF(COUNTIF(I1043,"*"&amp;Dist&amp;"*")=1,ROW(Dist),0))))</f>
        <v/>
      </c>
      <c r="AD1043" s="10"/>
      <c r="AE1043" s="10"/>
      <c r="AF1043" s="10"/>
    </row>
    <row r="1044" spans="1:32" x14ac:dyDescent="0.25">
      <c r="A1044" s="29">
        <v>1037</v>
      </c>
      <c r="B1044" s="29"/>
      <c r="C1044" s="30"/>
      <c r="D1044" s="32"/>
      <c r="E1044" s="31"/>
      <c r="F1044" s="39"/>
      <c r="G1044" s="32" t="str">
        <f t="array" aca="1" ref="G1044" ca="1">IF(F1044="","",INDIRECT("quan_huyen!l"&amp;MAX(IF(COUNTIF($F1044,"*"&amp;Tinh_TP&amp;"*")=1,ROW(Tinh_TP),0))))</f>
        <v/>
      </c>
      <c r="H1044" s="32" t="str">
        <f t="array" aca="1" ref="H1044" ca="1">IF(AND(F1044="",G1044=""),"",INDIRECT("quan_huyen!h"&amp;MAX(IF(COUNTIF(F1044,"*"&amp;data&amp;"*")=1,ROW(data),0))))</f>
        <v/>
      </c>
      <c r="I1044" s="32" t="str">
        <f t="array" aca="1" ref="I1044" ca="1">IF(OR(G1044="",H1044=""),"",INDIRECT("xa_phuong!b"&amp;MAX(IF(COUNTIF(F1044,"*"&amp;Dist&amp;"*")=1,ROW(Dist),0))))</f>
        <v/>
      </c>
      <c r="J1044" s="32"/>
      <c r="K1044" s="32"/>
      <c r="L1044" s="32"/>
      <c r="M1044" s="33"/>
      <c r="N1044" s="34"/>
      <c r="O1044" s="34"/>
      <c r="P1044" s="34"/>
      <c r="Q1044" s="30"/>
      <c r="R1044" s="30"/>
      <c r="S1044" s="30"/>
      <c r="T1044" s="30"/>
      <c r="U1044" s="30"/>
      <c r="V1044" s="30"/>
      <c r="W1044" s="30"/>
      <c r="X1044" s="30"/>
      <c r="Y1044" s="35"/>
      <c r="Z1044" s="32" t="str">
        <f ca="1">IF(G1044="","",INDEX(Tinh_ID,MATCH('Danh sách'!G1044,Tinh_TP,0)))</f>
        <v/>
      </c>
      <c r="AA1044" s="36" t="str">
        <f ca="1">IF(G1044="","",INDEX(Ma_tinh,MATCH('Danh sách'!G1044,Tinh_TP,0)))</f>
        <v/>
      </c>
      <c r="AB1044" s="52" t="str">
        <f t="array" aca="1" ref="AB1044" ca="1">IF(H1044="","",INDIRECT("quan_huyen!f"&amp;MAX(IF(COUNTIF(H1044,"*"&amp;data&amp;"*")=1,ROW(data),0))))</f>
        <v/>
      </c>
      <c r="AC1044" s="52" t="str">
        <f t="array" aca="1" ref="AC1044" ca="1">IF(I1044="","",INDIRECT("xa_phuong!a"&amp;MAX(IF(COUNTIF(I1044,"*"&amp;Dist&amp;"*")=1,ROW(Dist),0))))</f>
        <v/>
      </c>
      <c r="AD1044" s="10"/>
      <c r="AE1044" s="10"/>
      <c r="AF1044" s="10"/>
    </row>
    <row r="1045" spans="1:32" x14ac:dyDescent="0.25">
      <c r="A1045" s="29">
        <v>1038</v>
      </c>
      <c r="B1045" s="29"/>
      <c r="C1045" s="30"/>
      <c r="D1045" s="32"/>
      <c r="E1045" s="31"/>
      <c r="F1045" s="39"/>
      <c r="G1045" s="32" t="str">
        <f t="array" aca="1" ref="G1045" ca="1">IF(F1045="","",INDIRECT("quan_huyen!l"&amp;MAX(IF(COUNTIF($F1045,"*"&amp;Tinh_TP&amp;"*")=1,ROW(Tinh_TP),0))))</f>
        <v/>
      </c>
      <c r="H1045" s="32" t="str">
        <f t="array" aca="1" ref="H1045" ca="1">IF(AND(F1045="",G1045=""),"",INDIRECT("quan_huyen!h"&amp;MAX(IF(COUNTIF(F1045,"*"&amp;data&amp;"*")=1,ROW(data),0))))</f>
        <v/>
      </c>
      <c r="I1045" s="32" t="str">
        <f t="array" aca="1" ref="I1045" ca="1">IF(OR(G1045="",H1045=""),"",INDIRECT("xa_phuong!b"&amp;MAX(IF(COUNTIF(F1045,"*"&amp;Dist&amp;"*")=1,ROW(Dist),0))))</f>
        <v/>
      </c>
      <c r="J1045" s="32"/>
      <c r="K1045" s="32"/>
      <c r="L1045" s="32"/>
      <c r="M1045" s="33"/>
      <c r="N1045" s="34"/>
      <c r="O1045" s="34"/>
      <c r="P1045" s="34"/>
      <c r="Q1045" s="30"/>
      <c r="R1045" s="30"/>
      <c r="S1045" s="30"/>
      <c r="T1045" s="30"/>
      <c r="U1045" s="30"/>
      <c r="V1045" s="30"/>
      <c r="W1045" s="30"/>
      <c r="X1045" s="30"/>
      <c r="Y1045" s="35"/>
      <c r="Z1045" s="32" t="str">
        <f ca="1">IF(G1045="","",INDEX(Tinh_ID,MATCH('Danh sách'!G1045,Tinh_TP,0)))</f>
        <v/>
      </c>
      <c r="AA1045" s="36" t="str">
        <f ca="1">IF(G1045="","",INDEX(Ma_tinh,MATCH('Danh sách'!G1045,Tinh_TP,0)))</f>
        <v/>
      </c>
      <c r="AB1045" s="52" t="str">
        <f t="array" aca="1" ref="AB1045" ca="1">IF(H1045="","",INDIRECT("quan_huyen!f"&amp;MAX(IF(COUNTIF(H1045,"*"&amp;data&amp;"*")=1,ROW(data),0))))</f>
        <v/>
      </c>
      <c r="AC1045" s="52" t="str">
        <f t="array" aca="1" ref="AC1045" ca="1">IF(I1045="","",INDIRECT("xa_phuong!a"&amp;MAX(IF(COUNTIF(I1045,"*"&amp;Dist&amp;"*")=1,ROW(Dist),0))))</f>
        <v/>
      </c>
      <c r="AD1045" s="10"/>
      <c r="AE1045" s="10"/>
      <c r="AF1045" s="10"/>
    </row>
  </sheetData>
  <sheetProtection formatCells="0" formatColumns="0" formatRows="0" insertColumns="0" insertRows="0" insertHyperlinks="0" deleteRows="0" autoFilter="0" pivotTables="0"/>
  <protectedRanges>
    <protectedRange algorithmName="SHA-512" hashValue="rcv+g3YPQrdrZOYomRorWC0TbG8Qo5Aw7/WgssZTJpfzbPj6ZeZ8Sc/3d2Lc2dony4UFrrUNWT2LiIYjDe3Uog==" saltValue="1OCgG8UNKwgHM3H5yKNTnA==" spinCount="100000" sqref="Q1:Y1048576" name="Range1"/>
  </protectedRanges>
  <autoFilter ref="A7:Y7"/>
  <conditionalFormatting sqref="H8:K1050">
    <cfRule type="containsErrors" dxfId="1" priority="10">
      <formula>ISERROR(H8)</formula>
    </cfRule>
  </conditionalFormatting>
  <conditionalFormatting sqref="R8:T1050">
    <cfRule type="expression" dxfId="0" priority="2">
      <formula>OR(COUNTIF($Q8,"*VBE*"),COUNTIF($Q8,"*VBS*"))</formula>
    </cfRule>
  </conditionalFormatting>
  <dataValidations count="9">
    <dataValidation type="list" allowBlank="1" showInputMessage="1" showErrorMessage="1" sqref="X8:X1045">
      <formula1>"Cho xem hàng,Không cho xem hàng"</formula1>
      <formula2>0</formula2>
    </dataValidation>
    <dataValidation type="list" allowBlank="1" showInputMessage="1" showErrorMessage="1" sqref="V8:V1045">
      <formula1>"Người nhận trả,Người gửi trả"</formula1>
      <formula2>0</formula2>
    </dataValidation>
    <dataValidation type="list" showErrorMessage="1" errorTitle="Lỗi nhập liệu" error="Bạn vui lòng nhập đúng tên tỉnh thành như trong danh sách!" promptTitle="Tỉnh thành" prompt="Nhập tên tỉnh chuyển hàng đến" sqref="G8:G1045">
      <formula1>Tinh_TP</formula1>
      <formula2>0</formula2>
    </dataValidation>
    <dataValidation type="list" allowBlank="1" showInputMessage="1" sqref="H8:H1045">
      <formula1>INDIRECT($Z8)</formula1>
      <formula2>0</formula2>
    </dataValidation>
    <dataValidation type="decimal" allowBlank="1" showInputMessage="1" showErrorMessage="1" errorTitle="Lỗi nhập liệu" error="Nhập sai số lượng" promptTitle="Nhập số lượng" prompt="Số lượng từ 0 - 99999" sqref="M8:M1045">
      <formula1>0</formula1>
      <formula2>99999</formula2>
    </dataValidation>
    <dataValidation type="whole" allowBlank="1" showInputMessage="1" showErrorMessage="1" errorTitle="Lỗi nhập liệu" error="Cần điền trọng lượng dạng số tính theo Gram" sqref="N8:N1045">
      <formula1>0</formula1>
      <formula2>999999999999</formula2>
    </dataValidation>
    <dataValidation type="whole" allowBlank="1" showInputMessage="1" showErrorMessage="1" errorTitle="Lỗi nhập liệu" error="Nhập số tiền dạng số" sqref="O8:P1045">
      <formula1>0</formula1>
      <formula2>999999999999</formula2>
    </dataValidation>
    <dataValidation type="list" allowBlank="1" showInputMessage="1" showErrorMessage="1" sqref="Y8:Y1045">
      <formula1>"Cả ngày,Sáng,Chiều,Tối,Giờ hành chính,Chủ nhật, Ngày nghỉ lễ"</formula1>
    </dataValidation>
    <dataValidation type="decimal" allowBlank="1" showInputMessage="1" showErrorMessage="1" errorTitle="Lỗi nhập liệu" error="Bạn vui lòng điền kích thước từ 1 - 5.000 cm" sqref="R8:T1045">
      <formula1>1</formula1>
      <formula2>5000</formula2>
    </dataValidation>
  </dataValidations>
  <pageMargins left="0.7" right="0.7" top="0.75" bottom="0.75" header="0.51180555555555496" footer="0.51180555555555496"/>
  <pageSetup paperSize="9" scale="35" firstPageNumber="0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>
          <x14:formula1>
            <xm:f>OFFSET(Xa_phuong!$B$1,MATCH($AB8,Xa_phuong!$D:$D,0)-1,,COUNTIF(Xa_phuong!$D:$D,$AB8))</xm:f>
          </x14:formula1>
          <xm:sqref>I8:I1045</xm:sqref>
        </x14:dataValidation>
        <x14:dataValidation type="list" allowBlank="1" showInputMessage="1">
          <x14:formula1>
            <xm:f>'Dịch vụ'!$F$2:$F$4</xm:f>
          </x14:formula1>
          <xm:sqref>J8:J1045</xm:sqref>
        </x14:dataValidation>
        <x14:dataValidation type="list" allowBlank="1" showInputMessage="1">
          <x14:formula1>
            <xm:f>'Dịch vụ'!$G$2:$G$9</xm:f>
          </x14:formula1>
          <xm:sqref>K8:K1045</xm:sqref>
        </x14:dataValidation>
        <x14:dataValidation type="list" allowBlank="1" showInputMessage="1" showErrorMessage="1">
          <x14:formula1>
            <xm:f>'Dịch vụ'!$H$2:$H$5</xm:f>
          </x14:formula1>
          <xm:sqref>W8:W1045</xm:sqref>
        </x14:dataValidation>
        <x14:dataValidation type="list" allowBlank="1" showInputMessage="1" showErrorMessage="1">
          <x14:formula1>
            <xm:f>'Dịch vụ'!$E$2:$E$20</xm:f>
          </x14:formula1>
          <xm:sqref>Q8:Q1045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G40"/>
  <sheetViews>
    <sheetView zoomScaleNormal="100" workbookViewId="0">
      <selection activeCell="F1" sqref="F1:G9"/>
    </sheetView>
  </sheetViews>
  <sheetFormatPr defaultRowHeight="15" x14ac:dyDescent="0.25"/>
  <cols>
    <col min="1" max="1" width="13.42578125" style="60" customWidth="1"/>
    <col min="2" max="2" width="39.5703125" style="60" customWidth="1"/>
    <col min="3" max="3" width="15.5703125" style="60" customWidth="1"/>
    <col min="4" max="4" width="22" style="60" customWidth="1"/>
    <col min="5" max="5" width="27.28515625" style="60" bestFit="1" customWidth="1"/>
    <col min="6" max="6" width="15.42578125" style="60" customWidth="1"/>
    <col min="7" max="7" width="14.42578125" style="60" customWidth="1"/>
    <col min="8" max="8" width="24.7109375" style="60" bestFit="1" customWidth="1"/>
    <col min="9" max="9" width="13.85546875" style="60" customWidth="1"/>
    <col min="10" max="1021" width="8.85546875" style="60" customWidth="1"/>
    <col min="1022" max="16384" width="9.140625" style="63"/>
  </cols>
  <sheetData>
    <row r="1" spans="1:8" ht="28.5" x14ac:dyDescent="0.25">
      <c r="A1" s="61" t="s">
        <v>10790</v>
      </c>
      <c r="B1" s="61" t="s">
        <v>10791</v>
      </c>
      <c r="C1" s="61" t="s">
        <v>10792</v>
      </c>
      <c r="D1" s="61" t="s">
        <v>10793</v>
      </c>
      <c r="E1" s="62" t="s">
        <v>10879</v>
      </c>
      <c r="F1" s="62" t="s">
        <v>10880</v>
      </c>
      <c r="G1" s="62" t="s">
        <v>10881</v>
      </c>
      <c r="H1" s="62" t="s">
        <v>10894</v>
      </c>
    </row>
    <row r="2" spans="1:8" ht="30" x14ac:dyDescent="0.25">
      <c r="A2" s="61" t="s">
        <v>10832</v>
      </c>
      <c r="B2" s="61" t="s">
        <v>10833</v>
      </c>
      <c r="C2" s="61" t="s">
        <v>10834</v>
      </c>
      <c r="D2" s="61" t="s">
        <v>10835</v>
      </c>
      <c r="E2" s="60" t="str">
        <f t="shared" ref="E2:E40" si="0">CONCATENATE(A2," - ",B2)</f>
        <v>VBE - Chuyển phát tiết kiệm theo hộp</v>
      </c>
      <c r="F2" s="60" t="s">
        <v>10882</v>
      </c>
      <c r="G2" s="60" t="s">
        <v>10885</v>
      </c>
      <c r="H2" s="60" t="s">
        <v>10898</v>
      </c>
    </row>
    <row r="3" spans="1:8" x14ac:dyDescent="0.25">
      <c r="A3" s="61" t="s">
        <v>10848</v>
      </c>
      <c r="B3" s="61" t="s">
        <v>10849</v>
      </c>
      <c r="C3" s="61" t="s">
        <v>10834</v>
      </c>
      <c r="D3" s="61" t="s">
        <v>10835</v>
      </c>
      <c r="E3" s="60" t="str">
        <f t="shared" si="0"/>
        <v>VLC - Vận tải nguyên chuyến</v>
      </c>
      <c r="F3" s="60" t="s">
        <v>10883</v>
      </c>
      <c r="G3" s="60" t="s">
        <v>10886</v>
      </c>
      <c r="H3" s="60" t="s">
        <v>10895</v>
      </c>
    </row>
    <row r="4" spans="1:8" x14ac:dyDescent="0.25">
      <c r="A4" s="61" t="s">
        <v>356</v>
      </c>
      <c r="B4" s="61" t="s">
        <v>10852</v>
      </c>
      <c r="C4" s="61" t="s">
        <v>10834</v>
      </c>
      <c r="D4" s="61" t="s">
        <v>10835</v>
      </c>
      <c r="E4" s="60" t="str">
        <f t="shared" si="0"/>
        <v>VLG - Vận tải hàng gom</v>
      </c>
      <c r="F4" s="60" t="s">
        <v>10884</v>
      </c>
      <c r="G4" s="60" t="s">
        <v>10887</v>
      </c>
      <c r="H4" s="60" t="s">
        <v>10896</v>
      </c>
    </row>
    <row r="5" spans="1:8" x14ac:dyDescent="0.25">
      <c r="A5" s="61" t="s">
        <v>10859</v>
      </c>
      <c r="B5" s="61" t="s">
        <v>10860</v>
      </c>
      <c r="C5" s="61" t="s">
        <v>10834</v>
      </c>
      <c r="D5" s="61" t="s">
        <v>10835</v>
      </c>
      <c r="E5" s="60" t="str">
        <f t="shared" si="0"/>
        <v>VNB - Nội bộ</v>
      </c>
      <c r="G5" s="60" t="s">
        <v>10888</v>
      </c>
      <c r="H5" s="60" t="s">
        <v>10897</v>
      </c>
    </row>
    <row r="6" spans="1:8" x14ac:dyDescent="0.25">
      <c r="A6" s="61" t="s">
        <v>10867</v>
      </c>
      <c r="B6" s="61" t="s">
        <v>10868</v>
      </c>
      <c r="C6" s="61" t="s">
        <v>10834</v>
      </c>
      <c r="D6" s="61" t="s">
        <v>10835</v>
      </c>
      <c r="E6" s="60" t="str">
        <f t="shared" si="0"/>
        <v>VTK - Chuyển phát tiết kiệm</v>
      </c>
      <c r="G6" s="60" t="s">
        <v>10889</v>
      </c>
    </row>
    <row r="7" spans="1:8" x14ac:dyDescent="0.25">
      <c r="A7" s="61" t="s">
        <v>10871</v>
      </c>
      <c r="B7" s="61" t="s">
        <v>10872</v>
      </c>
      <c r="C7" s="61" t="s">
        <v>10834</v>
      </c>
      <c r="D7" s="61" t="s">
        <v>10835</v>
      </c>
      <c r="E7" s="60" t="str">
        <f t="shared" si="0"/>
        <v>VTT - Dịch vụ vận tải</v>
      </c>
      <c r="G7" s="60" t="s">
        <v>10890</v>
      </c>
    </row>
    <row r="8" spans="1:8" x14ac:dyDescent="0.25">
      <c r="A8" s="61" t="s">
        <v>10875</v>
      </c>
      <c r="B8" s="61" t="s">
        <v>10876</v>
      </c>
      <c r="C8" s="61" t="s">
        <v>10834</v>
      </c>
      <c r="D8" s="61" t="s">
        <v>10835</v>
      </c>
      <c r="E8" s="60" t="str">
        <f t="shared" si="0"/>
        <v>VVT - Vận tải tiết kiệm</v>
      </c>
      <c r="G8" s="60" t="s">
        <v>10891</v>
      </c>
    </row>
    <row r="9" spans="1:8" x14ac:dyDescent="0.25">
      <c r="A9" s="61" t="s">
        <v>10820</v>
      </c>
      <c r="B9" s="61" t="s">
        <v>10821</v>
      </c>
      <c r="C9" s="61" t="s">
        <v>10822</v>
      </c>
      <c r="D9" s="61" t="s">
        <v>10823</v>
      </c>
      <c r="E9" s="60" t="str">
        <f t="shared" si="0"/>
        <v>PHS - Phát hôm sau nội tỉnh</v>
      </c>
      <c r="G9" s="60" t="s">
        <v>10892</v>
      </c>
    </row>
    <row r="10" spans="1:8" x14ac:dyDescent="0.25">
      <c r="A10" s="61" t="s">
        <v>10824</v>
      </c>
      <c r="B10" s="61" t="s">
        <v>10825</v>
      </c>
      <c r="C10" s="61" t="s">
        <v>10822</v>
      </c>
      <c r="D10" s="61" t="s">
        <v>10823</v>
      </c>
      <c r="E10" s="60" t="str">
        <f t="shared" si="0"/>
        <v>PHT - Phát hỏa tốc nội tỉnh</v>
      </c>
    </row>
    <row r="11" spans="1:8" ht="30" x14ac:dyDescent="0.25">
      <c r="A11" s="61" t="s">
        <v>10826</v>
      </c>
      <c r="B11" s="61" t="s">
        <v>10827</v>
      </c>
      <c r="C11" s="61" t="s">
        <v>10822</v>
      </c>
      <c r="D11" s="61" t="s">
        <v>10823</v>
      </c>
      <c r="E11" s="60" t="str">
        <f t="shared" si="0"/>
        <v>PTN - Phát trong ngày nội tỉnh</v>
      </c>
    </row>
    <row r="12" spans="1:8" x14ac:dyDescent="0.25">
      <c r="A12" s="61" t="s">
        <v>10828</v>
      </c>
      <c r="B12" s="61" t="s">
        <v>10829</v>
      </c>
      <c r="C12" s="61" t="s">
        <v>10822</v>
      </c>
      <c r="D12" s="61" t="s">
        <v>10823</v>
      </c>
      <c r="E12" s="60" t="str">
        <f t="shared" si="0"/>
        <v>SCOD - Chuyển phát + COD</v>
      </c>
    </row>
    <row r="13" spans="1:8" x14ac:dyDescent="0.25">
      <c r="A13" s="61" t="s">
        <v>10830</v>
      </c>
      <c r="B13" s="61" t="s">
        <v>10831</v>
      </c>
      <c r="C13" s="61" t="s">
        <v>10822</v>
      </c>
      <c r="D13" s="61" t="s">
        <v>10823</v>
      </c>
      <c r="E13" s="60" t="str">
        <f t="shared" si="0"/>
        <v>V60 - Dịch vụ nhanh 60h</v>
      </c>
    </row>
    <row r="14" spans="1:8" x14ac:dyDescent="0.25">
      <c r="A14" s="61" t="s">
        <v>10836</v>
      </c>
      <c r="B14" s="61" t="s">
        <v>10837</v>
      </c>
      <c r="C14" s="61" t="s">
        <v>10822</v>
      </c>
      <c r="D14" s="61" t="s">
        <v>10823</v>
      </c>
      <c r="E14" s="60" t="str">
        <f t="shared" si="0"/>
        <v>VBS - Chuyển nhanh theo hộp</v>
      </c>
    </row>
    <row r="15" spans="1:8" x14ac:dyDescent="0.25">
      <c r="A15" s="61" t="s">
        <v>10838</v>
      </c>
      <c r="B15" s="61" t="s">
        <v>10839</v>
      </c>
      <c r="C15" s="61" t="s">
        <v>10822</v>
      </c>
      <c r="D15" s="61" t="s">
        <v>10823</v>
      </c>
      <c r="E15" s="60" t="str">
        <f t="shared" si="0"/>
        <v>VCN - Chuyển phát nhanh</v>
      </c>
    </row>
    <row r="16" spans="1:8" x14ac:dyDescent="0.25">
      <c r="A16" s="61" t="s">
        <v>10840</v>
      </c>
      <c r="B16" s="61" t="s">
        <v>10841</v>
      </c>
      <c r="C16" s="61" t="s">
        <v>10822</v>
      </c>
      <c r="D16" s="61" t="s">
        <v>10823</v>
      </c>
      <c r="E16" s="60" t="str">
        <f t="shared" si="0"/>
        <v>VHC - Nhận trả tại bưu cục</v>
      </c>
    </row>
    <row r="17" spans="1:5" ht="30" x14ac:dyDescent="0.25">
      <c r="A17" s="61" t="s">
        <v>10842</v>
      </c>
      <c r="B17" s="61" t="s">
        <v>10843</v>
      </c>
      <c r="C17" s="61" t="s">
        <v>10822</v>
      </c>
      <c r="D17" s="61" t="s">
        <v>10823</v>
      </c>
      <c r="E17" s="60" t="str">
        <f t="shared" si="0"/>
        <v>VHK - Nhận bưu cục, trả tại nhà</v>
      </c>
    </row>
    <row r="18" spans="1:5" ht="30" x14ac:dyDescent="0.25">
      <c r="A18" s="61" t="s">
        <v>10844</v>
      </c>
      <c r="B18" s="61" t="s">
        <v>10845</v>
      </c>
      <c r="C18" s="61" t="s">
        <v>10822</v>
      </c>
      <c r="D18" s="61" t="s">
        <v>10823</v>
      </c>
      <c r="E18" s="60" t="str">
        <f t="shared" si="0"/>
        <v>VHN - Nhận tại Sở, trả tại nhà</v>
      </c>
    </row>
    <row r="19" spans="1:5" x14ac:dyDescent="0.25">
      <c r="A19" s="61" t="s">
        <v>10846</v>
      </c>
      <c r="B19" s="61" t="s">
        <v>10847</v>
      </c>
      <c r="C19" s="61" t="s">
        <v>10822</v>
      </c>
      <c r="D19" s="61" t="s">
        <v>10823</v>
      </c>
      <c r="E19" s="60" t="str">
        <f t="shared" si="0"/>
        <v>VHT - Phát hỏa tốc</v>
      </c>
    </row>
    <row r="20" spans="1:5" x14ac:dyDescent="0.25">
      <c r="A20" s="61" t="s">
        <v>10873</v>
      </c>
      <c r="B20" s="61" t="s">
        <v>10874</v>
      </c>
      <c r="C20" s="61" t="s">
        <v>10822</v>
      </c>
      <c r="D20" s="61" t="s">
        <v>10823</v>
      </c>
      <c r="E20" s="60" t="str">
        <f t="shared" si="0"/>
        <v>VVC - Giao voucher thu tiền</v>
      </c>
    </row>
    <row r="21" spans="1:5" x14ac:dyDescent="0.25">
      <c r="A21" s="61" t="s">
        <v>10853</v>
      </c>
      <c r="B21" s="61" t="s">
        <v>10854</v>
      </c>
      <c r="C21" s="61" t="s">
        <v>10855</v>
      </c>
      <c r="D21" s="61" t="s">
        <v>10856</v>
      </c>
      <c r="E21" s="60" t="str">
        <f t="shared" si="0"/>
        <v>VLK - Dịch vụ kho vận</v>
      </c>
    </row>
    <row r="22" spans="1:5" x14ac:dyDescent="0.25">
      <c r="A22" s="61" t="s">
        <v>10794</v>
      </c>
      <c r="B22" s="61" t="s">
        <v>10795</v>
      </c>
      <c r="C22" s="61" t="s">
        <v>10796</v>
      </c>
      <c r="D22" s="61" t="s">
        <v>10797</v>
      </c>
      <c r="E22" s="60" t="str">
        <f t="shared" si="0"/>
        <v>COD - Giao hàng thu tiền</v>
      </c>
    </row>
    <row r="23" spans="1:5" x14ac:dyDescent="0.25">
      <c r="A23" s="61" t="s">
        <v>39</v>
      </c>
      <c r="B23" s="61" t="s">
        <v>10802</v>
      </c>
      <c r="C23" s="61" t="s">
        <v>10796</v>
      </c>
      <c r="D23" s="61" t="s">
        <v>10797</v>
      </c>
      <c r="E23" s="60" t="str">
        <f t="shared" si="0"/>
        <v>GBH - Bảo hiểm</v>
      </c>
    </row>
    <row r="24" spans="1:5" x14ac:dyDescent="0.25">
      <c r="A24" s="61" t="s">
        <v>10803</v>
      </c>
      <c r="B24" s="61" t="s">
        <v>10804</v>
      </c>
      <c r="C24" s="61" t="s">
        <v>10796</v>
      </c>
      <c r="D24" s="61" t="s">
        <v>10797</v>
      </c>
      <c r="E24" s="60" t="str">
        <f t="shared" si="0"/>
        <v>GBP - Báo phát</v>
      </c>
    </row>
    <row r="25" spans="1:5" x14ac:dyDescent="0.25">
      <c r="A25" s="61" t="s">
        <v>10805</v>
      </c>
      <c r="B25" s="61" t="s">
        <v>10806</v>
      </c>
      <c r="C25" s="61" t="s">
        <v>10796</v>
      </c>
      <c r="D25" s="61" t="s">
        <v>10797</v>
      </c>
      <c r="E25" s="60" t="str">
        <f t="shared" si="0"/>
        <v>GCH - Chuyển hoàn</v>
      </c>
    </row>
    <row r="26" spans="1:5" x14ac:dyDescent="0.25">
      <c r="A26" s="61" t="s">
        <v>40</v>
      </c>
      <c r="B26" s="61" t="s">
        <v>10807</v>
      </c>
      <c r="C26" s="61" t="s">
        <v>10796</v>
      </c>
      <c r="D26" s="61" t="s">
        <v>10797</v>
      </c>
      <c r="E26" s="60" t="str">
        <f t="shared" si="0"/>
        <v>GDK - Đồng kiểm</v>
      </c>
    </row>
    <row r="27" spans="1:5" x14ac:dyDescent="0.25">
      <c r="A27" s="61" t="s">
        <v>10808</v>
      </c>
      <c r="B27" s="61" t="s">
        <v>10809</v>
      </c>
      <c r="C27" s="61" t="s">
        <v>10796</v>
      </c>
      <c r="D27" s="61" t="s">
        <v>10797</v>
      </c>
      <c r="E27" s="60" t="str">
        <f t="shared" si="0"/>
        <v>GGD - Phát tại điểm giao dịch</v>
      </c>
    </row>
    <row r="28" spans="1:5" x14ac:dyDescent="0.25">
      <c r="A28" s="61" t="s">
        <v>10810</v>
      </c>
      <c r="B28" s="61" t="s">
        <v>10811</v>
      </c>
      <c r="C28" s="61" t="s">
        <v>10796</v>
      </c>
      <c r="D28" s="61" t="s">
        <v>10797</v>
      </c>
      <c r="E28" s="60" t="str">
        <f t="shared" si="0"/>
        <v>GHG - Hẹn giờ</v>
      </c>
    </row>
    <row r="29" spans="1:5" x14ac:dyDescent="0.25">
      <c r="A29" s="61" t="s">
        <v>10812</v>
      </c>
      <c r="B29" s="61" t="s">
        <v>10813</v>
      </c>
      <c r="C29" s="61" t="s">
        <v>10796</v>
      </c>
      <c r="D29" s="61" t="s">
        <v>10797</v>
      </c>
      <c r="E29" s="60" t="str">
        <f t="shared" si="0"/>
        <v>GLK - Lưu kho</v>
      </c>
    </row>
    <row r="30" spans="1:5" x14ac:dyDescent="0.25">
      <c r="A30" s="61" t="s">
        <v>10814</v>
      </c>
      <c r="B30" s="61" t="s">
        <v>10815</v>
      </c>
      <c r="C30" s="61" t="s">
        <v>10796</v>
      </c>
      <c r="D30" s="61" t="s">
        <v>10797</v>
      </c>
      <c r="E30" s="60" t="str">
        <f t="shared" si="0"/>
        <v>GTC - Hàng giá trị cao</v>
      </c>
    </row>
    <row r="31" spans="1:5" x14ac:dyDescent="0.25">
      <c r="A31" s="61" t="s">
        <v>10816</v>
      </c>
      <c r="B31" s="61" t="s">
        <v>10817</v>
      </c>
      <c r="C31" s="61" t="s">
        <v>10796</v>
      </c>
      <c r="D31" s="61" t="s">
        <v>10797</v>
      </c>
      <c r="E31" s="60" t="str">
        <f t="shared" si="0"/>
        <v>GTK - Thư ký</v>
      </c>
    </row>
    <row r="32" spans="1:5" x14ac:dyDescent="0.25">
      <c r="A32" s="61" t="s">
        <v>10818</v>
      </c>
      <c r="B32" s="61" t="s">
        <v>10819</v>
      </c>
      <c r="C32" s="61" t="s">
        <v>10796</v>
      </c>
      <c r="D32" s="61" t="s">
        <v>10797</v>
      </c>
      <c r="E32" s="60" t="str">
        <f t="shared" si="0"/>
        <v>GTT - Phát tận tay</v>
      </c>
    </row>
    <row r="33" spans="1:5" x14ac:dyDescent="0.25">
      <c r="A33" s="61" t="s">
        <v>10877</v>
      </c>
      <c r="B33" s="61" t="s">
        <v>10795</v>
      </c>
      <c r="C33" s="61" t="s">
        <v>10796</v>
      </c>
      <c r="D33" s="61" t="s">
        <v>10797</v>
      </c>
      <c r="E33" s="60" t="str">
        <f t="shared" si="0"/>
        <v>V002 - Giao hàng thu tiền</v>
      </c>
    </row>
    <row r="34" spans="1:5" ht="30" x14ac:dyDescent="0.25">
      <c r="A34" s="61" t="s">
        <v>10798</v>
      </c>
      <c r="B34" s="61" t="s">
        <v>10799</v>
      </c>
      <c r="C34" s="61" t="s">
        <v>10800</v>
      </c>
      <c r="D34" s="61" t="s">
        <v>10801</v>
      </c>
      <c r="E34" s="60" t="str">
        <f t="shared" si="0"/>
        <v>DHL - Chuyển phát quốc tế của DHL</v>
      </c>
    </row>
    <row r="35" spans="1:5" x14ac:dyDescent="0.25">
      <c r="A35" s="61" t="s">
        <v>10850</v>
      </c>
      <c r="B35" s="61" t="s">
        <v>10851</v>
      </c>
      <c r="C35" s="61" t="s">
        <v>10800</v>
      </c>
      <c r="D35" s="61" t="s">
        <v>10801</v>
      </c>
      <c r="E35" s="60" t="str">
        <f t="shared" si="0"/>
        <v>VLF - Dịch vụ Forwarding</v>
      </c>
    </row>
    <row r="36" spans="1:5" ht="30" x14ac:dyDescent="0.25">
      <c r="A36" s="61" t="s">
        <v>10857</v>
      </c>
      <c r="B36" s="61" t="s">
        <v>10858</v>
      </c>
      <c r="C36" s="61" t="s">
        <v>10800</v>
      </c>
      <c r="D36" s="61" t="s">
        <v>10801</v>
      </c>
      <c r="E36" s="60" t="str">
        <f t="shared" si="0"/>
        <v>VLQ - Dịch vụ kê khai hải quan</v>
      </c>
    </row>
    <row r="37" spans="1:5" ht="30" x14ac:dyDescent="0.25">
      <c r="A37" s="61" t="s">
        <v>10861</v>
      </c>
      <c r="B37" s="61" t="s">
        <v>10862</v>
      </c>
      <c r="C37" s="61" t="s">
        <v>10800</v>
      </c>
      <c r="D37" s="61" t="s">
        <v>10801</v>
      </c>
      <c r="E37" s="60" t="str">
        <f t="shared" si="0"/>
        <v>VQE - Dịch vụ vận tải chuyên tuyến</v>
      </c>
    </row>
    <row r="38" spans="1:5" ht="30" x14ac:dyDescent="0.25">
      <c r="A38" s="61" t="s">
        <v>10863</v>
      </c>
      <c r="B38" s="61" t="s">
        <v>10864</v>
      </c>
      <c r="C38" s="61" t="s">
        <v>10800</v>
      </c>
      <c r="D38" s="61" t="s">
        <v>10801</v>
      </c>
      <c r="E38" s="60" t="str">
        <f t="shared" si="0"/>
        <v>VQN - Vận chuyển quốc tế nhanh thông thường</v>
      </c>
    </row>
    <row r="39" spans="1:5" ht="30" x14ac:dyDescent="0.25">
      <c r="A39" s="61" t="s">
        <v>10865</v>
      </c>
      <c r="B39" s="61" t="s">
        <v>10866</v>
      </c>
      <c r="C39" s="61" t="s">
        <v>10800</v>
      </c>
      <c r="D39" s="61" t="s">
        <v>10801</v>
      </c>
      <c r="E39" s="60" t="str">
        <f t="shared" si="0"/>
        <v>VQT - Dịch vụ chuyển phát nhanh quốc tế chuyên</v>
      </c>
    </row>
    <row r="40" spans="1:5" ht="30" x14ac:dyDescent="0.25">
      <c r="A40" s="61" t="s">
        <v>10869</v>
      </c>
      <c r="B40" s="61" t="s">
        <v>10870</v>
      </c>
      <c r="C40" s="61" t="s">
        <v>10800</v>
      </c>
      <c r="D40" s="61" t="s">
        <v>10801</v>
      </c>
      <c r="E40" s="60" t="str">
        <f t="shared" si="0"/>
        <v>VTM - Dịch vụ thương mại điện tử</v>
      </c>
    </row>
  </sheetData>
  <autoFilter ref="A1:E40">
    <sortState ref="A2:E40">
      <sortCondition ref="C1:C40"/>
    </sortState>
  </autoFilter>
  <pageMargins left="0.7" right="0.7" top="0.75" bottom="0.75" header="0.51180555555555496" footer="0.51180555555555496"/>
  <pageSetup firstPageNumber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14"/>
  <sheetViews>
    <sheetView zoomScaleNormal="100" workbookViewId="0">
      <pane xSplit="3" ySplit="1" topLeftCell="D2" activePane="bottomRight" state="frozen"/>
      <selection pane="topRight" activeCell="D1" sqref="D1"/>
      <selection pane="bottomLeft" activeCell="A676" sqref="A676"/>
      <selection pane="bottomRight" activeCell="S11" sqref="S11"/>
    </sheetView>
  </sheetViews>
  <sheetFormatPr defaultRowHeight="15.75" x14ac:dyDescent="0.25"/>
  <cols>
    <col min="1" max="1" width="10.28515625" style="41" hidden="1" customWidth="1"/>
    <col min="2" max="2" width="7.7109375" style="41" hidden="1" customWidth="1"/>
    <col min="3" max="3" width="8.7109375" style="41" customWidth="1"/>
    <col min="4" max="4" width="22.7109375" style="41" customWidth="1"/>
    <col min="5" max="5" width="7.42578125" style="41" hidden="1" customWidth="1"/>
    <col min="6" max="6" width="9.42578125" style="41" customWidth="1"/>
    <col min="7" max="7" width="12" style="41" hidden="1" customWidth="1"/>
    <col min="8" max="8" width="25.85546875" style="41" customWidth="1"/>
    <col min="9" max="10" width="25.7109375" style="41" customWidth="1"/>
    <col min="11" max="11" width="22.7109375" style="41" hidden="1" customWidth="1"/>
    <col min="12" max="12" width="17.140625" style="41" customWidth="1"/>
    <col min="13" max="14" width="8.85546875" style="41" customWidth="1"/>
    <col min="15" max="15" width="15.140625" style="41" bestFit="1" customWidth="1"/>
  </cols>
  <sheetData>
    <row r="1" spans="1:15" x14ac:dyDescent="0.25">
      <c r="A1" s="42" t="s">
        <v>41</v>
      </c>
      <c r="B1" s="41" t="s">
        <v>42</v>
      </c>
      <c r="C1" s="42" t="s">
        <v>43</v>
      </c>
      <c r="D1" s="42" t="s">
        <v>44</v>
      </c>
      <c r="E1" s="41" t="s">
        <v>45</v>
      </c>
      <c r="F1" s="41" t="s">
        <v>46</v>
      </c>
      <c r="G1" s="41" t="s">
        <v>47</v>
      </c>
      <c r="H1" s="42" t="s">
        <v>48</v>
      </c>
      <c r="I1" s="42" t="s">
        <v>48</v>
      </c>
      <c r="J1" s="42"/>
      <c r="K1" s="42" t="s">
        <v>43</v>
      </c>
      <c r="L1" s="42" t="s">
        <v>49</v>
      </c>
      <c r="M1" s="42" t="s">
        <v>50</v>
      </c>
      <c r="N1" s="42" t="s">
        <v>43</v>
      </c>
    </row>
    <row r="2" spans="1:15" x14ac:dyDescent="0.25">
      <c r="A2" s="41" t="s">
        <v>153</v>
      </c>
      <c r="B2" s="41" t="s">
        <v>108</v>
      </c>
      <c r="C2" s="41" t="s">
        <v>56</v>
      </c>
      <c r="D2" s="41" t="str">
        <f t="shared" ref="D2:D65" si="0">INDEX($L$2:$L$65,MATCH(C2,$N$2:$N$65,0))</f>
        <v>An Giang</v>
      </c>
      <c r="E2" s="41" t="s">
        <v>103</v>
      </c>
      <c r="F2" s="41" t="s">
        <v>67</v>
      </c>
      <c r="G2" s="43">
        <v>5942</v>
      </c>
      <c r="H2" s="41" t="s">
        <v>1270</v>
      </c>
      <c r="I2" s="46" t="s">
        <v>10163</v>
      </c>
      <c r="K2" s="41" t="s">
        <v>55</v>
      </c>
      <c r="L2" s="41" t="s">
        <v>53</v>
      </c>
      <c r="M2" s="41">
        <v>56</v>
      </c>
      <c r="N2" s="41" t="s">
        <v>56</v>
      </c>
      <c r="O2" s="46" t="str">
        <f>INDEX(Provinces!B:B,MATCH(N2,Provinces!A:A,0))</f>
        <v>An Giang</v>
      </c>
    </row>
    <row r="3" spans="1:15" x14ac:dyDescent="0.25">
      <c r="A3" s="41" t="s">
        <v>414</v>
      </c>
      <c r="B3" s="41" t="s">
        <v>412</v>
      </c>
      <c r="C3" s="41" t="s">
        <v>56</v>
      </c>
      <c r="D3" s="46" t="str">
        <f t="shared" si="0"/>
        <v>An Giang</v>
      </c>
      <c r="E3" s="41" t="s">
        <v>415</v>
      </c>
      <c r="F3" s="41" t="s">
        <v>77</v>
      </c>
      <c r="G3" s="43">
        <v>2722</v>
      </c>
      <c r="H3" s="41" t="s">
        <v>1345</v>
      </c>
      <c r="I3" s="46" t="s">
        <v>10229</v>
      </c>
      <c r="K3" s="41" t="s">
        <v>59</v>
      </c>
      <c r="L3" s="41" t="s">
        <v>60</v>
      </c>
      <c r="M3" s="41">
        <v>53</v>
      </c>
      <c r="N3" s="41" t="s">
        <v>61</v>
      </c>
      <c r="O3" s="46" t="str">
        <f>INDEX(Provinces!B:B,MATCH(N3,Provinces!A:A,0))</f>
        <v>Vũng Tàu</v>
      </c>
    </row>
    <row r="4" spans="1:15" x14ac:dyDescent="0.25">
      <c r="A4" s="41" t="s">
        <v>426</v>
      </c>
      <c r="B4" s="41" t="s">
        <v>412</v>
      </c>
      <c r="C4" s="41" t="s">
        <v>56</v>
      </c>
      <c r="D4" s="46" t="str">
        <f t="shared" si="0"/>
        <v>An Giang</v>
      </c>
      <c r="E4" s="41" t="s">
        <v>373</v>
      </c>
      <c r="F4" s="41" t="s">
        <v>97</v>
      </c>
      <c r="G4" s="43">
        <v>2746</v>
      </c>
      <c r="H4" s="41" t="s">
        <v>1346</v>
      </c>
      <c r="I4" s="46" t="s">
        <v>10230</v>
      </c>
      <c r="K4" s="41" t="s">
        <v>64</v>
      </c>
      <c r="L4" s="41" t="s">
        <v>65</v>
      </c>
      <c r="M4" s="41">
        <v>27</v>
      </c>
      <c r="N4" s="41" t="s">
        <v>66</v>
      </c>
      <c r="O4" s="46" t="str">
        <f>INDEX(Provinces!B:B,MATCH(N4,Provinces!A:A,0))</f>
        <v>Bắc Giang</v>
      </c>
    </row>
    <row r="5" spans="1:15" x14ac:dyDescent="0.25">
      <c r="A5" s="41" t="s">
        <v>451</v>
      </c>
      <c r="B5" s="41" t="s">
        <v>98</v>
      </c>
      <c r="C5" s="41" t="s">
        <v>56</v>
      </c>
      <c r="D5" s="46" t="str">
        <f t="shared" si="0"/>
        <v>An Giang</v>
      </c>
      <c r="E5" s="41" t="s">
        <v>182</v>
      </c>
      <c r="F5" s="41" t="s">
        <v>72</v>
      </c>
      <c r="G5" s="48">
        <v>9050</v>
      </c>
      <c r="H5" s="41" t="s">
        <v>1359</v>
      </c>
      <c r="I5" s="46" t="s">
        <v>10243</v>
      </c>
      <c r="K5" s="41" t="s">
        <v>69</v>
      </c>
      <c r="L5" s="41" t="s">
        <v>70</v>
      </c>
      <c r="M5" s="41">
        <v>21</v>
      </c>
      <c r="N5" s="41" t="s">
        <v>71</v>
      </c>
      <c r="O5" s="46" t="str">
        <f>INDEX(Provinces!B:B,MATCH(N5,Provinces!A:A,0))</f>
        <v>Bắc Kạn</v>
      </c>
    </row>
    <row r="6" spans="1:15" x14ac:dyDescent="0.25">
      <c r="A6" s="41" t="s">
        <v>871</v>
      </c>
      <c r="B6" s="41" t="s">
        <v>523</v>
      </c>
      <c r="C6" s="41" t="s">
        <v>56</v>
      </c>
      <c r="D6" s="46" t="str">
        <f t="shared" si="0"/>
        <v>An Giang</v>
      </c>
      <c r="E6" s="41" t="s">
        <v>280</v>
      </c>
      <c r="F6" s="41" t="s">
        <v>62</v>
      </c>
      <c r="G6" s="43">
        <v>3341</v>
      </c>
      <c r="H6" s="41" t="s">
        <v>1651</v>
      </c>
      <c r="I6" s="46" t="s">
        <v>10513</v>
      </c>
      <c r="K6" s="41" t="s">
        <v>74</v>
      </c>
      <c r="L6" s="41" t="s">
        <v>75</v>
      </c>
      <c r="M6" s="41">
        <v>62</v>
      </c>
      <c r="N6" s="41" t="s">
        <v>76</v>
      </c>
      <c r="O6" s="46" t="str">
        <f>INDEX(Provinces!B:B,MATCH(N6,Provinces!A:A,0))</f>
        <v>Bạc Liêu</v>
      </c>
    </row>
    <row r="7" spans="1:15" x14ac:dyDescent="0.25">
      <c r="A7" s="41" t="s">
        <v>972</v>
      </c>
      <c r="B7" s="41" t="s">
        <v>63</v>
      </c>
      <c r="C7" s="41" t="s">
        <v>56</v>
      </c>
      <c r="D7" s="46" t="str">
        <f t="shared" si="0"/>
        <v>An Giang</v>
      </c>
      <c r="E7" s="41" t="s">
        <v>103</v>
      </c>
      <c r="F7" s="41" t="s">
        <v>102</v>
      </c>
      <c r="G7" s="43">
        <v>2994</v>
      </c>
      <c r="H7" s="41" t="s">
        <v>1733</v>
      </c>
      <c r="I7" s="46" t="s">
        <v>10587</v>
      </c>
      <c r="K7" s="41" t="s">
        <v>79</v>
      </c>
      <c r="L7" s="41" t="s">
        <v>80</v>
      </c>
      <c r="M7" s="41">
        <v>11</v>
      </c>
      <c r="N7" s="41" t="s">
        <v>81</v>
      </c>
      <c r="O7" s="46" t="str">
        <f>INDEX(Provinces!B:B,MATCH(N7,Provinces!A:A,0))</f>
        <v>Bắc Ninh</v>
      </c>
    </row>
    <row r="8" spans="1:15" x14ac:dyDescent="0.25">
      <c r="A8" s="41" t="s">
        <v>1082</v>
      </c>
      <c r="B8" s="41" t="s">
        <v>521</v>
      </c>
      <c r="C8" s="41" t="s">
        <v>56</v>
      </c>
      <c r="D8" s="46" t="str">
        <f t="shared" si="0"/>
        <v>An Giang</v>
      </c>
      <c r="E8" s="41" t="s">
        <v>883</v>
      </c>
      <c r="F8" s="41" t="s">
        <v>87</v>
      </c>
      <c r="G8" s="43">
        <v>9540</v>
      </c>
      <c r="H8" s="41" t="s">
        <v>1829</v>
      </c>
      <c r="I8" s="46" t="s">
        <v>10675</v>
      </c>
      <c r="K8" s="41" t="s">
        <v>84</v>
      </c>
      <c r="L8" s="41" t="s">
        <v>85</v>
      </c>
      <c r="M8" s="41">
        <v>58</v>
      </c>
      <c r="N8" s="41" t="s">
        <v>86</v>
      </c>
      <c r="O8" s="46" t="str">
        <f>INDEX(Provinces!B:B,MATCH(N8,Provinces!A:A,0))</f>
        <v>Bến Tre</v>
      </c>
    </row>
    <row r="9" spans="1:15" x14ac:dyDescent="0.25">
      <c r="A9" s="41" t="s">
        <v>1017</v>
      </c>
      <c r="B9" s="41" t="s">
        <v>197</v>
      </c>
      <c r="C9" s="41" t="s">
        <v>56</v>
      </c>
      <c r="D9" s="46" t="str">
        <f t="shared" si="0"/>
        <v>An Giang</v>
      </c>
      <c r="E9" s="41" t="s">
        <v>197</v>
      </c>
      <c r="F9" s="41" t="s">
        <v>92</v>
      </c>
      <c r="G9" s="43">
        <v>5710</v>
      </c>
      <c r="H9" s="41" t="s">
        <v>1771</v>
      </c>
      <c r="I9" s="46" t="s">
        <v>10623</v>
      </c>
      <c r="K9" s="41" t="s">
        <v>89</v>
      </c>
      <c r="L9" s="41" t="s">
        <v>90</v>
      </c>
      <c r="M9" s="41">
        <v>40</v>
      </c>
      <c r="N9" s="41" t="s">
        <v>91</v>
      </c>
      <c r="O9" s="46" t="str">
        <f>INDEX(Provinces!B:B,MATCH(N9,Provinces!A:A,0))</f>
        <v>Bình Định</v>
      </c>
    </row>
    <row r="10" spans="1:15" x14ac:dyDescent="0.25">
      <c r="A10" s="41" t="s">
        <v>432</v>
      </c>
      <c r="B10" s="41" t="s">
        <v>73</v>
      </c>
      <c r="C10" s="41" t="s">
        <v>56</v>
      </c>
      <c r="D10" s="46" t="str">
        <f t="shared" si="0"/>
        <v>An Giang</v>
      </c>
      <c r="E10" s="41" t="s">
        <v>433</v>
      </c>
      <c r="F10" s="41" t="s">
        <v>57</v>
      </c>
      <c r="G10" s="43">
        <v>9727</v>
      </c>
      <c r="H10" s="41" t="s">
        <v>1348</v>
      </c>
      <c r="I10" s="46" t="s">
        <v>10232</v>
      </c>
      <c r="K10" s="41" t="s">
        <v>94</v>
      </c>
      <c r="L10" s="41" t="s">
        <v>95</v>
      </c>
      <c r="M10" s="41">
        <v>50</v>
      </c>
      <c r="N10" s="41" t="s">
        <v>96</v>
      </c>
      <c r="O10" s="46" t="str">
        <f>INDEX(Provinces!B:B,MATCH(N10,Provinces!A:A,0))</f>
        <v>Bình Dương</v>
      </c>
    </row>
    <row r="11" spans="1:15" x14ac:dyDescent="0.25">
      <c r="A11" s="41" t="s">
        <v>705</v>
      </c>
      <c r="B11" s="41" t="s">
        <v>173</v>
      </c>
      <c r="C11" s="41" t="s">
        <v>56</v>
      </c>
      <c r="D11" s="46" t="str">
        <f t="shared" si="0"/>
        <v>An Giang</v>
      </c>
      <c r="E11" s="41" t="s">
        <v>706</v>
      </c>
      <c r="F11" s="41" t="s">
        <v>51</v>
      </c>
      <c r="G11" s="43">
        <v>1260</v>
      </c>
      <c r="H11" s="44" t="s">
        <v>1528</v>
      </c>
      <c r="I11" s="46" t="s">
        <v>10396</v>
      </c>
      <c r="K11" s="41" t="s">
        <v>99</v>
      </c>
      <c r="L11" s="41" t="s">
        <v>100</v>
      </c>
      <c r="M11" s="41">
        <v>48</v>
      </c>
      <c r="N11" s="41" t="s">
        <v>101</v>
      </c>
      <c r="O11" s="46" t="str">
        <f>INDEX(Provinces!B:B,MATCH(N11,Provinces!A:A,0))</f>
        <v>Bình Phước</v>
      </c>
    </row>
    <row r="12" spans="1:15" x14ac:dyDescent="0.25">
      <c r="A12" s="41" t="s">
        <v>1053</v>
      </c>
      <c r="B12" s="41" t="s">
        <v>995</v>
      </c>
      <c r="C12" s="41" t="s">
        <v>56</v>
      </c>
      <c r="D12" s="46" t="str">
        <f t="shared" si="0"/>
        <v>An Giang</v>
      </c>
      <c r="E12" s="41" t="s">
        <v>187</v>
      </c>
      <c r="F12" s="41" t="s">
        <v>82</v>
      </c>
      <c r="G12" s="43">
        <v>5233</v>
      </c>
      <c r="H12" s="41" t="s">
        <v>1804</v>
      </c>
      <c r="I12" s="46" t="s">
        <v>10653</v>
      </c>
      <c r="K12" s="41" t="s">
        <v>104</v>
      </c>
      <c r="L12" s="41" t="s">
        <v>105</v>
      </c>
      <c r="M12" s="41">
        <v>52</v>
      </c>
      <c r="N12" s="41" t="s">
        <v>106</v>
      </c>
      <c r="O12" s="46" t="str">
        <f>INDEX(Provinces!B:B,MATCH(N12,Provinces!A:A,0))</f>
        <v>Bình Thuận</v>
      </c>
    </row>
    <row r="13" spans="1:15" x14ac:dyDescent="0.25">
      <c r="A13" s="41" t="s">
        <v>554</v>
      </c>
      <c r="B13" s="41" t="s">
        <v>144</v>
      </c>
      <c r="C13" s="41" t="s">
        <v>66</v>
      </c>
      <c r="D13" s="46" t="str">
        <f t="shared" si="0"/>
        <v>Bắc Giang</v>
      </c>
      <c r="E13" s="41" t="s">
        <v>247</v>
      </c>
      <c r="F13" s="41" t="s">
        <v>211</v>
      </c>
      <c r="G13" s="43">
        <v>8731</v>
      </c>
      <c r="H13" s="41" t="s">
        <v>1425</v>
      </c>
      <c r="I13" s="46" t="s">
        <v>10306</v>
      </c>
      <c r="K13" s="41" t="s">
        <v>110</v>
      </c>
      <c r="L13" s="41" t="s">
        <v>111</v>
      </c>
      <c r="M13" s="41">
        <v>63</v>
      </c>
      <c r="N13" s="41" t="s">
        <v>112</v>
      </c>
      <c r="O13" s="46" t="str">
        <f>INDEX(Provinces!B:B,MATCH(N13,Provinces!A:A,0))</f>
        <v>Cà Mau</v>
      </c>
    </row>
    <row r="14" spans="1:15" x14ac:dyDescent="0.25">
      <c r="A14" s="41" t="s">
        <v>721</v>
      </c>
      <c r="B14" s="41" t="s">
        <v>655</v>
      </c>
      <c r="C14" s="41" t="s">
        <v>66</v>
      </c>
      <c r="D14" s="46" t="str">
        <f t="shared" si="0"/>
        <v>Bắc Giang</v>
      </c>
      <c r="E14" s="41" t="s">
        <v>523</v>
      </c>
      <c r="F14" s="41" t="s">
        <v>231</v>
      </c>
      <c r="G14" s="43">
        <v>1836</v>
      </c>
      <c r="H14" s="41" t="s">
        <v>1542</v>
      </c>
      <c r="I14" s="46" t="s">
        <v>10409</v>
      </c>
      <c r="K14" s="41" t="s">
        <v>115</v>
      </c>
      <c r="L14" s="41" t="s">
        <v>116</v>
      </c>
      <c r="M14" s="41">
        <v>5</v>
      </c>
      <c r="N14" s="41" t="s">
        <v>117</v>
      </c>
      <c r="O14" s="46" t="str">
        <f>INDEX(Provinces!B:B,MATCH(N14,Provinces!A:A,0))</f>
        <v>Cần Thơ</v>
      </c>
    </row>
    <row r="15" spans="1:15" x14ac:dyDescent="0.25">
      <c r="A15" s="41" t="s">
        <v>732</v>
      </c>
      <c r="B15" s="41" t="s">
        <v>655</v>
      </c>
      <c r="C15" s="41" t="s">
        <v>66</v>
      </c>
      <c r="D15" s="46" t="str">
        <f t="shared" si="0"/>
        <v>Bắc Giang</v>
      </c>
      <c r="E15" s="41" t="s">
        <v>424</v>
      </c>
      <c r="F15" s="41" t="s">
        <v>241</v>
      </c>
      <c r="G15" s="43">
        <v>1830</v>
      </c>
      <c r="H15" s="41" t="s">
        <v>1551</v>
      </c>
      <c r="I15" s="46" t="s">
        <v>10417</v>
      </c>
      <c r="K15" s="41" t="s">
        <v>120</v>
      </c>
      <c r="L15" s="41" t="s">
        <v>121</v>
      </c>
      <c r="M15" s="41">
        <v>19</v>
      </c>
      <c r="N15" s="41" t="s">
        <v>122</v>
      </c>
      <c r="O15" s="46" t="str">
        <f>INDEX(Provinces!B:B,MATCH(N15,Provinces!A:A,0))</f>
        <v>Cao Bằng</v>
      </c>
    </row>
    <row r="16" spans="1:15" x14ac:dyDescent="0.25">
      <c r="A16" s="41" t="s">
        <v>733</v>
      </c>
      <c r="B16" s="41" t="s">
        <v>655</v>
      </c>
      <c r="C16" s="41" t="s">
        <v>66</v>
      </c>
      <c r="D16" s="46" t="str">
        <f t="shared" si="0"/>
        <v>Bắc Giang</v>
      </c>
      <c r="E16" s="41" t="s">
        <v>734</v>
      </c>
      <c r="F16" s="41" t="s">
        <v>226</v>
      </c>
      <c r="G16" s="43">
        <v>1818</v>
      </c>
      <c r="H16" s="41" t="s">
        <v>1552</v>
      </c>
      <c r="I16" s="46" t="s">
        <v>10418</v>
      </c>
      <c r="K16" s="41" t="s">
        <v>125</v>
      </c>
      <c r="L16" s="41" t="s">
        <v>126</v>
      </c>
      <c r="M16" s="41">
        <v>4</v>
      </c>
      <c r="N16" s="41" t="s">
        <v>127</v>
      </c>
      <c r="O16" s="46" t="str">
        <f>INDEX(Provinces!B:B,MATCH(N16,Provinces!A:A,0))</f>
        <v>Đà Nẵng</v>
      </c>
    </row>
    <row r="17" spans="1:15" x14ac:dyDescent="0.25">
      <c r="A17" s="41" t="s">
        <v>942</v>
      </c>
      <c r="B17" s="41" t="s">
        <v>417</v>
      </c>
      <c r="C17" s="41" t="s">
        <v>66</v>
      </c>
      <c r="D17" s="46" t="str">
        <f t="shared" si="0"/>
        <v>Bắc Giang</v>
      </c>
      <c r="E17" s="41" t="s">
        <v>943</v>
      </c>
      <c r="F17" s="41" t="s">
        <v>246</v>
      </c>
      <c r="G17" s="43">
        <v>4345</v>
      </c>
      <c r="H17" s="41" t="s">
        <v>1708</v>
      </c>
      <c r="I17" s="46" t="s">
        <v>10563</v>
      </c>
      <c r="K17" s="41" t="s">
        <v>130</v>
      </c>
      <c r="L17" s="41" t="s">
        <v>131</v>
      </c>
      <c r="M17" s="41">
        <v>9</v>
      </c>
      <c r="N17" s="41" t="s">
        <v>132</v>
      </c>
      <c r="O17" s="46" t="str">
        <f>INDEX(Provinces!B:B,MATCH(N17,Provinces!A:A,0))</f>
        <v>Đắk Nông</v>
      </c>
    </row>
    <row r="18" spans="1:15" x14ac:dyDescent="0.25">
      <c r="A18" s="41" t="s">
        <v>1070</v>
      </c>
      <c r="B18" s="41" t="s">
        <v>1062</v>
      </c>
      <c r="C18" s="41" t="s">
        <v>66</v>
      </c>
      <c r="D18" s="46" t="str">
        <f t="shared" si="0"/>
        <v>Bắc Giang</v>
      </c>
      <c r="E18" s="41" t="s">
        <v>83</v>
      </c>
      <c r="F18" s="41" t="s">
        <v>236</v>
      </c>
      <c r="G18" s="43">
        <v>3657</v>
      </c>
      <c r="H18" s="41" t="s">
        <v>1819</v>
      </c>
      <c r="I18" s="46" t="s">
        <v>10666</v>
      </c>
      <c r="K18" s="41" t="s">
        <v>135</v>
      </c>
      <c r="L18" s="41" t="s">
        <v>136</v>
      </c>
      <c r="M18" s="41">
        <v>45</v>
      </c>
      <c r="N18" s="41" t="s">
        <v>137</v>
      </c>
      <c r="O18" s="46" t="str">
        <f>INDEX(Provinces!B:B,MATCH(N18,Provinces!A:A,0))</f>
        <v>Đắk Lắk</v>
      </c>
    </row>
    <row r="19" spans="1:15" x14ac:dyDescent="0.25">
      <c r="A19" s="41" t="s">
        <v>1091</v>
      </c>
      <c r="B19" s="41" t="s">
        <v>88</v>
      </c>
      <c r="C19" s="41" t="s">
        <v>66</v>
      </c>
      <c r="D19" s="46" t="str">
        <f t="shared" si="0"/>
        <v>Bắc Giang</v>
      </c>
      <c r="E19" s="41" t="s">
        <v>93</v>
      </c>
      <c r="F19" s="41" t="s">
        <v>216</v>
      </c>
      <c r="G19" s="43">
        <v>4128</v>
      </c>
      <c r="H19" s="41" t="s">
        <v>1837</v>
      </c>
      <c r="I19" s="46" t="s">
        <v>10683</v>
      </c>
      <c r="K19" s="41" t="s">
        <v>140</v>
      </c>
      <c r="L19" s="41" t="s">
        <v>141</v>
      </c>
      <c r="M19" s="41">
        <v>64</v>
      </c>
      <c r="N19" s="41" t="s">
        <v>142</v>
      </c>
      <c r="O19" s="46" t="str">
        <f>INDEX(Provinces!B:B,MATCH(N19,Provinces!A:A,0))</f>
        <v>Điện Biên</v>
      </c>
    </row>
    <row r="20" spans="1:15" x14ac:dyDescent="0.25">
      <c r="A20" s="41" t="s">
        <v>1136</v>
      </c>
      <c r="B20" s="41" t="s">
        <v>543</v>
      </c>
      <c r="C20" s="41" t="s">
        <v>66</v>
      </c>
      <c r="D20" s="46" t="str">
        <f t="shared" si="0"/>
        <v>Bắc Giang</v>
      </c>
      <c r="E20" s="41" t="s">
        <v>703</v>
      </c>
      <c r="F20" s="41" t="s">
        <v>251</v>
      </c>
      <c r="G20" s="43">
        <v>4497</v>
      </c>
      <c r="H20" s="41" t="s">
        <v>1877</v>
      </c>
      <c r="I20" s="46" t="s">
        <v>10720</v>
      </c>
      <c r="K20" s="41" t="s">
        <v>145</v>
      </c>
      <c r="L20" s="41" t="s">
        <v>146</v>
      </c>
      <c r="M20" s="41">
        <v>51</v>
      </c>
      <c r="N20" s="41" t="s">
        <v>147</v>
      </c>
      <c r="O20" s="46" t="str">
        <f>INDEX(Provinces!B:B,MATCH(N20,Provinces!A:A,0))</f>
        <v>Đồng Nai</v>
      </c>
    </row>
    <row r="21" spans="1:15" x14ac:dyDescent="0.25">
      <c r="A21" s="41" t="s">
        <v>1147</v>
      </c>
      <c r="B21" s="41" t="s">
        <v>424</v>
      </c>
      <c r="C21" s="41" t="s">
        <v>66</v>
      </c>
      <c r="D21" s="46" t="str">
        <f t="shared" si="0"/>
        <v>Bắc Giang</v>
      </c>
      <c r="E21" s="41" t="s">
        <v>569</v>
      </c>
      <c r="F21" s="41" t="s">
        <v>221</v>
      </c>
      <c r="G21" s="43">
        <v>8417</v>
      </c>
      <c r="H21" s="41" t="s">
        <v>1888</v>
      </c>
      <c r="I21" s="46" t="s">
        <v>10731</v>
      </c>
      <c r="K21" s="41" t="s">
        <v>150</v>
      </c>
      <c r="L21" s="41" t="s">
        <v>151</v>
      </c>
      <c r="M21" s="41">
        <v>55</v>
      </c>
      <c r="N21" s="41" t="s">
        <v>152</v>
      </c>
      <c r="O21" s="46" t="str">
        <f>INDEX(Provinces!B:B,MATCH(N21,Provinces!A:A,0))</f>
        <v>Đồng Tháp</v>
      </c>
    </row>
    <row r="22" spans="1:15" x14ac:dyDescent="0.25">
      <c r="A22" s="41" t="s">
        <v>368</v>
      </c>
      <c r="B22" s="41" t="s">
        <v>366</v>
      </c>
      <c r="C22" s="41" t="s">
        <v>66</v>
      </c>
      <c r="D22" s="46" t="str">
        <f t="shared" si="0"/>
        <v>Bắc Giang</v>
      </c>
      <c r="E22" s="41" t="s">
        <v>369</v>
      </c>
      <c r="F22" s="41" t="s">
        <v>206</v>
      </c>
      <c r="G22" s="43">
        <v>8310</v>
      </c>
      <c r="H22" s="41" t="s">
        <v>1315</v>
      </c>
      <c r="I22" s="46" t="s">
        <v>65</v>
      </c>
      <c r="K22" s="41" t="s">
        <v>154</v>
      </c>
      <c r="L22" s="41" t="s">
        <v>155</v>
      </c>
      <c r="M22" s="41">
        <v>44</v>
      </c>
      <c r="N22" s="41" t="s">
        <v>156</v>
      </c>
      <c r="O22" s="46" t="str">
        <f>INDEX(Provinces!B:B,MATCH(N22,Provinces!A:A,0))</f>
        <v>Gia Lai</v>
      </c>
    </row>
    <row r="23" spans="1:15" x14ac:dyDescent="0.25">
      <c r="A23" s="41" t="s">
        <v>167</v>
      </c>
      <c r="B23" s="41" t="s">
        <v>108</v>
      </c>
      <c r="C23" s="41" t="s">
        <v>71</v>
      </c>
      <c r="D23" s="46" t="str">
        <f t="shared" si="0"/>
        <v>Bắc Kạn</v>
      </c>
      <c r="E23" s="41" t="s">
        <v>168</v>
      </c>
      <c r="F23" s="41" t="s">
        <v>284</v>
      </c>
      <c r="G23" s="43">
        <v>5920</v>
      </c>
      <c r="H23" s="41" t="s">
        <v>1273</v>
      </c>
      <c r="I23" s="46" t="s">
        <v>10166</v>
      </c>
      <c r="K23" s="41" t="s">
        <v>159</v>
      </c>
      <c r="L23" s="41" t="s">
        <v>160</v>
      </c>
      <c r="M23" s="41">
        <v>18</v>
      </c>
      <c r="N23" s="41" t="s">
        <v>161</v>
      </c>
      <c r="O23" s="46" t="str">
        <f>INDEX(Provinces!B:B,MATCH(N23,Provinces!A:A,0))</f>
        <v>Hà Giang</v>
      </c>
    </row>
    <row r="24" spans="1:15" x14ac:dyDescent="0.25">
      <c r="A24" s="41" t="s">
        <v>338</v>
      </c>
      <c r="B24" s="41" t="s">
        <v>329</v>
      </c>
      <c r="C24" s="41" t="s">
        <v>71</v>
      </c>
      <c r="D24" s="46" t="str">
        <f t="shared" si="0"/>
        <v>Bắc Kạn</v>
      </c>
      <c r="E24" s="41" t="s">
        <v>339</v>
      </c>
      <c r="F24" s="41" t="s">
        <v>279</v>
      </c>
      <c r="G24" s="43">
        <v>2232</v>
      </c>
      <c r="H24" s="41" t="s">
        <v>1308</v>
      </c>
      <c r="I24" s="46" t="s">
        <v>10199</v>
      </c>
      <c r="K24" s="41" t="s">
        <v>164</v>
      </c>
      <c r="L24" s="41" t="s">
        <v>165</v>
      </c>
      <c r="M24" s="41">
        <v>14</v>
      </c>
      <c r="N24" s="41" t="s">
        <v>166</v>
      </c>
      <c r="O24" s="46" t="str">
        <f>INDEX(Provinces!B:B,MATCH(N24,Provinces!A:A,0))</f>
        <v>Hà Nam</v>
      </c>
    </row>
    <row r="25" spans="1:15" x14ac:dyDescent="0.25">
      <c r="A25" s="41" t="s">
        <v>452</v>
      </c>
      <c r="B25" s="41" t="s">
        <v>98</v>
      </c>
      <c r="C25" s="41" t="s">
        <v>71</v>
      </c>
      <c r="D25" s="46" t="str">
        <f t="shared" si="0"/>
        <v>Bắc Kạn</v>
      </c>
      <c r="E25" s="41" t="s">
        <v>453</v>
      </c>
      <c r="F25" s="41" t="s">
        <v>265</v>
      </c>
      <c r="G25" s="43">
        <v>9044</v>
      </c>
      <c r="H25" s="41" t="s">
        <v>1360</v>
      </c>
      <c r="I25" s="46" t="s">
        <v>10244</v>
      </c>
      <c r="K25" s="44" t="s">
        <v>169</v>
      </c>
      <c r="L25" s="41" t="s">
        <v>170</v>
      </c>
      <c r="M25" s="41">
        <v>1</v>
      </c>
      <c r="N25" s="41" t="s">
        <v>171</v>
      </c>
      <c r="O25" s="46" t="str">
        <f>INDEX(Provinces!B:B,MATCH(N25,Provinces!A:A,0))</f>
        <v>Hà Nội</v>
      </c>
    </row>
    <row r="26" spans="1:15" x14ac:dyDescent="0.25">
      <c r="A26" s="41" t="s">
        <v>450</v>
      </c>
      <c r="B26" s="41" t="s">
        <v>98</v>
      </c>
      <c r="C26" s="41" t="s">
        <v>71</v>
      </c>
      <c r="D26" s="46" t="str">
        <f t="shared" si="0"/>
        <v>Bắc Kạn</v>
      </c>
      <c r="E26" s="41" t="s">
        <v>424</v>
      </c>
      <c r="F26" s="41" t="s">
        <v>261</v>
      </c>
      <c r="G26" s="43">
        <v>9042</v>
      </c>
      <c r="H26" s="41" t="s">
        <v>1359</v>
      </c>
      <c r="I26" s="46" t="s">
        <v>10243</v>
      </c>
      <c r="K26" s="41" t="s">
        <v>174</v>
      </c>
      <c r="L26" s="41" t="s">
        <v>175</v>
      </c>
      <c r="M26" s="41">
        <v>34</v>
      </c>
      <c r="N26" s="41" t="s">
        <v>176</v>
      </c>
      <c r="O26" s="46" t="str">
        <f>INDEX(Provinces!B:B,MATCH(N26,Provinces!A:A,0))</f>
        <v>Hà Tĩnh</v>
      </c>
    </row>
    <row r="27" spans="1:15" x14ac:dyDescent="0.25">
      <c r="A27" s="41" t="s">
        <v>777</v>
      </c>
      <c r="B27" s="41" t="s">
        <v>778</v>
      </c>
      <c r="C27" s="41" t="s">
        <v>71</v>
      </c>
      <c r="D27" s="46" t="str">
        <f t="shared" si="0"/>
        <v>Bắc Kạn</v>
      </c>
      <c r="E27" s="41" t="s">
        <v>778</v>
      </c>
      <c r="F27" s="41" t="s">
        <v>274</v>
      </c>
      <c r="G27" s="43">
        <v>1610</v>
      </c>
      <c r="H27" s="41" t="s">
        <v>1585</v>
      </c>
      <c r="I27" s="46" t="s">
        <v>10451</v>
      </c>
      <c r="K27" s="41" t="s">
        <v>179</v>
      </c>
      <c r="L27" s="41" t="s">
        <v>180</v>
      </c>
      <c r="M27" s="41">
        <v>12</v>
      </c>
      <c r="N27" s="41" t="s">
        <v>1245</v>
      </c>
      <c r="O27" s="46" t="str">
        <f>INDEX(Provinces!B:B,MATCH(N27,Provinces!A:A,0))</f>
        <v>Hải Dương</v>
      </c>
    </row>
    <row r="28" spans="1:15" x14ac:dyDescent="0.25">
      <c r="A28" s="41" t="s">
        <v>804</v>
      </c>
      <c r="B28" s="41" t="s">
        <v>794</v>
      </c>
      <c r="C28" s="41" t="s">
        <v>71</v>
      </c>
      <c r="D28" s="46" t="str">
        <f t="shared" si="0"/>
        <v>Bắc Kạn</v>
      </c>
      <c r="E28" s="41" t="s">
        <v>182</v>
      </c>
      <c r="F28" s="41" t="s">
        <v>269</v>
      </c>
      <c r="G28" s="43">
        <v>9232</v>
      </c>
      <c r="H28" s="41" t="s">
        <v>1602</v>
      </c>
      <c r="I28" s="46" t="s">
        <v>10467</v>
      </c>
      <c r="K28" s="41" t="s">
        <v>183</v>
      </c>
      <c r="L28" s="41" t="s">
        <v>184</v>
      </c>
      <c r="M28" s="41">
        <v>3</v>
      </c>
      <c r="N28" s="41" t="s">
        <v>185</v>
      </c>
      <c r="O28" s="46" t="str">
        <f>INDEX(Provinces!B:B,MATCH(N28,Provinces!A:A,0))</f>
        <v>Hải Phòng</v>
      </c>
    </row>
    <row r="29" spans="1:15" x14ac:dyDescent="0.25">
      <c r="A29" s="41" t="s">
        <v>891</v>
      </c>
      <c r="B29" s="41" t="s">
        <v>885</v>
      </c>
      <c r="C29" s="41" t="s">
        <v>71</v>
      </c>
      <c r="D29" s="46" t="str">
        <f t="shared" si="0"/>
        <v>Bắc Kạn</v>
      </c>
      <c r="E29" s="41" t="s">
        <v>743</v>
      </c>
      <c r="F29" s="41" t="s">
        <v>288</v>
      </c>
      <c r="G29" s="43">
        <v>6728</v>
      </c>
      <c r="H29" s="41" t="s">
        <v>1664</v>
      </c>
      <c r="I29" s="46" t="s">
        <v>10525</v>
      </c>
      <c r="K29" s="41" t="s">
        <v>188</v>
      </c>
      <c r="L29" s="41" t="s">
        <v>189</v>
      </c>
      <c r="M29" s="41">
        <v>8</v>
      </c>
      <c r="N29" s="41" t="s">
        <v>190</v>
      </c>
      <c r="O29" s="46" t="str">
        <f>INDEX(Provinces!B:B,MATCH(N29,Provinces!A:A,0))</f>
        <v>Hậu Giang</v>
      </c>
    </row>
    <row r="30" spans="1:15" x14ac:dyDescent="0.25">
      <c r="A30" s="41" t="s">
        <v>372</v>
      </c>
      <c r="B30" s="41" t="s">
        <v>366</v>
      </c>
      <c r="C30" s="41" t="s">
        <v>71</v>
      </c>
      <c r="D30" s="46" t="str">
        <f t="shared" si="0"/>
        <v>Bắc Kạn</v>
      </c>
      <c r="E30" s="41" t="s">
        <v>373</v>
      </c>
      <c r="F30" s="41" t="s">
        <v>256</v>
      </c>
      <c r="G30" s="43">
        <v>8341</v>
      </c>
      <c r="H30" s="41" t="s">
        <v>1317</v>
      </c>
      <c r="I30" s="46" t="s">
        <v>70</v>
      </c>
      <c r="K30" s="41" t="s">
        <v>193</v>
      </c>
      <c r="L30" s="41" t="s">
        <v>194</v>
      </c>
      <c r="M30" s="41">
        <v>2</v>
      </c>
      <c r="N30" s="41" t="s">
        <v>195</v>
      </c>
      <c r="O30" s="46" t="str">
        <f>INDEX(Provinces!B:B,MATCH(N30,Provinces!A:A,0))</f>
        <v>Hồ Chí Minh</v>
      </c>
    </row>
    <row r="31" spans="1:15" x14ac:dyDescent="0.25">
      <c r="A31" s="41" t="s">
        <v>1173</v>
      </c>
      <c r="B31" s="41" t="s">
        <v>1169</v>
      </c>
      <c r="C31" s="41" t="s">
        <v>76</v>
      </c>
      <c r="D31" s="46" t="str">
        <f t="shared" si="0"/>
        <v>Bạc Liêu</v>
      </c>
      <c r="E31" s="41" t="s">
        <v>386</v>
      </c>
      <c r="F31" s="41" t="s">
        <v>303</v>
      </c>
      <c r="G31" s="43">
        <v>9417</v>
      </c>
      <c r="H31" s="41" t="s">
        <v>1910</v>
      </c>
      <c r="I31" s="46" t="s">
        <v>10752</v>
      </c>
      <c r="K31" s="41" t="s">
        <v>198</v>
      </c>
      <c r="L31" s="41" t="s">
        <v>199</v>
      </c>
      <c r="M31" s="41">
        <v>31</v>
      </c>
      <c r="N31" s="41" t="s">
        <v>200</v>
      </c>
      <c r="O31" s="46" t="str">
        <f>INDEX(Provinces!B:B,MATCH(N31,Provinces!A:A,0))</f>
        <v>Hoà Bình</v>
      </c>
    </row>
    <row r="32" spans="1:15" x14ac:dyDescent="0.25">
      <c r="A32" s="41" t="s">
        <v>558</v>
      </c>
      <c r="B32" s="41" t="s">
        <v>559</v>
      </c>
      <c r="C32" s="41" t="s">
        <v>76</v>
      </c>
      <c r="D32" s="46" t="str">
        <f t="shared" si="0"/>
        <v>Bạc Liêu</v>
      </c>
      <c r="E32" s="41" t="s">
        <v>560</v>
      </c>
      <c r="F32" s="41" t="s">
        <v>298</v>
      </c>
      <c r="G32" s="43">
        <v>6042</v>
      </c>
      <c r="H32" s="41" t="s">
        <v>1430</v>
      </c>
      <c r="I32" s="46" t="s">
        <v>1244</v>
      </c>
      <c r="K32" s="41" t="s">
        <v>203</v>
      </c>
      <c r="L32" s="41" t="s">
        <v>204</v>
      </c>
      <c r="M32" s="41">
        <v>13</v>
      </c>
      <c r="N32" s="41" t="s">
        <v>205</v>
      </c>
      <c r="O32" s="46" t="str">
        <f>INDEX(Provinces!B:B,MATCH(N32,Provinces!A:A,0))</f>
        <v>Hưng Yên</v>
      </c>
    </row>
    <row r="33" spans="1:15" x14ac:dyDescent="0.25">
      <c r="A33" s="41" t="s">
        <v>626</v>
      </c>
      <c r="B33" s="41" t="s">
        <v>519</v>
      </c>
      <c r="C33" s="41" t="s">
        <v>76</v>
      </c>
      <c r="D33" s="46" t="str">
        <f t="shared" si="0"/>
        <v>Bạc Liêu</v>
      </c>
      <c r="E33" s="41" t="s">
        <v>627</v>
      </c>
      <c r="F33" s="41" t="s">
        <v>318</v>
      </c>
      <c r="G33" s="43">
        <v>7270</v>
      </c>
      <c r="H33" s="41" t="s">
        <v>1475</v>
      </c>
      <c r="I33" s="46" t="s">
        <v>10348</v>
      </c>
      <c r="K33" s="41" t="s">
        <v>208</v>
      </c>
      <c r="L33" s="41" t="s">
        <v>209</v>
      </c>
      <c r="M33" s="41">
        <v>42</v>
      </c>
      <c r="N33" s="41" t="s">
        <v>210</v>
      </c>
      <c r="O33" s="46" t="str">
        <f>INDEX(Provinces!B:B,MATCH(N33,Provinces!A:A,0))</f>
        <v>Khánh Hoà</v>
      </c>
    </row>
    <row r="34" spans="1:15" x14ac:dyDescent="0.25">
      <c r="A34" s="41" t="s">
        <v>881</v>
      </c>
      <c r="B34" s="41" t="s">
        <v>523</v>
      </c>
      <c r="C34" s="41" t="s">
        <v>76</v>
      </c>
      <c r="D34" s="46" t="str">
        <f t="shared" si="0"/>
        <v>Bạc Liêu</v>
      </c>
      <c r="E34" s="41" t="s">
        <v>109</v>
      </c>
      <c r="F34" s="41" t="s">
        <v>323</v>
      </c>
      <c r="G34" s="43">
        <v>3940</v>
      </c>
      <c r="H34" s="41" t="s">
        <v>1657</v>
      </c>
      <c r="I34" s="46" t="s">
        <v>10518</v>
      </c>
      <c r="K34" s="41" t="s">
        <v>213</v>
      </c>
      <c r="L34" s="41" t="s">
        <v>214</v>
      </c>
      <c r="M34" s="41">
        <v>59</v>
      </c>
      <c r="N34" s="41" t="s">
        <v>215</v>
      </c>
      <c r="O34" s="46" t="str">
        <f>INDEX(Provinces!B:B,MATCH(N34,Provinces!A:A,0))</f>
        <v>Kiên Giang</v>
      </c>
    </row>
    <row r="35" spans="1:15" x14ac:dyDescent="0.25">
      <c r="A35" s="41" t="s">
        <v>1113</v>
      </c>
      <c r="B35" s="41" t="s">
        <v>543</v>
      </c>
      <c r="C35" s="41" t="s">
        <v>76</v>
      </c>
      <c r="D35" s="46" t="str">
        <f t="shared" si="0"/>
        <v>Bạc Liêu</v>
      </c>
      <c r="E35" s="41" t="s">
        <v>706</v>
      </c>
      <c r="F35" s="41" t="s">
        <v>313</v>
      </c>
      <c r="G35" s="43">
        <v>4516</v>
      </c>
      <c r="H35" s="41" t="s">
        <v>1856</v>
      </c>
      <c r="I35" s="46" t="s">
        <v>10701</v>
      </c>
      <c r="K35" s="41" t="s">
        <v>218</v>
      </c>
      <c r="L35" s="41" t="s">
        <v>219</v>
      </c>
      <c r="M35" s="41">
        <v>43</v>
      </c>
      <c r="N35" s="41" t="s">
        <v>220</v>
      </c>
      <c r="O35" s="46" t="str">
        <f>INDEX(Provinces!B:B,MATCH(N35,Provinces!A:A,0))</f>
        <v>Kon Tum</v>
      </c>
    </row>
    <row r="36" spans="1:15" x14ac:dyDescent="0.25">
      <c r="A36" s="41" t="s">
        <v>328</v>
      </c>
      <c r="B36" s="41" t="s">
        <v>329</v>
      </c>
      <c r="C36" s="41" t="s">
        <v>76</v>
      </c>
      <c r="D36" s="46" t="str">
        <f t="shared" si="0"/>
        <v>Bạc Liêu</v>
      </c>
      <c r="E36" s="41" t="s">
        <v>329</v>
      </c>
      <c r="F36" s="41" t="s">
        <v>293</v>
      </c>
      <c r="G36" s="43">
        <v>2210</v>
      </c>
      <c r="H36" s="41" t="s">
        <v>1306</v>
      </c>
      <c r="I36" s="46" t="s">
        <v>75</v>
      </c>
      <c r="K36" s="41" t="s">
        <v>223</v>
      </c>
      <c r="L36" s="41" t="s">
        <v>224</v>
      </c>
      <c r="M36" s="41">
        <v>29</v>
      </c>
      <c r="N36" s="41" t="s">
        <v>225</v>
      </c>
      <c r="O36" s="46" t="str">
        <f>INDEX(Provinces!B:B,MATCH(N36,Provinces!A:A,0))</f>
        <v>Lai Châu</v>
      </c>
    </row>
    <row r="37" spans="1:15" x14ac:dyDescent="0.25">
      <c r="A37" s="41" t="s">
        <v>538</v>
      </c>
      <c r="B37" s="41" t="s">
        <v>515</v>
      </c>
      <c r="C37" s="41" t="s">
        <v>76</v>
      </c>
      <c r="D37" s="46" t="str">
        <f t="shared" si="0"/>
        <v>Bạc Liêu</v>
      </c>
      <c r="E37" s="41" t="s">
        <v>539</v>
      </c>
      <c r="F37" s="41" t="s">
        <v>308</v>
      </c>
      <c r="G37" s="43">
        <v>8142</v>
      </c>
      <c r="H37" s="41" t="s">
        <v>1415</v>
      </c>
      <c r="I37" s="46" t="s">
        <v>10296</v>
      </c>
      <c r="K37" s="41" t="s">
        <v>228</v>
      </c>
      <c r="L37" s="41" t="s">
        <v>229</v>
      </c>
      <c r="M37" s="41">
        <v>46</v>
      </c>
      <c r="N37" s="41" t="s">
        <v>230</v>
      </c>
      <c r="O37" s="46" t="str">
        <f>INDEX(Provinces!B:B,MATCH(N37,Provinces!A:A,0))</f>
        <v>Lâm Đồng</v>
      </c>
    </row>
    <row r="38" spans="1:15" x14ac:dyDescent="0.25">
      <c r="A38" s="41" t="s">
        <v>528</v>
      </c>
      <c r="B38" s="41" t="s">
        <v>515</v>
      </c>
      <c r="C38" s="41" t="s">
        <v>81</v>
      </c>
      <c r="D38" s="46" t="str">
        <f t="shared" si="0"/>
        <v>Bắc Ninh</v>
      </c>
      <c r="E38" s="41" t="s">
        <v>88</v>
      </c>
      <c r="F38" s="41" t="s">
        <v>338</v>
      </c>
      <c r="G38" s="43">
        <v>8164</v>
      </c>
      <c r="H38" s="41" t="s">
        <v>1407</v>
      </c>
      <c r="I38" s="46" t="s">
        <v>10288</v>
      </c>
      <c r="K38" s="41" t="s">
        <v>233</v>
      </c>
      <c r="L38" s="41" t="s">
        <v>234</v>
      </c>
      <c r="M38" s="41">
        <v>22</v>
      </c>
      <c r="N38" s="41" t="s">
        <v>235</v>
      </c>
      <c r="O38" s="46" t="str">
        <f>INDEX(Provinces!B:B,MATCH(N38,Provinces!A:A,0))</f>
        <v>Lạng Sơn</v>
      </c>
    </row>
    <row r="39" spans="1:15" x14ac:dyDescent="0.25">
      <c r="A39" s="41" t="s">
        <v>717</v>
      </c>
      <c r="B39" s="41" t="s">
        <v>632</v>
      </c>
      <c r="C39" s="41" t="s">
        <v>81</v>
      </c>
      <c r="D39" s="46" t="str">
        <f t="shared" si="0"/>
        <v>Bắc Ninh</v>
      </c>
      <c r="E39" s="41" t="s">
        <v>402</v>
      </c>
      <c r="F39" s="41" t="s">
        <v>333</v>
      </c>
      <c r="G39" s="43">
        <v>4033</v>
      </c>
      <c r="H39" s="41" t="s">
        <v>1538</v>
      </c>
      <c r="I39" s="46" t="s">
        <v>10405</v>
      </c>
      <c r="K39" s="41" t="s">
        <v>238</v>
      </c>
      <c r="L39" s="41" t="s">
        <v>239</v>
      </c>
      <c r="M39" s="41">
        <v>20</v>
      </c>
      <c r="N39" s="41" t="s">
        <v>240</v>
      </c>
      <c r="O39" s="46" t="str">
        <f>INDEX(Provinces!B:B,MATCH(N39,Provinces!A:A,0))</f>
        <v>Lào Cai</v>
      </c>
    </row>
    <row r="40" spans="1:15" x14ac:dyDescent="0.25">
      <c r="A40" s="41" t="s">
        <v>908</v>
      </c>
      <c r="B40" s="41" t="s">
        <v>595</v>
      </c>
      <c r="C40" s="41" t="s">
        <v>81</v>
      </c>
      <c r="D40" s="46" t="str">
        <f t="shared" si="0"/>
        <v>Bắc Ninh</v>
      </c>
      <c r="E40" s="41" t="s">
        <v>207</v>
      </c>
      <c r="F40" s="41" t="s">
        <v>347</v>
      </c>
      <c r="G40" s="43">
        <v>2445</v>
      </c>
      <c r="H40" s="41" t="s">
        <v>1680</v>
      </c>
      <c r="I40" s="46" t="s">
        <v>10538</v>
      </c>
      <c r="K40" s="41" t="s">
        <v>243</v>
      </c>
      <c r="L40" s="41" t="s">
        <v>244</v>
      </c>
      <c r="M40" s="41">
        <v>54</v>
      </c>
      <c r="N40" s="41" t="s">
        <v>245</v>
      </c>
      <c r="O40" s="46" t="str">
        <f>INDEX(Provinces!B:B,MATCH(N40,Provinces!A:A,0))</f>
        <v>Long An</v>
      </c>
    </row>
    <row r="41" spans="1:15" x14ac:dyDescent="0.25">
      <c r="A41" s="41" t="s">
        <v>978</v>
      </c>
      <c r="B41" s="41" t="s">
        <v>63</v>
      </c>
      <c r="C41" s="41" t="s">
        <v>81</v>
      </c>
      <c r="D41" s="46" t="str">
        <f t="shared" si="0"/>
        <v>Bắc Ninh</v>
      </c>
      <c r="E41" s="41" t="s">
        <v>212</v>
      </c>
      <c r="F41" s="41" t="s">
        <v>343</v>
      </c>
      <c r="G41" s="43">
        <v>2962</v>
      </c>
      <c r="H41" s="41" t="s">
        <v>1738</v>
      </c>
      <c r="I41" s="46" t="s">
        <v>10592</v>
      </c>
      <c r="K41" s="41" t="s">
        <v>248</v>
      </c>
      <c r="L41" s="41" t="s">
        <v>249</v>
      </c>
      <c r="M41" s="41">
        <v>15</v>
      </c>
      <c r="N41" s="41" t="s">
        <v>250</v>
      </c>
      <c r="O41" s="46" t="str">
        <f>INDEX(Provinces!B:B,MATCH(N41,Provinces!A:A,0))</f>
        <v>Nam Định</v>
      </c>
    </row>
    <row r="42" spans="1:15" x14ac:dyDescent="0.25">
      <c r="A42" s="41" t="s">
        <v>1009</v>
      </c>
      <c r="B42" s="41" t="s">
        <v>197</v>
      </c>
      <c r="C42" s="41" t="s">
        <v>81</v>
      </c>
      <c r="D42" s="46" t="str">
        <f t="shared" si="0"/>
        <v>Bắc Ninh</v>
      </c>
      <c r="E42" s="41" t="s">
        <v>1010</v>
      </c>
      <c r="F42" s="41" t="s">
        <v>357</v>
      </c>
      <c r="G42" s="43">
        <v>2053</v>
      </c>
      <c r="H42" s="41" t="s">
        <v>1764</v>
      </c>
      <c r="I42" s="46" t="s">
        <v>10616</v>
      </c>
      <c r="K42" s="41" t="s">
        <v>253</v>
      </c>
      <c r="L42" s="41" t="s">
        <v>254</v>
      </c>
      <c r="M42" s="41">
        <v>33</v>
      </c>
      <c r="N42" s="41" t="s">
        <v>255</v>
      </c>
      <c r="O42" s="46" t="str">
        <f>INDEX(Provinces!B:B,MATCH(N42,Provinces!A:A,0))</f>
        <v>Nghệ An</v>
      </c>
    </row>
    <row r="43" spans="1:15" x14ac:dyDescent="0.25">
      <c r="A43" s="41" t="s">
        <v>1143</v>
      </c>
      <c r="B43" s="41" t="s">
        <v>424</v>
      </c>
      <c r="C43" s="41" t="s">
        <v>81</v>
      </c>
      <c r="D43" s="46" t="str">
        <f t="shared" si="0"/>
        <v>Bắc Ninh</v>
      </c>
      <c r="E43" s="41" t="s">
        <v>407</v>
      </c>
      <c r="F43" s="41" t="s">
        <v>352</v>
      </c>
      <c r="G43" s="43">
        <v>8427</v>
      </c>
      <c r="H43" s="41" t="s">
        <v>1884</v>
      </c>
      <c r="I43" s="46" t="s">
        <v>10727</v>
      </c>
      <c r="K43" s="41" t="s">
        <v>258</v>
      </c>
      <c r="L43" s="41" t="s">
        <v>259</v>
      </c>
      <c r="M43" s="41">
        <v>17</v>
      </c>
      <c r="N43" s="41" t="s">
        <v>260</v>
      </c>
      <c r="O43" s="46" t="str">
        <f>INDEX(Provinces!B:B,MATCH(N43,Provinces!A:A,0))</f>
        <v>Ninh Bình</v>
      </c>
    </row>
    <row r="44" spans="1:15" x14ac:dyDescent="0.25">
      <c r="A44" s="41" t="s">
        <v>375</v>
      </c>
      <c r="B44" s="41" t="s">
        <v>366</v>
      </c>
      <c r="C44" s="41" t="s">
        <v>81</v>
      </c>
      <c r="D44" s="46" t="str">
        <f t="shared" si="0"/>
        <v>Bắc Ninh</v>
      </c>
      <c r="E44" s="41" t="s">
        <v>98</v>
      </c>
      <c r="F44" s="41" t="s">
        <v>328</v>
      </c>
      <c r="G44" s="46">
        <v>8333</v>
      </c>
      <c r="H44" s="41" t="s">
        <v>1319</v>
      </c>
      <c r="I44" s="46" t="s">
        <v>80</v>
      </c>
      <c r="K44" s="41" t="s">
        <v>262</v>
      </c>
      <c r="L44" s="41" t="s">
        <v>263</v>
      </c>
      <c r="M44" s="41">
        <v>47</v>
      </c>
      <c r="N44" s="41" t="s">
        <v>264</v>
      </c>
      <c r="O44" s="46" t="str">
        <f>INDEX(Provinces!B:B,MATCH(N44,Provinces!A:A,0))</f>
        <v>Ninh Thuận</v>
      </c>
    </row>
    <row r="45" spans="1:15" x14ac:dyDescent="0.25">
      <c r="A45" s="41" t="s">
        <v>1084</v>
      </c>
      <c r="B45" s="41" t="s">
        <v>521</v>
      </c>
      <c r="C45" s="41" t="s">
        <v>81</v>
      </c>
      <c r="D45" s="46" t="str">
        <f t="shared" si="0"/>
        <v>Bắc Ninh</v>
      </c>
      <c r="E45" s="41" t="s">
        <v>58</v>
      </c>
      <c r="F45" s="41" t="s">
        <v>362</v>
      </c>
      <c r="G45" s="43">
        <v>9538</v>
      </c>
      <c r="H45" s="41" t="s">
        <v>1831</v>
      </c>
      <c r="I45" s="46" t="s">
        <v>10677</v>
      </c>
      <c r="K45" s="41" t="s">
        <v>266</v>
      </c>
      <c r="L45" s="41" t="s">
        <v>267</v>
      </c>
      <c r="M45" s="41">
        <v>7</v>
      </c>
      <c r="N45" s="41" t="s">
        <v>268</v>
      </c>
      <c r="O45" s="46" t="e">
        <f>INDEX(Provinces!B:B,MATCH(N45,Provinces!A:A,0))</f>
        <v>#N/A</v>
      </c>
    </row>
    <row r="46" spans="1:15" x14ac:dyDescent="0.25">
      <c r="A46" s="41" t="s">
        <v>177</v>
      </c>
      <c r="B46" s="41" t="s">
        <v>108</v>
      </c>
      <c r="C46" s="41" t="s">
        <v>86</v>
      </c>
      <c r="D46" s="46" t="str">
        <f t="shared" si="0"/>
        <v>Bến Tre</v>
      </c>
      <c r="E46" s="41" t="s">
        <v>178</v>
      </c>
      <c r="F46" s="41" t="s">
        <v>383</v>
      </c>
      <c r="G46" s="43">
        <v>5938</v>
      </c>
      <c r="H46" s="41" t="s">
        <v>1275</v>
      </c>
      <c r="I46" s="46" t="s">
        <v>10168</v>
      </c>
      <c r="K46" s="41" t="s">
        <v>271</v>
      </c>
      <c r="L46" s="41" t="s">
        <v>272</v>
      </c>
      <c r="M46" s="41">
        <v>26</v>
      </c>
      <c r="N46" s="41" t="s">
        <v>273</v>
      </c>
      <c r="O46" s="46" t="str">
        <f>INDEX(Provinces!B:B,MATCH(N46,Provinces!A:A,0))</f>
        <v>Phú Thọ</v>
      </c>
    </row>
    <row r="47" spans="1:15" x14ac:dyDescent="0.25">
      <c r="A47" s="41" t="s">
        <v>308</v>
      </c>
      <c r="B47" s="41" t="s">
        <v>294</v>
      </c>
      <c r="C47" s="41" t="s">
        <v>86</v>
      </c>
      <c r="D47" s="46" t="str">
        <f t="shared" si="0"/>
        <v>Bến Tre</v>
      </c>
      <c r="E47" s="41" t="s">
        <v>309</v>
      </c>
      <c r="F47" s="41" t="s">
        <v>387</v>
      </c>
      <c r="G47" s="43">
        <v>9626</v>
      </c>
      <c r="H47" s="41" t="s">
        <v>1302</v>
      </c>
      <c r="I47" s="46" t="s">
        <v>10194</v>
      </c>
      <c r="K47" s="41" t="s">
        <v>276</v>
      </c>
      <c r="L47" s="41" t="s">
        <v>277</v>
      </c>
      <c r="M47" s="41">
        <v>41</v>
      </c>
      <c r="N47" s="41" t="s">
        <v>278</v>
      </c>
      <c r="O47" s="46" t="str">
        <f>INDEX(Provinces!B:B,MATCH(N47,Provinces!A:A,0))</f>
        <v>Phú Yên</v>
      </c>
    </row>
    <row r="48" spans="1:15" x14ac:dyDescent="0.25">
      <c r="A48" s="41" t="s">
        <v>421</v>
      </c>
      <c r="B48" s="41" t="s">
        <v>412</v>
      </c>
      <c r="C48" s="41" t="s">
        <v>86</v>
      </c>
      <c r="D48" s="46" t="str">
        <f t="shared" si="0"/>
        <v>Bến Tre</v>
      </c>
      <c r="E48" s="41" t="s">
        <v>422</v>
      </c>
      <c r="F48" s="41" t="s">
        <v>395</v>
      </c>
      <c r="G48" s="43">
        <v>2727</v>
      </c>
      <c r="H48" s="41" t="s">
        <v>1346</v>
      </c>
      <c r="I48" s="46" t="s">
        <v>10230</v>
      </c>
      <c r="K48" s="41" t="s">
        <v>281</v>
      </c>
      <c r="L48" s="41" t="s">
        <v>282</v>
      </c>
      <c r="M48" s="41">
        <v>35</v>
      </c>
      <c r="N48" s="41" t="s">
        <v>283</v>
      </c>
      <c r="O48" s="46" t="str">
        <f>INDEX(Provinces!B:B,MATCH(N48,Provinces!A:A,0))</f>
        <v>Quảng Bình</v>
      </c>
    </row>
    <row r="49" spans="1:15" x14ac:dyDescent="0.25">
      <c r="A49" s="41" t="s">
        <v>448</v>
      </c>
      <c r="B49" s="41" t="s">
        <v>98</v>
      </c>
      <c r="C49" s="41" t="s">
        <v>86</v>
      </c>
      <c r="D49" s="46" t="str">
        <f t="shared" si="0"/>
        <v>Bến Tre</v>
      </c>
      <c r="E49" s="41" t="s">
        <v>449</v>
      </c>
      <c r="F49" s="41" t="s">
        <v>385</v>
      </c>
      <c r="G49" s="43">
        <v>9010</v>
      </c>
      <c r="H49" s="41" t="s">
        <v>1358</v>
      </c>
      <c r="I49" s="46" t="s">
        <v>10242</v>
      </c>
      <c r="K49" s="41" t="s">
        <v>285</v>
      </c>
      <c r="L49" s="41" t="s">
        <v>286</v>
      </c>
      <c r="M49" s="41">
        <v>38</v>
      </c>
      <c r="N49" s="41" t="s">
        <v>287</v>
      </c>
      <c r="O49" s="46" t="str">
        <f>INDEX(Provinces!B:B,MATCH(N49,Provinces!A:A,0))</f>
        <v>Quảng Nam</v>
      </c>
    </row>
    <row r="50" spans="1:15" x14ac:dyDescent="0.25">
      <c r="A50" s="41" t="s">
        <v>541</v>
      </c>
      <c r="B50" s="41" t="s">
        <v>515</v>
      </c>
      <c r="C50" s="41" t="s">
        <v>86</v>
      </c>
      <c r="D50" s="46" t="str">
        <f t="shared" si="0"/>
        <v>Bến Tre</v>
      </c>
      <c r="E50" s="41" t="s">
        <v>499</v>
      </c>
      <c r="F50" s="41" t="s">
        <v>393</v>
      </c>
      <c r="G50" s="43">
        <v>8132</v>
      </c>
      <c r="H50" s="41" t="s">
        <v>1417</v>
      </c>
      <c r="I50" s="46" t="s">
        <v>10298</v>
      </c>
      <c r="K50" s="41" t="s">
        <v>290</v>
      </c>
      <c r="L50" s="41" t="s">
        <v>291</v>
      </c>
      <c r="M50" s="41">
        <v>39</v>
      </c>
      <c r="N50" s="41" t="s">
        <v>292</v>
      </c>
      <c r="O50" s="46" t="str">
        <f>INDEX(Provinces!B:B,MATCH(N50,Provinces!A:A,0))</f>
        <v>Quảng Ngãi</v>
      </c>
    </row>
    <row r="51" spans="1:15" x14ac:dyDescent="0.25">
      <c r="A51" s="41" t="s">
        <v>761</v>
      </c>
      <c r="B51" s="41" t="s">
        <v>551</v>
      </c>
      <c r="C51" s="41" t="s">
        <v>86</v>
      </c>
      <c r="D51" s="46" t="str">
        <f t="shared" si="0"/>
        <v>Bến Tre</v>
      </c>
      <c r="E51" s="41" t="s">
        <v>453</v>
      </c>
      <c r="F51" s="41" t="s">
        <v>390</v>
      </c>
      <c r="G51" s="48">
        <v>5349</v>
      </c>
      <c r="H51" s="41" t="s">
        <v>1573</v>
      </c>
      <c r="I51" s="46" t="s">
        <v>10439</v>
      </c>
      <c r="K51" s="41" t="s">
        <v>295</v>
      </c>
      <c r="L51" s="41" t="s">
        <v>296</v>
      </c>
      <c r="M51" s="41">
        <v>28</v>
      </c>
      <c r="N51" s="41" t="s">
        <v>297</v>
      </c>
      <c r="O51" s="46" t="str">
        <f>INDEX(Provinces!B:B,MATCH(N51,Provinces!A:A,0))</f>
        <v>Quảng Ninh</v>
      </c>
    </row>
    <row r="52" spans="1:15" x14ac:dyDescent="0.25">
      <c r="A52" s="41" t="s">
        <v>762</v>
      </c>
      <c r="B52" s="41" t="s">
        <v>551</v>
      </c>
      <c r="C52" s="41" t="s">
        <v>86</v>
      </c>
      <c r="D52" s="46" t="str">
        <f t="shared" si="0"/>
        <v>Bến Tre</v>
      </c>
      <c r="E52" s="41" t="s">
        <v>763</v>
      </c>
      <c r="F52" s="41" t="s">
        <v>388</v>
      </c>
      <c r="G52" s="43">
        <v>5346</v>
      </c>
      <c r="H52" s="41" t="s">
        <v>1574</v>
      </c>
      <c r="I52" s="46" t="s">
        <v>10440</v>
      </c>
      <c r="K52" s="41" t="s">
        <v>300</v>
      </c>
      <c r="L52" s="41" t="s">
        <v>301</v>
      </c>
      <c r="M52" s="41">
        <v>36</v>
      </c>
      <c r="N52" s="41" t="s">
        <v>302</v>
      </c>
      <c r="O52" s="46" t="str">
        <f>INDEX(Provinces!B:B,MATCH(N52,Provinces!A:A,0))</f>
        <v>Quảng Trị</v>
      </c>
    </row>
    <row r="53" spans="1:15" x14ac:dyDescent="0.25">
      <c r="A53" s="41" t="s">
        <v>997</v>
      </c>
      <c r="B53" s="41" t="s">
        <v>657</v>
      </c>
      <c r="C53" s="41" t="s">
        <v>86</v>
      </c>
      <c r="D53" s="46" t="str">
        <f t="shared" si="0"/>
        <v>Bến Tre</v>
      </c>
      <c r="E53" s="41" t="s">
        <v>197</v>
      </c>
      <c r="F53" s="41" t="s">
        <v>392</v>
      </c>
      <c r="G53" s="43">
        <v>5136</v>
      </c>
      <c r="H53" s="41" t="s">
        <v>1754</v>
      </c>
      <c r="I53" s="46" t="s">
        <v>10606</v>
      </c>
      <c r="K53" s="41" t="s">
        <v>305</v>
      </c>
      <c r="L53" s="41" t="s">
        <v>306</v>
      </c>
      <c r="M53" s="41">
        <v>61</v>
      </c>
      <c r="N53" s="41" t="s">
        <v>307</v>
      </c>
      <c r="O53" s="46" t="str">
        <f>INDEX(Provinces!B:B,MATCH(N53,Provinces!A:A,0))</f>
        <v>Sóc Trăng</v>
      </c>
    </row>
    <row r="54" spans="1:15" x14ac:dyDescent="0.25">
      <c r="A54" s="41" t="s">
        <v>390</v>
      </c>
      <c r="B54" s="41" t="s">
        <v>280</v>
      </c>
      <c r="C54" s="41" t="s">
        <v>86</v>
      </c>
      <c r="D54" s="46" t="str">
        <f t="shared" si="0"/>
        <v>Bến Tre</v>
      </c>
      <c r="E54" s="41" t="s">
        <v>391</v>
      </c>
      <c r="F54" s="41" t="s">
        <v>382</v>
      </c>
      <c r="G54" s="43">
        <v>9320</v>
      </c>
      <c r="H54" s="41" t="s">
        <v>1329</v>
      </c>
      <c r="I54" s="46" t="s">
        <v>85</v>
      </c>
      <c r="K54" s="41" t="s">
        <v>310</v>
      </c>
      <c r="L54" s="41" t="s">
        <v>311</v>
      </c>
      <c r="M54" s="41">
        <v>30</v>
      </c>
      <c r="N54" s="41" t="s">
        <v>312</v>
      </c>
      <c r="O54" s="46" t="str">
        <f>INDEX(Provinces!B:B,MATCH(N54,Provinces!A:A,0))</f>
        <v>Sơn La</v>
      </c>
    </row>
    <row r="55" spans="1:15" x14ac:dyDescent="0.25">
      <c r="A55" s="41" t="s">
        <v>138</v>
      </c>
      <c r="B55" s="41" t="s">
        <v>108</v>
      </c>
      <c r="C55" s="41" t="s">
        <v>91</v>
      </c>
      <c r="D55" s="46" t="str">
        <f t="shared" si="0"/>
        <v>Bình Định</v>
      </c>
      <c r="E55" s="41" t="s">
        <v>139</v>
      </c>
      <c r="F55" s="41" t="s">
        <v>177</v>
      </c>
      <c r="G55" s="43">
        <v>8228</v>
      </c>
      <c r="H55" s="41" t="s">
        <v>1267</v>
      </c>
      <c r="I55" s="46" t="s">
        <v>10160</v>
      </c>
      <c r="K55" s="41" t="s">
        <v>315</v>
      </c>
      <c r="L55" s="41" t="s">
        <v>316</v>
      </c>
      <c r="M55" s="41">
        <v>49</v>
      </c>
      <c r="N55" s="41" t="s">
        <v>317</v>
      </c>
      <c r="O55" s="46" t="str">
        <f>INDEX(Provinces!B:B,MATCH(N55,Provinces!A:A,0))</f>
        <v>Tây Ninh</v>
      </c>
    </row>
    <row r="56" spans="1:15" x14ac:dyDescent="0.25">
      <c r="A56" s="41" t="s">
        <v>564</v>
      </c>
      <c r="B56" s="41" t="s">
        <v>559</v>
      </c>
      <c r="C56" s="41" t="s">
        <v>91</v>
      </c>
      <c r="D56" s="46" t="str">
        <f t="shared" si="0"/>
        <v>Bình Định</v>
      </c>
      <c r="E56" s="41" t="s">
        <v>437</v>
      </c>
      <c r="F56" s="41" t="s">
        <v>157</v>
      </c>
      <c r="G56" s="43">
        <v>6017</v>
      </c>
      <c r="H56" s="41" t="s">
        <v>1434</v>
      </c>
      <c r="I56" s="46" t="s">
        <v>10313</v>
      </c>
      <c r="K56" s="41" t="s">
        <v>320</v>
      </c>
      <c r="L56" s="41" t="s">
        <v>321</v>
      </c>
      <c r="M56" s="41">
        <v>16</v>
      </c>
      <c r="N56" s="41" t="s">
        <v>322</v>
      </c>
      <c r="O56" s="46" t="str">
        <f>INDEX(Provinces!B:B,MATCH(N56,Provinces!A:A,0))</f>
        <v>Thái Bình</v>
      </c>
    </row>
    <row r="57" spans="1:15" x14ac:dyDescent="0.25">
      <c r="A57" s="41" t="s">
        <v>563</v>
      </c>
      <c r="B57" s="41" t="s">
        <v>559</v>
      </c>
      <c r="C57" s="41" t="s">
        <v>91</v>
      </c>
      <c r="D57" s="46" t="str">
        <f t="shared" si="0"/>
        <v>Bình Định</v>
      </c>
      <c r="E57" s="41" t="s">
        <v>324</v>
      </c>
      <c r="F57" s="41" t="s">
        <v>172</v>
      </c>
      <c r="G57" s="43">
        <v>6010</v>
      </c>
      <c r="H57" s="41" t="s">
        <v>1433</v>
      </c>
      <c r="I57" s="46" t="s">
        <v>10312</v>
      </c>
      <c r="K57" s="41" t="s">
        <v>325</v>
      </c>
      <c r="L57" s="41" t="s">
        <v>326</v>
      </c>
      <c r="M57" s="41">
        <v>25</v>
      </c>
      <c r="N57" s="41" t="s">
        <v>327</v>
      </c>
      <c r="O57" s="46" t="str">
        <f>INDEX(Provinces!B:B,MATCH(N57,Provinces!A:A,0))</f>
        <v>Thái Nguyên</v>
      </c>
    </row>
    <row r="58" spans="1:15" x14ac:dyDescent="0.25">
      <c r="A58" s="41" t="s">
        <v>847</v>
      </c>
      <c r="B58" s="41" t="s">
        <v>841</v>
      </c>
      <c r="C58" s="41" t="s">
        <v>91</v>
      </c>
      <c r="D58" s="46" t="str">
        <f t="shared" si="0"/>
        <v>Bình Định</v>
      </c>
      <c r="E58" s="41" t="s">
        <v>400</v>
      </c>
      <c r="F58" s="41" t="s">
        <v>201</v>
      </c>
      <c r="G58" s="43">
        <v>8553</v>
      </c>
      <c r="H58" s="41" t="s">
        <v>1633</v>
      </c>
      <c r="I58" s="46" t="s">
        <v>10496</v>
      </c>
      <c r="K58" s="41" t="s">
        <v>330</v>
      </c>
      <c r="L58" s="41" t="s">
        <v>331</v>
      </c>
      <c r="M58" s="41">
        <v>32</v>
      </c>
      <c r="N58" s="41" t="s">
        <v>332</v>
      </c>
      <c r="O58" s="46" t="str">
        <f>INDEX(Provinces!B:B,MATCH(N58,Provinces!A:A,0))</f>
        <v>Thanh Hoá</v>
      </c>
    </row>
    <row r="59" spans="1:15" x14ac:dyDescent="0.25">
      <c r="A59" s="41" t="s">
        <v>849</v>
      </c>
      <c r="B59" s="41" t="s">
        <v>841</v>
      </c>
      <c r="C59" s="41" t="s">
        <v>91</v>
      </c>
      <c r="D59" s="46" t="str">
        <f t="shared" si="0"/>
        <v>Bình Định</v>
      </c>
      <c r="E59" s="41" t="s">
        <v>294</v>
      </c>
      <c r="F59" s="41" t="s">
        <v>191</v>
      </c>
      <c r="G59" s="43">
        <v>8523</v>
      </c>
      <c r="H59" s="41" t="s">
        <v>1635</v>
      </c>
      <c r="I59" s="46" t="s">
        <v>10498</v>
      </c>
      <c r="K59" s="41" t="s">
        <v>335</v>
      </c>
      <c r="L59" s="41" t="s">
        <v>336</v>
      </c>
      <c r="M59" s="41">
        <v>37</v>
      </c>
      <c r="N59" s="41" t="s">
        <v>337</v>
      </c>
      <c r="O59" s="46" t="str">
        <f>INDEX(Provinces!B:B,MATCH(N59,Provinces!A:A,0))</f>
        <v>Thừa Thiên Huế</v>
      </c>
    </row>
    <row r="60" spans="1:15" x14ac:dyDescent="0.25">
      <c r="A60" s="41" t="s">
        <v>1076</v>
      </c>
      <c r="B60" s="41" t="s">
        <v>1062</v>
      </c>
      <c r="C60" s="41" t="s">
        <v>91</v>
      </c>
      <c r="D60" s="46" t="str">
        <f t="shared" si="0"/>
        <v>Bình Định</v>
      </c>
      <c r="E60" s="41" t="s">
        <v>868</v>
      </c>
      <c r="F60" s="41" t="s">
        <v>153</v>
      </c>
      <c r="G60" s="43">
        <v>3677</v>
      </c>
      <c r="H60" s="41" t="s">
        <v>1824</v>
      </c>
      <c r="I60" s="46" t="s">
        <v>10670</v>
      </c>
      <c r="K60" s="41" t="s">
        <v>340</v>
      </c>
      <c r="L60" s="41" t="s">
        <v>341</v>
      </c>
      <c r="M60" s="41">
        <v>6</v>
      </c>
      <c r="N60" s="41" t="s">
        <v>342</v>
      </c>
      <c r="O60" s="46" t="str">
        <f>INDEX(Provinces!B:B,MATCH(N60,Provinces!A:A,0))</f>
        <v>Tiền Giang</v>
      </c>
    </row>
    <row r="61" spans="1:15" x14ac:dyDescent="0.25">
      <c r="A61" s="41" t="s">
        <v>1040</v>
      </c>
      <c r="B61" s="41" t="s">
        <v>197</v>
      </c>
      <c r="C61" s="41" t="s">
        <v>91</v>
      </c>
      <c r="D61" s="46" t="str">
        <f t="shared" si="0"/>
        <v>Bình Định</v>
      </c>
      <c r="E61" s="41" t="s">
        <v>400</v>
      </c>
      <c r="F61" s="41" t="s">
        <v>186</v>
      </c>
      <c r="G61" s="43">
        <v>5658</v>
      </c>
      <c r="H61" s="41" t="s">
        <v>1793</v>
      </c>
      <c r="I61" s="46" t="s">
        <v>10644</v>
      </c>
      <c r="K61" s="41" t="s">
        <v>344</v>
      </c>
      <c r="L61" s="41" t="s">
        <v>345</v>
      </c>
      <c r="M61" s="41">
        <v>60</v>
      </c>
      <c r="N61" s="41" t="s">
        <v>346</v>
      </c>
      <c r="O61" s="46" t="str">
        <f>INDEX(Provinces!B:B,MATCH(N61,Provinces!A:A,0))</f>
        <v>Trà Vinh</v>
      </c>
    </row>
    <row r="62" spans="1:15" x14ac:dyDescent="0.25">
      <c r="A62" s="41" t="s">
        <v>1092</v>
      </c>
      <c r="B62" s="41" t="s">
        <v>88</v>
      </c>
      <c r="C62" s="41" t="s">
        <v>91</v>
      </c>
      <c r="D62" s="46" t="str">
        <f t="shared" si="0"/>
        <v>Bình Định</v>
      </c>
      <c r="E62" s="41" t="s">
        <v>182</v>
      </c>
      <c r="F62" s="41" t="s">
        <v>162</v>
      </c>
      <c r="G62" s="43">
        <v>4149</v>
      </c>
      <c r="H62" s="41" t="s">
        <v>1838</v>
      </c>
      <c r="I62" s="46" t="s">
        <v>10684</v>
      </c>
      <c r="K62" s="41" t="s">
        <v>349</v>
      </c>
      <c r="L62" s="41" t="s">
        <v>350</v>
      </c>
      <c r="M62" s="41">
        <v>23</v>
      </c>
      <c r="N62" s="41" t="s">
        <v>351</v>
      </c>
      <c r="O62" s="46" t="str">
        <f>INDEX(Provinces!B:B,MATCH(N62,Provinces!A:A,0))</f>
        <v>Tuyên Quang</v>
      </c>
    </row>
    <row r="63" spans="1:15" x14ac:dyDescent="0.25">
      <c r="A63" s="41" t="s">
        <v>1115</v>
      </c>
      <c r="B63" s="41" t="s">
        <v>543</v>
      </c>
      <c r="C63" s="41" t="s">
        <v>91</v>
      </c>
      <c r="D63" s="46" t="str">
        <f t="shared" si="0"/>
        <v>Bình Định</v>
      </c>
      <c r="E63" s="41" t="s">
        <v>1044</v>
      </c>
      <c r="F63" s="41" t="s">
        <v>181</v>
      </c>
      <c r="G63" s="43">
        <v>4529</v>
      </c>
      <c r="H63" s="41" t="s">
        <v>1858</v>
      </c>
      <c r="I63" s="46" t="s">
        <v>10703</v>
      </c>
      <c r="K63" s="41" t="s">
        <v>354</v>
      </c>
      <c r="L63" s="41" t="s">
        <v>355</v>
      </c>
      <c r="M63" s="41">
        <v>57</v>
      </c>
      <c r="N63" s="41" t="s">
        <v>356</v>
      </c>
      <c r="O63" s="46" t="str">
        <f>INDEX(Provinces!B:B,MATCH(N63,Provinces!A:A,0))</f>
        <v>Vĩnh Long</v>
      </c>
    </row>
    <row r="64" spans="1:15" x14ac:dyDescent="0.25">
      <c r="A64" s="41" t="s">
        <v>895</v>
      </c>
      <c r="B64" s="41" t="s">
        <v>885</v>
      </c>
      <c r="C64" s="41" t="s">
        <v>91</v>
      </c>
      <c r="D64" s="46" t="str">
        <f t="shared" si="0"/>
        <v>Bình Định</v>
      </c>
      <c r="E64" s="41" t="s">
        <v>294</v>
      </c>
      <c r="F64" s="41" t="s">
        <v>196</v>
      </c>
      <c r="G64" s="43">
        <v>6747</v>
      </c>
      <c r="H64" s="41" t="s">
        <v>1668</v>
      </c>
      <c r="I64" s="46" t="s">
        <v>10529</v>
      </c>
      <c r="K64" s="41" t="s">
        <v>359</v>
      </c>
      <c r="L64" s="41" t="s">
        <v>360</v>
      </c>
      <c r="M64" s="41">
        <v>10</v>
      </c>
      <c r="N64" s="41" t="s">
        <v>361</v>
      </c>
      <c r="O64" s="46" t="str">
        <f>INDEX(Provinces!B:B,MATCH(N64,Provinces!A:A,0))</f>
        <v>Vĩnh Phúc</v>
      </c>
    </row>
    <row r="65" spans="1:15" x14ac:dyDescent="0.25">
      <c r="A65" s="41" t="s">
        <v>148</v>
      </c>
      <c r="B65" s="41" t="s">
        <v>108</v>
      </c>
      <c r="C65" s="41" t="s">
        <v>91</v>
      </c>
      <c r="D65" s="46" t="str">
        <f t="shared" si="0"/>
        <v>Bình Định</v>
      </c>
      <c r="E65" s="41" t="s">
        <v>149</v>
      </c>
      <c r="F65" s="41" t="s">
        <v>167</v>
      </c>
      <c r="G65" s="43">
        <v>8210</v>
      </c>
      <c r="H65" s="41" t="s">
        <v>1269</v>
      </c>
      <c r="I65" s="46" t="s">
        <v>10162</v>
      </c>
      <c r="L65" s="41" t="s">
        <v>363</v>
      </c>
      <c r="M65" s="41">
        <v>24</v>
      </c>
      <c r="N65" s="41" t="s">
        <v>364</v>
      </c>
      <c r="O65" s="46" t="str">
        <f>INDEX(Provinces!B:B,MATCH(N65,Provinces!A:A,0))</f>
        <v>Yên Bái</v>
      </c>
    </row>
    <row r="66" spans="1:15" x14ac:dyDescent="0.25">
      <c r="A66" s="41" t="s">
        <v>380</v>
      </c>
      <c r="B66" s="41" t="s">
        <v>366</v>
      </c>
      <c r="C66" s="41" t="s">
        <v>96</v>
      </c>
      <c r="D66" s="46" t="str">
        <f t="shared" ref="D66:D129" si="1">INDEX($L$2:$L$65,MATCH(C66,$N$2:$N$65,0))</f>
        <v>Bình Dương</v>
      </c>
      <c r="E66" s="41" t="s">
        <v>381</v>
      </c>
      <c r="F66" s="41" t="s">
        <v>128</v>
      </c>
      <c r="G66" s="43">
        <v>8342</v>
      </c>
      <c r="H66" s="41" t="s">
        <v>1323</v>
      </c>
      <c r="I66" s="46" t="s">
        <v>10211</v>
      </c>
    </row>
    <row r="67" spans="1:15" x14ac:dyDescent="0.25">
      <c r="A67" s="41" t="s">
        <v>226</v>
      </c>
      <c r="B67" s="41" t="s">
        <v>207</v>
      </c>
      <c r="C67" s="41" t="s">
        <v>96</v>
      </c>
      <c r="D67" s="46" t="str">
        <f t="shared" si="1"/>
        <v>Bình Dương</v>
      </c>
      <c r="E67" s="41" t="s">
        <v>227</v>
      </c>
      <c r="F67" s="41" t="s">
        <v>123</v>
      </c>
      <c r="G67" s="43">
        <v>2330</v>
      </c>
      <c r="H67" s="41" t="s">
        <v>1285</v>
      </c>
      <c r="I67" s="46" t="s">
        <v>10178</v>
      </c>
    </row>
    <row r="68" spans="1:15" x14ac:dyDescent="0.25">
      <c r="A68" s="41" t="s">
        <v>522</v>
      </c>
      <c r="B68" s="41" t="s">
        <v>515</v>
      </c>
      <c r="C68" s="41" t="s">
        <v>96</v>
      </c>
      <c r="D68" s="46" t="str">
        <f t="shared" si="1"/>
        <v>Bình Dương</v>
      </c>
      <c r="E68" s="41" t="s">
        <v>523</v>
      </c>
      <c r="F68" s="41" t="s">
        <v>143</v>
      </c>
      <c r="G68" s="43">
        <v>5557</v>
      </c>
      <c r="H68" s="41" t="s">
        <v>1403</v>
      </c>
      <c r="I68" s="46" t="s">
        <v>10284</v>
      </c>
    </row>
    <row r="69" spans="1:15" x14ac:dyDescent="0.25">
      <c r="A69" s="41" t="s">
        <v>853</v>
      </c>
      <c r="B69" s="41" t="s">
        <v>841</v>
      </c>
      <c r="C69" s="41" t="s">
        <v>96</v>
      </c>
      <c r="D69" s="46" t="str">
        <f t="shared" si="1"/>
        <v>Bình Dương</v>
      </c>
      <c r="E69" s="41" t="s">
        <v>304</v>
      </c>
      <c r="F69" s="41" t="s">
        <v>138</v>
      </c>
      <c r="G69" s="43">
        <v>8537</v>
      </c>
      <c r="H69" s="41" t="s">
        <v>1639</v>
      </c>
      <c r="I69" s="46" t="s">
        <v>10502</v>
      </c>
    </row>
    <row r="70" spans="1:15" x14ac:dyDescent="0.25">
      <c r="A70" s="41" t="s">
        <v>1006</v>
      </c>
      <c r="B70" s="41" t="s">
        <v>197</v>
      </c>
      <c r="C70" s="41" t="s">
        <v>96</v>
      </c>
      <c r="D70" s="46" t="str">
        <f t="shared" si="1"/>
        <v>Bình Dương</v>
      </c>
      <c r="E70" s="41" t="s">
        <v>119</v>
      </c>
      <c r="F70" s="41" t="s">
        <v>148</v>
      </c>
      <c r="G70" s="43">
        <v>2059</v>
      </c>
      <c r="H70" s="41" t="s">
        <v>1761</v>
      </c>
      <c r="I70" s="46" t="s">
        <v>10613</v>
      </c>
    </row>
    <row r="71" spans="1:15" x14ac:dyDescent="0.25">
      <c r="A71" s="41" t="s">
        <v>385</v>
      </c>
      <c r="B71" s="41" t="s">
        <v>280</v>
      </c>
      <c r="C71" s="41" t="s">
        <v>96</v>
      </c>
      <c r="D71" s="46" t="str">
        <f t="shared" si="1"/>
        <v>Bình Dương</v>
      </c>
      <c r="E71" s="41" t="s">
        <v>386</v>
      </c>
      <c r="F71" s="41" t="s">
        <v>118</v>
      </c>
      <c r="G71" s="43">
        <v>9317</v>
      </c>
      <c r="H71" s="41" t="s">
        <v>1326</v>
      </c>
      <c r="I71" s="46" t="s">
        <v>10214</v>
      </c>
    </row>
    <row r="72" spans="1:15" x14ac:dyDescent="0.25">
      <c r="A72" s="41" t="s">
        <v>517</v>
      </c>
      <c r="B72" s="41" t="s">
        <v>515</v>
      </c>
      <c r="C72" s="41" t="s">
        <v>96</v>
      </c>
      <c r="D72" s="46" t="str">
        <f t="shared" si="1"/>
        <v>Bình Dương</v>
      </c>
      <c r="E72" s="41" t="s">
        <v>270</v>
      </c>
      <c r="F72" s="41" t="s">
        <v>113</v>
      </c>
      <c r="G72" s="43">
        <v>5568</v>
      </c>
      <c r="H72" s="41" t="s">
        <v>1400</v>
      </c>
      <c r="I72" s="46" t="s">
        <v>10281</v>
      </c>
    </row>
    <row r="73" spans="1:15" x14ac:dyDescent="0.25">
      <c r="A73" s="41" t="s">
        <v>1069</v>
      </c>
      <c r="B73" s="41" t="s">
        <v>1062</v>
      </c>
      <c r="C73" s="41" t="s">
        <v>96</v>
      </c>
      <c r="D73" s="46" t="str">
        <f t="shared" si="1"/>
        <v>Bình Dương</v>
      </c>
      <c r="E73" s="41" t="s">
        <v>981</v>
      </c>
      <c r="F73" s="41" t="s">
        <v>107</v>
      </c>
      <c r="G73" s="43">
        <v>3636</v>
      </c>
      <c r="H73" s="41" t="s">
        <v>1818</v>
      </c>
      <c r="I73" s="46" t="s">
        <v>10665</v>
      </c>
    </row>
    <row r="74" spans="1:15" x14ac:dyDescent="0.25">
      <c r="A74" s="41" t="s">
        <v>973</v>
      </c>
      <c r="B74" s="41" t="s">
        <v>63</v>
      </c>
      <c r="C74" s="41" t="s">
        <v>96</v>
      </c>
      <c r="D74" s="46" t="str">
        <f t="shared" si="1"/>
        <v>Bình Dương</v>
      </c>
      <c r="E74" s="41" t="s">
        <v>974</v>
      </c>
      <c r="F74" s="41" t="s">
        <v>133</v>
      </c>
      <c r="G74" s="43">
        <v>2976</v>
      </c>
      <c r="H74" s="41" t="s">
        <v>1734</v>
      </c>
      <c r="I74" s="46" t="s">
        <v>10588</v>
      </c>
    </row>
    <row r="75" spans="1:15" x14ac:dyDescent="0.25">
      <c r="A75" s="41" t="s">
        <v>318</v>
      </c>
      <c r="B75" s="41" t="s">
        <v>294</v>
      </c>
      <c r="C75" s="41" t="s">
        <v>101</v>
      </c>
      <c r="D75" s="46" t="str">
        <f t="shared" si="1"/>
        <v>Bình Phước</v>
      </c>
      <c r="E75" s="41" t="s">
        <v>319</v>
      </c>
      <c r="F75" s="41" t="s">
        <v>376</v>
      </c>
      <c r="G75" s="43">
        <v>9624</v>
      </c>
      <c r="H75" s="41" t="s">
        <v>1304</v>
      </c>
      <c r="I75" s="46" t="s">
        <v>10196</v>
      </c>
    </row>
    <row r="76" spans="1:15" x14ac:dyDescent="0.25">
      <c r="A76" s="41" t="s">
        <v>323</v>
      </c>
      <c r="B76" s="41" t="s">
        <v>294</v>
      </c>
      <c r="C76" s="41" t="s">
        <v>101</v>
      </c>
      <c r="D76" s="46" t="str">
        <f t="shared" si="1"/>
        <v>Bình Phước</v>
      </c>
      <c r="E76" s="41" t="s">
        <v>324</v>
      </c>
      <c r="F76" s="41" t="s">
        <v>365</v>
      </c>
      <c r="G76" s="43">
        <v>9621</v>
      </c>
      <c r="H76" s="41" t="s">
        <v>1305</v>
      </c>
      <c r="I76" s="46" t="s">
        <v>10197</v>
      </c>
    </row>
    <row r="77" spans="1:15" x14ac:dyDescent="0.25">
      <c r="A77" s="41" t="s">
        <v>313</v>
      </c>
      <c r="B77" s="41" t="s">
        <v>294</v>
      </c>
      <c r="C77" s="41" t="s">
        <v>101</v>
      </c>
      <c r="D77" s="46" t="str">
        <f t="shared" si="1"/>
        <v>Bình Phước</v>
      </c>
      <c r="E77" s="41" t="s">
        <v>314</v>
      </c>
      <c r="F77" s="41" t="s">
        <v>378</v>
      </c>
      <c r="G77" s="43">
        <v>9615</v>
      </c>
      <c r="H77" s="41" t="s">
        <v>1303</v>
      </c>
      <c r="I77" s="46" t="s">
        <v>10195</v>
      </c>
    </row>
    <row r="78" spans="1:15" x14ac:dyDescent="0.25">
      <c r="A78" s="41" t="s">
        <v>438</v>
      </c>
      <c r="B78" s="41" t="s">
        <v>73</v>
      </c>
      <c r="C78" s="41" t="s">
        <v>101</v>
      </c>
      <c r="D78" s="46" t="str">
        <f t="shared" si="1"/>
        <v>Bình Phước</v>
      </c>
      <c r="E78" s="41" t="s">
        <v>439</v>
      </c>
      <c r="F78" s="41" t="s">
        <v>375</v>
      </c>
      <c r="G78" s="43">
        <v>9734</v>
      </c>
      <c r="H78" s="41" t="s">
        <v>1351</v>
      </c>
      <c r="I78" s="46" t="s">
        <v>10235</v>
      </c>
    </row>
    <row r="79" spans="1:15" x14ac:dyDescent="0.25">
      <c r="A79" s="41" t="s">
        <v>1202</v>
      </c>
      <c r="B79" s="41" t="s">
        <v>182</v>
      </c>
      <c r="C79" s="41" t="s">
        <v>101</v>
      </c>
      <c r="D79" s="46" t="str">
        <f t="shared" si="1"/>
        <v>Bình Phước</v>
      </c>
      <c r="E79" s="41" t="s">
        <v>437</v>
      </c>
      <c r="F79" s="41" t="s">
        <v>370</v>
      </c>
      <c r="G79" s="43">
        <v>7946</v>
      </c>
      <c r="H79" s="41" t="s">
        <v>1936</v>
      </c>
      <c r="I79" s="46" t="s">
        <v>10778</v>
      </c>
    </row>
    <row r="80" spans="1:15" x14ac:dyDescent="0.25">
      <c r="A80" s="41" t="s">
        <v>634</v>
      </c>
      <c r="B80" s="41" t="s">
        <v>519</v>
      </c>
      <c r="C80" s="41" t="s">
        <v>101</v>
      </c>
      <c r="D80" s="46" t="str">
        <f t="shared" si="1"/>
        <v>Bình Phước</v>
      </c>
      <c r="E80" s="41" t="s">
        <v>635</v>
      </c>
      <c r="F80" s="41" t="s">
        <v>372</v>
      </c>
      <c r="G80" s="43">
        <v>7330</v>
      </c>
      <c r="H80" s="41" t="s">
        <v>1480</v>
      </c>
      <c r="I80" s="46" t="s">
        <v>10352</v>
      </c>
    </row>
    <row r="81" spans="1:9" x14ac:dyDescent="0.25">
      <c r="A81" s="41" t="s">
        <v>731</v>
      </c>
      <c r="B81" s="41" t="s">
        <v>655</v>
      </c>
      <c r="C81" s="41" t="s">
        <v>101</v>
      </c>
      <c r="D81" s="46" t="str">
        <f t="shared" si="1"/>
        <v>Bình Phước</v>
      </c>
      <c r="E81" s="41" t="s">
        <v>553</v>
      </c>
      <c r="F81" s="41" t="s">
        <v>367</v>
      </c>
      <c r="G81" s="43">
        <v>1891</v>
      </c>
      <c r="H81" s="41" t="s">
        <v>1550</v>
      </c>
      <c r="I81" s="46" t="s">
        <v>10416</v>
      </c>
    </row>
    <row r="82" spans="1:9" x14ac:dyDescent="0.25">
      <c r="A82" s="41" t="s">
        <v>866</v>
      </c>
      <c r="B82" s="41" t="s">
        <v>523</v>
      </c>
      <c r="C82" s="41" t="s">
        <v>101</v>
      </c>
      <c r="D82" s="46" t="str">
        <f t="shared" si="1"/>
        <v>Bình Phước</v>
      </c>
      <c r="E82" s="41" t="s">
        <v>492</v>
      </c>
      <c r="F82" s="41" t="s">
        <v>380</v>
      </c>
      <c r="G82" s="43">
        <v>3310</v>
      </c>
      <c r="H82" s="41" t="s">
        <v>1648</v>
      </c>
      <c r="I82" s="46" t="s">
        <v>10511</v>
      </c>
    </row>
    <row r="83" spans="1:9" x14ac:dyDescent="0.25">
      <c r="A83" s="41" t="s">
        <v>1204</v>
      </c>
      <c r="B83" s="41" t="s">
        <v>182</v>
      </c>
      <c r="C83" s="41" t="s">
        <v>101</v>
      </c>
      <c r="D83" s="46" t="str">
        <f t="shared" si="1"/>
        <v>Bình Phước</v>
      </c>
      <c r="E83" s="41" t="s">
        <v>885</v>
      </c>
      <c r="F83" s="41" t="s">
        <v>368</v>
      </c>
      <c r="G83" s="43">
        <v>7944</v>
      </c>
      <c r="H83" s="41" t="s">
        <v>1938</v>
      </c>
      <c r="I83" s="46" t="s">
        <v>10780</v>
      </c>
    </row>
    <row r="84" spans="1:9" x14ac:dyDescent="0.25">
      <c r="A84" s="41" t="s">
        <v>265</v>
      </c>
      <c r="B84" s="41" t="s">
        <v>257</v>
      </c>
      <c r="C84" s="41" t="s">
        <v>101</v>
      </c>
      <c r="D84" s="46" t="str">
        <f t="shared" si="1"/>
        <v>Bình Phước</v>
      </c>
      <c r="E84" s="41" t="s">
        <v>58</v>
      </c>
      <c r="F84" s="41" t="s">
        <v>374</v>
      </c>
      <c r="G84" s="43">
        <v>2632</v>
      </c>
      <c r="H84" s="41" t="s">
        <v>1293</v>
      </c>
      <c r="I84" s="46" t="s">
        <v>10186</v>
      </c>
    </row>
    <row r="85" spans="1:9" x14ac:dyDescent="0.25">
      <c r="A85" s="41" t="s">
        <v>879</v>
      </c>
      <c r="B85" s="41" t="s">
        <v>523</v>
      </c>
      <c r="C85" s="41" t="s">
        <v>101</v>
      </c>
      <c r="D85" s="46" t="str">
        <f t="shared" si="1"/>
        <v>Bình Phước</v>
      </c>
      <c r="E85" s="41" t="s">
        <v>880</v>
      </c>
      <c r="F85" s="41" t="s">
        <v>377</v>
      </c>
      <c r="G85" s="46">
        <v>3919</v>
      </c>
      <c r="H85" s="41" t="s">
        <v>1656</v>
      </c>
      <c r="I85" s="46" t="s">
        <v>10518</v>
      </c>
    </row>
    <row r="86" spans="1:9" x14ac:dyDescent="0.25">
      <c r="A86" s="41" t="s">
        <v>367</v>
      </c>
      <c r="B86" s="41" t="s">
        <v>366</v>
      </c>
      <c r="C86" s="41" t="s">
        <v>106</v>
      </c>
      <c r="D86" s="46" t="str">
        <f t="shared" si="1"/>
        <v>Bình Thuận</v>
      </c>
      <c r="E86" s="41" t="s">
        <v>227</v>
      </c>
      <c r="F86" s="41" t="s">
        <v>409</v>
      </c>
      <c r="G86" s="43">
        <v>8325</v>
      </c>
      <c r="H86" s="41" t="s">
        <v>1314</v>
      </c>
      <c r="I86" s="46" t="s">
        <v>10205</v>
      </c>
    </row>
    <row r="87" spans="1:9" x14ac:dyDescent="0.25">
      <c r="A87" s="41" t="s">
        <v>1210</v>
      </c>
      <c r="B87" s="41" t="s">
        <v>1206</v>
      </c>
      <c r="C87" s="41" t="s">
        <v>106</v>
      </c>
      <c r="D87" s="46" t="str">
        <f t="shared" si="1"/>
        <v>Bình Thuận</v>
      </c>
      <c r="E87" s="41" t="s">
        <v>93</v>
      </c>
      <c r="F87" s="41" t="s">
        <v>403</v>
      </c>
      <c r="G87" s="43">
        <v>3259</v>
      </c>
      <c r="H87" s="41" t="s">
        <v>1943</v>
      </c>
      <c r="I87" s="46" t="s">
        <v>10785</v>
      </c>
    </row>
    <row r="88" spans="1:9" x14ac:dyDescent="0.25">
      <c r="A88" s="41" t="s">
        <v>590</v>
      </c>
      <c r="B88" s="41" t="s">
        <v>299</v>
      </c>
      <c r="C88" s="41" t="s">
        <v>106</v>
      </c>
      <c r="D88" s="46" t="str">
        <f t="shared" si="1"/>
        <v>Bình Thuận</v>
      </c>
      <c r="E88" s="41" t="s">
        <v>227</v>
      </c>
      <c r="F88" s="41" t="s">
        <v>406</v>
      </c>
      <c r="G88" s="43">
        <v>3517</v>
      </c>
      <c r="H88" s="41" t="s">
        <v>1452</v>
      </c>
      <c r="I88" s="46" t="s">
        <v>10327</v>
      </c>
    </row>
    <row r="89" spans="1:9" x14ac:dyDescent="0.25">
      <c r="A89" s="41" t="s">
        <v>588</v>
      </c>
      <c r="B89" s="41" t="s">
        <v>299</v>
      </c>
      <c r="C89" s="41" t="s">
        <v>106</v>
      </c>
      <c r="D89" s="46" t="str">
        <f t="shared" si="1"/>
        <v>Bình Thuận</v>
      </c>
      <c r="E89" s="41" t="s">
        <v>505</v>
      </c>
      <c r="F89" s="41" t="s">
        <v>396</v>
      </c>
      <c r="G89" s="43">
        <v>3551</v>
      </c>
      <c r="H89" s="41" t="s">
        <v>1450</v>
      </c>
      <c r="I89" s="46" t="s">
        <v>10325</v>
      </c>
    </row>
    <row r="90" spans="1:9" x14ac:dyDescent="0.25">
      <c r="A90" s="41" t="s">
        <v>589</v>
      </c>
      <c r="B90" s="41" t="s">
        <v>299</v>
      </c>
      <c r="C90" s="41" t="s">
        <v>106</v>
      </c>
      <c r="D90" s="46" t="str">
        <f t="shared" si="1"/>
        <v>Bình Thuận</v>
      </c>
      <c r="E90" s="41" t="s">
        <v>402</v>
      </c>
      <c r="F90" s="41" t="s">
        <v>408</v>
      </c>
      <c r="G90" s="43">
        <v>3527</v>
      </c>
      <c r="H90" s="41" t="s">
        <v>1451</v>
      </c>
      <c r="I90" s="46" t="s">
        <v>10326</v>
      </c>
    </row>
    <row r="91" spans="1:9" x14ac:dyDescent="0.25">
      <c r="A91" s="41" t="s">
        <v>863</v>
      </c>
      <c r="B91" s="41" t="s">
        <v>523</v>
      </c>
      <c r="C91" s="41" t="s">
        <v>106</v>
      </c>
      <c r="D91" s="46" t="str">
        <f t="shared" si="1"/>
        <v>Bình Thuận</v>
      </c>
      <c r="E91" s="41" t="s">
        <v>864</v>
      </c>
      <c r="F91" s="41" t="s">
        <v>397</v>
      </c>
      <c r="G91" s="43">
        <v>3325</v>
      </c>
      <c r="H91" s="41" t="s">
        <v>1646</v>
      </c>
      <c r="I91" s="46" t="s">
        <v>10509</v>
      </c>
    </row>
    <row r="92" spans="1:9" x14ac:dyDescent="0.25">
      <c r="A92" s="41" t="s">
        <v>1047</v>
      </c>
      <c r="B92" s="41" t="s">
        <v>197</v>
      </c>
      <c r="C92" s="41" t="s">
        <v>106</v>
      </c>
      <c r="D92" s="46" t="str">
        <f t="shared" si="1"/>
        <v>Bình Thuận</v>
      </c>
      <c r="E92" s="41" t="s">
        <v>158</v>
      </c>
      <c r="F92" s="41" t="s">
        <v>401</v>
      </c>
      <c r="G92" s="43">
        <v>5638</v>
      </c>
      <c r="H92" s="41" t="s">
        <v>1799</v>
      </c>
      <c r="I92" s="46" t="s">
        <v>10649</v>
      </c>
    </row>
    <row r="93" spans="1:9" x14ac:dyDescent="0.25">
      <c r="A93" s="41" t="s">
        <v>1039</v>
      </c>
      <c r="B93" s="41" t="s">
        <v>197</v>
      </c>
      <c r="C93" s="41" t="s">
        <v>106</v>
      </c>
      <c r="D93" s="46" t="str">
        <f t="shared" si="1"/>
        <v>Bình Thuận</v>
      </c>
      <c r="E93" s="41" t="s">
        <v>379</v>
      </c>
      <c r="F93" s="41" t="s">
        <v>399</v>
      </c>
      <c r="G93" s="43">
        <v>5636</v>
      </c>
      <c r="H93" s="41" t="s">
        <v>1792</v>
      </c>
      <c r="I93" s="46" t="s">
        <v>10643</v>
      </c>
    </row>
    <row r="94" spans="1:9" x14ac:dyDescent="0.25">
      <c r="A94" s="41" t="s">
        <v>842</v>
      </c>
      <c r="B94" s="41" t="s">
        <v>841</v>
      </c>
      <c r="C94" s="41" t="s">
        <v>106</v>
      </c>
      <c r="D94" s="46" t="str">
        <f t="shared" si="1"/>
        <v>Bình Thuận</v>
      </c>
      <c r="E94" s="41" t="s">
        <v>843</v>
      </c>
      <c r="F94" s="41" t="s">
        <v>410</v>
      </c>
      <c r="G94" s="43">
        <v>8542</v>
      </c>
      <c r="H94" s="41" t="s">
        <v>1630</v>
      </c>
      <c r="I94" s="46" t="s">
        <v>10493</v>
      </c>
    </row>
    <row r="95" spans="1:9" x14ac:dyDescent="0.25">
      <c r="A95" s="41" t="s">
        <v>688</v>
      </c>
      <c r="B95" s="41" t="s">
        <v>173</v>
      </c>
      <c r="C95" s="41" t="s">
        <v>106</v>
      </c>
      <c r="D95" s="46" t="str">
        <f t="shared" si="1"/>
        <v>Bình Thuận</v>
      </c>
      <c r="E95" s="41" t="s">
        <v>689</v>
      </c>
      <c r="F95" s="41" t="s">
        <v>405</v>
      </c>
      <c r="G95" s="43">
        <v>1571</v>
      </c>
      <c r="H95" s="44" t="s">
        <v>1516</v>
      </c>
      <c r="I95" s="46" t="s">
        <v>10386</v>
      </c>
    </row>
    <row r="96" spans="1:9" x14ac:dyDescent="0.25">
      <c r="A96" s="41" t="s">
        <v>460</v>
      </c>
      <c r="B96" s="41" t="s">
        <v>459</v>
      </c>
      <c r="C96" s="41" t="s">
        <v>112</v>
      </c>
      <c r="D96" s="46" t="str">
        <f t="shared" si="1"/>
        <v>Cà Mau</v>
      </c>
      <c r="E96" s="41" t="s">
        <v>459</v>
      </c>
      <c r="F96" s="41" t="s">
        <v>432</v>
      </c>
      <c r="G96" s="43">
        <v>3814</v>
      </c>
      <c r="H96" s="41" t="s">
        <v>1365</v>
      </c>
      <c r="I96" s="46" t="s">
        <v>10248</v>
      </c>
    </row>
    <row r="97" spans="1:9" x14ac:dyDescent="0.25">
      <c r="A97" s="41" t="s">
        <v>1186</v>
      </c>
      <c r="B97" s="41" t="s">
        <v>1187</v>
      </c>
      <c r="C97" s="41" t="s">
        <v>112</v>
      </c>
      <c r="D97" s="46" t="str">
        <f t="shared" si="1"/>
        <v>Cà Mau</v>
      </c>
      <c r="E97" s="41" t="s">
        <v>974</v>
      </c>
      <c r="F97" s="41" t="s">
        <v>436</v>
      </c>
      <c r="G97" s="43">
        <v>2828</v>
      </c>
      <c r="H97" s="41" t="s">
        <v>1922</v>
      </c>
      <c r="I97" s="46" t="s">
        <v>10764</v>
      </c>
    </row>
    <row r="98" spans="1:9" x14ac:dyDescent="0.25">
      <c r="A98" s="41" t="s">
        <v>834</v>
      </c>
      <c r="B98" s="41" t="s">
        <v>651</v>
      </c>
      <c r="C98" s="41" t="s">
        <v>112</v>
      </c>
      <c r="D98" s="46" t="str">
        <f t="shared" si="1"/>
        <v>Cà Mau</v>
      </c>
      <c r="E98" s="41" t="s">
        <v>835</v>
      </c>
      <c r="F98" s="41" t="s">
        <v>434</v>
      </c>
      <c r="G98" s="43">
        <v>5818</v>
      </c>
      <c r="H98" s="41" t="s">
        <v>1626</v>
      </c>
      <c r="I98" s="46" t="s">
        <v>10489</v>
      </c>
    </row>
    <row r="99" spans="1:9" x14ac:dyDescent="0.25">
      <c r="A99" s="41" t="s">
        <v>811</v>
      </c>
      <c r="B99" s="41" t="s">
        <v>794</v>
      </c>
      <c r="C99" s="41" t="s">
        <v>112</v>
      </c>
      <c r="D99" s="46" t="str">
        <f t="shared" si="1"/>
        <v>Cà Mau</v>
      </c>
      <c r="E99" s="41" t="s">
        <v>407</v>
      </c>
      <c r="F99" s="41" t="s">
        <v>438</v>
      </c>
      <c r="G99" s="43">
        <v>9220</v>
      </c>
      <c r="H99" s="41" t="s">
        <v>1607</v>
      </c>
      <c r="I99" s="46" t="s">
        <v>10471</v>
      </c>
    </row>
    <row r="100" spans="1:9" x14ac:dyDescent="0.25">
      <c r="A100" s="41" t="s">
        <v>872</v>
      </c>
      <c r="B100" s="41" t="s">
        <v>523</v>
      </c>
      <c r="C100" s="41" t="s">
        <v>112</v>
      </c>
      <c r="D100" s="46" t="str">
        <f t="shared" si="1"/>
        <v>Cà Mau</v>
      </c>
      <c r="E100" s="41" t="s">
        <v>873</v>
      </c>
      <c r="F100" s="41" t="s">
        <v>443</v>
      </c>
      <c r="G100" s="43">
        <v>3910</v>
      </c>
      <c r="H100" s="41" t="s">
        <v>1651</v>
      </c>
      <c r="I100" s="46" t="s">
        <v>10513</v>
      </c>
    </row>
    <row r="101" spans="1:9" x14ac:dyDescent="0.25">
      <c r="A101" s="41" t="s">
        <v>1003</v>
      </c>
      <c r="B101" s="41" t="s">
        <v>197</v>
      </c>
      <c r="C101" s="41" t="s">
        <v>112</v>
      </c>
      <c r="D101" s="46" t="str">
        <f t="shared" si="1"/>
        <v>Cà Mau</v>
      </c>
      <c r="E101" s="41" t="s">
        <v>1004</v>
      </c>
      <c r="F101" s="41" t="s">
        <v>444</v>
      </c>
      <c r="G101" s="43">
        <v>2075</v>
      </c>
      <c r="H101" s="41" t="s">
        <v>1759</v>
      </c>
      <c r="I101" s="46" t="s">
        <v>10611</v>
      </c>
    </row>
    <row r="102" spans="1:9" x14ac:dyDescent="0.25">
      <c r="A102" s="41" t="s">
        <v>1032</v>
      </c>
      <c r="B102" s="41" t="s">
        <v>197</v>
      </c>
      <c r="C102" s="41" t="s">
        <v>112</v>
      </c>
      <c r="D102" s="46" t="str">
        <f t="shared" si="1"/>
        <v>Cà Mau</v>
      </c>
      <c r="E102" s="41" t="s">
        <v>1033</v>
      </c>
      <c r="F102" s="41" t="s">
        <v>442</v>
      </c>
      <c r="G102" s="43">
        <v>5651</v>
      </c>
      <c r="H102" s="41" t="s">
        <v>1786</v>
      </c>
      <c r="I102" s="46" t="s">
        <v>10637</v>
      </c>
    </row>
    <row r="103" spans="1:9" x14ac:dyDescent="0.25">
      <c r="A103" s="41" t="s">
        <v>1085</v>
      </c>
      <c r="B103" s="41" t="s">
        <v>521</v>
      </c>
      <c r="C103" s="41" t="s">
        <v>112</v>
      </c>
      <c r="D103" s="46" t="str">
        <f t="shared" si="1"/>
        <v>Cà Mau</v>
      </c>
      <c r="E103" s="41" t="s">
        <v>358</v>
      </c>
      <c r="F103" s="41" t="s">
        <v>440</v>
      </c>
      <c r="G103" s="43">
        <v>9511</v>
      </c>
      <c r="H103" s="41" t="s">
        <v>1832</v>
      </c>
      <c r="I103" s="46" t="s">
        <v>10678</v>
      </c>
    </row>
    <row r="104" spans="1:9" x14ac:dyDescent="0.25">
      <c r="A104" s="41" t="s">
        <v>456</v>
      </c>
      <c r="B104" s="41" t="s">
        <v>98</v>
      </c>
      <c r="C104" s="41" t="s">
        <v>112</v>
      </c>
      <c r="D104" s="46" t="str">
        <f t="shared" si="1"/>
        <v>Cà Mau</v>
      </c>
      <c r="E104" s="41" t="s">
        <v>58</v>
      </c>
      <c r="F104" s="41" t="s">
        <v>431</v>
      </c>
      <c r="G104" s="43">
        <v>9046</v>
      </c>
      <c r="H104" s="41" t="s">
        <v>1362</v>
      </c>
      <c r="I104" s="46" t="s">
        <v>111</v>
      </c>
    </row>
    <row r="105" spans="1:9" x14ac:dyDescent="0.25">
      <c r="A105" s="41" t="s">
        <v>500</v>
      </c>
      <c r="B105" s="41" t="s">
        <v>404</v>
      </c>
      <c r="C105" s="41" t="s">
        <v>117</v>
      </c>
      <c r="D105" s="46" t="str">
        <f t="shared" si="1"/>
        <v>Cần Thơ</v>
      </c>
      <c r="E105" s="41" t="s">
        <v>73</v>
      </c>
      <c r="F105" s="41" t="s">
        <v>456</v>
      </c>
      <c r="G105" s="43">
        <v>6343</v>
      </c>
      <c r="H105" s="41" t="s">
        <v>1389</v>
      </c>
      <c r="I105" s="46" t="s">
        <v>10272</v>
      </c>
    </row>
    <row r="106" spans="1:9" x14ac:dyDescent="0.25">
      <c r="A106" s="41" t="s">
        <v>846</v>
      </c>
      <c r="B106" s="41" t="s">
        <v>841</v>
      </c>
      <c r="C106" s="41" t="s">
        <v>117</v>
      </c>
      <c r="D106" s="46" t="str">
        <f t="shared" si="1"/>
        <v>Cần Thơ</v>
      </c>
      <c r="E106" s="41" t="s">
        <v>134</v>
      </c>
      <c r="F106" s="41" t="s">
        <v>452</v>
      </c>
      <c r="G106" s="43">
        <v>8510</v>
      </c>
      <c r="H106" s="41" t="s">
        <v>1632</v>
      </c>
      <c r="I106" s="46" t="s">
        <v>10495</v>
      </c>
    </row>
    <row r="107" spans="1:9" x14ac:dyDescent="0.25">
      <c r="A107" s="41" t="s">
        <v>1005</v>
      </c>
      <c r="B107" s="41" t="s">
        <v>197</v>
      </c>
      <c r="C107" s="41" t="s">
        <v>117</v>
      </c>
      <c r="D107" s="46" t="str">
        <f t="shared" si="1"/>
        <v>Cần Thơ</v>
      </c>
      <c r="E107" s="41" t="s">
        <v>144</v>
      </c>
      <c r="F107" s="41" t="s">
        <v>447</v>
      </c>
      <c r="G107" s="43">
        <v>2086</v>
      </c>
      <c r="H107" s="41" t="s">
        <v>1760</v>
      </c>
      <c r="I107" s="46" t="s">
        <v>10612</v>
      </c>
    </row>
    <row r="108" spans="1:9" x14ac:dyDescent="0.25">
      <c r="A108" s="41" t="s">
        <v>1116</v>
      </c>
      <c r="B108" s="41" t="s">
        <v>543</v>
      </c>
      <c r="C108" s="41" t="s">
        <v>117</v>
      </c>
      <c r="D108" s="46" t="str">
        <f t="shared" si="1"/>
        <v>Cần Thơ</v>
      </c>
      <c r="E108" s="41" t="s">
        <v>93</v>
      </c>
      <c r="F108" s="41" t="s">
        <v>451</v>
      </c>
      <c r="G108" s="43">
        <v>4470</v>
      </c>
      <c r="H108" s="41" t="s">
        <v>1858</v>
      </c>
      <c r="I108" s="46" t="s">
        <v>10703</v>
      </c>
    </row>
    <row r="109" spans="1:9" x14ac:dyDescent="0.25">
      <c r="A109" s="41" t="s">
        <v>284</v>
      </c>
      <c r="B109" s="41" t="s">
        <v>257</v>
      </c>
      <c r="C109" s="41" t="s">
        <v>117</v>
      </c>
      <c r="D109" s="46" t="str">
        <f t="shared" si="1"/>
        <v>Cần Thơ</v>
      </c>
      <c r="E109" s="41" t="s">
        <v>124</v>
      </c>
      <c r="F109" s="41" t="s">
        <v>457</v>
      </c>
      <c r="G109" s="43">
        <v>2627</v>
      </c>
      <c r="H109" s="41" t="s">
        <v>1297</v>
      </c>
      <c r="I109" s="46" t="s">
        <v>10190</v>
      </c>
    </row>
    <row r="110" spans="1:9" x14ac:dyDescent="0.25">
      <c r="A110" s="41" t="s">
        <v>461</v>
      </c>
      <c r="B110" s="41" t="s">
        <v>459</v>
      </c>
      <c r="C110" s="41" t="s">
        <v>117</v>
      </c>
      <c r="D110" s="46" t="str">
        <f t="shared" si="1"/>
        <v>Cần Thơ</v>
      </c>
      <c r="E110" s="41" t="s">
        <v>437</v>
      </c>
      <c r="F110" s="41" t="s">
        <v>454</v>
      </c>
      <c r="G110" s="43">
        <v>3820</v>
      </c>
      <c r="H110" s="41" t="s">
        <v>1366</v>
      </c>
      <c r="I110" s="46" t="s">
        <v>10249</v>
      </c>
    </row>
    <row r="111" spans="1:9" x14ac:dyDescent="0.25">
      <c r="A111" s="41" t="s">
        <v>827</v>
      </c>
      <c r="B111" s="41" t="s">
        <v>651</v>
      </c>
      <c r="C111" s="41" t="s">
        <v>117</v>
      </c>
      <c r="D111" s="46" t="str">
        <f t="shared" si="1"/>
        <v>Cần Thơ</v>
      </c>
      <c r="E111" s="41" t="s">
        <v>304</v>
      </c>
      <c r="F111" s="41" t="s">
        <v>448</v>
      </c>
      <c r="G111" s="43">
        <v>5822</v>
      </c>
      <c r="H111" s="41" t="s">
        <v>1620</v>
      </c>
      <c r="I111" s="46" t="s">
        <v>10483</v>
      </c>
    </row>
    <row r="112" spans="1:9" x14ac:dyDescent="0.25">
      <c r="A112" s="41" t="s">
        <v>1150</v>
      </c>
      <c r="B112" s="41" t="s">
        <v>424</v>
      </c>
      <c r="C112" s="41" t="s">
        <v>117</v>
      </c>
      <c r="D112" s="46" t="str">
        <f t="shared" si="1"/>
        <v>Cần Thơ</v>
      </c>
      <c r="E112" s="41" t="s">
        <v>981</v>
      </c>
      <c r="F112" s="41" t="s">
        <v>445</v>
      </c>
      <c r="G112" s="43">
        <v>2568</v>
      </c>
      <c r="H112" s="41" t="s">
        <v>1891</v>
      </c>
      <c r="I112" s="46" t="s">
        <v>10734</v>
      </c>
    </row>
    <row r="113" spans="1:9" x14ac:dyDescent="0.25">
      <c r="A113" s="41" t="s">
        <v>1001</v>
      </c>
      <c r="B113" s="41" t="s">
        <v>197</v>
      </c>
      <c r="C113" s="41" t="s">
        <v>117</v>
      </c>
      <c r="D113" s="46" t="str">
        <f t="shared" si="1"/>
        <v>Cần Thơ</v>
      </c>
      <c r="E113" s="41" t="s">
        <v>1002</v>
      </c>
      <c r="F113" s="41" t="s">
        <v>450</v>
      </c>
      <c r="G113" s="43">
        <v>2079</v>
      </c>
      <c r="H113" s="41" t="s">
        <v>1758</v>
      </c>
      <c r="I113" s="46" t="s">
        <v>10610</v>
      </c>
    </row>
    <row r="114" spans="1:9" x14ac:dyDescent="0.25">
      <c r="A114" s="41" t="s">
        <v>352</v>
      </c>
      <c r="B114" s="41" t="s">
        <v>329</v>
      </c>
      <c r="C114" s="41" t="s">
        <v>122</v>
      </c>
      <c r="D114" s="46" t="str">
        <f t="shared" si="1"/>
        <v>Cao Bằng</v>
      </c>
      <c r="E114" s="41" t="s">
        <v>353</v>
      </c>
      <c r="F114" s="41" t="s">
        <v>418</v>
      </c>
      <c r="G114" s="43">
        <v>2214</v>
      </c>
      <c r="H114" s="41" t="s">
        <v>1310</v>
      </c>
      <c r="I114" s="46" t="s">
        <v>10201</v>
      </c>
    </row>
    <row r="115" spans="1:9" x14ac:dyDescent="0.25">
      <c r="A115" s="41" t="s">
        <v>343</v>
      </c>
      <c r="B115" s="41" t="s">
        <v>329</v>
      </c>
      <c r="C115" s="41" t="s">
        <v>122</v>
      </c>
      <c r="D115" s="46" t="str">
        <f t="shared" si="1"/>
        <v>Cao Bằng</v>
      </c>
      <c r="E115" s="41" t="s">
        <v>93</v>
      </c>
      <c r="F115" s="41" t="s">
        <v>425</v>
      </c>
      <c r="G115" s="43">
        <v>2224</v>
      </c>
      <c r="H115" s="41" t="s">
        <v>1309</v>
      </c>
      <c r="I115" s="46" t="s">
        <v>10200</v>
      </c>
    </row>
    <row r="116" spans="1:9" x14ac:dyDescent="0.25">
      <c r="A116" s="41" t="s">
        <v>609</v>
      </c>
      <c r="B116" s="41" t="s">
        <v>519</v>
      </c>
      <c r="C116" s="41" t="s">
        <v>122</v>
      </c>
      <c r="D116" s="46" t="str">
        <f t="shared" si="1"/>
        <v>Cao Bằng</v>
      </c>
      <c r="E116" s="41" t="s">
        <v>610</v>
      </c>
      <c r="F116" s="41" t="s">
        <v>414</v>
      </c>
      <c r="G116" s="46">
        <v>7150</v>
      </c>
      <c r="H116" s="41" t="s">
        <v>1465</v>
      </c>
      <c r="I116" s="46" t="s">
        <v>10339</v>
      </c>
    </row>
    <row r="117" spans="1:9" x14ac:dyDescent="0.25">
      <c r="A117" s="41" t="s">
        <v>581</v>
      </c>
      <c r="B117" s="41" t="s">
        <v>559</v>
      </c>
      <c r="C117" s="41" t="s">
        <v>122</v>
      </c>
      <c r="D117" s="46" t="str">
        <f t="shared" si="1"/>
        <v>Cao Bằng</v>
      </c>
      <c r="E117" s="41" t="s">
        <v>582</v>
      </c>
      <c r="F117" s="41" t="s">
        <v>426</v>
      </c>
      <c r="G117" s="43">
        <v>6024</v>
      </c>
      <c r="H117" s="41" t="s">
        <v>1445</v>
      </c>
      <c r="I117" s="46" t="s">
        <v>10321</v>
      </c>
    </row>
    <row r="118" spans="1:9" x14ac:dyDescent="0.25">
      <c r="A118" s="41" t="s">
        <v>556</v>
      </c>
      <c r="B118" s="41" t="s">
        <v>144</v>
      </c>
      <c r="C118" s="41" t="s">
        <v>122</v>
      </c>
      <c r="D118" s="46" t="str">
        <f t="shared" si="1"/>
        <v>Cao Bằng</v>
      </c>
      <c r="E118" s="41" t="s">
        <v>88</v>
      </c>
      <c r="F118" s="41" t="s">
        <v>428</v>
      </c>
      <c r="G118" s="43">
        <v>8724</v>
      </c>
      <c r="H118" s="41" t="s">
        <v>1428</v>
      </c>
      <c r="I118" s="46" t="s">
        <v>10309</v>
      </c>
    </row>
    <row r="119" spans="1:9" x14ac:dyDescent="0.25">
      <c r="A119" s="41" t="s">
        <v>803</v>
      </c>
      <c r="B119" s="41" t="s">
        <v>794</v>
      </c>
      <c r="C119" s="41" t="s">
        <v>122</v>
      </c>
      <c r="D119" s="46" t="str">
        <f t="shared" si="1"/>
        <v>Cao Bằng</v>
      </c>
      <c r="E119" s="41" t="s">
        <v>394</v>
      </c>
      <c r="F119" s="41" t="s">
        <v>416</v>
      </c>
      <c r="G119" s="43">
        <v>9250</v>
      </c>
      <c r="H119" s="41" t="s">
        <v>1601</v>
      </c>
      <c r="I119" s="46" t="s">
        <v>10466</v>
      </c>
    </row>
    <row r="120" spans="1:9" x14ac:dyDescent="0.25">
      <c r="A120" s="41" t="s">
        <v>886</v>
      </c>
      <c r="B120" s="41" t="s">
        <v>885</v>
      </c>
      <c r="C120" s="41" t="s">
        <v>122</v>
      </c>
      <c r="D120" s="46" t="str">
        <f t="shared" si="1"/>
        <v>Cao Bằng</v>
      </c>
      <c r="E120" s="41" t="s">
        <v>379</v>
      </c>
      <c r="F120" s="41" t="s">
        <v>1243</v>
      </c>
      <c r="G120" s="48">
        <v>6743</v>
      </c>
      <c r="H120" s="41" t="s">
        <v>1660</v>
      </c>
      <c r="I120" s="46" t="s">
        <v>10521</v>
      </c>
    </row>
    <row r="121" spans="1:9" x14ac:dyDescent="0.25">
      <c r="A121" s="41" t="s">
        <v>901</v>
      </c>
      <c r="B121" s="41" t="s">
        <v>595</v>
      </c>
      <c r="C121" s="41" t="s">
        <v>122</v>
      </c>
      <c r="D121" s="46" t="str">
        <f t="shared" si="1"/>
        <v>Cao Bằng</v>
      </c>
      <c r="E121" s="41" t="s">
        <v>629</v>
      </c>
      <c r="F121" s="41" t="s">
        <v>429</v>
      </c>
      <c r="G121" s="43">
        <v>2456</v>
      </c>
      <c r="H121" s="41" t="s">
        <v>1674</v>
      </c>
      <c r="I121" s="46" t="s">
        <v>10532</v>
      </c>
    </row>
    <row r="122" spans="1:9" x14ac:dyDescent="0.25">
      <c r="A122" s="41" t="s">
        <v>991</v>
      </c>
      <c r="B122" s="41" t="s">
        <v>657</v>
      </c>
      <c r="C122" s="41" t="s">
        <v>122</v>
      </c>
      <c r="D122" s="46" t="str">
        <f t="shared" si="1"/>
        <v>Cao Bằng</v>
      </c>
      <c r="E122" s="41" t="s">
        <v>334</v>
      </c>
      <c r="F122" s="41" t="s">
        <v>413</v>
      </c>
      <c r="G122" s="46">
        <v>5139</v>
      </c>
      <c r="H122" s="41" t="s">
        <v>1749</v>
      </c>
      <c r="I122" s="46" t="s">
        <v>10601</v>
      </c>
    </row>
    <row r="123" spans="1:9" x14ac:dyDescent="0.25">
      <c r="A123" s="41" t="s">
        <v>986</v>
      </c>
      <c r="B123" s="46" t="s">
        <v>981</v>
      </c>
      <c r="C123" s="46" t="s">
        <v>122</v>
      </c>
      <c r="D123" s="46" t="str">
        <f t="shared" si="1"/>
        <v>Cao Bằng</v>
      </c>
      <c r="E123" s="41" t="s">
        <v>369</v>
      </c>
      <c r="F123" s="41" t="s">
        <v>423</v>
      </c>
      <c r="G123" s="43">
        <v>6222</v>
      </c>
      <c r="H123" s="41" t="s">
        <v>1745</v>
      </c>
      <c r="I123" s="46" t="s">
        <v>10597</v>
      </c>
    </row>
    <row r="124" spans="1:9" x14ac:dyDescent="0.25">
      <c r="A124" s="41" t="s">
        <v>1022</v>
      </c>
      <c r="B124" s="41" t="s">
        <v>197</v>
      </c>
      <c r="C124" s="41" t="s">
        <v>122</v>
      </c>
      <c r="D124" s="46" t="str">
        <f t="shared" si="1"/>
        <v>Cao Bằng</v>
      </c>
      <c r="E124" s="41" t="s">
        <v>507</v>
      </c>
      <c r="F124" s="41" t="s">
        <v>427</v>
      </c>
      <c r="G124" s="43">
        <v>5738</v>
      </c>
      <c r="H124" s="41" t="s">
        <v>1776</v>
      </c>
      <c r="I124" s="46" t="s">
        <v>10628</v>
      </c>
    </row>
    <row r="125" spans="1:9" x14ac:dyDescent="0.25">
      <c r="A125" s="41" t="s">
        <v>1026</v>
      </c>
      <c r="B125" s="41" t="s">
        <v>197</v>
      </c>
      <c r="C125" s="41" t="s">
        <v>122</v>
      </c>
      <c r="D125" s="46" t="str">
        <f t="shared" si="1"/>
        <v>Cao Bằng</v>
      </c>
      <c r="E125" s="41" t="s">
        <v>989</v>
      </c>
      <c r="F125" s="41" t="s">
        <v>421</v>
      </c>
      <c r="G125" s="43">
        <v>5726</v>
      </c>
      <c r="H125" s="41" t="s">
        <v>1780</v>
      </c>
      <c r="I125" s="46" t="s">
        <v>10631</v>
      </c>
    </row>
    <row r="126" spans="1:9" x14ac:dyDescent="0.25">
      <c r="A126" s="41" t="s">
        <v>405</v>
      </c>
      <c r="B126" s="41" t="s">
        <v>280</v>
      </c>
      <c r="C126" s="41" t="s">
        <v>122</v>
      </c>
      <c r="D126" s="46" t="str">
        <f t="shared" si="1"/>
        <v>Cao Bằng</v>
      </c>
      <c r="E126" s="41" t="s">
        <v>232</v>
      </c>
      <c r="F126" s="41" t="s">
        <v>411</v>
      </c>
      <c r="G126" s="43">
        <v>8046</v>
      </c>
      <c r="H126" s="41" t="s">
        <v>1338</v>
      </c>
      <c r="I126" s="46" t="s">
        <v>121</v>
      </c>
    </row>
    <row r="127" spans="1:9" x14ac:dyDescent="0.25">
      <c r="A127" s="41" t="s">
        <v>562</v>
      </c>
      <c r="B127" s="41" t="s">
        <v>559</v>
      </c>
      <c r="C127" s="41" t="s">
        <v>127</v>
      </c>
      <c r="D127" s="46" t="str">
        <f t="shared" si="1"/>
        <v>Đà Nẵng</v>
      </c>
      <c r="E127" s="41" t="s">
        <v>63</v>
      </c>
      <c r="F127" s="41" t="s">
        <v>526</v>
      </c>
      <c r="G127" s="43">
        <v>6069</v>
      </c>
      <c r="H127" s="41" t="s">
        <v>1432</v>
      </c>
      <c r="I127" s="46" t="s">
        <v>10311</v>
      </c>
    </row>
    <row r="128" spans="1:9" x14ac:dyDescent="0.25">
      <c r="A128" s="41" t="s">
        <v>572</v>
      </c>
      <c r="B128" s="41" t="s">
        <v>559</v>
      </c>
      <c r="C128" s="41" t="s">
        <v>127</v>
      </c>
      <c r="D128" s="46" t="str">
        <f t="shared" si="1"/>
        <v>Đà Nẵng</v>
      </c>
      <c r="E128" s="41" t="s">
        <v>505</v>
      </c>
      <c r="F128" s="41" t="s">
        <v>1243</v>
      </c>
      <c r="G128" s="43">
        <v>6026</v>
      </c>
      <c r="H128" s="41" t="s">
        <v>1439</v>
      </c>
      <c r="I128" s="46" t="s">
        <v>10317</v>
      </c>
    </row>
    <row r="129" spans="1:9" x14ac:dyDescent="0.25">
      <c r="A129" s="41" t="s">
        <v>490</v>
      </c>
      <c r="B129" s="41" t="s">
        <v>404</v>
      </c>
      <c r="C129" s="41" t="s">
        <v>127</v>
      </c>
      <c r="D129" s="46" t="str">
        <f t="shared" si="1"/>
        <v>Đà Nẵng</v>
      </c>
      <c r="E129" s="41" t="s">
        <v>481</v>
      </c>
      <c r="F129" s="41" t="s">
        <v>514</v>
      </c>
      <c r="G129" s="43">
        <v>6352</v>
      </c>
      <c r="H129" s="41" t="s">
        <v>1383</v>
      </c>
      <c r="I129" s="46" t="s">
        <v>10266</v>
      </c>
    </row>
    <row r="130" spans="1:9" x14ac:dyDescent="0.25">
      <c r="A130" s="41" t="s">
        <v>617</v>
      </c>
      <c r="B130" s="41" t="s">
        <v>519</v>
      </c>
      <c r="C130" s="41" t="s">
        <v>127</v>
      </c>
      <c r="D130" s="46" t="str">
        <f t="shared" ref="D130:D193" si="2">INDEX($L$2:$L$65,MATCH(C130,$N$2:$N$65,0))</f>
        <v>Đà Nẵng</v>
      </c>
      <c r="E130" s="41" t="s">
        <v>618</v>
      </c>
      <c r="F130" s="41" t="s">
        <v>518</v>
      </c>
      <c r="G130" s="43">
        <v>7130</v>
      </c>
      <c r="H130" s="41" t="s">
        <v>1468</v>
      </c>
      <c r="I130" s="46" t="s">
        <v>10342</v>
      </c>
    </row>
    <row r="131" spans="1:9" x14ac:dyDescent="0.25">
      <c r="A131" s="41" t="s">
        <v>694</v>
      </c>
      <c r="B131" s="41" t="s">
        <v>173</v>
      </c>
      <c r="C131" s="41" t="s">
        <v>127</v>
      </c>
      <c r="D131" s="46" t="str">
        <f t="shared" si="2"/>
        <v>Đà Nẵng</v>
      </c>
      <c r="E131" s="41" t="s">
        <v>507</v>
      </c>
      <c r="F131" s="41" t="s">
        <v>522</v>
      </c>
      <c r="G131" s="43">
        <v>1576</v>
      </c>
      <c r="H131" s="44" t="s">
        <v>1520</v>
      </c>
      <c r="I131" s="46" t="s">
        <v>10389</v>
      </c>
    </row>
    <row r="132" spans="1:9" x14ac:dyDescent="0.25">
      <c r="A132" s="41" t="s">
        <v>809</v>
      </c>
      <c r="B132" s="41" t="s">
        <v>794</v>
      </c>
      <c r="C132" s="41" t="s">
        <v>127</v>
      </c>
      <c r="D132" s="46" t="str">
        <f t="shared" si="2"/>
        <v>Đà Nẵng</v>
      </c>
      <c r="E132" s="41" t="s">
        <v>810</v>
      </c>
      <c r="F132" s="41" t="s">
        <v>517</v>
      </c>
      <c r="G132" s="43">
        <v>9235</v>
      </c>
      <c r="H132" s="41" t="s">
        <v>1606</v>
      </c>
      <c r="I132" s="46" t="s">
        <v>10470</v>
      </c>
    </row>
    <row r="133" spans="1:9" x14ac:dyDescent="0.25">
      <c r="A133" s="41" t="s">
        <v>938</v>
      </c>
      <c r="B133" s="41" t="s">
        <v>417</v>
      </c>
      <c r="C133" s="41" t="s">
        <v>127</v>
      </c>
      <c r="D133" s="46" t="str">
        <f t="shared" si="2"/>
        <v>Đà Nẵng</v>
      </c>
      <c r="E133" s="41" t="s">
        <v>586</v>
      </c>
      <c r="F133" s="41" t="s">
        <v>520</v>
      </c>
      <c r="G133" s="43">
        <v>4339</v>
      </c>
      <c r="H133" s="41" t="s">
        <v>1704</v>
      </c>
      <c r="I133" s="46" t="s">
        <v>10560</v>
      </c>
    </row>
    <row r="134" spans="1:9" x14ac:dyDescent="0.25">
      <c r="A134" s="41" t="s">
        <v>963</v>
      </c>
      <c r="B134" s="41" t="s">
        <v>533</v>
      </c>
      <c r="C134" s="41" t="s">
        <v>127</v>
      </c>
      <c r="D134" s="46" t="str">
        <f t="shared" si="2"/>
        <v>Đà Nẵng</v>
      </c>
      <c r="E134" s="41" t="s">
        <v>439</v>
      </c>
      <c r="F134" s="41" t="s">
        <v>516</v>
      </c>
      <c r="G134" s="43">
        <v>6626</v>
      </c>
      <c r="H134" s="41" t="s">
        <v>1724</v>
      </c>
      <c r="I134" s="46" t="s">
        <v>10578</v>
      </c>
    </row>
    <row r="135" spans="1:9" x14ac:dyDescent="0.25">
      <c r="A135" s="41" t="s">
        <v>216</v>
      </c>
      <c r="B135" s="41" t="s">
        <v>207</v>
      </c>
      <c r="C135" s="41" t="s">
        <v>137</v>
      </c>
      <c r="D135" s="46" t="str">
        <f t="shared" si="2"/>
        <v>Đăk Lăk</v>
      </c>
      <c r="E135" s="41" t="s">
        <v>217</v>
      </c>
      <c r="F135" s="41" t="s">
        <v>501</v>
      </c>
      <c r="G135" s="43">
        <v>2361</v>
      </c>
      <c r="H135" s="41" t="s">
        <v>1283</v>
      </c>
      <c r="I135" s="46" t="s">
        <v>10176</v>
      </c>
    </row>
    <row r="136" spans="1:9" x14ac:dyDescent="0.25">
      <c r="A136" s="41" t="s">
        <v>472</v>
      </c>
      <c r="B136" s="41" t="s">
        <v>459</v>
      </c>
      <c r="C136" s="41" t="s">
        <v>137</v>
      </c>
      <c r="D136" s="46" t="str">
        <f t="shared" si="2"/>
        <v>Đăk Lăk</v>
      </c>
      <c r="E136" s="41" t="s">
        <v>400</v>
      </c>
      <c r="F136" s="41" t="s">
        <v>510</v>
      </c>
      <c r="G136" s="43">
        <v>3825</v>
      </c>
      <c r="H136" s="41" t="s">
        <v>1373</v>
      </c>
      <c r="I136" s="46" t="s">
        <v>10256</v>
      </c>
    </row>
    <row r="137" spans="1:9" x14ac:dyDescent="0.25">
      <c r="A137" s="41" t="s">
        <v>473</v>
      </c>
      <c r="B137" s="41" t="s">
        <v>474</v>
      </c>
      <c r="C137" s="41" t="s">
        <v>137</v>
      </c>
      <c r="D137" s="46" t="str">
        <f t="shared" si="2"/>
        <v>Đăk Lăk</v>
      </c>
      <c r="E137" s="41" t="s">
        <v>404</v>
      </c>
      <c r="F137" s="41" t="s">
        <v>500</v>
      </c>
      <c r="G137" s="43">
        <v>6427</v>
      </c>
      <c r="H137" s="41" t="s">
        <v>1374</v>
      </c>
      <c r="I137" s="46" t="s">
        <v>10257</v>
      </c>
    </row>
    <row r="138" spans="1:9" x14ac:dyDescent="0.25">
      <c r="A138" s="41" t="s">
        <v>524</v>
      </c>
      <c r="B138" s="41" t="s">
        <v>515</v>
      </c>
      <c r="C138" s="41" t="s">
        <v>137</v>
      </c>
      <c r="D138" s="46" t="str">
        <f t="shared" si="2"/>
        <v>Đăk Lăk</v>
      </c>
      <c r="E138" s="41" t="s">
        <v>525</v>
      </c>
      <c r="F138" s="41" t="s">
        <v>508</v>
      </c>
      <c r="G138" s="45">
        <v>5573</v>
      </c>
      <c r="H138" s="41" t="s">
        <v>1404</v>
      </c>
      <c r="I138" s="46" t="s">
        <v>10285</v>
      </c>
    </row>
    <row r="139" spans="1:9" x14ac:dyDescent="0.25">
      <c r="A139" s="48" t="s">
        <v>1217</v>
      </c>
      <c r="B139" s="48" t="s">
        <v>515</v>
      </c>
      <c r="C139" s="48" t="s">
        <v>137</v>
      </c>
      <c r="D139" s="46" t="str">
        <f t="shared" si="2"/>
        <v>Đăk Lăk</v>
      </c>
      <c r="E139" s="48" t="s">
        <v>1218</v>
      </c>
      <c r="F139" s="48" t="s">
        <v>493</v>
      </c>
      <c r="G139" s="50">
        <v>5575</v>
      </c>
      <c r="H139" s="48" t="s">
        <v>1405</v>
      </c>
      <c r="I139" s="46" t="s">
        <v>10286</v>
      </c>
    </row>
    <row r="140" spans="1:9" x14ac:dyDescent="0.25">
      <c r="A140" s="41" t="s">
        <v>526</v>
      </c>
      <c r="B140" s="41" t="s">
        <v>515</v>
      </c>
      <c r="C140" s="41" t="s">
        <v>137</v>
      </c>
      <c r="D140" s="46" t="str">
        <f t="shared" si="2"/>
        <v>Đăk Lăk</v>
      </c>
      <c r="E140" s="41" t="s">
        <v>527</v>
      </c>
      <c r="F140" s="41" t="s">
        <v>502</v>
      </c>
      <c r="G140" s="43">
        <v>5564</v>
      </c>
      <c r="H140" s="41" t="s">
        <v>1406</v>
      </c>
      <c r="I140" s="46" t="s">
        <v>10287</v>
      </c>
    </row>
    <row r="141" spans="1:9" x14ac:dyDescent="0.25">
      <c r="A141" s="41" t="s">
        <v>671</v>
      </c>
      <c r="B141" s="41" t="s">
        <v>653</v>
      </c>
      <c r="C141" s="41" t="s">
        <v>137</v>
      </c>
      <c r="D141" s="46" t="str">
        <f t="shared" si="2"/>
        <v>Đăk Lăk</v>
      </c>
      <c r="E141" s="41" t="s">
        <v>492</v>
      </c>
      <c r="F141" s="41" t="s">
        <v>496</v>
      </c>
      <c r="G141" s="43">
        <v>3152</v>
      </c>
      <c r="H141" s="41" t="s">
        <v>1504</v>
      </c>
      <c r="I141" s="46" t="s">
        <v>10375</v>
      </c>
    </row>
    <row r="142" spans="1:9" x14ac:dyDescent="0.25">
      <c r="A142" s="41" t="s">
        <v>672</v>
      </c>
      <c r="B142" s="41" t="s">
        <v>173</v>
      </c>
      <c r="C142" s="41" t="s">
        <v>137</v>
      </c>
      <c r="D142" s="46" t="str">
        <f t="shared" si="2"/>
        <v>Đăk Lăk</v>
      </c>
      <c r="E142" s="41" t="s">
        <v>673</v>
      </c>
      <c r="F142" s="41" t="s">
        <v>504</v>
      </c>
      <c r="G142" s="43">
        <v>1100</v>
      </c>
      <c r="H142" s="44" t="s">
        <v>1505</v>
      </c>
      <c r="I142" s="46" t="s">
        <v>10376</v>
      </c>
    </row>
    <row r="143" spans="1:9" x14ac:dyDescent="0.25">
      <c r="A143" s="41" t="s">
        <v>674</v>
      </c>
      <c r="B143" s="41" t="s">
        <v>173</v>
      </c>
      <c r="C143" s="41" t="s">
        <v>137</v>
      </c>
      <c r="D143" s="46" t="str">
        <f t="shared" si="2"/>
        <v>Đăk Lăk</v>
      </c>
      <c r="E143" s="41" t="s">
        <v>675</v>
      </c>
      <c r="F143" s="41" t="s">
        <v>488</v>
      </c>
      <c r="G143" s="43">
        <v>1547</v>
      </c>
      <c r="H143" s="44" t="s">
        <v>1506</v>
      </c>
      <c r="I143" s="46" t="s">
        <v>10377</v>
      </c>
    </row>
    <row r="144" spans="1:9" x14ac:dyDescent="0.25">
      <c r="A144" s="41" t="s">
        <v>677</v>
      </c>
      <c r="B144" s="41" t="s">
        <v>173</v>
      </c>
      <c r="C144" s="41" t="s">
        <v>137</v>
      </c>
      <c r="D144" s="46" t="str">
        <f t="shared" si="2"/>
        <v>Đăk Lăk</v>
      </c>
      <c r="E144" s="41" t="s">
        <v>632</v>
      </c>
      <c r="F144" s="41" t="s">
        <v>490</v>
      </c>
      <c r="G144" s="43">
        <v>1270</v>
      </c>
      <c r="H144" s="44" t="s">
        <v>1508</v>
      </c>
      <c r="I144" s="46" t="s">
        <v>10379</v>
      </c>
    </row>
    <row r="145" spans="1:9" x14ac:dyDescent="0.25">
      <c r="A145" s="41" t="s">
        <v>679</v>
      </c>
      <c r="B145" s="41" t="s">
        <v>173</v>
      </c>
      <c r="C145" s="41" t="s">
        <v>137</v>
      </c>
      <c r="D145" s="46" t="str">
        <f t="shared" si="2"/>
        <v>Đăk Lăk</v>
      </c>
      <c r="E145" s="41" t="s">
        <v>73</v>
      </c>
      <c r="F145" s="41" t="s">
        <v>512</v>
      </c>
      <c r="G145" s="43">
        <v>1561</v>
      </c>
      <c r="H145" s="44" t="s">
        <v>1510</v>
      </c>
      <c r="I145" s="46" t="s">
        <v>10381</v>
      </c>
    </row>
    <row r="146" spans="1:9" x14ac:dyDescent="0.25">
      <c r="A146" s="41" t="s">
        <v>726</v>
      </c>
      <c r="B146" s="41" t="s">
        <v>655</v>
      </c>
      <c r="C146" s="41" t="s">
        <v>137</v>
      </c>
      <c r="D146" s="46" t="str">
        <f t="shared" si="2"/>
        <v>Đăk Lăk</v>
      </c>
      <c r="E146" s="41" t="s">
        <v>474</v>
      </c>
      <c r="F146" s="41" t="s">
        <v>498</v>
      </c>
      <c r="G146" s="43">
        <v>1890</v>
      </c>
      <c r="H146" s="41" t="s">
        <v>1546</v>
      </c>
      <c r="I146" s="46" t="s">
        <v>10412</v>
      </c>
    </row>
    <row r="147" spans="1:9" x14ac:dyDescent="0.25">
      <c r="A147" s="41" t="s">
        <v>736</v>
      </c>
      <c r="B147" s="41" t="s">
        <v>655</v>
      </c>
      <c r="C147" s="41" t="s">
        <v>137</v>
      </c>
      <c r="D147" s="46" t="str">
        <f t="shared" si="2"/>
        <v>Đăk Lăk</v>
      </c>
      <c r="E147" s="41" t="s">
        <v>158</v>
      </c>
      <c r="F147" s="41" t="s">
        <v>506</v>
      </c>
      <c r="G147" s="43">
        <v>1875</v>
      </c>
      <c r="H147" s="41" t="s">
        <v>1554</v>
      </c>
      <c r="I147" s="46" t="s">
        <v>10420</v>
      </c>
    </row>
    <row r="148" spans="1:9" x14ac:dyDescent="0.25">
      <c r="A148" s="41" t="s">
        <v>211</v>
      </c>
      <c r="B148" s="41" t="s">
        <v>207</v>
      </c>
      <c r="C148" s="41" t="s">
        <v>137</v>
      </c>
      <c r="D148" s="46" t="str">
        <f t="shared" si="2"/>
        <v>Đăk Lăk</v>
      </c>
      <c r="E148" s="41" t="s">
        <v>212</v>
      </c>
      <c r="F148" s="41" t="s">
        <v>495</v>
      </c>
      <c r="G148" s="43">
        <v>2366</v>
      </c>
      <c r="H148" s="41" t="s">
        <v>1282</v>
      </c>
      <c r="I148" s="46" t="s">
        <v>10175</v>
      </c>
    </row>
    <row r="149" spans="1:9" x14ac:dyDescent="0.25">
      <c r="A149" s="41" t="s">
        <v>206</v>
      </c>
      <c r="B149" s="41" t="s">
        <v>207</v>
      </c>
      <c r="C149" s="41" t="s">
        <v>137</v>
      </c>
      <c r="D149" s="46" t="str">
        <f t="shared" si="2"/>
        <v>Đăk Lăk</v>
      </c>
      <c r="E149" s="41" t="s">
        <v>207</v>
      </c>
      <c r="F149" s="41" t="s">
        <v>491</v>
      </c>
      <c r="G149" s="43">
        <v>2310</v>
      </c>
      <c r="H149" s="41" t="s">
        <v>1281</v>
      </c>
      <c r="I149" s="46" t="s">
        <v>10174</v>
      </c>
    </row>
    <row r="150" spans="1:9" x14ac:dyDescent="0.25">
      <c r="A150" s="41" t="s">
        <v>471</v>
      </c>
      <c r="B150" s="41" t="s">
        <v>459</v>
      </c>
      <c r="C150" s="41" t="s">
        <v>132</v>
      </c>
      <c r="D150" s="46" t="str">
        <f t="shared" si="2"/>
        <v>Đăk Nông</v>
      </c>
      <c r="E150" s="41" t="s">
        <v>83</v>
      </c>
      <c r="F150" s="41" t="s">
        <v>478</v>
      </c>
      <c r="G150" s="43">
        <v>3836</v>
      </c>
      <c r="H150" s="41" t="s">
        <v>1372</v>
      </c>
      <c r="I150" s="46" t="s">
        <v>10255</v>
      </c>
    </row>
    <row r="151" spans="1:9" x14ac:dyDescent="0.25">
      <c r="A151" s="41" t="s">
        <v>1176</v>
      </c>
      <c r="B151" s="41" t="s">
        <v>1169</v>
      </c>
      <c r="C151" s="41" t="s">
        <v>132</v>
      </c>
      <c r="D151" s="46" t="str">
        <f t="shared" si="2"/>
        <v>Đăk Nông</v>
      </c>
      <c r="E151" s="41" t="s">
        <v>424</v>
      </c>
      <c r="F151" s="41" t="s">
        <v>473</v>
      </c>
      <c r="G151" s="43">
        <v>9423</v>
      </c>
      <c r="H151" s="41" t="s">
        <v>1913</v>
      </c>
      <c r="I151" s="46" t="s">
        <v>10755</v>
      </c>
    </row>
    <row r="152" spans="1:9" x14ac:dyDescent="0.25">
      <c r="A152" s="41" t="s">
        <v>1191</v>
      </c>
      <c r="B152" s="41" t="s">
        <v>1187</v>
      </c>
      <c r="C152" s="41" t="s">
        <v>132</v>
      </c>
      <c r="D152" s="46" t="str">
        <f t="shared" si="2"/>
        <v>Đăk Nông</v>
      </c>
      <c r="E152" s="41" t="s">
        <v>981</v>
      </c>
      <c r="F152" s="41" t="s">
        <v>484</v>
      </c>
      <c r="G152" s="43">
        <v>2834</v>
      </c>
      <c r="H152" s="41" t="s">
        <v>1926</v>
      </c>
      <c r="I152" s="46" t="s">
        <v>10768</v>
      </c>
    </row>
    <row r="153" spans="1:9" x14ac:dyDescent="0.25">
      <c r="A153" s="41" t="s">
        <v>1192</v>
      </c>
      <c r="B153" s="41" t="s">
        <v>1187</v>
      </c>
      <c r="C153" s="41" t="s">
        <v>132</v>
      </c>
      <c r="D153" s="46" t="str">
        <f t="shared" si="2"/>
        <v>Đăk Nông</v>
      </c>
      <c r="E153" s="41" t="s">
        <v>217</v>
      </c>
      <c r="F153" s="41" t="s">
        <v>486</v>
      </c>
      <c r="G153" s="43">
        <v>2810</v>
      </c>
      <c r="H153" s="41" t="s">
        <v>1927</v>
      </c>
      <c r="I153" s="46" t="s">
        <v>10769</v>
      </c>
    </row>
    <row r="154" spans="1:9" x14ac:dyDescent="0.25">
      <c r="A154" s="41" t="s">
        <v>1193</v>
      </c>
      <c r="B154" s="41" t="s">
        <v>1187</v>
      </c>
      <c r="C154" s="41" t="s">
        <v>132</v>
      </c>
      <c r="D154" s="46" t="str">
        <f t="shared" si="2"/>
        <v>Đăk Nông</v>
      </c>
      <c r="E154" s="41" t="s">
        <v>358</v>
      </c>
      <c r="F154" s="41" t="s">
        <v>482</v>
      </c>
      <c r="G154" s="43">
        <v>2836</v>
      </c>
      <c r="H154" s="41" t="s">
        <v>1928</v>
      </c>
      <c r="I154" s="46" t="s">
        <v>10770</v>
      </c>
    </row>
    <row r="155" spans="1:9" x14ac:dyDescent="0.25">
      <c r="A155" s="41" t="s">
        <v>676</v>
      </c>
      <c r="B155" s="41" t="s">
        <v>173</v>
      </c>
      <c r="C155" s="41" t="s">
        <v>132</v>
      </c>
      <c r="D155" s="46" t="str">
        <f t="shared" si="2"/>
        <v>Đăk Nông</v>
      </c>
      <c r="E155" s="41" t="s">
        <v>519</v>
      </c>
      <c r="F155" s="41" t="s">
        <v>480</v>
      </c>
      <c r="G155" s="43">
        <v>1529</v>
      </c>
      <c r="H155" s="44" t="s">
        <v>1507</v>
      </c>
      <c r="I155" s="46" t="s">
        <v>10378</v>
      </c>
    </row>
    <row r="156" spans="1:9" x14ac:dyDescent="0.25">
      <c r="A156" s="41" t="s">
        <v>1041</v>
      </c>
      <c r="B156" s="41" t="s">
        <v>197</v>
      </c>
      <c r="C156" s="41" t="s">
        <v>132</v>
      </c>
      <c r="D156" s="46" t="str">
        <f t="shared" si="2"/>
        <v>Đăk Nông</v>
      </c>
      <c r="E156" s="41" t="s">
        <v>187</v>
      </c>
      <c r="F156" s="41" t="s">
        <v>475</v>
      </c>
      <c r="G156" s="43">
        <v>5620</v>
      </c>
      <c r="H156" s="41" t="s">
        <v>1794</v>
      </c>
      <c r="I156" s="46" t="s">
        <v>10645</v>
      </c>
    </row>
    <row r="157" spans="1:9" x14ac:dyDescent="0.25">
      <c r="A157" s="41" t="s">
        <v>531</v>
      </c>
      <c r="B157" s="41" t="s">
        <v>515</v>
      </c>
      <c r="C157" s="41" t="s">
        <v>132</v>
      </c>
      <c r="D157" s="46" t="str">
        <f t="shared" si="2"/>
        <v>Đăk Nông</v>
      </c>
      <c r="E157" s="41" t="s">
        <v>163</v>
      </c>
      <c r="F157" s="41" t="s">
        <v>476</v>
      </c>
      <c r="G157" s="43">
        <v>8150</v>
      </c>
      <c r="H157" s="41" t="s">
        <v>1410</v>
      </c>
      <c r="I157" s="46" t="s">
        <v>10291</v>
      </c>
    </row>
    <row r="158" spans="1:9" x14ac:dyDescent="0.25">
      <c r="A158" s="41" t="s">
        <v>1156</v>
      </c>
      <c r="B158" s="41" t="s">
        <v>424</v>
      </c>
      <c r="C158" s="41" t="s">
        <v>142</v>
      </c>
      <c r="D158" s="46" t="str">
        <f t="shared" si="2"/>
        <v>Điện Biên</v>
      </c>
      <c r="E158" s="41" t="s">
        <v>144</v>
      </c>
      <c r="F158" s="41" t="s">
        <v>460</v>
      </c>
      <c r="G158" s="43">
        <v>2553</v>
      </c>
      <c r="H158" s="41" t="s">
        <v>1896</v>
      </c>
      <c r="I158" s="46" t="s">
        <v>141</v>
      </c>
    </row>
    <row r="159" spans="1:9" x14ac:dyDescent="0.25">
      <c r="A159" s="41" t="s">
        <v>1158</v>
      </c>
      <c r="B159" s="41" t="s">
        <v>424</v>
      </c>
      <c r="C159" s="41" t="s">
        <v>142</v>
      </c>
      <c r="D159" s="46" t="str">
        <f t="shared" si="2"/>
        <v>Điện Biên</v>
      </c>
      <c r="E159" s="41" t="s">
        <v>868</v>
      </c>
      <c r="F159" s="41" t="s">
        <v>461</v>
      </c>
      <c r="G159" s="43">
        <v>2564</v>
      </c>
      <c r="H159" s="41" t="s">
        <v>1898</v>
      </c>
      <c r="I159" s="46" t="s">
        <v>10740</v>
      </c>
    </row>
    <row r="160" spans="1:9" x14ac:dyDescent="0.25">
      <c r="A160" s="41" t="s">
        <v>760</v>
      </c>
      <c r="B160" s="41" t="s">
        <v>551</v>
      </c>
      <c r="C160" s="41" t="s">
        <v>142</v>
      </c>
      <c r="D160" s="46" t="str">
        <f t="shared" si="2"/>
        <v>Điện Biên</v>
      </c>
      <c r="E160" s="41" t="s">
        <v>178</v>
      </c>
      <c r="F160" s="41" t="s">
        <v>465</v>
      </c>
      <c r="G160" s="43">
        <v>5357</v>
      </c>
      <c r="H160" s="41" t="s">
        <v>1572</v>
      </c>
      <c r="I160" s="46" t="s">
        <v>10438</v>
      </c>
    </row>
    <row r="161" spans="1:15" x14ac:dyDescent="0.25">
      <c r="A161" s="41" t="s">
        <v>751</v>
      </c>
      <c r="B161" s="41" t="s">
        <v>407</v>
      </c>
      <c r="C161" s="41" t="s">
        <v>142</v>
      </c>
      <c r="D161" s="46" t="str">
        <f t="shared" si="2"/>
        <v>Điện Biên</v>
      </c>
      <c r="E161" s="41" t="s">
        <v>752</v>
      </c>
      <c r="F161" s="41" t="s">
        <v>469</v>
      </c>
      <c r="G161" s="43">
        <v>4884</v>
      </c>
      <c r="H161" s="41" t="s">
        <v>1565</v>
      </c>
      <c r="I161" s="46" t="s">
        <v>10431</v>
      </c>
    </row>
    <row r="162" spans="1:15" x14ac:dyDescent="0.25">
      <c r="A162" s="41" t="s">
        <v>758</v>
      </c>
      <c r="B162" s="41" t="s">
        <v>551</v>
      </c>
      <c r="C162" s="41" t="s">
        <v>142</v>
      </c>
      <c r="D162" s="46" t="str">
        <f t="shared" si="2"/>
        <v>Điện Biên</v>
      </c>
      <c r="E162" s="41" t="s">
        <v>324</v>
      </c>
      <c r="F162" s="41" t="s">
        <v>464</v>
      </c>
      <c r="G162" s="43">
        <v>5371</v>
      </c>
      <c r="H162" s="41" t="s">
        <v>1570</v>
      </c>
      <c r="I162" s="46" t="s">
        <v>10436</v>
      </c>
    </row>
    <row r="163" spans="1:15" x14ac:dyDescent="0.25">
      <c r="A163" s="41" t="s">
        <v>838</v>
      </c>
      <c r="B163" s="41" t="s">
        <v>651</v>
      </c>
      <c r="C163" s="41" t="s">
        <v>142</v>
      </c>
      <c r="D163" s="46" t="str">
        <f t="shared" si="2"/>
        <v>Điện Biên</v>
      </c>
      <c r="E163" s="41" t="s">
        <v>839</v>
      </c>
      <c r="F163" s="41" t="s">
        <v>467</v>
      </c>
      <c r="G163" s="43">
        <v>5838</v>
      </c>
      <c r="H163" s="41" t="s">
        <v>1628</v>
      </c>
      <c r="I163" s="46" t="s">
        <v>10491</v>
      </c>
    </row>
    <row r="164" spans="1:15" x14ac:dyDescent="0.25">
      <c r="A164" s="41" t="s">
        <v>1045</v>
      </c>
      <c r="B164" s="41" t="s">
        <v>197</v>
      </c>
      <c r="C164" s="41" t="s">
        <v>142</v>
      </c>
      <c r="D164" s="46" t="str">
        <f t="shared" si="2"/>
        <v>Điện Biên</v>
      </c>
      <c r="E164" s="41" t="s">
        <v>270</v>
      </c>
      <c r="F164" s="41" t="s">
        <v>471</v>
      </c>
      <c r="G164" s="43">
        <v>5611</v>
      </c>
      <c r="H164" s="41" t="s">
        <v>1797</v>
      </c>
      <c r="I164" s="46" t="s">
        <v>10647</v>
      </c>
    </row>
    <row r="165" spans="1:15" x14ac:dyDescent="0.25">
      <c r="A165" s="41" t="s">
        <v>1046</v>
      </c>
      <c r="B165" s="41" t="s">
        <v>197</v>
      </c>
      <c r="C165" s="41" t="s">
        <v>142</v>
      </c>
      <c r="D165" s="46" t="str">
        <f t="shared" si="2"/>
        <v>Điện Biên</v>
      </c>
      <c r="E165" s="41" t="s">
        <v>533</v>
      </c>
      <c r="F165" s="41" t="s">
        <v>472</v>
      </c>
      <c r="G165" s="43">
        <v>5623</v>
      </c>
      <c r="H165" s="41" t="s">
        <v>1798</v>
      </c>
      <c r="I165" s="46" t="s">
        <v>10648</v>
      </c>
    </row>
    <row r="166" spans="1:15" x14ac:dyDescent="0.25">
      <c r="A166" s="41" t="s">
        <v>1157</v>
      </c>
      <c r="B166" s="41" t="s">
        <v>424</v>
      </c>
      <c r="C166" s="41" t="s">
        <v>142</v>
      </c>
      <c r="D166" s="46" t="str">
        <f t="shared" si="2"/>
        <v>Điện Biên</v>
      </c>
      <c r="E166" s="41" t="s">
        <v>114</v>
      </c>
      <c r="F166" s="41" t="s">
        <v>458</v>
      </c>
      <c r="G166" s="46">
        <v>2544</v>
      </c>
      <c r="H166" s="41" t="s">
        <v>1897</v>
      </c>
      <c r="I166" s="46" t="s">
        <v>10739</v>
      </c>
    </row>
    <row r="167" spans="1:15" x14ac:dyDescent="0.25">
      <c r="A167" s="46" t="s">
        <v>755</v>
      </c>
      <c r="B167" s="46" t="s">
        <v>551</v>
      </c>
      <c r="C167" s="46" t="s">
        <v>142</v>
      </c>
      <c r="D167" s="46" t="str">
        <f t="shared" si="2"/>
        <v>Điện Biên</v>
      </c>
      <c r="E167" s="46" t="s">
        <v>551</v>
      </c>
      <c r="F167" s="46" t="s">
        <v>462</v>
      </c>
      <c r="G167" s="46">
        <v>5310</v>
      </c>
      <c r="H167" s="46" t="s">
        <v>1568</v>
      </c>
      <c r="I167" s="46" t="s">
        <v>10434</v>
      </c>
      <c r="J167" s="46"/>
      <c r="K167" s="46"/>
      <c r="L167" s="46"/>
      <c r="M167" s="46"/>
      <c r="N167" s="46"/>
      <c r="O167" s="46"/>
    </row>
    <row r="168" spans="1:15" x14ac:dyDescent="0.25">
      <c r="A168" s="41" t="s">
        <v>491</v>
      </c>
      <c r="B168" s="41" t="s">
        <v>404</v>
      </c>
      <c r="C168" s="41" t="s">
        <v>147</v>
      </c>
      <c r="D168" s="46" t="str">
        <f t="shared" si="2"/>
        <v>Đồng Nai</v>
      </c>
      <c r="E168" s="41" t="s">
        <v>492</v>
      </c>
      <c r="F168" s="41" t="s">
        <v>535</v>
      </c>
      <c r="G168" s="43">
        <v>6390</v>
      </c>
      <c r="H168" s="41" t="s">
        <v>1384</v>
      </c>
      <c r="I168" s="46" t="s">
        <v>10267</v>
      </c>
    </row>
    <row r="169" spans="1:15" x14ac:dyDescent="0.25">
      <c r="A169" s="41" t="s">
        <v>1196</v>
      </c>
      <c r="B169" s="41" t="s">
        <v>182</v>
      </c>
      <c r="C169" s="41" t="s">
        <v>147</v>
      </c>
      <c r="D169" s="46" t="str">
        <f t="shared" si="2"/>
        <v>Đồng Nai</v>
      </c>
      <c r="E169" s="41" t="s">
        <v>182</v>
      </c>
      <c r="F169" s="41" t="s">
        <v>538</v>
      </c>
      <c r="G169" s="43">
        <v>7910</v>
      </c>
      <c r="H169" s="41" t="s">
        <v>1931</v>
      </c>
      <c r="I169" s="46" t="s">
        <v>10773</v>
      </c>
    </row>
    <row r="170" spans="1:15" x14ac:dyDescent="0.25">
      <c r="A170" s="41" t="s">
        <v>704</v>
      </c>
      <c r="B170" s="41" t="s">
        <v>173</v>
      </c>
      <c r="C170" s="41" t="s">
        <v>147</v>
      </c>
      <c r="D170" s="46" t="str">
        <f t="shared" si="2"/>
        <v>Đồng Nai</v>
      </c>
      <c r="E170" s="41" t="s">
        <v>437</v>
      </c>
      <c r="F170" s="41" t="s">
        <v>540</v>
      </c>
      <c r="G170" s="43">
        <v>1150</v>
      </c>
      <c r="H170" s="44" t="s">
        <v>1527</v>
      </c>
      <c r="I170" s="46" t="s">
        <v>10395</v>
      </c>
    </row>
    <row r="171" spans="1:15" x14ac:dyDescent="0.25">
      <c r="A171" s="41" t="s">
        <v>818</v>
      </c>
      <c r="B171" s="41" t="s">
        <v>752</v>
      </c>
      <c r="C171" s="41" t="s">
        <v>147</v>
      </c>
      <c r="D171" s="46" t="str">
        <f t="shared" si="2"/>
        <v>Đồng Nai</v>
      </c>
      <c r="E171" s="41" t="s">
        <v>455</v>
      </c>
      <c r="F171" s="41" t="s">
        <v>532</v>
      </c>
      <c r="G171" s="43">
        <v>6544</v>
      </c>
      <c r="H171" s="41" t="s">
        <v>1613</v>
      </c>
      <c r="I171" s="46" t="s">
        <v>10477</v>
      </c>
    </row>
    <row r="172" spans="1:15" x14ac:dyDescent="0.25">
      <c r="A172" s="41" t="s">
        <v>1058</v>
      </c>
      <c r="B172" s="41" t="s">
        <v>995</v>
      </c>
      <c r="C172" s="41" t="s">
        <v>147</v>
      </c>
      <c r="D172" s="46" t="str">
        <f t="shared" si="2"/>
        <v>Đồng Nai</v>
      </c>
      <c r="E172" s="41" t="s">
        <v>415</v>
      </c>
      <c r="F172" s="41" t="s">
        <v>529</v>
      </c>
      <c r="G172" s="43">
        <v>5238</v>
      </c>
      <c r="H172" s="41" t="s">
        <v>1810</v>
      </c>
      <c r="I172" s="46" t="s">
        <v>10659</v>
      </c>
    </row>
    <row r="173" spans="1:15" x14ac:dyDescent="0.25">
      <c r="A173" s="41" t="s">
        <v>1000</v>
      </c>
      <c r="B173" s="41" t="s">
        <v>197</v>
      </c>
      <c r="C173" s="41" t="s">
        <v>147</v>
      </c>
      <c r="D173" s="46" t="str">
        <f t="shared" si="2"/>
        <v>Đồng Nai</v>
      </c>
      <c r="E173" s="41" t="s">
        <v>237</v>
      </c>
      <c r="F173" s="41" t="s">
        <v>530</v>
      </c>
      <c r="G173" s="43">
        <v>2056</v>
      </c>
      <c r="H173" s="41" t="s">
        <v>1757</v>
      </c>
      <c r="I173" s="46" t="s">
        <v>10609</v>
      </c>
    </row>
    <row r="174" spans="1:15" x14ac:dyDescent="0.25">
      <c r="A174" s="41" t="s">
        <v>1029</v>
      </c>
      <c r="B174" s="41" t="s">
        <v>197</v>
      </c>
      <c r="C174" s="41" t="s">
        <v>147</v>
      </c>
      <c r="D174" s="46" t="str">
        <f t="shared" si="2"/>
        <v>Đồng Nai</v>
      </c>
      <c r="E174" s="41" t="s">
        <v>280</v>
      </c>
      <c r="F174" s="41" t="s">
        <v>528</v>
      </c>
      <c r="G174" s="43">
        <v>5732</v>
      </c>
      <c r="H174" s="41" t="s">
        <v>1783</v>
      </c>
      <c r="I174" s="46" t="s">
        <v>10634</v>
      </c>
    </row>
    <row r="175" spans="1:15" x14ac:dyDescent="0.25">
      <c r="A175" s="41" t="s">
        <v>1107</v>
      </c>
      <c r="B175" s="41" t="s">
        <v>400</v>
      </c>
      <c r="C175" s="41" t="s">
        <v>147</v>
      </c>
      <c r="D175" s="46" t="str">
        <f t="shared" si="2"/>
        <v>Đồng Nai</v>
      </c>
      <c r="E175" s="41" t="s">
        <v>98</v>
      </c>
      <c r="F175" s="41" t="s">
        <v>531</v>
      </c>
      <c r="G175" s="48">
        <v>8634</v>
      </c>
      <c r="H175" s="41" t="s">
        <v>1851</v>
      </c>
      <c r="I175" s="46" t="s">
        <v>10697</v>
      </c>
    </row>
    <row r="176" spans="1:15" x14ac:dyDescent="0.25">
      <c r="A176" s="41" t="s">
        <v>1130</v>
      </c>
      <c r="B176" s="41" t="s">
        <v>543</v>
      </c>
      <c r="C176" s="41" t="s">
        <v>147</v>
      </c>
      <c r="D176" s="46" t="str">
        <f t="shared" si="2"/>
        <v>Đồng Nai</v>
      </c>
      <c r="E176" s="41" t="s">
        <v>407</v>
      </c>
      <c r="F176" s="41" t="s">
        <v>536</v>
      </c>
      <c r="G176" s="43">
        <v>4444</v>
      </c>
      <c r="H176" s="41" t="s">
        <v>1871</v>
      </c>
      <c r="I176" s="46" t="s">
        <v>10715</v>
      </c>
    </row>
    <row r="177" spans="1:15" x14ac:dyDescent="0.25">
      <c r="A177" s="41" t="s">
        <v>201</v>
      </c>
      <c r="B177" s="41" t="s">
        <v>108</v>
      </c>
      <c r="C177" s="41" t="s">
        <v>147</v>
      </c>
      <c r="D177" s="46" t="str">
        <f t="shared" si="2"/>
        <v>Đồng Nai</v>
      </c>
      <c r="E177" s="41" t="s">
        <v>202</v>
      </c>
      <c r="F177" s="41" t="s">
        <v>534</v>
      </c>
      <c r="G177" s="43">
        <v>5924</v>
      </c>
      <c r="H177" s="41" t="s">
        <v>1280</v>
      </c>
      <c r="I177" s="46" t="s">
        <v>10173</v>
      </c>
    </row>
    <row r="178" spans="1:15" x14ac:dyDescent="0.25">
      <c r="A178" s="41" t="s">
        <v>697</v>
      </c>
      <c r="B178" s="41" t="s">
        <v>173</v>
      </c>
      <c r="C178" s="41" t="s">
        <v>147</v>
      </c>
      <c r="D178" s="46" t="str">
        <f t="shared" si="2"/>
        <v>Đồng Nai</v>
      </c>
      <c r="E178" s="41" t="s">
        <v>698</v>
      </c>
      <c r="F178" s="41" t="s">
        <v>541</v>
      </c>
      <c r="G178" s="43">
        <v>1250</v>
      </c>
      <c r="H178" s="44" t="s">
        <v>1523</v>
      </c>
      <c r="I178" s="46" t="s">
        <v>10392</v>
      </c>
    </row>
    <row r="179" spans="1:15" x14ac:dyDescent="0.25">
      <c r="A179" s="41" t="s">
        <v>408</v>
      </c>
      <c r="B179" s="41" t="s">
        <v>280</v>
      </c>
      <c r="C179" s="41" t="s">
        <v>152</v>
      </c>
      <c r="D179" s="46" t="str">
        <f t="shared" si="2"/>
        <v>Đồng Tháp</v>
      </c>
      <c r="E179" s="41" t="s">
        <v>173</v>
      </c>
      <c r="F179" s="41" t="s">
        <v>552</v>
      </c>
      <c r="G179" s="43">
        <v>8031</v>
      </c>
      <c r="H179" s="41" t="s">
        <v>1340</v>
      </c>
      <c r="I179" s="46" t="s">
        <v>10224</v>
      </c>
    </row>
    <row r="180" spans="1:15" x14ac:dyDescent="0.25">
      <c r="A180" s="41" t="s">
        <v>425</v>
      </c>
      <c r="B180" s="41" t="s">
        <v>412</v>
      </c>
      <c r="C180" s="41" t="s">
        <v>152</v>
      </c>
      <c r="D180" s="46" t="str">
        <f t="shared" si="2"/>
        <v>Đồng Tháp</v>
      </c>
      <c r="E180" s="41" t="s">
        <v>379</v>
      </c>
      <c r="F180" s="41" t="s">
        <v>549</v>
      </c>
      <c r="G180" s="43">
        <v>2767</v>
      </c>
      <c r="H180" s="41" t="s">
        <v>1346</v>
      </c>
      <c r="I180" s="46" t="s">
        <v>10230</v>
      </c>
    </row>
    <row r="181" spans="1:15" x14ac:dyDescent="0.25">
      <c r="A181" s="41" t="s">
        <v>631</v>
      </c>
      <c r="B181" s="41" t="s">
        <v>519</v>
      </c>
      <c r="C181" s="41" t="s">
        <v>152</v>
      </c>
      <c r="D181" s="46" t="str">
        <f t="shared" si="2"/>
        <v>Đồng Tháp</v>
      </c>
      <c r="E181" s="41" t="s">
        <v>632</v>
      </c>
      <c r="F181" s="41" t="s">
        <v>550</v>
      </c>
      <c r="G181" s="43">
        <v>7310</v>
      </c>
      <c r="H181" s="41" t="s">
        <v>1478</v>
      </c>
      <c r="I181" s="46" t="s">
        <v>10350</v>
      </c>
    </row>
    <row r="182" spans="1:15" x14ac:dyDescent="0.25">
      <c r="A182" s="41" t="s">
        <v>691</v>
      </c>
      <c r="B182" s="41" t="s">
        <v>173</v>
      </c>
      <c r="C182" s="41" t="s">
        <v>152</v>
      </c>
      <c r="D182" s="46" t="str">
        <f t="shared" si="2"/>
        <v>Đồng Tháp</v>
      </c>
      <c r="E182" s="41" t="s">
        <v>63</v>
      </c>
      <c r="F182" s="41" t="s">
        <v>547</v>
      </c>
      <c r="G182" s="43">
        <v>1536</v>
      </c>
      <c r="H182" s="44" t="s">
        <v>1518</v>
      </c>
      <c r="I182" s="46" t="s">
        <v>10387</v>
      </c>
    </row>
    <row r="183" spans="1:15" x14ac:dyDescent="0.25">
      <c r="A183" s="41" t="s">
        <v>724</v>
      </c>
      <c r="B183" s="41" t="s">
        <v>655</v>
      </c>
      <c r="C183" s="41" t="s">
        <v>152</v>
      </c>
      <c r="D183" s="46" t="str">
        <f t="shared" si="2"/>
        <v>Đồng Tháp</v>
      </c>
      <c r="E183" s="41" t="s">
        <v>675</v>
      </c>
      <c r="F183" s="41" t="s">
        <v>544</v>
      </c>
      <c r="G183" s="45">
        <v>1872</v>
      </c>
      <c r="H183" s="41" t="s">
        <v>1544</v>
      </c>
      <c r="I183" s="46" t="s">
        <v>10410</v>
      </c>
    </row>
    <row r="184" spans="1:15" x14ac:dyDescent="0.25">
      <c r="A184" s="41" t="s">
        <v>950</v>
      </c>
      <c r="B184" s="41" t="s">
        <v>765</v>
      </c>
      <c r="C184" s="41" t="s">
        <v>152</v>
      </c>
      <c r="D184" s="46" t="str">
        <f t="shared" si="2"/>
        <v>Đồng Tháp</v>
      </c>
      <c r="E184" s="41" t="s">
        <v>394</v>
      </c>
      <c r="F184" s="41" t="s">
        <v>557</v>
      </c>
      <c r="G184" s="46">
        <v>4278</v>
      </c>
      <c r="H184" s="41" t="s">
        <v>1714</v>
      </c>
      <c r="I184" s="46" t="s">
        <v>10569</v>
      </c>
    </row>
    <row r="185" spans="1:15" x14ac:dyDescent="0.25">
      <c r="A185" s="41" t="s">
        <v>1056</v>
      </c>
      <c r="B185" s="41" t="s">
        <v>995</v>
      </c>
      <c r="C185" s="41" t="s">
        <v>152</v>
      </c>
      <c r="D185" s="46" t="str">
        <f t="shared" si="2"/>
        <v>Đồng Tháp</v>
      </c>
      <c r="E185" s="41" t="s">
        <v>386</v>
      </c>
      <c r="F185" s="41" t="s">
        <v>542</v>
      </c>
      <c r="G185" s="46">
        <v>5223</v>
      </c>
      <c r="H185" s="41" t="s">
        <v>1807</v>
      </c>
      <c r="I185" s="46" t="s">
        <v>10656</v>
      </c>
    </row>
    <row r="186" spans="1:15" x14ac:dyDescent="0.25">
      <c r="A186" s="41" t="s">
        <v>958</v>
      </c>
      <c r="B186" s="41" t="s">
        <v>533</v>
      </c>
      <c r="C186" s="41" t="s">
        <v>152</v>
      </c>
      <c r="D186" s="46" t="str">
        <f t="shared" si="2"/>
        <v>Đồng Tháp</v>
      </c>
      <c r="E186" s="41" t="s">
        <v>959</v>
      </c>
      <c r="F186" s="41" t="s">
        <v>556</v>
      </c>
      <c r="G186" s="43">
        <v>6629</v>
      </c>
      <c r="H186" s="41" t="s">
        <v>1720</v>
      </c>
      <c r="I186" s="46" t="s">
        <v>10575</v>
      </c>
    </row>
    <row r="187" spans="1:15" x14ac:dyDescent="0.25">
      <c r="A187" s="41" t="s">
        <v>985</v>
      </c>
      <c r="B187" s="41" t="s">
        <v>981</v>
      </c>
      <c r="C187" s="41" t="s">
        <v>152</v>
      </c>
      <c r="D187" s="46" t="str">
        <f t="shared" si="2"/>
        <v>Đồng Tháp</v>
      </c>
      <c r="E187" s="41" t="s">
        <v>543</v>
      </c>
      <c r="F187" s="41" t="s">
        <v>555</v>
      </c>
      <c r="G187" s="43">
        <v>6210</v>
      </c>
      <c r="H187" s="41" t="s">
        <v>1744</v>
      </c>
      <c r="I187" s="46" t="s">
        <v>10596</v>
      </c>
    </row>
    <row r="188" spans="1:15" x14ac:dyDescent="0.25">
      <c r="A188" s="41" t="s">
        <v>406</v>
      </c>
      <c r="B188" s="41" t="s">
        <v>280</v>
      </c>
      <c r="C188" s="41" t="s">
        <v>152</v>
      </c>
      <c r="D188" s="46" t="str">
        <f t="shared" si="2"/>
        <v>Đồng Tháp</v>
      </c>
      <c r="E188" s="41" t="s">
        <v>407</v>
      </c>
      <c r="F188" s="41" t="s">
        <v>546</v>
      </c>
      <c r="G188" s="43">
        <v>8040</v>
      </c>
      <c r="H188" s="41" t="s">
        <v>1339</v>
      </c>
      <c r="I188" s="46" t="s">
        <v>10224</v>
      </c>
    </row>
    <row r="189" spans="1:15" x14ac:dyDescent="0.25">
      <c r="A189" s="46" t="s">
        <v>922</v>
      </c>
      <c r="B189" s="46" t="s">
        <v>911</v>
      </c>
      <c r="C189" s="46" t="s">
        <v>152</v>
      </c>
      <c r="D189" s="46" t="str">
        <f t="shared" si="2"/>
        <v>Đồng Tháp</v>
      </c>
      <c r="E189" s="46" t="s">
        <v>422</v>
      </c>
      <c r="F189" s="46" t="s">
        <v>554</v>
      </c>
      <c r="G189" s="46">
        <v>4684</v>
      </c>
      <c r="H189" s="46" t="s">
        <v>1690</v>
      </c>
      <c r="I189" s="46" t="s">
        <v>10548</v>
      </c>
      <c r="J189" s="46"/>
      <c r="K189" s="46"/>
      <c r="L189" s="46"/>
      <c r="M189" s="46"/>
      <c r="N189" s="46"/>
      <c r="O189" s="46"/>
    </row>
    <row r="190" spans="1:15" x14ac:dyDescent="0.25">
      <c r="A190" s="41" t="s">
        <v>630</v>
      </c>
      <c r="B190" s="41" t="s">
        <v>519</v>
      </c>
      <c r="C190" s="41" t="s">
        <v>152</v>
      </c>
      <c r="D190" s="46" t="str">
        <f t="shared" si="2"/>
        <v>Đồng Tháp</v>
      </c>
      <c r="E190" s="41" t="s">
        <v>187</v>
      </c>
      <c r="F190" s="41" t="s">
        <v>1215</v>
      </c>
      <c r="G190" s="43">
        <v>7600</v>
      </c>
      <c r="H190" s="41" t="s">
        <v>1477</v>
      </c>
      <c r="I190" s="46" t="s">
        <v>10350</v>
      </c>
    </row>
    <row r="191" spans="1:15" x14ac:dyDescent="0.25">
      <c r="A191" s="41" t="s">
        <v>442</v>
      </c>
      <c r="B191" s="41" t="s">
        <v>73</v>
      </c>
      <c r="C191" s="41" t="s">
        <v>156</v>
      </c>
      <c r="D191" s="46" t="str">
        <f t="shared" si="2"/>
        <v>Gia Lai</v>
      </c>
      <c r="E191" s="41" t="s">
        <v>93</v>
      </c>
      <c r="F191" s="41" t="s">
        <v>577</v>
      </c>
      <c r="G191" s="43">
        <v>9723</v>
      </c>
      <c r="H191" s="41" t="s">
        <v>1353</v>
      </c>
      <c r="I191" s="46" t="s">
        <v>10237</v>
      </c>
    </row>
    <row r="192" spans="1:15" x14ac:dyDescent="0.25">
      <c r="A192" s="41" t="s">
        <v>440</v>
      </c>
      <c r="B192" s="41" t="s">
        <v>73</v>
      </c>
      <c r="C192" s="41" t="s">
        <v>156</v>
      </c>
      <c r="D192" s="46" t="str">
        <f t="shared" si="2"/>
        <v>Gia Lai</v>
      </c>
      <c r="E192" s="41" t="s">
        <v>441</v>
      </c>
      <c r="F192" s="41" t="s">
        <v>558</v>
      </c>
      <c r="G192" s="43">
        <v>9721</v>
      </c>
      <c r="H192" s="41" t="s">
        <v>1352</v>
      </c>
      <c r="I192" s="46" t="s">
        <v>10236</v>
      </c>
    </row>
    <row r="193" spans="1:9" x14ac:dyDescent="0.25">
      <c r="A193" s="41" t="s">
        <v>443</v>
      </c>
      <c r="B193" s="41" t="s">
        <v>73</v>
      </c>
      <c r="C193" s="41" t="s">
        <v>156</v>
      </c>
      <c r="D193" s="46" t="str">
        <f t="shared" si="2"/>
        <v>Gia Lai</v>
      </c>
      <c r="E193" s="41" t="s">
        <v>63</v>
      </c>
      <c r="F193" s="41" t="s">
        <v>580</v>
      </c>
      <c r="G193" s="48">
        <v>9736</v>
      </c>
      <c r="H193" s="41" t="s">
        <v>1354</v>
      </c>
      <c r="I193" s="46" t="s">
        <v>10238</v>
      </c>
    </row>
    <row r="194" spans="1:9" x14ac:dyDescent="0.25">
      <c r="A194" s="41" t="s">
        <v>444</v>
      </c>
      <c r="B194" s="41" t="s">
        <v>73</v>
      </c>
      <c r="C194" s="41" t="s">
        <v>156</v>
      </c>
      <c r="D194" s="46" t="str">
        <f t="shared" ref="D194:D257" si="3">INDEX($L$2:$L$65,MATCH(C194,$N$2:$N$65,0))</f>
        <v>Gia Lai</v>
      </c>
      <c r="E194" s="41" t="s">
        <v>88</v>
      </c>
      <c r="F194" s="41" t="s">
        <v>570</v>
      </c>
      <c r="G194" s="43">
        <v>9718</v>
      </c>
      <c r="H194" s="41" t="s">
        <v>1355</v>
      </c>
      <c r="I194" s="46" t="s">
        <v>10239</v>
      </c>
    </row>
    <row r="195" spans="1:9" x14ac:dyDescent="0.25">
      <c r="A195" s="41" t="s">
        <v>1178</v>
      </c>
      <c r="B195" s="41" t="s">
        <v>314</v>
      </c>
      <c r="C195" s="41" t="s">
        <v>156</v>
      </c>
      <c r="D195" s="46" t="str">
        <f t="shared" si="3"/>
        <v>Gia Lai</v>
      </c>
      <c r="E195" s="41" t="s">
        <v>379</v>
      </c>
      <c r="F195" s="41" t="s">
        <v>564</v>
      </c>
      <c r="G195" s="43">
        <v>8921</v>
      </c>
      <c r="H195" s="41" t="s">
        <v>1915</v>
      </c>
      <c r="I195" s="46" t="s">
        <v>10757</v>
      </c>
    </row>
    <row r="196" spans="1:9" x14ac:dyDescent="0.25">
      <c r="A196" s="41" t="s">
        <v>1177</v>
      </c>
      <c r="B196" s="41" t="s">
        <v>314</v>
      </c>
      <c r="C196" s="41" t="s">
        <v>156</v>
      </c>
      <c r="D196" s="46" t="str">
        <f t="shared" si="3"/>
        <v>Gia Lai</v>
      </c>
      <c r="E196" s="41" t="s">
        <v>314</v>
      </c>
      <c r="F196" s="41" t="s">
        <v>1243</v>
      </c>
      <c r="G196" s="43">
        <v>8910</v>
      </c>
      <c r="H196" s="41" t="s">
        <v>1914</v>
      </c>
      <c r="I196" s="46" t="s">
        <v>10756</v>
      </c>
    </row>
    <row r="197" spans="1:9" x14ac:dyDescent="0.25">
      <c r="A197" s="41" t="s">
        <v>1207</v>
      </c>
      <c r="B197" s="41" t="s">
        <v>1206</v>
      </c>
      <c r="C197" s="41" t="s">
        <v>156</v>
      </c>
      <c r="D197" s="46" t="str">
        <f t="shared" si="3"/>
        <v>Gia Lai</v>
      </c>
      <c r="E197" s="41" t="s">
        <v>163</v>
      </c>
      <c r="F197" s="41" t="s">
        <v>568</v>
      </c>
      <c r="G197" s="43">
        <v>3247</v>
      </c>
      <c r="H197" s="41" t="s">
        <v>1940</v>
      </c>
      <c r="I197" s="46" t="s">
        <v>10782</v>
      </c>
    </row>
    <row r="198" spans="1:9" x14ac:dyDescent="0.25">
      <c r="A198" s="41" t="s">
        <v>637</v>
      </c>
      <c r="B198" s="41" t="s">
        <v>319</v>
      </c>
      <c r="C198" s="41" t="s">
        <v>156</v>
      </c>
      <c r="D198" s="46" t="str">
        <f t="shared" si="3"/>
        <v>Gia Lai</v>
      </c>
      <c r="E198" s="41" t="s">
        <v>319</v>
      </c>
      <c r="F198" s="41" t="s">
        <v>566</v>
      </c>
      <c r="G198" s="43">
        <v>1710</v>
      </c>
      <c r="H198" s="41" t="s">
        <v>1482</v>
      </c>
      <c r="I198" s="46" t="s">
        <v>10354</v>
      </c>
    </row>
    <row r="199" spans="1:9" x14ac:dyDescent="0.25">
      <c r="A199" s="41" t="s">
        <v>640</v>
      </c>
      <c r="B199" s="41" t="s">
        <v>319</v>
      </c>
      <c r="C199" s="41" t="s">
        <v>156</v>
      </c>
      <c r="D199" s="46" t="str">
        <f t="shared" si="3"/>
        <v>Gia Lai</v>
      </c>
      <c r="E199" s="41" t="s">
        <v>422</v>
      </c>
      <c r="F199" s="41" t="s">
        <v>578</v>
      </c>
      <c r="G199" s="43">
        <v>1765</v>
      </c>
      <c r="H199" s="41" t="s">
        <v>1484</v>
      </c>
      <c r="I199" s="46" t="s">
        <v>10356</v>
      </c>
    </row>
    <row r="200" spans="1:9" x14ac:dyDescent="0.25">
      <c r="A200" s="41" t="s">
        <v>641</v>
      </c>
      <c r="B200" s="41" t="s">
        <v>319</v>
      </c>
      <c r="C200" s="41" t="s">
        <v>156</v>
      </c>
      <c r="D200" s="46" t="str">
        <f t="shared" si="3"/>
        <v>Gia Lai</v>
      </c>
      <c r="E200" s="41" t="s">
        <v>543</v>
      </c>
      <c r="F200" s="41" t="s">
        <v>572</v>
      </c>
      <c r="G200" s="45">
        <v>1727</v>
      </c>
      <c r="H200" s="41" t="s">
        <v>1485</v>
      </c>
      <c r="I200" s="46" t="s">
        <v>10357</v>
      </c>
    </row>
    <row r="201" spans="1:9" x14ac:dyDescent="0.25">
      <c r="A201" s="41" t="s">
        <v>680</v>
      </c>
      <c r="B201" s="41" t="s">
        <v>173</v>
      </c>
      <c r="C201" s="41" t="s">
        <v>156</v>
      </c>
      <c r="D201" s="46" t="str">
        <f t="shared" si="3"/>
        <v>Gia Lai</v>
      </c>
      <c r="E201" s="41" t="s">
        <v>681</v>
      </c>
      <c r="F201" s="41" t="s">
        <v>573</v>
      </c>
      <c r="G201" s="43">
        <v>1390</v>
      </c>
      <c r="H201" s="44" t="s">
        <v>1511</v>
      </c>
      <c r="I201" s="46" t="s">
        <v>10382</v>
      </c>
    </row>
    <row r="202" spans="1:9" x14ac:dyDescent="0.25">
      <c r="A202" s="41" t="s">
        <v>678</v>
      </c>
      <c r="B202" s="41" t="s">
        <v>173</v>
      </c>
      <c r="C202" s="41" t="s">
        <v>156</v>
      </c>
      <c r="D202" s="46" t="str">
        <f t="shared" si="3"/>
        <v>Gia Lai</v>
      </c>
      <c r="E202" s="41" t="s">
        <v>93</v>
      </c>
      <c r="F202" s="41" t="s">
        <v>561</v>
      </c>
      <c r="G202" s="43">
        <v>1553</v>
      </c>
      <c r="H202" s="44" t="s">
        <v>1509</v>
      </c>
      <c r="I202" s="46" t="s">
        <v>10380</v>
      </c>
    </row>
    <row r="203" spans="1:9" x14ac:dyDescent="0.25">
      <c r="A203" s="41" t="s">
        <v>741</v>
      </c>
      <c r="B203" s="41" t="s">
        <v>407</v>
      </c>
      <c r="C203" s="41" t="s">
        <v>156</v>
      </c>
      <c r="D203" s="46" t="str">
        <f t="shared" si="3"/>
        <v>Gia Lai</v>
      </c>
      <c r="E203" s="41" t="s">
        <v>386</v>
      </c>
      <c r="F203" s="41" t="s">
        <v>575</v>
      </c>
      <c r="G203" s="43">
        <v>4829</v>
      </c>
      <c r="H203" s="41" t="s">
        <v>1558</v>
      </c>
      <c r="I203" s="46" t="s">
        <v>10424</v>
      </c>
    </row>
    <row r="204" spans="1:9" x14ac:dyDescent="0.25">
      <c r="A204" s="41" t="s">
        <v>867</v>
      </c>
      <c r="B204" s="41" t="s">
        <v>523</v>
      </c>
      <c r="C204" s="41" t="s">
        <v>156</v>
      </c>
      <c r="D204" s="46" t="str">
        <f t="shared" si="3"/>
        <v>Gia Lai</v>
      </c>
      <c r="E204" s="41" t="s">
        <v>868</v>
      </c>
      <c r="F204" s="41" t="s">
        <v>562</v>
      </c>
      <c r="G204" s="43">
        <v>3316</v>
      </c>
      <c r="H204" s="41" t="s">
        <v>1649</v>
      </c>
      <c r="I204" s="46" t="s">
        <v>10512</v>
      </c>
    </row>
    <row r="205" spans="1:9" x14ac:dyDescent="0.25">
      <c r="A205" s="41" t="s">
        <v>890</v>
      </c>
      <c r="B205" s="41" t="s">
        <v>885</v>
      </c>
      <c r="C205" s="41" t="s">
        <v>156</v>
      </c>
      <c r="D205" s="46" t="str">
        <f t="shared" si="3"/>
        <v>Gia Lai</v>
      </c>
      <c r="E205" s="41" t="s">
        <v>304</v>
      </c>
      <c r="F205" s="41" t="s">
        <v>563</v>
      </c>
      <c r="G205" s="43">
        <v>6758</v>
      </c>
      <c r="H205" s="41" t="s">
        <v>1663</v>
      </c>
      <c r="I205" s="46" t="s">
        <v>10524</v>
      </c>
    </row>
    <row r="206" spans="1:9" x14ac:dyDescent="0.25">
      <c r="A206" s="41" t="s">
        <v>128</v>
      </c>
      <c r="B206" s="41" t="s">
        <v>108</v>
      </c>
      <c r="C206" s="41" t="s">
        <v>156</v>
      </c>
      <c r="D206" s="46" t="str">
        <f t="shared" si="3"/>
        <v>Gia Lai</v>
      </c>
      <c r="E206" s="41" t="s">
        <v>129</v>
      </c>
      <c r="F206" s="41" t="s">
        <v>581</v>
      </c>
      <c r="G206" s="43">
        <v>8247</v>
      </c>
      <c r="H206" s="41" t="s">
        <v>1266</v>
      </c>
      <c r="I206" s="46" t="s">
        <v>10159</v>
      </c>
    </row>
    <row r="207" spans="1:9" x14ac:dyDescent="0.25">
      <c r="A207" s="41" t="s">
        <v>162</v>
      </c>
      <c r="B207" s="41" t="s">
        <v>108</v>
      </c>
      <c r="C207" s="41" t="s">
        <v>156</v>
      </c>
      <c r="D207" s="46" t="str">
        <f t="shared" si="3"/>
        <v>Gia Lai</v>
      </c>
      <c r="E207" s="41" t="s">
        <v>163</v>
      </c>
      <c r="F207" s="41" t="s">
        <v>583</v>
      </c>
      <c r="G207" s="43">
        <v>5945</v>
      </c>
      <c r="H207" s="41" t="s">
        <v>1272</v>
      </c>
      <c r="I207" s="46" t="s">
        <v>10165</v>
      </c>
    </row>
    <row r="208" spans="1:9" x14ac:dyDescent="0.25">
      <c r="A208" s="41" t="s">
        <v>374</v>
      </c>
      <c r="B208" s="41" t="s">
        <v>366</v>
      </c>
      <c r="C208" s="41" t="s">
        <v>161</v>
      </c>
      <c r="D208" s="46" t="str">
        <f t="shared" si="3"/>
        <v>Hà Giang</v>
      </c>
      <c r="E208" s="41" t="s">
        <v>294</v>
      </c>
      <c r="F208" s="41" t="s">
        <v>660</v>
      </c>
      <c r="G208" s="43">
        <v>8329</v>
      </c>
      <c r="H208" s="41" t="s">
        <v>1318</v>
      </c>
      <c r="I208" s="46" t="s">
        <v>10207</v>
      </c>
    </row>
    <row r="209" spans="1:9" x14ac:dyDescent="0.25">
      <c r="A209" s="41" t="s">
        <v>376</v>
      </c>
      <c r="B209" s="41" t="s">
        <v>366</v>
      </c>
      <c r="C209" s="41" t="s">
        <v>161</v>
      </c>
      <c r="D209" s="46" t="str">
        <f t="shared" si="3"/>
        <v>Hà Giang</v>
      </c>
      <c r="E209" s="41" t="s">
        <v>108</v>
      </c>
      <c r="F209" s="41" t="s">
        <v>663</v>
      </c>
      <c r="G209" s="43">
        <v>8317</v>
      </c>
      <c r="H209" s="41" t="s">
        <v>1320</v>
      </c>
      <c r="I209" s="46" t="s">
        <v>10208</v>
      </c>
    </row>
    <row r="210" spans="1:9" x14ac:dyDescent="0.25">
      <c r="A210" s="41" t="s">
        <v>1203</v>
      </c>
      <c r="B210" s="41" t="s">
        <v>182</v>
      </c>
      <c r="C210" s="41" t="s">
        <v>161</v>
      </c>
      <c r="D210" s="46" t="str">
        <f t="shared" si="3"/>
        <v>Hà Giang</v>
      </c>
      <c r="E210" s="41" t="s">
        <v>58</v>
      </c>
      <c r="F210" s="41" t="s">
        <v>665</v>
      </c>
      <c r="G210" s="43">
        <v>7943</v>
      </c>
      <c r="H210" s="41" t="s">
        <v>1937</v>
      </c>
      <c r="I210" s="46" t="s">
        <v>10779</v>
      </c>
    </row>
    <row r="211" spans="1:9" x14ac:dyDescent="0.25">
      <c r="A211" s="41" t="s">
        <v>573</v>
      </c>
      <c r="B211" s="41" t="s">
        <v>559</v>
      </c>
      <c r="C211" s="41" t="s">
        <v>161</v>
      </c>
      <c r="D211" s="46" t="str">
        <f t="shared" si="3"/>
        <v>Hà Giang</v>
      </c>
      <c r="E211" s="41" t="s">
        <v>574</v>
      </c>
      <c r="F211" s="41" t="s">
        <v>654</v>
      </c>
      <c r="G211" s="43">
        <v>6057</v>
      </c>
      <c r="H211" s="41" t="s">
        <v>1440</v>
      </c>
      <c r="I211" s="46" t="s">
        <v>10318</v>
      </c>
    </row>
    <row r="212" spans="1:9" x14ac:dyDescent="0.25">
      <c r="A212" s="41" t="s">
        <v>746</v>
      </c>
      <c r="B212" s="41" t="s">
        <v>407</v>
      </c>
      <c r="C212" s="41" t="s">
        <v>161</v>
      </c>
      <c r="D212" s="46" t="str">
        <f t="shared" si="3"/>
        <v>Hà Giang</v>
      </c>
      <c r="E212" s="41" t="s">
        <v>525</v>
      </c>
      <c r="F212" s="41" t="s">
        <v>669</v>
      </c>
      <c r="G212" s="43">
        <v>4856</v>
      </c>
      <c r="H212" s="41" t="s">
        <v>1561</v>
      </c>
      <c r="I212" s="46" t="s">
        <v>10427</v>
      </c>
    </row>
    <row r="213" spans="1:9" x14ac:dyDescent="0.25">
      <c r="A213" s="41" t="s">
        <v>896</v>
      </c>
      <c r="B213" s="41" t="s">
        <v>885</v>
      </c>
      <c r="C213" s="41" t="s">
        <v>161</v>
      </c>
      <c r="D213" s="46" t="str">
        <f t="shared" si="3"/>
        <v>Hà Giang</v>
      </c>
      <c r="E213" s="41" t="s">
        <v>437</v>
      </c>
      <c r="F213" s="41" t="s">
        <v>656</v>
      </c>
      <c r="G213" s="43">
        <v>6725</v>
      </c>
      <c r="H213" s="41" t="s">
        <v>1669</v>
      </c>
      <c r="I213" s="46" t="s">
        <v>10530</v>
      </c>
    </row>
    <row r="214" spans="1:9" x14ac:dyDescent="0.25">
      <c r="A214" s="41" t="s">
        <v>894</v>
      </c>
      <c r="B214" s="41" t="s">
        <v>885</v>
      </c>
      <c r="C214" s="41" t="s">
        <v>161</v>
      </c>
      <c r="D214" s="46" t="str">
        <f t="shared" si="3"/>
        <v>Hà Giang</v>
      </c>
      <c r="E214" s="41" t="s">
        <v>487</v>
      </c>
      <c r="F214" s="41" t="s">
        <v>671</v>
      </c>
      <c r="G214" s="43">
        <v>6760</v>
      </c>
      <c r="H214" s="41" t="s">
        <v>1667</v>
      </c>
      <c r="I214" s="46" t="s">
        <v>10528</v>
      </c>
    </row>
    <row r="215" spans="1:9" x14ac:dyDescent="0.25">
      <c r="A215" s="41" t="s">
        <v>1127</v>
      </c>
      <c r="B215" s="41" t="s">
        <v>543</v>
      </c>
      <c r="C215" s="41" t="s">
        <v>161</v>
      </c>
      <c r="D215" s="46" t="str">
        <f t="shared" si="3"/>
        <v>Hà Giang</v>
      </c>
      <c r="E215" s="41" t="s">
        <v>745</v>
      </c>
      <c r="F215" s="41" t="s">
        <v>658</v>
      </c>
      <c r="G215" s="43">
        <v>4551</v>
      </c>
      <c r="H215" s="41" t="s">
        <v>1868</v>
      </c>
      <c r="I215" s="46" t="s">
        <v>10712</v>
      </c>
    </row>
    <row r="216" spans="1:9" x14ac:dyDescent="0.25">
      <c r="A216" s="41" t="s">
        <v>1132</v>
      </c>
      <c r="B216" s="41" t="s">
        <v>543</v>
      </c>
      <c r="C216" s="41" t="s">
        <v>161</v>
      </c>
      <c r="D216" s="46" t="str">
        <f t="shared" si="3"/>
        <v>Hà Giang</v>
      </c>
      <c r="E216" s="41" t="s">
        <v>98</v>
      </c>
      <c r="F216" s="41" t="s">
        <v>661</v>
      </c>
      <c r="G216" s="43">
        <v>4476</v>
      </c>
      <c r="H216" s="41" t="s">
        <v>1873</v>
      </c>
      <c r="I216" s="46" t="s">
        <v>10717</v>
      </c>
    </row>
    <row r="217" spans="1:9" x14ac:dyDescent="0.25">
      <c r="A217" s="41" t="s">
        <v>1140</v>
      </c>
      <c r="B217" s="41" t="s">
        <v>424</v>
      </c>
      <c r="C217" s="41" t="s">
        <v>161</v>
      </c>
      <c r="D217" s="46" t="str">
        <f t="shared" si="3"/>
        <v>Hà Giang</v>
      </c>
      <c r="E217" s="41" t="s">
        <v>543</v>
      </c>
      <c r="F217" s="41" t="s">
        <v>667</v>
      </c>
      <c r="G217" s="43">
        <v>8410</v>
      </c>
      <c r="H217" s="41" t="s">
        <v>1881</v>
      </c>
      <c r="I217" s="46" t="s">
        <v>10724</v>
      </c>
    </row>
    <row r="218" spans="1:9" x14ac:dyDescent="0.25">
      <c r="A218" s="41" t="s">
        <v>580</v>
      </c>
      <c r="B218" s="41" t="s">
        <v>559</v>
      </c>
      <c r="C218" s="41" t="s">
        <v>161</v>
      </c>
      <c r="D218" s="46" t="str">
        <f t="shared" si="3"/>
        <v>Hà Giang</v>
      </c>
      <c r="E218" s="41" t="s">
        <v>553</v>
      </c>
      <c r="F218" s="41" t="s">
        <v>652</v>
      </c>
      <c r="G218" s="43">
        <v>6067</v>
      </c>
      <c r="H218" s="41" t="s">
        <v>1444</v>
      </c>
      <c r="I218" s="46" t="s">
        <v>160</v>
      </c>
    </row>
    <row r="219" spans="1:9" x14ac:dyDescent="0.25">
      <c r="A219" s="41" t="s">
        <v>269</v>
      </c>
      <c r="B219" s="41" t="s">
        <v>257</v>
      </c>
      <c r="C219" s="41" t="s">
        <v>166</v>
      </c>
      <c r="D219" s="46" t="str">
        <f t="shared" si="3"/>
        <v>Hà Nam</v>
      </c>
      <c r="E219" s="41" t="s">
        <v>270</v>
      </c>
      <c r="F219" s="41" t="s">
        <v>718</v>
      </c>
      <c r="G219" s="43">
        <v>2623</v>
      </c>
      <c r="H219" s="41" t="s">
        <v>1294</v>
      </c>
      <c r="I219" s="46" t="s">
        <v>10187</v>
      </c>
    </row>
    <row r="220" spans="1:9" x14ac:dyDescent="0.25">
      <c r="A220" s="41" t="s">
        <v>510</v>
      </c>
      <c r="B220" s="41" t="s">
        <v>404</v>
      </c>
      <c r="C220" s="41" t="s">
        <v>166</v>
      </c>
      <c r="D220" s="46" t="str">
        <f t="shared" si="3"/>
        <v>Hà Nam</v>
      </c>
      <c r="E220" s="41" t="s">
        <v>511</v>
      </c>
      <c r="F220" s="41" t="s">
        <v>713</v>
      </c>
      <c r="G220" s="43">
        <v>6380</v>
      </c>
      <c r="H220" s="41" t="s">
        <v>1395</v>
      </c>
      <c r="I220" s="46" t="s">
        <v>10278</v>
      </c>
    </row>
    <row r="221" spans="1:9" x14ac:dyDescent="0.25">
      <c r="A221" s="41" t="s">
        <v>647</v>
      </c>
      <c r="B221" s="41" t="s">
        <v>319</v>
      </c>
      <c r="C221" s="41" t="s">
        <v>166</v>
      </c>
      <c r="D221" s="46" t="str">
        <f t="shared" si="3"/>
        <v>Hà Nam</v>
      </c>
      <c r="E221" s="41" t="s">
        <v>386</v>
      </c>
      <c r="F221" s="41" t="s">
        <v>714</v>
      </c>
      <c r="G221" s="43">
        <v>1742</v>
      </c>
      <c r="H221" s="41" t="s">
        <v>1490</v>
      </c>
      <c r="I221" s="46" t="s">
        <v>10362</v>
      </c>
    </row>
    <row r="222" spans="1:9" x14ac:dyDescent="0.25">
      <c r="A222" s="41" t="s">
        <v>714</v>
      </c>
      <c r="B222" s="41" t="s">
        <v>632</v>
      </c>
      <c r="C222" s="41" t="s">
        <v>166</v>
      </c>
      <c r="D222" s="46" t="str">
        <f t="shared" si="3"/>
        <v>Hà Nam</v>
      </c>
      <c r="E222" s="41" t="s">
        <v>505</v>
      </c>
      <c r="F222" s="41" t="s">
        <v>715</v>
      </c>
      <c r="G222" s="43">
        <v>4027</v>
      </c>
      <c r="H222" s="41" t="s">
        <v>1535</v>
      </c>
      <c r="I222" s="46" t="s">
        <v>10402</v>
      </c>
    </row>
    <row r="223" spans="1:9" x14ac:dyDescent="0.25">
      <c r="A223" s="41" t="s">
        <v>964</v>
      </c>
      <c r="B223" s="41" t="s">
        <v>533</v>
      </c>
      <c r="C223" s="41" t="s">
        <v>166</v>
      </c>
      <c r="D223" s="46" t="str">
        <f t="shared" si="3"/>
        <v>Hà Nam</v>
      </c>
      <c r="E223" s="41" t="s">
        <v>88</v>
      </c>
      <c r="F223" s="41" t="s">
        <v>717</v>
      </c>
      <c r="G223" s="43">
        <v>6636</v>
      </c>
      <c r="H223" s="41" t="s">
        <v>1725</v>
      </c>
      <c r="I223" s="46" t="s">
        <v>10579</v>
      </c>
    </row>
    <row r="224" spans="1:9" x14ac:dyDescent="0.25">
      <c r="A224" s="41" t="s">
        <v>888</v>
      </c>
      <c r="B224" s="41" t="s">
        <v>885</v>
      </c>
      <c r="C224" s="41" t="s">
        <v>166</v>
      </c>
      <c r="D224" s="46" t="str">
        <f t="shared" si="3"/>
        <v>Hà Nam</v>
      </c>
      <c r="E224" s="41" t="s">
        <v>889</v>
      </c>
      <c r="F224" s="41" t="s">
        <v>716</v>
      </c>
      <c r="G224" s="43">
        <v>6737</v>
      </c>
      <c r="H224" s="41" t="s">
        <v>1662</v>
      </c>
      <c r="I224" s="46" t="s">
        <v>10523</v>
      </c>
    </row>
    <row r="225" spans="1:10" x14ac:dyDescent="0.25">
      <c r="A225" s="41" t="s">
        <v>186</v>
      </c>
      <c r="B225" s="41" t="s">
        <v>108</v>
      </c>
      <c r="C225" s="41" t="s">
        <v>171</v>
      </c>
      <c r="D225" s="46" t="str">
        <f t="shared" si="3"/>
        <v>Hà Nội</v>
      </c>
      <c r="E225" s="41" t="s">
        <v>187</v>
      </c>
      <c r="F225" s="41" t="s">
        <v>674</v>
      </c>
      <c r="G225" s="43">
        <v>5917</v>
      </c>
      <c r="H225" s="41" t="s">
        <v>1277</v>
      </c>
      <c r="I225" s="46" t="s">
        <v>10170</v>
      </c>
    </row>
    <row r="226" spans="1:10" x14ac:dyDescent="0.25">
      <c r="A226" s="41" t="s">
        <v>445</v>
      </c>
      <c r="B226" s="41" t="s">
        <v>98</v>
      </c>
      <c r="C226" s="41" t="s">
        <v>171</v>
      </c>
      <c r="D226" s="46" t="str">
        <f t="shared" si="3"/>
        <v>Hà Nội</v>
      </c>
      <c r="E226" s="41" t="s">
        <v>446</v>
      </c>
      <c r="F226" s="41" t="s">
        <v>679</v>
      </c>
      <c r="G226" s="43">
        <v>9040</v>
      </c>
      <c r="H226" s="41" t="s">
        <v>1356</v>
      </c>
      <c r="I226" s="46" t="s">
        <v>10240</v>
      </c>
    </row>
    <row r="227" spans="1:10" x14ac:dyDescent="0.25">
      <c r="A227" s="41" t="s">
        <v>1155</v>
      </c>
      <c r="B227" s="41" t="s">
        <v>424</v>
      </c>
      <c r="C227" s="41" t="s">
        <v>171</v>
      </c>
      <c r="D227" s="46" t="str">
        <f t="shared" si="3"/>
        <v>Hà Nội</v>
      </c>
      <c r="E227" s="41" t="s">
        <v>304</v>
      </c>
      <c r="F227" s="41" t="s">
        <v>696</v>
      </c>
      <c r="G227" s="43">
        <v>2525</v>
      </c>
      <c r="H227" s="41" t="s">
        <v>1895</v>
      </c>
      <c r="I227" s="46" t="s">
        <v>10738</v>
      </c>
    </row>
    <row r="228" spans="1:10" x14ac:dyDescent="0.25">
      <c r="A228" s="41" t="s">
        <v>1167</v>
      </c>
      <c r="B228" s="41" t="s">
        <v>1160</v>
      </c>
      <c r="C228" s="41" t="s">
        <v>171</v>
      </c>
      <c r="D228" s="46" t="str">
        <f t="shared" si="3"/>
        <v>Hà Nội</v>
      </c>
      <c r="E228" s="41" t="s">
        <v>778</v>
      </c>
      <c r="F228" s="41" t="s">
        <v>710</v>
      </c>
      <c r="G228" s="43">
        <v>3055</v>
      </c>
      <c r="H228" s="41" t="s">
        <v>1905</v>
      </c>
      <c r="I228" s="46" t="s">
        <v>10747</v>
      </c>
    </row>
    <row r="229" spans="1:10" x14ac:dyDescent="0.25">
      <c r="A229" s="41" t="s">
        <v>529</v>
      </c>
      <c r="B229" s="41" t="s">
        <v>515</v>
      </c>
      <c r="C229" s="41" t="s">
        <v>171</v>
      </c>
      <c r="D229" s="46" t="str">
        <f t="shared" si="3"/>
        <v>Hà Nội</v>
      </c>
      <c r="E229" s="41" t="s">
        <v>187</v>
      </c>
      <c r="F229" s="41" t="s">
        <v>682</v>
      </c>
      <c r="G229" s="43">
        <v>8146</v>
      </c>
      <c r="H229" s="41" t="s">
        <v>1408</v>
      </c>
      <c r="I229" s="46" t="s">
        <v>10289</v>
      </c>
    </row>
    <row r="230" spans="1:10" x14ac:dyDescent="0.25">
      <c r="A230" s="41" t="s">
        <v>565</v>
      </c>
      <c r="B230" s="41" t="s">
        <v>559</v>
      </c>
      <c r="C230" s="41" t="s">
        <v>171</v>
      </c>
      <c r="D230" s="46" t="str">
        <f t="shared" si="3"/>
        <v>Hà Nội</v>
      </c>
      <c r="E230" s="41" t="s">
        <v>371</v>
      </c>
      <c r="F230" s="41" t="s">
        <v>676</v>
      </c>
      <c r="G230" s="43">
        <v>6064</v>
      </c>
      <c r="H230" s="41" t="s">
        <v>1435</v>
      </c>
      <c r="I230" s="46" t="s">
        <v>10314</v>
      </c>
    </row>
    <row r="231" spans="1:10" x14ac:dyDescent="0.25">
      <c r="A231" s="41" t="s">
        <v>747</v>
      </c>
      <c r="B231" s="41" t="s">
        <v>407</v>
      </c>
      <c r="C231" s="41" t="s">
        <v>171</v>
      </c>
      <c r="D231" s="46" t="str">
        <f t="shared" si="3"/>
        <v>Hà Nội</v>
      </c>
      <c r="E231" s="41" t="s">
        <v>673</v>
      </c>
      <c r="F231" s="41" t="s">
        <v>685</v>
      </c>
      <c r="G231" s="43">
        <v>4869</v>
      </c>
      <c r="H231" s="41" t="s">
        <v>1562</v>
      </c>
      <c r="I231" s="46" t="s">
        <v>10428</v>
      </c>
    </row>
    <row r="232" spans="1:10" x14ac:dyDescent="0.25">
      <c r="A232" s="41" t="s">
        <v>775</v>
      </c>
      <c r="B232" s="41" t="s">
        <v>653</v>
      </c>
      <c r="C232" s="41" t="s">
        <v>171</v>
      </c>
      <c r="D232" s="46" t="str">
        <f t="shared" si="3"/>
        <v>Hà Nội</v>
      </c>
      <c r="E232" s="41" t="s">
        <v>420</v>
      </c>
      <c r="F232" s="41" t="s">
        <v>694</v>
      </c>
      <c r="G232" s="43">
        <v>9118</v>
      </c>
      <c r="H232" s="41" t="s">
        <v>1583</v>
      </c>
      <c r="I232" s="46" t="s">
        <v>10449</v>
      </c>
    </row>
    <row r="233" spans="1:10" x14ac:dyDescent="0.25">
      <c r="A233" s="41" t="s">
        <v>875</v>
      </c>
      <c r="B233" s="41" t="s">
        <v>523</v>
      </c>
      <c r="C233" s="41" t="s">
        <v>171</v>
      </c>
      <c r="D233" s="46" t="str">
        <f t="shared" si="3"/>
        <v>Hà Nội</v>
      </c>
      <c r="E233" s="41" t="s">
        <v>63</v>
      </c>
      <c r="F233" s="41" t="s">
        <v>708</v>
      </c>
      <c r="G233" s="43">
        <v>3915</v>
      </c>
      <c r="H233" s="41" t="s">
        <v>1653</v>
      </c>
      <c r="I233" s="46" t="s">
        <v>10515</v>
      </c>
      <c r="J233" s="46"/>
    </row>
    <row r="234" spans="1:10" x14ac:dyDescent="0.25">
      <c r="A234" s="41" t="s">
        <v>876</v>
      </c>
      <c r="B234" s="41" t="s">
        <v>523</v>
      </c>
      <c r="C234" s="41" t="s">
        <v>171</v>
      </c>
      <c r="D234" s="46" t="str">
        <f t="shared" si="3"/>
        <v>Hà Nội</v>
      </c>
      <c r="E234" s="41" t="s">
        <v>877</v>
      </c>
      <c r="F234" s="41" t="s">
        <v>691</v>
      </c>
      <c r="G234" s="43">
        <v>3923</v>
      </c>
      <c r="H234" s="41" t="s">
        <v>1654</v>
      </c>
      <c r="I234" s="46" t="s">
        <v>10516</v>
      </c>
      <c r="J234" s="46"/>
    </row>
    <row r="235" spans="1:10" x14ac:dyDescent="0.25">
      <c r="A235" s="41" t="s">
        <v>909</v>
      </c>
      <c r="B235" s="41" t="s">
        <v>595</v>
      </c>
      <c r="C235" s="41" t="s">
        <v>171</v>
      </c>
      <c r="D235" s="46" t="str">
        <f t="shared" si="3"/>
        <v>Hà Nội</v>
      </c>
      <c r="E235" s="41" t="s">
        <v>358</v>
      </c>
      <c r="F235" s="41" t="s">
        <v>699</v>
      </c>
      <c r="G235" s="43">
        <v>2431</v>
      </c>
      <c r="H235" s="41" t="s">
        <v>1681</v>
      </c>
      <c r="I235" s="46" t="s">
        <v>10539</v>
      </c>
      <c r="J235" s="46"/>
    </row>
    <row r="236" spans="1:10" x14ac:dyDescent="0.25">
      <c r="A236" s="41" t="s">
        <v>925</v>
      </c>
      <c r="B236" s="41" t="s">
        <v>911</v>
      </c>
      <c r="C236" s="41" t="s">
        <v>171</v>
      </c>
      <c r="D236" s="46" t="str">
        <f t="shared" si="3"/>
        <v>Hà Nội</v>
      </c>
      <c r="E236" s="41" t="s">
        <v>855</v>
      </c>
      <c r="F236" s="41" t="s">
        <v>680</v>
      </c>
      <c r="G236" s="43">
        <v>4610</v>
      </c>
      <c r="H236" s="41" t="s">
        <v>1693</v>
      </c>
      <c r="I236" s="46" t="s">
        <v>10551</v>
      </c>
      <c r="J236" s="46"/>
    </row>
    <row r="237" spans="1:10" x14ac:dyDescent="0.25">
      <c r="A237" s="41" t="s">
        <v>994</v>
      </c>
      <c r="B237" s="41" t="s">
        <v>657</v>
      </c>
      <c r="C237" s="41" t="s">
        <v>171</v>
      </c>
      <c r="D237" s="46" t="str">
        <f t="shared" si="3"/>
        <v>Hà Nội</v>
      </c>
      <c r="E237" s="41" t="s">
        <v>995</v>
      </c>
      <c r="F237" s="41" t="s">
        <v>678</v>
      </c>
      <c r="G237" s="43">
        <v>5122</v>
      </c>
      <c r="H237" s="41" t="s">
        <v>1752</v>
      </c>
      <c r="I237" s="46" t="s">
        <v>10604</v>
      </c>
      <c r="J237" s="46"/>
    </row>
    <row r="238" spans="1:10" x14ac:dyDescent="0.25">
      <c r="A238" s="41" t="s">
        <v>966</v>
      </c>
      <c r="B238" s="41" t="s">
        <v>63</v>
      </c>
      <c r="C238" s="41" t="s">
        <v>171</v>
      </c>
      <c r="D238" s="46" t="str">
        <f t="shared" si="3"/>
        <v>Hà Nội</v>
      </c>
      <c r="E238" s="41" t="s">
        <v>63</v>
      </c>
      <c r="F238" s="41" t="s">
        <v>692</v>
      </c>
      <c r="G238" s="43">
        <v>2935</v>
      </c>
      <c r="H238" s="41" t="s">
        <v>1727</v>
      </c>
      <c r="I238" s="46" t="s">
        <v>10581</v>
      </c>
      <c r="J238" s="46"/>
    </row>
    <row r="239" spans="1:10" x14ac:dyDescent="0.25">
      <c r="A239" s="41" t="s">
        <v>969</v>
      </c>
      <c r="B239" s="41" t="s">
        <v>63</v>
      </c>
      <c r="C239" s="41" t="s">
        <v>171</v>
      </c>
      <c r="D239" s="46" t="str">
        <f t="shared" si="3"/>
        <v>Hà Nội</v>
      </c>
      <c r="E239" s="41" t="s">
        <v>304</v>
      </c>
      <c r="F239" s="41" t="s">
        <v>686</v>
      </c>
      <c r="G239" s="43">
        <v>2949</v>
      </c>
      <c r="H239" s="41" t="s">
        <v>1730</v>
      </c>
      <c r="I239" s="46" t="s">
        <v>10584</v>
      </c>
      <c r="J239" s="46"/>
    </row>
    <row r="240" spans="1:10" x14ac:dyDescent="0.25">
      <c r="A240" s="41" t="s">
        <v>988</v>
      </c>
      <c r="B240" s="41" t="s">
        <v>981</v>
      </c>
      <c r="C240" s="41" t="s">
        <v>171</v>
      </c>
      <c r="D240" s="46" t="str">
        <f t="shared" si="3"/>
        <v>Hà Nội</v>
      </c>
      <c r="E240" s="41" t="s">
        <v>989</v>
      </c>
      <c r="F240" s="41" t="s">
        <v>712</v>
      </c>
      <c r="G240" s="43">
        <v>6224</v>
      </c>
      <c r="H240" s="41" t="s">
        <v>1747</v>
      </c>
      <c r="I240" s="46" t="s">
        <v>10599</v>
      </c>
      <c r="J240" s="46"/>
    </row>
    <row r="241" spans="1:10" x14ac:dyDescent="0.25">
      <c r="A241" s="41" t="s">
        <v>1214</v>
      </c>
      <c r="B241" s="41" t="s">
        <v>1206</v>
      </c>
      <c r="C241" s="41" t="s">
        <v>171</v>
      </c>
      <c r="D241" s="46" t="str">
        <f t="shared" si="3"/>
        <v>Hà Nội</v>
      </c>
      <c r="E241" s="41" t="s">
        <v>237</v>
      </c>
      <c r="F241" s="41" t="s">
        <v>688</v>
      </c>
      <c r="G241" s="43">
        <v>3233</v>
      </c>
      <c r="H241" s="41" t="s">
        <v>1947</v>
      </c>
      <c r="I241" s="46" t="s">
        <v>10789</v>
      </c>
      <c r="J241" s="46"/>
    </row>
    <row r="242" spans="1:10" x14ac:dyDescent="0.25">
      <c r="A242" s="41" t="s">
        <v>191</v>
      </c>
      <c r="B242" s="41" t="s">
        <v>108</v>
      </c>
      <c r="C242" s="41" t="s">
        <v>171</v>
      </c>
      <c r="D242" s="46" t="str">
        <f t="shared" si="3"/>
        <v>Hà Nội</v>
      </c>
      <c r="E242" s="41" t="s">
        <v>192</v>
      </c>
      <c r="F242" s="41" t="s">
        <v>701</v>
      </c>
      <c r="G242" s="43">
        <v>5928</v>
      </c>
      <c r="H242" s="41" t="s">
        <v>1278</v>
      </c>
      <c r="I242" s="46" t="s">
        <v>10171</v>
      </c>
      <c r="J242" s="46"/>
    </row>
    <row r="243" spans="1:10" x14ac:dyDescent="0.25">
      <c r="A243" s="41" t="s">
        <v>382</v>
      </c>
      <c r="B243" s="41" t="s">
        <v>280</v>
      </c>
      <c r="C243" s="41" t="s">
        <v>171</v>
      </c>
      <c r="D243" s="46" t="str">
        <f t="shared" si="3"/>
        <v>Hà Nội</v>
      </c>
      <c r="E243" s="41" t="s">
        <v>280</v>
      </c>
      <c r="F243" s="41" t="s">
        <v>707</v>
      </c>
      <c r="G243" s="43">
        <v>9310</v>
      </c>
      <c r="H243" s="41" t="s">
        <v>1324</v>
      </c>
      <c r="I243" s="46" t="s">
        <v>10212</v>
      </c>
      <c r="J243" s="46"/>
    </row>
    <row r="244" spans="1:10" x14ac:dyDescent="0.25">
      <c r="A244" s="41" t="s">
        <v>480</v>
      </c>
      <c r="B244" s="41" t="s">
        <v>474</v>
      </c>
      <c r="C244" s="41" t="s">
        <v>171</v>
      </c>
      <c r="D244" s="46" t="str">
        <f t="shared" si="3"/>
        <v>Hà Nội</v>
      </c>
      <c r="E244" s="41" t="s">
        <v>481</v>
      </c>
      <c r="F244" s="41" t="s">
        <v>690</v>
      </c>
      <c r="G244" s="43">
        <v>6421</v>
      </c>
      <c r="H244" s="41" t="s">
        <v>1378</v>
      </c>
      <c r="I244" s="46" t="s">
        <v>10261</v>
      </c>
      <c r="J244" s="46"/>
    </row>
    <row r="245" spans="1:10" x14ac:dyDescent="0.25">
      <c r="A245" s="41" t="s">
        <v>1197</v>
      </c>
      <c r="B245" s="41" t="s">
        <v>182</v>
      </c>
      <c r="C245" s="41" t="s">
        <v>171</v>
      </c>
      <c r="D245" s="46" t="str">
        <f t="shared" si="3"/>
        <v>Hà Nội</v>
      </c>
      <c r="E245" s="41" t="s">
        <v>1198</v>
      </c>
      <c r="F245" s="41" t="s">
        <v>704</v>
      </c>
      <c r="G245" s="43">
        <v>7951</v>
      </c>
      <c r="H245" s="41" t="s">
        <v>1932</v>
      </c>
      <c r="I245" s="46" t="s">
        <v>10774</v>
      </c>
      <c r="J245" s="46"/>
    </row>
    <row r="246" spans="1:10" x14ac:dyDescent="0.25">
      <c r="A246" s="41" t="s">
        <v>587</v>
      </c>
      <c r="B246" s="41" t="s">
        <v>299</v>
      </c>
      <c r="C246" s="41" t="s">
        <v>171</v>
      </c>
      <c r="D246" s="46" t="str">
        <f t="shared" si="3"/>
        <v>Hà Nội</v>
      </c>
      <c r="E246" s="41" t="s">
        <v>334</v>
      </c>
      <c r="F246" s="41" t="s">
        <v>711</v>
      </c>
      <c r="G246" s="43">
        <v>3558</v>
      </c>
      <c r="H246" s="41" t="s">
        <v>1449</v>
      </c>
      <c r="I246" s="46" t="s">
        <v>10324</v>
      </c>
      <c r="J246" s="46"/>
    </row>
    <row r="247" spans="1:10" x14ac:dyDescent="0.25">
      <c r="A247" s="41" t="s">
        <v>552</v>
      </c>
      <c r="B247" s="41" t="s">
        <v>144</v>
      </c>
      <c r="C247" s="41" t="s">
        <v>171</v>
      </c>
      <c r="D247" s="46" t="str">
        <f t="shared" si="3"/>
        <v>Hà Nội</v>
      </c>
      <c r="E247" s="41" t="s">
        <v>553</v>
      </c>
      <c r="F247" s="41" t="s">
        <v>683</v>
      </c>
      <c r="G247" s="46">
        <v>8740</v>
      </c>
      <c r="H247" s="41" t="s">
        <v>1424</v>
      </c>
      <c r="I247" s="46" t="s">
        <v>10305</v>
      </c>
      <c r="J247" s="46"/>
    </row>
    <row r="248" spans="1:10" x14ac:dyDescent="0.25">
      <c r="A248" s="41" t="s">
        <v>566</v>
      </c>
      <c r="B248" s="41" t="s">
        <v>559</v>
      </c>
      <c r="C248" s="41" t="s">
        <v>171</v>
      </c>
      <c r="D248" s="46" t="str">
        <f t="shared" si="3"/>
        <v>Hà Nội</v>
      </c>
      <c r="E248" s="41" t="s">
        <v>567</v>
      </c>
      <c r="F248" s="41" t="s">
        <v>672</v>
      </c>
      <c r="G248" s="43">
        <v>6034</v>
      </c>
      <c r="H248" s="41" t="s">
        <v>1436</v>
      </c>
      <c r="I248" s="46" t="s">
        <v>10315</v>
      </c>
      <c r="J248" s="46"/>
    </row>
    <row r="249" spans="1:10" x14ac:dyDescent="0.25">
      <c r="A249" s="41" t="s">
        <v>568</v>
      </c>
      <c r="B249" s="41" t="s">
        <v>559</v>
      </c>
      <c r="C249" s="41" t="s">
        <v>171</v>
      </c>
      <c r="D249" s="46" t="str">
        <f t="shared" si="3"/>
        <v>Hà Nội</v>
      </c>
      <c r="E249" s="41" t="s">
        <v>569</v>
      </c>
      <c r="F249" s="41" t="s">
        <v>677</v>
      </c>
      <c r="G249" s="43">
        <v>6038</v>
      </c>
      <c r="H249" s="41" t="s">
        <v>1437</v>
      </c>
      <c r="I249" s="46" t="s">
        <v>10316</v>
      </c>
      <c r="J249" s="46"/>
    </row>
    <row r="250" spans="1:10" x14ac:dyDescent="0.25">
      <c r="A250" s="41" t="s">
        <v>695</v>
      </c>
      <c r="B250" s="41" t="s">
        <v>173</v>
      </c>
      <c r="C250" s="41" t="s">
        <v>171</v>
      </c>
      <c r="D250" s="46" t="str">
        <f t="shared" si="3"/>
        <v>Hà Nội</v>
      </c>
      <c r="E250" s="41" t="s">
        <v>521</v>
      </c>
      <c r="F250" s="41" t="s">
        <v>697</v>
      </c>
      <c r="G250" s="43">
        <v>1540</v>
      </c>
      <c r="H250" s="44" t="s">
        <v>1521</v>
      </c>
      <c r="I250" s="46" t="s">
        <v>10390</v>
      </c>
      <c r="J250" s="46"/>
    </row>
    <row r="251" spans="1:10" x14ac:dyDescent="0.25">
      <c r="A251" s="41" t="s">
        <v>785</v>
      </c>
      <c r="B251" s="41" t="s">
        <v>778</v>
      </c>
      <c r="C251" s="41" t="s">
        <v>171</v>
      </c>
      <c r="D251" s="46" t="str">
        <f t="shared" si="3"/>
        <v>Hà Nội</v>
      </c>
      <c r="E251" s="41" t="s">
        <v>786</v>
      </c>
      <c r="F251" s="41" t="s">
        <v>705</v>
      </c>
      <c r="G251" s="43">
        <v>1638</v>
      </c>
      <c r="H251" s="41" t="s">
        <v>1590</v>
      </c>
      <c r="I251" s="46" t="s">
        <v>10456</v>
      </c>
      <c r="J251" s="46"/>
    </row>
    <row r="252" spans="1:10" x14ac:dyDescent="0.25">
      <c r="A252" s="41" t="s">
        <v>1074</v>
      </c>
      <c r="B252" s="41" t="s">
        <v>1062</v>
      </c>
      <c r="C252" s="41" t="s">
        <v>171</v>
      </c>
      <c r="D252" s="46" t="str">
        <f t="shared" si="3"/>
        <v>Hà Nội</v>
      </c>
      <c r="E252" s="41" t="s">
        <v>855</v>
      </c>
      <c r="F252" s="41" t="s">
        <v>684</v>
      </c>
      <c r="G252" s="43">
        <v>3611</v>
      </c>
      <c r="H252" s="41" t="s">
        <v>1822</v>
      </c>
      <c r="I252" s="46" t="s">
        <v>10669</v>
      </c>
      <c r="J252" s="46"/>
    </row>
    <row r="253" spans="1:10" x14ac:dyDescent="0.25">
      <c r="A253" s="41" t="s">
        <v>970</v>
      </c>
      <c r="B253" s="41" t="s">
        <v>63</v>
      </c>
      <c r="C253" s="41" t="s">
        <v>171</v>
      </c>
      <c r="D253" s="46" t="str">
        <f t="shared" si="3"/>
        <v>Hà Nội</v>
      </c>
      <c r="E253" s="41" t="s">
        <v>93</v>
      </c>
      <c r="F253" s="41" t="s">
        <v>702</v>
      </c>
      <c r="G253" s="43">
        <v>2945</v>
      </c>
      <c r="H253" s="41" t="s">
        <v>1731</v>
      </c>
      <c r="I253" s="46" t="s">
        <v>10585</v>
      </c>
      <c r="J253" s="46"/>
    </row>
    <row r="254" spans="1:10" x14ac:dyDescent="0.25">
      <c r="A254" s="41" t="s">
        <v>939</v>
      </c>
      <c r="B254" s="41" t="s">
        <v>417</v>
      </c>
      <c r="C254" s="41" t="s">
        <v>171</v>
      </c>
      <c r="D254" s="46" t="str">
        <f t="shared" si="3"/>
        <v>Hà Nội</v>
      </c>
      <c r="E254" s="41" t="s">
        <v>734</v>
      </c>
      <c r="F254" s="41" t="s">
        <v>695</v>
      </c>
      <c r="G254" s="43">
        <v>4326</v>
      </c>
      <c r="H254" s="41" t="s">
        <v>1705</v>
      </c>
      <c r="I254" s="46" t="s">
        <v>10561</v>
      </c>
      <c r="J254" s="46"/>
    </row>
    <row r="255" spans="1:10" x14ac:dyDescent="0.25">
      <c r="A255" s="41" t="s">
        <v>496</v>
      </c>
      <c r="B255" s="41" t="s">
        <v>404</v>
      </c>
      <c r="C255" s="41" t="s">
        <v>176</v>
      </c>
      <c r="D255" s="46" t="str">
        <f t="shared" si="3"/>
        <v>Hà Tĩnh</v>
      </c>
      <c r="E255" s="41" t="s">
        <v>497</v>
      </c>
      <c r="F255" s="41" t="s">
        <v>748</v>
      </c>
      <c r="G255" s="43">
        <v>6366</v>
      </c>
      <c r="H255" s="41" t="s">
        <v>1387</v>
      </c>
      <c r="I255" s="46" t="s">
        <v>10270</v>
      </c>
      <c r="J255" s="46"/>
    </row>
    <row r="256" spans="1:10" x14ac:dyDescent="0.25">
      <c r="A256" s="41" t="s">
        <v>403</v>
      </c>
      <c r="B256" s="41" t="s">
        <v>280</v>
      </c>
      <c r="C256" s="41" t="s">
        <v>176</v>
      </c>
      <c r="D256" s="46" t="str">
        <f t="shared" si="3"/>
        <v>Hà Tĩnh</v>
      </c>
      <c r="E256" s="41" t="s">
        <v>404</v>
      </c>
      <c r="F256" s="41" t="s">
        <v>741</v>
      </c>
      <c r="G256" s="43">
        <v>8037</v>
      </c>
      <c r="H256" s="41" t="s">
        <v>1337</v>
      </c>
      <c r="I256" s="46" t="s">
        <v>10223</v>
      </c>
      <c r="J256" s="46"/>
    </row>
    <row r="257" spans="1:10" x14ac:dyDescent="0.25">
      <c r="A257" s="41" t="s">
        <v>1212</v>
      </c>
      <c r="B257" s="41" t="s">
        <v>1206</v>
      </c>
      <c r="C257" s="41" t="s">
        <v>176</v>
      </c>
      <c r="D257" s="46" t="str">
        <f t="shared" si="3"/>
        <v>Hà Tĩnh</v>
      </c>
      <c r="E257" s="41" t="s">
        <v>706</v>
      </c>
      <c r="F257" s="41" t="s">
        <v>740</v>
      </c>
      <c r="G257" s="43">
        <v>3256</v>
      </c>
      <c r="H257" s="41" t="s">
        <v>1945</v>
      </c>
      <c r="I257" s="46" t="s">
        <v>10787</v>
      </c>
      <c r="J257" s="46"/>
    </row>
    <row r="258" spans="1:10" x14ac:dyDescent="0.25">
      <c r="A258" s="41" t="s">
        <v>597</v>
      </c>
      <c r="B258" s="41" t="s">
        <v>519</v>
      </c>
      <c r="C258" s="41" t="s">
        <v>176</v>
      </c>
      <c r="D258" s="46" t="str">
        <f t="shared" ref="D258:D321" si="4">INDEX($L$2:$L$65,MATCH(C258,$N$2:$N$65,0))</f>
        <v>Hà Tĩnh</v>
      </c>
      <c r="E258" s="41" t="s">
        <v>598</v>
      </c>
      <c r="F258" s="41" t="s">
        <v>747</v>
      </c>
      <c r="G258" s="43">
        <v>7460</v>
      </c>
      <c r="H258" s="41" t="s">
        <v>1459</v>
      </c>
      <c r="I258" s="46" t="s">
        <v>10333</v>
      </c>
      <c r="J258" s="46"/>
    </row>
    <row r="259" spans="1:10" x14ac:dyDescent="0.25">
      <c r="A259" s="41" t="s">
        <v>599</v>
      </c>
      <c r="B259" s="41" t="s">
        <v>519</v>
      </c>
      <c r="C259" s="41" t="s">
        <v>176</v>
      </c>
      <c r="D259" s="46" t="str">
        <f t="shared" si="4"/>
        <v>Hà Tĩnh</v>
      </c>
      <c r="E259" s="41" t="s">
        <v>600</v>
      </c>
      <c r="F259" s="41" t="s">
        <v>746</v>
      </c>
      <c r="G259" s="43">
        <v>7480</v>
      </c>
      <c r="H259" s="41" t="s">
        <v>1460</v>
      </c>
      <c r="I259" s="46" t="s">
        <v>10334</v>
      </c>
      <c r="J259" s="46"/>
    </row>
    <row r="260" spans="1:10" x14ac:dyDescent="0.25">
      <c r="A260" s="41" t="s">
        <v>683</v>
      </c>
      <c r="B260" s="41" t="s">
        <v>173</v>
      </c>
      <c r="C260" s="41" t="s">
        <v>176</v>
      </c>
      <c r="D260" s="46" t="str">
        <f t="shared" si="4"/>
        <v>Hà Tĩnh</v>
      </c>
      <c r="E260" s="41" t="s">
        <v>407</v>
      </c>
      <c r="F260" s="41" t="s">
        <v>751</v>
      </c>
      <c r="G260" s="43">
        <v>1120</v>
      </c>
      <c r="H260" s="44" t="s">
        <v>1513</v>
      </c>
      <c r="I260" s="46" t="s">
        <v>10384</v>
      </c>
      <c r="J260" s="46"/>
    </row>
    <row r="261" spans="1:10" x14ac:dyDescent="0.25">
      <c r="A261" s="41" t="s">
        <v>730</v>
      </c>
      <c r="B261" s="41" t="s">
        <v>655</v>
      </c>
      <c r="C261" s="41" t="s">
        <v>176</v>
      </c>
      <c r="D261" s="46" t="str">
        <f t="shared" si="4"/>
        <v>Hà Tĩnh</v>
      </c>
      <c r="E261" s="41" t="s">
        <v>497</v>
      </c>
      <c r="F261" s="41" t="s">
        <v>742</v>
      </c>
      <c r="G261" s="43">
        <v>1851</v>
      </c>
      <c r="H261" s="41" t="s">
        <v>1549</v>
      </c>
      <c r="I261" s="46" t="s">
        <v>10415</v>
      </c>
      <c r="J261" s="46"/>
    </row>
    <row r="262" spans="1:10" x14ac:dyDescent="0.25">
      <c r="A262" s="41" t="s">
        <v>796</v>
      </c>
      <c r="B262" s="41" t="s">
        <v>794</v>
      </c>
      <c r="C262" s="41" t="s">
        <v>176</v>
      </c>
      <c r="D262" s="46" t="str">
        <f t="shared" si="4"/>
        <v>Hà Tĩnh</v>
      </c>
      <c r="E262" s="41" t="s">
        <v>309</v>
      </c>
      <c r="F262" s="41" t="s">
        <v>744</v>
      </c>
      <c r="G262" s="43">
        <v>9238</v>
      </c>
      <c r="H262" s="41" t="s">
        <v>1596</v>
      </c>
      <c r="I262" s="46" t="s">
        <v>10461</v>
      </c>
      <c r="J262" s="46"/>
    </row>
    <row r="263" spans="1:10" x14ac:dyDescent="0.25">
      <c r="A263" s="41" t="s">
        <v>992</v>
      </c>
      <c r="B263" s="41" t="s">
        <v>657</v>
      </c>
      <c r="C263" s="41" t="s">
        <v>176</v>
      </c>
      <c r="D263" s="46" t="str">
        <f t="shared" si="4"/>
        <v>Hà Tĩnh</v>
      </c>
      <c r="E263" s="41" t="s">
        <v>543</v>
      </c>
      <c r="F263" s="41" t="s">
        <v>750</v>
      </c>
      <c r="G263" s="43">
        <v>5128</v>
      </c>
      <c r="H263" s="41" t="s">
        <v>1750</v>
      </c>
      <c r="I263" s="46" t="s">
        <v>10602</v>
      </c>
      <c r="J263" s="46"/>
    </row>
    <row r="264" spans="1:10" x14ac:dyDescent="0.25">
      <c r="A264" s="41" t="s">
        <v>1120</v>
      </c>
      <c r="B264" s="41" t="s">
        <v>543</v>
      </c>
      <c r="C264" s="41" t="s">
        <v>176</v>
      </c>
      <c r="D264" s="46" t="str">
        <f t="shared" si="4"/>
        <v>Hà Tĩnh</v>
      </c>
      <c r="E264" s="41" t="s">
        <v>483</v>
      </c>
      <c r="F264" s="41" t="s">
        <v>738</v>
      </c>
      <c r="G264" s="43">
        <v>4452</v>
      </c>
      <c r="H264" s="41" t="s">
        <v>1861</v>
      </c>
      <c r="I264" s="46" t="s">
        <v>10706</v>
      </c>
      <c r="J264" s="46"/>
    </row>
    <row r="265" spans="1:10" x14ac:dyDescent="0.25">
      <c r="A265" s="41" t="s">
        <v>585</v>
      </c>
      <c r="B265" s="41" t="s">
        <v>299</v>
      </c>
      <c r="C265" s="41" t="s">
        <v>176</v>
      </c>
      <c r="D265" s="46" t="str">
        <f t="shared" si="4"/>
        <v>Hà Tĩnh</v>
      </c>
      <c r="E265" s="41" t="s">
        <v>586</v>
      </c>
      <c r="F265" s="41" t="s">
        <v>737</v>
      </c>
      <c r="G265" s="43">
        <v>3515</v>
      </c>
      <c r="H265" s="41" t="s">
        <v>1448</v>
      </c>
      <c r="I265" s="46" t="s">
        <v>175</v>
      </c>
      <c r="J265" s="46"/>
    </row>
    <row r="266" spans="1:10" x14ac:dyDescent="0.25">
      <c r="A266" s="41" t="s">
        <v>628</v>
      </c>
      <c r="B266" s="41" t="s">
        <v>519</v>
      </c>
      <c r="C266" s="41" t="s">
        <v>176</v>
      </c>
      <c r="D266" s="46" t="str">
        <f t="shared" si="4"/>
        <v>Hà Tĩnh</v>
      </c>
      <c r="E266" s="41" t="s">
        <v>629</v>
      </c>
      <c r="F266" s="41" t="s">
        <v>753</v>
      </c>
      <c r="G266" s="43">
        <v>7590</v>
      </c>
      <c r="H266" s="41" t="s">
        <v>1476</v>
      </c>
      <c r="I266" s="46" t="s">
        <v>10349</v>
      </c>
      <c r="J266" s="46"/>
    </row>
    <row r="267" spans="1:10" x14ac:dyDescent="0.25">
      <c r="A267" s="41" t="s">
        <v>684</v>
      </c>
      <c r="B267" s="41" t="s">
        <v>173</v>
      </c>
      <c r="C267" s="41" t="s">
        <v>176</v>
      </c>
      <c r="D267" s="46" t="str">
        <f t="shared" si="4"/>
        <v>Hà Tĩnh</v>
      </c>
      <c r="E267" s="41" t="s">
        <v>543</v>
      </c>
      <c r="F267" s="41" t="s">
        <v>754</v>
      </c>
      <c r="G267" s="43">
        <v>1240</v>
      </c>
      <c r="H267" s="44" t="s">
        <v>1514</v>
      </c>
      <c r="I267" s="46" t="s">
        <v>10384</v>
      </c>
      <c r="J267" s="46"/>
    </row>
    <row r="268" spans="1:10" x14ac:dyDescent="0.25">
      <c r="A268" s="41" t="s">
        <v>256</v>
      </c>
      <c r="B268" s="41" t="s">
        <v>257</v>
      </c>
      <c r="C268" s="41" t="s">
        <v>1245</v>
      </c>
      <c r="D268" s="46" t="str">
        <f t="shared" si="4"/>
        <v>Hải Dương</v>
      </c>
      <c r="E268" s="41" t="s">
        <v>257</v>
      </c>
      <c r="F268" s="41" t="s">
        <v>648</v>
      </c>
      <c r="G268" s="43">
        <v>2610</v>
      </c>
      <c r="H268" s="46" t="s">
        <v>1291</v>
      </c>
      <c r="I268" s="46" t="s">
        <v>10184</v>
      </c>
      <c r="J268" s="46"/>
    </row>
    <row r="269" spans="1:10" x14ac:dyDescent="0.25">
      <c r="A269" s="41" t="s">
        <v>486</v>
      </c>
      <c r="B269" s="41" t="s">
        <v>474</v>
      </c>
      <c r="C269" s="41" t="s">
        <v>1245</v>
      </c>
      <c r="D269" s="46" t="str">
        <f t="shared" si="4"/>
        <v>Hải Dương</v>
      </c>
      <c r="E269" s="41" t="s">
        <v>487</v>
      </c>
      <c r="F269" s="41" t="s">
        <v>642</v>
      </c>
      <c r="G269" s="43">
        <v>6413</v>
      </c>
      <c r="H269" s="46" t="s">
        <v>1381</v>
      </c>
      <c r="I269" s="46" t="s">
        <v>10264</v>
      </c>
      <c r="J269" s="46"/>
    </row>
    <row r="270" spans="1:10" x14ac:dyDescent="0.25">
      <c r="A270" s="41" t="s">
        <v>530</v>
      </c>
      <c r="B270" s="41" t="s">
        <v>515</v>
      </c>
      <c r="C270" s="41" t="s">
        <v>1245</v>
      </c>
      <c r="D270" s="46" t="str">
        <f t="shared" si="4"/>
        <v>Hải Dương</v>
      </c>
      <c r="E270" s="41" t="s">
        <v>424</v>
      </c>
      <c r="F270" s="41" t="s">
        <v>649</v>
      </c>
      <c r="G270" s="43">
        <v>8137</v>
      </c>
      <c r="H270" s="46" t="s">
        <v>1409</v>
      </c>
      <c r="I270" s="46" t="s">
        <v>10290</v>
      </c>
      <c r="J270" s="46"/>
    </row>
    <row r="271" spans="1:10" x14ac:dyDescent="0.25">
      <c r="A271" s="41" t="s">
        <v>649</v>
      </c>
      <c r="B271" s="41" t="s">
        <v>319</v>
      </c>
      <c r="C271" s="41" t="s">
        <v>1245</v>
      </c>
      <c r="D271" s="46" t="str">
        <f t="shared" si="4"/>
        <v>Hải Dương</v>
      </c>
      <c r="E271" s="41" t="s">
        <v>559</v>
      </c>
      <c r="F271" s="41" t="s">
        <v>650</v>
      </c>
      <c r="G271" s="43">
        <v>1754</v>
      </c>
      <c r="H271" s="46" t="s">
        <v>1492</v>
      </c>
      <c r="I271" s="46" t="s">
        <v>10364</v>
      </c>
    </row>
    <row r="272" spans="1:10" x14ac:dyDescent="0.25">
      <c r="A272" s="41" t="s">
        <v>652</v>
      </c>
      <c r="B272" s="41" t="s">
        <v>653</v>
      </c>
      <c r="C272" s="41" t="s">
        <v>1245</v>
      </c>
      <c r="D272" s="46" t="str">
        <f t="shared" si="4"/>
        <v>Hải Dương</v>
      </c>
      <c r="E272" s="41" t="s">
        <v>653</v>
      </c>
      <c r="F272" s="41" t="s">
        <v>645</v>
      </c>
      <c r="G272" s="43">
        <v>3110</v>
      </c>
      <c r="H272" s="46" t="s">
        <v>1494</v>
      </c>
      <c r="I272" s="46" t="s">
        <v>10366</v>
      </c>
    </row>
    <row r="273" spans="1:9" x14ac:dyDescent="0.25">
      <c r="A273" s="41" t="s">
        <v>781</v>
      </c>
      <c r="B273" s="41" t="s">
        <v>778</v>
      </c>
      <c r="C273" s="41" t="s">
        <v>1245</v>
      </c>
      <c r="D273" s="46" t="str">
        <f t="shared" si="4"/>
        <v>Hải Dương</v>
      </c>
      <c r="E273" s="41" t="s">
        <v>314</v>
      </c>
      <c r="F273" s="41" t="s">
        <v>644</v>
      </c>
      <c r="G273" s="43">
        <v>1635</v>
      </c>
      <c r="H273" s="46" t="s">
        <v>1587</v>
      </c>
      <c r="I273" s="46" t="s">
        <v>10453</v>
      </c>
    </row>
    <row r="274" spans="1:9" x14ac:dyDescent="0.25">
      <c r="A274" s="41" t="s">
        <v>823</v>
      </c>
      <c r="B274" s="41" t="s">
        <v>752</v>
      </c>
      <c r="C274" s="41" t="s">
        <v>1245</v>
      </c>
      <c r="D274" s="46" t="str">
        <f t="shared" si="4"/>
        <v>Hải Dương</v>
      </c>
      <c r="E274" s="41" t="s">
        <v>386</v>
      </c>
      <c r="F274" s="41" t="s">
        <v>638</v>
      </c>
      <c r="G274" s="43">
        <v>6552</v>
      </c>
      <c r="H274" s="46" t="s">
        <v>1617</v>
      </c>
      <c r="I274" s="46" t="s">
        <v>10480</v>
      </c>
    </row>
    <row r="275" spans="1:9" x14ac:dyDescent="0.25">
      <c r="A275" s="41" t="s">
        <v>962</v>
      </c>
      <c r="B275" s="41" t="s">
        <v>533</v>
      </c>
      <c r="C275" s="41" t="s">
        <v>1245</v>
      </c>
      <c r="D275" s="46" t="str">
        <f t="shared" si="4"/>
        <v>Hải Dương</v>
      </c>
      <c r="E275" s="41" t="s">
        <v>424</v>
      </c>
      <c r="F275" s="41" t="s">
        <v>641</v>
      </c>
      <c r="G275" s="43">
        <v>6630</v>
      </c>
      <c r="H275" s="46" t="s">
        <v>1723</v>
      </c>
      <c r="I275" s="46" t="s">
        <v>10577</v>
      </c>
    </row>
    <row r="276" spans="1:9" x14ac:dyDescent="0.25">
      <c r="A276" s="41" t="s">
        <v>965</v>
      </c>
      <c r="B276" s="41" t="s">
        <v>533</v>
      </c>
      <c r="C276" s="41" t="s">
        <v>1245</v>
      </c>
      <c r="D276" s="46" t="str">
        <f t="shared" si="4"/>
        <v>Hải Dương</v>
      </c>
      <c r="E276" s="41" t="s">
        <v>381</v>
      </c>
      <c r="F276" s="41" t="s">
        <v>643</v>
      </c>
      <c r="G276" s="43">
        <v>6610</v>
      </c>
      <c r="H276" s="46" t="s">
        <v>1726</v>
      </c>
      <c r="I276" s="46" t="s">
        <v>10580</v>
      </c>
    </row>
    <row r="277" spans="1:9" x14ac:dyDescent="0.25">
      <c r="A277" s="41" t="s">
        <v>1083</v>
      </c>
      <c r="B277" s="41" t="s">
        <v>521</v>
      </c>
      <c r="C277" s="41" t="s">
        <v>1245</v>
      </c>
      <c r="D277" s="46" t="str">
        <f t="shared" si="4"/>
        <v>Hải Dương</v>
      </c>
      <c r="E277" s="41" t="s">
        <v>586</v>
      </c>
      <c r="F277" s="41" t="s">
        <v>640</v>
      </c>
      <c r="G277" s="43">
        <v>9520</v>
      </c>
      <c r="H277" s="46" t="s">
        <v>1830</v>
      </c>
      <c r="I277" s="46" t="s">
        <v>10676</v>
      </c>
    </row>
    <row r="278" spans="1:9" x14ac:dyDescent="0.25">
      <c r="A278" s="41" t="s">
        <v>436</v>
      </c>
      <c r="B278" s="41" t="s">
        <v>73</v>
      </c>
      <c r="C278" s="41" t="s">
        <v>1245</v>
      </c>
      <c r="D278" s="46" t="str">
        <f t="shared" si="4"/>
        <v>Hải Dương</v>
      </c>
      <c r="E278" s="41" t="s">
        <v>437</v>
      </c>
      <c r="F278" s="41" t="s">
        <v>647</v>
      </c>
      <c r="G278" s="43">
        <v>9730</v>
      </c>
      <c r="H278" s="46" t="s">
        <v>1350</v>
      </c>
      <c r="I278" s="46" t="s">
        <v>10234</v>
      </c>
    </row>
    <row r="279" spans="1:9" x14ac:dyDescent="0.25">
      <c r="A279" s="41" t="s">
        <v>619</v>
      </c>
      <c r="B279" s="41" t="s">
        <v>519</v>
      </c>
      <c r="C279" s="41" t="s">
        <v>1245</v>
      </c>
      <c r="D279" s="46" t="str">
        <f t="shared" si="4"/>
        <v>Hải Dương</v>
      </c>
      <c r="E279" s="41" t="s">
        <v>620</v>
      </c>
      <c r="F279" s="41" t="s">
        <v>637</v>
      </c>
      <c r="G279" s="43">
        <v>7540</v>
      </c>
      <c r="H279" s="46" t="s">
        <v>1469</v>
      </c>
      <c r="I279" s="46" t="s">
        <v>180</v>
      </c>
    </row>
    <row r="280" spans="1:9" x14ac:dyDescent="0.25">
      <c r="A280" s="41" t="s">
        <v>123</v>
      </c>
      <c r="B280" s="41" t="s">
        <v>108</v>
      </c>
      <c r="C280" s="41" t="s">
        <v>185</v>
      </c>
      <c r="D280" s="46" t="str">
        <f t="shared" si="4"/>
        <v>Hải Phòng</v>
      </c>
      <c r="E280" s="41" t="s">
        <v>124</v>
      </c>
      <c r="F280" s="41" t="s">
        <v>722</v>
      </c>
      <c r="G280" s="43">
        <v>8248</v>
      </c>
      <c r="H280" s="46" t="s">
        <v>1265</v>
      </c>
      <c r="I280" s="46" t="s">
        <v>10158</v>
      </c>
    </row>
    <row r="281" spans="1:9" x14ac:dyDescent="0.25">
      <c r="A281" s="41" t="s">
        <v>133</v>
      </c>
      <c r="B281" s="41" t="s">
        <v>108</v>
      </c>
      <c r="C281" s="41" t="s">
        <v>185</v>
      </c>
      <c r="D281" s="46" t="str">
        <f t="shared" si="4"/>
        <v>Hải Phòng</v>
      </c>
      <c r="E281" s="41" t="s">
        <v>134</v>
      </c>
      <c r="F281" s="41" t="s">
        <v>727</v>
      </c>
      <c r="G281" s="43">
        <v>8239</v>
      </c>
      <c r="H281" s="46" t="s">
        <v>1267</v>
      </c>
      <c r="I281" s="46" t="s">
        <v>10160</v>
      </c>
    </row>
    <row r="282" spans="1:9" x14ac:dyDescent="0.25">
      <c r="A282" s="41" t="s">
        <v>333</v>
      </c>
      <c r="B282" s="41" t="s">
        <v>329</v>
      </c>
      <c r="C282" s="41" t="s">
        <v>185</v>
      </c>
      <c r="D282" s="46" t="str">
        <f t="shared" si="4"/>
        <v>Hải Phòng</v>
      </c>
      <c r="E282" s="41" t="s">
        <v>334</v>
      </c>
      <c r="F282" s="41" t="s">
        <v>1243</v>
      </c>
      <c r="G282" s="43">
        <v>2235</v>
      </c>
      <c r="H282" s="46" t="s">
        <v>1307</v>
      </c>
      <c r="I282" s="46" t="s">
        <v>10198</v>
      </c>
    </row>
    <row r="283" spans="1:9" x14ac:dyDescent="0.25">
      <c r="A283" s="41" t="s">
        <v>462</v>
      </c>
      <c r="B283" s="41" t="s">
        <v>459</v>
      </c>
      <c r="C283" s="41" t="s">
        <v>185</v>
      </c>
      <c r="D283" s="46" t="str">
        <f t="shared" si="4"/>
        <v>Hải Phòng</v>
      </c>
      <c r="E283" s="41" t="s">
        <v>463</v>
      </c>
      <c r="F283" s="41" t="s">
        <v>731</v>
      </c>
      <c r="G283" s="43">
        <v>3839</v>
      </c>
      <c r="H283" s="46" t="s">
        <v>1367</v>
      </c>
      <c r="I283" s="46" t="s">
        <v>10250</v>
      </c>
    </row>
    <row r="284" spans="1:9" x14ac:dyDescent="0.25">
      <c r="A284" s="41" t="s">
        <v>660</v>
      </c>
      <c r="B284" s="41" t="s">
        <v>653</v>
      </c>
      <c r="C284" s="41" t="s">
        <v>185</v>
      </c>
      <c r="D284" s="46" t="str">
        <f t="shared" si="4"/>
        <v>Hải Phòng</v>
      </c>
      <c r="E284" s="41" t="s">
        <v>379</v>
      </c>
      <c r="F284" s="41" t="s">
        <v>725</v>
      </c>
      <c r="G284" s="43">
        <v>3112</v>
      </c>
      <c r="H284" s="46" t="s">
        <v>1498</v>
      </c>
      <c r="I284" s="46" t="s">
        <v>10370</v>
      </c>
    </row>
    <row r="285" spans="1:9" x14ac:dyDescent="0.25">
      <c r="A285" s="41" t="s">
        <v>979</v>
      </c>
      <c r="B285" s="41" t="s">
        <v>63</v>
      </c>
      <c r="C285" s="41" t="s">
        <v>185</v>
      </c>
      <c r="D285" s="46" t="str">
        <f t="shared" si="4"/>
        <v>Hải Phòng</v>
      </c>
      <c r="E285" s="41" t="s">
        <v>289</v>
      </c>
      <c r="F285" s="41" t="s">
        <v>732</v>
      </c>
      <c r="G285" s="43">
        <v>2923</v>
      </c>
      <c r="H285" s="46" t="s">
        <v>1739</v>
      </c>
      <c r="I285" s="46" t="s">
        <v>10593</v>
      </c>
    </row>
    <row r="286" spans="1:9" x14ac:dyDescent="0.25">
      <c r="A286" s="41" t="s">
        <v>1011</v>
      </c>
      <c r="B286" s="41" t="s">
        <v>197</v>
      </c>
      <c r="C286" s="41" t="s">
        <v>185</v>
      </c>
      <c r="D286" s="46" t="str">
        <f t="shared" si="4"/>
        <v>Hải Phòng</v>
      </c>
      <c r="E286" s="41" t="s">
        <v>78</v>
      </c>
      <c r="F286" s="41" t="s">
        <v>735</v>
      </c>
      <c r="G286" s="43">
        <v>2032</v>
      </c>
      <c r="H286" s="46" t="s">
        <v>1765</v>
      </c>
      <c r="I286" s="46" t="s">
        <v>10617</v>
      </c>
    </row>
    <row r="287" spans="1:9" x14ac:dyDescent="0.25">
      <c r="A287" s="41" t="s">
        <v>1104</v>
      </c>
      <c r="B287" s="41" t="s">
        <v>400</v>
      </c>
      <c r="C287" s="41" t="s">
        <v>185</v>
      </c>
      <c r="D287" s="46" t="str">
        <f t="shared" si="4"/>
        <v>Hải Phòng</v>
      </c>
      <c r="E287" s="41" t="s">
        <v>412</v>
      </c>
      <c r="F287" s="41" t="s">
        <v>728</v>
      </c>
      <c r="G287" s="43">
        <v>8647</v>
      </c>
      <c r="H287" s="46" t="s">
        <v>1849</v>
      </c>
      <c r="I287" s="46" t="s">
        <v>10695</v>
      </c>
    </row>
    <row r="288" spans="1:9" x14ac:dyDescent="0.25">
      <c r="A288" s="41" t="s">
        <v>1199</v>
      </c>
      <c r="B288" s="41" t="s">
        <v>182</v>
      </c>
      <c r="C288" s="41" t="s">
        <v>185</v>
      </c>
      <c r="D288" s="46" t="str">
        <f t="shared" si="4"/>
        <v>Hải Phòng</v>
      </c>
      <c r="E288" s="41" t="s">
        <v>93</v>
      </c>
      <c r="F288" s="41" t="s">
        <v>720</v>
      </c>
      <c r="G288" s="43">
        <v>7956</v>
      </c>
      <c r="H288" s="48" t="s">
        <v>1933</v>
      </c>
      <c r="I288" s="46" t="s">
        <v>10775</v>
      </c>
    </row>
    <row r="289" spans="1:9" x14ac:dyDescent="0.25">
      <c r="A289" s="41" t="s">
        <v>518</v>
      </c>
      <c r="B289" s="41" t="s">
        <v>515</v>
      </c>
      <c r="C289" s="41" t="s">
        <v>185</v>
      </c>
      <c r="D289" s="46" t="str">
        <f t="shared" si="4"/>
        <v>Hải Phòng</v>
      </c>
      <c r="E289" s="41" t="s">
        <v>519</v>
      </c>
      <c r="F289" s="41" t="s">
        <v>726</v>
      </c>
      <c r="G289" s="43">
        <v>5510</v>
      </c>
      <c r="H289" s="46" t="s">
        <v>1401</v>
      </c>
      <c r="I289" s="46" t="s">
        <v>10282</v>
      </c>
    </row>
    <row r="290" spans="1:9" x14ac:dyDescent="0.25">
      <c r="A290" s="41" t="s">
        <v>615</v>
      </c>
      <c r="B290" s="41" t="s">
        <v>519</v>
      </c>
      <c r="C290" s="41" t="s">
        <v>185</v>
      </c>
      <c r="D290" s="46" t="str">
        <f t="shared" si="4"/>
        <v>Hải Phòng</v>
      </c>
      <c r="E290" s="41" t="s">
        <v>616</v>
      </c>
      <c r="F290" s="41" t="s">
        <v>736</v>
      </c>
      <c r="G290" s="43">
        <v>7510</v>
      </c>
      <c r="H290" s="46" t="s">
        <v>1467</v>
      </c>
      <c r="I290" s="46" t="s">
        <v>10341</v>
      </c>
    </row>
    <row r="291" spans="1:9" x14ac:dyDescent="0.25">
      <c r="A291" s="41" t="s">
        <v>625</v>
      </c>
      <c r="B291" s="41" t="s">
        <v>519</v>
      </c>
      <c r="C291" s="41" t="s">
        <v>185</v>
      </c>
      <c r="D291" s="46" t="str">
        <f t="shared" si="4"/>
        <v>Hải Phòng</v>
      </c>
      <c r="E291" s="41" t="s">
        <v>280</v>
      </c>
      <c r="F291" s="41" t="s">
        <v>719</v>
      </c>
      <c r="G291" s="43">
        <v>7620</v>
      </c>
      <c r="H291" s="46" t="s">
        <v>1474</v>
      </c>
      <c r="I291" s="46" t="s">
        <v>10347</v>
      </c>
    </row>
    <row r="292" spans="1:9" x14ac:dyDescent="0.25">
      <c r="A292" s="41" t="s">
        <v>658</v>
      </c>
      <c r="B292" s="41" t="s">
        <v>653</v>
      </c>
      <c r="C292" s="41" t="s">
        <v>185</v>
      </c>
      <c r="D292" s="46" t="str">
        <f t="shared" si="4"/>
        <v>Hải Phòng</v>
      </c>
      <c r="E292" s="41" t="s">
        <v>659</v>
      </c>
      <c r="F292" s="41" t="s">
        <v>730</v>
      </c>
      <c r="G292" s="43">
        <v>3134</v>
      </c>
      <c r="H292" s="46" t="s">
        <v>1497</v>
      </c>
      <c r="I292" s="46" t="s">
        <v>10369</v>
      </c>
    </row>
    <row r="293" spans="1:9" x14ac:dyDescent="0.25">
      <c r="A293" s="41" t="s">
        <v>713</v>
      </c>
      <c r="B293" s="41" t="s">
        <v>632</v>
      </c>
      <c r="C293" s="41" t="s">
        <v>185</v>
      </c>
      <c r="D293" s="46" t="str">
        <f t="shared" si="4"/>
        <v>Hải Phòng</v>
      </c>
      <c r="E293" s="41" t="s">
        <v>144</v>
      </c>
      <c r="F293" s="41" t="s">
        <v>721</v>
      </c>
      <c r="G293" s="43">
        <v>4023</v>
      </c>
      <c r="H293" s="46" t="s">
        <v>1534</v>
      </c>
      <c r="I293" s="46" t="s">
        <v>10401</v>
      </c>
    </row>
    <row r="294" spans="1:9" x14ac:dyDescent="0.25">
      <c r="A294" s="41" t="s">
        <v>808</v>
      </c>
      <c r="B294" s="41" t="s">
        <v>794</v>
      </c>
      <c r="C294" s="41" t="s">
        <v>185</v>
      </c>
      <c r="D294" s="46" t="str">
        <f t="shared" si="4"/>
        <v>Hải Phòng</v>
      </c>
      <c r="E294" s="41" t="s">
        <v>398</v>
      </c>
      <c r="F294" s="41" t="s">
        <v>733</v>
      </c>
      <c r="G294" s="43">
        <v>9222</v>
      </c>
      <c r="H294" s="46" t="s">
        <v>1605</v>
      </c>
      <c r="I294" s="46" t="s">
        <v>10469</v>
      </c>
    </row>
    <row r="295" spans="1:9" x14ac:dyDescent="0.25">
      <c r="A295" s="41" t="s">
        <v>428</v>
      </c>
      <c r="B295" s="41" t="s">
        <v>412</v>
      </c>
      <c r="C295" s="41" t="s">
        <v>190</v>
      </c>
      <c r="D295" s="46" t="str">
        <f t="shared" si="4"/>
        <v>Hậu Giang</v>
      </c>
      <c r="E295" s="41" t="s">
        <v>158</v>
      </c>
      <c r="F295" s="41" t="s">
        <v>772</v>
      </c>
      <c r="G295" s="46">
        <v>2738</v>
      </c>
      <c r="H295" s="46" t="s">
        <v>1346</v>
      </c>
      <c r="I295" s="46" t="s">
        <v>10230</v>
      </c>
    </row>
    <row r="296" spans="1:9" x14ac:dyDescent="0.25">
      <c r="A296" s="41" t="s">
        <v>431</v>
      </c>
      <c r="B296" s="41" t="s">
        <v>73</v>
      </c>
      <c r="C296" s="41" t="s">
        <v>190</v>
      </c>
      <c r="D296" s="46" t="str">
        <f t="shared" si="4"/>
        <v>Hậu Giang</v>
      </c>
      <c r="E296" s="41" t="s">
        <v>73</v>
      </c>
      <c r="F296" s="41" t="s">
        <v>768</v>
      </c>
      <c r="G296" s="43">
        <v>9710</v>
      </c>
      <c r="H296" s="46" t="s">
        <v>1347</v>
      </c>
      <c r="I296" s="46" t="s">
        <v>10231</v>
      </c>
    </row>
    <row r="297" spans="1:9" x14ac:dyDescent="0.25">
      <c r="A297" s="41" t="s">
        <v>699</v>
      </c>
      <c r="B297" s="41" t="s">
        <v>173</v>
      </c>
      <c r="C297" s="41" t="s">
        <v>190</v>
      </c>
      <c r="D297" s="46" t="str">
        <f t="shared" si="4"/>
        <v>Hậu Giang</v>
      </c>
      <c r="E297" s="41" t="s">
        <v>700</v>
      </c>
      <c r="F297" s="41" t="s">
        <v>770</v>
      </c>
      <c r="G297" s="43">
        <v>1557</v>
      </c>
      <c r="H297" s="44" t="s">
        <v>1524</v>
      </c>
      <c r="I297" s="46" t="s">
        <v>10393</v>
      </c>
    </row>
    <row r="298" spans="1:9" x14ac:dyDescent="0.25">
      <c r="A298" s="41" t="s">
        <v>887</v>
      </c>
      <c r="B298" s="41" t="s">
        <v>885</v>
      </c>
      <c r="C298" s="41" t="s">
        <v>190</v>
      </c>
      <c r="D298" s="46" t="str">
        <f t="shared" si="4"/>
        <v>Hậu Giang</v>
      </c>
      <c r="E298" s="41" t="s">
        <v>98</v>
      </c>
      <c r="F298" s="41" t="s">
        <v>775</v>
      </c>
      <c r="G298" s="43">
        <v>6755</v>
      </c>
      <c r="H298" s="41" t="s">
        <v>1661</v>
      </c>
      <c r="I298" s="46" t="s">
        <v>10522</v>
      </c>
    </row>
    <row r="299" spans="1:9" x14ac:dyDescent="0.25">
      <c r="A299" s="41" t="s">
        <v>1126</v>
      </c>
      <c r="B299" s="41" t="s">
        <v>543</v>
      </c>
      <c r="C299" s="41" t="s">
        <v>190</v>
      </c>
      <c r="D299" s="46" t="str">
        <f t="shared" si="4"/>
        <v>Hậu Giang</v>
      </c>
      <c r="E299" s="41" t="s">
        <v>424</v>
      </c>
      <c r="F299" s="41" t="s">
        <v>773</v>
      </c>
      <c r="G299" s="43">
        <v>4534</v>
      </c>
      <c r="H299" s="41" t="s">
        <v>1867</v>
      </c>
      <c r="I299" s="46" t="s">
        <v>10711</v>
      </c>
    </row>
    <row r="300" spans="1:9" x14ac:dyDescent="0.25">
      <c r="A300" s="41" t="s">
        <v>1125</v>
      </c>
      <c r="B300" s="41" t="s">
        <v>543</v>
      </c>
      <c r="C300" s="41" t="s">
        <v>190</v>
      </c>
      <c r="D300" s="46" t="str">
        <f t="shared" si="4"/>
        <v>Hậu Giang</v>
      </c>
      <c r="E300" s="41" t="s">
        <v>400</v>
      </c>
      <c r="F300" s="41" t="s">
        <v>767</v>
      </c>
      <c r="G300" s="43">
        <v>4564</v>
      </c>
      <c r="H300" s="41" t="s">
        <v>1866</v>
      </c>
      <c r="I300" s="46" t="s">
        <v>10710</v>
      </c>
    </row>
    <row r="301" spans="1:9" x14ac:dyDescent="0.25">
      <c r="A301" s="41" t="s">
        <v>701</v>
      </c>
      <c r="B301" s="41" t="s">
        <v>173</v>
      </c>
      <c r="C301" s="41" t="s">
        <v>190</v>
      </c>
      <c r="D301" s="46" t="str">
        <f t="shared" si="4"/>
        <v>Hậu Giang</v>
      </c>
      <c r="E301" s="41" t="s">
        <v>108</v>
      </c>
      <c r="F301" s="41" t="s">
        <v>776</v>
      </c>
      <c r="G301" s="43">
        <v>1180</v>
      </c>
      <c r="H301" s="44" t="s">
        <v>1525</v>
      </c>
      <c r="I301" s="46" t="s">
        <v>10393</v>
      </c>
    </row>
    <row r="302" spans="1:9" x14ac:dyDescent="0.25">
      <c r="A302" s="41" t="s">
        <v>805</v>
      </c>
      <c r="B302" s="41" t="s">
        <v>794</v>
      </c>
      <c r="C302" s="41" t="s">
        <v>190</v>
      </c>
      <c r="D302" s="46" t="str">
        <f t="shared" si="4"/>
        <v>Hậu Giang</v>
      </c>
      <c r="E302" s="41" t="s">
        <v>806</v>
      </c>
      <c r="F302" s="41" t="s">
        <v>774</v>
      </c>
      <c r="G302" s="43">
        <v>9210</v>
      </c>
      <c r="H302" s="41" t="s">
        <v>1603</v>
      </c>
      <c r="I302" s="46" t="s">
        <v>1231</v>
      </c>
    </row>
    <row r="303" spans="1:9" x14ac:dyDescent="0.25">
      <c r="A303" s="41" t="s">
        <v>246</v>
      </c>
      <c r="B303" s="41" t="s">
        <v>207</v>
      </c>
      <c r="C303" s="41" t="s">
        <v>195</v>
      </c>
      <c r="D303" s="46" t="str">
        <f t="shared" si="4"/>
        <v>Hồ Chí Minh</v>
      </c>
      <c r="E303" s="41" t="s">
        <v>247</v>
      </c>
      <c r="F303" s="41" t="s">
        <v>621</v>
      </c>
      <c r="G303" s="43">
        <v>2325</v>
      </c>
      <c r="H303" s="41" t="s">
        <v>1289</v>
      </c>
      <c r="I303" s="46" t="s">
        <v>10182</v>
      </c>
    </row>
    <row r="304" spans="1:9" x14ac:dyDescent="0.25">
      <c r="A304" s="41" t="s">
        <v>476</v>
      </c>
      <c r="B304" s="41" t="s">
        <v>474</v>
      </c>
      <c r="C304" s="41" t="s">
        <v>195</v>
      </c>
      <c r="D304" s="46" t="str">
        <f t="shared" si="4"/>
        <v>Hồ Chí Minh</v>
      </c>
      <c r="E304" s="41" t="s">
        <v>477</v>
      </c>
      <c r="F304" s="41" t="s">
        <v>628</v>
      </c>
      <c r="G304" s="43">
        <v>6410</v>
      </c>
      <c r="H304" s="41" t="s">
        <v>1376</v>
      </c>
      <c r="I304" s="46" t="s">
        <v>10259</v>
      </c>
    </row>
    <row r="305" spans="1:9" x14ac:dyDescent="0.25">
      <c r="A305" s="41" t="s">
        <v>501</v>
      </c>
      <c r="B305" s="41" t="s">
        <v>404</v>
      </c>
      <c r="C305" s="41" t="s">
        <v>195</v>
      </c>
      <c r="D305" s="46" t="str">
        <f t="shared" si="4"/>
        <v>Hồ Chí Minh</v>
      </c>
      <c r="E305" s="41" t="s">
        <v>108</v>
      </c>
      <c r="F305" s="41" t="s">
        <v>634</v>
      </c>
      <c r="G305" s="43">
        <v>6360</v>
      </c>
      <c r="H305" s="41" t="s">
        <v>1390</v>
      </c>
      <c r="I305" s="46" t="s">
        <v>10273</v>
      </c>
    </row>
    <row r="306" spans="1:9" x14ac:dyDescent="0.25">
      <c r="A306" s="41" t="s">
        <v>593</v>
      </c>
      <c r="B306" s="41" t="s">
        <v>299</v>
      </c>
      <c r="C306" s="41" t="s">
        <v>195</v>
      </c>
      <c r="D306" s="46" t="str">
        <f t="shared" si="4"/>
        <v>Hồ Chí Minh</v>
      </c>
      <c r="E306" s="41" t="s">
        <v>459</v>
      </c>
      <c r="F306" s="41" t="s">
        <v>631</v>
      </c>
      <c r="G306" s="43">
        <v>3522</v>
      </c>
      <c r="H306" s="41" t="s">
        <v>1455</v>
      </c>
      <c r="I306" s="46" t="s">
        <v>10330</v>
      </c>
    </row>
    <row r="307" spans="1:9" x14ac:dyDescent="0.25">
      <c r="A307" s="41" t="s">
        <v>817</v>
      </c>
      <c r="B307" s="41" t="s">
        <v>752</v>
      </c>
      <c r="C307" s="41" t="s">
        <v>195</v>
      </c>
      <c r="D307" s="46" t="str">
        <f t="shared" si="4"/>
        <v>Hồ Chí Minh</v>
      </c>
      <c r="E307" s="41" t="s">
        <v>586</v>
      </c>
      <c r="F307" s="41" t="s">
        <v>636</v>
      </c>
      <c r="G307" s="45">
        <v>6542</v>
      </c>
      <c r="H307" s="41" t="s">
        <v>1612</v>
      </c>
      <c r="I307" s="46" t="s">
        <v>10476</v>
      </c>
    </row>
    <row r="308" spans="1:9" x14ac:dyDescent="0.25">
      <c r="A308" s="41" t="s">
        <v>51</v>
      </c>
      <c r="B308" s="41" t="s">
        <v>52</v>
      </c>
      <c r="C308" s="41" t="s">
        <v>195</v>
      </c>
      <c r="D308" s="46" t="str">
        <f t="shared" si="4"/>
        <v>Hồ Chí Minh</v>
      </c>
      <c r="E308" s="41" t="s">
        <v>54</v>
      </c>
      <c r="F308" s="41" t="s">
        <v>611</v>
      </c>
      <c r="G308" s="43">
        <v>8810</v>
      </c>
      <c r="H308" s="41" t="s">
        <v>1251</v>
      </c>
      <c r="I308" s="46" t="s">
        <v>1251</v>
      </c>
    </row>
    <row r="309" spans="1:9" x14ac:dyDescent="0.25">
      <c r="A309" s="41" t="s">
        <v>57</v>
      </c>
      <c r="B309" s="41" t="s">
        <v>52</v>
      </c>
      <c r="C309" s="41" t="s">
        <v>195</v>
      </c>
      <c r="D309" s="46" t="str">
        <f t="shared" si="4"/>
        <v>Hồ Chí Minh</v>
      </c>
      <c r="E309" s="41" t="s">
        <v>58</v>
      </c>
      <c r="F309" s="41" t="s">
        <v>603</v>
      </c>
      <c r="G309" s="43">
        <v>8830</v>
      </c>
      <c r="H309" s="41" t="s">
        <v>1252</v>
      </c>
      <c r="I309" s="46" t="s">
        <v>1252</v>
      </c>
    </row>
    <row r="310" spans="1:9" x14ac:dyDescent="0.25">
      <c r="A310" s="41" t="s">
        <v>62</v>
      </c>
      <c r="B310" s="41" t="s">
        <v>52</v>
      </c>
      <c r="C310" s="41" t="s">
        <v>195</v>
      </c>
      <c r="D310" s="46" t="str">
        <f t="shared" si="4"/>
        <v>Hồ Chí Minh</v>
      </c>
      <c r="E310" s="41" t="s">
        <v>63</v>
      </c>
      <c r="F310" s="41" t="s">
        <v>613</v>
      </c>
      <c r="G310" s="46">
        <v>8825</v>
      </c>
      <c r="H310" s="41" t="s">
        <v>1253</v>
      </c>
      <c r="I310" s="46" t="s">
        <v>1253</v>
      </c>
    </row>
    <row r="311" spans="1:9" x14ac:dyDescent="0.25">
      <c r="A311" s="41" t="s">
        <v>67</v>
      </c>
      <c r="B311" s="41" t="s">
        <v>52</v>
      </c>
      <c r="C311" s="41" t="s">
        <v>195</v>
      </c>
      <c r="D311" s="46" t="str">
        <f t="shared" si="4"/>
        <v>Hồ Chí Minh</v>
      </c>
      <c r="E311" s="41" t="s">
        <v>68</v>
      </c>
      <c r="F311" s="41" t="s">
        <v>607</v>
      </c>
      <c r="G311" s="43">
        <v>8837</v>
      </c>
      <c r="H311" s="41" t="s">
        <v>1254</v>
      </c>
      <c r="I311" s="46" t="s">
        <v>1254</v>
      </c>
    </row>
    <row r="312" spans="1:9" x14ac:dyDescent="0.25">
      <c r="A312" s="41" t="s">
        <v>72</v>
      </c>
      <c r="B312" s="41" t="s">
        <v>52</v>
      </c>
      <c r="C312" s="41" t="s">
        <v>195</v>
      </c>
      <c r="D312" s="46" t="str">
        <f t="shared" si="4"/>
        <v>Hồ Chí Minh</v>
      </c>
      <c r="E312" s="41" t="s">
        <v>73</v>
      </c>
      <c r="F312" s="41" t="s">
        <v>617</v>
      </c>
      <c r="G312" s="43">
        <v>8816</v>
      </c>
      <c r="H312" s="41" t="s">
        <v>1255</v>
      </c>
      <c r="I312" s="46" t="s">
        <v>1255</v>
      </c>
    </row>
    <row r="313" spans="1:9" x14ac:dyDescent="0.25">
      <c r="A313" s="41" t="s">
        <v>77</v>
      </c>
      <c r="B313" s="41" t="s">
        <v>52</v>
      </c>
      <c r="C313" s="41" t="s">
        <v>195</v>
      </c>
      <c r="D313" s="46" t="str">
        <f t="shared" si="4"/>
        <v>Hồ Chí Minh</v>
      </c>
      <c r="E313" s="41" t="s">
        <v>78</v>
      </c>
      <c r="F313" s="41" t="s">
        <v>601</v>
      </c>
      <c r="G313" s="43">
        <v>8828</v>
      </c>
      <c r="H313" s="41" t="s">
        <v>1256</v>
      </c>
      <c r="I313" s="46" t="s">
        <v>1256</v>
      </c>
    </row>
    <row r="314" spans="1:9" x14ac:dyDescent="0.25">
      <c r="A314" s="41" t="s">
        <v>82</v>
      </c>
      <c r="B314" s="41" t="s">
        <v>52</v>
      </c>
      <c r="C314" s="41" t="s">
        <v>195</v>
      </c>
      <c r="D314" s="46" t="str">
        <f t="shared" si="4"/>
        <v>Hồ Chí Minh</v>
      </c>
      <c r="E314" s="41" t="s">
        <v>83</v>
      </c>
      <c r="F314" s="41" t="s">
        <v>619</v>
      </c>
      <c r="G314" s="43">
        <v>8834</v>
      </c>
      <c r="H314" s="41" t="s">
        <v>1257</v>
      </c>
      <c r="I314" s="46" t="s">
        <v>1257</v>
      </c>
    </row>
    <row r="315" spans="1:9" x14ac:dyDescent="0.25">
      <c r="A315" s="41" t="s">
        <v>87</v>
      </c>
      <c r="B315" s="41" t="s">
        <v>52</v>
      </c>
      <c r="C315" s="41" t="s">
        <v>195</v>
      </c>
      <c r="D315" s="46" t="str">
        <f t="shared" si="4"/>
        <v>Hồ Chí Minh</v>
      </c>
      <c r="E315" s="41" t="s">
        <v>88</v>
      </c>
      <c r="F315" s="41" t="s">
        <v>599</v>
      </c>
      <c r="G315" s="43">
        <v>8840</v>
      </c>
      <c r="H315" s="41" t="s">
        <v>1258</v>
      </c>
      <c r="I315" s="46" t="s">
        <v>1258</v>
      </c>
    </row>
    <row r="316" spans="1:9" x14ac:dyDescent="0.25">
      <c r="A316" s="41" t="s">
        <v>92</v>
      </c>
      <c r="B316" s="41" t="s">
        <v>52</v>
      </c>
      <c r="C316" s="41" t="s">
        <v>195</v>
      </c>
      <c r="D316" s="46" t="str">
        <f t="shared" si="4"/>
        <v>Hồ Chí Minh</v>
      </c>
      <c r="E316" s="41" t="s">
        <v>93</v>
      </c>
      <c r="F316" s="41" t="s">
        <v>597</v>
      </c>
      <c r="G316" s="43">
        <v>8843</v>
      </c>
      <c r="H316" s="41" t="s">
        <v>1259</v>
      </c>
      <c r="I316" s="46" t="s">
        <v>1259</v>
      </c>
    </row>
    <row r="317" spans="1:9" x14ac:dyDescent="0.25">
      <c r="A317" s="41" t="s">
        <v>97</v>
      </c>
      <c r="B317" s="41" t="s">
        <v>52</v>
      </c>
      <c r="C317" s="41" t="s">
        <v>195</v>
      </c>
      <c r="D317" s="46" t="str">
        <f t="shared" si="4"/>
        <v>Hồ Chí Minh</v>
      </c>
      <c r="E317" s="41" t="s">
        <v>98</v>
      </c>
      <c r="F317" s="41" t="s">
        <v>605</v>
      </c>
      <c r="G317" s="43">
        <v>8822</v>
      </c>
      <c r="H317" s="41" t="s">
        <v>1260</v>
      </c>
      <c r="I317" s="46" t="s">
        <v>1260</v>
      </c>
    </row>
    <row r="318" spans="1:9" x14ac:dyDescent="0.25">
      <c r="A318" s="41" t="s">
        <v>102</v>
      </c>
      <c r="B318" s="41" t="s">
        <v>52</v>
      </c>
      <c r="C318" s="41" t="s">
        <v>195</v>
      </c>
      <c r="D318" s="46" t="str">
        <f t="shared" si="4"/>
        <v>Hồ Chí Minh</v>
      </c>
      <c r="E318" s="41" t="s">
        <v>103</v>
      </c>
      <c r="F318" s="41" t="s">
        <v>615</v>
      </c>
      <c r="G318" s="43">
        <v>8846</v>
      </c>
      <c r="H318" s="41" t="s">
        <v>1261</v>
      </c>
      <c r="I318" s="46" t="s">
        <v>1261</v>
      </c>
    </row>
    <row r="319" spans="1:9" x14ac:dyDescent="0.25">
      <c r="A319" s="41" t="s">
        <v>107</v>
      </c>
      <c r="B319" s="41" t="s">
        <v>108</v>
      </c>
      <c r="C319" s="41" t="s">
        <v>195</v>
      </c>
      <c r="D319" s="46" t="str">
        <f t="shared" si="4"/>
        <v>Hồ Chí Minh</v>
      </c>
      <c r="E319" s="41" t="s">
        <v>109</v>
      </c>
      <c r="F319" s="41" t="s">
        <v>609</v>
      </c>
      <c r="G319" s="43">
        <v>8223</v>
      </c>
      <c r="H319" s="41" t="s">
        <v>1262</v>
      </c>
      <c r="I319" s="46" t="s">
        <v>1262</v>
      </c>
    </row>
    <row r="320" spans="1:9" x14ac:dyDescent="0.25">
      <c r="A320" s="41" t="s">
        <v>293</v>
      </c>
      <c r="B320" s="41" t="s">
        <v>294</v>
      </c>
      <c r="C320" s="41" t="s">
        <v>195</v>
      </c>
      <c r="D320" s="46" t="str">
        <f t="shared" si="4"/>
        <v>Hồ Chí Minh</v>
      </c>
      <c r="E320" s="41" t="s">
        <v>294</v>
      </c>
      <c r="F320" s="41" t="s">
        <v>625</v>
      </c>
      <c r="G320" s="43">
        <v>9610</v>
      </c>
      <c r="H320" s="41" t="s">
        <v>1299</v>
      </c>
      <c r="I320" s="46" t="s">
        <v>10192</v>
      </c>
    </row>
    <row r="321" spans="1:9" x14ac:dyDescent="0.25">
      <c r="A321" s="41" t="s">
        <v>288</v>
      </c>
      <c r="B321" s="41" t="s">
        <v>257</v>
      </c>
      <c r="C321" s="41" t="s">
        <v>195</v>
      </c>
      <c r="D321" s="46" t="str">
        <f t="shared" si="4"/>
        <v>Hồ Chí Minh</v>
      </c>
      <c r="E321" s="41" t="s">
        <v>289</v>
      </c>
      <c r="F321" s="41" t="s">
        <v>623</v>
      </c>
      <c r="G321" s="43">
        <v>2643</v>
      </c>
      <c r="H321" s="41" t="s">
        <v>1298</v>
      </c>
      <c r="I321" s="46" t="s">
        <v>10191</v>
      </c>
    </row>
    <row r="322" spans="1:9" x14ac:dyDescent="0.25">
      <c r="A322" s="41" t="s">
        <v>550</v>
      </c>
      <c r="B322" s="41" t="s">
        <v>144</v>
      </c>
      <c r="C322" s="41" t="s">
        <v>195</v>
      </c>
      <c r="D322" s="46" t="str">
        <f t="shared" ref="D322:D385" si="5">INDEX($L$2:$L$65,MATCH(C322,$N$2:$N$65,0))</f>
        <v>Hồ Chí Minh</v>
      </c>
      <c r="E322" s="41" t="s">
        <v>551</v>
      </c>
      <c r="F322" s="41" t="s">
        <v>626</v>
      </c>
      <c r="G322" s="49">
        <v>8721</v>
      </c>
      <c r="H322" s="41" t="s">
        <v>1423</v>
      </c>
      <c r="I322" s="46" t="s">
        <v>10304</v>
      </c>
    </row>
    <row r="323" spans="1:9" x14ac:dyDescent="0.25">
      <c r="A323" s="41" t="s">
        <v>859</v>
      </c>
      <c r="B323" s="41" t="s">
        <v>523</v>
      </c>
      <c r="C323" s="41" t="s">
        <v>195</v>
      </c>
      <c r="D323" s="46" t="str">
        <f t="shared" si="5"/>
        <v>Hồ Chí Minh</v>
      </c>
      <c r="E323" s="41" t="s">
        <v>860</v>
      </c>
      <c r="F323" s="41" t="s">
        <v>624</v>
      </c>
      <c r="G323" s="43">
        <v>3331</v>
      </c>
      <c r="H323" s="41" t="s">
        <v>1644</v>
      </c>
      <c r="I323" s="46" t="s">
        <v>10507</v>
      </c>
    </row>
    <row r="324" spans="1:9" x14ac:dyDescent="0.25">
      <c r="A324" s="41" t="s">
        <v>1051</v>
      </c>
      <c r="B324" s="41" t="s">
        <v>197</v>
      </c>
      <c r="C324" s="41" t="s">
        <v>195</v>
      </c>
      <c r="D324" s="46" t="str">
        <f t="shared" si="5"/>
        <v>Hồ Chí Minh</v>
      </c>
      <c r="E324" s="41" t="s">
        <v>369</v>
      </c>
      <c r="F324" s="41" t="s">
        <v>633</v>
      </c>
      <c r="G324" s="43">
        <v>5627</v>
      </c>
      <c r="H324" s="41" t="s">
        <v>1802</v>
      </c>
      <c r="I324" s="46" t="s">
        <v>10652</v>
      </c>
    </row>
    <row r="325" spans="1:9" x14ac:dyDescent="0.25">
      <c r="A325" s="41" t="s">
        <v>1059</v>
      </c>
      <c r="B325" s="41" t="s">
        <v>995</v>
      </c>
      <c r="C325" s="41" t="s">
        <v>195</v>
      </c>
      <c r="D325" s="46" t="str">
        <f t="shared" si="5"/>
        <v>Hồ Chí Minh</v>
      </c>
      <c r="E325" s="41" t="s">
        <v>314</v>
      </c>
      <c r="F325" s="41" t="s">
        <v>630</v>
      </c>
      <c r="G325" s="43">
        <v>5218</v>
      </c>
      <c r="H325" s="41" t="s">
        <v>1811</v>
      </c>
      <c r="I325" s="46" t="s">
        <v>10659</v>
      </c>
    </row>
    <row r="326" spans="1:9" x14ac:dyDescent="0.25">
      <c r="A326" s="41" t="s">
        <v>1008</v>
      </c>
      <c r="B326" s="41" t="s">
        <v>197</v>
      </c>
      <c r="C326" s="41" t="s">
        <v>195</v>
      </c>
      <c r="D326" s="46" t="str">
        <f t="shared" si="5"/>
        <v>Hồ Chí Minh</v>
      </c>
      <c r="E326" s="41" t="s">
        <v>304</v>
      </c>
      <c r="F326" s="41" t="s">
        <v>622</v>
      </c>
      <c r="G326" s="43">
        <v>2063</v>
      </c>
      <c r="H326" s="41" t="s">
        <v>1763</v>
      </c>
      <c r="I326" s="46" t="s">
        <v>10615</v>
      </c>
    </row>
    <row r="327" spans="1:9" x14ac:dyDescent="0.25">
      <c r="A327" s="41" t="s">
        <v>410</v>
      </c>
      <c r="B327" s="41" t="s">
        <v>280</v>
      </c>
      <c r="C327" s="41" t="s">
        <v>200</v>
      </c>
      <c r="D327" s="46" t="str">
        <f t="shared" si="5"/>
        <v>Hòa Bình</v>
      </c>
      <c r="E327" s="41" t="s">
        <v>63</v>
      </c>
      <c r="F327" s="41" t="s">
        <v>592</v>
      </c>
      <c r="G327" s="43">
        <v>8010</v>
      </c>
      <c r="H327" s="41" t="s">
        <v>1342</v>
      </c>
      <c r="I327" s="46" t="s">
        <v>10226</v>
      </c>
    </row>
    <row r="328" spans="1:9" x14ac:dyDescent="0.25">
      <c r="A328" s="41" t="s">
        <v>1163</v>
      </c>
      <c r="B328" s="41" t="s">
        <v>1160</v>
      </c>
      <c r="C328" s="41" t="s">
        <v>200</v>
      </c>
      <c r="D328" s="46" t="str">
        <f t="shared" si="5"/>
        <v>Hòa Bình</v>
      </c>
      <c r="E328" s="41" t="s">
        <v>247</v>
      </c>
      <c r="F328" s="41" t="s">
        <v>593</v>
      </c>
      <c r="G328" s="43">
        <v>3028</v>
      </c>
      <c r="H328" s="41" t="s">
        <v>1901</v>
      </c>
      <c r="I328" s="46" t="s">
        <v>10743</v>
      </c>
    </row>
    <row r="329" spans="1:9" x14ac:dyDescent="0.25">
      <c r="A329" s="41" t="s">
        <v>645</v>
      </c>
      <c r="B329" s="41" t="s">
        <v>319</v>
      </c>
      <c r="C329" s="41" t="s">
        <v>200</v>
      </c>
      <c r="D329" s="46" t="str">
        <f t="shared" si="5"/>
        <v>Hòa Bình</v>
      </c>
      <c r="E329" s="41" t="s">
        <v>646</v>
      </c>
      <c r="F329" s="41" t="s">
        <v>588</v>
      </c>
      <c r="G329" s="43">
        <v>1738</v>
      </c>
      <c r="H329" s="41" t="s">
        <v>1489</v>
      </c>
      <c r="I329" s="46" t="s">
        <v>10361</v>
      </c>
    </row>
    <row r="330" spans="1:9" x14ac:dyDescent="0.25">
      <c r="A330" s="41" t="s">
        <v>685</v>
      </c>
      <c r="B330" s="41" t="s">
        <v>173</v>
      </c>
      <c r="C330" s="41" t="s">
        <v>200</v>
      </c>
      <c r="D330" s="46" t="str">
        <f t="shared" si="5"/>
        <v>Hòa Bình</v>
      </c>
      <c r="E330" s="41" t="s">
        <v>463</v>
      </c>
      <c r="F330" s="41" t="s">
        <v>585</v>
      </c>
      <c r="G330" s="43">
        <v>1420</v>
      </c>
      <c r="H330" s="44" t="s">
        <v>1515</v>
      </c>
      <c r="I330" s="46" t="s">
        <v>10385</v>
      </c>
    </row>
    <row r="331" spans="1:9" x14ac:dyDescent="0.25">
      <c r="A331" s="41" t="s">
        <v>719</v>
      </c>
      <c r="B331" s="41" t="s">
        <v>655</v>
      </c>
      <c r="C331" s="41" t="s">
        <v>200</v>
      </c>
      <c r="D331" s="46" t="str">
        <f t="shared" si="5"/>
        <v>Hòa Bình</v>
      </c>
      <c r="E331" s="41" t="s">
        <v>299</v>
      </c>
      <c r="F331" s="41" t="s">
        <v>594</v>
      </c>
      <c r="G331" s="43">
        <v>1810</v>
      </c>
      <c r="H331" s="41" t="s">
        <v>1540</v>
      </c>
      <c r="I331" s="46" t="s">
        <v>10407</v>
      </c>
    </row>
    <row r="332" spans="1:9" x14ac:dyDescent="0.25">
      <c r="A332" s="41" t="s">
        <v>720</v>
      </c>
      <c r="B332" s="41" t="s">
        <v>655</v>
      </c>
      <c r="C332" s="41" t="s">
        <v>200</v>
      </c>
      <c r="D332" s="46" t="str">
        <f t="shared" si="5"/>
        <v>Hòa Bình</v>
      </c>
      <c r="E332" s="41" t="s">
        <v>483</v>
      </c>
      <c r="F332" s="41" t="s">
        <v>587</v>
      </c>
      <c r="G332" s="43">
        <v>1871</v>
      </c>
      <c r="H332" s="41" t="s">
        <v>1541</v>
      </c>
      <c r="I332" s="46" t="s">
        <v>10408</v>
      </c>
    </row>
    <row r="333" spans="1:9" x14ac:dyDescent="0.25">
      <c r="A333" s="41" t="s">
        <v>716</v>
      </c>
      <c r="B333" s="41" t="s">
        <v>632</v>
      </c>
      <c r="C333" s="41" t="s">
        <v>200</v>
      </c>
      <c r="D333" s="46" t="str">
        <f t="shared" si="5"/>
        <v>Hòa Bình</v>
      </c>
      <c r="E333" s="41" t="s">
        <v>324</v>
      </c>
      <c r="F333" s="41" t="s">
        <v>590</v>
      </c>
      <c r="G333" s="43">
        <v>4010</v>
      </c>
      <c r="H333" s="41" t="s">
        <v>1537</v>
      </c>
      <c r="I333" s="46" t="s">
        <v>10404</v>
      </c>
    </row>
    <row r="334" spans="1:9" x14ac:dyDescent="0.25">
      <c r="A334" s="41" t="s">
        <v>737</v>
      </c>
      <c r="B334" s="41" t="s">
        <v>407</v>
      </c>
      <c r="C334" s="41" t="s">
        <v>200</v>
      </c>
      <c r="D334" s="46" t="str">
        <f t="shared" si="5"/>
        <v>Hòa Bình</v>
      </c>
      <c r="E334" s="41" t="s">
        <v>407</v>
      </c>
      <c r="F334" s="41" t="s">
        <v>596</v>
      </c>
      <c r="G334" s="43">
        <v>4810</v>
      </c>
      <c r="H334" s="41" t="s">
        <v>1555</v>
      </c>
      <c r="I334" s="46" t="s">
        <v>10421</v>
      </c>
    </row>
    <row r="335" spans="1:9" x14ac:dyDescent="0.25">
      <c r="A335" s="41" t="s">
        <v>1057</v>
      </c>
      <c r="B335" s="41" t="s">
        <v>995</v>
      </c>
      <c r="C335" s="41" t="s">
        <v>200</v>
      </c>
      <c r="D335" s="46" t="str">
        <f t="shared" si="5"/>
        <v>Hòa Bình</v>
      </c>
      <c r="E335" s="41" t="s">
        <v>474</v>
      </c>
      <c r="F335" s="41" t="s">
        <v>589</v>
      </c>
      <c r="G335" s="43">
        <v>5230</v>
      </c>
      <c r="H335" s="41" t="s">
        <v>1809</v>
      </c>
      <c r="I335" s="46" t="s">
        <v>10658</v>
      </c>
    </row>
    <row r="336" spans="1:9" x14ac:dyDescent="0.25">
      <c r="A336" s="41" t="s">
        <v>1145</v>
      </c>
      <c r="B336" s="41" t="s">
        <v>424</v>
      </c>
      <c r="C336" s="41" t="s">
        <v>200</v>
      </c>
      <c r="D336" s="46" t="str">
        <f t="shared" si="5"/>
        <v>Hòa Bình</v>
      </c>
      <c r="E336" s="41" t="s">
        <v>1106</v>
      </c>
      <c r="F336" s="41" t="s">
        <v>591</v>
      </c>
      <c r="G336" s="46">
        <v>8431</v>
      </c>
      <c r="H336" s="41" t="s">
        <v>1886</v>
      </c>
      <c r="I336" s="46" t="s">
        <v>10729</v>
      </c>
    </row>
    <row r="337" spans="1:9" x14ac:dyDescent="0.25">
      <c r="A337" s="41" t="s">
        <v>557</v>
      </c>
      <c r="B337" s="41" t="s">
        <v>144</v>
      </c>
      <c r="C337" s="41" t="s">
        <v>200</v>
      </c>
      <c r="D337" s="46" t="str">
        <f t="shared" si="5"/>
        <v>Hòa Bình</v>
      </c>
      <c r="E337" s="41" t="s">
        <v>424</v>
      </c>
      <c r="F337" s="41" t="s">
        <v>584</v>
      </c>
      <c r="G337" s="43">
        <v>8717</v>
      </c>
      <c r="H337" s="41" t="s">
        <v>1429</v>
      </c>
      <c r="I337" s="46" t="s">
        <v>1244</v>
      </c>
    </row>
    <row r="338" spans="1:9" x14ac:dyDescent="0.25">
      <c r="A338" s="41" t="s">
        <v>113</v>
      </c>
      <c r="B338" s="41" t="s">
        <v>108</v>
      </c>
      <c r="C338" s="41" t="s">
        <v>337</v>
      </c>
      <c r="D338" s="46" t="str">
        <f t="shared" si="5"/>
        <v>Huế</v>
      </c>
      <c r="E338" s="41" t="s">
        <v>114</v>
      </c>
      <c r="F338" s="41" t="s">
        <v>760</v>
      </c>
      <c r="G338" s="43">
        <v>8246</v>
      </c>
      <c r="H338" s="41" t="s">
        <v>1263</v>
      </c>
      <c r="I338" s="46" t="s">
        <v>10156</v>
      </c>
    </row>
    <row r="339" spans="1:9" x14ac:dyDescent="0.25">
      <c r="A339" s="41" t="s">
        <v>789</v>
      </c>
      <c r="B339" s="41" t="s">
        <v>778</v>
      </c>
      <c r="C339" s="41" t="s">
        <v>337</v>
      </c>
      <c r="D339" s="46" t="str">
        <f t="shared" si="5"/>
        <v>Huế</v>
      </c>
      <c r="E339" s="41" t="s">
        <v>790</v>
      </c>
      <c r="F339" s="41" t="s">
        <v>764</v>
      </c>
      <c r="G339" s="43">
        <v>1622</v>
      </c>
      <c r="H339" s="41" t="s">
        <v>1592</v>
      </c>
      <c r="I339" s="46" t="s">
        <v>10458</v>
      </c>
    </row>
    <row r="340" spans="1:9" x14ac:dyDescent="0.25">
      <c r="A340" s="41" t="s">
        <v>845</v>
      </c>
      <c r="B340" s="41" t="s">
        <v>841</v>
      </c>
      <c r="C340" s="41" t="s">
        <v>337</v>
      </c>
      <c r="D340" s="46" t="str">
        <f t="shared" si="5"/>
        <v>Huế</v>
      </c>
      <c r="E340" s="41" t="s">
        <v>58</v>
      </c>
      <c r="F340" s="41" t="s">
        <v>761</v>
      </c>
      <c r="G340" s="43">
        <v>8527</v>
      </c>
      <c r="H340" s="41" t="s">
        <v>1632</v>
      </c>
      <c r="I340" s="46" t="s">
        <v>10495</v>
      </c>
    </row>
    <row r="341" spans="1:9" x14ac:dyDescent="0.25">
      <c r="A341" s="41" t="s">
        <v>857</v>
      </c>
      <c r="B341" s="41" t="s">
        <v>841</v>
      </c>
      <c r="C341" s="41" t="s">
        <v>337</v>
      </c>
      <c r="D341" s="46" t="str">
        <f t="shared" si="5"/>
        <v>Huế</v>
      </c>
      <c r="E341" s="41" t="s">
        <v>651</v>
      </c>
      <c r="F341" s="41" t="s">
        <v>758</v>
      </c>
      <c r="G341" s="45">
        <v>8554</v>
      </c>
      <c r="H341" s="41" t="s">
        <v>1642</v>
      </c>
      <c r="I341" s="46" t="s">
        <v>10505</v>
      </c>
    </row>
    <row r="342" spans="1:9" x14ac:dyDescent="0.25">
      <c r="A342" s="41" t="s">
        <v>874</v>
      </c>
      <c r="B342" s="41" t="s">
        <v>523</v>
      </c>
      <c r="C342" s="41" t="s">
        <v>337</v>
      </c>
      <c r="D342" s="46" t="str">
        <f t="shared" si="5"/>
        <v>Huế</v>
      </c>
      <c r="E342" s="41" t="s">
        <v>400</v>
      </c>
      <c r="F342" s="41" t="s">
        <v>756</v>
      </c>
      <c r="G342" s="43">
        <v>3911</v>
      </c>
      <c r="H342" s="41" t="s">
        <v>1652</v>
      </c>
      <c r="I342" s="46" t="s">
        <v>10514</v>
      </c>
    </row>
    <row r="343" spans="1:9" x14ac:dyDescent="0.25">
      <c r="A343" s="41" t="s">
        <v>905</v>
      </c>
      <c r="B343" s="41" t="s">
        <v>595</v>
      </c>
      <c r="C343" s="41" t="s">
        <v>337</v>
      </c>
      <c r="D343" s="46" t="str">
        <f t="shared" si="5"/>
        <v>Huế</v>
      </c>
      <c r="E343" s="41" t="s">
        <v>698</v>
      </c>
      <c r="F343" s="41" t="s">
        <v>762</v>
      </c>
      <c r="G343" s="43">
        <v>2468</v>
      </c>
      <c r="H343" s="41" t="s">
        <v>1677</v>
      </c>
      <c r="I343" s="46" t="s">
        <v>10535</v>
      </c>
    </row>
    <row r="344" spans="1:9" x14ac:dyDescent="0.25">
      <c r="A344" s="41" t="s">
        <v>578</v>
      </c>
      <c r="B344" s="41" t="s">
        <v>559</v>
      </c>
      <c r="C344" s="41" t="s">
        <v>337</v>
      </c>
      <c r="D344" s="46" t="str">
        <f t="shared" si="5"/>
        <v>Huế</v>
      </c>
      <c r="E344" s="41" t="s">
        <v>579</v>
      </c>
      <c r="F344" s="41" t="s">
        <v>755</v>
      </c>
      <c r="G344" s="43">
        <v>6066</v>
      </c>
      <c r="H344" s="41" t="s">
        <v>1443</v>
      </c>
      <c r="I344" s="46" t="s">
        <v>336</v>
      </c>
    </row>
    <row r="345" spans="1:9" x14ac:dyDescent="0.25">
      <c r="A345" s="41" t="s">
        <v>601</v>
      </c>
      <c r="B345" s="41" t="s">
        <v>519</v>
      </c>
      <c r="C345" s="41" t="s">
        <v>337</v>
      </c>
      <c r="D345" s="46" t="str">
        <f t="shared" si="5"/>
        <v>Huế</v>
      </c>
      <c r="E345" s="41" t="s">
        <v>602</v>
      </c>
      <c r="F345" s="41" t="s">
        <v>759</v>
      </c>
      <c r="G345" s="43">
        <v>7220</v>
      </c>
      <c r="H345" s="41" t="s">
        <v>1461</v>
      </c>
      <c r="I345" s="46" t="s">
        <v>10335</v>
      </c>
    </row>
    <row r="346" spans="1:9" x14ac:dyDescent="0.25">
      <c r="A346" s="41" t="s">
        <v>603</v>
      </c>
      <c r="B346" s="41" t="s">
        <v>519</v>
      </c>
      <c r="C346" s="41" t="s">
        <v>337</v>
      </c>
      <c r="D346" s="46" t="str">
        <f t="shared" si="5"/>
        <v>Huế</v>
      </c>
      <c r="E346" s="41" t="s">
        <v>604</v>
      </c>
      <c r="F346" s="41" t="s">
        <v>766</v>
      </c>
      <c r="G346" s="43">
        <v>7400</v>
      </c>
      <c r="H346" s="41" t="s">
        <v>1462</v>
      </c>
      <c r="I346" s="46" t="s">
        <v>10336</v>
      </c>
    </row>
    <row r="347" spans="1:9" x14ac:dyDescent="0.25">
      <c r="A347" s="41" t="s">
        <v>1149</v>
      </c>
      <c r="B347" s="41" t="s">
        <v>424</v>
      </c>
      <c r="C347" s="41" t="s">
        <v>205</v>
      </c>
      <c r="D347" s="46" t="str">
        <f t="shared" si="5"/>
        <v>Hưng Yên</v>
      </c>
      <c r="E347" s="41" t="s">
        <v>424</v>
      </c>
      <c r="F347" s="41" t="s">
        <v>783</v>
      </c>
      <c r="G347" s="46">
        <v>2510</v>
      </c>
      <c r="H347" s="41" t="s">
        <v>1890</v>
      </c>
      <c r="I347" s="46" t="s">
        <v>10733</v>
      </c>
    </row>
    <row r="348" spans="1:9" x14ac:dyDescent="0.25">
      <c r="A348" s="41" t="s">
        <v>642</v>
      </c>
      <c r="B348" s="41" t="s">
        <v>319</v>
      </c>
      <c r="C348" s="41" t="s">
        <v>205</v>
      </c>
      <c r="D348" s="46" t="str">
        <f t="shared" si="5"/>
        <v>Hưng Yên</v>
      </c>
      <c r="E348" s="41" t="s">
        <v>629</v>
      </c>
      <c r="F348" s="41" t="s">
        <v>782</v>
      </c>
      <c r="G348" s="43">
        <v>1747</v>
      </c>
      <c r="H348" s="41" t="s">
        <v>1486</v>
      </c>
      <c r="I348" s="46" t="s">
        <v>10358</v>
      </c>
    </row>
    <row r="349" spans="1:9" x14ac:dyDescent="0.25">
      <c r="A349" s="41" t="s">
        <v>650</v>
      </c>
      <c r="B349" s="41" t="s">
        <v>319</v>
      </c>
      <c r="C349" s="41" t="s">
        <v>205</v>
      </c>
      <c r="D349" s="46" t="str">
        <f t="shared" si="5"/>
        <v>Hưng Yên</v>
      </c>
      <c r="E349" s="41" t="s">
        <v>651</v>
      </c>
      <c r="F349" s="41" t="s">
        <v>789</v>
      </c>
      <c r="G349" s="43">
        <v>1731</v>
      </c>
      <c r="H349" s="41" t="s">
        <v>1493</v>
      </c>
      <c r="I349" s="46" t="s">
        <v>10365</v>
      </c>
    </row>
    <row r="350" spans="1:9" x14ac:dyDescent="0.25">
      <c r="A350" s="41" t="s">
        <v>848</v>
      </c>
      <c r="B350" s="41" t="s">
        <v>841</v>
      </c>
      <c r="C350" s="41" t="s">
        <v>205</v>
      </c>
      <c r="D350" s="46" t="str">
        <f t="shared" si="5"/>
        <v>Hưng Yên</v>
      </c>
      <c r="E350" s="41" t="s">
        <v>98</v>
      </c>
      <c r="F350" s="41" t="s">
        <v>779</v>
      </c>
      <c r="G350" s="48">
        <v>8518</v>
      </c>
      <c r="H350" s="41" t="s">
        <v>1634</v>
      </c>
      <c r="I350" s="46" t="s">
        <v>10497</v>
      </c>
    </row>
    <row r="351" spans="1:9" x14ac:dyDescent="0.25">
      <c r="A351" s="41" t="s">
        <v>1012</v>
      </c>
      <c r="B351" s="41" t="s">
        <v>197</v>
      </c>
      <c r="C351" s="41" t="s">
        <v>205</v>
      </c>
      <c r="D351" s="46" t="str">
        <f t="shared" si="5"/>
        <v>Hưng Yên</v>
      </c>
      <c r="E351" s="41" t="s">
        <v>98</v>
      </c>
      <c r="F351" s="41" t="s">
        <v>791</v>
      </c>
      <c r="G351" s="43">
        <v>2055</v>
      </c>
      <c r="H351" s="41" t="s">
        <v>1766</v>
      </c>
      <c r="I351" s="46" t="s">
        <v>10618</v>
      </c>
    </row>
    <row r="352" spans="1:9" x14ac:dyDescent="0.25">
      <c r="A352" s="41" t="s">
        <v>1098</v>
      </c>
      <c r="B352" s="41" t="s">
        <v>88</v>
      </c>
      <c r="C352" s="41" t="s">
        <v>205</v>
      </c>
      <c r="D352" s="46" t="str">
        <f t="shared" si="5"/>
        <v>Hưng Yên</v>
      </c>
      <c r="E352" s="41" t="s">
        <v>1099</v>
      </c>
      <c r="F352" s="41" t="s">
        <v>785</v>
      </c>
      <c r="G352" s="43">
        <v>4155</v>
      </c>
      <c r="H352" s="41" t="s">
        <v>1844</v>
      </c>
      <c r="I352" s="46" t="s">
        <v>10690</v>
      </c>
    </row>
    <row r="353" spans="1:9" x14ac:dyDescent="0.25">
      <c r="A353" s="41" t="s">
        <v>1100</v>
      </c>
      <c r="B353" s="41" t="s">
        <v>400</v>
      </c>
      <c r="C353" s="41" t="s">
        <v>205</v>
      </c>
      <c r="D353" s="46" t="str">
        <f t="shared" si="5"/>
        <v>Hưng Yên</v>
      </c>
      <c r="E353" s="41" t="s">
        <v>880</v>
      </c>
      <c r="F353" s="41" t="s">
        <v>781</v>
      </c>
      <c r="G353" s="43">
        <v>8610</v>
      </c>
      <c r="H353" s="41" t="s">
        <v>1845</v>
      </c>
      <c r="I353" s="46" t="s">
        <v>10691</v>
      </c>
    </row>
    <row r="354" spans="1:9" x14ac:dyDescent="0.25">
      <c r="A354" s="41" t="s">
        <v>1142</v>
      </c>
      <c r="B354" s="41" t="s">
        <v>424</v>
      </c>
      <c r="C354" s="41" t="s">
        <v>205</v>
      </c>
      <c r="D354" s="46" t="str">
        <f t="shared" si="5"/>
        <v>Hưng Yên</v>
      </c>
      <c r="E354" s="41" t="s">
        <v>98</v>
      </c>
      <c r="F354" s="41" t="s">
        <v>792</v>
      </c>
      <c r="G354" s="48">
        <v>8424</v>
      </c>
      <c r="H354" s="41" t="s">
        <v>1883</v>
      </c>
      <c r="I354" s="46" t="s">
        <v>10726</v>
      </c>
    </row>
    <row r="355" spans="1:9" x14ac:dyDescent="0.25">
      <c r="A355" s="41" t="s">
        <v>611</v>
      </c>
      <c r="B355" s="41" t="s">
        <v>519</v>
      </c>
      <c r="C355" s="41" t="s">
        <v>205</v>
      </c>
      <c r="D355" s="46" t="str">
        <f t="shared" si="5"/>
        <v>Hưng Yên</v>
      </c>
      <c r="E355" s="41" t="s">
        <v>612</v>
      </c>
      <c r="F355" s="41" t="s">
        <v>777</v>
      </c>
      <c r="G355" s="43">
        <v>7100</v>
      </c>
      <c r="H355" s="41" t="s">
        <v>1458</v>
      </c>
      <c r="I355" s="46" t="s">
        <v>204</v>
      </c>
    </row>
    <row r="356" spans="1:9" x14ac:dyDescent="0.25">
      <c r="A356" s="41" t="s">
        <v>770</v>
      </c>
      <c r="B356" s="41" t="s">
        <v>653</v>
      </c>
      <c r="C356" s="41" t="s">
        <v>205</v>
      </c>
      <c r="D356" s="46" t="str">
        <f t="shared" si="5"/>
        <v>Hưng Yên</v>
      </c>
      <c r="E356" s="41" t="s">
        <v>771</v>
      </c>
      <c r="F356" s="41" t="s">
        <v>787</v>
      </c>
      <c r="G356" s="43">
        <v>9115</v>
      </c>
      <c r="H356" s="41" t="s">
        <v>1578</v>
      </c>
      <c r="I356" s="46" t="s">
        <v>10444</v>
      </c>
    </row>
    <row r="357" spans="1:9" x14ac:dyDescent="0.25">
      <c r="A357" s="41" t="s">
        <v>397</v>
      </c>
      <c r="B357" s="41" t="s">
        <v>280</v>
      </c>
      <c r="C357" s="41" t="s">
        <v>210</v>
      </c>
      <c r="D357" s="46" t="str">
        <f t="shared" si="5"/>
        <v>Khánh Hòa</v>
      </c>
      <c r="E357" s="41" t="s">
        <v>398</v>
      </c>
      <c r="F357" s="41" t="s">
        <v>823</v>
      </c>
      <c r="G357" s="43">
        <v>8044</v>
      </c>
      <c r="H357" s="41" t="s">
        <v>1334</v>
      </c>
      <c r="I357" s="46" t="s">
        <v>10220</v>
      </c>
    </row>
    <row r="358" spans="1:9" x14ac:dyDescent="0.25">
      <c r="A358" s="41" t="s">
        <v>506</v>
      </c>
      <c r="B358" s="41" t="s">
        <v>404</v>
      </c>
      <c r="C358" s="41" t="s">
        <v>210</v>
      </c>
      <c r="D358" s="46" t="str">
        <f t="shared" si="5"/>
        <v>Khánh Hòa</v>
      </c>
      <c r="E358" s="41" t="s">
        <v>507</v>
      </c>
      <c r="F358" s="41" t="s">
        <v>819</v>
      </c>
      <c r="G358" s="43">
        <v>6339</v>
      </c>
      <c r="H358" s="41" t="s">
        <v>1393</v>
      </c>
      <c r="I358" s="46" t="s">
        <v>10276</v>
      </c>
    </row>
    <row r="359" spans="1:9" x14ac:dyDescent="0.25">
      <c r="A359" s="41" t="s">
        <v>643</v>
      </c>
      <c r="B359" s="41" t="s">
        <v>319</v>
      </c>
      <c r="C359" s="41" t="s">
        <v>210</v>
      </c>
      <c r="D359" s="46" t="str">
        <f t="shared" si="5"/>
        <v>Khánh Hòa</v>
      </c>
      <c r="E359" s="41" t="s">
        <v>149</v>
      </c>
      <c r="F359" s="41" t="s">
        <v>817</v>
      </c>
      <c r="G359" s="43">
        <v>1758</v>
      </c>
      <c r="H359" s="41" t="s">
        <v>1487</v>
      </c>
      <c r="I359" s="46" t="s">
        <v>10359</v>
      </c>
    </row>
    <row r="360" spans="1:9" x14ac:dyDescent="0.25">
      <c r="A360" s="41" t="s">
        <v>644</v>
      </c>
      <c r="B360" s="41" t="s">
        <v>319</v>
      </c>
      <c r="C360" s="41" t="s">
        <v>210</v>
      </c>
      <c r="D360" s="46" t="str">
        <f t="shared" si="5"/>
        <v>Khánh Hòa</v>
      </c>
      <c r="E360" s="41" t="s">
        <v>270</v>
      </c>
      <c r="F360" s="41" t="s">
        <v>820</v>
      </c>
      <c r="G360" s="43">
        <v>1734</v>
      </c>
      <c r="H360" s="41" t="s">
        <v>1488</v>
      </c>
      <c r="I360" s="46" t="s">
        <v>10360</v>
      </c>
    </row>
    <row r="361" spans="1:9" x14ac:dyDescent="0.25">
      <c r="A361" s="41" t="s">
        <v>1027</v>
      </c>
      <c r="B361" s="41" t="s">
        <v>197</v>
      </c>
      <c r="C361" s="41" t="s">
        <v>210</v>
      </c>
      <c r="D361" s="46" t="str">
        <f t="shared" si="5"/>
        <v>Khánh Hòa</v>
      </c>
      <c r="E361" s="41" t="s">
        <v>371</v>
      </c>
      <c r="F361" s="41" t="s">
        <v>822</v>
      </c>
      <c r="G361" s="43">
        <v>5735</v>
      </c>
      <c r="H361" s="41" t="s">
        <v>1781</v>
      </c>
      <c r="I361" s="46" t="s">
        <v>10632</v>
      </c>
    </row>
    <row r="362" spans="1:9" x14ac:dyDescent="0.25">
      <c r="A362" s="41" t="s">
        <v>1124</v>
      </c>
      <c r="B362" s="41" t="s">
        <v>543</v>
      </c>
      <c r="C362" s="41" t="s">
        <v>210</v>
      </c>
      <c r="D362" s="46" t="str">
        <f t="shared" si="5"/>
        <v>Khánh Hòa</v>
      </c>
      <c r="E362" s="41" t="s">
        <v>435</v>
      </c>
      <c r="F362" s="41" t="s">
        <v>824</v>
      </c>
      <c r="G362" s="46">
        <v>4538</v>
      </c>
      <c r="H362" s="41" t="s">
        <v>1865</v>
      </c>
      <c r="I362" s="46" t="s">
        <v>10709</v>
      </c>
    </row>
    <row r="363" spans="1:9" x14ac:dyDescent="0.25">
      <c r="A363" s="41" t="s">
        <v>401</v>
      </c>
      <c r="B363" s="41" t="s">
        <v>280</v>
      </c>
      <c r="C363" s="41" t="s">
        <v>210</v>
      </c>
      <c r="D363" s="46" t="str">
        <f t="shared" si="5"/>
        <v>Khánh Hòa</v>
      </c>
      <c r="E363" s="41" t="s">
        <v>402</v>
      </c>
      <c r="F363" s="41" t="s">
        <v>818</v>
      </c>
      <c r="G363" s="43">
        <v>8034</v>
      </c>
      <c r="H363" s="41" t="s">
        <v>1336</v>
      </c>
      <c r="I363" s="46" t="s">
        <v>10222</v>
      </c>
    </row>
    <row r="364" spans="1:9" x14ac:dyDescent="0.25">
      <c r="A364" s="41" t="s">
        <v>815</v>
      </c>
      <c r="B364" s="41" t="s">
        <v>752</v>
      </c>
      <c r="C364" s="41" t="s">
        <v>210</v>
      </c>
      <c r="D364" s="46" t="str">
        <f t="shared" si="5"/>
        <v>Khánh Hòa</v>
      </c>
      <c r="E364" s="41" t="s">
        <v>533</v>
      </c>
      <c r="F364" s="41" t="s">
        <v>815</v>
      </c>
      <c r="G364" s="43">
        <v>6510</v>
      </c>
      <c r="H364" s="41" t="s">
        <v>1610</v>
      </c>
      <c r="I364" s="46" t="s">
        <v>10474</v>
      </c>
    </row>
    <row r="365" spans="1:9" x14ac:dyDescent="0.25">
      <c r="A365" s="41" t="s">
        <v>824</v>
      </c>
      <c r="B365" s="41" t="s">
        <v>752</v>
      </c>
      <c r="C365" s="41" t="s">
        <v>210</v>
      </c>
      <c r="D365" s="46" t="str">
        <f t="shared" si="5"/>
        <v>Khánh Hòa</v>
      </c>
      <c r="E365" s="41" t="s">
        <v>825</v>
      </c>
      <c r="F365" s="41" t="s">
        <v>816</v>
      </c>
      <c r="G365" s="43">
        <v>6535</v>
      </c>
      <c r="H365" s="41" t="s">
        <v>1618</v>
      </c>
      <c r="I365" s="46" t="s">
        <v>10481</v>
      </c>
    </row>
    <row r="366" spans="1:9" x14ac:dyDescent="0.25">
      <c r="A366" s="41" t="s">
        <v>118</v>
      </c>
      <c r="B366" s="41" t="s">
        <v>108</v>
      </c>
      <c r="C366" s="41" t="s">
        <v>215</v>
      </c>
      <c r="D366" s="46" t="str">
        <f t="shared" si="5"/>
        <v>Kiên Giang</v>
      </c>
      <c r="E366" s="41" t="s">
        <v>119</v>
      </c>
      <c r="F366" s="41" t="s">
        <v>793</v>
      </c>
      <c r="G366" s="43">
        <v>8231</v>
      </c>
      <c r="H366" s="41" t="s">
        <v>1264</v>
      </c>
      <c r="I366" s="46" t="s">
        <v>10157</v>
      </c>
    </row>
    <row r="367" spans="1:9" x14ac:dyDescent="0.25">
      <c r="A367" s="41" t="s">
        <v>143</v>
      </c>
      <c r="B367" s="41" t="s">
        <v>108</v>
      </c>
      <c r="C367" s="41" t="s">
        <v>215</v>
      </c>
      <c r="D367" s="46" t="str">
        <f t="shared" si="5"/>
        <v>Kiên Giang</v>
      </c>
      <c r="E367" s="41" t="s">
        <v>144</v>
      </c>
      <c r="F367" s="41" t="s">
        <v>813</v>
      </c>
      <c r="G367" s="43">
        <v>8236</v>
      </c>
      <c r="H367" s="41" t="s">
        <v>1268</v>
      </c>
      <c r="I367" s="46" t="s">
        <v>10161</v>
      </c>
    </row>
    <row r="368" spans="1:9" x14ac:dyDescent="0.25">
      <c r="A368" s="41" t="s">
        <v>427</v>
      </c>
      <c r="B368" s="41" t="s">
        <v>412</v>
      </c>
      <c r="C368" s="41" t="s">
        <v>215</v>
      </c>
      <c r="D368" s="46" t="str">
        <f t="shared" si="5"/>
        <v>Kiên Giang</v>
      </c>
      <c r="E368" s="41" t="s">
        <v>402</v>
      </c>
      <c r="F368" s="41" t="s">
        <v>801</v>
      </c>
      <c r="G368" s="43">
        <v>2734</v>
      </c>
      <c r="H368" s="41" t="s">
        <v>1346</v>
      </c>
      <c r="I368" s="46" t="s">
        <v>10230</v>
      </c>
    </row>
    <row r="369" spans="1:9" x14ac:dyDescent="0.25">
      <c r="A369" s="41" t="s">
        <v>534</v>
      </c>
      <c r="B369" s="41" t="s">
        <v>515</v>
      </c>
      <c r="C369" s="41" t="s">
        <v>215</v>
      </c>
      <c r="D369" s="46" t="str">
        <f t="shared" si="5"/>
        <v>Kiên Giang</v>
      </c>
      <c r="E369" s="41" t="s">
        <v>492</v>
      </c>
      <c r="F369" s="41" t="s">
        <v>803</v>
      </c>
      <c r="G369" s="43">
        <v>8110</v>
      </c>
      <c r="H369" s="41" t="s">
        <v>1412</v>
      </c>
      <c r="I369" s="46" t="s">
        <v>10293</v>
      </c>
    </row>
    <row r="370" spans="1:9" x14ac:dyDescent="0.25">
      <c r="A370" s="41" t="s">
        <v>540</v>
      </c>
      <c r="B370" s="41" t="s">
        <v>515</v>
      </c>
      <c r="C370" s="41" t="s">
        <v>215</v>
      </c>
      <c r="D370" s="46" t="str">
        <f t="shared" si="5"/>
        <v>Kiên Giang</v>
      </c>
      <c r="E370" s="41" t="s">
        <v>334</v>
      </c>
      <c r="F370" s="41" t="s">
        <v>796</v>
      </c>
      <c r="G370" s="43">
        <v>8153</v>
      </c>
      <c r="H370" s="41" t="s">
        <v>1416</v>
      </c>
      <c r="I370" s="46" t="s">
        <v>10297</v>
      </c>
    </row>
    <row r="371" spans="1:9" x14ac:dyDescent="0.25">
      <c r="A371" s="41" t="s">
        <v>549</v>
      </c>
      <c r="B371" s="41" t="s">
        <v>144</v>
      </c>
      <c r="C371" s="41" t="s">
        <v>215</v>
      </c>
      <c r="D371" s="46" t="str">
        <f t="shared" si="5"/>
        <v>Kiên Giang</v>
      </c>
      <c r="E371" s="41" t="s">
        <v>98</v>
      </c>
      <c r="F371" s="41" t="s">
        <v>809</v>
      </c>
      <c r="G371" s="48">
        <v>8738</v>
      </c>
      <c r="H371" s="41" t="s">
        <v>1422</v>
      </c>
      <c r="I371" s="46" t="s">
        <v>10303</v>
      </c>
    </row>
    <row r="372" spans="1:9" x14ac:dyDescent="0.25">
      <c r="A372" s="41" t="s">
        <v>592</v>
      </c>
      <c r="B372" s="41" t="s">
        <v>299</v>
      </c>
      <c r="C372" s="41" t="s">
        <v>215</v>
      </c>
      <c r="D372" s="46" t="str">
        <f t="shared" si="5"/>
        <v>Kiên Giang</v>
      </c>
      <c r="E372" s="41" t="s">
        <v>78</v>
      </c>
      <c r="F372" s="41" t="s">
        <v>802</v>
      </c>
      <c r="G372" s="43">
        <v>3537</v>
      </c>
      <c r="H372" s="41" t="s">
        <v>1454</v>
      </c>
      <c r="I372" s="46" t="s">
        <v>10329</v>
      </c>
    </row>
    <row r="373" spans="1:9" x14ac:dyDescent="0.25">
      <c r="A373" s="41" t="s">
        <v>654</v>
      </c>
      <c r="B373" s="41" t="s">
        <v>653</v>
      </c>
      <c r="C373" s="41" t="s">
        <v>215</v>
      </c>
      <c r="D373" s="46" t="str">
        <f t="shared" si="5"/>
        <v>Kiên Giang</v>
      </c>
      <c r="E373" s="41" t="s">
        <v>655</v>
      </c>
      <c r="F373" s="41" t="s">
        <v>812</v>
      </c>
      <c r="G373" s="43">
        <v>3139</v>
      </c>
      <c r="H373" s="41" t="s">
        <v>1495</v>
      </c>
      <c r="I373" s="46" t="s">
        <v>10367</v>
      </c>
    </row>
    <row r="374" spans="1:9" x14ac:dyDescent="0.25">
      <c r="A374" s="41" t="s">
        <v>656</v>
      </c>
      <c r="B374" s="41" t="s">
        <v>653</v>
      </c>
      <c r="C374" s="41" t="s">
        <v>215</v>
      </c>
      <c r="D374" s="46" t="str">
        <f t="shared" si="5"/>
        <v>Kiên Giang</v>
      </c>
      <c r="E374" s="41" t="s">
        <v>657</v>
      </c>
      <c r="F374" s="41" t="s">
        <v>799</v>
      </c>
      <c r="G374" s="43">
        <v>3131</v>
      </c>
      <c r="H374" s="41" t="s">
        <v>1496</v>
      </c>
      <c r="I374" s="46" t="s">
        <v>10368</v>
      </c>
    </row>
    <row r="375" spans="1:9" x14ac:dyDescent="0.25">
      <c r="A375" s="41" t="s">
        <v>865</v>
      </c>
      <c r="B375" s="41" t="s">
        <v>523</v>
      </c>
      <c r="C375" s="41" t="s">
        <v>215</v>
      </c>
      <c r="D375" s="46" t="str">
        <f t="shared" si="5"/>
        <v>Kiên Giang</v>
      </c>
      <c r="E375" s="41" t="s">
        <v>729</v>
      </c>
      <c r="F375" s="41" t="s">
        <v>808</v>
      </c>
      <c r="G375" s="46">
        <v>3347</v>
      </c>
      <c r="H375" s="41" t="s">
        <v>1647</v>
      </c>
      <c r="I375" s="46" t="s">
        <v>10510</v>
      </c>
    </row>
    <row r="376" spans="1:9" x14ac:dyDescent="0.25">
      <c r="A376" s="41" t="s">
        <v>1054</v>
      </c>
      <c r="B376" s="41" t="s">
        <v>995</v>
      </c>
      <c r="C376" s="41" t="s">
        <v>215</v>
      </c>
      <c r="D376" s="46" t="str">
        <f t="shared" si="5"/>
        <v>Kiên Giang</v>
      </c>
      <c r="E376" s="41" t="s">
        <v>304</v>
      </c>
      <c r="F376" s="41" t="s">
        <v>807</v>
      </c>
      <c r="G376" s="43">
        <v>5210</v>
      </c>
      <c r="H376" s="41" t="s">
        <v>1805</v>
      </c>
      <c r="I376" s="46" t="s">
        <v>10654</v>
      </c>
    </row>
    <row r="377" spans="1:9" x14ac:dyDescent="0.25">
      <c r="A377" s="41" t="s">
        <v>1086</v>
      </c>
      <c r="B377" s="41" t="s">
        <v>521</v>
      </c>
      <c r="C377" s="41" t="s">
        <v>215</v>
      </c>
      <c r="D377" s="46" t="str">
        <f t="shared" si="5"/>
        <v>Kiên Giang</v>
      </c>
      <c r="E377" s="41" t="s">
        <v>1087</v>
      </c>
      <c r="F377" s="41" t="s">
        <v>797</v>
      </c>
      <c r="G377" s="43">
        <v>9530</v>
      </c>
      <c r="H377" s="41" t="s">
        <v>1833</v>
      </c>
      <c r="I377" s="46" t="s">
        <v>10679</v>
      </c>
    </row>
    <row r="378" spans="1:9" x14ac:dyDescent="0.25">
      <c r="A378" s="41" t="s">
        <v>1114</v>
      </c>
      <c r="B378" s="41" t="s">
        <v>543</v>
      </c>
      <c r="C378" s="41" t="s">
        <v>215</v>
      </c>
      <c r="D378" s="46" t="str">
        <f t="shared" si="5"/>
        <v>Kiên Giang</v>
      </c>
      <c r="E378" s="41" t="s">
        <v>212</v>
      </c>
      <c r="F378" s="41" t="s">
        <v>804</v>
      </c>
      <c r="G378" s="43">
        <v>4422</v>
      </c>
      <c r="H378" s="41" t="s">
        <v>1857</v>
      </c>
      <c r="I378" s="46" t="s">
        <v>10702</v>
      </c>
    </row>
    <row r="379" spans="1:9" x14ac:dyDescent="0.25">
      <c r="A379" s="41" t="s">
        <v>583</v>
      </c>
      <c r="B379" s="41" t="s">
        <v>559</v>
      </c>
      <c r="C379" s="41" t="s">
        <v>215</v>
      </c>
      <c r="D379" s="46" t="str">
        <f t="shared" si="5"/>
        <v>Kiên Giang</v>
      </c>
      <c r="E379" s="41" t="s">
        <v>68</v>
      </c>
      <c r="F379" s="41" t="s">
        <v>811</v>
      </c>
      <c r="G379" s="46">
        <v>6053</v>
      </c>
      <c r="H379" s="41" t="s">
        <v>1446</v>
      </c>
      <c r="I379" s="46" t="s">
        <v>10322</v>
      </c>
    </row>
    <row r="380" spans="1:9" x14ac:dyDescent="0.25">
      <c r="A380" s="41" t="s">
        <v>918</v>
      </c>
      <c r="B380" s="41" t="s">
        <v>911</v>
      </c>
      <c r="C380" s="41" t="s">
        <v>215</v>
      </c>
      <c r="D380" s="46" t="str">
        <f t="shared" si="5"/>
        <v>Kiên Giang</v>
      </c>
      <c r="E380" s="41" t="s">
        <v>386</v>
      </c>
      <c r="F380" s="41" t="s">
        <v>805</v>
      </c>
      <c r="G380" s="43">
        <v>4624</v>
      </c>
      <c r="H380" s="41" t="s">
        <v>1687</v>
      </c>
      <c r="I380" s="46" t="s">
        <v>10545</v>
      </c>
    </row>
    <row r="381" spans="1:9" x14ac:dyDescent="0.25">
      <c r="A381" s="41" t="s">
        <v>1189</v>
      </c>
      <c r="B381" s="41" t="s">
        <v>1187</v>
      </c>
      <c r="C381" s="41" t="s">
        <v>220</v>
      </c>
      <c r="D381" s="46" t="str">
        <f t="shared" si="5"/>
        <v>Kon Tum</v>
      </c>
      <c r="E381" s="41" t="s">
        <v>864</v>
      </c>
      <c r="F381" s="41" t="s">
        <v>836</v>
      </c>
      <c r="G381" s="43">
        <v>2812</v>
      </c>
      <c r="H381" s="41" t="s">
        <v>1924</v>
      </c>
      <c r="I381" s="46" t="s">
        <v>10766</v>
      </c>
    </row>
    <row r="382" spans="1:9" x14ac:dyDescent="0.25">
      <c r="A382" s="41" t="s">
        <v>1190</v>
      </c>
      <c r="B382" s="41" t="s">
        <v>1187</v>
      </c>
      <c r="C382" s="41" t="s">
        <v>220</v>
      </c>
      <c r="D382" s="46" t="str">
        <f t="shared" si="5"/>
        <v>Kon Tum</v>
      </c>
      <c r="E382" s="41" t="s">
        <v>1062</v>
      </c>
      <c r="F382" s="41" t="s">
        <v>827</v>
      </c>
      <c r="G382" s="43">
        <v>2838</v>
      </c>
      <c r="H382" s="41" t="s">
        <v>1925</v>
      </c>
      <c r="I382" s="46" t="s">
        <v>10767</v>
      </c>
    </row>
    <row r="383" spans="1:9" x14ac:dyDescent="0.25">
      <c r="A383" s="41" t="s">
        <v>1194</v>
      </c>
      <c r="B383" s="41" t="s">
        <v>1187</v>
      </c>
      <c r="C383" s="41" t="s">
        <v>220</v>
      </c>
      <c r="D383" s="46" t="str">
        <f t="shared" si="5"/>
        <v>Kon Tum</v>
      </c>
      <c r="E383" s="41" t="s">
        <v>182</v>
      </c>
      <c r="F383" s="41" t="s">
        <v>832</v>
      </c>
      <c r="G383" s="43">
        <v>2823</v>
      </c>
      <c r="H383" s="41" t="s">
        <v>1929</v>
      </c>
      <c r="I383" s="46" t="s">
        <v>10771</v>
      </c>
    </row>
    <row r="384" spans="1:9" x14ac:dyDescent="0.25">
      <c r="A384" s="41" t="s">
        <v>638</v>
      </c>
      <c r="B384" s="41" t="s">
        <v>319</v>
      </c>
      <c r="C384" s="41" t="s">
        <v>220</v>
      </c>
      <c r="D384" s="46" t="str">
        <f t="shared" si="5"/>
        <v>Kon Tum</v>
      </c>
      <c r="E384" s="41" t="s">
        <v>639</v>
      </c>
      <c r="F384" s="41" t="s">
        <v>838</v>
      </c>
      <c r="G384" s="43">
        <v>1761</v>
      </c>
      <c r="H384" s="41" t="s">
        <v>1483</v>
      </c>
      <c r="I384" s="46" t="s">
        <v>10355</v>
      </c>
    </row>
    <row r="385" spans="1:9" x14ac:dyDescent="0.25">
      <c r="A385" s="41" t="s">
        <v>665</v>
      </c>
      <c r="B385" s="41" t="s">
        <v>653</v>
      </c>
      <c r="C385" s="41" t="s">
        <v>220</v>
      </c>
      <c r="D385" s="46" t="str">
        <f t="shared" si="5"/>
        <v>Kon Tum</v>
      </c>
      <c r="E385" s="41" t="s">
        <v>666</v>
      </c>
      <c r="F385" s="41" t="s">
        <v>831</v>
      </c>
      <c r="G385" s="43">
        <v>3126</v>
      </c>
      <c r="H385" s="41" t="s">
        <v>1501</v>
      </c>
      <c r="I385" s="46" t="s">
        <v>10373</v>
      </c>
    </row>
    <row r="386" spans="1:9" x14ac:dyDescent="0.25">
      <c r="A386" s="41" t="s">
        <v>667</v>
      </c>
      <c r="B386" s="41" t="s">
        <v>653</v>
      </c>
      <c r="C386" s="41" t="s">
        <v>220</v>
      </c>
      <c r="D386" s="46" t="str">
        <f t="shared" ref="D386:D449" si="6">INDEX($L$2:$L$65,MATCH(C386,$N$2:$N$65,0))</f>
        <v>Kon Tum</v>
      </c>
      <c r="E386" s="41" t="s">
        <v>668</v>
      </c>
      <c r="F386" s="41" t="s">
        <v>834</v>
      </c>
      <c r="G386" s="43">
        <v>3115</v>
      </c>
      <c r="H386" s="41" t="s">
        <v>1502</v>
      </c>
      <c r="I386" s="46" t="s">
        <v>10374</v>
      </c>
    </row>
    <row r="387" spans="1:9" x14ac:dyDescent="0.25">
      <c r="A387" s="41" t="s">
        <v>812</v>
      </c>
      <c r="B387" s="41" t="s">
        <v>794</v>
      </c>
      <c r="C387" s="41" t="s">
        <v>220</v>
      </c>
      <c r="D387" s="46" t="str">
        <f t="shared" si="6"/>
        <v>Kon Tum</v>
      </c>
      <c r="E387" s="41" t="s">
        <v>752</v>
      </c>
      <c r="F387" s="41" t="s">
        <v>833</v>
      </c>
      <c r="G387" s="43">
        <v>9241</v>
      </c>
      <c r="H387" s="41" t="s">
        <v>1608</v>
      </c>
      <c r="I387" s="46" t="s">
        <v>10472</v>
      </c>
    </row>
    <row r="388" spans="1:9" x14ac:dyDescent="0.25">
      <c r="A388" s="41" t="s">
        <v>920</v>
      </c>
      <c r="B388" s="41" t="s">
        <v>911</v>
      </c>
      <c r="C388" s="41" t="s">
        <v>220</v>
      </c>
      <c r="D388" s="46" t="str">
        <f t="shared" si="6"/>
        <v>Kon Tum</v>
      </c>
      <c r="E388" s="41" t="s">
        <v>921</v>
      </c>
      <c r="F388" s="41" t="s">
        <v>828</v>
      </c>
      <c r="G388" s="43">
        <v>4711</v>
      </c>
      <c r="H388" s="41" t="s">
        <v>1689</v>
      </c>
      <c r="I388" s="46" t="s">
        <v>10547</v>
      </c>
    </row>
    <row r="389" spans="1:9" x14ac:dyDescent="0.25">
      <c r="A389" s="41" t="s">
        <v>1036</v>
      </c>
      <c r="B389" s="41" t="s">
        <v>197</v>
      </c>
      <c r="C389" s="41" t="s">
        <v>220</v>
      </c>
      <c r="D389" s="46" t="str">
        <f t="shared" si="6"/>
        <v>Kon Tum</v>
      </c>
      <c r="E389" s="41" t="s">
        <v>543</v>
      </c>
      <c r="F389" s="41" t="s">
        <v>829</v>
      </c>
      <c r="G389" s="43">
        <v>5616</v>
      </c>
      <c r="H389" s="41" t="s">
        <v>1789</v>
      </c>
      <c r="I389" s="46" t="s">
        <v>10640</v>
      </c>
    </row>
    <row r="390" spans="1:9" x14ac:dyDescent="0.25">
      <c r="A390" s="41" t="s">
        <v>669</v>
      </c>
      <c r="B390" s="41" t="s">
        <v>653</v>
      </c>
      <c r="C390" s="41" t="s">
        <v>220</v>
      </c>
      <c r="D390" s="46" t="str">
        <f t="shared" si="6"/>
        <v>Kon Tum</v>
      </c>
      <c r="E390" s="41" t="s">
        <v>670</v>
      </c>
      <c r="F390" s="41" t="s">
        <v>826</v>
      </c>
      <c r="G390" s="43">
        <v>3121</v>
      </c>
      <c r="H390" s="41" t="s">
        <v>1503</v>
      </c>
      <c r="I390" s="46" t="s">
        <v>219</v>
      </c>
    </row>
    <row r="391" spans="1:9" x14ac:dyDescent="0.25">
      <c r="A391" s="41" t="s">
        <v>759</v>
      </c>
      <c r="B391" s="41" t="s">
        <v>551</v>
      </c>
      <c r="C391" s="41" t="s">
        <v>225</v>
      </c>
      <c r="D391" s="46" t="str">
        <f t="shared" si="6"/>
        <v>Lai Châu</v>
      </c>
      <c r="E391" s="41" t="s">
        <v>407</v>
      </c>
      <c r="F391" s="41" t="s">
        <v>879</v>
      </c>
      <c r="G391" s="43">
        <v>5361</v>
      </c>
      <c r="H391" s="41" t="s">
        <v>1571</v>
      </c>
      <c r="I391" s="46" t="s">
        <v>10437</v>
      </c>
    </row>
    <row r="392" spans="1:9" x14ac:dyDescent="0.25">
      <c r="A392" s="41" t="s">
        <v>836</v>
      </c>
      <c r="B392" s="41" t="s">
        <v>651</v>
      </c>
      <c r="C392" s="41" t="s">
        <v>225</v>
      </c>
      <c r="D392" s="46" t="str">
        <f t="shared" si="6"/>
        <v>Lai Châu</v>
      </c>
      <c r="E392" s="41" t="s">
        <v>837</v>
      </c>
      <c r="F392" s="41" t="s">
        <v>882</v>
      </c>
      <c r="G392" s="43">
        <v>5832</v>
      </c>
      <c r="H392" s="41" t="s">
        <v>1627</v>
      </c>
      <c r="I392" s="46" t="s">
        <v>10490</v>
      </c>
    </row>
    <row r="393" spans="1:9" x14ac:dyDescent="0.25">
      <c r="A393" s="41" t="s">
        <v>844</v>
      </c>
      <c r="B393" s="41" t="s">
        <v>841</v>
      </c>
      <c r="C393" s="41" t="s">
        <v>225</v>
      </c>
      <c r="D393" s="46" t="str">
        <f t="shared" si="6"/>
        <v>Lai Châu</v>
      </c>
      <c r="E393" s="41" t="s">
        <v>629</v>
      </c>
      <c r="F393" s="41" t="s">
        <v>875</v>
      </c>
      <c r="G393" s="43">
        <v>8531</v>
      </c>
      <c r="H393" s="41" t="s">
        <v>1631</v>
      </c>
      <c r="I393" s="46" t="s">
        <v>10494</v>
      </c>
    </row>
    <row r="394" spans="1:9" x14ac:dyDescent="0.25">
      <c r="A394" s="41" t="s">
        <v>924</v>
      </c>
      <c r="B394" s="41" t="s">
        <v>911</v>
      </c>
      <c r="C394" s="41" t="s">
        <v>225</v>
      </c>
      <c r="D394" s="46" t="str">
        <f t="shared" si="6"/>
        <v>Lai Châu</v>
      </c>
      <c r="E394" s="41" t="s">
        <v>586</v>
      </c>
      <c r="F394" s="41" t="s">
        <v>876</v>
      </c>
      <c r="G394" s="48">
        <v>4738</v>
      </c>
      <c r="H394" s="41" t="s">
        <v>1692</v>
      </c>
      <c r="I394" s="46" t="s">
        <v>10550</v>
      </c>
    </row>
    <row r="395" spans="1:9" x14ac:dyDescent="0.25">
      <c r="A395" s="41" t="s">
        <v>952</v>
      </c>
      <c r="B395" s="41" t="s">
        <v>765</v>
      </c>
      <c r="C395" s="41" t="s">
        <v>225</v>
      </c>
      <c r="D395" s="46" t="str">
        <f t="shared" si="6"/>
        <v>Lai Châu</v>
      </c>
      <c r="E395" s="41" t="s">
        <v>212</v>
      </c>
      <c r="F395" s="41" t="s">
        <v>874</v>
      </c>
      <c r="G395" s="43">
        <v>4282</v>
      </c>
      <c r="H395" s="41" t="s">
        <v>1716</v>
      </c>
      <c r="I395" s="46" t="s">
        <v>10571</v>
      </c>
    </row>
    <row r="396" spans="1:9" x14ac:dyDescent="0.25">
      <c r="A396" s="41" t="s">
        <v>1067</v>
      </c>
      <c r="B396" s="41" t="s">
        <v>1062</v>
      </c>
      <c r="C396" s="41" t="s">
        <v>225</v>
      </c>
      <c r="D396" s="46" t="str">
        <f t="shared" si="6"/>
        <v>Lai Châu</v>
      </c>
      <c r="E396" s="41" t="s">
        <v>1068</v>
      </c>
      <c r="F396" s="41" t="s">
        <v>881</v>
      </c>
      <c r="G396" s="43">
        <v>3615</v>
      </c>
      <c r="H396" s="41" t="s">
        <v>1817</v>
      </c>
      <c r="I396" s="46" t="s">
        <v>10665</v>
      </c>
    </row>
    <row r="397" spans="1:9" x14ac:dyDescent="0.25">
      <c r="A397" s="41" t="s">
        <v>954</v>
      </c>
      <c r="B397" s="41" t="s">
        <v>765</v>
      </c>
      <c r="C397" s="41" t="s">
        <v>225</v>
      </c>
      <c r="D397" s="46" t="str">
        <f t="shared" si="6"/>
        <v>Lai Châu</v>
      </c>
      <c r="E397" s="41" t="s">
        <v>955</v>
      </c>
      <c r="F397" s="41" t="s">
        <v>878</v>
      </c>
      <c r="G397" s="43">
        <v>4271</v>
      </c>
      <c r="H397" s="41" t="s">
        <v>1718</v>
      </c>
      <c r="I397" s="46" t="s">
        <v>10573</v>
      </c>
    </row>
    <row r="398" spans="1:9" x14ac:dyDescent="0.25">
      <c r="A398" s="41" t="s">
        <v>690</v>
      </c>
      <c r="B398" s="41" t="s">
        <v>173</v>
      </c>
      <c r="C398" s="41" t="s">
        <v>225</v>
      </c>
      <c r="D398" s="46" t="str">
        <f t="shared" si="6"/>
        <v>Lai Châu</v>
      </c>
      <c r="E398" s="41" t="s">
        <v>629</v>
      </c>
      <c r="F398" s="41" t="s">
        <v>872</v>
      </c>
      <c r="G398" s="46">
        <v>1220</v>
      </c>
      <c r="H398" s="44" t="s">
        <v>1517</v>
      </c>
      <c r="I398" s="46" t="s">
        <v>224</v>
      </c>
    </row>
    <row r="399" spans="1:9" x14ac:dyDescent="0.25">
      <c r="A399" s="41" t="s">
        <v>347</v>
      </c>
      <c r="B399" s="41" t="s">
        <v>329</v>
      </c>
      <c r="C399" s="41" t="s">
        <v>230</v>
      </c>
      <c r="D399" s="46" t="str">
        <f t="shared" si="6"/>
        <v>Lâm Đồng</v>
      </c>
      <c r="E399" s="41" t="s">
        <v>348</v>
      </c>
      <c r="F399" s="41" t="s">
        <v>886</v>
      </c>
      <c r="G399" s="43">
        <v>2228</v>
      </c>
      <c r="H399" s="41" t="s">
        <v>1309</v>
      </c>
      <c r="I399" s="46" t="s">
        <v>10200</v>
      </c>
    </row>
    <row r="400" spans="1:9" x14ac:dyDescent="0.25">
      <c r="A400" s="41" t="s">
        <v>464</v>
      </c>
      <c r="B400" s="41" t="s">
        <v>459</v>
      </c>
      <c r="C400" s="41" t="s">
        <v>230</v>
      </c>
      <c r="D400" s="46" t="str">
        <f t="shared" si="6"/>
        <v>Lâm Đồng</v>
      </c>
      <c r="E400" s="41" t="s">
        <v>389</v>
      </c>
      <c r="F400" s="41" t="s">
        <v>887</v>
      </c>
      <c r="G400" s="43">
        <v>3840</v>
      </c>
      <c r="H400" s="41" t="s">
        <v>1368</v>
      </c>
      <c r="I400" s="46" t="s">
        <v>10251</v>
      </c>
    </row>
    <row r="401" spans="1:9" x14ac:dyDescent="0.25">
      <c r="A401" s="41" t="s">
        <v>1180</v>
      </c>
      <c r="B401" s="41" t="s">
        <v>314</v>
      </c>
      <c r="C401" s="41" t="s">
        <v>230</v>
      </c>
      <c r="D401" s="46" t="str">
        <f t="shared" si="6"/>
        <v>Lâm Đồng</v>
      </c>
      <c r="E401" s="41" t="s">
        <v>280</v>
      </c>
      <c r="F401" s="41" t="s">
        <v>890</v>
      </c>
      <c r="G401" s="43">
        <v>8938</v>
      </c>
      <c r="H401" s="41" t="s">
        <v>1917</v>
      </c>
      <c r="I401" s="46" t="s">
        <v>10759</v>
      </c>
    </row>
    <row r="402" spans="1:9" x14ac:dyDescent="0.25">
      <c r="A402" s="41" t="s">
        <v>1181</v>
      </c>
      <c r="B402" s="41" t="s">
        <v>314</v>
      </c>
      <c r="C402" s="41" t="s">
        <v>230</v>
      </c>
      <c r="D402" s="46" t="str">
        <f t="shared" si="6"/>
        <v>Lâm Đồng</v>
      </c>
      <c r="E402" s="41" t="s">
        <v>1182</v>
      </c>
      <c r="F402" s="41" t="s">
        <v>893</v>
      </c>
      <c r="G402" s="43">
        <v>8929</v>
      </c>
      <c r="H402" s="41" t="s">
        <v>1918</v>
      </c>
      <c r="I402" s="46" t="s">
        <v>10760</v>
      </c>
    </row>
    <row r="403" spans="1:9" x14ac:dyDescent="0.25">
      <c r="A403" s="41" t="s">
        <v>1153</v>
      </c>
      <c r="B403" s="41" t="s">
        <v>424</v>
      </c>
      <c r="C403" s="41" t="s">
        <v>230</v>
      </c>
      <c r="D403" s="46" t="str">
        <f t="shared" si="6"/>
        <v>Lâm Đồng</v>
      </c>
      <c r="E403" s="41" t="s">
        <v>1154</v>
      </c>
      <c r="F403" s="41" t="s">
        <v>894</v>
      </c>
      <c r="G403" s="43">
        <v>2575</v>
      </c>
      <c r="H403" s="41" t="s">
        <v>1894</v>
      </c>
      <c r="I403" s="46" t="s">
        <v>10737</v>
      </c>
    </row>
    <row r="404" spans="1:9" x14ac:dyDescent="0.25">
      <c r="A404" s="41" t="s">
        <v>504</v>
      </c>
      <c r="B404" s="41" t="s">
        <v>404</v>
      </c>
      <c r="C404" s="41" t="s">
        <v>230</v>
      </c>
      <c r="D404" s="46" t="str">
        <f t="shared" si="6"/>
        <v>Lâm Đồng</v>
      </c>
      <c r="E404" s="41" t="s">
        <v>505</v>
      </c>
      <c r="F404" s="41" t="s">
        <v>888</v>
      </c>
      <c r="G404" s="43">
        <v>6370</v>
      </c>
      <c r="H404" s="41" t="s">
        <v>1392</v>
      </c>
      <c r="I404" s="46" t="s">
        <v>10275</v>
      </c>
    </row>
    <row r="405" spans="1:9" x14ac:dyDescent="0.25">
      <c r="A405" s="41" t="s">
        <v>1179</v>
      </c>
      <c r="B405" s="41" t="s">
        <v>314</v>
      </c>
      <c r="C405" s="41" t="s">
        <v>230</v>
      </c>
      <c r="D405" s="46" t="str">
        <f t="shared" si="6"/>
        <v>Lâm Đồng</v>
      </c>
      <c r="E405" s="41" t="s">
        <v>743</v>
      </c>
      <c r="F405" s="41" t="s">
        <v>896</v>
      </c>
      <c r="G405" s="43">
        <v>8913</v>
      </c>
      <c r="H405" s="41" t="s">
        <v>1916</v>
      </c>
      <c r="I405" s="46" t="s">
        <v>10758</v>
      </c>
    </row>
    <row r="406" spans="1:9" x14ac:dyDescent="0.25">
      <c r="A406" s="41" t="s">
        <v>1213</v>
      </c>
      <c r="B406" s="41" t="s">
        <v>1206</v>
      </c>
      <c r="C406" s="41" t="s">
        <v>230</v>
      </c>
      <c r="D406" s="46" t="str">
        <f t="shared" si="6"/>
        <v>Lâm Đồng</v>
      </c>
      <c r="E406" s="41" t="s">
        <v>470</v>
      </c>
      <c r="F406" s="41" t="s">
        <v>897</v>
      </c>
      <c r="G406" s="46">
        <v>3261</v>
      </c>
      <c r="H406" s="41" t="s">
        <v>1946</v>
      </c>
      <c r="I406" s="46" t="s">
        <v>10788</v>
      </c>
    </row>
    <row r="407" spans="1:9" x14ac:dyDescent="0.25">
      <c r="A407" s="41" t="s">
        <v>718</v>
      </c>
      <c r="B407" s="41" t="s">
        <v>632</v>
      </c>
      <c r="C407" s="41" t="s">
        <v>230</v>
      </c>
      <c r="D407" s="46" t="str">
        <f t="shared" si="6"/>
        <v>Lâm Đồng</v>
      </c>
      <c r="E407" s="41" t="s">
        <v>294</v>
      </c>
      <c r="F407" s="41" t="s">
        <v>884</v>
      </c>
      <c r="G407" s="43">
        <v>4038</v>
      </c>
      <c r="H407" s="41" t="s">
        <v>1539</v>
      </c>
      <c r="I407" s="46" t="s">
        <v>10406</v>
      </c>
    </row>
    <row r="408" spans="1:9" x14ac:dyDescent="0.25">
      <c r="A408" s="41" t="s">
        <v>711</v>
      </c>
      <c r="B408" s="41" t="s">
        <v>173</v>
      </c>
      <c r="C408" s="41" t="s">
        <v>230</v>
      </c>
      <c r="D408" s="46" t="str">
        <f t="shared" si="6"/>
        <v>Lâm Đồng</v>
      </c>
      <c r="E408" s="41" t="s">
        <v>319</v>
      </c>
      <c r="F408" s="41" t="s">
        <v>891</v>
      </c>
      <c r="G408" s="45">
        <v>1510</v>
      </c>
      <c r="H408" s="44" t="s">
        <v>1532</v>
      </c>
      <c r="I408" s="46" t="s">
        <v>10399</v>
      </c>
    </row>
    <row r="409" spans="1:9" x14ac:dyDescent="0.25">
      <c r="A409" s="41" t="s">
        <v>357</v>
      </c>
      <c r="B409" s="41" t="s">
        <v>329</v>
      </c>
      <c r="C409" s="41" t="s">
        <v>230</v>
      </c>
      <c r="D409" s="46" t="str">
        <f t="shared" si="6"/>
        <v>Lâm Đồng</v>
      </c>
      <c r="E409" s="41" t="s">
        <v>358</v>
      </c>
      <c r="F409" s="41" t="s">
        <v>895</v>
      </c>
      <c r="G409" s="43">
        <v>2218</v>
      </c>
      <c r="H409" s="41" t="s">
        <v>1311</v>
      </c>
      <c r="I409" s="46" t="s">
        <v>10202</v>
      </c>
    </row>
    <row r="410" spans="1:9" x14ac:dyDescent="0.25">
      <c r="A410" s="41" t="s">
        <v>1164</v>
      </c>
      <c r="B410" s="41" t="s">
        <v>1160</v>
      </c>
      <c r="C410" s="41" t="s">
        <v>230</v>
      </c>
      <c r="D410" s="46" t="str">
        <f t="shared" si="6"/>
        <v>Lâm Đồng</v>
      </c>
      <c r="E410" s="41" t="s">
        <v>553</v>
      </c>
      <c r="F410" s="41" t="s">
        <v>892</v>
      </c>
      <c r="G410" s="43">
        <v>3038</v>
      </c>
      <c r="H410" s="41" t="s">
        <v>1902</v>
      </c>
      <c r="I410" s="46" t="s">
        <v>10744</v>
      </c>
    </row>
    <row r="411" spans="1:9" x14ac:dyDescent="0.25">
      <c r="A411" s="41" t="s">
        <v>377</v>
      </c>
      <c r="B411" s="41" t="s">
        <v>366</v>
      </c>
      <c r="C411" s="41" t="s">
        <v>235</v>
      </c>
      <c r="D411" s="46" t="str">
        <f t="shared" si="6"/>
        <v>Lạng Sơn</v>
      </c>
      <c r="E411" s="41" t="s">
        <v>324</v>
      </c>
      <c r="F411" s="41" t="s">
        <v>902</v>
      </c>
      <c r="G411" s="43">
        <v>8339</v>
      </c>
      <c r="H411" s="41" t="s">
        <v>1321</v>
      </c>
      <c r="I411" s="46" t="s">
        <v>10209</v>
      </c>
    </row>
    <row r="412" spans="1:9" x14ac:dyDescent="0.25">
      <c r="A412" s="41" t="s">
        <v>251</v>
      </c>
      <c r="B412" s="41" t="s">
        <v>207</v>
      </c>
      <c r="C412" s="41" t="s">
        <v>235</v>
      </c>
      <c r="D412" s="46" t="str">
        <f t="shared" si="6"/>
        <v>Lạng Sơn</v>
      </c>
      <c r="E412" s="41" t="s">
        <v>252</v>
      </c>
      <c r="F412" s="41" t="s">
        <v>908</v>
      </c>
      <c r="G412" s="43">
        <v>2372</v>
      </c>
      <c r="H412" s="41" t="s">
        <v>1290</v>
      </c>
      <c r="I412" s="46" t="s">
        <v>10183</v>
      </c>
    </row>
    <row r="413" spans="1:9" x14ac:dyDescent="0.25">
      <c r="A413" s="41" t="s">
        <v>409</v>
      </c>
      <c r="B413" s="41" t="s">
        <v>280</v>
      </c>
      <c r="C413" s="41" t="s">
        <v>235</v>
      </c>
      <c r="D413" s="46" t="str">
        <f t="shared" si="6"/>
        <v>Lạng Sơn</v>
      </c>
      <c r="E413" s="41" t="s">
        <v>124</v>
      </c>
      <c r="F413" s="41" t="s">
        <v>906</v>
      </c>
      <c r="G413" s="43">
        <v>8019</v>
      </c>
      <c r="H413" s="41" t="s">
        <v>1341</v>
      </c>
      <c r="I413" s="46" t="s">
        <v>10225</v>
      </c>
    </row>
    <row r="414" spans="1:9" x14ac:dyDescent="0.25">
      <c r="A414" s="41" t="s">
        <v>411</v>
      </c>
      <c r="B414" s="41" t="s">
        <v>412</v>
      </c>
      <c r="C414" s="41" t="s">
        <v>235</v>
      </c>
      <c r="D414" s="46" t="str">
        <f t="shared" si="6"/>
        <v>Lạng Sơn</v>
      </c>
      <c r="E414" s="41" t="s">
        <v>412</v>
      </c>
      <c r="F414" s="41" t="s">
        <v>901</v>
      </c>
      <c r="G414" s="43">
        <v>2710</v>
      </c>
      <c r="H414" s="41" t="s">
        <v>1343</v>
      </c>
      <c r="I414" s="46" t="s">
        <v>10227</v>
      </c>
    </row>
    <row r="415" spans="1:9" x14ac:dyDescent="0.25">
      <c r="A415" s="41" t="s">
        <v>1165</v>
      </c>
      <c r="B415" s="41" t="s">
        <v>1160</v>
      </c>
      <c r="C415" s="41" t="s">
        <v>235</v>
      </c>
      <c r="D415" s="46" t="str">
        <f t="shared" si="6"/>
        <v>Lạng Sơn</v>
      </c>
      <c r="E415" s="41" t="s">
        <v>439</v>
      </c>
      <c r="F415" s="41" t="s">
        <v>907</v>
      </c>
      <c r="G415" s="43">
        <v>3048</v>
      </c>
      <c r="H415" s="41" t="s">
        <v>1903</v>
      </c>
      <c r="I415" s="46" t="s">
        <v>10745</v>
      </c>
    </row>
    <row r="416" spans="1:9" x14ac:dyDescent="0.25">
      <c r="A416" s="41" t="s">
        <v>636</v>
      </c>
      <c r="B416" s="41" t="s">
        <v>519</v>
      </c>
      <c r="C416" s="41" t="s">
        <v>235</v>
      </c>
      <c r="D416" s="46" t="str">
        <f t="shared" si="6"/>
        <v>Lạng Sơn</v>
      </c>
      <c r="E416" s="41" t="s">
        <v>417</v>
      </c>
      <c r="F416" s="41" t="s">
        <v>900</v>
      </c>
      <c r="G416" s="43">
        <v>7580</v>
      </c>
      <c r="H416" s="41" t="s">
        <v>1481</v>
      </c>
      <c r="I416" s="46" t="s">
        <v>10353</v>
      </c>
    </row>
    <row r="417" spans="1:9" x14ac:dyDescent="0.25">
      <c r="A417" s="41" t="s">
        <v>728</v>
      </c>
      <c r="B417" s="41" t="s">
        <v>655</v>
      </c>
      <c r="C417" s="41" t="s">
        <v>235</v>
      </c>
      <c r="D417" s="46" t="str">
        <f t="shared" si="6"/>
        <v>Lạng Sơn</v>
      </c>
      <c r="E417" s="41" t="s">
        <v>729</v>
      </c>
      <c r="F417" s="41" t="s">
        <v>905</v>
      </c>
      <c r="G417" s="43">
        <v>1862</v>
      </c>
      <c r="H417" s="41" t="s">
        <v>1548</v>
      </c>
      <c r="I417" s="46" t="s">
        <v>10414</v>
      </c>
    </row>
    <row r="418" spans="1:9" x14ac:dyDescent="0.25">
      <c r="A418" s="41" t="s">
        <v>1025</v>
      </c>
      <c r="B418" s="41" t="s">
        <v>197</v>
      </c>
      <c r="C418" s="41" t="s">
        <v>235</v>
      </c>
      <c r="D418" s="46" t="str">
        <f t="shared" si="6"/>
        <v>Lạng Sơn</v>
      </c>
      <c r="E418" s="41" t="s">
        <v>595</v>
      </c>
      <c r="F418" s="41" t="s">
        <v>909</v>
      </c>
      <c r="G418" s="43">
        <v>5714</v>
      </c>
      <c r="H418" s="41" t="s">
        <v>1779</v>
      </c>
      <c r="I418" s="46" t="s">
        <v>10630</v>
      </c>
    </row>
    <row r="419" spans="1:9" x14ac:dyDescent="0.25">
      <c r="A419" s="41" t="s">
        <v>1101</v>
      </c>
      <c r="B419" s="41" t="s">
        <v>400</v>
      </c>
      <c r="C419" s="41" t="s">
        <v>235</v>
      </c>
      <c r="D419" s="46" t="str">
        <f t="shared" si="6"/>
        <v>Lạng Sơn</v>
      </c>
      <c r="E419" s="41" t="s">
        <v>358</v>
      </c>
      <c r="F419" s="41" t="s">
        <v>904</v>
      </c>
      <c r="G419" s="43">
        <v>8648</v>
      </c>
      <c r="H419" s="41" t="s">
        <v>1846</v>
      </c>
      <c r="I419" s="46" t="s">
        <v>10692</v>
      </c>
    </row>
    <row r="420" spans="1:9" x14ac:dyDescent="0.25">
      <c r="A420" s="41" t="s">
        <v>1102</v>
      </c>
      <c r="B420" s="41" t="s">
        <v>400</v>
      </c>
      <c r="C420" s="41" t="s">
        <v>235</v>
      </c>
      <c r="D420" s="46" t="str">
        <f t="shared" si="6"/>
        <v>Lạng Sơn</v>
      </c>
      <c r="E420" s="41" t="s">
        <v>629</v>
      </c>
      <c r="F420" s="41" t="s">
        <v>899</v>
      </c>
      <c r="G420" s="43">
        <v>8620</v>
      </c>
      <c r="H420" s="41" t="s">
        <v>1847</v>
      </c>
      <c r="I420" s="46" t="s">
        <v>10693</v>
      </c>
    </row>
    <row r="421" spans="1:9" x14ac:dyDescent="0.25">
      <c r="A421" s="41" t="s">
        <v>722</v>
      </c>
      <c r="B421" s="41" t="s">
        <v>655</v>
      </c>
      <c r="C421" s="41" t="s">
        <v>235</v>
      </c>
      <c r="D421" s="46" t="str">
        <f t="shared" si="6"/>
        <v>Lạng Sơn</v>
      </c>
      <c r="E421" s="41" t="s">
        <v>723</v>
      </c>
      <c r="F421" s="41" t="s">
        <v>898</v>
      </c>
      <c r="G421" s="43">
        <v>1848</v>
      </c>
      <c r="H421" s="41" t="s">
        <v>1543</v>
      </c>
      <c r="I421" s="46" t="s">
        <v>234</v>
      </c>
    </row>
    <row r="422" spans="1:9" x14ac:dyDescent="0.25">
      <c r="A422" s="41" t="s">
        <v>370</v>
      </c>
      <c r="B422" s="41" t="s">
        <v>366</v>
      </c>
      <c r="C422" s="41" t="s">
        <v>240</v>
      </c>
      <c r="D422" s="46" t="str">
        <f t="shared" si="6"/>
        <v>Lào Cai</v>
      </c>
      <c r="E422" s="41" t="s">
        <v>371</v>
      </c>
      <c r="F422" s="41" t="s">
        <v>866</v>
      </c>
      <c r="G422" s="43">
        <v>8315</v>
      </c>
      <c r="H422" s="41" t="s">
        <v>1316</v>
      </c>
      <c r="I422" s="46" t="s">
        <v>10206</v>
      </c>
    </row>
    <row r="423" spans="1:9" x14ac:dyDescent="0.25">
      <c r="A423" s="41" t="s">
        <v>362</v>
      </c>
      <c r="B423" s="41" t="s">
        <v>329</v>
      </c>
      <c r="C423" s="41" t="s">
        <v>240</v>
      </c>
      <c r="D423" s="46" t="str">
        <f t="shared" si="6"/>
        <v>Lào Cai</v>
      </c>
      <c r="E423" s="41" t="s">
        <v>103</v>
      </c>
      <c r="F423" s="41" t="s">
        <v>871</v>
      </c>
      <c r="G423" s="46">
        <v>2221</v>
      </c>
      <c r="H423" s="41" t="s">
        <v>1312</v>
      </c>
      <c r="I423" s="46" t="s">
        <v>10203</v>
      </c>
    </row>
    <row r="424" spans="1:9" x14ac:dyDescent="0.25">
      <c r="A424" s="41" t="s">
        <v>365</v>
      </c>
      <c r="B424" s="41" t="s">
        <v>366</v>
      </c>
      <c r="C424" s="41" t="s">
        <v>240</v>
      </c>
      <c r="D424" s="46" t="str">
        <f t="shared" si="6"/>
        <v>Lào Cai</v>
      </c>
      <c r="E424" s="41" t="s">
        <v>366</v>
      </c>
      <c r="F424" s="41" t="s">
        <v>869</v>
      </c>
      <c r="G424" s="43">
        <v>8336</v>
      </c>
      <c r="H424" s="41" t="s">
        <v>1313</v>
      </c>
      <c r="I424" s="46" t="s">
        <v>10204</v>
      </c>
    </row>
    <row r="425" spans="1:9" x14ac:dyDescent="0.25">
      <c r="A425" s="41" t="s">
        <v>241</v>
      </c>
      <c r="B425" s="41" t="s">
        <v>207</v>
      </c>
      <c r="C425" s="41" t="s">
        <v>240</v>
      </c>
      <c r="D425" s="46" t="str">
        <f t="shared" si="6"/>
        <v>Lào Cai</v>
      </c>
      <c r="E425" s="41" t="s">
        <v>242</v>
      </c>
      <c r="F425" s="41" t="s">
        <v>863</v>
      </c>
      <c r="G425" s="46">
        <v>2318</v>
      </c>
      <c r="H425" s="41" t="s">
        <v>1288</v>
      </c>
      <c r="I425" s="46" t="s">
        <v>10181</v>
      </c>
    </row>
    <row r="426" spans="1:9" x14ac:dyDescent="0.25">
      <c r="A426" s="41" t="s">
        <v>753</v>
      </c>
      <c r="B426" s="41" t="s">
        <v>407</v>
      </c>
      <c r="C426" s="41" t="s">
        <v>240</v>
      </c>
      <c r="D426" s="46" t="str">
        <f t="shared" si="6"/>
        <v>Lào Cai</v>
      </c>
      <c r="E426" s="41" t="s">
        <v>415</v>
      </c>
      <c r="F426" s="41" t="s">
        <v>861</v>
      </c>
      <c r="G426" s="43">
        <v>4837</v>
      </c>
      <c r="H426" s="41" t="s">
        <v>1566</v>
      </c>
      <c r="I426" s="46" t="s">
        <v>10432</v>
      </c>
    </row>
    <row r="427" spans="1:9" x14ac:dyDescent="0.25">
      <c r="A427" s="41" t="s">
        <v>919</v>
      </c>
      <c r="B427" s="41" t="s">
        <v>911</v>
      </c>
      <c r="C427" s="41" t="s">
        <v>240</v>
      </c>
      <c r="D427" s="46" t="str">
        <f t="shared" si="6"/>
        <v>Lào Cai</v>
      </c>
      <c r="E427" s="41" t="s">
        <v>358</v>
      </c>
      <c r="F427" s="41" t="s">
        <v>859</v>
      </c>
      <c r="G427" s="43">
        <v>4733</v>
      </c>
      <c r="H427" s="41" t="s">
        <v>1688</v>
      </c>
      <c r="I427" s="46" t="s">
        <v>10546</v>
      </c>
    </row>
    <row r="428" spans="1:9" x14ac:dyDescent="0.25">
      <c r="A428" s="41" t="s">
        <v>923</v>
      </c>
      <c r="B428" s="41" t="s">
        <v>911</v>
      </c>
      <c r="C428" s="41" t="s">
        <v>240</v>
      </c>
      <c r="D428" s="46" t="str">
        <f t="shared" si="6"/>
        <v>Lào Cai</v>
      </c>
      <c r="E428" s="41" t="s">
        <v>569</v>
      </c>
      <c r="F428" s="41" t="s">
        <v>867</v>
      </c>
      <c r="G428" s="43">
        <v>4638</v>
      </c>
      <c r="H428" s="41" t="s">
        <v>1691</v>
      </c>
      <c r="I428" s="46" t="s">
        <v>10549</v>
      </c>
    </row>
    <row r="429" spans="1:9" x14ac:dyDescent="0.25">
      <c r="A429" s="41" t="s">
        <v>1096</v>
      </c>
      <c r="B429" s="41" t="s">
        <v>88</v>
      </c>
      <c r="C429" s="41" t="s">
        <v>240</v>
      </c>
      <c r="D429" s="46" t="str">
        <f t="shared" si="6"/>
        <v>Lào Cai</v>
      </c>
      <c r="E429" s="41" t="s">
        <v>304</v>
      </c>
      <c r="F429" s="41" t="s">
        <v>865</v>
      </c>
      <c r="G429" s="43">
        <v>4121</v>
      </c>
      <c r="H429" s="41" t="s">
        <v>1842</v>
      </c>
      <c r="I429" s="46" t="s">
        <v>10688</v>
      </c>
    </row>
    <row r="430" spans="1:9" x14ac:dyDescent="0.25">
      <c r="A430" s="41" t="s">
        <v>708</v>
      </c>
      <c r="B430" s="41" t="s">
        <v>173</v>
      </c>
      <c r="C430" s="41" t="s">
        <v>240</v>
      </c>
      <c r="D430" s="46" t="str">
        <f t="shared" si="6"/>
        <v>Lào Cai</v>
      </c>
      <c r="E430" s="41" t="s">
        <v>709</v>
      </c>
      <c r="F430" s="41" t="s">
        <v>858</v>
      </c>
      <c r="G430" s="43">
        <v>1580</v>
      </c>
      <c r="H430" s="44" t="s">
        <v>1530</v>
      </c>
      <c r="I430" s="46" t="s">
        <v>239</v>
      </c>
    </row>
    <row r="431" spans="1:9" x14ac:dyDescent="0.25">
      <c r="A431" s="41" t="s">
        <v>388</v>
      </c>
      <c r="B431" s="41" t="s">
        <v>280</v>
      </c>
      <c r="C431" s="41" t="s">
        <v>245</v>
      </c>
      <c r="D431" s="46" t="str">
        <f t="shared" si="6"/>
        <v>Long An</v>
      </c>
      <c r="E431" s="41" t="s">
        <v>389</v>
      </c>
      <c r="F431" s="41" t="s">
        <v>849</v>
      </c>
      <c r="G431" s="43">
        <v>9321</v>
      </c>
      <c r="H431" s="41" t="s">
        <v>1328</v>
      </c>
      <c r="I431" s="46" t="s">
        <v>10216</v>
      </c>
    </row>
    <row r="432" spans="1:9" x14ac:dyDescent="0.25">
      <c r="A432" s="41" t="s">
        <v>478</v>
      </c>
      <c r="B432" s="41" t="s">
        <v>474</v>
      </c>
      <c r="C432" s="41" t="s">
        <v>245</v>
      </c>
      <c r="D432" s="46" t="str">
        <f t="shared" si="6"/>
        <v>Long An</v>
      </c>
      <c r="E432" s="41" t="s">
        <v>479</v>
      </c>
      <c r="F432" s="41" t="s">
        <v>845</v>
      </c>
      <c r="G432" s="43">
        <v>6424</v>
      </c>
      <c r="H432" s="41" t="s">
        <v>1377</v>
      </c>
      <c r="I432" s="46" t="s">
        <v>10260</v>
      </c>
    </row>
    <row r="433" spans="1:9" x14ac:dyDescent="0.25">
      <c r="A433" s="41" t="s">
        <v>475</v>
      </c>
      <c r="B433" s="41" t="s">
        <v>474</v>
      </c>
      <c r="C433" s="41" t="s">
        <v>245</v>
      </c>
      <c r="D433" s="46" t="str">
        <f t="shared" si="6"/>
        <v>Long An</v>
      </c>
      <c r="E433" s="41" t="s">
        <v>358</v>
      </c>
      <c r="F433" s="41" t="s">
        <v>844</v>
      </c>
      <c r="G433" s="43">
        <v>6430</v>
      </c>
      <c r="H433" s="41" t="s">
        <v>1375</v>
      </c>
      <c r="I433" s="46" t="s">
        <v>10258</v>
      </c>
    </row>
    <row r="434" spans="1:9" x14ac:dyDescent="0.25">
      <c r="A434" s="41" t="s">
        <v>418</v>
      </c>
      <c r="B434" s="41" t="s">
        <v>412</v>
      </c>
      <c r="C434" s="41" t="s">
        <v>245</v>
      </c>
      <c r="D434" s="46" t="str">
        <f t="shared" si="6"/>
        <v>Long An</v>
      </c>
      <c r="E434" s="41" t="s">
        <v>294</v>
      </c>
      <c r="F434" s="41" t="s">
        <v>848</v>
      </c>
      <c r="G434" s="43">
        <v>2762</v>
      </c>
      <c r="H434" s="41" t="s">
        <v>1346</v>
      </c>
      <c r="I434" s="46" t="s">
        <v>10230</v>
      </c>
    </row>
    <row r="435" spans="1:9" x14ac:dyDescent="0.25">
      <c r="A435" s="41" t="s">
        <v>1208</v>
      </c>
      <c r="B435" s="41" t="s">
        <v>1206</v>
      </c>
      <c r="C435" s="41" t="s">
        <v>245</v>
      </c>
      <c r="D435" s="46" t="str">
        <f t="shared" si="6"/>
        <v>Long An</v>
      </c>
      <c r="E435" s="41" t="s">
        <v>217</v>
      </c>
      <c r="F435" s="41" t="s">
        <v>853</v>
      </c>
      <c r="G435" s="43">
        <v>3240</v>
      </c>
      <c r="H435" s="41" t="s">
        <v>1941</v>
      </c>
      <c r="I435" s="46" t="s">
        <v>10783</v>
      </c>
    </row>
    <row r="436" spans="1:9" x14ac:dyDescent="0.25">
      <c r="A436" s="41" t="s">
        <v>1209</v>
      </c>
      <c r="B436" s="41" t="s">
        <v>1206</v>
      </c>
      <c r="C436" s="41" t="s">
        <v>245</v>
      </c>
      <c r="D436" s="46" t="str">
        <f t="shared" si="6"/>
        <v>Long An</v>
      </c>
      <c r="E436" s="41" t="s">
        <v>1004</v>
      </c>
      <c r="F436" s="41" t="s">
        <v>842</v>
      </c>
      <c r="G436" s="43">
        <v>3219</v>
      </c>
      <c r="H436" s="41" t="s">
        <v>1942</v>
      </c>
      <c r="I436" s="46" t="s">
        <v>10784</v>
      </c>
    </row>
    <row r="437" spans="1:9" x14ac:dyDescent="0.25">
      <c r="A437" s="41" t="s">
        <v>767</v>
      </c>
      <c r="B437" s="41" t="s">
        <v>653</v>
      </c>
      <c r="C437" s="41" t="s">
        <v>245</v>
      </c>
      <c r="D437" s="46" t="str">
        <f t="shared" si="6"/>
        <v>Long An</v>
      </c>
      <c r="E437" s="41" t="s">
        <v>182</v>
      </c>
      <c r="F437" s="41" t="s">
        <v>852</v>
      </c>
      <c r="G437" s="43">
        <v>9110</v>
      </c>
      <c r="H437" s="41" t="s">
        <v>1577</v>
      </c>
      <c r="I437" s="46" t="s">
        <v>10443</v>
      </c>
    </row>
    <row r="438" spans="1:9" x14ac:dyDescent="0.25">
      <c r="A438" s="41" t="s">
        <v>1055</v>
      </c>
      <c r="B438" s="41" t="s">
        <v>995</v>
      </c>
      <c r="C438" s="41" t="s">
        <v>245</v>
      </c>
      <c r="D438" s="46" t="str">
        <f t="shared" si="6"/>
        <v>Long An</v>
      </c>
      <c r="E438" s="41" t="s">
        <v>212</v>
      </c>
      <c r="F438" s="41" t="s">
        <v>847</v>
      </c>
      <c r="G438" s="43">
        <v>5226</v>
      </c>
      <c r="H438" s="41" t="s">
        <v>1806</v>
      </c>
      <c r="I438" s="46" t="s">
        <v>10655</v>
      </c>
    </row>
    <row r="439" spans="1:9" x14ac:dyDescent="0.25">
      <c r="A439" s="41" t="s">
        <v>1064</v>
      </c>
      <c r="B439" s="41" t="s">
        <v>1062</v>
      </c>
      <c r="C439" s="41" t="s">
        <v>245</v>
      </c>
      <c r="D439" s="46" t="str">
        <f t="shared" si="6"/>
        <v>Long An</v>
      </c>
      <c r="E439" s="41" t="s">
        <v>463</v>
      </c>
      <c r="F439" s="41" t="s">
        <v>850</v>
      </c>
      <c r="G439" s="43">
        <v>3647</v>
      </c>
      <c r="H439" s="41" t="s">
        <v>1815</v>
      </c>
      <c r="I439" s="46" t="s">
        <v>10663</v>
      </c>
    </row>
    <row r="440" spans="1:9" x14ac:dyDescent="0.25">
      <c r="A440" s="41" t="s">
        <v>1065</v>
      </c>
      <c r="B440" s="41" t="s">
        <v>1062</v>
      </c>
      <c r="C440" s="41" t="s">
        <v>245</v>
      </c>
      <c r="D440" s="46" t="str">
        <f t="shared" si="6"/>
        <v>Long An</v>
      </c>
      <c r="E440" s="41" t="s">
        <v>1066</v>
      </c>
      <c r="F440" s="41" t="s">
        <v>840</v>
      </c>
      <c r="G440" s="43">
        <v>3668</v>
      </c>
      <c r="H440" s="41" t="s">
        <v>1816</v>
      </c>
      <c r="I440" s="46" t="s">
        <v>10664</v>
      </c>
    </row>
    <row r="441" spans="1:9" x14ac:dyDescent="0.25">
      <c r="A441" s="41" t="s">
        <v>996</v>
      </c>
      <c r="B441" s="41" t="s">
        <v>657</v>
      </c>
      <c r="C441" s="41" t="s">
        <v>245</v>
      </c>
      <c r="D441" s="46" t="str">
        <f t="shared" si="6"/>
        <v>Long An</v>
      </c>
      <c r="E441" s="41" t="s">
        <v>788</v>
      </c>
      <c r="F441" s="41" t="s">
        <v>851</v>
      </c>
      <c r="G441" s="43">
        <v>5132</v>
      </c>
      <c r="H441" s="41" t="s">
        <v>1753</v>
      </c>
      <c r="I441" s="46" t="s">
        <v>10605</v>
      </c>
    </row>
    <row r="442" spans="1:9" x14ac:dyDescent="0.25">
      <c r="A442" s="41" t="s">
        <v>1007</v>
      </c>
      <c r="B442" s="41" t="s">
        <v>197</v>
      </c>
      <c r="C442" s="41" t="s">
        <v>245</v>
      </c>
      <c r="D442" s="46" t="str">
        <f t="shared" si="6"/>
        <v>Long An</v>
      </c>
      <c r="E442" s="41" t="s">
        <v>294</v>
      </c>
      <c r="F442" s="41" t="s">
        <v>856</v>
      </c>
      <c r="G442" s="43">
        <v>2061</v>
      </c>
      <c r="H442" s="41" t="s">
        <v>1762</v>
      </c>
      <c r="I442" s="46" t="s">
        <v>10614</v>
      </c>
    </row>
    <row r="443" spans="1:9" x14ac:dyDescent="0.25">
      <c r="A443" s="41" t="s">
        <v>1108</v>
      </c>
      <c r="B443" s="41" t="s">
        <v>400</v>
      </c>
      <c r="C443" s="41" t="s">
        <v>245</v>
      </c>
      <c r="D443" s="46" t="str">
        <f t="shared" si="6"/>
        <v>Long An</v>
      </c>
      <c r="E443" s="41" t="s">
        <v>187</v>
      </c>
      <c r="F443" s="41" t="s">
        <v>854</v>
      </c>
      <c r="G443" s="43">
        <v>8639</v>
      </c>
      <c r="H443" s="41" t="s">
        <v>1852</v>
      </c>
      <c r="I443" s="46" t="s">
        <v>10698</v>
      </c>
    </row>
    <row r="444" spans="1:9" x14ac:dyDescent="0.25">
      <c r="A444" s="41" t="s">
        <v>1048</v>
      </c>
      <c r="B444" s="41" t="s">
        <v>197</v>
      </c>
      <c r="C444" s="41" t="s">
        <v>245</v>
      </c>
      <c r="D444" s="46" t="str">
        <f t="shared" si="6"/>
        <v>Long An</v>
      </c>
      <c r="E444" s="41" t="s">
        <v>1049</v>
      </c>
      <c r="F444" s="41" t="s">
        <v>846</v>
      </c>
      <c r="G444" s="43">
        <v>5653</v>
      </c>
      <c r="H444" s="41" t="s">
        <v>1800</v>
      </c>
      <c r="I444" s="46" t="s">
        <v>10650</v>
      </c>
    </row>
    <row r="445" spans="1:9" x14ac:dyDescent="0.25">
      <c r="A445" s="41" t="s">
        <v>661</v>
      </c>
      <c r="B445" s="41" t="s">
        <v>653</v>
      </c>
      <c r="C445" s="41" t="s">
        <v>245</v>
      </c>
      <c r="D445" s="46" t="str">
        <f t="shared" si="6"/>
        <v>Long An</v>
      </c>
      <c r="E445" s="41" t="s">
        <v>662</v>
      </c>
      <c r="F445" s="41" t="s">
        <v>857</v>
      </c>
      <c r="G445" s="43">
        <v>3144</v>
      </c>
      <c r="H445" s="41" t="s">
        <v>1499</v>
      </c>
      <c r="I445" s="46" t="s">
        <v>10371</v>
      </c>
    </row>
    <row r="446" spans="1:9" x14ac:dyDescent="0.25">
      <c r="A446" s="41" t="s">
        <v>535</v>
      </c>
      <c r="B446" s="41" t="s">
        <v>515</v>
      </c>
      <c r="C446" s="41" t="s">
        <v>250</v>
      </c>
      <c r="D446" s="46" t="str">
        <f t="shared" si="6"/>
        <v>Nam Định</v>
      </c>
      <c r="E446" s="41" t="s">
        <v>73</v>
      </c>
      <c r="F446" s="41" t="s">
        <v>950</v>
      </c>
      <c r="G446" s="43">
        <v>8161</v>
      </c>
      <c r="H446" s="41" t="s">
        <v>1413</v>
      </c>
      <c r="I446" s="46" t="s">
        <v>10294</v>
      </c>
    </row>
    <row r="447" spans="1:9" x14ac:dyDescent="0.25">
      <c r="A447" s="41" t="s">
        <v>622</v>
      </c>
      <c r="B447" s="41" t="s">
        <v>519</v>
      </c>
      <c r="C447" s="41" t="s">
        <v>250</v>
      </c>
      <c r="D447" s="46" t="str">
        <f t="shared" si="6"/>
        <v>Nam Định</v>
      </c>
      <c r="E447" s="41" t="s">
        <v>358</v>
      </c>
      <c r="F447" s="41" t="s">
        <v>952</v>
      </c>
      <c r="G447" s="43">
        <v>7200</v>
      </c>
      <c r="H447" s="41" t="s">
        <v>1471</v>
      </c>
      <c r="I447" s="46" t="s">
        <v>10344</v>
      </c>
    </row>
    <row r="448" spans="1:9" x14ac:dyDescent="0.25">
      <c r="A448" s="41" t="s">
        <v>772</v>
      </c>
      <c r="B448" s="41" t="s">
        <v>653</v>
      </c>
      <c r="C448" s="41" t="s">
        <v>250</v>
      </c>
      <c r="D448" s="46" t="str">
        <f t="shared" si="6"/>
        <v>Nam Định</v>
      </c>
      <c r="E448" s="41" t="s">
        <v>98</v>
      </c>
      <c r="F448" s="41" t="s">
        <v>949</v>
      </c>
      <c r="G448" s="43">
        <v>9127</v>
      </c>
      <c r="H448" s="41" t="s">
        <v>1579</v>
      </c>
      <c r="I448" s="46" t="s">
        <v>10445</v>
      </c>
    </row>
    <row r="449" spans="1:9" x14ac:dyDescent="0.25">
      <c r="A449" s="41" t="s">
        <v>783</v>
      </c>
      <c r="B449" s="41" t="s">
        <v>778</v>
      </c>
      <c r="C449" s="41" t="s">
        <v>250</v>
      </c>
      <c r="D449" s="46" t="str">
        <f t="shared" si="6"/>
        <v>Nam Định</v>
      </c>
      <c r="E449" s="41" t="s">
        <v>784</v>
      </c>
      <c r="F449" s="41" t="s">
        <v>947</v>
      </c>
      <c r="G449" s="43">
        <v>1618</v>
      </c>
      <c r="H449" s="41" t="s">
        <v>1589</v>
      </c>
      <c r="I449" s="46" t="s">
        <v>10455</v>
      </c>
    </row>
    <row r="450" spans="1:9" x14ac:dyDescent="0.25">
      <c r="A450" s="41" t="s">
        <v>799</v>
      </c>
      <c r="B450" s="41" t="s">
        <v>794</v>
      </c>
      <c r="C450" s="41" t="s">
        <v>250</v>
      </c>
      <c r="D450" s="46" t="str">
        <f t="shared" ref="D450:D513" si="7">INDEX($L$2:$L$65,MATCH(C450,$N$2:$N$65,0))</f>
        <v>Nam Định</v>
      </c>
      <c r="E450" s="41" t="s">
        <v>800</v>
      </c>
      <c r="F450" s="41" t="s">
        <v>951</v>
      </c>
      <c r="G450" s="43">
        <v>9218</v>
      </c>
      <c r="H450" s="41" t="s">
        <v>1598</v>
      </c>
      <c r="I450" s="46" t="s">
        <v>10463</v>
      </c>
    </row>
    <row r="451" spans="1:9" x14ac:dyDescent="0.25">
      <c r="A451" s="41" t="s">
        <v>1035</v>
      </c>
      <c r="B451" s="41" t="s">
        <v>197</v>
      </c>
      <c r="C451" s="41" t="s">
        <v>250</v>
      </c>
      <c r="D451" s="46" t="str">
        <f t="shared" si="7"/>
        <v>Nam Định</v>
      </c>
      <c r="E451" s="41" t="s">
        <v>639</v>
      </c>
      <c r="F451" s="41" t="s">
        <v>948</v>
      </c>
      <c r="G451" s="43">
        <v>5660</v>
      </c>
      <c r="H451" s="41" t="s">
        <v>1788</v>
      </c>
      <c r="I451" s="46" t="s">
        <v>10639</v>
      </c>
    </row>
    <row r="452" spans="1:9" x14ac:dyDescent="0.25">
      <c r="A452" s="41" t="s">
        <v>1128</v>
      </c>
      <c r="B452" s="41" t="s">
        <v>543</v>
      </c>
      <c r="C452" s="41" t="s">
        <v>250</v>
      </c>
      <c r="D452" s="46" t="str">
        <f t="shared" si="7"/>
        <v>Nam Định</v>
      </c>
      <c r="E452" s="41" t="s">
        <v>415</v>
      </c>
      <c r="F452" s="41" t="s">
        <v>953</v>
      </c>
      <c r="G452" s="43">
        <v>4431</v>
      </c>
      <c r="H452" s="41" t="s">
        <v>1869</v>
      </c>
      <c r="I452" s="46" t="s">
        <v>10713</v>
      </c>
    </row>
    <row r="453" spans="1:9" x14ac:dyDescent="0.25">
      <c r="A453" s="41" t="s">
        <v>1131</v>
      </c>
      <c r="B453" s="41" t="s">
        <v>543</v>
      </c>
      <c r="C453" s="41" t="s">
        <v>250</v>
      </c>
      <c r="D453" s="46" t="str">
        <f t="shared" si="7"/>
        <v>Nam Định</v>
      </c>
      <c r="E453" s="41" t="s">
        <v>463</v>
      </c>
      <c r="F453" s="41" t="s">
        <v>954</v>
      </c>
      <c r="G453" s="43">
        <v>4532</v>
      </c>
      <c r="H453" s="41" t="s">
        <v>1872</v>
      </c>
      <c r="I453" s="46" t="s">
        <v>10716</v>
      </c>
    </row>
    <row r="454" spans="1:9" x14ac:dyDescent="0.25">
      <c r="A454" s="41" t="s">
        <v>1151</v>
      </c>
      <c r="B454" s="41" t="s">
        <v>424</v>
      </c>
      <c r="C454" s="41" t="s">
        <v>250</v>
      </c>
      <c r="D454" s="46" t="str">
        <f t="shared" si="7"/>
        <v>Nam Định</v>
      </c>
      <c r="E454" s="41" t="s">
        <v>324</v>
      </c>
      <c r="F454" s="41" t="s">
        <v>956</v>
      </c>
      <c r="G454" s="43">
        <v>2538</v>
      </c>
      <c r="H454" s="41" t="s">
        <v>1892</v>
      </c>
      <c r="I454" s="46" t="s">
        <v>10735</v>
      </c>
    </row>
    <row r="455" spans="1:9" x14ac:dyDescent="0.25">
      <c r="A455" s="41" t="s">
        <v>791</v>
      </c>
      <c r="B455" s="41" t="s">
        <v>778</v>
      </c>
      <c r="C455" s="41" t="s">
        <v>250</v>
      </c>
      <c r="D455" s="46" t="str">
        <f t="shared" si="7"/>
        <v>Nam Định</v>
      </c>
      <c r="E455" s="41" t="s">
        <v>402</v>
      </c>
      <c r="F455" s="41" t="s">
        <v>946</v>
      </c>
      <c r="G455" s="43">
        <v>1613</v>
      </c>
      <c r="H455" s="41" t="s">
        <v>1593</v>
      </c>
      <c r="I455" s="46" t="s">
        <v>249</v>
      </c>
    </row>
    <row r="456" spans="1:9" x14ac:dyDescent="0.25">
      <c r="A456" s="41" t="s">
        <v>157</v>
      </c>
      <c r="B456" s="41" t="s">
        <v>108</v>
      </c>
      <c r="C456" s="41" t="s">
        <v>255</v>
      </c>
      <c r="D456" s="46" t="str">
        <f t="shared" si="7"/>
        <v>Nghệ An</v>
      </c>
      <c r="E456" s="41" t="s">
        <v>158</v>
      </c>
      <c r="F456" s="41" t="s">
        <v>910</v>
      </c>
      <c r="G456" s="43">
        <v>5936</v>
      </c>
      <c r="H456" s="41" t="s">
        <v>1271</v>
      </c>
      <c r="I456" s="46" t="s">
        <v>10164</v>
      </c>
    </row>
    <row r="457" spans="1:9" x14ac:dyDescent="0.25">
      <c r="A457" s="41" t="s">
        <v>454</v>
      </c>
      <c r="B457" s="41" t="s">
        <v>98</v>
      </c>
      <c r="C457" s="41" t="s">
        <v>255</v>
      </c>
      <c r="D457" s="46" t="str">
        <f t="shared" si="7"/>
        <v>Nghệ An</v>
      </c>
      <c r="E457" s="41" t="s">
        <v>455</v>
      </c>
      <c r="F457" s="41" t="s">
        <v>913</v>
      </c>
      <c r="G457" s="46">
        <v>9036</v>
      </c>
      <c r="H457" s="41" t="s">
        <v>1361</v>
      </c>
      <c r="I457" s="46" t="s">
        <v>10245</v>
      </c>
    </row>
    <row r="458" spans="1:9" x14ac:dyDescent="0.25">
      <c r="A458" s="41" t="s">
        <v>508</v>
      </c>
      <c r="B458" s="41" t="s">
        <v>404</v>
      </c>
      <c r="C458" s="41" t="s">
        <v>255</v>
      </c>
      <c r="D458" s="46" t="str">
        <f t="shared" si="7"/>
        <v>Nghệ An</v>
      </c>
      <c r="E458" s="41" t="s">
        <v>509</v>
      </c>
      <c r="F458" s="41" t="s">
        <v>923</v>
      </c>
      <c r="G458" s="43">
        <v>6356</v>
      </c>
      <c r="H458" s="41" t="s">
        <v>1394</v>
      </c>
      <c r="I458" s="46" t="s">
        <v>10277</v>
      </c>
    </row>
    <row r="459" spans="1:9" x14ac:dyDescent="0.25">
      <c r="A459" s="41" t="s">
        <v>1166</v>
      </c>
      <c r="B459" s="41" t="s">
        <v>1160</v>
      </c>
      <c r="C459" s="41" t="s">
        <v>255</v>
      </c>
      <c r="D459" s="46" t="str">
        <f t="shared" si="7"/>
        <v>Nghệ An</v>
      </c>
      <c r="E459" s="41" t="s">
        <v>698</v>
      </c>
      <c r="F459" s="41" t="s">
        <v>926</v>
      </c>
      <c r="G459" s="43">
        <v>3056</v>
      </c>
      <c r="H459" s="41" t="s">
        <v>1904</v>
      </c>
      <c r="I459" s="46" t="s">
        <v>10746</v>
      </c>
    </row>
    <row r="460" spans="1:9" x14ac:dyDescent="0.25">
      <c r="A460" s="41" t="s">
        <v>596</v>
      </c>
      <c r="B460" s="41" t="s">
        <v>299</v>
      </c>
      <c r="C460" s="41" t="s">
        <v>255</v>
      </c>
      <c r="D460" s="46" t="str">
        <f t="shared" si="7"/>
        <v>Nghệ An</v>
      </c>
      <c r="E460" s="41" t="s">
        <v>470</v>
      </c>
      <c r="F460" s="41" t="s">
        <v>914</v>
      </c>
      <c r="G460" s="43">
        <v>3533</v>
      </c>
      <c r="H460" s="41" t="s">
        <v>1457</v>
      </c>
      <c r="I460" s="46" t="s">
        <v>10332</v>
      </c>
    </row>
    <row r="461" spans="1:9" x14ac:dyDescent="0.25">
      <c r="A461" s="41" t="s">
        <v>686</v>
      </c>
      <c r="B461" s="41" t="s">
        <v>173</v>
      </c>
      <c r="C461" s="41" t="s">
        <v>255</v>
      </c>
      <c r="D461" s="46" t="str">
        <f t="shared" si="7"/>
        <v>Nghệ An</v>
      </c>
      <c r="E461" s="41" t="s">
        <v>687</v>
      </c>
      <c r="F461" s="41" t="s">
        <v>924</v>
      </c>
      <c r="G461" s="43">
        <v>1340</v>
      </c>
      <c r="H461" s="44" t="s">
        <v>1515</v>
      </c>
      <c r="I461" s="46" t="s">
        <v>10385</v>
      </c>
    </row>
    <row r="462" spans="1:9" x14ac:dyDescent="0.25">
      <c r="A462" s="41" t="s">
        <v>787</v>
      </c>
      <c r="B462" s="41" t="s">
        <v>778</v>
      </c>
      <c r="C462" s="41" t="s">
        <v>255</v>
      </c>
      <c r="D462" s="46" t="str">
        <f t="shared" si="7"/>
        <v>Nghệ An</v>
      </c>
      <c r="E462" s="41" t="s">
        <v>788</v>
      </c>
      <c r="F462" s="41" t="s">
        <v>931</v>
      </c>
      <c r="G462" s="43">
        <v>1632</v>
      </c>
      <c r="H462" s="41" t="s">
        <v>1591</v>
      </c>
      <c r="I462" s="46" t="s">
        <v>10457</v>
      </c>
    </row>
    <row r="463" spans="1:9" x14ac:dyDescent="0.25">
      <c r="A463" s="41" t="s">
        <v>793</v>
      </c>
      <c r="B463" s="41" t="s">
        <v>794</v>
      </c>
      <c r="C463" s="41" t="s">
        <v>255</v>
      </c>
      <c r="D463" s="46" t="str">
        <f t="shared" si="7"/>
        <v>Nghệ An</v>
      </c>
      <c r="E463" s="41" t="s">
        <v>795</v>
      </c>
      <c r="F463" s="41" t="s">
        <v>927</v>
      </c>
      <c r="G463" s="43">
        <v>9224</v>
      </c>
      <c r="H463" s="41" t="s">
        <v>1595</v>
      </c>
      <c r="I463" s="46" t="s">
        <v>10460</v>
      </c>
    </row>
    <row r="464" spans="1:9" x14ac:dyDescent="0.25">
      <c r="A464" s="41" t="s">
        <v>802</v>
      </c>
      <c r="B464" s="41" t="s">
        <v>794</v>
      </c>
      <c r="C464" s="41" t="s">
        <v>255</v>
      </c>
      <c r="D464" s="46" t="str">
        <f t="shared" si="7"/>
        <v>Nghệ An</v>
      </c>
      <c r="E464" s="41" t="s">
        <v>319</v>
      </c>
      <c r="F464" s="41" t="s">
        <v>932</v>
      </c>
      <c r="G464" s="43">
        <v>9216</v>
      </c>
      <c r="H464" s="41" t="s">
        <v>1600</v>
      </c>
      <c r="I464" s="46" t="s">
        <v>10465</v>
      </c>
    </row>
    <row r="465" spans="1:9" x14ac:dyDescent="0.25">
      <c r="A465" s="41" t="s">
        <v>906</v>
      </c>
      <c r="B465" s="41" t="s">
        <v>595</v>
      </c>
      <c r="C465" s="41" t="s">
        <v>255</v>
      </c>
      <c r="D465" s="46" t="str">
        <f t="shared" si="7"/>
        <v>Nghệ An</v>
      </c>
      <c r="E465" s="41" t="s">
        <v>386</v>
      </c>
      <c r="F465" s="41" t="s">
        <v>920</v>
      </c>
      <c r="G465" s="43">
        <v>2418</v>
      </c>
      <c r="H465" s="41" t="s">
        <v>1678</v>
      </c>
      <c r="I465" s="46" t="s">
        <v>10536</v>
      </c>
    </row>
    <row r="466" spans="1:9" x14ac:dyDescent="0.25">
      <c r="A466" s="41" t="s">
        <v>910</v>
      </c>
      <c r="B466" s="41" t="s">
        <v>911</v>
      </c>
      <c r="C466" s="41" t="s">
        <v>255</v>
      </c>
      <c r="D466" s="46" t="str">
        <f t="shared" si="7"/>
        <v>Nghệ An</v>
      </c>
      <c r="E466" s="41" t="s">
        <v>912</v>
      </c>
      <c r="F466" s="41" t="s">
        <v>916</v>
      </c>
      <c r="G466" s="43">
        <v>4724</v>
      </c>
      <c r="H466" s="41" t="s">
        <v>1682</v>
      </c>
      <c r="I466" s="46" t="s">
        <v>10540</v>
      </c>
    </row>
    <row r="467" spans="1:9" x14ac:dyDescent="0.25">
      <c r="A467" s="41" t="s">
        <v>913</v>
      </c>
      <c r="B467" s="41" t="s">
        <v>911</v>
      </c>
      <c r="C467" s="41" t="s">
        <v>255</v>
      </c>
      <c r="D467" s="46" t="str">
        <f t="shared" si="7"/>
        <v>Nghệ An</v>
      </c>
      <c r="E467" s="41" t="s">
        <v>635</v>
      </c>
      <c r="F467" s="41" t="s">
        <v>934</v>
      </c>
      <c r="G467" s="43">
        <v>4730</v>
      </c>
      <c r="H467" s="41" t="s">
        <v>1683</v>
      </c>
      <c r="I467" s="46" t="s">
        <v>10541</v>
      </c>
    </row>
    <row r="468" spans="1:9" x14ac:dyDescent="0.25">
      <c r="A468" s="41" t="s">
        <v>914</v>
      </c>
      <c r="B468" s="41" t="s">
        <v>911</v>
      </c>
      <c r="C468" s="41" t="s">
        <v>255</v>
      </c>
      <c r="D468" s="46" t="str">
        <f t="shared" si="7"/>
        <v>Nghệ An</v>
      </c>
      <c r="E468" s="41" t="s">
        <v>173</v>
      </c>
      <c r="F468" s="41" t="s">
        <v>929</v>
      </c>
      <c r="G468" s="43">
        <v>4743</v>
      </c>
      <c r="H468" s="41" t="s">
        <v>1684</v>
      </c>
      <c r="I468" s="46" t="s">
        <v>10542</v>
      </c>
    </row>
    <row r="469" spans="1:9" x14ac:dyDescent="0.25">
      <c r="A469" s="48" t="s">
        <v>1216</v>
      </c>
      <c r="B469" s="48" t="s">
        <v>995</v>
      </c>
      <c r="C469" s="48" t="s">
        <v>255</v>
      </c>
      <c r="D469" s="46" t="str">
        <f t="shared" si="7"/>
        <v>Nghệ An</v>
      </c>
      <c r="E469" s="48" t="s">
        <v>635</v>
      </c>
      <c r="F469" s="48" t="s">
        <v>922</v>
      </c>
      <c r="G469" s="48">
        <v>5244</v>
      </c>
      <c r="H469" s="48" t="s">
        <v>1808</v>
      </c>
      <c r="I469" s="46" t="s">
        <v>10657</v>
      </c>
    </row>
    <row r="470" spans="1:9" x14ac:dyDescent="0.25">
      <c r="A470" s="41" t="s">
        <v>960</v>
      </c>
      <c r="B470" s="41" t="s">
        <v>533</v>
      </c>
      <c r="C470" s="41" t="s">
        <v>255</v>
      </c>
      <c r="D470" s="46" t="str">
        <f t="shared" si="7"/>
        <v>Nghệ An</v>
      </c>
      <c r="E470" s="41" t="s">
        <v>468</v>
      </c>
      <c r="F470" s="41" t="s">
        <v>933</v>
      </c>
      <c r="G470" s="43">
        <v>6633</v>
      </c>
      <c r="H470" s="41" t="s">
        <v>1721</v>
      </c>
      <c r="I470" s="46" t="s">
        <v>10576</v>
      </c>
    </row>
    <row r="471" spans="1:9" x14ac:dyDescent="0.25">
      <c r="A471" s="41" t="s">
        <v>1081</v>
      </c>
      <c r="B471" s="41" t="s">
        <v>521</v>
      </c>
      <c r="C471" s="41" t="s">
        <v>255</v>
      </c>
      <c r="D471" s="46" t="str">
        <f t="shared" si="7"/>
        <v>Nghệ An</v>
      </c>
      <c r="E471" s="41" t="s">
        <v>98</v>
      </c>
      <c r="F471" s="41" t="s">
        <v>919</v>
      </c>
      <c r="G471" s="43">
        <v>9550</v>
      </c>
      <c r="H471" s="41" t="s">
        <v>1828</v>
      </c>
      <c r="I471" s="46" t="s">
        <v>10674</v>
      </c>
    </row>
    <row r="472" spans="1:9" x14ac:dyDescent="0.25">
      <c r="A472" s="41" t="s">
        <v>1146</v>
      </c>
      <c r="B472" s="41" t="s">
        <v>424</v>
      </c>
      <c r="C472" s="41" t="s">
        <v>255</v>
      </c>
      <c r="D472" s="46" t="str">
        <f t="shared" si="7"/>
        <v>Nghệ An</v>
      </c>
      <c r="E472" s="41" t="s">
        <v>88</v>
      </c>
      <c r="F472" s="41" t="s">
        <v>928</v>
      </c>
      <c r="G472" s="43">
        <v>8433</v>
      </c>
      <c r="H472" s="41" t="s">
        <v>1887</v>
      </c>
      <c r="I472" s="46" t="s">
        <v>10730</v>
      </c>
    </row>
    <row r="473" spans="1:9" x14ac:dyDescent="0.25">
      <c r="A473" s="41" t="s">
        <v>1089</v>
      </c>
      <c r="B473" s="41" t="s">
        <v>521</v>
      </c>
      <c r="C473" s="41" t="s">
        <v>255</v>
      </c>
      <c r="D473" s="46" t="str">
        <f t="shared" si="7"/>
        <v>Nghệ An</v>
      </c>
      <c r="E473" s="41" t="s">
        <v>163</v>
      </c>
      <c r="F473" s="41" t="s">
        <v>925</v>
      </c>
      <c r="G473" s="43">
        <v>9535</v>
      </c>
      <c r="H473" s="41" t="s">
        <v>1835</v>
      </c>
      <c r="I473" s="46" t="s">
        <v>10681</v>
      </c>
    </row>
    <row r="474" spans="1:9" x14ac:dyDescent="0.25">
      <c r="A474" s="41" t="s">
        <v>502</v>
      </c>
      <c r="B474" s="41" t="s">
        <v>404</v>
      </c>
      <c r="C474" s="41" t="s">
        <v>255</v>
      </c>
      <c r="D474" s="46" t="str">
        <f t="shared" si="7"/>
        <v>Nghệ An</v>
      </c>
      <c r="E474" s="41" t="s">
        <v>503</v>
      </c>
      <c r="F474" s="41" t="s">
        <v>918</v>
      </c>
      <c r="G474" s="43">
        <v>6363</v>
      </c>
      <c r="H474" s="41" t="s">
        <v>1391</v>
      </c>
      <c r="I474" s="46" t="s">
        <v>10274</v>
      </c>
    </row>
    <row r="475" spans="1:9" x14ac:dyDescent="0.25">
      <c r="A475" s="41" t="s">
        <v>570</v>
      </c>
      <c r="B475" s="41" t="s">
        <v>559</v>
      </c>
      <c r="C475" s="41" t="s">
        <v>255</v>
      </c>
      <c r="D475" s="46" t="str">
        <f t="shared" si="7"/>
        <v>Nghệ An</v>
      </c>
      <c r="E475" s="41" t="s">
        <v>571</v>
      </c>
      <c r="F475" s="41" t="s">
        <v>936</v>
      </c>
      <c r="G475" s="43">
        <v>6047</v>
      </c>
      <c r="H475" s="41" t="s">
        <v>1438</v>
      </c>
      <c r="I475" s="46" t="s">
        <v>10316</v>
      </c>
    </row>
    <row r="476" spans="1:9" x14ac:dyDescent="0.25">
      <c r="A476" s="41" t="s">
        <v>982</v>
      </c>
      <c r="B476" s="41" t="s">
        <v>981</v>
      </c>
      <c r="C476" s="41" t="s">
        <v>255</v>
      </c>
      <c r="D476" s="46" t="str">
        <f t="shared" si="7"/>
        <v>Nghệ An</v>
      </c>
      <c r="E476" s="41" t="s">
        <v>134</v>
      </c>
      <c r="F476" s="41" t="s">
        <v>915</v>
      </c>
      <c r="G476" s="43">
        <v>6216</v>
      </c>
      <c r="H476" s="41" t="s">
        <v>1741</v>
      </c>
      <c r="I476" s="46" t="s">
        <v>10594</v>
      </c>
    </row>
    <row r="477" spans="1:9" x14ac:dyDescent="0.25">
      <c r="A477" s="41" t="s">
        <v>532</v>
      </c>
      <c r="B477" s="41" t="s">
        <v>515</v>
      </c>
      <c r="C477" s="41" t="s">
        <v>260</v>
      </c>
      <c r="D477" s="46" t="str">
        <f t="shared" si="7"/>
        <v>Ninh Bình</v>
      </c>
      <c r="E477" s="41" t="s">
        <v>533</v>
      </c>
      <c r="F477" s="41" t="s">
        <v>940</v>
      </c>
      <c r="G477" s="43">
        <v>8158</v>
      </c>
      <c r="H477" s="41" t="s">
        <v>1411</v>
      </c>
      <c r="I477" s="46" t="s">
        <v>10292</v>
      </c>
    </row>
    <row r="478" spans="1:9" x14ac:dyDescent="0.25">
      <c r="A478" s="48" t="s">
        <v>1215</v>
      </c>
      <c r="B478" s="48" t="s">
        <v>371</v>
      </c>
      <c r="C478" s="48" t="s">
        <v>260</v>
      </c>
      <c r="D478" s="46" t="str">
        <f t="shared" si="7"/>
        <v>Ninh Bình</v>
      </c>
      <c r="E478" s="48" t="s">
        <v>173</v>
      </c>
      <c r="F478" s="48" t="s">
        <v>944</v>
      </c>
      <c r="G478" s="48">
        <v>8741</v>
      </c>
      <c r="H478" s="48" t="s">
        <v>1427</v>
      </c>
      <c r="I478" s="46" t="s">
        <v>10308</v>
      </c>
    </row>
    <row r="479" spans="1:9" x14ac:dyDescent="0.25">
      <c r="A479" s="41" t="s">
        <v>648</v>
      </c>
      <c r="B479" s="41" t="s">
        <v>319</v>
      </c>
      <c r="C479" s="41" t="s">
        <v>260</v>
      </c>
      <c r="D479" s="46" t="str">
        <f t="shared" si="7"/>
        <v>Ninh Bình</v>
      </c>
      <c r="E479" s="41" t="s">
        <v>207</v>
      </c>
      <c r="F479" s="41" t="s">
        <v>938</v>
      </c>
      <c r="G479" s="43">
        <v>1751</v>
      </c>
      <c r="H479" s="41" t="s">
        <v>1491</v>
      </c>
      <c r="I479" s="46" t="s">
        <v>10363</v>
      </c>
    </row>
    <row r="480" spans="1:9" x14ac:dyDescent="0.25">
      <c r="A480" s="41" t="s">
        <v>816</v>
      </c>
      <c r="B480" s="41" t="s">
        <v>752</v>
      </c>
      <c r="C480" s="41" t="s">
        <v>260</v>
      </c>
      <c r="D480" s="46" t="str">
        <f t="shared" si="7"/>
        <v>Ninh Bình</v>
      </c>
      <c r="E480" s="41" t="s">
        <v>439</v>
      </c>
      <c r="F480" s="41" t="s">
        <v>939</v>
      </c>
      <c r="G480" s="43">
        <v>6529</v>
      </c>
      <c r="H480" s="41" t="s">
        <v>1611</v>
      </c>
      <c r="I480" s="46" t="s">
        <v>10475</v>
      </c>
    </row>
    <row r="481" spans="1:9" x14ac:dyDescent="0.25">
      <c r="A481" s="41" t="s">
        <v>1137</v>
      </c>
      <c r="B481" s="41" t="s">
        <v>543</v>
      </c>
      <c r="C481" s="41" t="s">
        <v>260</v>
      </c>
      <c r="D481" s="46" t="str">
        <f t="shared" si="7"/>
        <v>Ninh Bình</v>
      </c>
      <c r="E481" s="41" t="s">
        <v>903</v>
      </c>
      <c r="F481" s="41" t="s">
        <v>942</v>
      </c>
      <c r="G481" s="43">
        <v>4449</v>
      </c>
      <c r="H481" s="41" t="s">
        <v>1878</v>
      </c>
      <c r="I481" s="46" t="s">
        <v>10721</v>
      </c>
    </row>
    <row r="482" spans="1:9" x14ac:dyDescent="0.25">
      <c r="A482" s="41" t="s">
        <v>1141</v>
      </c>
      <c r="B482" s="41" t="s">
        <v>424</v>
      </c>
      <c r="C482" s="41" t="s">
        <v>260</v>
      </c>
      <c r="D482" s="46" t="str">
        <f t="shared" si="7"/>
        <v>Ninh Bình</v>
      </c>
      <c r="E482" s="41" t="s">
        <v>109</v>
      </c>
      <c r="F482" s="41" t="s">
        <v>941</v>
      </c>
      <c r="G482" s="43">
        <v>8419</v>
      </c>
      <c r="H482" s="41" t="s">
        <v>1882</v>
      </c>
      <c r="I482" s="46" t="s">
        <v>10725</v>
      </c>
    </row>
    <row r="483" spans="1:9" x14ac:dyDescent="0.25">
      <c r="A483" s="41" t="s">
        <v>822</v>
      </c>
      <c r="B483" s="41" t="s">
        <v>752</v>
      </c>
      <c r="C483" s="41" t="s">
        <v>260</v>
      </c>
      <c r="D483" s="46" t="str">
        <f t="shared" si="7"/>
        <v>Ninh Bình</v>
      </c>
      <c r="E483" s="41" t="s">
        <v>103</v>
      </c>
      <c r="F483" s="41" t="s">
        <v>937</v>
      </c>
      <c r="G483" s="45">
        <v>6548</v>
      </c>
      <c r="H483" s="41" t="s">
        <v>1616</v>
      </c>
      <c r="I483" s="46" t="s">
        <v>259</v>
      </c>
    </row>
    <row r="484" spans="1:9" x14ac:dyDescent="0.25">
      <c r="A484" s="41" t="s">
        <v>951</v>
      </c>
      <c r="B484" s="41" t="s">
        <v>765</v>
      </c>
      <c r="C484" s="41" t="s">
        <v>260</v>
      </c>
      <c r="D484" s="46" t="str">
        <f t="shared" si="7"/>
        <v>Ninh Bình</v>
      </c>
      <c r="E484" s="41" t="s">
        <v>439</v>
      </c>
      <c r="F484" s="41" t="s">
        <v>945</v>
      </c>
      <c r="G484" s="43">
        <v>4265</v>
      </c>
      <c r="H484" s="41" t="s">
        <v>1715</v>
      </c>
      <c r="I484" s="46" t="s">
        <v>10570</v>
      </c>
    </row>
    <row r="485" spans="1:9" x14ac:dyDescent="0.25">
      <c r="A485" s="41" t="s">
        <v>236</v>
      </c>
      <c r="B485" s="41" t="s">
        <v>207</v>
      </c>
      <c r="C485" s="41" t="s">
        <v>264</v>
      </c>
      <c r="D485" s="46" t="str">
        <f t="shared" si="7"/>
        <v>Ninh Thuận</v>
      </c>
      <c r="E485" s="41" t="s">
        <v>237</v>
      </c>
      <c r="F485" s="41" t="s">
        <v>958</v>
      </c>
      <c r="G485" s="43">
        <v>2353</v>
      </c>
      <c r="H485" s="41" t="s">
        <v>1287</v>
      </c>
      <c r="I485" s="46" t="s">
        <v>10180</v>
      </c>
    </row>
    <row r="486" spans="1:9" x14ac:dyDescent="0.25">
      <c r="A486" s="41" t="s">
        <v>826</v>
      </c>
      <c r="B486" s="41" t="s">
        <v>651</v>
      </c>
      <c r="C486" s="41" t="s">
        <v>264</v>
      </c>
      <c r="D486" s="46" t="str">
        <f t="shared" si="7"/>
        <v>Ninh Thuận</v>
      </c>
      <c r="E486" s="41" t="s">
        <v>651</v>
      </c>
      <c r="F486" s="41" t="s">
        <v>963</v>
      </c>
      <c r="G486" s="43">
        <v>5810</v>
      </c>
      <c r="H486" s="41" t="s">
        <v>1619</v>
      </c>
      <c r="I486" s="46" t="s">
        <v>10482</v>
      </c>
    </row>
    <row r="487" spans="1:9" x14ac:dyDescent="0.25">
      <c r="A487" s="41" t="s">
        <v>828</v>
      </c>
      <c r="B487" s="41" t="s">
        <v>651</v>
      </c>
      <c r="C487" s="41" t="s">
        <v>264</v>
      </c>
      <c r="D487" s="46" t="str">
        <f t="shared" si="7"/>
        <v>Ninh Thuận</v>
      </c>
      <c r="E487" s="41" t="s">
        <v>521</v>
      </c>
      <c r="F487" s="41" t="s">
        <v>960</v>
      </c>
      <c r="G487" s="43">
        <v>5835</v>
      </c>
      <c r="H487" s="41" t="s">
        <v>1621</v>
      </c>
      <c r="I487" s="46" t="s">
        <v>10484</v>
      </c>
    </row>
    <row r="488" spans="1:9" x14ac:dyDescent="0.25">
      <c r="A488" s="41" t="s">
        <v>829</v>
      </c>
      <c r="B488" s="41" t="s">
        <v>651</v>
      </c>
      <c r="C488" s="41" t="s">
        <v>264</v>
      </c>
      <c r="D488" s="46" t="str">
        <f t="shared" si="7"/>
        <v>Ninh Thuận</v>
      </c>
      <c r="E488" s="41" t="s">
        <v>830</v>
      </c>
      <c r="F488" s="41" t="s">
        <v>961</v>
      </c>
      <c r="G488" s="43">
        <v>5837</v>
      </c>
      <c r="H488" s="41" t="s">
        <v>1622</v>
      </c>
      <c r="I488" s="46" t="s">
        <v>10485</v>
      </c>
    </row>
    <row r="489" spans="1:9" x14ac:dyDescent="0.25">
      <c r="A489" s="41" t="s">
        <v>975</v>
      </c>
      <c r="B489" s="41" t="s">
        <v>63</v>
      </c>
      <c r="C489" s="41" t="s">
        <v>264</v>
      </c>
      <c r="D489" s="46" t="str">
        <f t="shared" si="7"/>
        <v>Ninh Thuận</v>
      </c>
      <c r="E489" s="41" t="s">
        <v>511</v>
      </c>
      <c r="F489" s="41" t="s">
        <v>964</v>
      </c>
      <c r="G489" s="43">
        <v>2970</v>
      </c>
      <c r="H489" s="41" t="s">
        <v>1735</v>
      </c>
      <c r="I489" s="46" t="s">
        <v>10589</v>
      </c>
    </row>
    <row r="490" spans="1:9" x14ac:dyDescent="0.25">
      <c r="A490" s="41" t="s">
        <v>977</v>
      </c>
      <c r="B490" s="41" t="s">
        <v>63</v>
      </c>
      <c r="C490" s="41" t="s">
        <v>264</v>
      </c>
      <c r="D490" s="46" t="str">
        <f t="shared" si="7"/>
        <v>Ninh Thuận</v>
      </c>
      <c r="E490" s="41" t="s">
        <v>334</v>
      </c>
      <c r="F490" s="41" t="s">
        <v>962</v>
      </c>
      <c r="G490" s="43">
        <v>2929</v>
      </c>
      <c r="H490" s="41" t="s">
        <v>1737</v>
      </c>
      <c r="I490" s="46" t="s">
        <v>10591</v>
      </c>
    </row>
    <row r="491" spans="1:9" x14ac:dyDescent="0.25">
      <c r="A491" s="41" t="s">
        <v>840</v>
      </c>
      <c r="B491" s="41" t="s">
        <v>841</v>
      </c>
      <c r="C491" s="41" t="s">
        <v>264</v>
      </c>
      <c r="D491" s="46" t="str">
        <f t="shared" si="7"/>
        <v>Ninh Thuận</v>
      </c>
      <c r="E491" s="41" t="s">
        <v>109</v>
      </c>
      <c r="F491" s="41" t="s">
        <v>965</v>
      </c>
      <c r="G491" s="43">
        <v>8521</v>
      </c>
      <c r="H491" s="41" t="s">
        <v>1629</v>
      </c>
      <c r="I491" s="46" t="s">
        <v>10492</v>
      </c>
    </row>
    <row r="492" spans="1:9" x14ac:dyDescent="0.25">
      <c r="A492" s="41" t="s">
        <v>488</v>
      </c>
      <c r="B492" s="41" t="s">
        <v>404</v>
      </c>
      <c r="C492" s="41" t="s">
        <v>273</v>
      </c>
      <c r="D492" s="46" t="str">
        <f t="shared" si="7"/>
        <v>Phú Thọ</v>
      </c>
      <c r="E492" s="41" t="s">
        <v>489</v>
      </c>
      <c r="F492" s="41" t="s">
        <v>975</v>
      </c>
      <c r="G492" s="43">
        <v>6347</v>
      </c>
      <c r="H492" s="41" t="s">
        <v>1382</v>
      </c>
      <c r="I492" s="46" t="s">
        <v>10265</v>
      </c>
    </row>
    <row r="493" spans="1:9" x14ac:dyDescent="0.25">
      <c r="A493" s="41" t="s">
        <v>1161</v>
      </c>
      <c r="B493" s="41" t="s">
        <v>1160</v>
      </c>
      <c r="C493" s="41" t="s">
        <v>273</v>
      </c>
      <c r="D493" s="46" t="str">
        <f t="shared" si="7"/>
        <v>Phú Thọ</v>
      </c>
      <c r="E493" s="41" t="s">
        <v>1162</v>
      </c>
      <c r="F493" s="41" t="s">
        <v>969</v>
      </c>
      <c r="G493" s="43">
        <v>3015</v>
      </c>
      <c r="H493" s="41" t="s">
        <v>1900</v>
      </c>
      <c r="I493" s="46" t="s">
        <v>10742</v>
      </c>
    </row>
    <row r="494" spans="1:9" x14ac:dyDescent="0.25">
      <c r="A494" s="41" t="s">
        <v>607</v>
      </c>
      <c r="B494" s="41" t="s">
        <v>519</v>
      </c>
      <c r="C494" s="41" t="s">
        <v>273</v>
      </c>
      <c r="D494" s="46" t="str">
        <f t="shared" si="7"/>
        <v>Phú Thọ</v>
      </c>
      <c r="E494" s="41" t="s">
        <v>608</v>
      </c>
      <c r="F494" s="41" t="s">
        <v>978</v>
      </c>
      <c r="G494" s="43">
        <v>7290</v>
      </c>
      <c r="H494" s="41" t="s">
        <v>1464</v>
      </c>
      <c r="I494" s="46" t="s">
        <v>10338</v>
      </c>
    </row>
    <row r="495" spans="1:9" x14ac:dyDescent="0.25">
      <c r="A495" s="41" t="s">
        <v>712</v>
      </c>
      <c r="B495" s="41" t="s">
        <v>173</v>
      </c>
      <c r="C495" s="41" t="s">
        <v>273</v>
      </c>
      <c r="D495" s="46" t="str">
        <f t="shared" si="7"/>
        <v>Phú Thọ</v>
      </c>
      <c r="E495" s="41" t="s">
        <v>424</v>
      </c>
      <c r="F495" s="41" t="s">
        <v>977</v>
      </c>
      <c r="G495" s="43">
        <v>1585</v>
      </c>
      <c r="H495" s="44" t="s">
        <v>1533</v>
      </c>
      <c r="I495" s="46" t="s">
        <v>10400</v>
      </c>
    </row>
    <row r="496" spans="1:9" x14ac:dyDescent="0.25">
      <c r="A496" s="41" t="s">
        <v>850</v>
      </c>
      <c r="B496" s="41" t="s">
        <v>841</v>
      </c>
      <c r="C496" s="41" t="s">
        <v>273</v>
      </c>
      <c r="D496" s="46" t="str">
        <f t="shared" si="7"/>
        <v>Phú Thọ</v>
      </c>
      <c r="E496" s="41" t="s">
        <v>424</v>
      </c>
      <c r="F496" s="41" t="s">
        <v>979</v>
      </c>
      <c r="G496" s="43">
        <v>8546</v>
      </c>
      <c r="H496" s="41" t="s">
        <v>1636</v>
      </c>
      <c r="I496" s="46" t="s">
        <v>10499</v>
      </c>
    </row>
    <row r="497" spans="1:9" x14ac:dyDescent="0.25">
      <c r="A497" s="41" t="s">
        <v>949</v>
      </c>
      <c r="B497" s="41" t="s">
        <v>765</v>
      </c>
      <c r="C497" s="41" t="s">
        <v>273</v>
      </c>
      <c r="D497" s="46" t="str">
        <f t="shared" si="7"/>
        <v>Phú Thọ</v>
      </c>
      <c r="E497" s="41" t="s">
        <v>463</v>
      </c>
      <c r="F497" s="41" t="s">
        <v>976</v>
      </c>
      <c r="G497" s="43">
        <v>4239</v>
      </c>
      <c r="H497" s="41" t="s">
        <v>1714</v>
      </c>
      <c r="I497" s="46" t="s">
        <v>10569</v>
      </c>
    </row>
    <row r="498" spans="1:9" x14ac:dyDescent="0.25">
      <c r="A498" s="41" t="s">
        <v>1063</v>
      </c>
      <c r="B498" s="41" t="s">
        <v>1062</v>
      </c>
      <c r="C498" s="41" t="s">
        <v>273</v>
      </c>
      <c r="D498" s="46" t="str">
        <f t="shared" si="7"/>
        <v>Phú Thọ</v>
      </c>
      <c r="E498" s="41" t="s">
        <v>197</v>
      </c>
      <c r="F498" s="41" t="s">
        <v>972</v>
      </c>
      <c r="G498" s="43">
        <v>3653</v>
      </c>
      <c r="H498" s="41" t="s">
        <v>1814</v>
      </c>
      <c r="I498" s="46" t="s">
        <v>10662</v>
      </c>
    </row>
    <row r="499" spans="1:9" x14ac:dyDescent="0.25">
      <c r="A499" s="41" t="s">
        <v>956</v>
      </c>
      <c r="B499" s="41" t="s">
        <v>765</v>
      </c>
      <c r="C499" s="41" t="s">
        <v>273</v>
      </c>
      <c r="D499" s="46" t="str">
        <f t="shared" si="7"/>
        <v>Phú Thọ</v>
      </c>
      <c r="E499" s="41" t="s">
        <v>957</v>
      </c>
      <c r="F499" s="41" t="s">
        <v>967</v>
      </c>
      <c r="G499" s="43">
        <v>4257</v>
      </c>
      <c r="H499" s="41" t="s">
        <v>1719</v>
      </c>
      <c r="I499" s="46" t="s">
        <v>10574</v>
      </c>
    </row>
    <row r="500" spans="1:9" x14ac:dyDescent="0.25">
      <c r="A500" s="41" t="s">
        <v>967</v>
      </c>
      <c r="B500" s="41" t="s">
        <v>63</v>
      </c>
      <c r="C500" s="41" t="s">
        <v>273</v>
      </c>
      <c r="D500" s="46" t="str">
        <f t="shared" si="7"/>
        <v>Phú Thọ</v>
      </c>
      <c r="E500" s="41" t="s">
        <v>88</v>
      </c>
      <c r="F500" s="41" t="s">
        <v>971</v>
      </c>
      <c r="G500" s="43">
        <v>2956</v>
      </c>
      <c r="H500" s="41" t="s">
        <v>1728</v>
      </c>
      <c r="I500" s="46" t="s">
        <v>10582</v>
      </c>
    </row>
    <row r="501" spans="1:9" x14ac:dyDescent="0.25">
      <c r="A501" s="41" t="s">
        <v>968</v>
      </c>
      <c r="B501" s="41" t="s">
        <v>63</v>
      </c>
      <c r="C501" s="41" t="s">
        <v>273</v>
      </c>
      <c r="D501" s="46" t="str">
        <f t="shared" si="7"/>
        <v>Phú Thọ</v>
      </c>
      <c r="E501" s="41" t="s">
        <v>182</v>
      </c>
      <c r="F501" s="41" t="s">
        <v>970</v>
      </c>
      <c r="G501" s="43">
        <v>2910</v>
      </c>
      <c r="H501" s="41" t="s">
        <v>1729</v>
      </c>
      <c r="I501" s="46" t="s">
        <v>10583</v>
      </c>
    </row>
    <row r="502" spans="1:9" x14ac:dyDescent="0.25">
      <c r="A502" s="41" t="s">
        <v>1139</v>
      </c>
      <c r="B502" s="41" t="s">
        <v>543</v>
      </c>
      <c r="C502" s="41" t="s">
        <v>273</v>
      </c>
      <c r="D502" s="46" t="str">
        <f t="shared" si="7"/>
        <v>Phú Thọ</v>
      </c>
      <c r="E502" s="41" t="s">
        <v>681</v>
      </c>
      <c r="F502" s="41" t="s">
        <v>973</v>
      </c>
      <c r="G502" s="43">
        <v>4420</v>
      </c>
      <c r="H502" s="41" t="s">
        <v>1880</v>
      </c>
      <c r="I502" s="46" t="s">
        <v>10723</v>
      </c>
    </row>
    <row r="503" spans="1:9" x14ac:dyDescent="0.25">
      <c r="A503" s="41" t="s">
        <v>1090</v>
      </c>
      <c r="B503" s="41" t="s">
        <v>88</v>
      </c>
      <c r="C503" s="41" t="s">
        <v>273</v>
      </c>
      <c r="D503" s="46" t="str">
        <f t="shared" si="7"/>
        <v>Phú Thọ</v>
      </c>
      <c r="E503" s="41" t="s">
        <v>88</v>
      </c>
      <c r="F503" s="41" t="s">
        <v>968</v>
      </c>
      <c r="G503" s="43">
        <v>4110</v>
      </c>
      <c r="H503" s="41" t="s">
        <v>1836</v>
      </c>
      <c r="I503" s="46" t="s">
        <v>10682</v>
      </c>
    </row>
    <row r="504" spans="1:9" x14ac:dyDescent="0.25">
      <c r="A504" s="41" t="s">
        <v>869</v>
      </c>
      <c r="B504" s="41" t="s">
        <v>523</v>
      </c>
      <c r="C504" s="41" t="s">
        <v>273</v>
      </c>
      <c r="D504" s="46" t="str">
        <f t="shared" si="7"/>
        <v>Phú Thọ</v>
      </c>
      <c r="E504" s="41" t="s">
        <v>870</v>
      </c>
      <c r="F504" s="41" t="s">
        <v>966</v>
      </c>
      <c r="G504" s="43">
        <v>3353</v>
      </c>
      <c r="H504" s="41" t="s">
        <v>1650</v>
      </c>
      <c r="I504" s="46" t="s">
        <v>272</v>
      </c>
    </row>
    <row r="505" spans="1:9" x14ac:dyDescent="0.25">
      <c r="A505" s="41" t="s">
        <v>1170</v>
      </c>
      <c r="B505" s="41" t="s">
        <v>1169</v>
      </c>
      <c r="C505" s="41" t="s">
        <v>278</v>
      </c>
      <c r="D505" s="46" t="str">
        <f t="shared" si="7"/>
        <v>Phú Yên</v>
      </c>
      <c r="E505" s="41" t="s">
        <v>83</v>
      </c>
      <c r="F505" s="41" t="s">
        <v>984</v>
      </c>
      <c r="G505" s="43">
        <v>9430</v>
      </c>
      <c r="H505" s="41" t="s">
        <v>1907</v>
      </c>
      <c r="I505" s="46" t="s">
        <v>10749</v>
      </c>
    </row>
    <row r="506" spans="1:9" x14ac:dyDescent="0.25">
      <c r="A506" s="41" t="s">
        <v>1205</v>
      </c>
      <c r="B506" s="41" t="s">
        <v>1206</v>
      </c>
      <c r="C506" s="41" t="s">
        <v>278</v>
      </c>
      <c r="D506" s="46" t="str">
        <f t="shared" si="7"/>
        <v>Phú Yên</v>
      </c>
      <c r="E506" s="41" t="s">
        <v>1206</v>
      </c>
      <c r="F506" s="41" t="s">
        <v>986</v>
      </c>
      <c r="G506" s="43">
        <v>3210</v>
      </c>
      <c r="H506" s="41" t="s">
        <v>1939</v>
      </c>
      <c r="I506" s="46" t="s">
        <v>10781</v>
      </c>
    </row>
    <row r="507" spans="1:9" x14ac:dyDescent="0.25">
      <c r="A507" s="41" t="s">
        <v>854</v>
      </c>
      <c r="B507" s="41" t="s">
        <v>841</v>
      </c>
      <c r="C507" s="41" t="s">
        <v>278</v>
      </c>
      <c r="D507" s="46" t="str">
        <f t="shared" si="7"/>
        <v>Phú Yên</v>
      </c>
      <c r="E507" s="41" t="s">
        <v>855</v>
      </c>
      <c r="F507" s="41" t="s">
        <v>987</v>
      </c>
      <c r="G507" s="43">
        <v>8551</v>
      </c>
      <c r="H507" s="41" t="s">
        <v>1640</v>
      </c>
      <c r="I507" s="46" t="s">
        <v>10503</v>
      </c>
    </row>
    <row r="508" spans="1:9" x14ac:dyDescent="0.25">
      <c r="A508" s="41" t="s">
        <v>934</v>
      </c>
      <c r="B508" s="41" t="s">
        <v>911</v>
      </c>
      <c r="C508" s="41" t="s">
        <v>278</v>
      </c>
      <c r="D508" s="46" t="str">
        <f t="shared" si="7"/>
        <v>Phú Yên</v>
      </c>
      <c r="E508" s="41" t="s">
        <v>935</v>
      </c>
      <c r="F508" s="41" t="s">
        <v>988</v>
      </c>
      <c r="G508" s="43">
        <v>4690</v>
      </c>
      <c r="H508" s="41" t="s">
        <v>1701</v>
      </c>
      <c r="I508" s="46" t="s">
        <v>10558</v>
      </c>
    </row>
    <row r="509" spans="1:9" x14ac:dyDescent="0.25">
      <c r="A509" s="41" t="s">
        <v>929</v>
      </c>
      <c r="B509" s="41" t="s">
        <v>911</v>
      </c>
      <c r="C509" s="41" t="s">
        <v>278</v>
      </c>
      <c r="D509" s="46" t="str">
        <f t="shared" si="7"/>
        <v>Phú Yên</v>
      </c>
      <c r="E509" s="41" t="s">
        <v>930</v>
      </c>
      <c r="F509" s="41" t="s">
        <v>990</v>
      </c>
      <c r="G509" s="43">
        <v>4649</v>
      </c>
      <c r="H509" s="41" t="s">
        <v>1697</v>
      </c>
      <c r="I509" s="46" t="s">
        <v>10554</v>
      </c>
    </row>
    <row r="510" spans="1:9" x14ac:dyDescent="0.25">
      <c r="A510" s="41" t="s">
        <v>1072</v>
      </c>
      <c r="B510" s="41" t="s">
        <v>1062</v>
      </c>
      <c r="C510" s="41" t="s">
        <v>278</v>
      </c>
      <c r="D510" s="46" t="str">
        <f t="shared" si="7"/>
        <v>Phú Yên</v>
      </c>
      <c r="E510" s="41" t="s">
        <v>1073</v>
      </c>
      <c r="F510" s="41" t="s">
        <v>983</v>
      </c>
      <c r="G510" s="43">
        <v>3624</v>
      </c>
      <c r="H510" s="41" t="s">
        <v>1821</v>
      </c>
      <c r="I510" s="46" t="s">
        <v>10668</v>
      </c>
    </row>
    <row r="511" spans="1:9" x14ac:dyDescent="0.25">
      <c r="A511" s="41" t="s">
        <v>1037</v>
      </c>
      <c r="B511" s="41" t="s">
        <v>197</v>
      </c>
      <c r="C511" s="41" t="s">
        <v>278</v>
      </c>
      <c r="D511" s="46" t="str">
        <f t="shared" si="7"/>
        <v>Phú Yên</v>
      </c>
      <c r="E511" s="41" t="s">
        <v>422</v>
      </c>
      <c r="F511" s="41" t="s">
        <v>982</v>
      </c>
      <c r="G511" s="43">
        <v>5610</v>
      </c>
      <c r="H511" s="41" t="s">
        <v>1790</v>
      </c>
      <c r="I511" s="46" t="s">
        <v>10641</v>
      </c>
    </row>
    <row r="512" spans="1:9" x14ac:dyDescent="0.25">
      <c r="A512" s="41" t="s">
        <v>1038</v>
      </c>
      <c r="B512" s="41" t="s">
        <v>197</v>
      </c>
      <c r="C512" s="41" t="s">
        <v>278</v>
      </c>
      <c r="D512" s="46" t="str">
        <f t="shared" si="7"/>
        <v>Phú Yên</v>
      </c>
      <c r="E512" s="41" t="s">
        <v>837</v>
      </c>
      <c r="F512" s="41" t="s">
        <v>985</v>
      </c>
      <c r="G512" s="43">
        <v>5655</v>
      </c>
      <c r="H512" s="41" t="s">
        <v>1791</v>
      </c>
      <c r="I512" s="46" t="s">
        <v>10642</v>
      </c>
    </row>
    <row r="513" spans="1:9" x14ac:dyDescent="0.25">
      <c r="A513" s="41" t="s">
        <v>928</v>
      </c>
      <c r="B513" s="41" t="s">
        <v>911</v>
      </c>
      <c r="C513" s="41" t="s">
        <v>278</v>
      </c>
      <c r="D513" s="46" t="str">
        <f t="shared" si="7"/>
        <v>Phú Yên</v>
      </c>
      <c r="E513" s="41" t="s">
        <v>222</v>
      </c>
      <c r="F513" s="41" t="s">
        <v>980</v>
      </c>
      <c r="G513" s="43">
        <v>4662</v>
      </c>
      <c r="H513" s="41" t="s">
        <v>1696</v>
      </c>
      <c r="I513" s="46" t="s">
        <v>10553</v>
      </c>
    </row>
    <row r="514" spans="1:9" x14ac:dyDescent="0.25">
      <c r="A514" s="41" t="s">
        <v>393</v>
      </c>
      <c r="B514" s="41" t="s">
        <v>280</v>
      </c>
      <c r="C514" s="41" t="s">
        <v>283</v>
      </c>
      <c r="D514" s="46" t="str">
        <f t="shared" ref="D514:D577" si="8">INDEX($L$2:$L$65,MATCH(C514,$N$2:$N$65,0))</f>
        <v>Quảng Bình</v>
      </c>
      <c r="E514" s="41" t="s">
        <v>394</v>
      </c>
      <c r="F514" s="41" t="s">
        <v>998</v>
      </c>
      <c r="G514" s="43">
        <v>9326</v>
      </c>
      <c r="H514" s="41" t="s">
        <v>1331</v>
      </c>
      <c r="I514" s="46" t="s">
        <v>10218</v>
      </c>
    </row>
    <row r="515" spans="1:9" x14ac:dyDescent="0.25">
      <c r="A515" s="41" t="s">
        <v>727</v>
      </c>
      <c r="B515" s="41" t="s">
        <v>655</v>
      </c>
      <c r="C515" s="41" t="s">
        <v>283</v>
      </c>
      <c r="D515" s="46" t="str">
        <f t="shared" si="8"/>
        <v>Quảng Bình</v>
      </c>
      <c r="E515" s="41" t="s">
        <v>178</v>
      </c>
      <c r="F515" s="41" t="s">
        <v>991</v>
      </c>
      <c r="G515" s="48">
        <v>1853</v>
      </c>
      <c r="H515" s="41" t="s">
        <v>1547</v>
      </c>
      <c r="I515" s="46" t="s">
        <v>10413</v>
      </c>
    </row>
    <row r="516" spans="1:9" x14ac:dyDescent="0.25">
      <c r="A516" s="41" t="s">
        <v>742</v>
      </c>
      <c r="B516" s="41" t="s">
        <v>407</v>
      </c>
      <c r="C516" s="41" t="s">
        <v>283</v>
      </c>
      <c r="D516" s="46" t="str">
        <f t="shared" si="8"/>
        <v>Quảng Bình</v>
      </c>
      <c r="E516" s="41" t="s">
        <v>743</v>
      </c>
      <c r="F516" s="41" t="s">
        <v>996</v>
      </c>
      <c r="G516" s="43">
        <v>4891</v>
      </c>
      <c r="H516" s="41" t="s">
        <v>1559</v>
      </c>
      <c r="I516" s="46" t="s">
        <v>10425</v>
      </c>
    </row>
    <row r="517" spans="1:9" x14ac:dyDescent="0.25">
      <c r="A517" s="41" t="s">
        <v>898</v>
      </c>
      <c r="B517" s="41" t="s">
        <v>595</v>
      </c>
      <c r="C517" s="41" t="s">
        <v>283</v>
      </c>
      <c r="D517" s="46" t="str">
        <f t="shared" si="8"/>
        <v>Quảng Bình</v>
      </c>
      <c r="E517" s="41" t="s">
        <v>595</v>
      </c>
      <c r="F517" s="41" t="s">
        <v>997</v>
      </c>
      <c r="G517" s="43">
        <v>2410</v>
      </c>
      <c r="H517" s="41" t="s">
        <v>1671</v>
      </c>
      <c r="I517" s="46" t="s">
        <v>296</v>
      </c>
    </row>
    <row r="518" spans="1:9" x14ac:dyDescent="0.25">
      <c r="A518" s="41" t="s">
        <v>899</v>
      </c>
      <c r="B518" s="41" t="s">
        <v>595</v>
      </c>
      <c r="C518" s="41" t="s">
        <v>283</v>
      </c>
      <c r="D518" s="46" t="str">
        <f t="shared" si="8"/>
        <v>Quảng Bình</v>
      </c>
      <c r="E518" s="41" t="s">
        <v>739</v>
      </c>
      <c r="F518" s="41" t="s">
        <v>994</v>
      </c>
      <c r="G518" s="43">
        <v>2439</v>
      </c>
      <c r="H518" s="41" t="s">
        <v>1672</v>
      </c>
      <c r="I518" s="46" t="s">
        <v>10531</v>
      </c>
    </row>
    <row r="519" spans="1:9" x14ac:dyDescent="0.25">
      <c r="A519" s="41" t="s">
        <v>1042</v>
      </c>
      <c r="B519" s="41" t="s">
        <v>197</v>
      </c>
      <c r="C519" s="41" t="s">
        <v>283</v>
      </c>
      <c r="D519" s="46" t="str">
        <f t="shared" si="8"/>
        <v>Quảng Bình</v>
      </c>
      <c r="E519" s="41" t="s">
        <v>459</v>
      </c>
      <c r="F519" s="41" t="s">
        <v>992</v>
      </c>
      <c r="G519" s="43">
        <v>5642</v>
      </c>
      <c r="H519" s="41" t="s">
        <v>1795</v>
      </c>
      <c r="I519" s="46" t="s">
        <v>10646</v>
      </c>
    </row>
    <row r="520" spans="1:9" x14ac:dyDescent="0.25">
      <c r="A520" s="41" t="s">
        <v>1200</v>
      </c>
      <c r="B520" s="41" t="s">
        <v>182</v>
      </c>
      <c r="C520" s="41" t="s">
        <v>283</v>
      </c>
      <c r="D520" s="46" t="str">
        <f t="shared" si="8"/>
        <v>Quảng Bình</v>
      </c>
      <c r="E520" s="41" t="s">
        <v>662</v>
      </c>
      <c r="F520" s="41" t="s">
        <v>993</v>
      </c>
      <c r="G520" s="43">
        <v>7948</v>
      </c>
      <c r="H520" s="41" t="s">
        <v>1934</v>
      </c>
      <c r="I520" s="46" t="s">
        <v>10776</v>
      </c>
    </row>
    <row r="521" spans="1:9" x14ac:dyDescent="0.25">
      <c r="A521" s="41" t="s">
        <v>196</v>
      </c>
      <c r="B521" s="41" t="s">
        <v>108</v>
      </c>
      <c r="C521" s="41" t="s">
        <v>283</v>
      </c>
      <c r="D521" s="46" t="str">
        <f t="shared" si="8"/>
        <v>Quảng Bình</v>
      </c>
      <c r="E521" s="41" t="s">
        <v>197</v>
      </c>
      <c r="F521" s="41" t="s">
        <v>999</v>
      </c>
      <c r="G521" s="43">
        <v>5910</v>
      </c>
      <c r="H521" s="41" t="s">
        <v>1279</v>
      </c>
      <c r="I521" s="46" t="s">
        <v>10172</v>
      </c>
    </row>
    <row r="522" spans="1:9" x14ac:dyDescent="0.25">
      <c r="A522" s="41" t="s">
        <v>378</v>
      </c>
      <c r="B522" s="41" t="s">
        <v>366</v>
      </c>
      <c r="C522" s="41" t="s">
        <v>287</v>
      </c>
      <c r="D522" s="46" t="str">
        <f t="shared" si="8"/>
        <v>Quảng Nam</v>
      </c>
      <c r="E522" s="41" t="s">
        <v>379</v>
      </c>
      <c r="F522" s="41" t="s">
        <v>1039</v>
      </c>
      <c r="G522" s="43">
        <v>8340</v>
      </c>
      <c r="H522" s="41" t="s">
        <v>1322</v>
      </c>
      <c r="I522" s="46" t="s">
        <v>10210</v>
      </c>
    </row>
    <row r="523" spans="1:9" x14ac:dyDescent="0.25">
      <c r="A523" s="41" t="s">
        <v>1183</v>
      </c>
      <c r="B523" s="41" t="s">
        <v>314</v>
      </c>
      <c r="C523" s="41" t="s">
        <v>287</v>
      </c>
      <c r="D523" s="46" t="str">
        <f t="shared" si="8"/>
        <v>Quảng Nam</v>
      </c>
      <c r="E523" s="41" t="s">
        <v>88</v>
      </c>
      <c r="F523" s="41" t="s">
        <v>1034</v>
      </c>
      <c r="G523" s="43">
        <v>8917</v>
      </c>
      <c r="H523" s="41" t="s">
        <v>1919</v>
      </c>
      <c r="I523" s="46" t="s">
        <v>10761</v>
      </c>
    </row>
    <row r="524" spans="1:9" x14ac:dyDescent="0.25">
      <c r="A524" s="41" t="s">
        <v>1168</v>
      </c>
      <c r="B524" s="41" t="s">
        <v>1169</v>
      </c>
      <c r="C524" s="41" t="s">
        <v>287</v>
      </c>
      <c r="D524" s="46" t="str">
        <f t="shared" si="8"/>
        <v>Quảng Nam</v>
      </c>
      <c r="E524" s="41" t="s">
        <v>1169</v>
      </c>
      <c r="F524" s="41" t="s">
        <v>1038</v>
      </c>
      <c r="G524" s="43">
        <v>9410</v>
      </c>
      <c r="H524" s="41" t="s">
        <v>1906</v>
      </c>
      <c r="I524" s="46" t="s">
        <v>10748</v>
      </c>
    </row>
    <row r="525" spans="1:9" x14ac:dyDescent="0.25">
      <c r="A525" s="41" t="s">
        <v>512</v>
      </c>
      <c r="B525" s="41" t="s">
        <v>404</v>
      </c>
      <c r="C525" s="41" t="s">
        <v>287</v>
      </c>
      <c r="D525" s="46" t="str">
        <f t="shared" si="8"/>
        <v>Quảng Nam</v>
      </c>
      <c r="E525" s="41" t="s">
        <v>513</v>
      </c>
      <c r="F525" s="41" t="s">
        <v>1051</v>
      </c>
      <c r="G525" s="43">
        <v>6327</v>
      </c>
      <c r="H525" s="41" t="s">
        <v>1396</v>
      </c>
      <c r="I525" s="46" t="s">
        <v>10279</v>
      </c>
    </row>
    <row r="526" spans="1:9" x14ac:dyDescent="0.25">
      <c r="A526" s="41" t="s">
        <v>555</v>
      </c>
      <c r="B526" s="41" t="s">
        <v>144</v>
      </c>
      <c r="C526" s="41" t="s">
        <v>287</v>
      </c>
      <c r="D526" s="46" t="str">
        <f t="shared" si="8"/>
        <v>Quảng Nam</v>
      </c>
      <c r="E526" s="41" t="s">
        <v>149</v>
      </c>
      <c r="F526" s="41" t="s">
        <v>1050</v>
      </c>
      <c r="G526" s="43">
        <v>8714</v>
      </c>
      <c r="H526" s="41" t="s">
        <v>1426</v>
      </c>
      <c r="I526" s="46" t="s">
        <v>10307</v>
      </c>
    </row>
    <row r="527" spans="1:9" x14ac:dyDescent="0.25">
      <c r="A527" s="41" t="s">
        <v>779</v>
      </c>
      <c r="B527" s="41" t="s">
        <v>778</v>
      </c>
      <c r="C527" s="41" t="s">
        <v>287</v>
      </c>
      <c r="D527" s="46" t="str">
        <f t="shared" si="8"/>
        <v>Quảng Nam</v>
      </c>
      <c r="E527" s="41" t="s">
        <v>780</v>
      </c>
      <c r="F527" s="41" t="s">
        <v>1035</v>
      </c>
      <c r="G527" s="43">
        <v>1616</v>
      </c>
      <c r="H527" s="41" t="s">
        <v>1586</v>
      </c>
      <c r="I527" s="46" t="s">
        <v>10452</v>
      </c>
    </row>
    <row r="528" spans="1:9" x14ac:dyDescent="0.25">
      <c r="A528" s="41" t="s">
        <v>782</v>
      </c>
      <c r="B528" s="41" t="s">
        <v>778</v>
      </c>
      <c r="C528" s="41" t="s">
        <v>287</v>
      </c>
      <c r="D528" s="46" t="str">
        <f t="shared" si="8"/>
        <v>Quảng Nam</v>
      </c>
      <c r="E528" s="41" t="s">
        <v>574</v>
      </c>
      <c r="F528" s="41" t="s">
        <v>1048</v>
      </c>
      <c r="G528" s="43">
        <v>1625</v>
      </c>
      <c r="H528" s="41" t="s">
        <v>1588</v>
      </c>
      <c r="I528" s="46" t="s">
        <v>10454</v>
      </c>
    </row>
    <row r="529" spans="1:9" x14ac:dyDescent="0.25">
      <c r="A529" s="41" t="s">
        <v>832</v>
      </c>
      <c r="B529" s="41" t="s">
        <v>651</v>
      </c>
      <c r="C529" s="41" t="s">
        <v>287</v>
      </c>
      <c r="D529" s="46" t="str">
        <f t="shared" si="8"/>
        <v>Quảng Nam</v>
      </c>
      <c r="E529" s="41" t="s">
        <v>144</v>
      </c>
      <c r="F529" s="41" t="s">
        <v>1045</v>
      </c>
      <c r="G529" s="43">
        <v>5825</v>
      </c>
      <c r="H529" s="41" t="s">
        <v>1624</v>
      </c>
      <c r="I529" s="46" t="s">
        <v>10487</v>
      </c>
    </row>
    <row r="530" spans="1:9" x14ac:dyDescent="0.25">
      <c r="A530" s="41" t="s">
        <v>833</v>
      </c>
      <c r="B530" s="41" t="s">
        <v>651</v>
      </c>
      <c r="C530" s="41" t="s">
        <v>287</v>
      </c>
      <c r="D530" s="46" t="str">
        <f t="shared" si="8"/>
        <v>Quảng Nam</v>
      </c>
      <c r="E530" s="41" t="s">
        <v>439</v>
      </c>
      <c r="F530" s="41" t="s">
        <v>1046</v>
      </c>
      <c r="G530" s="43">
        <v>5830</v>
      </c>
      <c r="H530" s="41" t="s">
        <v>1625</v>
      </c>
      <c r="I530" s="46" t="s">
        <v>10488</v>
      </c>
    </row>
    <row r="531" spans="1:9" x14ac:dyDescent="0.25">
      <c r="A531" s="41" t="s">
        <v>861</v>
      </c>
      <c r="B531" s="41" t="s">
        <v>523</v>
      </c>
      <c r="C531" s="41" t="s">
        <v>287</v>
      </c>
      <c r="D531" s="46" t="str">
        <f t="shared" si="8"/>
        <v>Quảng Nam</v>
      </c>
      <c r="E531" s="41" t="s">
        <v>862</v>
      </c>
      <c r="F531" s="41" t="s">
        <v>1031</v>
      </c>
      <c r="G531" s="43">
        <v>3319</v>
      </c>
      <c r="H531" s="41" t="s">
        <v>1645</v>
      </c>
      <c r="I531" s="46" t="s">
        <v>10508</v>
      </c>
    </row>
    <row r="532" spans="1:9" x14ac:dyDescent="0.25">
      <c r="A532" s="41" t="s">
        <v>882</v>
      </c>
      <c r="B532" s="41" t="s">
        <v>523</v>
      </c>
      <c r="C532" s="41" t="s">
        <v>287</v>
      </c>
      <c r="D532" s="46" t="str">
        <f t="shared" si="8"/>
        <v>Quảng Nam</v>
      </c>
      <c r="E532" s="41" t="s">
        <v>883</v>
      </c>
      <c r="F532" s="41" t="s">
        <v>1032</v>
      </c>
      <c r="G532" s="45">
        <v>3924</v>
      </c>
      <c r="H532" s="41" t="s">
        <v>1658</v>
      </c>
      <c r="I532" s="46" t="s">
        <v>10519</v>
      </c>
    </row>
    <row r="533" spans="1:9" x14ac:dyDescent="0.25">
      <c r="A533" s="41" t="s">
        <v>907</v>
      </c>
      <c r="B533" s="41" t="s">
        <v>595</v>
      </c>
      <c r="C533" s="41" t="s">
        <v>287</v>
      </c>
      <c r="D533" s="46" t="str">
        <f t="shared" si="8"/>
        <v>Quảng Nam</v>
      </c>
      <c r="E533" s="41" t="s">
        <v>404</v>
      </c>
      <c r="F533" s="41" t="s">
        <v>1043</v>
      </c>
      <c r="G533" s="43">
        <v>2475</v>
      </c>
      <c r="H533" s="41" t="s">
        <v>1679</v>
      </c>
      <c r="I533" s="46" t="s">
        <v>10537</v>
      </c>
    </row>
    <row r="534" spans="1:9" x14ac:dyDescent="0.25">
      <c r="A534" s="41" t="s">
        <v>1071</v>
      </c>
      <c r="B534" s="41" t="s">
        <v>1062</v>
      </c>
      <c r="C534" s="41" t="s">
        <v>287</v>
      </c>
      <c r="D534" s="46" t="str">
        <f t="shared" si="8"/>
        <v>Quảng Nam</v>
      </c>
      <c r="E534" s="41" t="s">
        <v>470</v>
      </c>
      <c r="F534" s="41" t="s">
        <v>1040</v>
      </c>
      <c r="G534" s="43">
        <v>3628</v>
      </c>
      <c r="H534" s="41" t="s">
        <v>1820</v>
      </c>
      <c r="I534" s="46" t="s">
        <v>10667</v>
      </c>
    </row>
    <row r="535" spans="1:9" x14ac:dyDescent="0.25">
      <c r="A535" s="41" t="s">
        <v>987</v>
      </c>
      <c r="B535" s="41" t="s">
        <v>981</v>
      </c>
      <c r="C535" s="41" t="s">
        <v>287</v>
      </c>
      <c r="D535" s="46" t="str">
        <f t="shared" si="8"/>
        <v>Quảng Nam</v>
      </c>
      <c r="E535" s="41" t="s">
        <v>420</v>
      </c>
      <c r="F535" s="41" t="s">
        <v>1036</v>
      </c>
      <c r="G535" s="43">
        <v>6234</v>
      </c>
      <c r="H535" s="41" t="s">
        <v>1746</v>
      </c>
      <c r="I535" s="46" t="s">
        <v>10598</v>
      </c>
    </row>
    <row r="536" spans="1:9" x14ac:dyDescent="0.25">
      <c r="A536" s="41" t="s">
        <v>1013</v>
      </c>
      <c r="B536" s="41" t="s">
        <v>197</v>
      </c>
      <c r="C536" s="41" t="s">
        <v>287</v>
      </c>
      <c r="D536" s="46" t="str">
        <f t="shared" si="8"/>
        <v>Quảng Nam</v>
      </c>
      <c r="E536" s="41" t="s">
        <v>470</v>
      </c>
      <c r="F536" s="41" t="s">
        <v>1041</v>
      </c>
      <c r="G536" s="43">
        <v>2068</v>
      </c>
      <c r="H536" s="41" t="s">
        <v>1767</v>
      </c>
      <c r="I536" s="46" t="s">
        <v>10619</v>
      </c>
    </row>
    <row r="537" spans="1:9" x14ac:dyDescent="0.25">
      <c r="A537" s="41" t="s">
        <v>633</v>
      </c>
      <c r="B537" s="41" t="s">
        <v>519</v>
      </c>
      <c r="C537" s="41" t="s">
        <v>287</v>
      </c>
      <c r="D537" s="46" t="str">
        <f t="shared" si="8"/>
        <v>Quảng Nam</v>
      </c>
      <c r="E537" s="41" t="s">
        <v>88</v>
      </c>
      <c r="F537" s="41" t="s">
        <v>1047</v>
      </c>
      <c r="G537" s="43">
        <v>7360</v>
      </c>
      <c r="H537" s="41" t="s">
        <v>1479</v>
      </c>
      <c r="I537" s="46" t="s">
        <v>10351</v>
      </c>
    </row>
    <row r="538" spans="1:9" x14ac:dyDescent="0.25">
      <c r="A538" s="41" t="s">
        <v>948</v>
      </c>
      <c r="B538" s="41" t="s">
        <v>765</v>
      </c>
      <c r="C538" s="41" t="s">
        <v>287</v>
      </c>
      <c r="D538" s="46" t="str">
        <f t="shared" si="8"/>
        <v>Quảng Nam</v>
      </c>
      <c r="E538" s="41" t="s">
        <v>424</v>
      </c>
      <c r="F538" s="41" t="s">
        <v>1037</v>
      </c>
      <c r="G538" s="43">
        <v>4251</v>
      </c>
      <c r="H538" s="41" t="s">
        <v>1713</v>
      </c>
      <c r="I538" s="46" t="s">
        <v>10568</v>
      </c>
    </row>
    <row r="539" spans="1:9" x14ac:dyDescent="0.25">
      <c r="A539" s="41" t="s">
        <v>1159</v>
      </c>
      <c r="B539" s="41" t="s">
        <v>1160</v>
      </c>
      <c r="C539" s="41" t="s">
        <v>287</v>
      </c>
      <c r="D539" s="46" t="str">
        <f t="shared" si="8"/>
        <v>Quảng Nam</v>
      </c>
      <c r="E539" s="41" t="s">
        <v>1160</v>
      </c>
      <c r="F539" s="41" t="s">
        <v>1042</v>
      </c>
      <c r="G539" s="43">
        <v>3010</v>
      </c>
      <c r="H539" s="41" t="s">
        <v>1899</v>
      </c>
      <c r="I539" s="46" t="s">
        <v>10741</v>
      </c>
    </row>
    <row r="540" spans="1:9" x14ac:dyDescent="0.25">
      <c r="A540" s="41" t="s">
        <v>181</v>
      </c>
      <c r="B540" s="41" t="s">
        <v>108</v>
      </c>
      <c r="C540" s="41" t="s">
        <v>292</v>
      </c>
      <c r="D540" s="46" t="str">
        <f t="shared" si="8"/>
        <v>Quảng Ngãi</v>
      </c>
      <c r="E540" s="41" t="s">
        <v>182</v>
      </c>
      <c r="F540" s="41" t="s">
        <v>1029</v>
      </c>
      <c r="G540" s="43">
        <v>5940</v>
      </c>
      <c r="H540" s="41" t="s">
        <v>1276</v>
      </c>
      <c r="I540" s="46" t="s">
        <v>10169</v>
      </c>
    </row>
    <row r="541" spans="1:9" x14ac:dyDescent="0.25">
      <c r="A541" s="41" t="s">
        <v>279</v>
      </c>
      <c r="B541" s="41" t="s">
        <v>257</v>
      </c>
      <c r="C541" s="41" t="s">
        <v>292</v>
      </c>
      <c r="D541" s="46" t="str">
        <f t="shared" si="8"/>
        <v>Quảng Ngãi</v>
      </c>
      <c r="E541" s="41" t="s">
        <v>280</v>
      </c>
      <c r="F541" s="41" t="s">
        <v>1021</v>
      </c>
      <c r="G541" s="43">
        <v>2619</v>
      </c>
      <c r="H541" s="41" t="s">
        <v>1296</v>
      </c>
      <c r="I541" s="46" t="s">
        <v>10189</v>
      </c>
    </row>
    <row r="542" spans="1:9" x14ac:dyDescent="0.25">
      <c r="A542" s="41" t="s">
        <v>1211</v>
      </c>
      <c r="B542" s="41" t="s">
        <v>1206</v>
      </c>
      <c r="C542" s="41" t="s">
        <v>292</v>
      </c>
      <c r="D542" s="46" t="str">
        <f t="shared" si="8"/>
        <v>Quảng Ngãi</v>
      </c>
      <c r="E542" s="41" t="s">
        <v>771</v>
      </c>
      <c r="F542" s="41" t="s">
        <v>1027</v>
      </c>
      <c r="G542" s="43">
        <v>3226</v>
      </c>
      <c r="H542" s="41" t="s">
        <v>1944</v>
      </c>
      <c r="I542" s="46" t="s">
        <v>10786</v>
      </c>
    </row>
    <row r="543" spans="1:9" x14ac:dyDescent="0.25">
      <c r="A543" s="41" t="s">
        <v>715</v>
      </c>
      <c r="B543" s="41" t="s">
        <v>632</v>
      </c>
      <c r="C543" s="41" t="s">
        <v>292</v>
      </c>
      <c r="D543" s="46" t="str">
        <f t="shared" si="8"/>
        <v>Quảng Ngãi</v>
      </c>
      <c r="E543" s="41" t="s">
        <v>227</v>
      </c>
      <c r="F543" s="41" t="s">
        <v>1025</v>
      </c>
      <c r="G543" s="43">
        <v>4015</v>
      </c>
      <c r="H543" s="41" t="s">
        <v>1536</v>
      </c>
      <c r="I543" s="46" t="s">
        <v>10403</v>
      </c>
    </row>
    <row r="544" spans="1:9" x14ac:dyDescent="0.25">
      <c r="A544" s="41" t="s">
        <v>744</v>
      </c>
      <c r="B544" s="41" t="s">
        <v>407</v>
      </c>
      <c r="C544" s="41" t="s">
        <v>292</v>
      </c>
      <c r="D544" s="46" t="str">
        <f t="shared" si="8"/>
        <v>Quảng Ngãi</v>
      </c>
      <c r="E544" s="41" t="s">
        <v>745</v>
      </c>
      <c r="F544" s="41" t="s">
        <v>1020</v>
      </c>
      <c r="G544" s="43">
        <v>4844</v>
      </c>
      <c r="H544" s="41" t="s">
        <v>1560</v>
      </c>
      <c r="I544" s="46" t="s">
        <v>10426</v>
      </c>
    </row>
    <row r="545" spans="1:9" x14ac:dyDescent="0.25">
      <c r="A545" s="41" t="s">
        <v>764</v>
      </c>
      <c r="B545" s="41" t="s">
        <v>551</v>
      </c>
      <c r="C545" s="41" t="s">
        <v>292</v>
      </c>
      <c r="D545" s="46" t="str">
        <f t="shared" si="8"/>
        <v>Quảng Ngãi</v>
      </c>
      <c r="E545" s="41" t="s">
        <v>765</v>
      </c>
      <c r="F545" s="41" t="s">
        <v>1022</v>
      </c>
      <c r="G545" s="43">
        <v>5364</v>
      </c>
      <c r="H545" s="41" t="s">
        <v>1575</v>
      </c>
      <c r="I545" s="46" t="s">
        <v>10441</v>
      </c>
    </row>
    <row r="546" spans="1:9" x14ac:dyDescent="0.25">
      <c r="A546" s="41" t="s">
        <v>797</v>
      </c>
      <c r="B546" s="41" t="s">
        <v>794</v>
      </c>
      <c r="C546" s="41" t="s">
        <v>292</v>
      </c>
      <c r="D546" s="46" t="str">
        <f t="shared" si="8"/>
        <v>Quảng Ngãi</v>
      </c>
      <c r="E546" s="41" t="s">
        <v>798</v>
      </c>
      <c r="F546" s="41" t="s">
        <v>1018</v>
      </c>
      <c r="G546" s="43">
        <v>9246</v>
      </c>
      <c r="H546" s="41" t="s">
        <v>1597</v>
      </c>
      <c r="I546" s="46" t="s">
        <v>10462</v>
      </c>
    </row>
    <row r="547" spans="1:9" x14ac:dyDescent="0.25">
      <c r="A547" s="41" t="s">
        <v>936</v>
      </c>
      <c r="B547" s="41" t="s">
        <v>911</v>
      </c>
      <c r="C547" s="41" t="s">
        <v>292</v>
      </c>
      <c r="D547" s="46" t="str">
        <f t="shared" si="8"/>
        <v>Quảng Ngãi</v>
      </c>
      <c r="E547" s="41" t="s">
        <v>632</v>
      </c>
      <c r="F547" s="41" t="s">
        <v>1026</v>
      </c>
      <c r="G547" s="43">
        <v>4758</v>
      </c>
      <c r="H547" s="41" t="s">
        <v>1702</v>
      </c>
      <c r="I547" s="46" t="s">
        <v>10559</v>
      </c>
    </row>
    <row r="548" spans="1:9" x14ac:dyDescent="0.25">
      <c r="A548" s="41" t="s">
        <v>940</v>
      </c>
      <c r="B548" s="41" t="s">
        <v>417</v>
      </c>
      <c r="C548" s="41" t="s">
        <v>292</v>
      </c>
      <c r="D548" s="46" t="str">
        <f t="shared" si="8"/>
        <v>Quảng Ngãi</v>
      </c>
      <c r="E548" s="41" t="s">
        <v>627</v>
      </c>
      <c r="F548" s="41" t="s">
        <v>1030</v>
      </c>
      <c r="G548" s="43">
        <v>4322</v>
      </c>
      <c r="H548" s="41" t="s">
        <v>1706</v>
      </c>
      <c r="I548" s="46" t="s">
        <v>10561</v>
      </c>
    </row>
    <row r="549" spans="1:9" x14ac:dyDescent="0.25">
      <c r="A549" s="41" t="s">
        <v>941</v>
      </c>
      <c r="B549" s="41" t="s">
        <v>417</v>
      </c>
      <c r="C549" s="41" t="s">
        <v>292</v>
      </c>
      <c r="D549" s="46" t="str">
        <f t="shared" si="8"/>
        <v>Quảng Ngãi</v>
      </c>
      <c r="E549" s="41" t="s">
        <v>668</v>
      </c>
      <c r="F549" s="41" t="s">
        <v>1028</v>
      </c>
      <c r="G549" s="43">
        <v>4336</v>
      </c>
      <c r="H549" s="41" t="s">
        <v>1707</v>
      </c>
      <c r="I549" s="46" t="s">
        <v>10562</v>
      </c>
    </row>
    <row r="550" spans="1:9" x14ac:dyDescent="0.25">
      <c r="A550" s="41" t="s">
        <v>1077</v>
      </c>
      <c r="B550" s="41" t="s">
        <v>521</v>
      </c>
      <c r="C550" s="41" t="s">
        <v>292</v>
      </c>
      <c r="D550" s="46" t="str">
        <f t="shared" si="8"/>
        <v>Quảng Ngãi</v>
      </c>
      <c r="E550" s="41" t="s">
        <v>521</v>
      </c>
      <c r="F550" s="41" t="s">
        <v>1024</v>
      </c>
      <c r="G550" s="43">
        <v>9510</v>
      </c>
      <c r="H550" s="41" t="s">
        <v>1825</v>
      </c>
      <c r="I550" s="46" t="s">
        <v>10671</v>
      </c>
    </row>
    <row r="551" spans="1:9" x14ac:dyDescent="0.25">
      <c r="A551" s="41" t="s">
        <v>1020</v>
      </c>
      <c r="B551" s="41" t="s">
        <v>197</v>
      </c>
      <c r="C551" s="41" t="s">
        <v>292</v>
      </c>
      <c r="D551" s="46" t="str">
        <f t="shared" si="8"/>
        <v>Quảng Ngãi</v>
      </c>
      <c r="E551" s="41" t="s">
        <v>463</v>
      </c>
      <c r="F551" s="41" t="s">
        <v>1023</v>
      </c>
      <c r="G551" s="43">
        <v>5731</v>
      </c>
      <c r="H551" s="41" t="s">
        <v>1774</v>
      </c>
      <c r="I551" s="46" t="s">
        <v>10626</v>
      </c>
    </row>
    <row r="552" spans="1:9" x14ac:dyDescent="0.25">
      <c r="A552" s="41" t="s">
        <v>1080</v>
      </c>
      <c r="B552" s="41" t="s">
        <v>521</v>
      </c>
      <c r="C552" s="41" t="s">
        <v>292</v>
      </c>
      <c r="D552" s="46" t="str">
        <f t="shared" si="8"/>
        <v>Quảng Ngãi</v>
      </c>
      <c r="E552" s="41" t="s">
        <v>93</v>
      </c>
      <c r="F552" s="41" t="s">
        <v>1019</v>
      </c>
      <c r="G552" s="43">
        <v>9527</v>
      </c>
      <c r="H552" s="41" t="s">
        <v>1827</v>
      </c>
      <c r="I552" s="46" t="s">
        <v>10673</v>
      </c>
    </row>
    <row r="553" spans="1:9" x14ac:dyDescent="0.25">
      <c r="A553" s="41" t="s">
        <v>897</v>
      </c>
      <c r="B553" s="41" t="s">
        <v>885</v>
      </c>
      <c r="C553" s="41" t="s">
        <v>292</v>
      </c>
      <c r="D553" s="46" t="str">
        <f t="shared" si="8"/>
        <v>Quảng Ngãi</v>
      </c>
      <c r="E553" s="41" t="s">
        <v>144</v>
      </c>
      <c r="F553" s="41" t="s">
        <v>1017</v>
      </c>
      <c r="G553" s="43">
        <v>6733</v>
      </c>
      <c r="H553" s="41" t="s">
        <v>1670</v>
      </c>
      <c r="I553" s="46" t="s">
        <v>291</v>
      </c>
    </row>
    <row r="554" spans="1:9" x14ac:dyDescent="0.25">
      <c r="A554" s="41" t="s">
        <v>172</v>
      </c>
      <c r="B554" s="41" t="s">
        <v>108</v>
      </c>
      <c r="C554" s="41" t="s">
        <v>297</v>
      </c>
      <c r="D554" s="46" t="str">
        <f t="shared" si="8"/>
        <v>Quảng Ninh</v>
      </c>
      <c r="E554" s="41" t="s">
        <v>173</v>
      </c>
      <c r="F554" s="41" t="s">
        <v>1006</v>
      </c>
      <c r="G554" s="43">
        <v>5932</v>
      </c>
      <c r="H554" s="41" t="s">
        <v>1274</v>
      </c>
      <c r="I554" s="46" t="s">
        <v>10167</v>
      </c>
    </row>
    <row r="555" spans="1:9" x14ac:dyDescent="0.25">
      <c r="A555" s="41" t="s">
        <v>261</v>
      </c>
      <c r="B555" s="41" t="s">
        <v>257</v>
      </c>
      <c r="C555" s="41" t="s">
        <v>297</v>
      </c>
      <c r="D555" s="46" t="str">
        <f t="shared" si="8"/>
        <v>Quảng Ninh</v>
      </c>
      <c r="E555" s="41" t="s">
        <v>73</v>
      </c>
      <c r="F555" s="41" t="s">
        <v>1007</v>
      </c>
      <c r="G555" s="48">
        <v>2638</v>
      </c>
      <c r="H555" s="41" t="s">
        <v>1292</v>
      </c>
      <c r="I555" s="46" t="s">
        <v>10185</v>
      </c>
    </row>
    <row r="556" spans="1:9" x14ac:dyDescent="0.25">
      <c r="A556" s="41" t="s">
        <v>465</v>
      </c>
      <c r="B556" s="41" t="s">
        <v>459</v>
      </c>
      <c r="C556" s="41" t="s">
        <v>297</v>
      </c>
      <c r="D556" s="46" t="str">
        <f t="shared" si="8"/>
        <v>Quảng Ninh</v>
      </c>
      <c r="E556" s="41" t="s">
        <v>466</v>
      </c>
      <c r="F556" s="41" t="s">
        <v>1012</v>
      </c>
      <c r="G556" s="43">
        <v>3848</v>
      </c>
      <c r="H556" s="41" t="s">
        <v>1369</v>
      </c>
      <c r="I556" s="46" t="s">
        <v>10252</v>
      </c>
    </row>
    <row r="557" spans="1:9" x14ac:dyDescent="0.25">
      <c r="A557" s="41" t="s">
        <v>1188</v>
      </c>
      <c r="B557" s="41" t="s">
        <v>1187</v>
      </c>
      <c r="C557" s="41" t="s">
        <v>297</v>
      </c>
      <c r="D557" s="46" t="str">
        <f t="shared" si="8"/>
        <v>Quảng Ninh</v>
      </c>
      <c r="E557" s="41" t="s">
        <v>400</v>
      </c>
      <c r="F557" s="41" t="s">
        <v>1008</v>
      </c>
      <c r="G557" s="43">
        <v>2815</v>
      </c>
      <c r="H557" s="41" t="s">
        <v>1923</v>
      </c>
      <c r="I557" s="46" t="s">
        <v>10765</v>
      </c>
    </row>
    <row r="558" spans="1:9" x14ac:dyDescent="0.25">
      <c r="A558" s="41" t="s">
        <v>621</v>
      </c>
      <c r="B558" s="41" t="s">
        <v>519</v>
      </c>
      <c r="C558" s="41" t="s">
        <v>297</v>
      </c>
      <c r="D558" s="46" t="str">
        <f t="shared" si="8"/>
        <v>Quảng Ninh</v>
      </c>
      <c r="E558" s="41" t="s">
        <v>119</v>
      </c>
      <c r="F558" s="41" t="s">
        <v>1014</v>
      </c>
      <c r="G558" s="43">
        <v>7380</v>
      </c>
      <c r="H558" s="41" t="s">
        <v>1470</v>
      </c>
      <c r="I558" s="46" t="s">
        <v>10343</v>
      </c>
    </row>
    <row r="559" spans="1:9" x14ac:dyDescent="0.25">
      <c r="A559" s="41" t="s">
        <v>575</v>
      </c>
      <c r="B559" s="41" t="s">
        <v>559</v>
      </c>
      <c r="C559" s="41" t="s">
        <v>297</v>
      </c>
      <c r="D559" s="46" t="str">
        <f t="shared" si="8"/>
        <v>Quảng Ninh</v>
      </c>
      <c r="E559" s="41" t="s">
        <v>576</v>
      </c>
      <c r="F559" s="41" t="s">
        <v>1016</v>
      </c>
      <c r="G559" s="43">
        <v>6021</v>
      </c>
      <c r="H559" s="41" t="s">
        <v>1441</v>
      </c>
      <c r="I559" s="46" t="s">
        <v>10319</v>
      </c>
    </row>
    <row r="560" spans="1:9" x14ac:dyDescent="0.25">
      <c r="A560" s="41" t="s">
        <v>1014</v>
      </c>
      <c r="B560" s="41" t="s">
        <v>197</v>
      </c>
      <c r="C560" s="41" t="s">
        <v>297</v>
      </c>
      <c r="D560" s="46" t="str">
        <f t="shared" si="8"/>
        <v>Quảng Ninh</v>
      </c>
      <c r="E560" s="41" t="s">
        <v>212</v>
      </c>
      <c r="F560" s="41" t="s">
        <v>1000</v>
      </c>
      <c r="G560" s="43">
        <v>2065</v>
      </c>
      <c r="H560" s="41" t="s">
        <v>1768</v>
      </c>
      <c r="I560" s="46" t="s">
        <v>10620</v>
      </c>
    </row>
    <row r="561" spans="1:15" x14ac:dyDescent="0.25">
      <c r="A561" s="41" t="s">
        <v>1094</v>
      </c>
      <c r="B561" s="41" t="s">
        <v>88</v>
      </c>
      <c r="C561" s="41" t="s">
        <v>297</v>
      </c>
      <c r="D561" s="46" t="str">
        <f t="shared" si="8"/>
        <v>Quảng Ninh</v>
      </c>
      <c r="E561" s="41" t="s">
        <v>212</v>
      </c>
      <c r="F561" s="41" t="s">
        <v>1009</v>
      </c>
      <c r="G561" s="43">
        <v>4142</v>
      </c>
      <c r="H561" s="41" t="s">
        <v>1840</v>
      </c>
      <c r="I561" s="46" t="s">
        <v>10686</v>
      </c>
    </row>
    <row r="562" spans="1:15" x14ac:dyDescent="0.25">
      <c r="A562" s="41" t="s">
        <v>493</v>
      </c>
      <c r="B562" s="41" t="s">
        <v>404</v>
      </c>
      <c r="C562" s="41" t="s">
        <v>297</v>
      </c>
      <c r="D562" s="46" t="str">
        <f t="shared" si="8"/>
        <v>Quảng Ninh</v>
      </c>
      <c r="E562" s="41" t="s">
        <v>494</v>
      </c>
      <c r="F562" s="41" t="s">
        <v>1011</v>
      </c>
      <c r="G562" s="43">
        <v>6334</v>
      </c>
      <c r="H562" s="41" t="s">
        <v>1385</v>
      </c>
      <c r="I562" s="46" t="s">
        <v>10268</v>
      </c>
    </row>
    <row r="563" spans="1:15" x14ac:dyDescent="0.25">
      <c r="A563" s="41" t="s">
        <v>613</v>
      </c>
      <c r="B563" s="41" t="s">
        <v>519</v>
      </c>
      <c r="C563" s="41" t="s">
        <v>297</v>
      </c>
      <c r="D563" s="46" t="str">
        <f t="shared" si="8"/>
        <v>Quảng Ninh</v>
      </c>
      <c r="E563" s="41" t="s">
        <v>614</v>
      </c>
      <c r="F563" s="41" t="s">
        <v>1015</v>
      </c>
      <c r="G563" s="43">
        <v>7430</v>
      </c>
      <c r="H563" s="41" t="s">
        <v>1466</v>
      </c>
      <c r="I563" s="46" t="s">
        <v>10340</v>
      </c>
    </row>
    <row r="564" spans="1:15" x14ac:dyDescent="0.25">
      <c r="A564" s="41" t="s">
        <v>748</v>
      </c>
      <c r="B564" s="41" t="s">
        <v>407</v>
      </c>
      <c r="C564" s="41" t="s">
        <v>297</v>
      </c>
      <c r="D564" s="46" t="str">
        <f t="shared" si="8"/>
        <v>Quảng Ninh</v>
      </c>
      <c r="E564" s="41" t="s">
        <v>749</v>
      </c>
      <c r="F564" s="41" t="s">
        <v>1013</v>
      </c>
      <c r="G564" s="43">
        <v>4876</v>
      </c>
      <c r="H564" s="41" t="s">
        <v>1563</v>
      </c>
      <c r="I564" s="46" t="s">
        <v>10429</v>
      </c>
    </row>
    <row r="565" spans="1:15" x14ac:dyDescent="0.25">
      <c r="A565" s="41" t="s">
        <v>1088</v>
      </c>
      <c r="B565" s="41" t="s">
        <v>521</v>
      </c>
      <c r="C565" s="41" t="s">
        <v>297</v>
      </c>
      <c r="D565" s="46" t="str">
        <f t="shared" si="8"/>
        <v>Quảng Ninh</v>
      </c>
      <c r="E565" s="41" t="s">
        <v>880</v>
      </c>
      <c r="F565" s="41" t="s">
        <v>1001</v>
      </c>
      <c r="G565" s="43">
        <v>9523</v>
      </c>
      <c r="H565" s="41" t="s">
        <v>1834</v>
      </c>
      <c r="I565" s="46" t="s">
        <v>10680</v>
      </c>
    </row>
    <row r="566" spans="1:15" x14ac:dyDescent="0.25">
      <c r="A566" s="41" t="s">
        <v>1175</v>
      </c>
      <c r="B566" s="41" t="s">
        <v>1169</v>
      </c>
      <c r="C566" s="41" t="s">
        <v>297</v>
      </c>
      <c r="D566" s="46" t="str">
        <f t="shared" si="8"/>
        <v>Quảng Ninh</v>
      </c>
      <c r="E566" s="41" t="s">
        <v>629</v>
      </c>
      <c r="F566" s="41" t="s">
        <v>1005</v>
      </c>
      <c r="G566" s="43">
        <v>9435</v>
      </c>
      <c r="H566" s="41" t="s">
        <v>1912</v>
      </c>
      <c r="I566" s="46" t="s">
        <v>10754</v>
      </c>
    </row>
    <row r="567" spans="1:15" x14ac:dyDescent="0.25">
      <c r="A567" s="41" t="s">
        <v>904</v>
      </c>
      <c r="B567" s="41" t="s">
        <v>595</v>
      </c>
      <c r="C567" s="41" t="s">
        <v>297</v>
      </c>
      <c r="D567" s="46" t="str">
        <f t="shared" si="8"/>
        <v>Quảng Ninh</v>
      </c>
      <c r="E567" s="41" t="s">
        <v>314</v>
      </c>
      <c r="F567" s="41" t="s">
        <v>1003</v>
      </c>
      <c r="G567" s="43">
        <v>2425</v>
      </c>
      <c r="H567" s="41" t="s">
        <v>1676</v>
      </c>
      <c r="I567" s="46" t="s">
        <v>10534</v>
      </c>
    </row>
    <row r="568" spans="1:15" x14ac:dyDescent="0.25">
      <c r="A568" s="41" t="s">
        <v>399</v>
      </c>
      <c r="B568" s="41" t="s">
        <v>280</v>
      </c>
      <c r="C568" s="41" t="s">
        <v>302</v>
      </c>
      <c r="D568" s="46" t="str">
        <f t="shared" si="8"/>
        <v>Quảng Trị</v>
      </c>
      <c r="E568" s="41" t="s">
        <v>400</v>
      </c>
      <c r="F568" s="41" t="s">
        <v>1056</v>
      </c>
      <c r="G568" s="43">
        <v>8023</v>
      </c>
      <c r="H568" s="41" t="s">
        <v>1335</v>
      </c>
      <c r="I568" s="46" t="s">
        <v>10221</v>
      </c>
    </row>
    <row r="569" spans="1:15" x14ac:dyDescent="0.25">
      <c r="A569" s="41" t="s">
        <v>498</v>
      </c>
      <c r="B569" s="41" t="s">
        <v>404</v>
      </c>
      <c r="C569" s="41" t="s">
        <v>302</v>
      </c>
      <c r="D569" s="46" t="str">
        <f t="shared" si="8"/>
        <v>Quảng Trị</v>
      </c>
      <c r="E569" s="41" t="s">
        <v>499</v>
      </c>
      <c r="F569" s="41" t="s">
        <v>1243</v>
      </c>
      <c r="G569" s="43">
        <v>6374</v>
      </c>
      <c r="H569" s="41" t="s">
        <v>1388</v>
      </c>
      <c r="I569" s="46" t="s">
        <v>10271</v>
      </c>
    </row>
    <row r="570" spans="1:15" x14ac:dyDescent="0.25">
      <c r="A570" s="41" t="s">
        <v>1152</v>
      </c>
      <c r="B570" s="41" t="s">
        <v>424</v>
      </c>
      <c r="C570" s="41" t="s">
        <v>302</v>
      </c>
      <c r="D570" s="46" t="str">
        <f t="shared" si="8"/>
        <v>Quảng Trị</v>
      </c>
      <c r="E570" s="41" t="s">
        <v>825</v>
      </c>
      <c r="F570" s="41" t="s">
        <v>1057</v>
      </c>
      <c r="G570" s="43">
        <v>2532</v>
      </c>
      <c r="H570" s="41" t="s">
        <v>1893</v>
      </c>
      <c r="I570" s="46" t="s">
        <v>10736</v>
      </c>
    </row>
    <row r="571" spans="1:15" x14ac:dyDescent="0.25">
      <c r="A571" s="41" t="s">
        <v>536</v>
      </c>
      <c r="B571" s="41" t="s">
        <v>515</v>
      </c>
      <c r="C571" s="41" t="s">
        <v>302</v>
      </c>
      <c r="D571" s="46" t="str">
        <f t="shared" si="8"/>
        <v>Quảng Trị</v>
      </c>
      <c r="E571" s="41" t="s">
        <v>537</v>
      </c>
      <c r="F571" s="41" t="s">
        <v>1060</v>
      </c>
      <c r="G571" s="43">
        <v>8139</v>
      </c>
      <c r="H571" s="41" t="s">
        <v>1414</v>
      </c>
      <c r="I571" s="46" t="s">
        <v>10295</v>
      </c>
    </row>
    <row r="572" spans="1:15" x14ac:dyDescent="0.25">
      <c r="A572" s="41" t="s">
        <v>623</v>
      </c>
      <c r="B572" s="41" t="s">
        <v>519</v>
      </c>
      <c r="C572" s="41" t="s">
        <v>302</v>
      </c>
      <c r="D572" s="46" t="str">
        <f t="shared" si="8"/>
        <v>Quảng Trị</v>
      </c>
      <c r="E572" s="41" t="s">
        <v>492</v>
      </c>
      <c r="F572" s="41" t="s">
        <v>1058</v>
      </c>
      <c r="G572" s="43">
        <v>7170</v>
      </c>
      <c r="H572" s="41" t="s">
        <v>1472</v>
      </c>
      <c r="I572" s="46" t="s">
        <v>10345</v>
      </c>
    </row>
    <row r="573" spans="1:15" x14ac:dyDescent="0.25">
      <c r="A573" s="41" t="s">
        <v>605</v>
      </c>
      <c r="B573" s="41" t="s">
        <v>519</v>
      </c>
      <c r="C573" s="41" t="s">
        <v>302</v>
      </c>
      <c r="D573" s="46" t="str">
        <f t="shared" si="8"/>
        <v>Quảng Trị</v>
      </c>
      <c r="E573" s="41" t="s">
        <v>606</v>
      </c>
      <c r="F573" s="41" t="s">
        <v>1055</v>
      </c>
      <c r="G573" s="43">
        <v>7560</v>
      </c>
      <c r="H573" s="41" t="s">
        <v>1463</v>
      </c>
      <c r="I573" s="46" t="s">
        <v>10337</v>
      </c>
    </row>
    <row r="574" spans="1:15" x14ac:dyDescent="0.25">
      <c r="A574" s="46" t="s">
        <v>1018</v>
      </c>
      <c r="B574" s="46" t="s">
        <v>197</v>
      </c>
      <c r="C574" s="46" t="s">
        <v>302</v>
      </c>
      <c r="D574" s="46" t="str">
        <f t="shared" si="8"/>
        <v>Quảng Trị</v>
      </c>
      <c r="E574" s="46" t="s">
        <v>439</v>
      </c>
      <c r="F574" s="46" t="s">
        <v>1053</v>
      </c>
      <c r="G574" s="46">
        <v>5729</v>
      </c>
      <c r="H574" s="46" t="s">
        <v>1772</v>
      </c>
      <c r="I574" s="46" t="s">
        <v>10624</v>
      </c>
      <c r="J574" s="46"/>
      <c r="K574" s="46"/>
      <c r="L574" s="46"/>
      <c r="M574" s="46"/>
      <c r="N574" s="46"/>
      <c r="O574" s="46"/>
    </row>
    <row r="575" spans="1:15" x14ac:dyDescent="0.25">
      <c r="A575" s="41" t="s">
        <v>1109</v>
      </c>
      <c r="B575" s="41" t="s">
        <v>400</v>
      </c>
      <c r="C575" s="41" t="s">
        <v>302</v>
      </c>
      <c r="D575" s="46" t="str">
        <f t="shared" si="8"/>
        <v>Quảng Trị</v>
      </c>
      <c r="E575" s="41" t="s">
        <v>1110</v>
      </c>
      <c r="F575" s="41" t="s">
        <v>1059</v>
      </c>
      <c r="G575" s="43">
        <v>8627</v>
      </c>
      <c r="H575" s="41" t="s">
        <v>1853</v>
      </c>
      <c r="I575" s="46" t="s">
        <v>10699</v>
      </c>
    </row>
    <row r="576" spans="1:15" x14ac:dyDescent="0.25">
      <c r="A576" s="41" t="s">
        <v>1171</v>
      </c>
      <c r="B576" s="41" t="s">
        <v>1169</v>
      </c>
      <c r="C576" s="41" t="s">
        <v>302</v>
      </c>
      <c r="D576" s="46" t="str">
        <f t="shared" si="8"/>
        <v>Quảng Trị</v>
      </c>
      <c r="E576" s="41" t="s">
        <v>304</v>
      </c>
      <c r="F576" s="41" t="s">
        <v>1054</v>
      </c>
      <c r="G576" s="43">
        <v>9439</v>
      </c>
      <c r="H576" s="41" t="s">
        <v>1908</v>
      </c>
      <c r="I576" s="46" t="s">
        <v>10750</v>
      </c>
    </row>
    <row r="577" spans="1:9" x14ac:dyDescent="0.25">
      <c r="A577" s="41" t="s">
        <v>900</v>
      </c>
      <c r="B577" s="41" t="s">
        <v>595</v>
      </c>
      <c r="C577" s="41" t="s">
        <v>302</v>
      </c>
      <c r="D577" s="46" t="str">
        <f t="shared" si="8"/>
        <v>Quảng Trị</v>
      </c>
      <c r="E577" s="41" t="s">
        <v>415</v>
      </c>
      <c r="F577" s="41" t="s">
        <v>1052</v>
      </c>
      <c r="G577" s="43">
        <v>2461</v>
      </c>
      <c r="H577" s="41" t="s">
        <v>1673</v>
      </c>
      <c r="I577" s="46" t="s">
        <v>301</v>
      </c>
    </row>
    <row r="578" spans="1:9" x14ac:dyDescent="0.25">
      <c r="A578" s="41" t="s">
        <v>429</v>
      </c>
      <c r="B578" s="41" t="s">
        <v>412</v>
      </c>
      <c r="C578" s="41" t="s">
        <v>307</v>
      </c>
      <c r="D578" s="46" t="str">
        <f t="shared" ref="D578:D641" si="9">INDEX($L$2:$L$65,MATCH(C578,$N$2:$N$65,0))</f>
        <v>Sóc Trăng</v>
      </c>
      <c r="E578" s="41" t="s">
        <v>430</v>
      </c>
      <c r="F578" s="41" t="s">
        <v>1081</v>
      </c>
      <c r="G578" s="43">
        <v>2715</v>
      </c>
      <c r="H578" s="41" t="s">
        <v>1346</v>
      </c>
      <c r="I578" s="46" t="s">
        <v>10230</v>
      </c>
    </row>
    <row r="579" spans="1:9" x14ac:dyDescent="0.25">
      <c r="A579" s="41" t="s">
        <v>469</v>
      </c>
      <c r="B579" s="41" t="s">
        <v>459</v>
      </c>
      <c r="C579" s="41" t="s">
        <v>307</v>
      </c>
      <c r="D579" s="46" t="str">
        <f t="shared" si="9"/>
        <v>Sóc Trăng</v>
      </c>
      <c r="E579" s="41" t="s">
        <v>470</v>
      </c>
      <c r="F579" s="41" t="s">
        <v>1084</v>
      </c>
      <c r="G579" s="43">
        <v>3833</v>
      </c>
      <c r="H579" s="41" t="s">
        <v>1371</v>
      </c>
      <c r="I579" s="46" t="s">
        <v>10254</v>
      </c>
    </row>
    <row r="580" spans="1:9" x14ac:dyDescent="0.25">
      <c r="A580" s="41" t="s">
        <v>682</v>
      </c>
      <c r="B580" s="41" t="s">
        <v>173</v>
      </c>
      <c r="C580" s="41" t="s">
        <v>307</v>
      </c>
      <c r="D580" s="46" t="str">
        <f t="shared" si="9"/>
        <v>Sóc Trăng</v>
      </c>
      <c r="E580" s="41" t="s">
        <v>559</v>
      </c>
      <c r="F580" s="41" t="s">
        <v>1083</v>
      </c>
      <c r="G580" s="43">
        <v>1310</v>
      </c>
      <c r="H580" s="44" t="s">
        <v>1512</v>
      </c>
      <c r="I580" s="46" t="s">
        <v>10383</v>
      </c>
    </row>
    <row r="581" spans="1:9" x14ac:dyDescent="0.25">
      <c r="A581" s="41" t="s">
        <v>702</v>
      </c>
      <c r="B581" s="41" t="s">
        <v>173</v>
      </c>
      <c r="C581" s="41" t="s">
        <v>307</v>
      </c>
      <c r="D581" s="46" t="str">
        <f t="shared" si="9"/>
        <v>Sóc Trăng</v>
      </c>
      <c r="E581" s="41" t="s">
        <v>703</v>
      </c>
      <c r="F581" s="41" t="s">
        <v>1078</v>
      </c>
      <c r="G581" s="43">
        <v>1200</v>
      </c>
      <c r="H581" s="44" t="s">
        <v>1526</v>
      </c>
      <c r="I581" s="46" t="s">
        <v>10394</v>
      </c>
    </row>
    <row r="582" spans="1:9" x14ac:dyDescent="0.25">
      <c r="A582" s="41" t="s">
        <v>773</v>
      </c>
      <c r="B582" s="41" t="s">
        <v>653</v>
      </c>
      <c r="C582" s="41" t="s">
        <v>307</v>
      </c>
      <c r="D582" s="46" t="str">
        <f t="shared" si="9"/>
        <v>Sóc Trăng</v>
      </c>
      <c r="E582" s="41" t="s">
        <v>217</v>
      </c>
      <c r="F582" s="41" t="s">
        <v>1088</v>
      </c>
      <c r="G582" s="43">
        <v>9122</v>
      </c>
      <c r="H582" s="41" t="s">
        <v>1581</v>
      </c>
      <c r="I582" s="46" t="s">
        <v>10447</v>
      </c>
    </row>
    <row r="583" spans="1:9" x14ac:dyDescent="0.25">
      <c r="A583" s="41" t="s">
        <v>774</v>
      </c>
      <c r="B583" s="41" t="s">
        <v>653</v>
      </c>
      <c r="C583" s="41" t="s">
        <v>307</v>
      </c>
      <c r="D583" s="46" t="str">
        <f t="shared" si="9"/>
        <v>Sóc Trăng</v>
      </c>
      <c r="E583" s="41" t="s">
        <v>417</v>
      </c>
      <c r="F583" s="41" t="s">
        <v>1086</v>
      </c>
      <c r="G583" s="43">
        <v>9129</v>
      </c>
      <c r="H583" s="41" t="s">
        <v>1582</v>
      </c>
      <c r="I583" s="46" t="s">
        <v>10448</v>
      </c>
    </row>
    <row r="584" spans="1:9" x14ac:dyDescent="0.25">
      <c r="A584" s="41" t="s">
        <v>998</v>
      </c>
      <c r="B584" s="41" t="s">
        <v>657</v>
      </c>
      <c r="C584" s="41" t="s">
        <v>307</v>
      </c>
      <c r="D584" s="46" t="str">
        <f t="shared" si="9"/>
        <v>Sóc Trăng</v>
      </c>
      <c r="E584" s="41" t="s">
        <v>280</v>
      </c>
      <c r="F584" s="41" t="s">
        <v>1080</v>
      </c>
      <c r="G584" s="43">
        <v>5115</v>
      </c>
      <c r="H584" s="41" t="s">
        <v>1755</v>
      </c>
      <c r="I584" s="46" t="s">
        <v>10607</v>
      </c>
    </row>
    <row r="585" spans="1:9" x14ac:dyDescent="0.25">
      <c r="A585" s="41" t="s">
        <v>1034</v>
      </c>
      <c r="B585" s="41" t="s">
        <v>197</v>
      </c>
      <c r="C585" s="41" t="s">
        <v>307</v>
      </c>
      <c r="D585" s="46" t="str">
        <f t="shared" si="9"/>
        <v>Sóc Trăng</v>
      </c>
      <c r="E585" s="41" t="s">
        <v>404</v>
      </c>
      <c r="F585" s="41" t="s">
        <v>1085</v>
      </c>
      <c r="G585" s="43">
        <v>5647</v>
      </c>
      <c r="H585" s="41" t="s">
        <v>1787</v>
      </c>
      <c r="I585" s="46" t="s">
        <v>10638</v>
      </c>
    </row>
    <row r="586" spans="1:9" x14ac:dyDescent="0.25">
      <c r="A586" s="41" t="s">
        <v>926</v>
      </c>
      <c r="B586" s="41" t="s">
        <v>911</v>
      </c>
      <c r="C586" s="41" t="s">
        <v>307</v>
      </c>
      <c r="D586" s="46" t="str">
        <f t="shared" si="9"/>
        <v>Sóc Trăng</v>
      </c>
      <c r="E586" s="41" t="s">
        <v>404</v>
      </c>
      <c r="F586" s="41" t="s">
        <v>1077</v>
      </c>
      <c r="G586" s="43">
        <v>4714</v>
      </c>
      <c r="H586" s="41" t="s">
        <v>1694</v>
      </c>
      <c r="I586" s="46" t="s">
        <v>306</v>
      </c>
    </row>
    <row r="587" spans="1:9" x14ac:dyDescent="0.25">
      <c r="A587" s="41" t="s">
        <v>807</v>
      </c>
      <c r="B587" s="41" t="s">
        <v>794</v>
      </c>
      <c r="C587" s="41" t="s">
        <v>307</v>
      </c>
      <c r="D587" s="46" t="str">
        <f t="shared" si="9"/>
        <v>Sóc Trăng</v>
      </c>
      <c r="E587" s="41" t="s">
        <v>543</v>
      </c>
      <c r="F587" s="41" t="s">
        <v>1082</v>
      </c>
      <c r="G587" s="43">
        <v>9214</v>
      </c>
      <c r="H587" s="41" t="s">
        <v>1604</v>
      </c>
      <c r="I587" s="46" t="s">
        <v>10468</v>
      </c>
    </row>
    <row r="588" spans="1:9" x14ac:dyDescent="0.25">
      <c r="A588" s="41" t="s">
        <v>1105</v>
      </c>
      <c r="B588" s="41" t="s">
        <v>400</v>
      </c>
      <c r="C588" s="41" t="s">
        <v>307</v>
      </c>
      <c r="D588" s="46" t="str">
        <f t="shared" si="9"/>
        <v>Sóc Trăng</v>
      </c>
      <c r="E588" s="41" t="s">
        <v>1106</v>
      </c>
      <c r="F588" s="41" t="s">
        <v>1089</v>
      </c>
      <c r="G588" s="43">
        <v>8630</v>
      </c>
      <c r="H588" s="41" t="s">
        <v>1850</v>
      </c>
      <c r="I588" s="46" t="s">
        <v>10696</v>
      </c>
    </row>
    <row r="589" spans="1:9" x14ac:dyDescent="0.25">
      <c r="A589" s="41" t="s">
        <v>383</v>
      </c>
      <c r="B589" s="41" t="s">
        <v>280</v>
      </c>
      <c r="C589" s="41" t="s">
        <v>312</v>
      </c>
      <c r="D589" s="46" t="str">
        <f t="shared" si="9"/>
        <v>Sơn La</v>
      </c>
      <c r="E589" s="41" t="s">
        <v>384</v>
      </c>
      <c r="F589" s="41" t="s">
        <v>1075</v>
      </c>
      <c r="G589" s="43">
        <v>9333</v>
      </c>
      <c r="H589" s="41" t="s">
        <v>1325</v>
      </c>
      <c r="I589" s="46" t="s">
        <v>10213</v>
      </c>
    </row>
    <row r="590" spans="1:9" x14ac:dyDescent="0.25">
      <c r="A590" s="41" t="s">
        <v>738</v>
      </c>
      <c r="B590" s="41" t="s">
        <v>407</v>
      </c>
      <c r="C590" s="41" t="s">
        <v>312</v>
      </c>
      <c r="D590" s="46" t="str">
        <f t="shared" si="9"/>
        <v>Sơn La</v>
      </c>
      <c r="E590" s="41" t="s">
        <v>739</v>
      </c>
      <c r="F590" s="41" t="s">
        <v>1067</v>
      </c>
      <c r="G590" s="43">
        <v>4866</v>
      </c>
      <c r="H590" s="41" t="s">
        <v>1556</v>
      </c>
      <c r="I590" s="46" t="s">
        <v>10422</v>
      </c>
    </row>
    <row r="591" spans="1:9" x14ac:dyDescent="0.25">
      <c r="A591" s="41" t="s">
        <v>766</v>
      </c>
      <c r="B591" s="41" t="s">
        <v>551</v>
      </c>
      <c r="C591" s="41" t="s">
        <v>312</v>
      </c>
      <c r="D591" s="46" t="str">
        <f t="shared" si="9"/>
        <v>Sơn La</v>
      </c>
      <c r="E591" s="41" t="s">
        <v>158</v>
      </c>
      <c r="F591" s="41" t="s">
        <v>1071</v>
      </c>
      <c r="G591" s="43">
        <v>5353</v>
      </c>
      <c r="H591" s="41" t="s">
        <v>1576</v>
      </c>
      <c r="I591" s="46" t="s">
        <v>10442</v>
      </c>
    </row>
    <row r="592" spans="1:9" x14ac:dyDescent="0.25">
      <c r="A592" s="41" t="s">
        <v>754</v>
      </c>
      <c r="B592" s="41" t="s">
        <v>407</v>
      </c>
      <c r="C592" s="41" t="s">
        <v>312</v>
      </c>
      <c r="D592" s="46" t="str">
        <f t="shared" si="9"/>
        <v>Sơn La</v>
      </c>
      <c r="E592" s="41" t="s">
        <v>497</v>
      </c>
      <c r="F592" s="41" t="s">
        <v>1064</v>
      </c>
      <c r="G592" s="43">
        <v>4892</v>
      </c>
      <c r="H592" s="41" t="s">
        <v>1567</v>
      </c>
      <c r="I592" s="46" t="s">
        <v>10433</v>
      </c>
    </row>
    <row r="593" spans="1:9" x14ac:dyDescent="0.25">
      <c r="A593" s="41" t="s">
        <v>851</v>
      </c>
      <c r="B593" s="41" t="s">
        <v>841</v>
      </c>
      <c r="C593" s="41" t="s">
        <v>312</v>
      </c>
      <c r="D593" s="46" t="str">
        <f t="shared" si="9"/>
        <v>Sơn La</v>
      </c>
      <c r="E593" s="41" t="s">
        <v>543</v>
      </c>
      <c r="F593" s="41" t="s">
        <v>1069</v>
      </c>
      <c r="G593" s="43">
        <v>8544</v>
      </c>
      <c r="H593" s="41" t="s">
        <v>1637</v>
      </c>
      <c r="I593" s="46" t="s">
        <v>10500</v>
      </c>
    </row>
    <row r="594" spans="1:9" x14ac:dyDescent="0.25">
      <c r="A594" s="41" t="s">
        <v>915</v>
      </c>
      <c r="B594" s="41" t="s">
        <v>911</v>
      </c>
      <c r="C594" s="41" t="s">
        <v>312</v>
      </c>
      <c r="D594" s="46" t="str">
        <f t="shared" si="9"/>
        <v>Sơn La</v>
      </c>
      <c r="E594" s="41" t="s">
        <v>543</v>
      </c>
      <c r="F594" s="41" t="s">
        <v>1063</v>
      </c>
      <c r="G594" s="43">
        <v>4716</v>
      </c>
      <c r="H594" s="41" t="s">
        <v>1685</v>
      </c>
      <c r="I594" s="46" t="s">
        <v>10543</v>
      </c>
    </row>
    <row r="595" spans="1:9" x14ac:dyDescent="0.25">
      <c r="A595" s="41" t="s">
        <v>932</v>
      </c>
      <c r="B595" s="41" t="s">
        <v>911</v>
      </c>
      <c r="C595" s="41" t="s">
        <v>312</v>
      </c>
      <c r="D595" s="46" t="str">
        <f t="shared" si="9"/>
        <v>Sơn La</v>
      </c>
      <c r="E595" s="41" t="s">
        <v>883</v>
      </c>
      <c r="F595" s="41" t="s">
        <v>1065</v>
      </c>
      <c r="G595" s="43">
        <v>4674</v>
      </c>
      <c r="H595" s="41" t="s">
        <v>1699</v>
      </c>
      <c r="I595" s="46" t="s">
        <v>10556</v>
      </c>
    </row>
    <row r="596" spans="1:9" x14ac:dyDescent="0.25">
      <c r="A596" s="41" t="s">
        <v>945</v>
      </c>
      <c r="B596" s="41" t="s">
        <v>417</v>
      </c>
      <c r="C596" s="41" t="s">
        <v>312</v>
      </c>
      <c r="D596" s="46" t="str">
        <f t="shared" si="9"/>
        <v>Sơn La</v>
      </c>
      <c r="E596" s="41" t="s">
        <v>358</v>
      </c>
      <c r="F596" s="41" t="s">
        <v>1076</v>
      </c>
      <c r="G596" s="43">
        <v>4333</v>
      </c>
      <c r="H596" s="41" t="s">
        <v>1710</v>
      </c>
      <c r="I596" s="46" t="s">
        <v>10565</v>
      </c>
    </row>
    <row r="597" spans="1:9" x14ac:dyDescent="0.25">
      <c r="A597" s="41" t="s">
        <v>976</v>
      </c>
      <c r="B597" s="41" t="s">
        <v>63</v>
      </c>
      <c r="C597" s="41" t="s">
        <v>312</v>
      </c>
      <c r="D597" s="46" t="str">
        <f t="shared" si="9"/>
        <v>Sơn La</v>
      </c>
      <c r="E597" s="41" t="s">
        <v>424</v>
      </c>
      <c r="F597" s="41" t="s">
        <v>1070</v>
      </c>
      <c r="G597" s="43">
        <v>2940</v>
      </c>
      <c r="H597" s="41" t="s">
        <v>1736</v>
      </c>
      <c r="I597" s="46" t="s">
        <v>10590</v>
      </c>
    </row>
    <row r="598" spans="1:9" x14ac:dyDescent="0.25">
      <c r="A598" s="41" t="s">
        <v>1093</v>
      </c>
      <c r="B598" s="41" t="s">
        <v>88</v>
      </c>
      <c r="C598" s="41" t="s">
        <v>312</v>
      </c>
      <c r="D598" s="46" t="str">
        <f t="shared" si="9"/>
        <v>Sơn La</v>
      </c>
      <c r="E598" s="41" t="s">
        <v>921</v>
      </c>
      <c r="F598" s="41" t="s">
        <v>1074</v>
      </c>
      <c r="G598" s="43">
        <v>4136</v>
      </c>
      <c r="H598" s="41" t="s">
        <v>1839</v>
      </c>
      <c r="I598" s="46" t="s">
        <v>10685</v>
      </c>
    </row>
    <row r="599" spans="1:9" x14ac:dyDescent="0.25">
      <c r="A599" s="41" t="s">
        <v>1135</v>
      </c>
      <c r="B599" s="41" t="s">
        <v>543</v>
      </c>
      <c r="C599" s="41" t="s">
        <v>312</v>
      </c>
      <c r="D599" s="46" t="str">
        <f t="shared" si="9"/>
        <v>Sơn La</v>
      </c>
      <c r="E599" s="41" t="s">
        <v>252</v>
      </c>
      <c r="F599" s="41" t="s">
        <v>1072</v>
      </c>
      <c r="G599" s="43">
        <v>4462</v>
      </c>
      <c r="H599" s="41" t="s">
        <v>1876</v>
      </c>
      <c r="I599" s="46" t="s">
        <v>10719</v>
      </c>
    </row>
    <row r="600" spans="1:9" x14ac:dyDescent="0.25">
      <c r="A600" s="41" t="s">
        <v>937</v>
      </c>
      <c r="B600" s="41" t="s">
        <v>417</v>
      </c>
      <c r="C600" s="41" t="s">
        <v>312</v>
      </c>
      <c r="D600" s="46" t="str">
        <f t="shared" si="9"/>
        <v>Sơn La</v>
      </c>
      <c r="E600" s="41" t="s">
        <v>417</v>
      </c>
      <c r="F600" s="41" t="s">
        <v>1061</v>
      </c>
      <c r="G600" s="43">
        <v>4310</v>
      </c>
      <c r="H600" s="41" t="s">
        <v>1703</v>
      </c>
      <c r="I600" s="46" t="s">
        <v>311</v>
      </c>
    </row>
    <row r="601" spans="1:9" x14ac:dyDescent="0.25">
      <c r="A601" s="41" t="s">
        <v>387</v>
      </c>
      <c r="B601" s="41" t="s">
        <v>280</v>
      </c>
      <c r="C601" s="41" t="s">
        <v>317</v>
      </c>
      <c r="D601" s="46" t="str">
        <f t="shared" si="9"/>
        <v>Tây Ninh</v>
      </c>
      <c r="E601" s="41" t="s">
        <v>108</v>
      </c>
      <c r="F601" s="41" t="s">
        <v>1148</v>
      </c>
      <c r="G601" s="43">
        <v>9337</v>
      </c>
      <c r="H601" s="41" t="s">
        <v>1327</v>
      </c>
      <c r="I601" s="46" t="s">
        <v>10215</v>
      </c>
    </row>
    <row r="602" spans="1:9" x14ac:dyDescent="0.25">
      <c r="A602" s="41" t="s">
        <v>416</v>
      </c>
      <c r="B602" s="41" t="s">
        <v>412</v>
      </c>
      <c r="C602" s="41" t="s">
        <v>317</v>
      </c>
      <c r="D602" s="46" t="str">
        <f t="shared" si="9"/>
        <v>Tây Ninh</v>
      </c>
      <c r="E602" s="41" t="s">
        <v>417</v>
      </c>
      <c r="F602" s="41" t="s">
        <v>1142</v>
      </c>
      <c r="G602" s="43">
        <v>2756</v>
      </c>
      <c r="H602" s="41" t="s">
        <v>1346</v>
      </c>
      <c r="I602" s="46" t="s">
        <v>10230</v>
      </c>
    </row>
    <row r="603" spans="1:9" x14ac:dyDescent="0.25">
      <c r="A603" s="41" t="s">
        <v>520</v>
      </c>
      <c r="B603" s="41" t="s">
        <v>515</v>
      </c>
      <c r="C603" s="41" t="s">
        <v>317</v>
      </c>
      <c r="D603" s="46" t="str">
        <f t="shared" si="9"/>
        <v>Tây Ninh</v>
      </c>
      <c r="E603" s="41" t="s">
        <v>521</v>
      </c>
      <c r="F603" s="41" t="s">
        <v>1147</v>
      </c>
      <c r="G603" s="43">
        <v>5533</v>
      </c>
      <c r="H603" s="41" t="s">
        <v>1402</v>
      </c>
      <c r="I603" s="46" t="s">
        <v>10283</v>
      </c>
    </row>
    <row r="604" spans="1:9" x14ac:dyDescent="0.25">
      <c r="A604" s="41" t="s">
        <v>547</v>
      </c>
      <c r="B604" s="41" t="s">
        <v>144</v>
      </c>
      <c r="C604" s="41" t="s">
        <v>317</v>
      </c>
      <c r="D604" s="46" t="str">
        <f t="shared" si="9"/>
        <v>Tây Ninh</v>
      </c>
      <c r="E604" s="41" t="s">
        <v>548</v>
      </c>
      <c r="F604" s="41" t="s">
        <v>1145</v>
      </c>
      <c r="G604" s="43">
        <v>8728</v>
      </c>
      <c r="H604" s="41" t="s">
        <v>1421</v>
      </c>
      <c r="I604" s="46" t="s">
        <v>10302</v>
      </c>
    </row>
    <row r="605" spans="1:9" x14ac:dyDescent="0.25">
      <c r="A605" s="41" t="s">
        <v>561</v>
      </c>
      <c r="B605" s="41" t="s">
        <v>559</v>
      </c>
      <c r="C605" s="41" t="s">
        <v>317</v>
      </c>
      <c r="D605" s="46" t="str">
        <f t="shared" si="9"/>
        <v>Tây Ninh</v>
      </c>
      <c r="E605" s="41" t="s">
        <v>513</v>
      </c>
      <c r="F605" s="41" t="s">
        <v>1143</v>
      </c>
      <c r="G605" s="43">
        <v>6060</v>
      </c>
      <c r="H605" s="41" t="s">
        <v>1431</v>
      </c>
      <c r="I605" s="46" t="s">
        <v>10310</v>
      </c>
    </row>
    <row r="606" spans="1:9" x14ac:dyDescent="0.25">
      <c r="A606" s="41" t="s">
        <v>1050</v>
      </c>
      <c r="B606" s="41" t="s">
        <v>197</v>
      </c>
      <c r="C606" s="41" t="s">
        <v>317</v>
      </c>
      <c r="D606" s="46" t="str">
        <f t="shared" si="9"/>
        <v>Tây Ninh</v>
      </c>
      <c r="E606" s="41" t="s">
        <v>319</v>
      </c>
      <c r="F606" s="41" t="s">
        <v>1144</v>
      </c>
      <c r="G606" s="43">
        <v>5634</v>
      </c>
      <c r="H606" s="41" t="s">
        <v>1801</v>
      </c>
      <c r="I606" s="46" t="s">
        <v>10651</v>
      </c>
    </row>
    <row r="607" spans="1:9" x14ac:dyDescent="0.25">
      <c r="A607" s="41" t="s">
        <v>1052</v>
      </c>
      <c r="B607" s="41" t="s">
        <v>995</v>
      </c>
      <c r="C607" s="41" t="s">
        <v>317</v>
      </c>
      <c r="D607" s="46" t="str">
        <f t="shared" si="9"/>
        <v>Tây Ninh</v>
      </c>
      <c r="E607" s="41" t="s">
        <v>995</v>
      </c>
      <c r="F607" s="41" t="s">
        <v>1141</v>
      </c>
      <c r="G607" s="43">
        <v>5237</v>
      </c>
      <c r="H607" s="41" t="s">
        <v>1803</v>
      </c>
      <c r="I607" s="46" t="s">
        <v>10653</v>
      </c>
    </row>
    <row r="608" spans="1:9" x14ac:dyDescent="0.25">
      <c r="A608" s="41" t="s">
        <v>1030</v>
      </c>
      <c r="B608" s="41" t="s">
        <v>197</v>
      </c>
      <c r="C608" s="41" t="s">
        <v>317</v>
      </c>
      <c r="D608" s="46" t="str">
        <f t="shared" si="9"/>
        <v>Tây Ninh</v>
      </c>
      <c r="E608" s="41" t="s">
        <v>521</v>
      </c>
      <c r="F608" s="41" t="s">
        <v>1146</v>
      </c>
      <c r="G608" s="43">
        <v>5728</v>
      </c>
      <c r="H608" s="41" t="s">
        <v>1784</v>
      </c>
      <c r="I608" s="46" t="s">
        <v>10635</v>
      </c>
    </row>
    <row r="609" spans="1:9" x14ac:dyDescent="0.25">
      <c r="A609" s="41" t="s">
        <v>1075</v>
      </c>
      <c r="B609" s="41" t="s">
        <v>1062</v>
      </c>
      <c r="C609" s="41" t="s">
        <v>317</v>
      </c>
      <c r="D609" s="46" t="str">
        <f t="shared" si="9"/>
        <v>Tây Ninh</v>
      </c>
      <c r="E609" s="41" t="s">
        <v>870</v>
      </c>
      <c r="F609" s="41" t="s">
        <v>1140</v>
      </c>
      <c r="G609" s="43">
        <v>3643</v>
      </c>
      <c r="H609" s="41" t="s">
        <v>1823</v>
      </c>
      <c r="I609" s="46" t="s">
        <v>316</v>
      </c>
    </row>
    <row r="610" spans="1:9" x14ac:dyDescent="0.25">
      <c r="A610" s="41" t="s">
        <v>1172</v>
      </c>
      <c r="B610" s="41" t="s">
        <v>1169</v>
      </c>
      <c r="C610" s="41" t="s">
        <v>322</v>
      </c>
      <c r="D610" s="46" t="str">
        <f t="shared" si="9"/>
        <v>Thái Bình</v>
      </c>
      <c r="E610" s="41" t="s">
        <v>511</v>
      </c>
      <c r="F610" s="41" t="s">
        <v>1096</v>
      </c>
      <c r="G610" s="43">
        <v>9421</v>
      </c>
      <c r="H610" s="41" t="s">
        <v>1909</v>
      </c>
      <c r="I610" s="46" t="s">
        <v>10751</v>
      </c>
    </row>
    <row r="611" spans="1:9" x14ac:dyDescent="0.25">
      <c r="A611" s="41" t="s">
        <v>594</v>
      </c>
      <c r="B611" s="41" t="s">
        <v>299</v>
      </c>
      <c r="C611" s="41" t="s">
        <v>322</v>
      </c>
      <c r="D611" s="46" t="str">
        <f t="shared" si="9"/>
        <v>Thái Bình</v>
      </c>
      <c r="E611" s="41" t="s">
        <v>595</v>
      </c>
      <c r="F611" s="41" t="s">
        <v>1094</v>
      </c>
      <c r="G611" s="43">
        <v>3539</v>
      </c>
      <c r="H611" s="41" t="s">
        <v>1456</v>
      </c>
      <c r="I611" s="46" t="s">
        <v>10331</v>
      </c>
    </row>
    <row r="612" spans="1:9" x14ac:dyDescent="0.25">
      <c r="A612" s="41" t="s">
        <v>663</v>
      </c>
      <c r="B612" s="41" t="s">
        <v>653</v>
      </c>
      <c r="C612" s="41" t="s">
        <v>322</v>
      </c>
      <c r="D612" s="46" t="str">
        <f t="shared" si="9"/>
        <v>Thái Bình</v>
      </c>
      <c r="E612" s="41" t="s">
        <v>664</v>
      </c>
      <c r="F612" s="41" t="s">
        <v>1098</v>
      </c>
      <c r="G612" s="43">
        <v>3148</v>
      </c>
      <c r="H612" s="41" t="s">
        <v>1500</v>
      </c>
      <c r="I612" s="46" t="s">
        <v>10372</v>
      </c>
    </row>
    <row r="613" spans="1:9" x14ac:dyDescent="0.25">
      <c r="A613" s="41" t="s">
        <v>916</v>
      </c>
      <c r="B613" s="41" t="s">
        <v>911</v>
      </c>
      <c r="C613" s="41" t="s">
        <v>322</v>
      </c>
      <c r="D613" s="46" t="str">
        <f t="shared" si="9"/>
        <v>Thái Bình</v>
      </c>
      <c r="E613" s="41" t="s">
        <v>917</v>
      </c>
      <c r="F613" s="41" t="s">
        <v>1093</v>
      </c>
      <c r="G613" s="43">
        <v>4697</v>
      </c>
      <c r="H613" s="41" t="s">
        <v>1686</v>
      </c>
      <c r="I613" s="46" t="s">
        <v>10544</v>
      </c>
    </row>
    <row r="614" spans="1:9" x14ac:dyDescent="0.25">
      <c r="A614" s="41" t="s">
        <v>984</v>
      </c>
      <c r="B614" s="41" t="s">
        <v>981</v>
      </c>
      <c r="C614" s="41" t="s">
        <v>322</v>
      </c>
      <c r="D614" s="46" t="str">
        <f t="shared" si="9"/>
        <v>Thái Bình</v>
      </c>
      <c r="E614" s="41" t="s">
        <v>304</v>
      </c>
      <c r="F614" s="41" t="s">
        <v>1091</v>
      </c>
      <c r="G614" s="43">
        <v>6230</v>
      </c>
      <c r="H614" s="41" t="s">
        <v>1743</v>
      </c>
      <c r="I614" s="46" t="s">
        <v>10595</v>
      </c>
    </row>
    <row r="615" spans="1:9" x14ac:dyDescent="0.25">
      <c r="A615" s="41" t="s">
        <v>1015</v>
      </c>
      <c r="B615" s="41" t="s">
        <v>197</v>
      </c>
      <c r="C615" s="41" t="s">
        <v>322</v>
      </c>
      <c r="D615" s="46" t="str">
        <f t="shared" si="9"/>
        <v>Thái Bình</v>
      </c>
      <c r="E615" s="41" t="s">
        <v>415</v>
      </c>
      <c r="F615" s="41" t="s">
        <v>1097</v>
      </c>
      <c r="G615" s="43">
        <v>2010</v>
      </c>
      <c r="H615" s="41" t="s">
        <v>1769</v>
      </c>
      <c r="I615" s="46" t="s">
        <v>10621</v>
      </c>
    </row>
    <row r="616" spans="1:9" x14ac:dyDescent="0.25">
      <c r="A616" s="41" t="s">
        <v>1121</v>
      </c>
      <c r="B616" s="41" t="s">
        <v>543</v>
      </c>
      <c r="C616" s="41" t="s">
        <v>322</v>
      </c>
      <c r="D616" s="46" t="str">
        <f t="shared" si="9"/>
        <v>Thái Bình</v>
      </c>
      <c r="E616" s="41" t="s">
        <v>314</v>
      </c>
      <c r="F616" s="41" t="s">
        <v>1092</v>
      </c>
      <c r="G616" s="43">
        <v>4467</v>
      </c>
      <c r="H616" s="41" t="s">
        <v>1862</v>
      </c>
      <c r="I616" s="46" t="s">
        <v>10707</v>
      </c>
    </row>
    <row r="617" spans="1:9" x14ac:dyDescent="0.25">
      <c r="A617" s="41" t="s">
        <v>980</v>
      </c>
      <c r="B617" s="41" t="s">
        <v>981</v>
      </c>
      <c r="C617" s="41" t="s">
        <v>322</v>
      </c>
      <c r="D617" s="46" t="str">
        <f t="shared" si="9"/>
        <v>Thái Bình</v>
      </c>
      <c r="E617" s="41" t="s">
        <v>868</v>
      </c>
      <c r="F617" s="41" t="s">
        <v>1090</v>
      </c>
      <c r="G617" s="46">
        <v>6219</v>
      </c>
      <c r="H617" s="41" t="s">
        <v>1740</v>
      </c>
      <c r="I617" s="46" t="s">
        <v>321</v>
      </c>
    </row>
    <row r="618" spans="1:9" x14ac:dyDescent="0.25">
      <c r="A618" s="41" t="s">
        <v>1184</v>
      </c>
      <c r="B618" s="41" t="s">
        <v>314</v>
      </c>
      <c r="C618" s="41" t="s">
        <v>327</v>
      </c>
      <c r="D618" s="46" t="str">
        <f t="shared" si="9"/>
        <v>Thái Nguyên</v>
      </c>
      <c r="E618" s="41" t="s">
        <v>693</v>
      </c>
      <c r="F618" s="41" t="s">
        <v>1156</v>
      </c>
      <c r="G618" s="43">
        <v>8925</v>
      </c>
      <c r="H618" s="41" t="s">
        <v>1920</v>
      </c>
      <c r="I618" s="46" t="s">
        <v>10762</v>
      </c>
    </row>
    <row r="619" spans="1:9" x14ac:dyDescent="0.25">
      <c r="A619" s="41" t="s">
        <v>1195</v>
      </c>
      <c r="B619" s="41" t="s">
        <v>1187</v>
      </c>
      <c r="C619" s="41" t="s">
        <v>327</v>
      </c>
      <c r="D619" s="46" t="str">
        <f t="shared" si="9"/>
        <v>Thái Nguyên</v>
      </c>
      <c r="E619" s="41" t="s">
        <v>334</v>
      </c>
      <c r="F619" s="41" t="s">
        <v>1157</v>
      </c>
      <c r="G619" s="43">
        <v>2818</v>
      </c>
      <c r="H619" s="41" t="s">
        <v>1930</v>
      </c>
      <c r="I619" s="46" t="s">
        <v>10772</v>
      </c>
    </row>
    <row r="620" spans="1:9" x14ac:dyDescent="0.25">
      <c r="A620" s="41" t="s">
        <v>1201</v>
      </c>
      <c r="B620" s="41" t="s">
        <v>182</v>
      </c>
      <c r="C620" s="41" t="s">
        <v>327</v>
      </c>
      <c r="D620" s="46" t="str">
        <f t="shared" si="9"/>
        <v>Thái Nguyên</v>
      </c>
      <c r="E620" s="41" t="s">
        <v>635</v>
      </c>
      <c r="F620" s="41" t="s">
        <v>1155</v>
      </c>
      <c r="G620" s="43">
        <v>7953</v>
      </c>
      <c r="H620" s="41" t="s">
        <v>1935</v>
      </c>
      <c r="I620" s="46" t="s">
        <v>10777</v>
      </c>
    </row>
    <row r="621" spans="1:9" x14ac:dyDescent="0.25">
      <c r="A621" s="41" t="s">
        <v>852</v>
      </c>
      <c r="B621" s="41" t="s">
        <v>841</v>
      </c>
      <c r="C621" s="41" t="s">
        <v>327</v>
      </c>
      <c r="D621" s="46" t="str">
        <f t="shared" si="9"/>
        <v>Thái Nguyên</v>
      </c>
      <c r="E621" s="41" t="s">
        <v>788</v>
      </c>
      <c r="F621" s="41" t="s">
        <v>1153</v>
      </c>
      <c r="G621" s="43">
        <v>8548</v>
      </c>
      <c r="H621" s="41" t="s">
        <v>1638</v>
      </c>
      <c r="I621" s="46" t="s">
        <v>10501</v>
      </c>
    </row>
    <row r="622" spans="1:9" x14ac:dyDescent="0.25">
      <c r="A622" s="41" t="s">
        <v>856</v>
      </c>
      <c r="B622" s="41" t="s">
        <v>841</v>
      </c>
      <c r="C622" s="41" t="s">
        <v>327</v>
      </c>
      <c r="D622" s="46" t="str">
        <f t="shared" si="9"/>
        <v>Thái Nguyên</v>
      </c>
      <c r="E622" s="41" t="s">
        <v>93</v>
      </c>
      <c r="F622" s="41" t="s">
        <v>1151</v>
      </c>
      <c r="G622" s="43">
        <v>8534</v>
      </c>
      <c r="H622" s="41" t="s">
        <v>1641</v>
      </c>
      <c r="I622" s="46" t="s">
        <v>10504</v>
      </c>
    </row>
    <row r="623" spans="1:9" x14ac:dyDescent="0.25">
      <c r="A623" s="41" t="s">
        <v>1095</v>
      </c>
      <c r="B623" s="41" t="s">
        <v>88</v>
      </c>
      <c r="C623" s="41" t="s">
        <v>327</v>
      </c>
      <c r="D623" s="46" t="str">
        <f t="shared" si="9"/>
        <v>Thái Nguyên</v>
      </c>
      <c r="E623" s="41" t="s">
        <v>917</v>
      </c>
      <c r="F623" s="41" t="s">
        <v>1152</v>
      </c>
      <c r="G623" s="43">
        <v>4163</v>
      </c>
      <c r="H623" s="41" t="s">
        <v>1841</v>
      </c>
      <c r="I623" s="46" t="s">
        <v>10687</v>
      </c>
    </row>
    <row r="624" spans="1:9" x14ac:dyDescent="0.25">
      <c r="A624" s="41" t="s">
        <v>927</v>
      </c>
      <c r="B624" s="41" t="s">
        <v>911</v>
      </c>
      <c r="C624" s="41" t="s">
        <v>327</v>
      </c>
      <c r="D624" s="46" t="str">
        <f t="shared" si="9"/>
        <v>Thái Nguyên</v>
      </c>
      <c r="E624" s="41" t="s">
        <v>706</v>
      </c>
      <c r="F624" s="41" t="s">
        <v>1158</v>
      </c>
      <c r="G624" s="43">
        <v>4626</v>
      </c>
      <c r="H624" s="41" t="s">
        <v>1695</v>
      </c>
      <c r="I624" s="46" t="s">
        <v>10552</v>
      </c>
    </row>
    <row r="625" spans="1:9" x14ac:dyDescent="0.25">
      <c r="A625" s="41" t="s">
        <v>983</v>
      </c>
      <c r="B625" s="41" t="s">
        <v>981</v>
      </c>
      <c r="C625" s="41" t="s">
        <v>327</v>
      </c>
      <c r="D625" s="46" t="str">
        <f t="shared" si="9"/>
        <v>Thái Nguyên</v>
      </c>
      <c r="E625" s="41" t="s">
        <v>237</v>
      </c>
      <c r="F625" s="41" t="s">
        <v>1149</v>
      </c>
      <c r="G625" s="43">
        <v>6232</v>
      </c>
      <c r="H625" s="41" t="s">
        <v>1742</v>
      </c>
      <c r="I625" s="46" t="s">
        <v>326</v>
      </c>
    </row>
    <row r="626" spans="1:9" x14ac:dyDescent="0.25">
      <c r="A626" s="41" t="s">
        <v>884</v>
      </c>
      <c r="B626" s="41" t="s">
        <v>885</v>
      </c>
      <c r="C626" s="41" t="s">
        <v>327</v>
      </c>
      <c r="D626" s="46" t="str">
        <f t="shared" si="9"/>
        <v>Thái Nguyên</v>
      </c>
      <c r="E626" s="41" t="s">
        <v>885</v>
      </c>
      <c r="F626" s="41" t="s">
        <v>1150</v>
      </c>
      <c r="G626" s="43">
        <v>6727</v>
      </c>
      <c r="H626" s="41" t="s">
        <v>1659</v>
      </c>
      <c r="I626" s="46" t="s">
        <v>10520</v>
      </c>
    </row>
    <row r="627" spans="1:9" x14ac:dyDescent="0.25">
      <c r="A627" s="41" t="s">
        <v>231</v>
      </c>
      <c r="B627" s="41" t="s">
        <v>207</v>
      </c>
      <c r="C627" s="41" t="s">
        <v>332</v>
      </c>
      <c r="D627" s="46" t="str">
        <f t="shared" si="9"/>
        <v>Thanh Hóa</v>
      </c>
      <c r="E627" s="41" t="s">
        <v>232</v>
      </c>
      <c r="F627" s="41" t="s">
        <v>1134</v>
      </c>
      <c r="G627" s="43">
        <v>2340</v>
      </c>
      <c r="H627" s="41" t="s">
        <v>1286</v>
      </c>
      <c r="I627" s="46" t="s">
        <v>10179</v>
      </c>
    </row>
    <row r="628" spans="1:9" x14ac:dyDescent="0.25">
      <c r="A628" s="41" t="s">
        <v>495</v>
      </c>
      <c r="B628" s="41" t="s">
        <v>404</v>
      </c>
      <c r="C628" s="41" t="s">
        <v>332</v>
      </c>
      <c r="D628" s="46" t="str">
        <f t="shared" si="9"/>
        <v>Thanh Hóa</v>
      </c>
      <c r="E628" s="41" t="s">
        <v>280</v>
      </c>
      <c r="F628" s="41" t="s">
        <v>1132</v>
      </c>
      <c r="G628" s="43">
        <v>6310</v>
      </c>
      <c r="H628" s="41" t="s">
        <v>1386</v>
      </c>
      <c r="I628" s="46" t="s">
        <v>10269</v>
      </c>
    </row>
    <row r="629" spans="1:9" x14ac:dyDescent="0.25">
      <c r="A629" s="41" t="s">
        <v>1174</v>
      </c>
      <c r="B629" s="41" t="s">
        <v>1169</v>
      </c>
      <c r="C629" s="41" t="s">
        <v>332</v>
      </c>
      <c r="D629" s="46" t="str">
        <f t="shared" si="9"/>
        <v>Thanh Hóa</v>
      </c>
      <c r="E629" s="41" t="s">
        <v>98</v>
      </c>
      <c r="F629" s="41" t="s">
        <v>1120</v>
      </c>
      <c r="G629" s="48">
        <v>9426</v>
      </c>
      <c r="H629" s="41" t="s">
        <v>1911</v>
      </c>
      <c r="I629" s="46" t="s">
        <v>10753</v>
      </c>
    </row>
    <row r="630" spans="1:9" x14ac:dyDescent="0.25">
      <c r="A630" s="41" t="s">
        <v>584</v>
      </c>
      <c r="B630" s="41" t="s">
        <v>299</v>
      </c>
      <c r="C630" s="41" t="s">
        <v>332</v>
      </c>
      <c r="D630" s="46" t="str">
        <f t="shared" si="9"/>
        <v>Thanh Hóa</v>
      </c>
      <c r="E630" s="41" t="s">
        <v>299</v>
      </c>
      <c r="F630" s="41" t="s">
        <v>1130</v>
      </c>
      <c r="G630" s="43">
        <v>3510</v>
      </c>
      <c r="H630" s="41" t="s">
        <v>1447</v>
      </c>
      <c r="I630" s="46" t="s">
        <v>10323</v>
      </c>
    </row>
    <row r="631" spans="1:9" x14ac:dyDescent="0.25">
      <c r="A631" s="41" t="s">
        <v>624</v>
      </c>
      <c r="B631" s="41" t="s">
        <v>519</v>
      </c>
      <c r="C631" s="41" t="s">
        <v>332</v>
      </c>
      <c r="D631" s="46" t="str">
        <f t="shared" si="9"/>
        <v>Thanh Hóa</v>
      </c>
      <c r="E631" s="41" t="s">
        <v>289</v>
      </c>
      <c r="F631" s="41" t="s">
        <v>1128</v>
      </c>
      <c r="G631" s="43">
        <v>7250</v>
      </c>
      <c r="H631" s="41" t="s">
        <v>1473</v>
      </c>
      <c r="I631" s="46" t="s">
        <v>10346</v>
      </c>
    </row>
    <row r="632" spans="1:9" x14ac:dyDescent="0.25">
      <c r="A632" s="41" t="s">
        <v>577</v>
      </c>
      <c r="B632" s="41" t="s">
        <v>559</v>
      </c>
      <c r="C632" s="41" t="s">
        <v>332</v>
      </c>
      <c r="D632" s="46" t="str">
        <f t="shared" si="9"/>
        <v>Thanh Hóa</v>
      </c>
      <c r="E632" s="41" t="s">
        <v>78</v>
      </c>
      <c r="F632" s="41" t="s">
        <v>1114</v>
      </c>
      <c r="G632" s="43">
        <v>6030</v>
      </c>
      <c r="H632" s="41" t="s">
        <v>1442</v>
      </c>
      <c r="I632" s="46" t="s">
        <v>10320</v>
      </c>
    </row>
    <row r="633" spans="1:9" x14ac:dyDescent="0.25">
      <c r="A633" s="41" t="s">
        <v>692</v>
      </c>
      <c r="B633" s="41" t="s">
        <v>173</v>
      </c>
      <c r="C633" s="41" t="s">
        <v>332</v>
      </c>
      <c r="D633" s="46" t="str">
        <f t="shared" si="9"/>
        <v>Thanh Hóa</v>
      </c>
      <c r="E633" s="41" t="s">
        <v>693</v>
      </c>
      <c r="F633" s="41" t="s">
        <v>1122</v>
      </c>
      <c r="G633" s="43">
        <v>1567</v>
      </c>
      <c r="H633" s="44" t="s">
        <v>1519</v>
      </c>
      <c r="I633" s="46" t="s">
        <v>10388</v>
      </c>
    </row>
    <row r="634" spans="1:9" x14ac:dyDescent="0.25">
      <c r="A634" s="41" t="s">
        <v>756</v>
      </c>
      <c r="B634" s="41" t="s">
        <v>551</v>
      </c>
      <c r="C634" s="41" t="s">
        <v>332</v>
      </c>
      <c r="D634" s="46" t="str">
        <f t="shared" si="9"/>
        <v>Thanh Hóa</v>
      </c>
      <c r="E634" s="41" t="s">
        <v>757</v>
      </c>
      <c r="F634" s="41" t="s">
        <v>1131</v>
      </c>
      <c r="G634" s="43">
        <v>5367</v>
      </c>
      <c r="H634" s="41" t="s">
        <v>1569</v>
      </c>
      <c r="I634" s="46" t="s">
        <v>10435</v>
      </c>
    </row>
    <row r="635" spans="1:9" x14ac:dyDescent="0.25">
      <c r="A635" s="41" t="s">
        <v>792</v>
      </c>
      <c r="B635" s="41" t="s">
        <v>778</v>
      </c>
      <c r="C635" s="41" t="s">
        <v>332</v>
      </c>
      <c r="D635" s="46" t="str">
        <f t="shared" si="9"/>
        <v>Thanh Hóa</v>
      </c>
      <c r="E635" s="41" t="s">
        <v>668</v>
      </c>
      <c r="F635" s="41" t="s">
        <v>1119</v>
      </c>
      <c r="G635" s="43">
        <v>1629</v>
      </c>
      <c r="H635" s="41" t="s">
        <v>1594</v>
      </c>
      <c r="I635" s="46" t="s">
        <v>10459</v>
      </c>
    </row>
    <row r="636" spans="1:9" x14ac:dyDescent="0.25">
      <c r="A636" s="41" t="s">
        <v>813</v>
      </c>
      <c r="B636" s="41" t="s">
        <v>794</v>
      </c>
      <c r="C636" s="41" t="s">
        <v>332</v>
      </c>
      <c r="D636" s="46" t="str">
        <f t="shared" si="9"/>
        <v>Thanh Hóa</v>
      </c>
      <c r="E636" s="41" t="s">
        <v>814</v>
      </c>
      <c r="F636" s="41" t="s">
        <v>1113</v>
      </c>
      <c r="G636" s="43">
        <v>9227</v>
      </c>
      <c r="H636" s="41" t="s">
        <v>1609</v>
      </c>
      <c r="I636" s="46" t="s">
        <v>10473</v>
      </c>
    </row>
    <row r="637" spans="1:9" x14ac:dyDescent="0.25">
      <c r="A637" s="41" t="s">
        <v>819</v>
      </c>
      <c r="B637" s="41" t="s">
        <v>752</v>
      </c>
      <c r="C637" s="41" t="s">
        <v>332</v>
      </c>
      <c r="D637" s="46" t="str">
        <f t="shared" si="9"/>
        <v>Thanh Hóa</v>
      </c>
      <c r="E637" s="41" t="s">
        <v>474</v>
      </c>
      <c r="F637" s="41" t="s">
        <v>1129</v>
      </c>
      <c r="G637" s="43">
        <v>6537</v>
      </c>
      <c r="H637" s="41" t="s">
        <v>1614</v>
      </c>
      <c r="I637" s="46" t="s">
        <v>10478</v>
      </c>
    </row>
    <row r="638" spans="1:9" x14ac:dyDescent="0.25">
      <c r="A638" s="41" t="s">
        <v>820</v>
      </c>
      <c r="B638" s="41" t="s">
        <v>752</v>
      </c>
      <c r="C638" s="41" t="s">
        <v>332</v>
      </c>
      <c r="D638" s="46" t="str">
        <f t="shared" si="9"/>
        <v>Thanh Hóa</v>
      </c>
      <c r="E638" s="41" t="s">
        <v>821</v>
      </c>
      <c r="F638" s="41" t="s">
        <v>1127</v>
      </c>
      <c r="G638" s="43">
        <v>6540</v>
      </c>
      <c r="H638" s="41" t="s">
        <v>1615</v>
      </c>
      <c r="I638" s="46" t="s">
        <v>10479</v>
      </c>
    </row>
    <row r="639" spans="1:9" x14ac:dyDescent="0.25">
      <c r="A639" s="41" t="s">
        <v>831</v>
      </c>
      <c r="B639" s="41" t="s">
        <v>651</v>
      </c>
      <c r="C639" s="41" t="s">
        <v>332</v>
      </c>
      <c r="D639" s="46" t="str">
        <f t="shared" si="9"/>
        <v>Thanh Hóa</v>
      </c>
      <c r="E639" s="41" t="s">
        <v>513</v>
      </c>
      <c r="F639" s="41" t="s">
        <v>1124</v>
      </c>
      <c r="G639" s="43">
        <v>5820</v>
      </c>
      <c r="H639" s="41" t="s">
        <v>1623</v>
      </c>
      <c r="I639" s="46" t="s">
        <v>10486</v>
      </c>
    </row>
    <row r="640" spans="1:9" x14ac:dyDescent="0.25">
      <c r="A640" s="41" t="s">
        <v>892</v>
      </c>
      <c r="B640" s="41" t="s">
        <v>885</v>
      </c>
      <c r="C640" s="41" t="s">
        <v>332</v>
      </c>
      <c r="D640" s="46" t="str">
        <f t="shared" si="9"/>
        <v>Thanh Hóa</v>
      </c>
      <c r="E640" s="41" t="s">
        <v>404</v>
      </c>
      <c r="F640" s="41" t="s">
        <v>1133</v>
      </c>
      <c r="G640" s="43">
        <v>6710</v>
      </c>
      <c r="H640" s="41" t="s">
        <v>1665</v>
      </c>
      <c r="I640" s="46" t="s">
        <v>10526</v>
      </c>
    </row>
    <row r="641" spans="1:9" x14ac:dyDescent="0.25">
      <c r="A641" s="41" t="s">
        <v>893</v>
      </c>
      <c r="B641" s="41" t="s">
        <v>885</v>
      </c>
      <c r="C641" s="41" t="s">
        <v>332</v>
      </c>
      <c r="D641" s="46" t="str">
        <f t="shared" si="9"/>
        <v>Thanh Hóa</v>
      </c>
      <c r="E641" s="41" t="s">
        <v>114</v>
      </c>
      <c r="F641" s="41" t="s">
        <v>1115</v>
      </c>
      <c r="G641" s="43">
        <v>6752</v>
      </c>
      <c r="H641" s="41" t="s">
        <v>1666</v>
      </c>
      <c r="I641" s="46" t="s">
        <v>10527</v>
      </c>
    </row>
    <row r="642" spans="1:9" x14ac:dyDescent="0.25">
      <c r="A642" s="41" t="s">
        <v>902</v>
      </c>
      <c r="B642" s="41" t="s">
        <v>595</v>
      </c>
      <c r="C642" s="41" t="s">
        <v>332</v>
      </c>
      <c r="D642" s="46" t="str">
        <f t="shared" ref="D642:D705" si="10">INDEX($L$2:$L$65,MATCH(C642,$N$2:$N$65,0))</f>
        <v>Thanh Hóa</v>
      </c>
      <c r="E642" s="41" t="s">
        <v>903</v>
      </c>
      <c r="F642" s="41" t="s">
        <v>1117</v>
      </c>
      <c r="G642" s="43">
        <v>2450</v>
      </c>
      <c r="H642" s="41" t="s">
        <v>1675</v>
      </c>
      <c r="I642" s="46" t="s">
        <v>10533</v>
      </c>
    </row>
    <row r="643" spans="1:9" x14ac:dyDescent="0.25">
      <c r="A643" s="41" t="s">
        <v>993</v>
      </c>
      <c r="B643" s="41" t="s">
        <v>657</v>
      </c>
      <c r="C643" s="41" t="s">
        <v>332</v>
      </c>
      <c r="D643" s="46" t="str">
        <f t="shared" si="10"/>
        <v>Thanh Hóa</v>
      </c>
      <c r="E643" s="41" t="s">
        <v>304</v>
      </c>
      <c r="F643" s="41" t="s">
        <v>1116</v>
      </c>
      <c r="G643" s="43">
        <v>5110</v>
      </c>
      <c r="H643" s="41" t="s">
        <v>1751</v>
      </c>
      <c r="I643" s="46" t="s">
        <v>10603</v>
      </c>
    </row>
    <row r="644" spans="1:9" x14ac:dyDescent="0.25">
      <c r="A644" s="41" t="s">
        <v>971</v>
      </c>
      <c r="B644" s="41" t="s">
        <v>63</v>
      </c>
      <c r="C644" s="41" t="s">
        <v>332</v>
      </c>
      <c r="D644" s="46" t="str">
        <f t="shared" si="10"/>
        <v>Thanh Hóa</v>
      </c>
      <c r="E644" s="41" t="s">
        <v>543</v>
      </c>
      <c r="F644" s="41" t="s">
        <v>1138</v>
      </c>
      <c r="G644" s="43">
        <v>2982</v>
      </c>
      <c r="H644" s="41" t="s">
        <v>1732</v>
      </c>
      <c r="I644" s="46" t="s">
        <v>10586</v>
      </c>
    </row>
    <row r="645" spans="1:9" x14ac:dyDescent="0.25">
      <c r="A645" s="41" t="s">
        <v>999</v>
      </c>
      <c r="B645" s="41" t="s">
        <v>657</v>
      </c>
      <c r="C645" s="41" t="s">
        <v>332</v>
      </c>
      <c r="D645" s="46" t="str">
        <f t="shared" si="10"/>
        <v>Thanh Hóa</v>
      </c>
      <c r="E645" s="41" t="s">
        <v>108</v>
      </c>
      <c r="F645" s="41" t="s">
        <v>1136</v>
      </c>
      <c r="G645" s="43">
        <v>5140</v>
      </c>
      <c r="H645" s="41" t="s">
        <v>1756</v>
      </c>
      <c r="I645" s="46" t="s">
        <v>10608</v>
      </c>
    </row>
    <row r="646" spans="1:9" x14ac:dyDescent="0.25">
      <c r="A646" s="41" t="s">
        <v>990</v>
      </c>
      <c r="B646" s="41" t="s">
        <v>981</v>
      </c>
      <c r="C646" s="41" t="s">
        <v>332</v>
      </c>
      <c r="D646" s="46" t="str">
        <f t="shared" si="10"/>
        <v>Thanh Hóa</v>
      </c>
      <c r="E646" s="41" t="s">
        <v>877</v>
      </c>
      <c r="F646" s="41" t="s">
        <v>1126</v>
      </c>
      <c r="G646" s="43">
        <v>6227</v>
      </c>
      <c r="H646" s="46" t="s">
        <v>1748</v>
      </c>
      <c r="I646" s="46" t="s">
        <v>10600</v>
      </c>
    </row>
    <row r="647" spans="1:9" x14ac:dyDescent="0.25">
      <c r="A647" s="41" t="s">
        <v>1078</v>
      </c>
      <c r="B647" s="41" t="s">
        <v>521</v>
      </c>
      <c r="C647" s="41" t="s">
        <v>332</v>
      </c>
      <c r="D647" s="46" t="str">
        <f t="shared" si="10"/>
        <v>Thanh Hóa</v>
      </c>
      <c r="E647" s="41" t="s">
        <v>1079</v>
      </c>
      <c r="F647" s="41" t="s">
        <v>1125</v>
      </c>
      <c r="G647" s="43">
        <v>9517</v>
      </c>
      <c r="H647" s="41" t="s">
        <v>1826</v>
      </c>
      <c r="I647" s="46" t="s">
        <v>10672</v>
      </c>
    </row>
    <row r="648" spans="1:9" x14ac:dyDescent="0.25">
      <c r="A648" s="41" t="s">
        <v>1019</v>
      </c>
      <c r="B648" s="41" t="s">
        <v>197</v>
      </c>
      <c r="C648" s="41" t="s">
        <v>332</v>
      </c>
      <c r="D648" s="46" t="str">
        <f t="shared" si="10"/>
        <v>Thanh Hóa</v>
      </c>
      <c r="E648" s="41" t="s">
        <v>424</v>
      </c>
      <c r="F648" s="41" t="s">
        <v>1123</v>
      </c>
      <c r="G648" s="43">
        <v>5740</v>
      </c>
      <c r="H648" s="41" t="s">
        <v>1773</v>
      </c>
      <c r="I648" s="46" t="s">
        <v>10625</v>
      </c>
    </row>
    <row r="649" spans="1:9" x14ac:dyDescent="0.25">
      <c r="A649" s="41" t="s">
        <v>1112</v>
      </c>
      <c r="B649" s="41" t="s">
        <v>543</v>
      </c>
      <c r="C649" s="41" t="s">
        <v>332</v>
      </c>
      <c r="D649" s="46" t="str">
        <f t="shared" si="10"/>
        <v>Thanh Hóa</v>
      </c>
      <c r="E649" s="41" t="s">
        <v>543</v>
      </c>
      <c r="F649" s="41" t="s">
        <v>1121</v>
      </c>
      <c r="G649" s="43">
        <v>4410</v>
      </c>
      <c r="H649" s="41" t="s">
        <v>1855</v>
      </c>
      <c r="I649" s="46" t="s">
        <v>10700</v>
      </c>
    </row>
    <row r="650" spans="1:9" x14ac:dyDescent="0.25">
      <c r="A650" s="41" t="s">
        <v>1148</v>
      </c>
      <c r="B650" s="41" t="s">
        <v>424</v>
      </c>
      <c r="C650" s="41" t="s">
        <v>332</v>
      </c>
      <c r="D650" s="46" t="str">
        <f t="shared" si="10"/>
        <v>Thanh Hóa</v>
      </c>
      <c r="E650" s="41" t="s">
        <v>119</v>
      </c>
      <c r="F650" s="41" t="s">
        <v>1135</v>
      </c>
      <c r="G650" s="46">
        <v>8429</v>
      </c>
      <c r="H650" s="41" t="s">
        <v>1889</v>
      </c>
      <c r="I650" s="46" t="s">
        <v>10732</v>
      </c>
    </row>
    <row r="651" spans="1:9" x14ac:dyDescent="0.25">
      <c r="A651" s="41" t="s">
        <v>944</v>
      </c>
      <c r="B651" s="41" t="s">
        <v>417</v>
      </c>
      <c r="C651" s="41" t="s">
        <v>332</v>
      </c>
      <c r="D651" s="46" t="str">
        <f t="shared" si="10"/>
        <v>Thanh Hóa</v>
      </c>
      <c r="E651" s="41" t="s">
        <v>415</v>
      </c>
      <c r="F651" s="41" t="s">
        <v>1139</v>
      </c>
      <c r="G651" s="43">
        <v>4319</v>
      </c>
      <c r="H651" s="41" t="s">
        <v>1709</v>
      </c>
      <c r="I651" s="46" t="s">
        <v>10564</v>
      </c>
    </row>
    <row r="652" spans="1:9" x14ac:dyDescent="0.25">
      <c r="A652" s="41" t="s">
        <v>961</v>
      </c>
      <c r="B652" s="41" t="s">
        <v>533</v>
      </c>
      <c r="C652" s="41" t="s">
        <v>332</v>
      </c>
      <c r="D652" s="46" t="str">
        <f t="shared" si="10"/>
        <v>Thanh Hóa</v>
      </c>
      <c r="E652" s="41" t="s">
        <v>270</v>
      </c>
      <c r="F652" s="41" t="s">
        <v>1112</v>
      </c>
      <c r="G652" s="43">
        <v>6631</v>
      </c>
      <c r="H652" s="41" t="s">
        <v>1722</v>
      </c>
      <c r="I652" s="46" t="s">
        <v>1247</v>
      </c>
    </row>
    <row r="653" spans="1:9" x14ac:dyDescent="0.25">
      <c r="A653" s="41" t="s">
        <v>392</v>
      </c>
      <c r="B653" s="41" t="s">
        <v>280</v>
      </c>
      <c r="C653" s="41" t="s">
        <v>332</v>
      </c>
      <c r="D653" s="46" t="str">
        <f t="shared" si="10"/>
        <v>Thanh Hóa</v>
      </c>
      <c r="E653" s="41" t="s">
        <v>187</v>
      </c>
      <c r="F653" s="41" t="s">
        <v>1137</v>
      </c>
      <c r="G653" s="43">
        <v>9330</v>
      </c>
      <c r="H653" s="41" t="s">
        <v>1330</v>
      </c>
      <c r="I653" s="46" t="s">
        <v>10217</v>
      </c>
    </row>
    <row r="654" spans="1:9" x14ac:dyDescent="0.25">
      <c r="A654" s="41" t="s">
        <v>458</v>
      </c>
      <c r="B654" s="41" t="s">
        <v>459</v>
      </c>
      <c r="C654" s="41" t="s">
        <v>342</v>
      </c>
      <c r="D654" s="46" t="str">
        <f t="shared" si="10"/>
        <v>Tiền Giang</v>
      </c>
      <c r="E654" s="41" t="s">
        <v>371</v>
      </c>
      <c r="F654" s="41" t="s">
        <v>1104</v>
      </c>
      <c r="G654" s="43">
        <v>3810</v>
      </c>
      <c r="H654" s="41" t="s">
        <v>1364</v>
      </c>
      <c r="I654" s="46" t="s">
        <v>10247</v>
      </c>
    </row>
    <row r="655" spans="1:9" x14ac:dyDescent="0.25">
      <c r="A655" s="41" t="s">
        <v>396</v>
      </c>
      <c r="B655" s="41" t="s">
        <v>280</v>
      </c>
      <c r="C655" s="41" t="s">
        <v>342</v>
      </c>
      <c r="D655" s="46" t="str">
        <f t="shared" si="10"/>
        <v>Tiền Giang</v>
      </c>
      <c r="E655" s="41" t="s">
        <v>299</v>
      </c>
      <c r="F655" s="41" t="s">
        <v>1243</v>
      </c>
      <c r="G655" s="43">
        <v>8028</v>
      </c>
      <c r="H655" s="41" t="s">
        <v>1333</v>
      </c>
      <c r="I655" s="46" t="s">
        <v>10219</v>
      </c>
    </row>
    <row r="656" spans="1:9" x14ac:dyDescent="0.25">
      <c r="A656" s="41" t="s">
        <v>419</v>
      </c>
      <c r="B656" s="41" t="s">
        <v>412</v>
      </c>
      <c r="C656" s="41" t="s">
        <v>342</v>
      </c>
      <c r="D656" s="46" t="str">
        <f t="shared" si="10"/>
        <v>Tiền Giang</v>
      </c>
      <c r="E656" s="41" t="s">
        <v>420</v>
      </c>
      <c r="F656" s="41" t="s">
        <v>1107</v>
      </c>
      <c r="G656" s="43">
        <v>2778</v>
      </c>
      <c r="H656" s="41" t="s">
        <v>1346</v>
      </c>
      <c r="I656" s="46" t="s">
        <v>10230</v>
      </c>
    </row>
    <row r="657" spans="1:9" x14ac:dyDescent="0.25">
      <c r="A657" s="41" t="s">
        <v>447</v>
      </c>
      <c r="B657" s="41" t="s">
        <v>98</v>
      </c>
      <c r="C657" s="41" t="s">
        <v>342</v>
      </c>
      <c r="D657" s="46" t="str">
        <f t="shared" si="10"/>
        <v>Tiền Giang</v>
      </c>
      <c r="E657" s="41" t="s">
        <v>402</v>
      </c>
      <c r="F657" s="41" t="s">
        <v>1102</v>
      </c>
      <c r="G657" s="43">
        <v>9060</v>
      </c>
      <c r="H657" s="41" t="s">
        <v>1357</v>
      </c>
      <c r="I657" s="46" t="s">
        <v>10241</v>
      </c>
    </row>
    <row r="658" spans="1:9" x14ac:dyDescent="0.25">
      <c r="A658" s="41" t="s">
        <v>546</v>
      </c>
      <c r="B658" s="41" t="s">
        <v>144</v>
      </c>
      <c r="C658" s="41" t="s">
        <v>342</v>
      </c>
      <c r="D658" s="46" t="str">
        <f t="shared" si="10"/>
        <v>Tiền Giang</v>
      </c>
      <c r="E658" s="41" t="s">
        <v>386</v>
      </c>
      <c r="F658" s="41" t="s">
        <v>1105</v>
      </c>
      <c r="G658" s="43">
        <v>8710</v>
      </c>
      <c r="H658" s="41" t="s">
        <v>1420</v>
      </c>
      <c r="I658" s="46" t="s">
        <v>10301</v>
      </c>
    </row>
    <row r="659" spans="1:9" x14ac:dyDescent="0.25">
      <c r="A659" s="41" t="s">
        <v>544</v>
      </c>
      <c r="B659" s="41" t="s">
        <v>144</v>
      </c>
      <c r="C659" s="41" t="s">
        <v>342</v>
      </c>
      <c r="D659" s="46" t="str">
        <f t="shared" si="10"/>
        <v>Tiền Giang</v>
      </c>
      <c r="E659" s="41" t="s">
        <v>545</v>
      </c>
      <c r="F659" s="41" t="s">
        <v>1103</v>
      </c>
      <c r="G659" s="43">
        <v>8726</v>
      </c>
      <c r="H659" s="41" t="s">
        <v>1419</v>
      </c>
      <c r="I659" s="46" t="s">
        <v>10300</v>
      </c>
    </row>
    <row r="660" spans="1:9" x14ac:dyDescent="0.25">
      <c r="A660" s="41" t="s">
        <v>1060</v>
      </c>
      <c r="B660" s="41" t="s">
        <v>995</v>
      </c>
      <c r="C660" s="41" t="s">
        <v>342</v>
      </c>
      <c r="D660" s="46" t="str">
        <f t="shared" si="10"/>
        <v>Tiền Giang</v>
      </c>
      <c r="E660" s="41" t="s">
        <v>559</v>
      </c>
      <c r="F660" s="41" t="s">
        <v>1101</v>
      </c>
      <c r="G660" s="43">
        <v>5214</v>
      </c>
      <c r="H660" s="41" t="s">
        <v>1812</v>
      </c>
      <c r="I660" s="46" t="s">
        <v>10660</v>
      </c>
    </row>
    <row r="661" spans="1:9" x14ac:dyDescent="0.25">
      <c r="A661" s="41" t="s">
        <v>1061</v>
      </c>
      <c r="B661" s="41" t="s">
        <v>1062</v>
      </c>
      <c r="C661" s="41" t="s">
        <v>342</v>
      </c>
      <c r="D661" s="46" t="str">
        <f t="shared" si="10"/>
        <v>Tiền Giang</v>
      </c>
      <c r="E661" s="41" t="s">
        <v>1062</v>
      </c>
      <c r="F661" s="41" t="s">
        <v>1108</v>
      </c>
      <c r="G661" s="43">
        <v>3610</v>
      </c>
      <c r="H661" s="41" t="s">
        <v>1813</v>
      </c>
      <c r="I661" s="46" t="s">
        <v>10661</v>
      </c>
    </row>
    <row r="662" spans="1:9" x14ac:dyDescent="0.25">
      <c r="A662" s="41" t="s">
        <v>768</v>
      </c>
      <c r="B662" s="41" t="s">
        <v>653</v>
      </c>
      <c r="C662" s="41" t="s">
        <v>342</v>
      </c>
      <c r="D662" s="46" t="str">
        <f t="shared" si="10"/>
        <v>Tiền Giang</v>
      </c>
      <c r="E662" s="41" t="s">
        <v>769</v>
      </c>
      <c r="F662" s="41" t="s">
        <v>1100</v>
      </c>
      <c r="G662" s="43">
        <v>9125</v>
      </c>
      <c r="H662" s="41" t="s">
        <v>1580</v>
      </c>
      <c r="I662" s="46" t="s">
        <v>10446</v>
      </c>
    </row>
    <row r="663" spans="1:9" x14ac:dyDescent="0.25">
      <c r="A663" s="41" t="s">
        <v>395</v>
      </c>
      <c r="B663" s="41" t="s">
        <v>280</v>
      </c>
      <c r="C663" s="41" t="s">
        <v>342</v>
      </c>
      <c r="D663" s="46" t="str">
        <f t="shared" si="10"/>
        <v>Tiền Giang</v>
      </c>
      <c r="E663" s="41" t="s">
        <v>98</v>
      </c>
      <c r="F663" s="41" t="s">
        <v>1111</v>
      </c>
      <c r="G663" s="48">
        <v>9313</v>
      </c>
      <c r="H663" s="41" t="s">
        <v>1332</v>
      </c>
      <c r="I663" s="46" t="s">
        <v>10219</v>
      </c>
    </row>
    <row r="664" spans="1:9" x14ac:dyDescent="0.25">
      <c r="A664" s="41" t="s">
        <v>542</v>
      </c>
      <c r="B664" s="41" t="s">
        <v>144</v>
      </c>
      <c r="C664" s="41" t="s">
        <v>342</v>
      </c>
      <c r="D664" s="46" t="str">
        <f t="shared" si="10"/>
        <v>Tiền Giang</v>
      </c>
      <c r="E664" s="41" t="s">
        <v>543</v>
      </c>
      <c r="F664" s="41" t="s">
        <v>1109</v>
      </c>
      <c r="G664" s="43">
        <v>8719</v>
      </c>
      <c r="H664" s="41" t="s">
        <v>1418</v>
      </c>
      <c r="I664" s="46" t="s">
        <v>10299</v>
      </c>
    </row>
    <row r="665" spans="1:9" x14ac:dyDescent="0.25">
      <c r="A665" s="41" t="s">
        <v>457</v>
      </c>
      <c r="B665" s="41" t="s">
        <v>98</v>
      </c>
      <c r="C665" s="41" t="s">
        <v>346</v>
      </c>
      <c r="D665" s="46" t="str">
        <f t="shared" si="10"/>
        <v>Trà Vinh</v>
      </c>
      <c r="E665" s="41" t="s">
        <v>280</v>
      </c>
      <c r="F665" s="41" t="s">
        <v>1173</v>
      </c>
      <c r="G665" s="43">
        <v>9028</v>
      </c>
      <c r="H665" s="41" t="s">
        <v>1363</v>
      </c>
      <c r="I665" s="46" t="s">
        <v>10246</v>
      </c>
    </row>
    <row r="666" spans="1:9" x14ac:dyDescent="0.25">
      <c r="A666" s="41" t="s">
        <v>482</v>
      </c>
      <c r="B666" s="41" t="s">
        <v>474</v>
      </c>
      <c r="C666" s="41" t="s">
        <v>346</v>
      </c>
      <c r="D666" s="46" t="str">
        <f t="shared" si="10"/>
        <v>Trà Vinh</v>
      </c>
      <c r="E666" s="41" t="s">
        <v>483</v>
      </c>
      <c r="F666" s="41" t="s">
        <v>1172</v>
      </c>
      <c r="G666" s="43">
        <v>6416</v>
      </c>
      <c r="H666" s="41" t="s">
        <v>1379</v>
      </c>
      <c r="I666" s="46" t="s">
        <v>10262</v>
      </c>
    </row>
    <row r="667" spans="1:9" x14ac:dyDescent="0.25">
      <c r="A667" s="41" t="s">
        <v>484</v>
      </c>
      <c r="B667" s="41" t="s">
        <v>474</v>
      </c>
      <c r="C667" s="41" t="s">
        <v>346</v>
      </c>
      <c r="D667" s="46" t="str">
        <f t="shared" si="10"/>
        <v>Trà Vinh</v>
      </c>
      <c r="E667" s="41" t="s">
        <v>485</v>
      </c>
      <c r="F667" s="41" t="s">
        <v>1175</v>
      </c>
      <c r="G667" s="43">
        <v>6418</v>
      </c>
      <c r="H667" s="41" t="s">
        <v>1380</v>
      </c>
      <c r="I667" s="46" t="s">
        <v>10263</v>
      </c>
    </row>
    <row r="668" spans="1:9" x14ac:dyDescent="0.25">
      <c r="A668" s="41" t="s">
        <v>423</v>
      </c>
      <c r="B668" s="41" t="s">
        <v>412</v>
      </c>
      <c r="C668" s="41" t="s">
        <v>346</v>
      </c>
      <c r="D668" s="46" t="str">
        <f t="shared" si="10"/>
        <v>Trà Vinh</v>
      </c>
      <c r="E668" s="41" t="s">
        <v>424</v>
      </c>
      <c r="F668" s="41" t="s">
        <v>1174</v>
      </c>
      <c r="G668" s="43">
        <v>2752</v>
      </c>
      <c r="H668" s="41" t="s">
        <v>1346</v>
      </c>
      <c r="I668" s="46" t="s">
        <v>10230</v>
      </c>
    </row>
    <row r="669" spans="1:9" x14ac:dyDescent="0.25">
      <c r="A669" s="41" t="s">
        <v>514</v>
      </c>
      <c r="B669" s="41" t="s">
        <v>515</v>
      </c>
      <c r="C669" s="41" t="s">
        <v>346</v>
      </c>
      <c r="D669" s="46" t="str">
        <f t="shared" si="10"/>
        <v>Trà Vinh</v>
      </c>
      <c r="E669" s="41" t="s">
        <v>386</v>
      </c>
      <c r="F669" s="41" t="s">
        <v>1171</v>
      </c>
      <c r="G669" s="43">
        <v>5574</v>
      </c>
      <c r="H669" s="41" t="s">
        <v>1397</v>
      </c>
      <c r="I669" s="46" t="s">
        <v>10280</v>
      </c>
    </row>
    <row r="670" spans="1:9" x14ac:dyDescent="0.25">
      <c r="A670" s="41" t="s">
        <v>1016</v>
      </c>
      <c r="B670" s="41" t="s">
        <v>197</v>
      </c>
      <c r="C670" s="41" t="s">
        <v>346</v>
      </c>
      <c r="D670" s="46" t="str">
        <f t="shared" si="10"/>
        <v>Trà Vinh</v>
      </c>
      <c r="E670" s="41" t="s">
        <v>299</v>
      </c>
      <c r="F670" s="41" t="s">
        <v>1176</v>
      </c>
      <c r="G670" s="43">
        <v>2072</v>
      </c>
      <c r="H670" s="41" t="s">
        <v>1770</v>
      </c>
      <c r="I670" s="46" t="s">
        <v>10622</v>
      </c>
    </row>
    <row r="671" spans="1:9" x14ac:dyDescent="0.25">
      <c r="A671" s="41" t="s">
        <v>1021</v>
      </c>
      <c r="B671" s="41" t="s">
        <v>197</v>
      </c>
      <c r="C671" s="41" t="s">
        <v>346</v>
      </c>
      <c r="D671" s="46" t="str">
        <f t="shared" si="10"/>
        <v>Trà Vinh</v>
      </c>
      <c r="E671" s="41" t="s">
        <v>903</v>
      </c>
      <c r="F671" s="41" t="s">
        <v>1170</v>
      </c>
      <c r="G671" s="43">
        <v>5718</v>
      </c>
      <c r="H671" s="41" t="s">
        <v>1775</v>
      </c>
      <c r="I671" s="46" t="s">
        <v>10627</v>
      </c>
    </row>
    <row r="672" spans="1:9" x14ac:dyDescent="0.25">
      <c r="A672" s="41" t="s">
        <v>1023</v>
      </c>
      <c r="B672" s="41" t="s">
        <v>197</v>
      </c>
      <c r="C672" s="41" t="s">
        <v>346</v>
      </c>
      <c r="D672" s="46" t="str">
        <f t="shared" si="10"/>
        <v>Trà Vinh</v>
      </c>
      <c r="E672" s="41" t="s">
        <v>88</v>
      </c>
      <c r="F672" s="41" t="s">
        <v>1168</v>
      </c>
      <c r="G672" s="43">
        <v>5722</v>
      </c>
      <c r="H672" s="41" t="s">
        <v>1777</v>
      </c>
      <c r="I672" s="46" t="s">
        <v>345</v>
      </c>
    </row>
    <row r="673" spans="1:9" x14ac:dyDescent="0.25">
      <c r="A673" s="41" t="s">
        <v>516</v>
      </c>
      <c r="B673" s="41" t="s">
        <v>515</v>
      </c>
      <c r="C673" s="41" t="s">
        <v>346</v>
      </c>
      <c r="D673" s="46" t="str">
        <f t="shared" si="10"/>
        <v>Trà Vinh</v>
      </c>
      <c r="E673" s="41" t="s">
        <v>422</v>
      </c>
      <c r="F673" s="41" t="s">
        <v>1398</v>
      </c>
      <c r="G673" s="43">
        <v>5542</v>
      </c>
      <c r="H673" s="41" t="s">
        <v>1399</v>
      </c>
      <c r="I673" s="46" t="s">
        <v>10280</v>
      </c>
    </row>
    <row r="674" spans="1:9" x14ac:dyDescent="0.25">
      <c r="A674" s="41" t="s">
        <v>413</v>
      </c>
      <c r="B674" s="41" t="s">
        <v>412</v>
      </c>
      <c r="C674" s="41" t="s">
        <v>351</v>
      </c>
      <c r="D674" s="46" t="str">
        <f t="shared" si="10"/>
        <v>Tuyên Quang</v>
      </c>
      <c r="E674" s="41" t="s">
        <v>134</v>
      </c>
      <c r="F674" s="41" t="s">
        <v>1164</v>
      </c>
      <c r="G674" s="43">
        <v>2771</v>
      </c>
      <c r="H674" s="41" t="s">
        <v>1344</v>
      </c>
      <c r="I674" s="46" t="s">
        <v>10228</v>
      </c>
    </row>
    <row r="675" spans="1:9" x14ac:dyDescent="0.25">
      <c r="A675" s="41" t="s">
        <v>591</v>
      </c>
      <c r="B675" s="41" t="s">
        <v>299</v>
      </c>
      <c r="C675" s="41" t="s">
        <v>351</v>
      </c>
      <c r="D675" s="46" t="str">
        <f t="shared" si="10"/>
        <v>Tuyên Quang</v>
      </c>
      <c r="E675" s="41" t="s">
        <v>222</v>
      </c>
      <c r="F675" s="41" t="s">
        <v>1167</v>
      </c>
      <c r="G675" s="43">
        <v>3548</v>
      </c>
      <c r="H675" s="41" t="s">
        <v>1453</v>
      </c>
      <c r="I675" s="46" t="s">
        <v>10328</v>
      </c>
    </row>
    <row r="676" spans="1:9" x14ac:dyDescent="0.25">
      <c r="A676" s="41" t="s">
        <v>710</v>
      </c>
      <c r="B676" s="41" t="s">
        <v>173</v>
      </c>
      <c r="C676" s="41" t="s">
        <v>351</v>
      </c>
      <c r="D676" s="46" t="str">
        <f t="shared" si="10"/>
        <v>Tuyên Quang</v>
      </c>
      <c r="E676" s="41" t="s">
        <v>114</v>
      </c>
      <c r="F676" s="41" t="s">
        <v>1166</v>
      </c>
      <c r="G676" s="43">
        <v>1360</v>
      </c>
      <c r="H676" s="44" t="s">
        <v>1531</v>
      </c>
      <c r="I676" s="46" t="s">
        <v>10398</v>
      </c>
    </row>
    <row r="677" spans="1:9" x14ac:dyDescent="0.25">
      <c r="A677" s="41" t="s">
        <v>776</v>
      </c>
      <c r="B677" s="41" t="s">
        <v>653</v>
      </c>
      <c r="C677" s="41" t="s">
        <v>351</v>
      </c>
      <c r="D677" s="46" t="str">
        <f t="shared" si="10"/>
        <v>Tuyên Quang</v>
      </c>
      <c r="E677" s="41" t="s">
        <v>242</v>
      </c>
      <c r="F677" s="41" t="s">
        <v>1165</v>
      </c>
      <c r="G677" s="45">
        <v>9130</v>
      </c>
      <c r="H677" s="41" t="s">
        <v>1584</v>
      </c>
      <c r="I677" s="46" t="s">
        <v>10450</v>
      </c>
    </row>
    <row r="678" spans="1:9" x14ac:dyDescent="0.25">
      <c r="A678" s="41" t="s">
        <v>933</v>
      </c>
      <c r="B678" s="41" t="s">
        <v>911</v>
      </c>
      <c r="C678" s="41" t="s">
        <v>351</v>
      </c>
      <c r="D678" s="46" t="str">
        <f t="shared" si="10"/>
        <v>Tuyên Quang</v>
      </c>
      <c r="E678" s="41" t="s">
        <v>83</v>
      </c>
      <c r="F678" s="41" t="s">
        <v>1163</v>
      </c>
      <c r="G678" s="46">
        <v>4757</v>
      </c>
      <c r="H678" s="41" t="s">
        <v>1700</v>
      </c>
      <c r="I678" s="46" t="s">
        <v>10557</v>
      </c>
    </row>
    <row r="679" spans="1:9" x14ac:dyDescent="0.25">
      <c r="A679" s="41" t="s">
        <v>1144</v>
      </c>
      <c r="B679" s="41" t="s">
        <v>424</v>
      </c>
      <c r="C679" s="41" t="s">
        <v>351</v>
      </c>
      <c r="D679" s="46" t="str">
        <f t="shared" si="10"/>
        <v>Tuyên Quang</v>
      </c>
      <c r="E679" s="41" t="s">
        <v>134</v>
      </c>
      <c r="F679" s="41" t="s">
        <v>1161</v>
      </c>
      <c r="G679" s="43">
        <v>8422</v>
      </c>
      <c r="H679" s="41" t="s">
        <v>1885</v>
      </c>
      <c r="I679" s="46" t="s">
        <v>10728</v>
      </c>
    </row>
    <row r="680" spans="1:9" x14ac:dyDescent="0.25">
      <c r="A680" s="41" t="s">
        <v>1043</v>
      </c>
      <c r="B680" s="41" t="s">
        <v>197</v>
      </c>
      <c r="C680" s="41" t="s">
        <v>351</v>
      </c>
      <c r="D680" s="46" t="str">
        <f t="shared" si="10"/>
        <v>Tuyên Quang</v>
      </c>
      <c r="E680" s="41" t="s">
        <v>1044</v>
      </c>
      <c r="F680" s="41" t="s">
        <v>1159</v>
      </c>
      <c r="G680" s="43">
        <v>5630</v>
      </c>
      <c r="H680" s="41" t="s">
        <v>1796</v>
      </c>
      <c r="I680" s="46" t="s">
        <v>350</v>
      </c>
    </row>
    <row r="681" spans="1:9" x14ac:dyDescent="0.25">
      <c r="A681" s="41" t="s">
        <v>298</v>
      </c>
      <c r="B681" s="41" t="s">
        <v>294</v>
      </c>
      <c r="C681" s="41" t="s">
        <v>356</v>
      </c>
      <c r="D681" s="46" t="str">
        <f t="shared" si="10"/>
        <v>Vĩnh Long</v>
      </c>
      <c r="E681" s="41" t="s">
        <v>299</v>
      </c>
      <c r="F681" s="41" t="s">
        <v>1180</v>
      </c>
      <c r="G681" s="43">
        <v>9632</v>
      </c>
      <c r="H681" s="41" t="s">
        <v>1300</v>
      </c>
      <c r="I681" s="46" t="s">
        <v>10192</v>
      </c>
    </row>
    <row r="682" spans="1:9" x14ac:dyDescent="0.25">
      <c r="A682" s="41" t="s">
        <v>696</v>
      </c>
      <c r="B682" s="41" t="s">
        <v>173</v>
      </c>
      <c r="C682" s="41" t="s">
        <v>356</v>
      </c>
      <c r="D682" s="46" t="str">
        <f t="shared" si="10"/>
        <v>Vĩnh Long</v>
      </c>
      <c r="E682" s="41" t="s">
        <v>371</v>
      </c>
      <c r="F682" s="41" t="s">
        <v>1179</v>
      </c>
      <c r="G682" s="43">
        <v>1533</v>
      </c>
      <c r="H682" s="44" t="s">
        <v>1522</v>
      </c>
      <c r="I682" s="46" t="s">
        <v>10391</v>
      </c>
    </row>
    <row r="683" spans="1:9" x14ac:dyDescent="0.25">
      <c r="A683" s="41" t="s">
        <v>740</v>
      </c>
      <c r="B683" s="41" t="s">
        <v>407</v>
      </c>
      <c r="C683" s="41" t="s">
        <v>356</v>
      </c>
      <c r="D683" s="46" t="str">
        <f t="shared" si="10"/>
        <v>Vĩnh Long</v>
      </c>
      <c r="E683" s="41" t="s">
        <v>144</v>
      </c>
      <c r="F683" s="41" t="s">
        <v>1185</v>
      </c>
      <c r="G683" s="43">
        <v>4849</v>
      </c>
      <c r="H683" s="41" t="s">
        <v>1557</v>
      </c>
      <c r="I683" s="46" t="s">
        <v>10423</v>
      </c>
    </row>
    <row r="684" spans="1:9" x14ac:dyDescent="0.25">
      <c r="A684" s="41" t="s">
        <v>946</v>
      </c>
      <c r="B684" s="41" t="s">
        <v>765</v>
      </c>
      <c r="C684" s="41" t="s">
        <v>356</v>
      </c>
      <c r="D684" s="46" t="str">
        <f t="shared" si="10"/>
        <v>Vĩnh Long</v>
      </c>
      <c r="E684" s="41" t="s">
        <v>765</v>
      </c>
      <c r="F684" s="41" t="s">
        <v>1183</v>
      </c>
      <c r="G684" s="43">
        <v>4210</v>
      </c>
      <c r="H684" s="41" t="s">
        <v>1711</v>
      </c>
      <c r="I684" s="46" t="s">
        <v>10566</v>
      </c>
    </row>
    <row r="685" spans="1:9" x14ac:dyDescent="0.25">
      <c r="A685" s="41" t="s">
        <v>1024</v>
      </c>
      <c r="B685" s="41" t="s">
        <v>197</v>
      </c>
      <c r="C685" s="41" t="s">
        <v>356</v>
      </c>
      <c r="D685" s="46" t="str">
        <f t="shared" si="10"/>
        <v>Vĩnh Long</v>
      </c>
      <c r="E685" s="41" t="s">
        <v>93</v>
      </c>
      <c r="F685" s="41" t="s">
        <v>1184</v>
      </c>
      <c r="G685" s="43">
        <v>5724</v>
      </c>
      <c r="H685" s="41" t="s">
        <v>1778</v>
      </c>
      <c r="I685" s="46" t="s">
        <v>10629</v>
      </c>
    </row>
    <row r="686" spans="1:9" x14ac:dyDescent="0.25">
      <c r="A686" s="41" t="s">
        <v>1122</v>
      </c>
      <c r="B686" s="41" t="s">
        <v>543</v>
      </c>
      <c r="C686" s="41" t="s">
        <v>356</v>
      </c>
      <c r="D686" s="46" t="str">
        <f t="shared" si="10"/>
        <v>Vĩnh Long</v>
      </c>
      <c r="E686" s="41" t="s">
        <v>523</v>
      </c>
      <c r="F686" s="41" t="s">
        <v>1181</v>
      </c>
      <c r="G686" s="43">
        <v>4523</v>
      </c>
      <c r="H686" s="41" t="s">
        <v>1863</v>
      </c>
      <c r="I686" s="46" t="s">
        <v>10708</v>
      </c>
    </row>
    <row r="687" spans="1:9" x14ac:dyDescent="0.25">
      <c r="A687" s="41" t="s">
        <v>1111</v>
      </c>
      <c r="B687" s="41" t="s">
        <v>400</v>
      </c>
      <c r="C687" s="41" t="s">
        <v>356</v>
      </c>
      <c r="D687" s="46" t="str">
        <f t="shared" si="10"/>
        <v>Vĩnh Long</v>
      </c>
      <c r="E687" s="41" t="s">
        <v>386</v>
      </c>
      <c r="F687" s="41" t="s">
        <v>1177</v>
      </c>
      <c r="G687" s="43">
        <v>8641</v>
      </c>
      <c r="H687" s="41" t="s">
        <v>1854</v>
      </c>
      <c r="I687" s="46" t="s">
        <v>355</v>
      </c>
    </row>
    <row r="688" spans="1:9" x14ac:dyDescent="0.25">
      <c r="A688" s="41" t="s">
        <v>274</v>
      </c>
      <c r="B688" s="41" t="s">
        <v>257</v>
      </c>
      <c r="C688" s="41" t="s">
        <v>356</v>
      </c>
      <c r="D688" s="46" t="str">
        <f t="shared" si="10"/>
        <v>Vĩnh Long</v>
      </c>
      <c r="E688" s="41" t="s">
        <v>275</v>
      </c>
      <c r="F688" s="41" t="s">
        <v>1178</v>
      </c>
      <c r="G688" s="43">
        <v>2613</v>
      </c>
      <c r="H688" s="41" t="s">
        <v>1295</v>
      </c>
      <c r="I688" s="46" t="s">
        <v>10188</v>
      </c>
    </row>
    <row r="689" spans="1:9" x14ac:dyDescent="0.25">
      <c r="A689" s="41" t="s">
        <v>303</v>
      </c>
      <c r="B689" s="41" t="s">
        <v>294</v>
      </c>
      <c r="C689" s="41" t="s">
        <v>361</v>
      </c>
      <c r="D689" s="46" t="str">
        <f t="shared" si="10"/>
        <v>Vĩnh Phúc</v>
      </c>
      <c r="E689" s="41" t="s">
        <v>304</v>
      </c>
      <c r="F689" s="41" t="s">
        <v>1189</v>
      </c>
      <c r="G689" s="43">
        <v>9629</v>
      </c>
      <c r="H689" s="41" t="s">
        <v>1301</v>
      </c>
      <c r="I689" s="46" t="s">
        <v>10193</v>
      </c>
    </row>
    <row r="690" spans="1:9" x14ac:dyDescent="0.25">
      <c r="A690" s="41" t="s">
        <v>725</v>
      </c>
      <c r="B690" s="41" t="s">
        <v>655</v>
      </c>
      <c r="C690" s="41" t="s">
        <v>361</v>
      </c>
      <c r="D690" s="46" t="str">
        <f t="shared" si="10"/>
        <v>Vĩnh Phúc</v>
      </c>
      <c r="E690" s="41" t="s">
        <v>651</v>
      </c>
      <c r="F690" s="41" t="s">
        <v>1195</v>
      </c>
      <c r="G690" s="43">
        <v>1867</v>
      </c>
      <c r="H690" s="41" t="s">
        <v>1545</v>
      </c>
      <c r="I690" s="46" t="s">
        <v>10411</v>
      </c>
    </row>
    <row r="691" spans="1:9" x14ac:dyDescent="0.25">
      <c r="A691" s="41" t="s">
        <v>931</v>
      </c>
      <c r="B691" s="41" t="s">
        <v>911</v>
      </c>
      <c r="C691" s="41" t="s">
        <v>361</v>
      </c>
      <c r="D691" s="46" t="str">
        <f t="shared" si="10"/>
        <v>Vĩnh Phúc</v>
      </c>
      <c r="E691" s="41" t="s">
        <v>765</v>
      </c>
      <c r="F691" s="41" t="s">
        <v>1190</v>
      </c>
      <c r="G691" s="43">
        <v>4749</v>
      </c>
      <c r="H691" s="41" t="s">
        <v>1698</v>
      </c>
      <c r="I691" s="46" t="s">
        <v>10555</v>
      </c>
    </row>
    <row r="692" spans="1:9" x14ac:dyDescent="0.25">
      <c r="A692" s="41" t="s">
        <v>953</v>
      </c>
      <c r="B692" s="41" t="s">
        <v>765</v>
      </c>
      <c r="C692" s="41" t="s">
        <v>361</v>
      </c>
      <c r="D692" s="46" t="str">
        <f t="shared" si="10"/>
        <v>Vĩnh Phúc</v>
      </c>
      <c r="E692" s="41" t="s">
        <v>729</v>
      </c>
      <c r="F692" s="41" t="s">
        <v>1193</v>
      </c>
      <c r="G692" s="43">
        <v>4242</v>
      </c>
      <c r="H692" s="41" t="s">
        <v>1717</v>
      </c>
      <c r="I692" s="46" t="s">
        <v>10572</v>
      </c>
    </row>
    <row r="693" spans="1:9" x14ac:dyDescent="0.25">
      <c r="A693" s="41" t="s">
        <v>947</v>
      </c>
      <c r="B693" s="41" t="s">
        <v>765</v>
      </c>
      <c r="C693" s="41" t="s">
        <v>361</v>
      </c>
      <c r="D693" s="46" t="str">
        <f t="shared" si="10"/>
        <v>Vĩnh Phúc</v>
      </c>
      <c r="E693" s="41" t="s">
        <v>533</v>
      </c>
      <c r="F693" s="41" t="s">
        <v>1188</v>
      </c>
      <c r="G693" s="43">
        <v>4246</v>
      </c>
      <c r="H693" s="41" t="s">
        <v>1712</v>
      </c>
      <c r="I693" s="46" t="s">
        <v>10567</v>
      </c>
    </row>
    <row r="694" spans="1:9" x14ac:dyDescent="0.25">
      <c r="A694" s="41" t="s">
        <v>1117</v>
      </c>
      <c r="B694" s="41" t="s">
        <v>543</v>
      </c>
      <c r="C694" s="41" t="s">
        <v>361</v>
      </c>
      <c r="D694" s="46" t="str">
        <f t="shared" si="10"/>
        <v>Vĩnh Phúc</v>
      </c>
      <c r="E694" s="41" t="s">
        <v>1118</v>
      </c>
      <c r="F694" s="41" t="s">
        <v>1194</v>
      </c>
      <c r="G694" s="43">
        <v>4555</v>
      </c>
      <c r="H694" s="41" t="s">
        <v>1859</v>
      </c>
      <c r="I694" s="46" t="s">
        <v>10704</v>
      </c>
    </row>
    <row r="695" spans="1:9" x14ac:dyDescent="0.25">
      <c r="A695" s="41" t="s">
        <v>1138</v>
      </c>
      <c r="B695" s="41" t="s">
        <v>543</v>
      </c>
      <c r="C695" s="41" t="s">
        <v>361</v>
      </c>
      <c r="D695" s="46" t="str">
        <f t="shared" si="10"/>
        <v>Vĩnh Phúc</v>
      </c>
      <c r="E695" s="41" t="s">
        <v>134</v>
      </c>
      <c r="F695" s="41" t="s">
        <v>1186</v>
      </c>
      <c r="G695" s="43">
        <v>4456</v>
      </c>
      <c r="H695" s="47" t="s">
        <v>1879</v>
      </c>
      <c r="I695" s="46" t="s">
        <v>10722</v>
      </c>
    </row>
    <row r="696" spans="1:9" x14ac:dyDescent="0.25">
      <c r="A696" s="41" t="s">
        <v>878</v>
      </c>
      <c r="B696" s="41" t="s">
        <v>523</v>
      </c>
      <c r="C696" s="41" t="s">
        <v>361</v>
      </c>
      <c r="D696" s="46" t="str">
        <f t="shared" si="10"/>
        <v>Vĩnh Phúc</v>
      </c>
      <c r="E696" s="41" t="s">
        <v>424</v>
      </c>
      <c r="F696" s="41" t="s">
        <v>1191</v>
      </c>
      <c r="G696" s="43">
        <v>3929</v>
      </c>
      <c r="H696" s="41" t="s">
        <v>1655</v>
      </c>
      <c r="I696" s="46" t="s">
        <v>10517</v>
      </c>
    </row>
    <row r="697" spans="1:9" x14ac:dyDescent="0.25">
      <c r="A697" s="41" t="s">
        <v>1119</v>
      </c>
      <c r="B697" s="41" t="s">
        <v>543</v>
      </c>
      <c r="C697" s="41" t="s">
        <v>361</v>
      </c>
      <c r="D697" s="46" t="str">
        <f t="shared" si="10"/>
        <v>Vĩnh Phúc</v>
      </c>
      <c r="E697" s="41" t="s">
        <v>270</v>
      </c>
      <c r="F697" s="41" t="s">
        <v>1192</v>
      </c>
      <c r="G697" s="43">
        <v>4437</v>
      </c>
      <c r="H697" s="41" t="s">
        <v>1860</v>
      </c>
      <c r="I697" s="46" t="s">
        <v>10705</v>
      </c>
    </row>
    <row r="698" spans="1:9" x14ac:dyDescent="0.25">
      <c r="A698" s="41" t="s">
        <v>434</v>
      </c>
      <c r="B698" s="41" t="s">
        <v>73</v>
      </c>
      <c r="C698" s="41" t="s">
        <v>61</v>
      </c>
      <c r="D698" s="46" t="str">
        <f t="shared" si="10"/>
        <v>Vũng Tàu</v>
      </c>
      <c r="E698" s="41" t="s">
        <v>435</v>
      </c>
      <c r="F698" s="41" t="s">
        <v>1201</v>
      </c>
      <c r="G698" s="43">
        <v>9739</v>
      </c>
      <c r="H698" s="41" t="s">
        <v>1349</v>
      </c>
      <c r="I698" s="46" t="s">
        <v>10233</v>
      </c>
    </row>
    <row r="699" spans="1:9" x14ac:dyDescent="0.25">
      <c r="A699" s="41" t="s">
        <v>467</v>
      </c>
      <c r="B699" s="41" t="s">
        <v>459</v>
      </c>
      <c r="C699" s="41" t="s">
        <v>61</v>
      </c>
      <c r="D699" s="46" t="str">
        <f t="shared" si="10"/>
        <v>Vũng Tàu</v>
      </c>
      <c r="E699" s="41" t="s">
        <v>468</v>
      </c>
      <c r="F699" s="41" t="s">
        <v>1203</v>
      </c>
      <c r="G699" s="43">
        <v>3841</v>
      </c>
      <c r="H699" s="41" t="s">
        <v>1370</v>
      </c>
      <c r="I699" s="46" t="s">
        <v>10253</v>
      </c>
    </row>
    <row r="700" spans="1:9" x14ac:dyDescent="0.25">
      <c r="A700" s="41" t="s">
        <v>1185</v>
      </c>
      <c r="B700" s="41" t="s">
        <v>314</v>
      </c>
      <c r="C700" s="41" t="s">
        <v>61</v>
      </c>
      <c r="D700" s="46" t="str">
        <f t="shared" si="10"/>
        <v>Vũng Tàu</v>
      </c>
      <c r="E700" s="41" t="s">
        <v>880</v>
      </c>
      <c r="F700" s="41" t="s">
        <v>1202</v>
      </c>
      <c r="G700" s="43">
        <v>8934</v>
      </c>
      <c r="H700" s="46" t="s">
        <v>1921</v>
      </c>
      <c r="I700" s="46" t="s">
        <v>10763</v>
      </c>
    </row>
    <row r="701" spans="1:9" x14ac:dyDescent="0.25">
      <c r="A701" s="41" t="s">
        <v>707</v>
      </c>
      <c r="B701" s="41" t="s">
        <v>173</v>
      </c>
      <c r="C701" s="41" t="s">
        <v>61</v>
      </c>
      <c r="D701" s="46" t="str">
        <f t="shared" si="10"/>
        <v>Vũng Tàu</v>
      </c>
      <c r="E701" s="41" t="s">
        <v>294</v>
      </c>
      <c r="F701" s="41" t="s">
        <v>1204</v>
      </c>
      <c r="G701" s="43">
        <v>1280</v>
      </c>
      <c r="H701" s="44" t="s">
        <v>1529</v>
      </c>
      <c r="I701" s="46" t="s">
        <v>10397</v>
      </c>
    </row>
    <row r="702" spans="1:9" x14ac:dyDescent="0.25">
      <c r="A702" s="41" t="s">
        <v>1129</v>
      </c>
      <c r="B702" s="41" t="s">
        <v>543</v>
      </c>
      <c r="C702" s="41" t="s">
        <v>61</v>
      </c>
      <c r="D702" s="46" t="str">
        <f t="shared" si="10"/>
        <v>Vũng Tàu</v>
      </c>
      <c r="E702" s="41" t="s">
        <v>533</v>
      </c>
      <c r="F702" s="41" t="s">
        <v>1200</v>
      </c>
      <c r="G702" s="43">
        <v>4546</v>
      </c>
      <c r="H702" s="41" t="s">
        <v>1870</v>
      </c>
      <c r="I702" s="46" t="s">
        <v>10714</v>
      </c>
    </row>
    <row r="703" spans="1:9" x14ac:dyDescent="0.25">
      <c r="A703" s="41" t="s">
        <v>221</v>
      </c>
      <c r="B703" s="41" t="s">
        <v>207</v>
      </c>
      <c r="C703" s="41" t="s">
        <v>61</v>
      </c>
      <c r="D703" s="46" t="str">
        <f t="shared" si="10"/>
        <v>Vũng Tàu</v>
      </c>
      <c r="E703" s="41" t="s">
        <v>222</v>
      </c>
      <c r="F703" s="41" t="s">
        <v>1197</v>
      </c>
      <c r="G703" s="43">
        <v>2347</v>
      </c>
      <c r="H703" s="41" t="s">
        <v>1284</v>
      </c>
      <c r="I703" s="46" t="s">
        <v>10177</v>
      </c>
    </row>
    <row r="704" spans="1:9" x14ac:dyDescent="0.25">
      <c r="A704" s="41" t="s">
        <v>1123</v>
      </c>
      <c r="B704" s="41" t="s">
        <v>543</v>
      </c>
      <c r="C704" s="41" t="s">
        <v>61</v>
      </c>
      <c r="D704" s="46" t="str">
        <f t="shared" si="10"/>
        <v>Vũng Tàu</v>
      </c>
      <c r="E704" s="41" t="s">
        <v>103</v>
      </c>
      <c r="F704" s="41" t="s">
        <v>1196</v>
      </c>
      <c r="G704" s="43">
        <v>4487</v>
      </c>
      <c r="H704" s="41" t="s">
        <v>1864</v>
      </c>
      <c r="I704" s="46" t="s">
        <v>60</v>
      </c>
    </row>
    <row r="705" spans="1:9" x14ac:dyDescent="0.25">
      <c r="A705" s="41" t="s">
        <v>858</v>
      </c>
      <c r="B705" s="41" t="s">
        <v>523</v>
      </c>
      <c r="C705" s="41" t="s">
        <v>61</v>
      </c>
      <c r="D705" s="46" t="str">
        <f t="shared" si="10"/>
        <v>Vũng Tàu</v>
      </c>
      <c r="E705" s="41" t="s">
        <v>523</v>
      </c>
      <c r="F705" s="41" t="s">
        <v>1199</v>
      </c>
      <c r="G705" s="43">
        <v>3334</v>
      </c>
      <c r="H705" s="41" t="s">
        <v>1643</v>
      </c>
      <c r="I705" s="46" t="s">
        <v>10506</v>
      </c>
    </row>
    <row r="706" spans="1:9" x14ac:dyDescent="0.25">
      <c r="A706" s="41" t="s">
        <v>735</v>
      </c>
      <c r="B706" s="41" t="s">
        <v>655</v>
      </c>
      <c r="C706" s="41" t="s">
        <v>364</v>
      </c>
      <c r="D706" s="46" t="str">
        <f t="shared" ref="D706:D714" si="11">INDEX($L$2:$L$65,MATCH(C706,$N$2:$N$65,0))</f>
        <v>Yên Bái</v>
      </c>
      <c r="E706" s="41" t="s">
        <v>402</v>
      </c>
      <c r="F706" s="41" t="s">
        <v>1211</v>
      </c>
      <c r="G706" s="43">
        <v>1856</v>
      </c>
      <c r="H706" s="41" t="s">
        <v>1553</v>
      </c>
      <c r="I706" s="46" t="s">
        <v>10419</v>
      </c>
    </row>
    <row r="707" spans="1:9" x14ac:dyDescent="0.25">
      <c r="A707" s="41" t="s">
        <v>750</v>
      </c>
      <c r="B707" s="41" t="s">
        <v>407</v>
      </c>
      <c r="C707" s="41" t="s">
        <v>364</v>
      </c>
      <c r="D707" s="46" t="str">
        <f t="shared" si="11"/>
        <v>Yên Bái</v>
      </c>
      <c r="E707" s="41" t="s">
        <v>543</v>
      </c>
      <c r="F707" s="41" t="s">
        <v>1213</v>
      </c>
      <c r="G707" s="43">
        <v>4819</v>
      </c>
      <c r="H707" s="41" t="s">
        <v>1564</v>
      </c>
      <c r="I707" s="46" t="s">
        <v>10430</v>
      </c>
    </row>
    <row r="708" spans="1:9" x14ac:dyDescent="0.25">
      <c r="A708" s="41" t="s">
        <v>1028</v>
      </c>
      <c r="B708" s="41" t="s">
        <v>197</v>
      </c>
      <c r="C708" s="41" t="s">
        <v>364</v>
      </c>
      <c r="D708" s="46" t="str">
        <f t="shared" si="11"/>
        <v>Yên Bái</v>
      </c>
      <c r="E708" s="41" t="s">
        <v>877</v>
      </c>
      <c r="F708" s="41" t="s">
        <v>1210</v>
      </c>
      <c r="G708" s="43">
        <v>5715</v>
      </c>
      <c r="H708" s="41" t="s">
        <v>1782</v>
      </c>
      <c r="I708" s="46" t="s">
        <v>10633</v>
      </c>
    </row>
    <row r="709" spans="1:9" x14ac:dyDescent="0.25">
      <c r="A709" s="41" t="s">
        <v>1031</v>
      </c>
      <c r="B709" s="41" t="s">
        <v>197</v>
      </c>
      <c r="C709" s="41" t="s">
        <v>364</v>
      </c>
      <c r="D709" s="46" t="str">
        <f t="shared" si="11"/>
        <v>Yên Bái</v>
      </c>
      <c r="E709" s="41" t="s">
        <v>289</v>
      </c>
      <c r="F709" s="41" t="s">
        <v>1214</v>
      </c>
      <c r="G709" s="43">
        <v>5662</v>
      </c>
      <c r="H709" s="41" t="s">
        <v>1785</v>
      </c>
      <c r="I709" s="46" t="s">
        <v>10636</v>
      </c>
    </row>
    <row r="710" spans="1:9" x14ac:dyDescent="0.25">
      <c r="A710" s="41" t="s">
        <v>1097</v>
      </c>
      <c r="B710" s="41" t="s">
        <v>88</v>
      </c>
      <c r="C710" s="41" t="s">
        <v>364</v>
      </c>
      <c r="D710" s="46" t="str">
        <f t="shared" si="11"/>
        <v>Yên Bái</v>
      </c>
      <c r="E710" s="41" t="s">
        <v>543</v>
      </c>
      <c r="F710" s="41" t="s">
        <v>1207</v>
      </c>
      <c r="G710" s="43">
        <v>4162</v>
      </c>
      <c r="H710" s="41" t="s">
        <v>1843</v>
      </c>
      <c r="I710" s="46" t="s">
        <v>10689</v>
      </c>
    </row>
    <row r="711" spans="1:9" x14ac:dyDescent="0.25">
      <c r="A711" s="41" t="s">
        <v>1103</v>
      </c>
      <c r="B711" s="41" t="s">
        <v>400</v>
      </c>
      <c r="C711" s="41" t="s">
        <v>364</v>
      </c>
      <c r="D711" s="46" t="str">
        <f t="shared" si="11"/>
        <v>Yên Bái</v>
      </c>
      <c r="E711" s="41" t="s">
        <v>394</v>
      </c>
      <c r="F711" s="41" t="s">
        <v>1208</v>
      </c>
      <c r="G711" s="43">
        <v>8624</v>
      </c>
      <c r="H711" s="41" t="s">
        <v>1848</v>
      </c>
      <c r="I711" s="46" t="s">
        <v>10694</v>
      </c>
    </row>
    <row r="712" spans="1:9" x14ac:dyDescent="0.25">
      <c r="A712" s="41" t="s">
        <v>1134</v>
      </c>
      <c r="B712" s="41" t="s">
        <v>543</v>
      </c>
      <c r="C712" s="41" t="s">
        <v>364</v>
      </c>
      <c r="D712" s="46" t="str">
        <f t="shared" si="11"/>
        <v>Yên Bái</v>
      </c>
      <c r="E712" s="41" t="s">
        <v>280</v>
      </c>
      <c r="F712" s="41" t="s">
        <v>1209</v>
      </c>
      <c r="G712" s="43">
        <v>4481</v>
      </c>
      <c r="H712" s="41" t="s">
        <v>1875</v>
      </c>
      <c r="I712" s="46" t="s">
        <v>10718</v>
      </c>
    </row>
    <row r="713" spans="1:9" x14ac:dyDescent="0.25">
      <c r="A713" s="41" t="s">
        <v>1133</v>
      </c>
      <c r="B713" s="41" t="s">
        <v>543</v>
      </c>
      <c r="C713" s="41" t="s">
        <v>364</v>
      </c>
      <c r="D713" s="46" t="str">
        <f t="shared" si="11"/>
        <v>Yên Bái</v>
      </c>
      <c r="E713" s="41" t="s">
        <v>935</v>
      </c>
      <c r="F713" s="41" t="s">
        <v>1205</v>
      </c>
      <c r="G713" s="43">
        <v>4526</v>
      </c>
      <c r="H713" s="41" t="s">
        <v>1874</v>
      </c>
      <c r="I713" s="46" t="s">
        <v>363</v>
      </c>
    </row>
    <row r="714" spans="1:9" x14ac:dyDescent="0.25">
      <c r="A714" s="41" t="s">
        <v>801</v>
      </c>
      <c r="B714" s="41" t="s">
        <v>794</v>
      </c>
      <c r="C714" s="41" t="s">
        <v>364</v>
      </c>
      <c r="D714" s="46" t="str">
        <f t="shared" si="11"/>
        <v>Yên Bái</v>
      </c>
      <c r="E714" s="41" t="s">
        <v>98</v>
      </c>
      <c r="F714" s="41" t="s">
        <v>1212</v>
      </c>
      <c r="G714" s="48">
        <v>9230</v>
      </c>
      <c r="H714" s="41" t="s">
        <v>1599</v>
      </c>
      <c r="I714" s="46" t="s">
        <v>10464</v>
      </c>
    </row>
  </sheetData>
  <sheetProtection autoFilter="0"/>
  <autoFilter ref="A1:I714">
    <sortState ref="A2:I714">
      <sortCondition ref="D2:D714"/>
      <sortCondition ref="H2:H714"/>
    </sortState>
  </autoFilter>
  <pageMargins left="0.7" right="0.7" top="0.75" bottom="0.75" header="0.51180555555555496" footer="0.51180555555555496"/>
  <pageSetup firstPageNumber="0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1161"/>
  <sheetViews>
    <sheetView workbookViewId="0">
      <pane xSplit="1" ySplit="1" topLeftCell="B1643" activePane="bottomRight" state="frozen"/>
      <selection pane="topRight" activeCell="B1" sqref="B1"/>
      <selection pane="bottomLeft" activeCell="A2" sqref="A2"/>
      <selection pane="bottomRight" activeCell="B554" sqref="B554"/>
    </sheetView>
  </sheetViews>
  <sheetFormatPr defaultRowHeight="15" x14ac:dyDescent="0.25"/>
  <cols>
    <col min="1" max="1" width="10" style="51" customWidth="1"/>
    <col min="2" max="2" width="28.7109375" style="51" bestFit="1" customWidth="1"/>
    <col min="3" max="3" width="27.28515625" style="51" bestFit="1" customWidth="1"/>
    <col min="4" max="4" width="9.140625" style="51"/>
    <col min="5" max="5" width="32.85546875" style="51" bestFit="1" customWidth="1"/>
    <col min="6" max="6" width="12.42578125" style="51" bestFit="1" customWidth="1"/>
    <col min="7" max="16384" width="9.140625" style="51"/>
  </cols>
  <sheetData>
    <row r="1" spans="1:6" x14ac:dyDescent="0.25">
      <c r="A1" s="53" t="s">
        <v>1220</v>
      </c>
      <c r="B1" s="53" t="s">
        <v>1221</v>
      </c>
      <c r="C1" s="53" t="s">
        <v>1232</v>
      </c>
      <c r="D1" s="53" t="s">
        <v>1222</v>
      </c>
      <c r="E1" s="53" t="s">
        <v>1226</v>
      </c>
      <c r="F1" s="53" t="s">
        <v>1225</v>
      </c>
    </row>
    <row r="2" spans="1:6" hidden="1" x14ac:dyDescent="0.25">
      <c r="A2" s="54">
        <v>90456</v>
      </c>
      <c r="B2" s="55" t="s">
        <v>2088</v>
      </c>
      <c r="C2" s="55" t="str">
        <f>IF(COUNTIF(B2,"*thị trấn*"),MID(B2,10,30),IF(COUNTIF(B2,"*xã*"),MID(B2,4,30),IF(COUNTIF(B2,"*phường*"),MID(B2,8,30))))</f>
        <v>An Phú</v>
      </c>
      <c r="D2" s="54" t="s">
        <v>67</v>
      </c>
      <c r="E2" s="51" t="str">
        <f>INDEX(Quan_huyen!$H$2:$H$714,MATCH(Xa_phuong!D2,Quan_huyen!$F$2:$F$714,0))</f>
        <v>Huyện An Phú</v>
      </c>
      <c r="F2" s="51" t="s">
        <v>53</v>
      </c>
    </row>
    <row r="3" spans="1:6" hidden="1" x14ac:dyDescent="0.25">
      <c r="A3" s="54">
        <v>90459</v>
      </c>
      <c r="B3" s="55" t="s">
        <v>4472</v>
      </c>
      <c r="C3" s="55" t="str">
        <f t="shared" ref="C3:C66" si="0">IF(COUNTIF(B3,"*thị trấn*"),MID(B3,10,30),IF(COUNTIF(B3,"*xã*"),MID(B3,4,30),IF(COUNTIF(B3,"*phường*"),MID(B3,8,30))))</f>
        <v>Khánh An</v>
      </c>
      <c r="D3" s="54" t="s">
        <v>67</v>
      </c>
      <c r="E3" s="51" t="str">
        <f>INDEX(Quan_huyen!$H$2:$H$714,MATCH(Xa_phuong!D3,Quan_huyen!$F$2:$F$714,0))</f>
        <v>Huyện An Phú</v>
      </c>
      <c r="F3" s="51" t="s">
        <v>53</v>
      </c>
    </row>
    <row r="4" spans="1:6" hidden="1" x14ac:dyDescent="0.25">
      <c r="A4" s="54">
        <v>90461</v>
      </c>
      <c r="B4" s="55" t="s">
        <v>4473</v>
      </c>
      <c r="C4" s="55" t="str">
        <f t="shared" si="0"/>
        <v>Khánh Bình</v>
      </c>
      <c r="D4" s="54" t="s">
        <v>67</v>
      </c>
      <c r="E4" s="51" t="str">
        <f>INDEX(Quan_huyen!$H$2:$H$714,MATCH(Xa_phuong!D4,Quan_huyen!$F$2:$F$714,0))</f>
        <v>Huyện An Phú</v>
      </c>
      <c r="F4" s="51" t="s">
        <v>53</v>
      </c>
    </row>
    <row r="5" spans="1:6" hidden="1" x14ac:dyDescent="0.25">
      <c r="A5" s="54">
        <v>90460</v>
      </c>
      <c r="B5" s="55" t="s">
        <v>4806</v>
      </c>
      <c r="C5" s="55" t="str">
        <f t="shared" si="0"/>
        <v>Long Bình</v>
      </c>
      <c r="D5" s="54" t="s">
        <v>67</v>
      </c>
      <c r="E5" s="51" t="str">
        <f>INDEX(Quan_huyen!$H$2:$H$714,MATCH(Xa_phuong!D5,Quan_huyen!$F$2:$F$714,0))</f>
        <v>Huyện An Phú</v>
      </c>
      <c r="F5" s="51" t="s">
        <v>53</v>
      </c>
    </row>
    <row r="6" spans="1:6" hidden="1" x14ac:dyDescent="0.25">
      <c r="A6" s="54">
        <v>90462</v>
      </c>
      <c r="B6" s="55" t="s">
        <v>5902</v>
      </c>
      <c r="C6" s="55" t="str">
        <f t="shared" si="0"/>
        <v>Nhơn Hội</v>
      </c>
      <c r="D6" s="54" t="s">
        <v>67</v>
      </c>
      <c r="E6" s="51" t="str">
        <f>INDEX(Quan_huyen!$H$2:$H$714,MATCH(Xa_phuong!D6,Quan_huyen!$F$2:$F$714,0))</f>
        <v>Huyện An Phú</v>
      </c>
      <c r="F6" s="51" t="s">
        <v>53</v>
      </c>
    </row>
    <row r="7" spans="1:6" hidden="1" x14ac:dyDescent="0.25">
      <c r="A7" s="54">
        <v>90465</v>
      </c>
      <c r="B7" s="55" t="s">
        <v>6296</v>
      </c>
      <c r="C7" s="55" t="str">
        <f t="shared" si="0"/>
        <v>Phú Hội</v>
      </c>
      <c r="D7" s="54" t="s">
        <v>67</v>
      </c>
      <c r="E7" s="51" t="str">
        <f>INDEX(Quan_huyen!$H$2:$H$714,MATCH(Xa_phuong!D7,Quan_huyen!$F$2:$F$714,0))</f>
        <v>Huyện An Phú</v>
      </c>
      <c r="F7" s="51" t="s">
        <v>53</v>
      </c>
    </row>
    <row r="8" spans="1:6" hidden="1" x14ac:dyDescent="0.25">
      <c r="A8" s="54">
        <v>90458</v>
      </c>
      <c r="B8" s="55" t="s">
        <v>6297</v>
      </c>
      <c r="C8" s="55" t="str">
        <f t="shared" si="0"/>
        <v>Phú Hữu</v>
      </c>
      <c r="D8" s="54" t="s">
        <v>67</v>
      </c>
      <c r="E8" s="51" t="str">
        <f>INDEX(Quan_huyen!$H$2:$H$714,MATCH(Xa_phuong!D8,Quan_huyen!$F$2:$F$714,0))</f>
        <v>Huyện An Phú</v>
      </c>
      <c r="F8" s="51" t="s">
        <v>53</v>
      </c>
    </row>
    <row r="9" spans="1:6" hidden="1" x14ac:dyDescent="0.25">
      <c r="A9" s="54">
        <v>90464</v>
      </c>
      <c r="B9" s="55" t="s">
        <v>6514</v>
      </c>
      <c r="C9" s="55" t="str">
        <f t="shared" si="0"/>
        <v>Phước Hưng</v>
      </c>
      <c r="D9" s="54" t="s">
        <v>67</v>
      </c>
      <c r="E9" s="51" t="str">
        <f>INDEX(Quan_huyen!$H$2:$H$714,MATCH(Xa_phuong!D9,Quan_huyen!$F$2:$F$714,0))</f>
        <v>Huyện An Phú</v>
      </c>
      <c r="F9" s="51" t="s">
        <v>53</v>
      </c>
    </row>
    <row r="10" spans="1:6" hidden="1" x14ac:dyDescent="0.25">
      <c r="A10" s="54">
        <v>90463</v>
      </c>
      <c r="B10" s="55" t="s">
        <v>6896</v>
      </c>
      <c r="C10" s="55" t="str">
        <f t="shared" si="0"/>
        <v>Quốc Thái</v>
      </c>
      <c r="D10" s="54" t="s">
        <v>67</v>
      </c>
      <c r="E10" s="51" t="str">
        <f>INDEX(Quan_huyen!$H$2:$H$714,MATCH(Xa_phuong!D10,Quan_huyen!$F$2:$F$714,0))</f>
        <v>Huyện An Phú</v>
      </c>
      <c r="F10" s="51" t="s">
        <v>53</v>
      </c>
    </row>
    <row r="11" spans="1:6" hidden="1" x14ac:dyDescent="0.25">
      <c r="A11" s="54">
        <v>90469</v>
      </c>
      <c r="B11" s="55" t="s">
        <v>8947</v>
      </c>
      <c r="C11" s="55" t="str">
        <f t="shared" si="0"/>
        <v>Vĩnh Hậu</v>
      </c>
      <c r="D11" s="54" t="s">
        <v>67</v>
      </c>
      <c r="E11" s="51" t="str">
        <f>INDEX(Quan_huyen!$H$2:$H$714,MATCH(Xa_phuong!D11,Quan_huyen!$F$2:$F$714,0))</f>
        <v>Huyện An Phú</v>
      </c>
      <c r="F11" s="51" t="s">
        <v>53</v>
      </c>
    </row>
    <row r="12" spans="1:6" hidden="1" x14ac:dyDescent="0.25">
      <c r="A12" s="54">
        <v>90466</v>
      </c>
      <c r="B12" s="55" t="s">
        <v>8950</v>
      </c>
      <c r="C12" s="55" t="str">
        <f t="shared" si="0"/>
        <v>Vĩnh Hội Đông</v>
      </c>
      <c r="D12" s="54" t="s">
        <v>67</v>
      </c>
      <c r="E12" s="51" t="str">
        <f>INDEX(Quan_huyen!$H$2:$H$714,MATCH(Xa_phuong!D12,Quan_huyen!$F$2:$F$714,0))</f>
        <v>Huyện An Phú</v>
      </c>
      <c r="F12" s="51" t="s">
        <v>53</v>
      </c>
    </row>
    <row r="13" spans="1:6" hidden="1" x14ac:dyDescent="0.25">
      <c r="A13" s="54">
        <v>90457</v>
      </c>
      <c r="B13" s="55" t="s">
        <v>8967</v>
      </c>
      <c r="C13" s="55" t="str">
        <f t="shared" si="0"/>
        <v>Vĩnh Lộc</v>
      </c>
      <c r="D13" s="54" t="s">
        <v>67</v>
      </c>
      <c r="E13" s="51" t="str">
        <f>INDEX(Quan_huyen!$H$2:$H$714,MATCH(Xa_phuong!D13,Quan_huyen!$F$2:$F$714,0))</f>
        <v>Huyện An Phú</v>
      </c>
      <c r="F13" s="51" t="s">
        <v>53</v>
      </c>
    </row>
    <row r="14" spans="1:6" hidden="1" x14ac:dyDescent="0.25">
      <c r="A14" s="54">
        <v>90468</v>
      </c>
      <c r="B14" s="55" t="s">
        <v>9025</v>
      </c>
      <c r="C14" s="55" t="str">
        <f t="shared" si="0"/>
        <v>Vĩnh Trường</v>
      </c>
      <c r="D14" s="54" t="s">
        <v>67</v>
      </c>
      <c r="E14" s="51" t="str">
        <f>INDEX(Quan_huyen!$H$2:$H$714,MATCH(Xa_phuong!D14,Quan_huyen!$F$2:$F$714,0))</f>
        <v>Huyện An Phú</v>
      </c>
      <c r="F14" s="51" t="s">
        <v>53</v>
      </c>
    </row>
    <row r="15" spans="1:6" hidden="1" x14ac:dyDescent="0.25">
      <c r="A15" s="54">
        <v>90467</v>
      </c>
      <c r="B15" s="55" t="s">
        <v>9490</v>
      </c>
      <c r="C15" s="55" t="str">
        <f t="shared" si="0"/>
        <v>Đa Phước</v>
      </c>
      <c r="D15" s="54" t="s">
        <v>67</v>
      </c>
      <c r="E15" s="51" t="str">
        <f>INDEX(Quan_huyen!$H$2:$H$714,MATCH(Xa_phuong!D15,Quan_huyen!$F$2:$F$714,0))</f>
        <v>Huyện An Phú</v>
      </c>
      <c r="F15" s="51" t="s">
        <v>53</v>
      </c>
    </row>
    <row r="16" spans="1:6" hidden="1" x14ac:dyDescent="0.25">
      <c r="A16" s="54">
        <v>90616</v>
      </c>
      <c r="B16" s="55" t="s">
        <v>2277</v>
      </c>
      <c r="C16" s="55" t="str">
        <f t="shared" si="0"/>
        <v>Bình Chánh</v>
      </c>
      <c r="D16" s="54" t="s">
        <v>77</v>
      </c>
      <c r="E16" s="51" t="str">
        <f>INDEX(Quan_huyen!$H$2:$H$714,MATCH(Xa_phuong!D16,Quan_huyen!$F$2:$F$714,0))</f>
        <v>Huyện Châu Phú</v>
      </c>
      <c r="F16" s="51" t="s">
        <v>53</v>
      </c>
    </row>
    <row r="17" spans="1:6" hidden="1" x14ac:dyDescent="0.25">
      <c r="A17" s="54">
        <v>90615</v>
      </c>
      <c r="B17" s="55" t="s">
        <v>2320</v>
      </c>
      <c r="C17" s="55" t="str">
        <f t="shared" si="0"/>
        <v>Bình Long</v>
      </c>
      <c r="D17" s="54" t="s">
        <v>77</v>
      </c>
      <c r="E17" s="51" t="str">
        <f>INDEX(Quan_huyen!$H$2:$H$714,MATCH(Xa_phuong!D17,Quan_huyen!$F$2:$F$714,0))</f>
        <v>Huyện Châu Phú</v>
      </c>
      <c r="F17" s="51" t="s">
        <v>53</v>
      </c>
    </row>
    <row r="18" spans="1:6" hidden="1" x14ac:dyDescent="0.25">
      <c r="A18" s="54">
        <v>90617</v>
      </c>
      <c r="B18" s="55" t="s">
        <v>2333</v>
      </c>
      <c r="C18" s="55" t="str">
        <f t="shared" si="0"/>
        <v>Bình Mỹ</v>
      </c>
      <c r="D18" s="54" t="s">
        <v>77</v>
      </c>
      <c r="E18" s="51" t="str">
        <f>INDEX(Quan_huyen!$H$2:$H$714,MATCH(Xa_phuong!D18,Quan_huyen!$F$2:$F$714,0))</f>
        <v>Huyện Châu Phú</v>
      </c>
      <c r="F18" s="51" t="s">
        <v>53</v>
      </c>
    </row>
    <row r="19" spans="1:6" hidden="1" x14ac:dyDescent="0.25">
      <c r="A19" s="54">
        <v>90614</v>
      </c>
      <c r="B19" s="55" t="s">
        <v>2347</v>
      </c>
      <c r="C19" s="55" t="str">
        <f t="shared" si="0"/>
        <v>Bình Phú</v>
      </c>
      <c r="D19" s="54" t="s">
        <v>77</v>
      </c>
      <c r="E19" s="51" t="str">
        <f>INDEX(Quan_huyen!$H$2:$H$714,MATCH(Xa_phuong!D19,Quan_huyen!$F$2:$F$714,0))</f>
        <v>Huyện Châu Phú</v>
      </c>
      <c r="F19" s="51" t="s">
        <v>53</v>
      </c>
    </row>
    <row r="20" spans="1:6" hidden="1" x14ac:dyDescent="0.25">
      <c r="A20" s="54">
        <v>90618</v>
      </c>
      <c r="B20" s="55" t="s">
        <v>2364</v>
      </c>
      <c r="C20" s="55" t="str">
        <f t="shared" si="0"/>
        <v>Bình Thuỷ</v>
      </c>
      <c r="D20" s="54" t="s">
        <v>77</v>
      </c>
      <c r="E20" s="51" t="str">
        <f>INDEX(Quan_huyen!$H$2:$H$714,MATCH(Xa_phuong!D20,Quan_huyen!$F$2:$F$714,0))</f>
        <v>Huyện Châu Phú</v>
      </c>
      <c r="F20" s="51" t="s">
        <v>53</v>
      </c>
    </row>
    <row r="21" spans="1:6" hidden="1" x14ac:dyDescent="0.25">
      <c r="A21" s="54">
        <v>90606</v>
      </c>
      <c r="B21" s="55" t="s">
        <v>2895</v>
      </c>
      <c r="C21" s="55" t="str">
        <f t="shared" si="0"/>
        <v>Cái Dầu</v>
      </c>
      <c r="D21" s="54" t="s">
        <v>77</v>
      </c>
      <c r="E21" s="51" t="str">
        <f>INDEX(Quan_huyen!$H$2:$H$714,MATCH(Xa_phuong!D21,Quan_huyen!$F$2:$F$714,0))</f>
        <v>Huyện Châu Phú</v>
      </c>
      <c r="F21" s="51" t="s">
        <v>53</v>
      </c>
    </row>
    <row r="22" spans="1:6" hidden="1" x14ac:dyDescent="0.25">
      <c r="A22" s="54">
        <v>90609</v>
      </c>
      <c r="B22" s="55" t="s">
        <v>4483</v>
      </c>
      <c r="C22" s="55" t="str">
        <f t="shared" si="0"/>
        <v>Khánh Hoà</v>
      </c>
      <c r="D22" s="54" t="s">
        <v>77</v>
      </c>
      <c r="E22" s="51" t="str">
        <f>INDEX(Quan_huyen!$H$2:$H$714,MATCH(Xa_phuong!D22,Quan_huyen!$F$2:$F$714,0))</f>
        <v>Huyện Châu Phú</v>
      </c>
      <c r="F22" s="51" t="s">
        <v>53</v>
      </c>
    </row>
    <row r="23" spans="1:6" hidden="1" x14ac:dyDescent="0.25">
      <c r="A23" s="54">
        <v>90608</v>
      </c>
      <c r="B23" s="55" t="s">
        <v>5418</v>
      </c>
      <c r="C23" s="55" t="str">
        <f t="shared" si="0"/>
        <v>Mỹ Phú</v>
      </c>
      <c r="D23" s="54" t="s">
        <v>77</v>
      </c>
      <c r="E23" s="51" t="str">
        <f>INDEX(Quan_huyen!$H$2:$H$714,MATCH(Xa_phuong!D23,Quan_huyen!$F$2:$F$714,0))</f>
        <v>Huyện Châu Phú</v>
      </c>
      <c r="F23" s="51" t="s">
        <v>53</v>
      </c>
    </row>
    <row r="24" spans="1:6" hidden="1" x14ac:dyDescent="0.25">
      <c r="A24" s="54">
        <v>90610</v>
      </c>
      <c r="B24" s="55" t="s">
        <v>5474</v>
      </c>
      <c r="C24" s="55" t="str">
        <f t="shared" si="0"/>
        <v>Mỹ Đức</v>
      </c>
      <c r="D24" s="54" t="s">
        <v>77</v>
      </c>
      <c r="E24" s="51" t="str">
        <f>INDEX(Quan_huyen!$H$2:$H$714,MATCH(Xa_phuong!D24,Quan_huyen!$F$2:$F$714,0))</f>
        <v>Huyện Châu Phú</v>
      </c>
      <c r="F24" s="51" t="s">
        <v>53</v>
      </c>
    </row>
    <row r="25" spans="1:6" hidden="1" x14ac:dyDescent="0.25">
      <c r="A25" s="54">
        <v>90613</v>
      </c>
      <c r="B25" s="55" t="s">
        <v>7749</v>
      </c>
      <c r="C25" s="55" t="str">
        <f t="shared" si="0"/>
        <v>Thạnh Mỹ Tây</v>
      </c>
      <c r="D25" s="54" t="s">
        <v>77</v>
      </c>
      <c r="E25" s="51" t="str">
        <f>INDEX(Quan_huyen!$H$2:$H$714,MATCH(Xa_phuong!D25,Quan_huyen!$F$2:$F$714,0))</f>
        <v>Huyện Châu Phú</v>
      </c>
      <c r="F25" s="51" t="s">
        <v>53</v>
      </c>
    </row>
    <row r="26" spans="1:6" hidden="1" x14ac:dyDescent="0.25">
      <c r="A26" s="54">
        <v>90607</v>
      </c>
      <c r="B26" s="55" t="s">
        <v>9015</v>
      </c>
      <c r="C26" s="55" t="str">
        <f t="shared" si="0"/>
        <v>Vĩnh Thạnh Trung</v>
      </c>
      <c r="D26" s="54" t="s">
        <v>77</v>
      </c>
      <c r="E26" s="51" t="str">
        <f>INDEX(Quan_huyen!$H$2:$H$714,MATCH(Xa_phuong!D26,Quan_huyen!$F$2:$F$714,0))</f>
        <v>Huyện Châu Phú</v>
      </c>
      <c r="F26" s="51" t="s">
        <v>53</v>
      </c>
    </row>
    <row r="27" spans="1:6" hidden="1" x14ac:dyDescent="0.25">
      <c r="A27" s="54">
        <v>90611</v>
      </c>
      <c r="B27" s="55" t="s">
        <v>9476</v>
      </c>
      <c r="C27" s="55" t="str">
        <f t="shared" si="0"/>
        <v>Ô Long Vỹ</v>
      </c>
      <c r="D27" s="54" t="s">
        <v>77</v>
      </c>
      <c r="E27" s="51" t="str">
        <f>INDEX(Quan_huyen!$H$2:$H$714,MATCH(Xa_phuong!D27,Quan_huyen!$F$2:$F$714,0))</f>
        <v>Huyện Châu Phú</v>
      </c>
      <c r="F27" s="51" t="s">
        <v>53</v>
      </c>
    </row>
    <row r="28" spans="1:6" hidden="1" x14ac:dyDescent="0.25">
      <c r="A28" s="54">
        <v>90612</v>
      </c>
      <c r="B28" s="55" t="s">
        <v>9573</v>
      </c>
      <c r="C28" s="55" t="str">
        <f t="shared" si="0"/>
        <v>Đào Hữu Cảnh</v>
      </c>
      <c r="D28" s="54" t="s">
        <v>77</v>
      </c>
      <c r="E28" s="51" t="str">
        <f>INDEX(Quan_huyen!$H$2:$H$714,MATCH(Xa_phuong!D28,Quan_huyen!$F$2:$F$714,0))</f>
        <v>Huyện Châu Phú</v>
      </c>
      <c r="F28" s="51" t="s">
        <v>53</v>
      </c>
    </row>
    <row r="29" spans="1:6" hidden="1" x14ac:dyDescent="0.25">
      <c r="A29" s="54">
        <v>90906</v>
      </c>
      <c r="B29" s="55" t="s">
        <v>2011</v>
      </c>
      <c r="C29" s="55" t="str">
        <f t="shared" si="0"/>
        <v>An Châu</v>
      </c>
      <c r="D29" s="54" t="s">
        <v>97</v>
      </c>
      <c r="E29" s="51" t="str">
        <f>INDEX(Quan_huyen!$H$2:$H$714,MATCH(Xa_phuong!D29,Quan_huyen!$F$2:$F$714,0))</f>
        <v>Huyện Châu Thành</v>
      </c>
      <c r="F29" s="51" t="s">
        <v>53</v>
      </c>
    </row>
    <row r="30" spans="1:6" hidden="1" x14ac:dyDescent="0.25">
      <c r="A30" s="54">
        <v>90909</v>
      </c>
      <c r="B30" s="55" t="s">
        <v>2026</v>
      </c>
      <c r="C30" s="55" t="str">
        <f t="shared" si="0"/>
        <v>An Hoà</v>
      </c>
      <c r="D30" s="54" t="s">
        <v>97</v>
      </c>
      <c r="E30" s="51" t="str">
        <f>INDEX(Quan_huyen!$H$2:$H$714,MATCH(Xa_phuong!D30,Quan_huyen!$F$2:$F$714,0))</f>
        <v>Huyện Châu Thành</v>
      </c>
      <c r="F30" s="51" t="s">
        <v>53</v>
      </c>
    </row>
    <row r="31" spans="1:6" hidden="1" x14ac:dyDescent="0.25">
      <c r="A31" s="54">
        <v>90908</v>
      </c>
      <c r="B31" s="55" t="s">
        <v>2291</v>
      </c>
      <c r="C31" s="55" t="str">
        <f t="shared" si="0"/>
        <v>Bình Hoà</v>
      </c>
      <c r="D31" s="54" t="s">
        <v>97</v>
      </c>
      <c r="E31" s="51" t="str">
        <f>INDEX(Quan_huyen!$H$2:$H$714,MATCH(Xa_phuong!D31,Quan_huyen!$F$2:$F$714,0))</f>
        <v>Huyện Châu Thành</v>
      </c>
      <c r="F31" s="51" t="s">
        <v>53</v>
      </c>
    </row>
    <row r="32" spans="1:6" hidden="1" x14ac:dyDescent="0.25">
      <c r="A32" s="54">
        <v>90907</v>
      </c>
      <c r="B32" s="55" t="s">
        <v>2367</v>
      </c>
      <c r="C32" s="55" t="str">
        <f t="shared" si="0"/>
        <v>Bình Thạnh</v>
      </c>
      <c r="D32" s="54" t="s">
        <v>97</v>
      </c>
      <c r="E32" s="51" t="str">
        <f>INDEX(Quan_huyen!$H$2:$H$714,MATCH(Xa_phuong!D32,Quan_huyen!$F$2:$F$714,0))</f>
        <v>Huyện Châu Thành</v>
      </c>
      <c r="F32" s="51" t="s">
        <v>53</v>
      </c>
    </row>
    <row r="33" spans="1:6" hidden="1" x14ac:dyDescent="0.25">
      <c r="A33" s="54">
        <v>90910</v>
      </c>
      <c r="B33" s="55" t="s">
        <v>3024</v>
      </c>
      <c r="C33" s="55" t="str">
        <f t="shared" si="0"/>
        <v>Cần Đăng</v>
      </c>
      <c r="D33" s="54" t="s">
        <v>97</v>
      </c>
      <c r="E33" s="51" t="str">
        <f>INDEX(Quan_huyen!$H$2:$H$714,MATCH(Xa_phuong!D33,Quan_huyen!$F$2:$F$714,0))</f>
        <v>Huyện Châu Thành</v>
      </c>
      <c r="F33" s="51" t="s">
        <v>53</v>
      </c>
    </row>
    <row r="34" spans="1:6" hidden="1" x14ac:dyDescent="0.25">
      <c r="A34" s="54">
        <v>90917</v>
      </c>
      <c r="B34" s="55" t="s">
        <v>3616</v>
      </c>
      <c r="C34" s="55" t="str">
        <f t="shared" si="0"/>
        <v>Hoà Bình Thạnh</v>
      </c>
      <c r="D34" s="54" t="s">
        <v>97</v>
      </c>
      <c r="E34" s="51" t="str">
        <f>INDEX(Quan_huyen!$H$2:$H$714,MATCH(Xa_phuong!D34,Quan_huyen!$F$2:$F$714,0))</f>
        <v>Huyện Châu Thành</v>
      </c>
      <c r="F34" s="51" t="s">
        <v>53</v>
      </c>
    </row>
    <row r="35" spans="1:6" hidden="1" x14ac:dyDescent="0.25">
      <c r="A35" s="54">
        <v>90914</v>
      </c>
      <c r="B35" s="55" t="s">
        <v>8437</v>
      </c>
      <c r="C35" s="55" t="str">
        <f t="shared" si="0"/>
        <v>Tân Phú</v>
      </c>
      <c r="D35" s="54" t="s">
        <v>97</v>
      </c>
      <c r="E35" s="51" t="str">
        <f>INDEX(Quan_huyen!$H$2:$H$714,MATCH(Xa_phuong!D35,Quan_huyen!$F$2:$F$714,0))</f>
        <v>Huyện Châu Thành</v>
      </c>
      <c r="F35" s="51" t="s">
        <v>53</v>
      </c>
    </row>
    <row r="36" spans="1:6" hidden="1" x14ac:dyDescent="0.25">
      <c r="A36" s="54">
        <v>90913</v>
      </c>
      <c r="B36" s="55" t="s">
        <v>8909</v>
      </c>
      <c r="C36" s="55" t="str">
        <f t="shared" si="0"/>
        <v>Vĩnh An</v>
      </c>
      <c r="D36" s="54" t="s">
        <v>97</v>
      </c>
      <c r="E36" s="51" t="str">
        <f>INDEX(Quan_huyen!$H$2:$H$714,MATCH(Xa_phuong!D36,Quan_huyen!$F$2:$F$714,0))</f>
        <v>Huyện Châu Thành</v>
      </c>
      <c r="F36" s="51" t="s">
        <v>53</v>
      </c>
    </row>
    <row r="37" spans="1:6" hidden="1" x14ac:dyDescent="0.25">
      <c r="A37" s="54">
        <v>90912</v>
      </c>
      <c r="B37" s="55" t="s">
        <v>8911</v>
      </c>
      <c r="C37" s="55" t="str">
        <f t="shared" si="0"/>
        <v>Vĩnh Bình</v>
      </c>
      <c r="D37" s="54" t="s">
        <v>97</v>
      </c>
      <c r="E37" s="51" t="str">
        <f>INDEX(Quan_huyen!$H$2:$H$714,MATCH(Xa_phuong!D37,Quan_huyen!$F$2:$F$714,0))</f>
        <v>Huyện Châu Thành</v>
      </c>
      <c r="F37" s="51" t="s">
        <v>53</v>
      </c>
    </row>
    <row r="38" spans="1:6" hidden="1" x14ac:dyDescent="0.25">
      <c r="A38" s="54">
        <v>90911</v>
      </c>
      <c r="B38" s="55" t="s">
        <v>8927</v>
      </c>
      <c r="C38" s="55" t="str">
        <f t="shared" si="0"/>
        <v>Vĩnh Hanh</v>
      </c>
      <c r="D38" s="54" t="s">
        <v>97</v>
      </c>
      <c r="E38" s="51" t="str">
        <f>INDEX(Quan_huyen!$H$2:$H$714,MATCH(Xa_phuong!D38,Quan_huyen!$F$2:$F$714,0))</f>
        <v>Huyện Châu Thành</v>
      </c>
      <c r="F38" s="51" t="s">
        <v>53</v>
      </c>
    </row>
    <row r="39" spans="1:6" hidden="1" x14ac:dyDescent="0.25">
      <c r="A39" s="54">
        <v>90916</v>
      </c>
      <c r="B39" s="55" t="s">
        <v>8970</v>
      </c>
      <c r="C39" s="55" t="str">
        <f t="shared" si="0"/>
        <v>Vĩnh Lợi</v>
      </c>
      <c r="D39" s="54" t="s">
        <v>97</v>
      </c>
      <c r="E39" s="51" t="str">
        <f>INDEX(Quan_huyen!$H$2:$H$714,MATCH(Xa_phuong!D39,Quan_huyen!$F$2:$F$714,0))</f>
        <v>Huyện Châu Thành</v>
      </c>
      <c r="F39" s="51" t="s">
        <v>53</v>
      </c>
    </row>
    <row r="40" spans="1:6" hidden="1" x14ac:dyDescent="0.25">
      <c r="A40" s="54">
        <v>90915</v>
      </c>
      <c r="B40" s="55" t="s">
        <v>8980</v>
      </c>
      <c r="C40" s="55" t="str">
        <f t="shared" si="0"/>
        <v>Vĩnh Nhuận</v>
      </c>
      <c r="D40" s="54" t="s">
        <v>97</v>
      </c>
      <c r="E40" s="51" t="str">
        <f>INDEX(Quan_huyen!$H$2:$H$714,MATCH(Xa_phuong!D40,Quan_huyen!$F$2:$F$714,0))</f>
        <v>Huyện Châu Thành</v>
      </c>
      <c r="F40" s="51" t="s">
        <v>53</v>
      </c>
    </row>
    <row r="41" spans="1:6" hidden="1" x14ac:dyDescent="0.25">
      <c r="A41" s="54">
        <v>90918</v>
      </c>
      <c r="B41" s="55" t="s">
        <v>9009</v>
      </c>
      <c r="C41" s="55" t="str">
        <f t="shared" si="0"/>
        <v>Vĩnh Thành</v>
      </c>
      <c r="D41" s="54" t="s">
        <v>97</v>
      </c>
      <c r="E41" s="51" t="str">
        <f>INDEX(Quan_huyen!$H$2:$H$714,MATCH(Xa_phuong!D41,Quan_huyen!$F$2:$F$714,0))</f>
        <v>Huyện Châu Thành</v>
      </c>
      <c r="F41" s="51" t="s">
        <v>53</v>
      </c>
    </row>
    <row r="42" spans="1:6" hidden="1" x14ac:dyDescent="0.25">
      <c r="A42" s="54">
        <v>90219</v>
      </c>
      <c r="B42" s="55" t="s">
        <v>2121</v>
      </c>
      <c r="C42" s="55" t="str">
        <f t="shared" si="0"/>
        <v>An Thạnh Trung</v>
      </c>
      <c r="D42" s="54" t="s">
        <v>72</v>
      </c>
      <c r="E42" s="51" t="str">
        <f>INDEX(Quan_huyen!$H$2:$H$714,MATCH(Xa_phuong!D42,Quan_huyen!$F$2:$F$714,0))</f>
        <v>Huyện Chợ Mới</v>
      </c>
      <c r="F42" s="51" t="s">
        <v>53</v>
      </c>
    </row>
    <row r="43" spans="1:6" hidden="1" x14ac:dyDescent="0.25">
      <c r="A43" s="54">
        <v>90220</v>
      </c>
      <c r="B43" s="55" t="s">
        <v>2350</v>
      </c>
      <c r="C43" s="55" t="str">
        <f t="shared" si="0"/>
        <v>Bình Phước Xuân</v>
      </c>
      <c r="D43" s="54" t="s">
        <v>72</v>
      </c>
      <c r="E43" s="51" t="str">
        <f>INDEX(Quan_huyen!$H$2:$H$714,MATCH(Xa_phuong!D43,Quan_huyen!$F$2:$F$714,0))</f>
        <v>Huyện Chợ Mới</v>
      </c>
      <c r="F43" s="51" t="s">
        <v>53</v>
      </c>
    </row>
    <row r="44" spans="1:6" hidden="1" x14ac:dyDescent="0.25">
      <c r="A44" s="54">
        <v>90206</v>
      </c>
      <c r="B44" s="55" t="s">
        <v>2874</v>
      </c>
      <c r="C44" s="55" t="str">
        <f t="shared" si="0"/>
        <v>Chợ Mới</v>
      </c>
      <c r="D44" s="54" t="s">
        <v>72</v>
      </c>
      <c r="E44" s="51" t="str">
        <f>INDEX(Quan_huyen!$H$2:$H$714,MATCH(Xa_phuong!D44,Quan_huyen!$F$2:$F$714,0))</f>
        <v>Huyện Chợ Mới</v>
      </c>
      <c r="F44" s="51" t="s">
        <v>53</v>
      </c>
    </row>
    <row r="45" spans="1:6" hidden="1" x14ac:dyDescent="0.25">
      <c r="A45" s="54">
        <v>90223</v>
      </c>
      <c r="B45" s="55" t="s">
        <v>3610</v>
      </c>
      <c r="C45" s="55" t="str">
        <f t="shared" si="0"/>
        <v>Hoà An</v>
      </c>
      <c r="D45" s="54" t="s">
        <v>72</v>
      </c>
      <c r="E45" s="51" t="str">
        <f>INDEX(Quan_huyen!$H$2:$H$714,MATCH(Xa_phuong!D45,Quan_huyen!$F$2:$F$714,0))</f>
        <v>Huyện Chợ Mới</v>
      </c>
      <c r="F45" s="51" t="s">
        <v>53</v>
      </c>
    </row>
    <row r="46" spans="1:6" hidden="1" x14ac:dyDescent="0.25">
      <c r="A46" s="54">
        <v>90222</v>
      </c>
      <c r="B46" s="55" t="s">
        <v>3612</v>
      </c>
      <c r="C46" s="55" t="str">
        <f t="shared" si="0"/>
        <v>Hoà Bình</v>
      </c>
      <c r="D46" s="54" t="s">
        <v>72</v>
      </c>
      <c r="E46" s="51" t="str">
        <f>INDEX(Quan_huyen!$H$2:$H$714,MATCH(Xa_phuong!D46,Quan_huyen!$F$2:$F$714,0))</f>
        <v>Huyện Chợ Mới</v>
      </c>
      <c r="F46" s="51" t="s">
        <v>53</v>
      </c>
    </row>
    <row r="47" spans="1:6" hidden="1" x14ac:dyDescent="0.25">
      <c r="A47" s="54">
        <v>90221</v>
      </c>
      <c r="B47" s="55" t="s">
        <v>4299</v>
      </c>
      <c r="C47" s="55" t="str">
        <f t="shared" si="0"/>
        <v>Hội An</v>
      </c>
      <c r="D47" s="54" t="s">
        <v>72</v>
      </c>
      <c r="E47" s="51" t="str">
        <f>INDEX(Quan_huyen!$H$2:$H$714,MATCH(Xa_phuong!D47,Quan_huyen!$F$2:$F$714,0))</f>
        <v>Huyện Chợ Mới</v>
      </c>
      <c r="F47" s="51" t="s">
        <v>53</v>
      </c>
    </row>
    <row r="48" spans="1:6" hidden="1" x14ac:dyDescent="0.25">
      <c r="A48" s="54">
        <v>90207</v>
      </c>
      <c r="B48" s="55" t="s">
        <v>4611</v>
      </c>
      <c r="C48" s="55" t="str">
        <f t="shared" si="0"/>
        <v>Kiến An</v>
      </c>
      <c r="D48" s="54" t="s">
        <v>72</v>
      </c>
      <c r="E48" s="51" t="str">
        <f>INDEX(Quan_huyen!$H$2:$H$714,MATCH(Xa_phuong!D48,Quan_huyen!$F$2:$F$714,0))</f>
        <v>Huyện Chợ Mới</v>
      </c>
      <c r="F48" s="51" t="s">
        <v>53</v>
      </c>
    </row>
    <row r="49" spans="1:6" hidden="1" x14ac:dyDescent="0.25">
      <c r="A49" s="54">
        <v>90210</v>
      </c>
      <c r="B49" s="55" t="s">
        <v>4617</v>
      </c>
      <c r="C49" s="55" t="str">
        <f t="shared" si="0"/>
        <v>Kiến Thành</v>
      </c>
      <c r="D49" s="54" t="s">
        <v>72</v>
      </c>
      <c r="E49" s="51" t="str">
        <f>INDEX(Quan_huyen!$H$2:$H$714,MATCH(Xa_phuong!D49,Quan_huyen!$F$2:$F$714,0))</f>
        <v>Huyện Chợ Mới</v>
      </c>
      <c r="F49" s="51" t="s">
        <v>53</v>
      </c>
    </row>
    <row r="50" spans="1:6" hidden="1" x14ac:dyDescent="0.25">
      <c r="A50" s="54">
        <v>90218</v>
      </c>
      <c r="B50" s="55" t="s">
        <v>4815</v>
      </c>
      <c r="C50" s="55" t="str">
        <f t="shared" si="0"/>
        <v>Long Giang</v>
      </c>
      <c r="D50" s="54" t="s">
        <v>72</v>
      </c>
      <c r="E50" s="51" t="str">
        <f>INDEX(Quan_huyen!$H$2:$H$714,MATCH(Xa_phuong!D50,Quan_huyen!$F$2:$F$714,0))</f>
        <v>Huyện Chợ Mới</v>
      </c>
      <c r="F50" s="51" t="s">
        <v>53</v>
      </c>
    </row>
    <row r="51" spans="1:6" hidden="1" x14ac:dyDescent="0.25">
      <c r="A51" s="54">
        <v>90217</v>
      </c>
      <c r="B51" s="55" t="s">
        <v>4838</v>
      </c>
      <c r="C51" s="55" t="str">
        <f t="shared" si="0"/>
        <v>Long Kiến</v>
      </c>
      <c r="D51" s="54" t="s">
        <v>72</v>
      </c>
      <c r="E51" s="51" t="str">
        <f>INDEX(Quan_huyen!$H$2:$H$714,MATCH(Xa_phuong!D51,Quan_huyen!$F$2:$F$714,0))</f>
        <v>Huyện Chợ Mới</v>
      </c>
      <c r="F51" s="51" t="s">
        <v>53</v>
      </c>
    </row>
    <row r="52" spans="1:6" hidden="1" x14ac:dyDescent="0.25">
      <c r="A52" s="54">
        <v>90212</v>
      </c>
      <c r="B52" s="55" t="s">
        <v>4882</v>
      </c>
      <c r="C52" s="55" t="str">
        <f t="shared" si="0"/>
        <v>Long Điền A</v>
      </c>
      <c r="D52" s="54" t="s">
        <v>72</v>
      </c>
      <c r="E52" s="51" t="str">
        <f>INDEX(Quan_huyen!$H$2:$H$714,MATCH(Xa_phuong!D52,Quan_huyen!$F$2:$F$714,0))</f>
        <v>Huyện Chợ Mới</v>
      </c>
      <c r="F52" s="51" t="s">
        <v>53</v>
      </c>
    </row>
    <row r="53" spans="1:6" hidden="1" x14ac:dyDescent="0.25">
      <c r="A53" s="54">
        <v>90211</v>
      </c>
      <c r="B53" s="55" t="s">
        <v>4883</v>
      </c>
      <c r="C53" s="55" t="str">
        <f t="shared" si="0"/>
        <v>Long Điền B</v>
      </c>
      <c r="D53" s="54" t="s">
        <v>72</v>
      </c>
      <c r="E53" s="51" t="str">
        <f>INDEX(Quan_huyen!$H$2:$H$714,MATCH(Xa_phuong!D53,Quan_huyen!$F$2:$F$714,0))</f>
        <v>Huyện Chợ Mới</v>
      </c>
      <c r="F53" s="51" t="s">
        <v>53</v>
      </c>
    </row>
    <row r="54" spans="1:6" hidden="1" x14ac:dyDescent="0.25">
      <c r="A54" s="54">
        <v>90216</v>
      </c>
      <c r="B54" s="55" t="s">
        <v>5367</v>
      </c>
      <c r="C54" s="55" t="str">
        <f t="shared" si="0"/>
        <v>Mỹ An</v>
      </c>
      <c r="D54" s="54" t="s">
        <v>72</v>
      </c>
      <c r="E54" s="51" t="str">
        <f>INDEX(Quan_huyen!$H$2:$H$714,MATCH(Xa_phuong!D54,Quan_huyen!$F$2:$F$714,0))</f>
        <v>Huyện Chợ Mới</v>
      </c>
      <c r="F54" s="51" t="s">
        <v>53</v>
      </c>
    </row>
    <row r="55" spans="1:6" hidden="1" x14ac:dyDescent="0.25">
      <c r="A55" s="54">
        <v>90215</v>
      </c>
      <c r="B55" s="55" t="s">
        <v>5381</v>
      </c>
      <c r="C55" s="55" t="str">
        <f t="shared" si="0"/>
        <v>Mỹ Hiệp</v>
      </c>
      <c r="D55" s="54" t="s">
        <v>72</v>
      </c>
      <c r="E55" s="51" t="str">
        <f>INDEX(Quan_huyen!$H$2:$H$714,MATCH(Xa_phuong!D55,Quan_huyen!$F$2:$F$714,0))</f>
        <v>Huyện Chợ Mới</v>
      </c>
      <c r="F55" s="51" t="s">
        <v>53</v>
      </c>
    </row>
    <row r="56" spans="1:6" hidden="1" x14ac:dyDescent="0.25">
      <c r="A56" s="54">
        <v>90208</v>
      </c>
      <c r="B56" s="55" t="s">
        <v>5396</v>
      </c>
      <c r="C56" s="55" t="str">
        <f t="shared" si="0"/>
        <v>Mỹ Hội Đông</v>
      </c>
      <c r="D56" s="54" t="s">
        <v>72</v>
      </c>
      <c r="E56" s="51" t="str">
        <f>INDEX(Quan_huyen!$H$2:$H$714,MATCH(Xa_phuong!D56,Quan_huyen!$F$2:$F$714,0))</f>
        <v>Huyện Chợ Mới</v>
      </c>
      <c r="F56" s="51" t="s">
        <v>53</v>
      </c>
    </row>
    <row r="57" spans="1:6" hidden="1" x14ac:dyDescent="0.25">
      <c r="A57" s="54">
        <v>90213</v>
      </c>
      <c r="B57" s="55" t="s">
        <v>5404</v>
      </c>
      <c r="C57" s="55" t="str">
        <f t="shared" si="0"/>
        <v>Mỹ Luông</v>
      </c>
      <c r="D57" s="54" t="s">
        <v>72</v>
      </c>
      <c r="E57" s="51" t="str">
        <f>INDEX(Quan_huyen!$H$2:$H$714,MATCH(Xa_phuong!D57,Quan_huyen!$F$2:$F$714,0))</f>
        <v>Huyện Chợ Mới</v>
      </c>
      <c r="F57" s="51" t="s">
        <v>53</v>
      </c>
    </row>
    <row r="58" spans="1:6" hidden="1" x14ac:dyDescent="0.25">
      <c r="A58" s="54">
        <v>90209</v>
      </c>
      <c r="B58" s="55" t="s">
        <v>5906</v>
      </c>
      <c r="C58" s="55" t="str">
        <f t="shared" si="0"/>
        <v>Nhơn Mỹ</v>
      </c>
      <c r="D58" s="54" t="s">
        <v>72</v>
      </c>
      <c r="E58" s="51" t="str">
        <f>INDEX(Quan_huyen!$H$2:$H$714,MATCH(Xa_phuong!D58,Quan_huyen!$F$2:$F$714,0))</f>
        <v>Huyện Chợ Mới</v>
      </c>
      <c r="F58" s="51" t="s">
        <v>53</v>
      </c>
    </row>
    <row r="59" spans="1:6" hidden="1" x14ac:dyDescent="0.25">
      <c r="A59" s="54">
        <v>90214</v>
      </c>
      <c r="B59" s="55" t="s">
        <v>8672</v>
      </c>
      <c r="C59" s="55" t="str">
        <f t="shared" si="0"/>
        <v>Tấn Mỹ</v>
      </c>
      <c r="D59" s="54" t="s">
        <v>72</v>
      </c>
      <c r="E59" s="51" t="str">
        <f>INDEX(Quan_huyen!$H$2:$H$714,MATCH(Xa_phuong!D59,Quan_huyen!$F$2:$F$714,0))</f>
        <v>Huyện Chợ Mới</v>
      </c>
      <c r="F59" s="51" t="s">
        <v>53</v>
      </c>
    </row>
    <row r="60" spans="1:6" hidden="1" x14ac:dyDescent="0.25">
      <c r="A60" s="54">
        <v>90320</v>
      </c>
      <c r="B60" s="55" t="s">
        <v>2370</v>
      </c>
      <c r="C60" s="55" t="str">
        <f t="shared" si="0"/>
        <v>Bình Thạnh Đông</v>
      </c>
      <c r="D60" s="54" t="s">
        <v>62</v>
      </c>
      <c r="E60" s="51" t="str">
        <f>INDEX(Quan_huyen!$H$2:$H$714,MATCH(Xa_phuong!D60,Quan_huyen!$F$2:$F$714,0))</f>
        <v>Huyện Phú Tân</v>
      </c>
      <c r="F60" s="51" t="s">
        <v>53</v>
      </c>
    </row>
    <row r="61" spans="1:6" hidden="1" x14ac:dyDescent="0.25">
      <c r="A61" s="54">
        <v>90310</v>
      </c>
      <c r="B61" s="55" t="s">
        <v>2876</v>
      </c>
      <c r="C61" s="55" t="str">
        <f t="shared" si="0"/>
        <v>Chợ Vàm</v>
      </c>
      <c r="D61" s="54" t="s">
        <v>62</v>
      </c>
      <c r="E61" s="51" t="str">
        <f>INDEX(Quan_huyen!$H$2:$H$714,MATCH(Xa_phuong!D61,Quan_huyen!$F$2:$F$714,0))</f>
        <v>Huyện Phú Tân</v>
      </c>
      <c r="F61" s="51" t="s">
        <v>53</v>
      </c>
    </row>
    <row r="62" spans="1:6" hidden="1" x14ac:dyDescent="0.25">
      <c r="A62" s="54">
        <v>90318</v>
      </c>
      <c r="B62" s="55" t="s">
        <v>3596</v>
      </c>
      <c r="C62" s="55" t="str">
        <f t="shared" si="0"/>
        <v>Hiệp Xương</v>
      </c>
      <c r="D62" s="54" t="s">
        <v>62</v>
      </c>
      <c r="E62" s="51" t="str">
        <f>INDEX(Quan_huyen!$H$2:$H$714,MATCH(Xa_phuong!D62,Quan_huyen!$F$2:$F$714,0))</f>
        <v>Huyện Phú Tân</v>
      </c>
      <c r="F62" s="51" t="s">
        <v>53</v>
      </c>
    </row>
    <row r="63" spans="1:6" hidden="1" x14ac:dyDescent="0.25">
      <c r="A63" s="54">
        <v>90315</v>
      </c>
      <c r="B63" s="55" t="s">
        <v>3651</v>
      </c>
      <c r="C63" s="55" t="str">
        <f t="shared" si="0"/>
        <v>Hoà Lạc</v>
      </c>
      <c r="D63" s="54" t="s">
        <v>62</v>
      </c>
      <c r="E63" s="51" t="str">
        <f>INDEX(Quan_huyen!$H$2:$H$714,MATCH(Xa_phuong!D63,Quan_huyen!$F$2:$F$714,0))</f>
        <v>Huyện Phú Tân</v>
      </c>
      <c r="F63" s="51" t="s">
        <v>53</v>
      </c>
    </row>
    <row r="64" spans="1:6" hidden="1" x14ac:dyDescent="0.25">
      <c r="A64" s="54">
        <v>90312</v>
      </c>
      <c r="B64" s="55" t="s">
        <v>4818</v>
      </c>
      <c r="C64" s="55" t="str">
        <f t="shared" si="0"/>
        <v>Long Hoà</v>
      </c>
      <c r="D64" s="54" t="s">
        <v>62</v>
      </c>
      <c r="E64" s="51" t="str">
        <f>INDEX(Quan_huyen!$H$2:$H$714,MATCH(Xa_phuong!D64,Quan_huyen!$F$2:$F$714,0))</f>
        <v>Huyện Phú Tân</v>
      </c>
      <c r="F64" s="51" t="s">
        <v>53</v>
      </c>
    </row>
    <row r="65" spans="1:6" hidden="1" x14ac:dyDescent="0.25">
      <c r="A65" s="54">
        <v>90308</v>
      </c>
      <c r="B65" s="55" t="s">
        <v>6266</v>
      </c>
      <c r="C65" s="55" t="str">
        <f t="shared" si="0"/>
        <v>Phú An</v>
      </c>
      <c r="D65" s="54" t="s">
        <v>62</v>
      </c>
      <c r="E65" s="51" t="str">
        <f>INDEX(Quan_huyen!$H$2:$H$714,MATCH(Xa_phuong!D65,Quan_huyen!$F$2:$F$714,0))</f>
        <v>Huyện Phú Tân</v>
      </c>
      <c r="F65" s="51" t="s">
        <v>53</v>
      </c>
    </row>
    <row r="66" spans="1:6" hidden="1" x14ac:dyDescent="0.25">
      <c r="A66" s="54">
        <v>90319</v>
      </c>
      <c r="B66" s="55" t="s">
        <v>6269</v>
      </c>
      <c r="C66" s="55" t="str">
        <f t="shared" si="0"/>
        <v>Phú Bình</v>
      </c>
      <c r="D66" s="54" t="s">
        <v>62</v>
      </c>
      <c r="E66" s="51" t="str">
        <f>INDEX(Quan_huyen!$H$2:$H$714,MATCH(Xa_phuong!D66,Quan_huyen!$F$2:$F$714,0))</f>
        <v>Huyện Phú Tân</v>
      </c>
      <c r="F66" s="51" t="s">
        <v>53</v>
      </c>
    </row>
    <row r="67" spans="1:6" hidden="1" x14ac:dyDescent="0.25">
      <c r="A67" s="54">
        <v>90314</v>
      </c>
      <c r="B67" s="55" t="s">
        <v>6283</v>
      </c>
      <c r="C67" s="55" t="str">
        <f t="shared" ref="C67:C130" si="1">IF(COUNTIF(B67,"*thị trấn*"),MID(B67,10,30),IF(COUNTIF(B67,"*xã*"),MID(B67,4,30),IF(COUNTIF(B67,"*phường*"),MID(B67,8,30))))</f>
        <v>Phú Hiệp</v>
      </c>
      <c r="D67" s="54" t="s">
        <v>62</v>
      </c>
      <c r="E67" s="51" t="str">
        <f>INDEX(Quan_huyen!$H$2:$H$714,MATCH(Xa_phuong!D67,Quan_huyen!$F$2:$F$714,0))</f>
        <v>Huyện Phú Tân</v>
      </c>
      <c r="F67" s="51" t="s">
        <v>53</v>
      </c>
    </row>
    <row r="68" spans="1:6" hidden="1" x14ac:dyDescent="0.25">
      <c r="A68" s="54">
        <v>90321</v>
      </c>
      <c r="B68" s="55" t="s">
        <v>6289</v>
      </c>
      <c r="C68" s="55" t="str">
        <f t="shared" si="1"/>
        <v>Phú Hưng</v>
      </c>
      <c r="D68" s="54" t="s">
        <v>62</v>
      </c>
      <c r="E68" s="51" t="str">
        <f>INDEX(Quan_huyen!$H$2:$H$714,MATCH(Xa_phuong!D68,Quan_huyen!$F$2:$F$714,0))</f>
        <v>Huyện Phú Tân</v>
      </c>
      <c r="F68" s="51" t="s">
        <v>53</v>
      </c>
    </row>
    <row r="69" spans="1:6" hidden="1" x14ac:dyDescent="0.25">
      <c r="A69" s="54">
        <v>90313</v>
      </c>
      <c r="B69" s="55" t="s">
        <v>6309</v>
      </c>
      <c r="C69" s="55" t="str">
        <f t="shared" si="1"/>
        <v>Phú Long</v>
      </c>
      <c r="D69" s="54" t="s">
        <v>62</v>
      </c>
      <c r="E69" s="51" t="str">
        <f>INDEX(Quan_huyen!$H$2:$H$714,MATCH(Xa_phuong!D69,Quan_huyen!$F$2:$F$714,0))</f>
        <v>Huyện Phú Tân</v>
      </c>
      <c r="F69" s="51" t="s">
        <v>53</v>
      </c>
    </row>
    <row r="70" spans="1:6" hidden="1" x14ac:dyDescent="0.25">
      <c r="A70" s="54">
        <v>90311</v>
      </c>
      <c r="B70" s="55" t="s">
        <v>6311</v>
      </c>
      <c r="C70" s="55" t="str">
        <f t="shared" si="1"/>
        <v>Phú Lâm</v>
      </c>
      <c r="D70" s="54" t="s">
        <v>62</v>
      </c>
      <c r="E70" s="51" t="str">
        <f>INDEX(Quan_huyen!$H$2:$H$714,MATCH(Xa_phuong!D70,Quan_huyen!$F$2:$F$714,0))</f>
        <v>Huyện Phú Tân</v>
      </c>
      <c r="F70" s="51" t="s">
        <v>53</v>
      </c>
    </row>
    <row r="71" spans="1:6" hidden="1" x14ac:dyDescent="0.25">
      <c r="A71" s="54">
        <v>90306</v>
      </c>
      <c r="B71" s="55" t="s">
        <v>6334</v>
      </c>
      <c r="C71" s="55" t="str">
        <f t="shared" si="1"/>
        <v>Phú Mỹ</v>
      </c>
      <c r="D71" s="54" t="s">
        <v>62</v>
      </c>
      <c r="E71" s="51" t="str">
        <f>INDEX(Quan_huyen!$H$2:$H$714,MATCH(Xa_phuong!D71,Quan_huyen!$F$2:$F$714,0))</f>
        <v>Huyện Phú Tân</v>
      </c>
      <c r="F71" s="51" t="s">
        <v>53</v>
      </c>
    </row>
    <row r="72" spans="1:6" hidden="1" x14ac:dyDescent="0.25">
      <c r="A72" s="54">
        <v>90316</v>
      </c>
      <c r="B72" s="55" t="s">
        <v>6365</v>
      </c>
      <c r="C72" s="55" t="str">
        <f t="shared" si="1"/>
        <v>Phú Thành</v>
      </c>
      <c r="D72" s="54" t="s">
        <v>62</v>
      </c>
      <c r="E72" s="51" t="str">
        <f>INDEX(Quan_huyen!$H$2:$H$714,MATCH(Xa_phuong!D72,Quan_huyen!$F$2:$F$714,0))</f>
        <v>Huyện Phú Tân</v>
      </c>
      <c r="F72" s="51" t="s">
        <v>53</v>
      </c>
    </row>
    <row r="73" spans="1:6" hidden="1" x14ac:dyDescent="0.25">
      <c r="A73" s="54">
        <v>90309</v>
      </c>
      <c r="B73" s="55" t="s">
        <v>6372</v>
      </c>
      <c r="C73" s="55" t="str">
        <f t="shared" si="1"/>
        <v>Phú Thạnh</v>
      </c>
      <c r="D73" s="54" t="s">
        <v>62</v>
      </c>
      <c r="E73" s="51" t="str">
        <f>INDEX(Quan_huyen!$H$2:$H$714,MATCH(Xa_phuong!D73,Quan_huyen!$F$2:$F$714,0))</f>
        <v>Huyện Phú Tân</v>
      </c>
      <c r="F73" s="51" t="s">
        <v>53</v>
      </c>
    </row>
    <row r="74" spans="1:6" hidden="1" x14ac:dyDescent="0.25">
      <c r="A74" s="54">
        <v>90307</v>
      </c>
      <c r="B74" s="55" t="s">
        <v>6377</v>
      </c>
      <c r="C74" s="55" t="str">
        <f t="shared" si="1"/>
        <v>Phú Thọ</v>
      </c>
      <c r="D74" s="54" t="s">
        <v>62</v>
      </c>
      <c r="E74" s="51" t="str">
        <f>INDEX(Quan_huyen!$H$2:$H$714,MATCH(Xa_phuong!D74,Quan_huyen!$F$2:$F$714,0))</f>
        <v>Huyện Phú Tân</v>
      </c>
      <c r="F74" s="51" t="s">
        <v>53</v>
      </c>
    </row>
    <row r="75" spans="1:6" hidden="1" x14ac:dyDescent="0.25">
      <c r="A75" s="54">
        <v>90317</v>
      </c>
      <c r="B75" s="55" t="s">
        <v>6400</v>
      </c>
      <c r="C75" s="55" t="str">
        <f t="shared" si="1"/>
        <v>Phú Xuân</v>
      </c>
      <c r="D75" s="54" t="s">
        <v>62</v>
      </c>
      <c r="E75" s="51" t="str">
        <f>INDEX(Quan_huyen!$H$2:$H$714,MATCH(Xa_phuong!D75,Quan_huyen!$F$2:$F$714,0))</f>
        <v>Huyện Phú Tân</v>
      </c>
      <c r="F75" s="51" t="s">
        <v>53</v>
      </c>
    </row>
    <row r="76" spans="1:6" hidden="1" x14ac:dyDescent="0.25">
      <c r="A76" s="54">
        <v>90322</v>
      </c>
      <c r="B76" s="55" t="s">
        <v>8350</v>
      </c>
      <c r="C76" s="55" t="str">
        <f t="shared" si="1"/>
        <v>Tân Hoà</v>
      </c>
      <c r="D76" s="54" t="s">
        <v>62</v>
      </c>
      <c r="E76" s="51" t="str">
        <f>INDEX(Quan_huyen!$H$2:$H$714,MATCH(Xa_phuong!D76,Quan_huyen!$F$2:$F$714,0))</f>
        <v>Huyện Phú Tân</v>
      </c>
      <c r="F76" s="51" t="s">
        <v>53</v>
      </c>
    </row>
    <row r="77" spans="1:6" hidden="1" x14ac:dyDescent="0.25">
      <c r="A77" s="54">
        <v>90323</v>
      </c>
      <c r="B77" s="55" t="s">
        <v>8507</v>
      </c>
      <c r="C77" s="55" t="str">
        <f t="shared" si="1"/>
        <v>Tân Trung</v>
      </c>
      <c r="D77" s="54" t="s">
        <v>62</v>
      </c>
      <c r="E77" s="51" t="str">
        <f>INDEX(Quan_huyen!$H$2:$H$714,MATCH(Xa_phuong!D77,Quan_huyen!$F$2:$F$714,0))</f>
        <v>Huyện Phú Tân</v>
      </c>
      <c r="F77" s="51" t="s">
        <v>53</v>
      </c>
    </row>
    <row r="78" spans="1:6" hidden="1" x14ac:dyDescent="0.25">
      <c r="A78" s="54">
        <v>90967</v>
      </c>
      <c r="B78" s="55" t="s">
        <v>2005</v>
      </c>
      <c r="C78" s="55" t="str">
        <f t="shared" si="1"/>
        <v>An Bình</v>
      </c>
      <c r="D78" s="54" t="s">
        <v>102</v>
      </c>
      <c r="E78" s="51" t="str">
        <f>INDEX(Quan_huyen!$H$2:$H$714,MATCH(Xa_phuong!D78,Quan_huyen!$F$2:$F$714,0))</f>
        <v>Huyện Thoại Sơn</v>
      </c>
      <c r="F78" s="51" t="s">
        <v>53</v>
      </c>
    </row>
    <row r="79" spans="1:6" hidden="1" x14ac:dyDescent="0.25">
      <c r="A79" s="54">
        <v>90972</v>
      </c>
      <c r="B79" s="55" t="s">
        <v>2366</v>
      </c>
      <c r="C79" s="55" t="str">
        <f t="shared" si="1"/>
        <v>Bình Thành</v>
      </c>
      <c r="D79" s="54" t="s">
        <v>102</v>
      </c>
      <c r="E79" s="51" t="str">
        <f>INDEX(Quan_huyen!$H$2:$H$714,MATCH(Xa_phuong!D79,Quan_huyen!$F$2:$F$714,0))</f>
        <v>Huyện Thoại Sơn</v>
      </c>
      <c r="F79" s="51" t="s">
        <v>53</v>
      </c>
    </row>
    <row r="80" spans="1:6" hidden="1" x14ac:dyDescent="0.25">
      <c r="A80" s="54">
        <v>90964</v>
      </c>
      <c r="B80" s="55" t="s">
        <v>5420</v>
      </c>
      <c r="C80" s="55" t="str">
        <f t="shared" si="1"/>
        <v>Mỹ Phú Đông</v>
      </c>
      <c r="D80" s="54" t="s">
        <v>102</v>
      </c>
      <c r="E80" s="51" t="str">
        <f>INDEX(Quan_huyen!$H$2:$H$714,MATCH(Xa_phuong!D80,Quan_huyen!$F$2:$F$714,0))</f>
        <v>Huyện Thoại Sơn</v>
      </c>
      <c r="F80" s="51" t="s">
        <v>53</v>
      </c>
    </row>
    <row r="81" spans="1:6" hidden="1" x14ac:dyDescent="0.25">
      <c r="A81" s="54">
        <v>90956</v>
      </c>
      <c r="B81" s="55" t="s">
        <v>6068</v>
      </c>
      <c r="C81" s="55" t="str">
        <f t="shared" si="1"/>
        <v>Núi Sập</v>
      </c>
      <c r="D81" s="54" t="s">
        <v>102</v>
      </c>
      <c r="E81" s="51" t="str">
        <f>INDEX(Quan_huyen!$H$2:$H$714,MATCH(Xa_phuong!D81,Quan_huyen!$F$2:$F$714,0))</f>
        <v>Huyện Thoại Sơn</v>
      </c>
      <c r="F81" s="51" t="s">
        <v>53</v>
      </c>
    </row>
    <row r="82" spans="1:6" hidden="1" x14ac:dyDescent="0.25">
      <c r="A82" s="54">
        <v>90961</v>
      </c>
      <c r="B82" s="55" t="s">
        <v>6286</v>
      </c>
      <c r="C82" s="55" t="str">
        <f t="shared" si="1"/>
        <v>Phú Hoà</v>
      </c>
      <c r="D82" s="54" t="s">
        <v>102</v>
      </c>
      <c r="E82" s="51" t="str">
        <f>INDEX(Quan_huyen!$H$2:$H$714,MATCH(Xa_phuong!D82,Quan_huyen!$F$2:$F$714,0))</f>
        <v>Huyện Thoại Sơn</v>
      </c>
      <c r="F82" s="51" t="s">
        <v>53</v>
      </c>
    </row>
    <row r="83" spans="1:6" hidden="1" x14ac:dyDescent="0.25">
      <c r="A83" s="54">
        <v>90960</v>
      </c>
      <c r="B83" s="55" t="s">
        <v>6360</v>
      </c>
      <c r="C83" s="55" t="str">
        <f t="shared" si="1"/>
        <v>Phú Thuận</v>
      </c>
      <c r="D83" s="54" t="s">
        <v>102</v>
      </c>
      <c r="E83" s="51" t="str">
        <f>INDEX(Quan_huyen!$H$2:$H$714,MATCH(Xa_phuong!D83,Quan_huyen!$F$2:$F$714,0))</f>
        <v>Huyện Thoại Sơn</v>
      </c>
      <c r="F83" s="51" t="s">
        <v>53</v>
      </c>
    </row>
    <row r="84" spans="1:6" hidden="1" x14ac:dyDescent="0.25">
      <c r="A84" s="54">
        <v>90971</v>
      </c>
      <c r="B84" s="55" t="s">
        <v>7426</v>
      </c>
      <c r="C84" s="55" t="str">
        <f t="shared" si="1"/>
        <v>Thoại Giang</v>
      </c>
      <c r="D84" s="54" t="s">
        <v>102</v>
      </c>
      <c r="E84" s="51" t="str">
        <f>INDEX(Quan_huyen!$H$2:$H$714,MATCH(Xa_phuong!D84,Quan_huyen!$F$2:$F$714,0))</f>
        <v>Huyện Thoại Sơn</v>
      </c>
      <c r="F84" s="51" t="s">
        <v>53</v>
      </c>
    </row>
    <row r="85" spans="1:6" hidden="1" x14ac:dyDescent="0.25">
      <c r="A85" s="54">
        <v>90966</v>
      </c>
      <c r="B85" s="55" t="s">
        <v>8559</v>
      </c>
      <c r="C85" s="55" t="str">
        <f t="shared" si="1"/>
        <v>Tây Phú</v>
      </c>
      <c r="D85" s="54" t="s">
        <v>102</v>
      </c>
      <c r="E85" s="51" t="str">
        <f>INDEX(Quan_huyen!$H$2:$H$714,MATCH(Xa_phuong!D85,Quan_huyen!$F$2:$F$714,0))</f>
        <v>Huyện Thoại Sơn</v>
      </c>
      <c r="F85" s="51" t="s">
        <v>53</v>
      </c>
    </row>
    <row r="86" spans="1:6" hidden="1" x14ac:dyDescent="0.25">
      <c r="A86" s="54">
        <v>90959</v>
      </c>
      <c r="B86" s="55" t="s">
        <v>8918</v>
      </c>
      <c r="C86" s="55" t="str">
        <f t="shared" si="1"/>
        <v>Vĩnh Chánh</v>
      </c>
      <c r="D86" s="54" t="s">
        <v>102</v>
      </c>
      <c r="E86" s="51" t="str">
        <f>INDEX(Quan_huyen!$H$2:$H$714,MATCH(Xa_phuong!D86,Quan_huyen!$F$2:$F$714,0))</f>
        <v>Huyện Thoại Sơn</v>
      </c>
      <c r="F86" s="51" t="s">
        <v>53</v>
      </c>
    </row>
    <row r="87" spans="1:6" hidden="1" x14ac:dyDescent="0.25">
      <c r="A87" s="54">
        <v>90958</v>
      </c>
      <c r="B87" s="55" t="s">
        <v>8953</v>
      </c>
      <c r="C87" s="55" t="str">
        <f t="shared" si="1"/>
        <v>Vĩnh Khánh</v>
      </c>
      <c r="D87" s="54" t="s">
        <v>102</v>
      </c>
      <c r="E87" s="51" t="str">
        <f>INDEX(Quan_huyen!$H$2:$H$714,MATCH(Xa_phuong!D87,Quan_huyen!$F$2:$F$714,0))</f>
        <v>Huyện Thoại Sơn</v>
      </c>
      <c r="F87" s="51" t="s">
        <v>53</v>
      </c>
    </row>
    <row r="88" spans="1:6" hidden="1" x14ac:dyDescent="0.25">
      <c r="A88" s="54">
        <v>90965</v>
      </c>
      <c r="B88" s="55" t="s">
        <v>8985</v>
      </c>
      <c r="C88" s="55" t="str">
        <f t="shared" si="1"/>
        <v>Vĩnh Phú</v>
      </c>
      <c r="D88" s="54" t="s">
        <v>102</v>
      </c>
      <c r="E88" s="51" t="str">
        <f>INDEX(Quan_huyen!$H$2:$H$714,MATCH(Xa_phuong!D88,Quan_huyen!$F$2:$F$714,0))</f>
        <v>Huyện Thoại Sơn</v>
      </c>
      <c r="F88" s="51" t="s">
        <v>53</v>
      </c>
    </row>
    <row r="89" spans="1:6" hidden="1" x14ac:dyDescent="0.25">
      <c r="A89" s="54">
        <v>90962</v>
      </c>
      <c r="B89" s="55" t="s">
        <v>9027</v>
      </c>
      <c r="C89" s="55" t="str">
        <f t="shared" si="1"/>
        <v>Vĩnh Trạch</v>
      </c>
      <c r="D89" s="54" t="s">
        <v>102</v>
      </c>
      <c r="E89" s="51" t="str">
        <f>INDEX(Quan_huyen!$H$2:$H$714,MATCH(Xa_phuong!D89,Quan_huyen!$F$2:$F$714,0))</f>
        <v>Huyện Thoại Sơn</v>
      </c>
      <c r="F89" s="51" t="s">
        <v>53</v>
      </c>
    </row>
    <row r="90" spans="1:6" hidden="1" x14ac:dyDescent="0.25">
      <c r="A90" s="54">
        <v>90968</v>
      </c>
      <c r="B90" s="55" t="s">
        <v>9139</v>
      </c>
      <c r="C90" s="55" t="str">
        <f t="shared" si="1"/>
        <v>Vọng Thê</v>
      </c>
      <c r="D90" s="54" t="s">
        <v>102</v>
      </c>
      <c r="E90" s="51" t="str">
        <f>INDEX(Quan_huyen!$H$2:$H$714,MATCH(Xa_phuong!D90,Quan_huyen!$F$2:$F$714,0))</f>
        <v>Huyện Thoại Sơn</v>
      </c>
      <c r="F90" s="51" t="s">
        <v>53</v>
      </c>
    </row>
    <row r="91" spans="1:6" hidden="1" x14ac:dyDescent="0.25">
      <c r="A91" s="54">
        <v>90970</v>
      </c>
      <c r="B91" s="55" t="s">
        <v>9140</v>
      </c>
      <c r="C91" s="55" t="str">
        <f t="shared" si="1"/>
        <v>Vọng Đông</v>
      </c>
      <c r="D91" s="54" t="s">
        <v>102</v>
      </c>
      <c r="E91" s="51" t="str">
        <f>INDEX(Quan_huyen!$H$2:$H$714,MATCH(Xa_phuong!D91,Quan_huyen!$F$2:$F$714,0))</f>
        <v>Huyện Thoại Sơn</v>
      </c>
      <c r="F91" s="51" t="s">
        <v>53</v>
      </c>
    </row>
    <row r="92" spans="1:6" hidden="1" x14ac:dyDescent="0.25">
      <c r="A92" s="54">
        <v>90969</v>
      </c>
      <c r="B92" s="55" t="s">
        <v>9474</v>
      </c>
      <c r="C92" s="55" t="str">
        <f t="shared" si="1"/>
        <v>Óc Eo</v>
      </c>
      <c r="D92" s="54" t="s">
        <v>102</v>
      </c>
      <c r="E92" s="51" t="str">
        <f>INDEX(Quan_huyen!$H$2:$H$714,MATCH(Xa_phuong!D92,Quan_huyen!$F$2:$F$714,0))</f>
        <v>Huyện Thoại Sơn</v>
      </c>
      <c r="F92" s="51" t="s">
        <v>53</v>
      </c>
    </row>
    <row r="93" spans="1:6" hidden="1" x14ac:dyDescent="0.25">
      <c r="A93" s="54">
        <v>90963</v>
      </c>
      <c r="B93" s="55" t="s">
        <v>9952</v>
      </c>
      <c r="C93" s="55" t="str">
        <f t="shared" si="1"/>
        <v>Định Mỹ</v>
      </c>
      <c r="D93" s="54" t="s">
        <v>102</v>
      </c>
      <c r="E93" s="51" t="str">
        <f>INDEX(Quan_huyen!$H$2:$H$714,MATCH(Xa_phuong!D93,Quan_huyen!$F$2:$F$714,0))</f>
        <v>Huyện Thoại Sơn</v>
      </c>
      <c r="F93" s="51" t="s">
        <v>53</v>
      </c>
    </row>
    <row r="94" spans="1:6" hidden="1" x14ac:dyDescent="0.25">
      <c r="A94" s="54">
        <v>90957</v>
      </c>
      <c r="B94" s="55" t="s">
        <v>9955</v>
      </c>
      <c r="C94" s="55" t="str">
        <f t="shared" si="1"/>
        <v>Định Thành</v>
      </c>
      <c r="D94" s="54" t="s">
        <v>102</v>
      </c>
      <c r="E94" s="51" t="str">
        <f>INDEX(Quan_huyen!$H$2:$H$714,MATCH(Xa_phuong!D94,Quan_huyen!$F$2:$F$714,0))</f>
        <v>Huyện Thoại Sơn</v>
      </c>
      <c r="F94" s="51" t="s">
        <v>53</v>
      </c>
    </row>
    <row r="95" spans="1:6" hidden="1" x14ac:dyDescent="0.25">
      <c r="A95" s="54">
        <v>90708</v>
      </c>
      <c r="B95" s="55" t="s">
        <v>2015</v>
      </c>
      <c r="C95" s="55" t="str">
        <f t="shared" si="1"/>
        <v>An Cư</v>
      </c>
      <c r="D95" s="54" t="s">
        <v>87</v>
      </c>
      <c r="E95" s="51" t="str">
        <f>INDEX(Quan_huyen!$H$2:$H$714,MATCH(Xa_phuong!D95,Quan_huyen!$F$2:$F$714,0))</f>
        <v>Huyện Tịnh Biên</v>
      </c>
      <c r="F95" s="51" t="s">
        <v>53</v>
      </c>
    </row>
    <row r="96" spans="1:6" hidden="1" x14ac:dyDescent="0.25">
      <c r="A96" s="54">
        <v>90718</v>
      </c>
      <c r="B96" s="55" t="s">
        <v>2038</v>
      </c>
      <c r="C96" s="55" t="str">
        <f t="shared" si="1"/>
        <v>An Hảo</v>
      </c>
      <c r="D96" s="54" t="s">
        <v>87</v>
      </c>
      <c r="E96" s="51" t="str">
        <f>INDEX(Quan_huyen!$H$2:$H$714,MATCH(Xa_phuong!D96,Quan_huyen!$F$2:$F$714,0))</f>
        <v>Huyện Tịnh Biên</v>
      </c>
      <c r="F96" s="51" t="s">
        <v>53</v>
      </c>
    </row>
    <row r="97" spans="1:6" hidden="1" x14ac:dyDescent="0.25">
      <c r="A97" s="54">
        <v>90707</v>
      </c>
      <c r="B97" s="55" t="s">
        <v>2083</v>
      </c>
      <c r="C97" s="55" t="str">
        <f t="shared" si="1"/>
        <v>An Nông</v>
      </c>
      <c r="D97" s="54" t="s">
        <v>87</v>
      </c>
      <c r="E97" s="51" t="str">
        <f>INDEX(Quan_huyen!$H$2:$H$714,MATCH(Xa_phuong!D97,Quan_huyen!$F$2:$F$714,0))</f>
        <v>Huyện Tịnh Biên</v>
      </c>
      <c r="F97" s="51" t="s">
        <v>53</v>
      </c>
    </row>
    <row r="98" spans="1:6" hidden="1" x14ac:dyDescent="0.25">
      <c r="A98" s="54">
        <v>90709</v>
      </c>
      <c r="B98" s="55" t="s">
        <v>2086</v>
      </c>
      <c r="C98" s="55" t="str">
        <f t="shared" si="1"/>
        <v>An Phú</v>
      </c>
      <c r="D98" s="54" t="s">
        <v>87</v>
      </c>
      <c r="E98" s="51" t="str">
        <f>INDEX(Quan_huyen!$H$2:$H$714,MATCH(Xa_phuong!D98,Quan_huyen!$F$2:$F$714,0))</f>
        <v>Huyện Tịnh Biên</v>
      </c>
      <c r="F98" s="51" t="s">
        <v>53</v>
      </c>
    </row>
    <row r="99" spans="1:6" hidden="1" x14ac:dyDescent="0.25">
      <c r="A99" s="54">
        <v>90715</v>
      </c>
      <c r="B99" s="55" t="s">
        <v>2669</v>
      </c>
      <c r="C99" s="55" t="str">
        <f t="shared" si="1"/>
        <v>Chi Lăng</v>
      </c>
      <c r="D99" s="54" t="s">
        <v>87</v>
      </c>
      <c r="E99" s="51" t="str">
        <f>INDEX(Quan_huyen!$H$2:$H$714,MATCH(Xa_phuong!D99,Quan_huyen!$F$2:$F$714,0))</f>
        <v>Huyện Tịnh Biên</v>
      </c>
      <c r="F99" s="51" t="s">
        <v>53</v>
      </c>
    </row>
    <row r="100" spans="1:6" hidden="1" x14ac:dyDescent="0.25">
      <c r="A100" s="54">
        <v>90711</v>
      </c>
      <c r="B100" s="55" t="s">
        <v>5860</v>
      </c>
      <c r="C100" s="55" t="str">
        <f t="shared" si="1"/>
        <v>Nhà Bàng</v>
      </c>
      <c r="D100" s="54" t="s">
        <v>87</v>
      </c>
      <c r="E100" s="51" t="str">
        <f>INDEX(Quan_huyen!$H$2:$H$714,MATCH(Xa_phuong!D100,Quan_huyen!$F$2:$F$714,0))</f>
        <v>Huyện Tịnh Biên</v>
      </c>
      <c r="F100" s="51" t="s">
        <v>53</v>
      </c>
    </row>
    <row r="101" spans="1:6" hidden="1" x14ac:dyDescent="0.25">
      <c r="A101" s="54">
        <v>90710</v>
      </c>
      <c r="B101" s="55" t="s">
        <v>5898</v>
      </c>
      <c r="C101" s="55" t="str">
        <f t="shared" si="1"/>
        <v>Nhơn Hưng</v>
      </c>
      <c r="D101" s="54" t="s">
        <v>87</v>
      </c>
      <c r="E101" s="51" t="str">
        <f>INDEX(Quan_huyen!$H$2:$H$714,MATCH(Xa_phuong!D101,Quan_huyen!$F$2:$F$714,0))</f>
        <v>Huyện Tịnh Biên</v>
      </c>
      <c r="F101" s="51" t="s">
        <v>53</v>
      </c>
    </row>
    <row r="102" spans="1:6" hidden="1" x14ac:dyDescent="0.25">
      <c r="A102" s="54">
        <v>90716</v>
      </c>
      <c r="B102" s="55" t="s">
        <v>6072</v>
      </c>
      <c r="C102" s="55" t="str">
        <f t="shared" si="1"/>
        <v>Núi Voi</v>
      </c>
      <c r="D102" s="54" t="s">
        <v>87</v>
      </c>
      <c r="E102" s="51" t="str">
        <f>INDEX(Quan_huyen!$H$2:$H$714,MATCH(Xa_phuong!D102,Quan_huyen!$F$2:$F$714,0))</f>
        <v>Huyện Tịnh Biên</v>
      </c>
      <c r="F102" s="51" t="s">
        <v>53</v>
      </c>
    </row>
    <row r="103" spans="1:6" hidden="1" x14ac:dyDescent="0.25">
      <c r="A103" s="54">
        <v>90712</v>
      </c>
      <c r="B103" s="55" t="s">
        <v>7864</v>
      </c>
      <c r="C103" s="55" t="str">
        <f t="shared" si="1"/>
        <v>Thới Sơn</v>
      </c>
      <c r="D103" s="54" t="s">
        <v>87</v>
      </c>
      <c r="E103" s="51" t="str">
        <f>INDEX(Quan_huyen!$H$2:$H$714,MATCH(Xa_phuong!D103,Quan_huyen!$F$2:$F$714,0))</f>
        <v>Huyện Tịnh Biên</v>
      </c>
      <c r="F103" s="51" t="s">
        <v>53</v>
      </c>
    </row>
    <row r="104" spans="1:6" hidden="1" x14ac:dyDescent="0.25">
      <c r="A104" s="54">
        <v>90719</v>
      </c>
      <c r="B104" s="55" t="s">
        <v>8407</v>
      </c>
      <c r="C104" s="55" t="str">
        <f t="shared" si="1"/>
        <v>Tân Lập</v>
      </c>
      <c r="D104" s="54" t="s">
        <v>87</v>
      </c>
      <c r="E104" s="51" t="str">
        <f>INDEX(Quan_huyen!$H$2:$H$714,MATCH(Xa_phuong!D104,Quan_huyen!$F$2:$F$714,0))</f>
        <v>Huyện Tịnh Biên</v>
      </c>
      <c r="F104" s="51" t="s">
        <v>53</v>
      </c>
    </row>
    <row r="105" spans="1:6" hidden="1" x14ac:dyDescent="0.25">
      <c r="A105" s="54">
        <v>90717</v>
      </c>
      <c r="B105" s="55" t="s">
        <v>8416</v>
      </c>
      <c r="C105" s="55" t="str">
        <f t="shared" si="1"/>
        <v>Tân Lợi</v>
      </c>
      <c r="D105" s="54" t="s">
        <v>87</v>
      </c>
      <c r="E105" s="51" t="str">
        <f>INDEX(Quan_huyen!$H$2:$H$714,MATCH(Xa_phuong!D105,Quan_huyen!$F$2:$F$714,0))</f>
        <v>Huyện Tịnh Biên</v>
      </c>
      <c r="F105" s="51" t="s">
        <v>53</v>
      </c>
    </row>
    <row r="106" spans="1:6" hidden="1" x14ac:dyDescent="0.25">
      <c r="A106" s="54">
        <v>90706</v>
      </c>
      <c r="B106" s="55" t="s">
        <v>8687</v>
      </c>
      <c r="C106" s="55" t="str">
        <f t="shared" si="1"/>
        <v>Tịnh Biên</v>
      </c>
      <c r="D106" s="54" t="s">
        <v>87</v>
      </c>
      <c r="E106" s="51" t="str">
        <f>INDEX(Quan_huyen!$H$2:$H$714,MATCH(Xa_phuong!D106,Quan_huyen!$F$2:$F$714,0))</f>
        <v>Huyện Tịnh Biên</v>
      </c>
      <c r="F106" s="51" t="s">
        <v>53</v>
      </c>
    </row>
    <row r="107" spans="1:6" hidden="1" x14ac:dyDescent="0.25">
      <c r="A107" s="54">
        <v>90713</v>
      </c>
      <c r="B107" s="55" t="s">
        <v>8858</v>
      </c>
      <c r="C107" s="55" t="str">
        <f t="shared" si="1"/>
        <v>Văn Giáo</v>
      </c>
      <c r="D107" s="54" t="s">
        <v>87</v>
      </c>
      <c r="E107" s="51" t="str">
        <f>INDEX(Quan_huyen!$H$2:$H$714,MATCH(Xa_phuong!D107,Quan_huyen!$F$2:$F$714,0))</f>
        <v>Huyện Tịnh Biên</v>
      </c>
      <c r="F107" s="51" t="s">
        <v>53</v>
      </c>
    </row>
    <row r="108" spans="1:6" hidden="1" x14ac:dyDescent="0.25">
      <c r="A108" s="54">
        <v>90714</v>
      </c>
      <c r="B108" s="55" t="s">
        <v>9023</v>
      </c>
      <c r="C108" s="55" t="str">
        <f t="shared" si="1"/>
        <v>Vĩnh Trung</v>
      </c>
      <c r="D108" s="54" t="s">
        <v>87</v>
      </c>
      <c r="E108" s="51" t="str">
        <f>INDEX(Quan_huyen!$H$2:$H$714,MATCH(Xa_phuong!D108,Quan_huyen!$F$2:$F$714,0))</f>
        <v>Huyện Tịnh Biên</v>
      </c>
      <c r="F108" s="51" t="s">
        <v>53</v>
      </c>
    </row>
    <row r="109" spans="1:6" hidden="1" x14ac:dyDescent="0.25">
      <c r="A109" s="54">
        <v>90815</v>
      </c>
      <c r="B109" s="55" t="s">
        <v>2146</v>
      </c>
      <c r="C109" s="55" t="str">
        <f t="shared" si="1"/>
        <v>An Tức</v>
      </c>
      <c r="D109" s="54" t="s">
        <v>92</v>
      </c>
      <c r="E109" s="51" t="str">
        <f>INDEX(Quan_huyen!$H$2:$H$714,MATCH(Xa_phuong!D109,Quan_huyen!$F$2:$F$714,0))</f>
        <v>Huyện Tri Tôn</v>
      </c>
      <c r="F109" s="51" t="s">
        <v>53</v>
      </c>
    </row>
    <row r="110" spans="1:6" hidden="1" x14ac:dyDescent="0.25">
      <c r="A110" s="54">
        <v>90809</v>
      </c>
      <c r="B110" s="55" t="s">
        <v>2177</v>
      </c>
      <c r="C110" s="55" t="str">
        <f t="shared" si="1"/>
        <v>Ba Chúc</v>
      </c>
      <c r="D110" s="54" t="s">
        <v>92</v>
      </c>
      <c r="E110" s="51" t="str">
        <f>INDEX(Quan_huyen!$H$2:$H$714,MATCH(Xa_phuong!D110,Quan_huyen!$F$2:$F$714,0))</f>
        <v>Huyện Tri Tôn</v>
      </c>
      <c r="F110" s="51" t="s">
        <v>53</v>
      </c>
    </row>
    <row r="111" spans="1:6" hidden="1" x14ac:dyDescent="0.25">
      <c r="A111" s="54">
        <v>90807</v>
      </c>
      <c r="B111" s="55" t="s">
        <v>2787</v>
      </c>
      <c r="C111" s="55" t="str">
        <f t="shared" si="1"/>
        <v>Châu Lăng</v>
      </c>
      <c r="D111" s="54" t="s">
        <v>92</v>
      </c>
      <c r="E111" s="51" t="str">
        <f>INDEX(Quan_huyen!$H$2:$H$714,MATCH(Xa_phuong!D111,Quan_huyen!$F$2:$F$714,0))</f>
        <v>Huyện Tri Tôn</v>
      </c>
      <c r="F111" s="51" t="s">
        <v>53</v>
      </c>
    </row>
    <row r="112" spans="1:6" hidden="1" x14ac:dyDescent="0.25">
      <c r="A112" s="54">
        <v>90818</v>
      </c>
      <c r="B112" s="55" t="s">
        <v>2951</v>
      </c>
      <c r="C112" s="55" t="str">
        <f t="shared" si="1"/>
        <v>Cô Tô</v>
      </c>
      <c r="D112" s="54" t="s">
        <v>92</v>
      </c>
      <c r="E112" s="51" t="str">
        <f>INDEX(Quan_huyen!$H$2:$H$714,MATCH(Xa_phuong!D112,Quan_huyen!$F$2:$F$714,0))</f>
        <v>Huyện Tri Tôn</v>
      </c>
      <c r="F112" s="51" t="s">
        <v>53</v>
      </c>
    </row>
    <row r="113" spans="1:6" hidden="1" x14ac:dyDescent="0.25">
      <c r="A113" s="54">
        <v>90808</v>
      </c>
      <c r="B113" s="55" t="s">
        <v>4948</v>
      </c>
      <c r="C113" s="55" t="str">
        <f t="shared" si="1"/>
        <v>Lê Trì</v>
      </c>
      <c r="D113" s="54" t="s">
        <v>92</v>
      </c>
      <c r="E113" s="51" t="str">
        <f>INDEX(Quan_huyen!$H$2:$H$714,MATCH(Xa_phuong!D113,Quan_huyen!$F$2:$F$714,0))</f>
        <v>Huyện Tri Tôn</v>
      </c>
      <c r="F113" s="51" t="s">
        <v>53</v>
      </c>
    </row>
    <row r="114" spans="1:6" hidden="1" x14ac:dyDescent="0.25">
      <c r="A114" s="54">
        <v>90813</v>
      </c>
      <c r="B114" s="55" t="s">
        <v>5003</v>
      </c>
      <c r="C114" s="55" t="str">
        <f t="shared" si="1"/>
        <v>Lương An Trà</v>
      </c>
      <c r="D114" s="54" t="s">
        <v>92</v>
      </c>
      <c r="E114" s="51" t="str">
        <f>INDEX(Quan_huyen!$H$2:$H$714,MATCH(Xa_phuong!D114,Quan_huyen!$F$2:$F$714,0))</f>
        <v>Huyện Tri Tôn</v>
      </c>
      <c r="F114" s="51" t="s">
        <v>53</v>
      </c>
    </row>
    <row r="115" spans="1:6" hidden="1" x14ac:dyDescent="0.25">
      <c r="A115" s="54">
        <v>90814</v>
      </c>
      <c r="B115" s="55" t="s">
        <v>5022</v>
      </c>
      <c r="C115" s="55" t="str">
        <f t="shared" si="1"/>
        <v>Lương Phi</v>
      </c>
      <c r="D115" s="54" t="s">
        <v>92</v>
      </c>
      <c r="E115" s="51" t="str">
        <f>INDEX(Quan_huyen!$H$2:$H$714,MATCH(Xa_phuong!D115,Quan_huyen!$F$2:$F$714,0))</f>
        <v>Huyện Tri Tôn</v>
      </c>
      <c r="F115" s="51" t="s">
        <v>53</v>
      </c>
    </row>
    <row r="116" spans="1:6" hidden="1" x14ac:dyDescent="0.25">
      <c r="A116" s="54">
        <v>90810</v>
      </c>
      <c r="B116" s="55" t="s">
        <v>5050</v>
      </c>
      <c r="C116" s="55" t="str">
        <f t="shared" si="1"/>
        <v>Lạc Quới</v>
      </c>
      <c r="D116" s="54" t="s">
        <v>92</v>
      </c>
      <c r="E116" s="51" t="str">
        <f>INDEX(Quan_huyen!$H$2:$H$714,MATCH(Xa_phuong!D116,Quan_huyen!$F$2:$F$714,0))</f>
        <v>Huyện Tri Tôn</v>
      </c>
      <c r="F116" s="51" t="s">
        <v>53</v>
      </c>
    </row>
    <row r="117" spans="1:6" hidden="1" x14ac:dyDescent="0.25">
      <c r="A117" s="54">
        <v>90816</v>
      </c>
      <c r="B117" s="55" t="s">
        <v>6070</v>
      </c>
      <c r="C117" s="55" t="str">
        <f t="shared" si="1"/>
        <v>Núi Tô</v>
      </c>
      <c r="D117" s="54" t="s">
        <v>92</v>
      </c>
      <c r="E117" s="51" t="str">
        <f>INDEX(Quan_huyen!$H$2:$H$714,MATCH(Xa_phuong!D117,Quan_huyen!$F$2:$F$714,0))</f>
        <v>Huyện Tri Tôn</v>
      </c>
      <c r="F117" s="51" t="s">
        <v>53</v>
      </c>
    </row>
    <row r="118" spans="1:6" hidden="1" x14ac:dyDescent="0.25">
      <c r="A118" s="54">
        <v>90806</v>
      </c>
      <c r="B118" s="55" t="s">
        <v>7971</v>
      </c>
      <c r="C118" s="55" t="str">
        <f t="shared" si="1"/>
        <v>Tri Tôn</v>
      </c>
      <c r="D118" s="54" t="s">
        <v>92</v>
      </c>
      <c r="E118" s="51" t="str">
        <f>INDEX(Quan_huyen!$H$2:$H$714,MATCH(Xa_phuong!D118,Quan_huyen!$F$2:$F$714,0))</f>
        <v>Huyện Tri Tôn</v>
      </c>
      <c r="F118" s="51" t="s">
        <v>53</v>
      </c>
    </row>
    <row r="119" spans="1:6" hidden="1" x14ac:dyDescent="0.25">
      <c r="A119" s="54">
        <v>90819</v>
      </c>
      <c r="B119" s="55" t="s">
        <v>8302</v>
      </c>
      <c r="C119" s="55" t="str">
        <f t="shared" si="1"/>
        <v>Tà Đảnh</v>
      </c>
      <c r="D119" s="54" t="s">
        <v>92</v>
      </c>
      <c r="E119" s="51" t="str">
        <f>INDEX(Quan_huyen!$H$2:$H$714,MATCH(Xa_phuong!D119,Quan_huyen!$F$2:$F$714,0))</f>
        <v>Huyện Tri Tôn</v>
      </c>
      <c r="F119" s="51" t="s">
        <v>53</v>
      </c>
    </row>
    <row r="120" spans="1:6" hidden="1" x14ac:dyDescent="0.25">
      <c r="A120" s="54">
        <v>90820</v>
      </c>
      <c r="B120" s="55" t="s">
        <v>8513</v>
      </c>
      <c r="C120" s="55" t="str">
        <f t="shared" si="1"/>
        <v>Tân Tuyến</v>
      </c>
      <c r="D120" s="54" t="s">
        <v>92</v>
      </c>
      <c r="E120" s="51" t="str">
        <f>INDEX(Quan_huyen!$H$2:$H$714,MATCH(Xa_phuong!D120,Quan_huyen!$F$2:$F$714,0))</f>
        <v>Huyện Tri Tôn</v>
      </c>
      <c r="F120" s="51" t="s">
        <v>53</v>
      </c>
    </row>
    <row r="121" spans="1:6" hidden="1" x14ac:dyDescent="0.25">
      <c r="A121" s="54">
        <v>90811</v>
      </c>
      <c r="B121" s="55" t="s">
        <v>8925</v>
      </c>
      <c r="C121" s="55" t="str">
        <f t="shared" si="1"/>
        <v>Vĩnh Gia</v>
      </c>
      <c r="D121" s="54" t="s">
        <v>92</v>
      </c>
      <c r="E121" s="51" t="str">
        <f>INDEX(Quan_huyen!$H$2:$H$714,MATCH(Xa_phuong!D121,Quan_huyen!$F$2:$F$714,0))</f>
        <v>Huyện Tri Tôn</v>
      </c>
      <c r="F121" s="51" t="s">
        <v>53</v>
      </c>
    </row>
    <row r="122" spans="1:6" hidden="1" x14ac:dyDescent="0.25">
      <c r="A122" s="54">
        <v>90812</v>
      </c>
      <c r="B122" s="55" t="s">
        <v>8993</v>
      </c>
      <c r="C122" s="55" t="str">
        <f t="shared" si="1"/>
        <v>Vĩnh Phước</v>
      </c>
      <c r="D122" s="54" t="s">
        <v>92</v>
      </c>
      <c r="E122" s="51" t="str">
        <f>INDEX(Quan_huyen!$H$2:$H$714,MATCH(Xa_phuong!D122,Quan_huyen!$F$2:$F$714,0))</f>
        <v>Huyện Tri Tôn</v>
      </c>
      <c r="F122" s="51" t="s">
        <v>53</v>
      </c>
    </row>
    <row r="123" spans="1:6" hidden="1" x14ac:dyDescent="0.25">
      <c r="A123" s="54">
        <v>90817</v>
      </c>
      <c r="B123" s="55" t="s">
        <v>9477</v>
      </c>
      <c r="C123" s="55" t="str">
        <f t="shared" si="1"/>
        <v>Ô Lâm</v>
      </c>
      <c r="D123" s="54" t="s">
        <v>92</v>
      </c>
      <c r="E123" s="51" t="str">
        <f>INDEX(Quan_huyen!$H$2:$H$714,MATCH(Xa_phuong!D123,Quan_huyen!$F$2:$F$714,0))</f>
        <v>Huyện Tri Tôn</v>
      </c>
      <c r="F123" s="51" t="s">
        <v>53</v>
      </c>
    </row>
    <row r="124" spans="1:6" hidden="1" x14ac:dyDescent="0.25">
      <c r="A124" s="54">
        <v>90507</v>
      </c>
      <c r="B124" s="55" t="s">
        <v>2793</v>
      </c>
      <c r="C124" s="55" t="str">
        <f t="shared" si="1"/>
        <v>Châu Phú A</v>
      </c>
      <c r="D124" s="54" t="s">
        <v>57</v>
      </c>
      <c r="E124" s="51" t="str">
        <f>INDEX(Quan_huyen!$H$2:$H$714,MATCH(Xa_phuong!D124,Quan_huyen!$F$2:$F$714,0))</f>
        <v>Thành phố Châu Đốc</v>
      </c>
      <c r="F124" s="51" t="s">
        <v>53</v>
      </c>
    </row>
    <row r="125" spans="1:6" hidden="1" x14ac:dyDescent="0.25">
      <c r="A125" s="54">
        <v>90506</v>
      </c>
      <c r="B125" s="55" t="s">
        <v>2794</v>
      </c>
      <c r="C125" s="55" t="str">
        <f t="shared" si="1"/>
        <v>Châu Phú B</v>
      </c>
      <c r="D125" s="54" t="s">
        <v>57</v>
      </c>
      <c r="E125" s="51" t="str">
        <f>INDEX(Quan_huyen!$H$2:$H$714,MATCH(Xa_phuong!D125,Quan_huyen!$F$2:$F$714,0))</f>
        <v>Thành phố Châu Đốc</v>
      </c>
      <c r="F125" s="51" t="s">
        <v>53</v>
      </c>
    </row>
    <row r="126" spans="1:6" hidden="1" x14ac:dyDescent="0.25">
      <c r="A126" s="54">
        <v>90510</v>
      </c>
      <c r="B126" s="55" t="s">
        <v>6067</v>
      </c>
      <c r="C126" s="55" t="str">
        <f t="shared" si="1"/>
        <v>Núi Sam</v>
      </c>
      <c r="D126" s="54" t="s">
        <v>57</v>
      </c>
      <c r="E126" s="51" t="str">
        <f>INDEX(Quan_huyen!$H$2:$H$714,MATCH(Xa_phuong!D126,Quan_huyen!$F$2:$F$714,0))</f>
        <v>Thành phố Châu Đốc</v>
      </c>
      <c r="F126" s="51" t="s">
        <v>53</v>
      </c>
    </row>
    <row r="127" spans="1:6" hidden="1" x14ac:dyDescent="0.25">
      <c r="A127" s="54">
        <v>90511</v>
      </c>
      <c r="B127" s="55" t="s">
        <v>8920</v>
      </c>
      <c r="C127" s="55" t="str">
        <f t="shared" si="1"/>
        <v>Vĩnh Châu</v>
      </c>
      <c r="D127" s="54" t="s">
        <v>57</v>
      </c>
      <c r="E127" s="51" t="str">
        <f>INDEX(Quan_huyen!$H$2:$H$714,MATCH(Xa_phuong!D127,Quan_huyen!$F$2:$F$714,0))</f>
        <v>Thành phố Châu Đốc</v>
      </c>
      <c r="F127" s="51" t="s">
        <v>53</v>
      </c>
    </row>
    <row r="128" spans="1:6" hidden="1" x14ac:dyDescent="0.25">
      <c r="A128" s="54">
        <v>90512</v>
      </c>
      <c r="B128" s="55" t="s">
        <v>8973</v>
      </c>
      <c r="C128" s="55" t="str">
        <f t="shared" si="1"/>
        <v>Vĩnh Mỹ</v>
      </c>
      <c r="D128" s="54" t="s">
        <v>57</v>
      </c>
      <c r="E128" s="51" t="str">
        <f>INDEX(Quan_huyen!$H$2:$H$714,MATCH(Xa_phuong!D128,Quan_huyen!$F$2:$F$714,0))</f>
        <v>Thành phố Châu Đốc</v>
      </c>
      <c r="F128" s="51" t="s">
        <v>53</v>
      </c>
    </row>
    <row r="129" spans="1:6" hidden="1" x14ac:dyDescent="0.25">
      <c r="A129" s="54">
        <v>90508</v>
      </c>
      <c r="B129" s="55" t="s">
        <v>8978</v>
      </c>
      <c r="C129" s="55" t="str">
        <f t="shared" si="1"/>
        <v>Vĩnh Ngươn</v>
      </c>
      <c r="D129" s="54" t="s">
        <v>57</v>
      </c>
      <c r="E129" s="51" t="str">
        <f>INDEX(Quan_huyen!$H$2:$H$714,MATCH(Xa_phuong!D129,Quan_huyen!$F$2:$F$714,0))</f>
        <v>Thành phố Châu Đốc</v>
      </c>
      <c r="F129" s="51" t="s">
        <v>53</v>
      </c>
    </row>
    <row r="130" spans="1:6" hidden="1" x14ac:dyDescent="0.25">
      <c r="A130" s="54">
        <v>90509</v>
      </c>
      <c r="B130" s="55" t="s">
        <v>9040</v>
      </c>
      <c r="C130" s="55" t="str">
        <f t="shared" si="1"/>
        <v>Vĩnh Tế</v>
      </c>
      <c r="D130" s="54" t="s">
        <v>57</v>
      </c>
      <c r="E130" s="51" t="str">
        <f>INDEX(Quan_huyen!$H$2:$H$714,MATCH(Xa_phuong!D130,Quan_huyen!$F$2:$F$714,0))</f>
        <v>Thành phố Châu Đốc</v>
      </c>
      <c r="F130" s="51" t="s">
        <v>53</v>
      </c>
    </row>
    <row r="131" spans="1:6" hidden="1" x14ac:dyDescent="0.25">
      <c r="A131" s="54">
        <v>90113</v>
      </c>
      <c r="B131" s="55" t="s">
        <v>2310</v>
      </c>
      <c r="C131" s="55" t="str">
        <f t="shared" ref="C131:C194" si="2">IF(COUNTIF(B131,"*thị trấn*"),MID(B131,10,30),IF(COUNTIF(B131,"*xã*"),MID(B131,4,30),IF(COUNTIF(B131,"*phường*"),MID(B131,8,30))))</f>
        <v>Bình Khánh</v>
      </c>
      <c r="D131" s="54" t="s">
        <v>51</v>
      </c>
      <c r="E131" s="51" t="str">
        <f>INDEX(Quan_huyen!$H$2:$H$714,MATCH(Xa_phuong!D131,Quan_huyen!$F$2:$F$714,0))</f>
        <v>Thành phố Long Xuyên</v>
      </c>
      <c r="F131" s="51" t="s">
        <v>53</v>
      </c>
    </row>
    <row r="132" spans="1:6" hidden="1" x14ac:dyDescent="0.25">
      <c r="A132" s="54">
        <v>90112</v>
      </c>
      <c r="B132" s="55" t="s">
        <v>2408</v>
      </c>
      <c r="C132" s="55" t="str">
        <f t="shared" si="2"/>
        <v>Bình Đức</v>
      </c>
      <c r="D132" s="54" t="s">
        <v>51</v>
      </c>
      <c r="E132" s="51" t="str">
        <f>INDEX(Quan_huyen!$H$2:$H$714,MATCH(Xa_phuong!D132,Quan_huyen!$F$2:$F$714,0))</f>
        <v>Thành phố Long Xuyên</v>
      </c>
      <c r="F132" s="51" t="s">
        <v>53</v>
      </c>
    </row>
    <row r="133" spans="1:6" hidden="1" x14ac:dyDescent="0.25">
      <c r="A133" s="54">
        <v>90107</v>
      </c>
      <c r="B133" s="55" t="s">
        <v>5372</v>
      </c>
      <c r="C133" s="55" t="str">
        <f t="shared" si="2"/>
        <v>Mỹ Bình</v>
      </c>
      <c r="D133" s="54" t="s">
        <v>51</v>
      </c>
      <c r="E133" s="51" t="str">
        <f>INDEX(Quan_huyen!$H$2:$H$714,MATCH(Xa_phuong!D133,Quan_huyen!$F$2:$F$714,0))</f>
        <v>Thành phố Long Xuyên</v>
      </c>
      <c r="F133" s="51" t="s">
        <v>53</v>
      </c>
    </row>
    <row r="134" spans="1:6" hidden="1" x14ac:dyDescent="0.25">
      <c r="A134" s="54">
        <v>90115</v>
      </c>
      <c r="B134" s="55" t="s">
        <v>5384</v>
      </c>
      <c r="C134" s="55" t="str">
        <f t="shared" si="2"/>
        <v>Mỹ Hoà</v>
      </c>
      <c r="D134" s="54" t="s">
        <v>51</v>
      </c>
      <c r="E134" s="51" t="str">
        <f>INDEX(Quan_huyen!$H$2:$H$714,MATCH(Xa_phuong!D134,Quan_huyen!$F$2:$F$714,0))</f>
        <v>Thành phố Long Xuyên</v>
      </c>
      <c r="F134" s="51" t="s">
        <v>53</v>
      </c>
    </row>
    <row r="135" spans="1:6" hidden="1" x14ac:dyDescent="0.25">
      <c r="A135" s="54">
        <v>90111</v>
      </c>
      <c r="B135" s="55" t="s">
        <v>5385</v>
      </c>
      <c r="C135" s="55" t="str">
        <f t="shared" si="2"/>
        <v>Mỹ Hoà Hưng</v>
      </c>
      <c r="D135" s="54" t="s">
        <v>51</v>
      </c>
      <c r="E135" s="51" t="str">
        <f>INDEX(Quan_huyen!$H$2:$H$714,MATCH(Xa_phuong!D135,Quan_huyen!$F$2:$F$714,0))</f>
        <v>Thành phố Long Xuyên</v>
      </c>
      <c r="F135" s="51" t="s">
        <v>53</v>
      </c>
    </row>
    <row r="136" spans="1:6" hidden="1" x14ac:dyDescent="0.25">
      <c r="A136" s="54">
        <v>90114</v>
      </c>
      <c r="B136" s="55" t="s">
        <v>5397</v>
      </c>
      <c r="C136" s="55" t="str">
        <f t="shared" si="2"/>
        <v>Mỹ Khánh</v>
      </c>
      <c r="D136" s="54" t="s">
        <v>51</v>
      </c>
      <c r="E136" s="51" t="str">
        <f>INDEX(Quan_huyen!$H$2:$H$714,MATCH(Xa_phuong!D136,Quan_huyen!$F$2:$F$714,0))</f>
        <v>Thành phố Long Xuyên</v>
      </c>
      <c r="F136" s="51" t="s">
        <v>53</v>
      </c>
    </row>
    <row r="137" spans="1:6" hidden="1" x14ac:dyDescent="0.25">
      <c r="A137" s="54">
        <v>90106</v>
      </c>
      <c r="B137" s="55" t="s">
        <v>5400</v>
      </c>
      <c r="C137" s="55" t="str">
        <f t="shared" si="2"/>
        <v>Mỹ Long</v>
      </c>
      <c r="D137" s="54" t="s">
        <v>51</v>
      </c>
      <c r="E137" s="51" t="str">
        <f>INDEX(Quan_huyen!$H$2:$H$714,MATCH(Xa_phuong!D137,Quan_huyen!$F$2:$F$714,0))</f>
        <v>Thành phố Long Xuyên</v>
      </c>
      <c r="F137" s="51" t="s">
        <v>53</v>
      </c>
    </row>
    <row r="138" spans="1:6" hidden="1" x14ac:dyDescent="0.25">
      <c r="A138" s="54">
        <v>90109</v>
      </c>
      <c r="B138" s="55" t="s">
        <v>5423</v>
      </c>
      <c r="C138" s="55" t="str">
        <f t="shared" si="2"/>
        <v>Mỹ Phước</v>
      </c>
      <c r="D138" s="54" t="s">
        <v>51</v>
      </c>
      <c r="E138" s="51" t="str">
        <f>INDEX(Quan_huyen!$H$2:$H$714,MATCH(Xa_phuong!D138,Quan_huyen!$F$2:$F$714,0))</f>
        <v>Thành phố Long Xuyên</v>
      </c>
      <c r="F138" s="51" t="s">
        <v>53</v>
      </c>
    </row>
    <row r="139" spans="1:6" hidden="1" x14ac:dyDescent="0.25">
      <c r="A139" s="54">
        <v>90110</v>
      </c>
      <c r="B139" s="55" t="s">
        <v>5429</v>
      </c>
      <c r="C139" s="55" t="str">
        <f t="shared" si="2"/>
        <v>Mỹ Quý</v>
      </c>
      <c r="D139" s="54" t="s">
        <v>51</v>
      </c>
      <c r="E139" s="51" t="str">
        <f>INDEX(Quan_huyen!$H$2:$H$714,MATCH(Xa_phuong!D139,Quan_huyen!$F$2:$F$714,0))</f>
        <v>Thành phố Long Xuyên</v>
      </c>
      <c r="F139" s="51" t="s">
        <v>53</v>
      </c>
    </row>
    <row r="140" spans="1:6" hidden="1" x14ac:dyDescent="0.25">
      <c r="A140" s="54">
        <v>90118</v>
      </c>
      <c r="B140" s="55" t="s">
        <v>5442</v>
      </c>
      <c r="C140" s="55" t="str">
        <f t="shared" si="2"/>
        <v>Mỹ Thạnh</v>
      </c>
      <c r="D140" s="54" t="s">
        <v>51</v>
      </c>
      <c r="E140" s="51" t="str">
        <f>INDEX(Quan_huyen!$H$2:$H$714,MATCH(Xa_phuong!D140,Quan_huyen!$F$2:$F$714,0))</f>
        <v>Thành phố Long Xuyên</v>
      </c>
      <c r="F140" s="51" t="s">
        <v>53</v>
      </c>
    </row>
    <row r="141" spans="1:6" hidden="1" x14ac:dyDescent="0.25">
      <c r="A141" s="54">
        <v>90117</v>
      </c>
      <c r="B141" s="55" t="s">
        <v>5452</v>
      </c>
      <c r="C141" s="55" t="str">
        <f t="shared" si="2"/>
        <v>Mỹ Thới</v>
      </c>
      <c r="D141" s="54" t="s">
        <v>51</v>
      </c>
      <c r="E141" s="51" t="str">
        <f>INDEX(Quan_huyen!$H$2:$H$714,MATCH(Xa_phuong!D141,Quan_huyen!$F$2:$F$714,0))</f>
        <v>Thành phố Long Xuyên</v>
      </c>
      <c r="F141" s="51" t="s">
        <v>53</v>
      </c>
    </row>
    <row r="142" spans="1:6" hidden="1" x14ac:dyDescent="0.25">
      <c r="A142" s="54">
        <v>90108</v>
      </c>
      <c r="B142" s="55" t="s">
        <v>5462</v>
      </c>
      <c r="C142" s="55" t="str">
        <f t="shared" si="2"/>
        <v>Mỹ Xuyên</v>
      </c>
      <c r="D142" s="54" t="s">
        <v>51</v>
      </c>
      <c r="E142" s="51" t="str">
        <f>INDEX(Quan_huyen!$H$2:$H$714,MATCH(Xa_phuong!D142,Quan_huyen!$F$2:$F$714,0))</f>
        <v>Thành phố Long Xuyên</v>
      </c>
      <c r="F142" s="51" t="s">
        <v>53</v>
      </c>
    </row>
    <row r="143" spans="1:6" hidden="1" x14ac:dyDescent="0.25">
      <c r="A143" s="54">
        <v>90116</v>
      </c>
      <c r="B143" s="55" t="s">
        <v>9709</v>
      </c>
      <c r="C143" s="55" t="str">
        <f t="shared" si="2"/>
        <v>Đông Xuyên</v>
      </c>
      <c r="D143" s="54" t="s">
        <v>51</v>
      </c>
      <c r="E143" s="51" t="str">
        <f>INDEX(Quan_huyen!$H$2:$H$714,MATCH(Xa_phuong!D143,Quan_huyen!$F$2:$F$714,0))</f>
        <v>Thành phố Long Xuyên</v>
      </c>
      <c r="F143" s="51" t="s">
        <v>53</v>
      </c>
    </row>
    <row r="144" spans="1:6" hidden="1" x14ac:dyDescent="0.25">
      <c r="A144" s="54">
        <v>90415</v>
      </c>
      <c r="B144" s="55" t="s">
        <v>2792</v>
      </c>
      <c r="C144" s="55" t="str">
        <f t="shared" si="2"/>
        <v>Châu Phong</v>
      </c>
      <c r="D144" s="54" t="s">
        <v>82</v>
      </c>
      <c r="E144" s="51" t="str">
        <f>INDEX(Quan_huyen!$H$2:$H$714,MATCH(Xa_phuong!D144,Quan_huyen!$F$2:$F$714,0))</f>
        <v>Thị xã Tân Châu</v>
      </c>
      <c r="F144" s="51" t="s">
        <v>53</v>
      </c>
    </row>
    <row r="145" spans="1:6" hidden="1" x14ac:dyDescent="0.25">
      <c r="A145" s="54">
        <v>90414</v>
      </c>
      <c r="B145" s="55" t="s">
        <v>4802</v>
      </c>
      <c r="C145" s="55" t="str">
        <f t="shared" si="2"/>
        <v>Long An</v>
      </c>
      <c r="D145" s="54" t="s">
        <v>82</v>
      </c>
      <c r="E145" s="51" t="str">
        <f>INDEX(Quan_huyen!$H$2:$H$714,MATCH(Xa_phuong!D145,Quan_huyen!$F$2:$F$714,0))</f>
        <v>Thị xã Tân Châu</v>
      </c>
      <c r="F145" s="51" t="s">
        <v>53</v>
      </c>
    </row>
    <row r="146" spans="1:6" hidden="1" x14ac:dyDescent="0.25">
      <c r="A146" s="54">
        <v>90408</v>
      </c>
      <c r="B146" s="55" t="s">
        <v>4812</v>
      </c>
      <c r="C146" s="55" t="str">
        <f t="shared" si="2"/>
        <v>Long Châu</v>
      </c>
      <c r="D146" s="54" t="s">
        <v>82</v>
      </c>
      <c r="E146" s="51" t="str">
        <f>INDEX(Quan_huyen!$H$2:$H$714,MATCH(Xa_phuong!D146,Quan_huyen!$F$2:$F$714,0))</f>
        <v>Thị xã Tân Châu</v>
      </c>
      <c r="F146" s="51" t="s">
        <v>53</v>
      </c>
    </row>
    <row r="147" spans="1:6" hidden="1" x14ac:dyDescent="0.25">
      <c r="A147" s="54">
        <v>90407</v>
      </c>
      <c r="B147" s="55" t="s">
        <v>4822</v>
      </c>
      <c r="C147" s="55" t="str">
        <f t="shared" si="2"/>
        <v>Long Hưng</v>
      </c>
      <c r="D147" s="54" t="s">
        <v>82</v>
      </c>
      <c r="E147" s="51" t="str">
        <f>INDEX(Quan_huyen!$H$2:$H$714,MATCH(Xa_phuong!D147,Quan_huyen!$F$2:$F$714,0))</f>
        <v>Thị xã Tân Châu</v>
      </c>
      <c r="F147" s="51" t="s">
        <v>53</v>
      </c>
    </row>
    <row r="148" spans="1:6" hidden="1" x14ac:dyDescent="0.25">
      <c r="A148" s="54">
        <v>90418</v>
      </c>
      <c r="B148" s="55" t="s">
        <v>4844</v>
      </c>
      <c r="C148" s="55" t="str">
        <f t="shared" si="2"/>
        <v>Long Phú</v>
      </c>
      <c r="D148" s="54" t="s">
        <v>82</v>
      </c>
      <c r="E148" s="51" t="str">
        <f>INDEX(Quan_huyen!$H$2:$H$714,MATCH(Xa_phuong!D148,Quan_huyen!$F$2:$F$714,0))</f>
        <v>Thị xã Tân Châu</v>
      </c>
      <c r="F148" s="51" t="s">
        <v>53</v>
      </c>
    </row>
    <row r="149" spans="1:6" hidden="1" x14ac:dyDescent="0.25">
      <c r="A149" s="54">
        <v>90419</v>
      </c>
      <c r="B149" s="55" t="s">
        <v>4851</v>
      </c>
      <c r="C149" s="55" t="str">
        <f t="shared" si="2"/>
        <v>Long Sơn</v>
      </c>
      <c r="D149" s="54" t="s">
        <v>82</v>
      </c>
      <c r="E149" s="51" t="str">
        <f>INDEX(Quan_huyen!$H$2:$H$714,MATCH(Xa_phuong!D149,Quan_huyen!$F$2:$F$714,0))</f>
        <v>Thị xã Tân Châu</v>
      </c>
      <c r="F149" s="51" t="s">
        <v>53</v>
      </c>
    </row>
    <row r="150" spans="1:6" hidden="1" x14ac:dyDescent="0.25">
      <c r="A150" s="54">
        <v>90406</v>
      </c>
      <c r="B150" s="55" t="s">
        <v>4861</v>
      </c>
      <c r="C150" s="55" t="str">
        <f t="shared" si="2"/>
        <v>Long Thạnh</v>
      </c>
      <c r="D150" s="54" t="s">
        <v>82</v>
      </c>
      <c r="E150" s="51" t="str">
        <f>INDEX(Quan_huyen!$H$2:$H$714,MATCH(Xa_phuong!D150,Quan_huyen!$F$2:$F$714,0))</f>
        <v>Thị xã Tân Châu</v>
      </c>
      <c r="F150" s="51" t="s">
        <v>53</v>
      </c>
    </row>
    <row r="151" spans="1:6" hidden="1" x14ac:dyDescent="0.25">
      <c r="A151" s="54">
        <v>90416</v>
      </c>
      <c r="B151" s="55" t="s">
        <v>4934</v>
      </c>
      <c r="C151" s="55" t="str">
        <f t="shared" si="2"/>
        <v>Lê Chánh</v>
      </c>
      <c r="D151" s="54" t="s">
        <v>82</v>
      </c>
      <c r="E151" s="51" t="str">
        <f>INDEX(Quan_huyen!$H$2:$H$714,MATCH(Xa_phuong!D151,Quan_huyen!$F$2:$F$714,0))</f>
        <v>Thị xã Tân Châu</v>
      </c>
      <c r="F151" s="51" t="s">
        <v>53</v>
      </c>
    </row>
    <row r="152" spans="1:6" hidden="1" x14ac:dyDescent="0.25">
      <c r="A152" s="54">
        <v>90411</v>
      </c>
      <c r="B152" s="55" t="s">
        <v>6323</v>
      </c>
      <c r="C152" s="55" t="str">
        <f t="shared" si="2"/>
        <v>Phú Lộc</v>
      </c>
      <c r="D152" s="54" t="s">
        <v>82</v>
      </c>
      <c r="E152" s="51" t="str">
        <f>INDEX(Quan_huyen!$H$2:$H$714,MATCH(Xa_phuong!D152,Quan_huyen!$F$2:$F$714,0))</f>
        <v>Thị xã Tân Châu</v>
      </c>
      <c r="F152" s="51" t="s">
        <v>53</v>
      </c>
    </row>
    <row r="153" spans="1:6" hidden="1" x14ac:dyDescent="0.25">
      <c r="A153" s="54">
        <v>90417</v>
      </c>
      <c r="B153" s="55" t="s">
        <v>6397</v>
      </c>
      <c r="C153" s="55" t="str">
        <f t="shared" si="2"/>
        <v>Phú Vĩnh</v>
      </c>
      <c r="D153" s="54" t="s">
        <v>82</v>
      </c>
      <c r="E153" s="51" t="str">
        <f>INDEX(Quan_huyen!$H$2:$H$714,MATCH(Xa_phuong!D153,Quan_huyen!$F$2:$F$714,0))</f>
        <v>Thị xã Tân Châu</v>
      </c>
      <c r="F153" s="51" t="s">
        <v>53</v>
      </c>
    </row>
    <row r="154" spans="1:6" hidden="1" x14ac:dyDescent="0.25">
      <c r="A154" s="54">
        <v>90413</v>
      </c>
      <c r="B154" s="55" t="s">
        <v>8312</v>
      </c>
      <c r="C154" s="55" t="str">
        <f t="shared" si="2"/>
        <v>Tân An</v>
      </c>
      <c r="D154" s="54" t="s">
        <v>82</v>
      </c>
      <c r="E154" s="51" t="str">
        <f>INDEX(Quan_huyen!$H$2:$H$714,MATCH(Xa_phuong!D154,Quan_huyen!$F$2:$F$714,0))</f>
        <v>Thị xã Tân Châu</v>
      </c>
      <c r="F154" s="51" t="s">
        <v>53</v>
      </c>
    </row>
    <row r="155" spans="1:6" hidden="1" x14ac:dyDescent="0.25">
      <c r="A155" s="54">
        <v>90412</v>
      </c>
      <c r="B155" s="55" t="s">
        <v>8491</v>
      </c>
      <c r="C155" s="55" t="str">
        <f t="shared" si="2"/>
        <v>Tân Thạnh</v>
      </c>
      <c r="D155" s="54" t="s">
        <v>82</v>
      </c>
      <c r="E155" s="51" t="str">
        <f>INDEX(Quan_huyen!$H$2:$H$714,MATCH(Xa_phuong!D155,Quan_huyen!$F$2:$F$714,0))</f>
        <v>Thị xã Tân Châu</v>
      </c>
      <c r="F155" s="51" t="s">
        <v>53</v>
      </c>
    </row>
    <row r="156" spans="1:6" hidden="1" x14ac:dyDescent="0.25">
      <c r="A156" s="54">
        <v>90409</v>
      </c>
      <c r="B156" s="55" t="s">
        <v>8931</v>
      </c>
      <c r="C156" s="55" t="str">
        <f t="shared" si="2"/>
        <v>Vĩnh Hoà</v>
      </c>
      <c r="D156" s="54" t="s">
        <v>82</v>
      </c>
      <c r="E156" s="51" t="str">
        <f>INDEX(Quan_huyen!$H$2:$H$714,MATCH(Xa_phuong!D156,Quan_huyen!$F$2:$F$714,0))</f>
        <v>Thị xã Tân Châu</v>
      </c>
      <c r="F156" s="51" t="s">
        <v>53</v>
      </c>
    </row>
    <row r="157" spans="1:6" hidden="1" x14ac:dyDescent="0.25">
      <c r="A157" s="54">
        <v>90410</v>
      </c>
      <c r="B157" s="55" t="s">
        <v>9045</v>
      </c>
      <c r="C157" s="55" t="str">
        <f t="shared" si="2"/>
        <v>Vĩnh Xương</v>
      </c>
      <c r="D157" s="54" t="s">
        <v>82</v>
      </c>
      <c r="E157" s="51" t="str">
        <f>INDEX(Quan_huyen!$H$2:$H$714,MATCH(Xa_phuong!D157,Quan_huyen!$F$2:$F$714,0))</f>
        <v>Thị xã Tân Châu</v>
      </c>
      <c r="F157" s="51" t="s">
        <v>53</v>
      </c>
    </row>
    <row r="158" spans="1:6" hidden="1" x14ac:dyDescent="0.25">
      <c r="A158" s="54">
        <v>26925</v>
      </c>
      <c r="B158" s="55" t="s">
        <v>2516</v>
      </c>
      <c r="C158" s="55" t="str">
        <f t="shared" si="2"/>
        <v>Bắc Lý</v>
      </c>
      <c r="D158" s="54" t="s">
        <v>211</v>
      </c>
      <c r="E158" s="51" t="str">
        <f>INDEX(Quan_huyen!$H$2:$H$714,MATCH(Xa_phuong!D158,Quan_huyen!$F$2:$F$714,0))</f>
        <v>Huyện Hiệp Hoà</v>
      </c>
      <c r="F158" s="51" t="s">
        <v>65</v>
      </c>
    </row>
    <row r="159" spans="1:6" hidden="1" x14ac:dyDescent="0.25">
      <c r="A159" s="54">
        <v>26928</v>
      </c>
      <c r="B159" s="55" t="s">
        <v>2789</v>
      </c>
      <c r="C159" s="55" t="str">
        <f t="shared" si="2"/>
        <v>Châu Minh</v>
      </c>
      <c r="D159" s="54" t="s">
        <v>211</v>
      </c>
      <c r="E159" s="51" t="str">
        <f>INDEX(Quan_huyen!$H$2:$H$714,MATCH(Xa_phuong!D159,Quan_huyen!$F$2:$F$714,0))</f>
        <v>Huyện Hiệp Hoà</v>
      </c>
      <c r="F159" s="51" t="s">
        <v>65</v>
      </c>
    </row>
    <row r="160" spans="1:6" hidden="1" x14ac:dyDescent="0.25">
      <c r="A160" s="54">
        <v>26922</v>
      </c>
      <c r="B160" s="55" t="s">
        <v>3174</v>
      </c>
      <c r="C160" s="55" t="str">
        <f t="shared" si="2"/>
        <v>Danh Thắng</v>
      </c>
      <c r="D160" s="54" t="s">
        <v>211</v>
      </c>
      <c r="E160" s="51" t="str">
        <f>INDEX(Quan_huyen!$H$2:$H$714,MATCH(Xa_phuong!D160,Quan_huyen!$F$2:$F$714,0))</f>
        <v>Huyện Hiệp Hoà</v>
      </c>
      <c r="F160" s="51" t="s">
        <v>65</v>
      </c>
    </row>
    <row r="161" spans="1:6" hidden="1" x14ac:dyDescent="0.25">
      <c r="A161" s="54">
        <v>26916</v>
      </c>
      <c r="B161" s="55" t="s">
        <v>3678</v>
      </c>
      <c r="C161" s="55" t="str">
        <f t="shared" si="2"/>
        <v>Hoà Sơn</v>
      </c>
      <c r="D161" s="54" t="s">
        <v>211</v>
      </c>
      <c r="E161" s="51" t="str">
        <f>INDEX(Quan_huyen!$H$2:$H$714,MATCH(Xa_phuong!D161,Quan_huyen!$F$2:$F$714,0))</f>
        <v>Huyện Hiệp Hoà</v>
      </c>
      <c r="F161" s="51" t="s">
        <v>65</v>
      </c>
    </row>
    <row r="162" spans="1:6" hidden="1" x14ac:dyDescent="0.25">
      <c r="A162" s="54">
        <v>26913</v>
      </c>
      <c r="B162" s="55" t="s">
        <v>3736</v>
      </c>
      <c r="C162" s="55" t="str">
        <f t="shared" si="2"/>
        <v>Hoàng An</v>
      </c>
      <c r="D162" s="54" t="s">
        <v>211</v>
      </c>
      <c r="E162" s="51" t="str">
        <f>INDEX(Quan_huyen!$H$2:$H$714,MATCH(Xa_phuong!D162,Quan_huyen!$F$2:$F$714,0))</f>
        <v>Huyện Hiệp Hoà</v>
      </c>
      <c r="F162" s="51" t="s">
        <v>65</v>
      </c>
    </row>
    <row r="163" spans="1:6" hidden="1" x14ac:dyDescent="0.25">
      <c r="A163" s="54">
        <v>26909</v>
      </c>
      <c r="B163" s="55" t="s">
        <v>3751</v>
      </c>
      <c r="C163" s="55" t="str">
        <f t="shared" si="2"/>
        <v>Hoàng Lương</v>
      </c>
      <c r="D163" s="54" t="s">
        <v>211</v>
      </c>
      <c r="E163" s="51" t="str">
        <f>INDEX(Quan_huyen!$H$2:$H$714,MATCH(Xa_phuong!D163,Quan_huyen!$F$2:$F$714,0))</f>
        <v>Huyện Hiệp Hoà</v>
      </c>
      <c r="F163" s="51" t="s">
        <v>65</v>
      </c>
    </row>
    <row r="164" spans="1:6" hidden="1" x14ac:dyDescent="0.25">
      <c r="A164" s="54">
        <v>26908</v>
      </c>
      <c r="B164" s="55" t="s">
        <v>3757</v>
      </c>
      <c r="C164" s="55" t="str">
        <f t="shared" si="2"/>
        <v>Hoàng Thanh</v>
      </c>
      <c r="D164" s="54" t="s">
        <v>211</v>
      </c>
      <c r="E164" s="51" t="str">
        <f>INDEX(Quan_huyen!$H$2:$H$714,MATCH(Xa_phuong!D164,Quan_huyen!$F$2:$F$714,0))</f>
        <v>Huyện Hiệp Hoà</v>
      </c>
      <c r="F164" s="51" t="s">
        <v>65</v>
      </c>
    </row>
    <row r="165" spans="1:6" hidden="1" x14ac:dyDescent="0.25">
      <c r="A165" s="54">
        <v>26912</v>
      </c>
      <c r="B165" s="55" t="s">
        <v>3767</v>
      </c>
      <c r="C165" s="55" t="str">
        <f t="shared" si="2"/>
        <v>Hoàng Vân</v>
      </c>
      <c r="D165" s="54" t="s">
        <v>211</v>
      </c>
      <c r="E165" s="51" t="str">
        <f>INDEX(Quan_huyen!$H$2:$H$714,MATCH(Xa_phuong!D165,Quan_huyen!$F$2:$F$714,0))</f>
        <v>Huyện Hiệp Hoà</v>
      </c>
      <c r="F165" s="51" t="s">
        <v>65</v>
      </c>
    </row>
    <row r="166" spans="1:6" hidden="1" x14ac:dyDescent="0.25">
      <c r="A166" s="54">
        <v>26918</v>
      </c>
      <c r="B166" s="55" t="s">
        <v>3987</v>
      </c>
      <c r="C166" s="55" t="str">
        <f t="shared" si="2"/>
        <v>Hùng Sơn</v>
      </c>
      <c r="D166" s="54" t="s">
        <v>211</v>
      </c>
      <c r="E166" s="51" t="str">
        <f>INDEX(Quan_huyen!$H$2:$H$714,MATCH(Xa_phuong!D166,Quan_huyen!$F$2:$F$714,0))</f>
        <v>Huyện Hiệp Hoà</v>
      </c>
      <c r="F166" s="51" t="s">
        <v>65</v>
      </c>
    </row>
    <row r="167" spans="1:6" hidden="1" x14ac:dyDescent="0.25">
      <c r="A167" s="54">
        <v>26926</v>
      </c>
      <c r="B167" s="55" t="s">
        <v>4080</v>
      </c>
      <c r="C167" s="55" t="str">
        <f t="shared" si="2"/>
        <v>Hương Lâm</v>
      </c>
      <c r="D167" s="54" t="s">
        <v>211</v>
      </c>
      <c r="E167" s="51" t="str">
        <f>INDEX(Quan_huyen!$H$2:$H$714,MATCH(Xa_phuong!D167,Quan_huyen!$F$2:$F$714,0))</f>
        <v>Huyện Hiệp Hoà</v>
      </c>
      <c r="F167" s="51" t="s">
        <v>65</v>
      </c>
    </row>
    <row r="168" spans="1:6" hidden="1" x14ac:dyDescent="0.25">
      <c r="A168" s="54">
        <v>26920</v>
      </c>
      <c r="B168" s="55" t="s">
        <v>4320</v>
      </c>
      <c r="C168" s="55" t="str">
        <f t="shared" si="2"/>
        <v>Hợp Thịnh</v>
      </c>
      <c r="D168" s="54" t="s">
        <v>211</v>
      </c>
      <c r="E168" s="51" t="str">
        <f>INDEX(Quan_huyen!$H$2:$H$714,MATCH(Xa_phuong!D168,Quan_huyen!$F$2:$F$714,0))</f>
        <v>Huyện Hiệp Hoà</v>
      </c>
      <c r="F168" s="51" t="s">
        <v>65</v>
      </c>
    </row>
    <row r="169" spans="1:6" hidden="1" x14ac:dyDescent="0.25">
      <c r="A169" s="54">
        <v>26931</v>
      </c>
      <c r="B169" s="55" t="s">
        <v>5023</v>
      </c>
      <c r="C169" s="55" t="str">
        <f t="shared" si="2"/>
        <v>Lương Phong</v>
      </c>
      <c r="D169" s="54" t="s">
        <v>211</v>
      </c>
      <c r="E169" s="51" t="str">
        <f>INDEX(Quan_huyen!$H$2:$H$714,MATCH(Xa_phuong!D169,Quan_huyen!$F$2:$F$714,0))</f>
        <v>Huyện Hiệp Hoà</v>
      </c>
      <c r="F169" s="51" t="s">
        <v>65</v>
      </c>
    </row>
    <row r="170" spans="1:6" hidden="1" x14ac:dyDescent="0.25">
      <c r="A170" s="54">
        <v>26923</v>
      </c>
      <c r="B170" s="55" t="s">
        <v>5169</v>
      </c>
      <c r="C170" s="55" t="str">
        <f t="shared" si="2"/>
        <v>Mai Trung</v>
      </c>
      <c r="D170" s="54" t="s">
        <v>211</v>
      </c>
      <c r="E170" s="51" t="str">
        <f>INDEX(Quan_huyen!$H$2:$H$714,MATCH(Xa_phuong!D170,Quan_huyen!$F$2:$F$714,0))</f>
        <v>Huyện Hiệp Hoà</v>
      </c>
      <c r="F170" s="51" t="s">
        <v>65</v>
      </c>
    </row>
    <row r="171" spans="1:6" hidden="1" x14ac:dyDescent="0.25">
      <c r="A171" s="54">
        <v>26927</v>
      </c>
      <c r="B171" s="55" t="s">
        <v>5171</v>
      </c>
      <c r="C171" s="55" t="str">
        <f t="shared" si="2"/>
        <v>Mai Đình</v>
      </c>
      <c r="D171" s="54" t="s">
        <v>211</v>
      </c>
      <c r="E171" s="51" t="str">
        <f>INDEX(Quan_huyen!$H$2:$H$714,MATCH(Xa_phuong!D171,Quan_huyen!$F$2:$F$714,0))</f>
        <v>Huyện Hiệp Hoà</v>
      </c>
      <c r="F171" s="51" t="s">
        <v>65</v>
      </c>
    </row>
    <row r="172" spans="1:6" hidden="1" x14ac:dyDescent="0.25">
      <c r="A172" s="54">
        <v>26907</v>
      </c>
      <c r="B172" s="55" t="s">
        <v>5825</v>
      </c>
      <c r="C172" s="55" t="str">
        <f t="shared" si="2"/>
        <v>Ngọc Sơn</v>
      </c>
      <c r="D172" s="54" t="s">
        <v>211</v>
      </c>
      <c r="E172" s="51" t="str">
        <f>INDEX(Quan_huyen!$H$2:$H$714,MATCH(Xa_phuong!D172,Quan_huyen!$F$2:$F$714,0))</f>
        <v>Huyện Hiệp Hoà</v>
      </c>
      <c r="F172" s="51" t="s">
        <v>65</v>
      </c>
    </row>
    <row r="173" spans="1:6" hidden="1" x14ac:dyDescent="0.25">
      <c r="A173" s="54">
        <v>26917</v>
      </c>
      <c r="B173" s="55" t="s">
        <v>6712</v>
      </c>
      <c r="C173" s="55" t="str">
        <f t="shared" si="2"/>
        <v>Quang Minh</v>
      </c>
      <c r="D173" s="54" t="s">
        <v>211</v>
      </c>
      <c r="E173" s="51" t="str">
        <f>INDEX(Quan_huyen!$H$2:$H$714,MATCH(Xa_phuong!D173,Quan_huyen!$F$2:$F$714,0))</f>
        <v>Huyện Hiệp Hoà</v>
      </c>
      <c r="F173" s="51" t="s">
        <v>65</v>
      </c>
    </row>
    <row r="174" spans="1:6" hidden="1" x14ac:dyDescent="0.25">
      <c r="A174" s="54">
        <v>26910</v>
      </c>
      <c r="B174" s="55" t="s">
        <v>7358</v>
      </c>
      <c r="C174" s="55" t="str">
        <f t="shared" si="2"/>
        <v>Thanh Vân</v>
      </c>
      <c r="D174" s="54" t="s">
        <v>211</v>
      </c>
      <c r="E174" s="51" t="str">
        <f>INDEX(Quan_huyen!$H$2:$H$714,MATCH(Xa_phuong!D174,Quan_huyen!$F$2:$F$714,0))</f>
        <v>Huyện Hiệp Hoà</v>
      </c>
      <c r="F174" s="51" t="s">
        <v>65</v>
      </c>
    </row>
    <row r="175" spans="1:6" hidden="1" x14ac:dyDescent="0.25">
      <c r="A175" s="54">
        <v>26915</v>
      </c>
      <c r="B175" s="55" t="s">
        <v>7585</v>
      </c>
      <c r="C175" s="55" t="str">
        <f t="shared" si="2"/>
        <v>Thái Sơn</v>
      </c>
      <c r="D175" s="54" t="s">
        <v>211</v>
      </c>
      <c r="E175" s="51" t="str">
        <f>INDEX(Quan_huyen!$H$2:$H$714,MATCH(Xa_phuong!D175,Quan_huyen!$F$2:$F$714,0))</f>
        <v>Huyện Hiệp Hoà</v>
      </c>
      <c r="F175" s="51" t="s">
        <v>65</v>
      </c>
    </row>
    <row r="176" spans="1:6" hidden="1" x14ac:dyDescent="0.25">
      <c r="A176" s="54">
        <v>26921</v>
      </c>
      <c r="B176" s="55" t="s">
        <v>7624</v>
      </c>
      <c r="C176" s="55" t="str">
        <f t="shared" si="2"/>
        <v>Thường Thắng</v>
      </c>
      <c r="D176" s="54" t="s">
        <v>211</v>
      </c>
      <c r="E176" s="51" t="str">
        <f>INDEX(Quan_huyen!$H$2:$H$714,MATCH(Xa_phuong!D176,Quan_huyen!$F$2:$F$714,0))</f>
        <v>Huyện Hiệp Hoà</v>
      </c>
      <c r="F176" s="51" t="s">
        <v>65</v>
      </c>
    </row>
    <row r="177" spans="1:6" hidden="1" x14ac:dyDescent="0.25">
      <c r="A177" s="54">
        <v>26906</v>
      </c>
      <c r="B177" s="55" t="s">
        <v>7781</v>
      </c>
      <c r="C177" s="55" t="str">
        <f t="shared" si="2"/>
        <v>Thắng</v>
      </c>
      <c r="D177" s="54" t="s">
        <v>211</v>
      </c>
      <c r="E177" s="51" t="str">
        <f>INDEX(Quan_huyen!$H$2:$H$714,MATCH(Xa_phuong!D177,Quan_huyen!$F$2:$F$714,0))</f>
        <v>Huyện Hiệp Hoà</v>
      </c>
      <c r="F177" s="51" t="s">
        <v>65</v>
      </c>
    </row>
    <row r="178" spans="1:6" hidden="1" x14ac:dyDescent="0.25">
      <c r="A178" s="54">
        <v>26924</v>
      </c>
      <c r="B178" s="55" t="s">
        <v>9164</v>
      </c>
      <c r="C178" s="55" t="str">
        <f t="shared" si="2"/>
        <v>Xuân Cẩm</v>
      </c>
      <c r="D178" s="54" t="s">
        <v>211</v>
      </c>
      <c r="E178" s="51" t="str">
        <f>INDEX(Quan_huyen!$H$2:$H$714,MATCH(Xa_phuong!D178,Quan_huyen!$F$2:$F$714,0))</f>
        <v>Huyện Hiệp Hoà</v>
      </c>
      <c r="F178" s="51" t="s">
        <v>65</v>
      </c>
    </row>
    <row r="179" spans="1:6" hidden="1" x14ac:dyDescent="0.25">
      <c r="A179" s="54">
        <v>26930</v>
      </c>
      <c r="B179" s="55" t="s">
        <v>9550</v>
      </c>
      <c r="C179" s="55" t="str">
        <f t="shared" si="2"/>
        <v>Đoan Bái</v>
      </c>
      <c r="D179" s="54" t="s">
        <v>211</v>
      </c>
      <c r="E179" s="51" t="str">
        <f>INDEX(Quan_huyen!$H$2:$H$714,MATCH(Xa_phuong!D179,Quan_huyen!$F$2:$F$714,0))</f>
        <v>Huyện Hiệp Hoà</v>
      </c>
      <c r="F179" s="51" t="s">
        <v>65</v>
      </c>
    </row>
    <row r="180" spans="1:6" hidden="1" x14ac:dyDescent="0.25">
      <c r="A180" s="54">
        <v>26929</v>
      </c>
      <c r="B180" s="55" t="s">
        <v>9659</v>
      </c>
      <c r="C180" s="55" t="str">
        <f t="shared" si="2"/>
        <v>Đông Lỗ</v>
      </c>
      <c r="D180" s="54" t="s">
        <v>211</v>
      </c>
      <c r="E180" s="51" t="str">
        <f>INDEX(Quan_huyen!$H$2:$H$714,MATCH(Xa_phuong!D180,Quan_huyen!$F$2:$F$714,0))</f>
        <v>Huyện Hiệp Hoà</v>
      </c>
      <c r="F180" s="51" t="s">
        <v>65</v>
      </c>
    </row>
    <row r="181" spans="1:6" hidden="1" x14ac:dyDescent="0.25">
      <c r="A181" s="54">
        <v>26919</v>
      </c>
      <c r="B181" s="55" t="s">
        <v>9804</v>
      </c>
      <c r="C181" s="55" t="str">
        <f t="shared" si="2"/>
        <v>Đại Thành</v>
      </c>
      <c r="D181" s="54" t="s">
        <v>211</v>
      </c>
      <c r="E181" s="51" t="str">
        <f>INDEX(Quan_huyen!$H$2:$H$714,MATCH(Xa_phuong!D181,Quan_huyen!$F$2:$F$714,0))</f>
        <v>Huyện Hiệp Hoà</v>
      </c>
      <c r="F181" s="51" t="s">
        <v>65</v>
      </c>
    </row>
    <row r="182" spans="1:6" hidden="1" x14ac:dyDescent="0.25">
      <c r="A182" s="54">
        <v>26911</v>
      </c>
      <c r="B182" s="55" t="s">
        <v>10043</v>
      </c>
      <c r="C182" s="55" t="str">
        <f t="shared" si="2"/>
        <v>Đồng Tân</v>
      </c>
      <c r="D182" s="54" t="s">
        <v>211</v>
      </c>
      <c r="E182" s="51" t="str">
        <f>INDEX(Quan_huyen!$H$2:$H$714,MATCH(Xa_phuong!D182,Quan_huyen!$F$2:$F$714,0))</f>
        <v>Huyện Hiệp Hoà</v>
      </c>
      <c r="F182" s="51" t="s">
        <v>65</v>
      </c>
    </row>
    <row r="183" spans="1:6" hidden="1" x14ac:dyDescent="0.25">
      <c r="A183" s="54">
        <v>26914</v>
      </c>
      <c r="B183" s="55" t="s">
        <v>10134</v>
      </c>
      <c r="C183" s="55" t="str">
        <f t="shared" si="2"/>
        <v>Đức Thắng</v>
      </c>
      <c r="D183" s="54" t="s">
        <v>211</v>
      </c>
      <c r="E183" s="51" t="str">
        <f>INDEX(Quan_huyen!$H$2:$H$714,MATCH(Xa_phuong!D183,Quan_huyen!$F$2:$F$714,0))</f>
        <v>Huyện Hiệp Hoà</v>
      </c>
      <c r="F183" s="51" t="s">
        <v>65</v>
      </c>
    </row>
    <row r="184" spans="1:6" hidden="1" x14ac:dyDescent="0.25">
      <c r="A184" s="54">
        <v>26615</v>
      </c>
      <c r="B184" s="55" t="s">
        <v>2031</v>
      </c>
      <c r="C184" s="55" t="str">
        <f t="shared" si="2"/>
        <v>An Hà</v>
      </c>
      <c r="D184" s="54" t="s">
        <v>231</v>
      </c>
      <c r="E184" s="51" t="str">
        <f>INDEX(Quan_huyen!$H$2:$H$714,MATCH(Xa_phuong!D184,Quan_huyen!$F$2:$F$714,0))</f>
        <v>Huyện Lạng Giang</v>
      </c>
      <c r="F184" s="51" t="s">
        <v>65</v>
      </c>
    </row>
    <row r="185" spans="1:6" hidden="1" x14ac:dyDescent="0.25">
      <c r="A185" s="54">
        <v>26620</v>
      </c>
      <c r="B185" s="55" t="s">
        <v>3309</v>
      </c>
      <c r="C185" s="55" t="str">
        <f t="shared" si="2"/>
        <v>Dương Đức</v>
      </c>
      <c r="D185" s="54" t="s">
        <v>231</v>
      </c>
      <c r="E185" s="51" t="str">
        <f>INDEX(Quan_huyen!$H$2:$H$714,MATCH(Xa_phuong!D185,Quan_huyen!$F$2:$F$714,0))</f>
        <v>Huyện Lạng Giang</v>
      </c>
      <c r="F185" s="51" t="s">
        <v>65</v>
      </c>
    </row>
    <row r="186" spans="1:6" hidden="1" x14ac:dyDescent="0.25">
      <c r="A186" s="54">
        <v>26617</v>
      </c>
      <c r="B186" s="55" t="s">
        <v>4081</v>
      </c>
      <c r="C186" s="55" t="str">
        <f t="shared" si="2"/>
        <v>Hương Lạc</v>
      </c>
      <c r="D186" s="54" t="s">
        <v>231</v>
      </c>
      <c r="E186" s="51" t="str">
        <f>INDEX(Quan_huyen!$H$2:$H$714,MATCH(Xa_phuong!D186,Quan_huyen!$F$2:$F$714,0))</f>
        <v>Huyện Lạng Giang</v>
      </c>
      <c r="F186" s="51" t="s">
        <v>65</v>
      </c>
    </row>
    <row r="187" spans="1:6" hidden="1" x14ac:dyDescent="0.25">
      <c r="A187" s="54">
        <v>26609</v>
      </c>
      <c r="B187" s="55" t="s">
        <v>4097</v>
      </c>
      <c r="C187" s="55" t="str">
        <f t="shared" si="2"/>
        <v>Hương Sơn</v>
      </c>
      <c r="D187" s="54" t="s">
        <v>231</v>
      </c>
      <c r="E187" s="51" t="str">
        <f>INDEX(Quan_huyen!$H$2:$H$714,MATCH(Xa_phuong!D187,Quan_huyen!$F$2:$F$714,0))</f>
        <v>Huyện Lạng Giang</v>
      </c>
      <c r="F187" s="51" t="s">
        <v>65</v>
      </c>
    </row>
    <row r="188" spans="1:6" hidden="1" x14ac:dyDescent="0.25">
      <c r="A188" s="54">
        <v>26610</v>
      </c>
      <c r="B188" s="55" t="s">
        <v>4642</v>
      </c>
      <c r="C188" s="55" t="str">
        <f t="shared" si="2"/>
        <v>Kép</v>
      </c>
      <c r="D188" s="54" t="s">
        <v>231</v>
      </c>
      <c r="E188" s="51" t="str">
        <f>INDEX(Quan_huyen!$H$2:$H$714,MATCH(Xa_phuong!D188,Quan_huyen!$F$2:$F$714,0))</f>
        <v>Huyện Lạng Giang</v>
      </c>
      <c r="F188" s="51" t="s">
        <v>65</v>
      </c>
    </row>
    <row r="189" spans="1:6" hidden="1" x14ac:dyDescent="0.25">
      <c r="A189" s="54">
        <v>26619</v>
      </c>
      <c r="B189" s="55" t="s">
        <v>5386</v>
      </c>
      <c r="C189" s="55" t="str">
        <f t="shared" si="2"/>
        <v>Mỹ Hà</v>
      </c>
      <c r="D189" s="54" t="s">
        <v>231</v>
      </c>
      <c r="E189" s="51" t="str">
        <f>INDEX(Quan_huyen!$H$2:$H$714,MATCH(Xa_phuong!D189,Quan_huyen!$F$2:$F$714,0))</f>
        <v>Huyện Lạng Giang</v>
      </c>
      <c r="F189" s="51" t="s">
        <v>65</v>
      </c>
    </row>
    <row r="190" spans="1:6" hidden="1" x14ac:dyDescent="0.25">
      <c r="A190" s="54">
        <v>26622</v>
      </c>
      <c r="B190" s="55" t="s">
        <v>5440</v>
      </c>
      <c r="C190" s="55" t="str">
        <f t="shared" si="2"/>
        <v>Mỹ Thái</v>
      </c>
      <c r="D190" s="54" t="s">
        <v>231</v>
      </c>
      <c r="E190" s="51" t="str">
        <f>INDEX(Quan_huyen!$H$2:$H$714,MATCH(Xa_phuong!D190,Quan_huyen!$F$2:$F$714,0))</f>
        <v>Huyện Lạng Giang</v>
      </c>
      <c r="F190" s="51" t="s">
        <v>65</v>
      </c>
    </row>
    <row r="191" spans="1:6" hidden="1" x14ac:dyDescent="0.25">
      <c r="A191" s="54">
        <v>26612</v>
      </c>
      <c r="B191" s="55" t="s">
        <v>5662</v>
      </c>
      <c r="C191" s="55" t="str">
        <f t="shared" si="2"/>
        <v>Nghĩa Hoà</v>
      </c>
      <c r="D191" s="54" t="s">
        <v>231</v>
      </c>
      <c r="E191" s="51" t="str">
        <f>INDEX(Quan_huyen!$H$2:$H$714,MATCH(Xa_phuong!D191,Quan_huyen!$F$2:$F$714,0))</f>
        <v>Huyện Lạng Giang</v>
      </c>
      <c r="F191" s="51" t="s">
        <v>65</v>
      </c>
    </row>
    <row r="192" spans="1:6" hidden="1" x14ac:dyDescent="0.25">
      <c r="A192" s="54">
        <v>26613</v>
      </c>
      <c r="B192" s="55" t="s">
        <v>5667</v>
      </c>
      <c r="C192" s="55" t="str">
        <f t="shared" si="2"/>
        <v>Nghĩa Hưng</v>
      </c>
      <c r="D192" s="54" t="s">
        <v>231</v>
      </c>
      <c r="E192" s="51" t="str">
        <f>INDEX(Quan_huyen!$H$2:$H$714,MATCH(Xa_phuong!D192,Quan_huyen!$F$2:$F$714,0))</f>
        <v>Huyện Lạng Giang</v>
      </c>
      <c r="F192" s="51" t="s">
        <v>65</v>
      </c>
    </row>
    <row r="193" spans="1:6" hidden="1" x14ac:dyDescent="0.25">
      <c r="A193" s="54">
        <v>26624</v>
      </c>
      <c r="B193" s="55" t="s">
        <v>6175</v>
      </c>
      <c r="C193" s="55" t="str">
        <f t="shared" si="2"/>
        <v>Phi Mô</v>
      </c>
      <c r="D193" s="54" t="s">
        <v>231</v>
      </c>
      <c r="E193" s="51" t="str">
        <f>INDEX(Quan_huyen!$H$2:$H$714,MATCH(Xa_phuong!D193,Quan_huyen!$F$2:$F$714,0))</f>
        <v>Huyện Lạng Giang</v>
      </c>
      <c r="F193" s="51" t="s">
        <v>65</v>
      </c>
    </row>
    <row r="194" spans="1:6" hidden="1" x14ac:dyDescent="0.25">
      <c r="A194" s="54">
        <v>26611</v>
      </c>
      <c r="B194" s="55" t="s">
        <v>6721</v>
      </c>
      <c r="C194" s="55" t="str">
        <f t="shared" si="2"/>
        <v>Quang Thịnh</v>
      </c>
      <c r="D194" s="54" t="s">
        <v>231</v>
      </c>
      <c r="E194" s="51" t="str">
        <f>INDEX(Quan_huyen!$H$2:$H$714,MATCH(Xa_phuong!D194,Quan_huyen!$F$2:$F$714,0))</f>
        <v>Huyện Lạng Giang</v>
      </c>
      <c r="F194" s="51" t="s">
        <v>65</v>
      </c>
    </row>
    <row r="195" spans="1:6" hidden="1" x14ac:dyDescent="0.25">
      <c r="A195" s="54">
        <v>26627</v>
      </c>
      <c r="B195" s="55" t="s">
        <v>7596</v>
      </c>
      <c r="C195" s="55" t="str">
        <f t="shared" ref="C195:C258" si="3">IF(COUNTIF(B195,"*thị trấn*"),MID(B195,10,30),IF(COUNTIF(B195,"*xã*"),MID(B195,4,30),IF(COUNTIF(B195,"*phường*"),MID(B195,8,30))))</f>
        <v>Thái Đào</v>
      </c>
      <c r="D195" s="54" t="s">
        <v>231</v>
      </c>
      <c r="E195" s="51" t="str">
        <f>INDEX(Quan_huyen!$H$2:$H$714,MATCH(Xa_phuong!D195,Quan_huyen!$F$2:$F$714,0))</f>
        <v>Huyện Lạng Giang</v>
      </c>
      <c r="F195" s="51" t="s">
        <v>65</v>
      </c>
    </row>
    <row r="196" spans="1:6" hidden="1" x14ac:dyDescent="0.25">
      <c r="A196" s="54">
        <v>26618</v>
      </c>
      <c r="B196" s="55" t="s">
        <v>7907</v>
      </c>
      <c r="C196" s="55" t="str">
        <f t="shared" si="3"/>
        <v>Tiên Lục</v>
      </c>
      <c r="D196" s="54" t="s">
        <v>231</v>
      </c>
      <c r="E196" s="51" t="str">
        <f>INDEX(Quan_huyen!$H$2:$H$714,MATCH(Xa_phuong!D196,Quan_huyen!$F$2:$F$714,0))</f>
        <v>Huyện Lạng Giang</v>
      </c>
      <c r="F196" s="51" t="s">
        <v>65</v>
      </c>
    </row>
    <row r="197" spans="1:6" hidden="1" x14ac:dyDescent="0.25">
      <c r="A197" s="54">
        <v>26626</v>
      </c>
      <c r="B197" s="55" t="s">
        <v>8341</v>
      </c>
      <c r="C197" s="55" t="str">
        <f t="shared" si="3"/>
        <v>Tân Dĩnh</v>
      </c>
      <c r="D197" s="54" t="s">
        <v>231</v>
      </c>
      <c r="E197" s="51" t="str">
        <f>INDEX(Quan_huyen!$H$2:$H$714,MATCH(Xa_phuong!D197,Quan_huyen!$F$2:$F$714,0))</f>
        <v>Huyện Lạng Giang</v>
      </c>
      <c r="F197" s="51" t="s">
        <v>65</v>
      </c>
    </row>
    <row r="198" spans="1:6" hidden="1" x14ac:dyDescent="0.25">
      <c r="A198" s="54">
        <v>26608</v>
      </c>
      <c r="B198" s="55" t="s">
        <v>8362</v>
      </c>
      <c r="C198" s="55" t="str">
        <f t="shared" si="3"/>
        <v>Tân Hưng</v>
      </c>
      <c r="D198" s="54" t="s">
        <v>231</v>
      </c>
      <c r="E198" s="51" t="str">
        <f>INDEX(Quan_huyen!$H$2:$H$714,MATCH(Xa_phuong!D198,Quan_huyen!$F$2:$F$714,0))</f>
        <v>Huyện Lạng Giang</v>
      </c>
      <c r="F198" s="51" t="s">
        <v>65</v>
      </c>
    </row>
    <row r="199" spans="1:6" hidden="1" x14ac:dyDescent="0.25">
      <c r="A199" s="54">
        <v>26621</v>
      </c>
      <c r="B199" s="55" t="s">
        <v>8468</v>
      </c>
      <c r="C199" s="55" t="str">
        <f t="shared" si="3"/>
        <v>Tân Thanh</v>
      </c>
      <c r="D199" s="54" t="s">
        <v>231</v>
      </c>
      <c r="E199" s="51" t="str">
        <f>INDEX(Quan_huyen!$H$2:$H$714,MATCH(Xa_phuong!D199,Quan_huyen!$F$2:$F$714,0))</f>
        <v>Huyện Lạng Giang</v>
      </c>
      <c r="F199" s="51" t="s">
        <v>65</v>
      </c>
    </row>
    <row r="200" spans="1:6" hidden="1" x14ac:dyDescent="0.25">
      <c r="A200" s="54">
        <v>26616</v>
      </c>
      <c r="B200" s="55" t="s">
        <v>8495</v>
      </c>
      <c r="C200" s="55" t="str">
        <f t="shared" si="3"/>
        <v>Tân Thịnh</v>
      </c>
      <c r="D200" s="54" t="s">
        <v>231</v>
      </c>
      <c r="E200" s="51" t="str">
        <f>INDEX(Quan_huyen!$H$2:$H$714,MATCH(Xa_phuong!D200,Quan_huyen!$F$2:$F$714,0))</f>
        <v>Huyện Lạng Giang</v>
      </c>
      <c r="F200" s="51" t="s">
        <v>65</v>
      </c>
    </row>
    <row r="201" spans="1:6" hidden="1" x14ac:dyDescent="0.25">
      <c r="A201" s="54">
        <v>26606</v>
      </c>
      <c r="B201" s="55" t="s">
        <v>8841</v>
      </c>
      <c r="C201" s="55" t="str">
        <f t="shared" si="3"/>
        <v>Vôi</v>
      </c>
      <c r="D201" s="54" t="s">
        <v>231</v>
      </c>
      <c r="E201" s="51" t="str">
        <f>INDEX(Quan_huyen!$H$2:$H$714,MATCH(Xa_phuong!D201,Quan_huyen!$F$2:$F$714,0))</f>
        <v>Huyện Lạng Giang</v>
      </c>
      <c r="F201" s="51" t="s">
        <v>65</v>
      </c>
    </row>
    <row r="202" spans="1:6" hidden="1" x14ac:dyDescent="0.25">
      <c r="A202" s="54">
        <v>26623</v>
      </c>
      <c r="B202" s="55" t="s">
        <v>9178</v>
      </c>
      <c r="C202" s="55" t="str">
        <f t="shared" si="3"/>
        <v>Xuân Hương</v>
      </c>
      <c r="D202" s="54" t="s">
        <v>231</v>
      </c>
      <c r="E202" s="51" t="str">
        <f>INDEX(Quan_huyen!$H$2:$H$714,MATCH(Xa_phuong!D202,Quan_huyen!$F$2:$F$714,0))</f>
        <v>Huyện Lạng Giang</v>
      </c>
      <c r="F202" s="51" t="s">
        <v>65</v>
      </c>
    </row>
    <row r="203" spans="1:6" hidden="1" x14ac:dyDescent="0.25">
      <c r="A203" s="54">
        <v>26625</v>
      </c>
      <c r="B203" s="55" t="s">
        <v>9302</v>
      </c>
      <c r="C203" s="55" t="str">
        <f t="shared" si="3"/>
        <v>Xương Lâm</v>
      </c>
      <c r="D203" s="54" t="s">
        <v>231</v>
      </c>
      <c r="E203" s="51" t="str">
        <f>INDEX(Quan_huyen!$H$2:$H$714,MATCH(Xa_phuong!D203,Quan_huyen!$F$2:$F$714,0))</f>
        <v>Huyện Lạng Giang</v>
      </c>
      <c r="F203" s="51" t="s">
        <v>65</v>
      </c>
    </row>
    <row r="204" spans="1:6" hidden="1" x14ac:dyDescent="0.25">
      <c r="A204" s="54">
        <v>26607</v>
      </c>
      <c r="B204" s="55" t="s">
        <v>9377</v>
      </c>
      <c r="C204" s="55" t="str">
        <f t="shared" si="3"/>
        <v>Yên Mỹ</v>
      </c>
      <c r="D204" s="54" t="s">
        <v>231</v>
      </c>
      <c r="E204" s="51" t="str">
        <f>INDEX(Quan_huyen!$H$2:$H$714,MATCH(Xa_phuong!D204,Quan_huyen!$F$2:$F$714,0))</f>
        <v>Huyện Lạng Giang</v>
      </c>
      <c r="F204" s="51" t="s">
        <v>65</v>
      </c>
    </row>
    <row r="205" spans="1:6" hidden="1" x14ac:dyDescent="0.25">
      <c r="A205" s="54">
        <v>26614</v>
      </c>
      <c r="B205" s="55" t="s">
        <v>9574</v>
      </c>
      <c r="C205" s="55" t="str">
        <f t="shared" si="3"/>
        <v>Đào Mỹ</v>
      </c>
      <c r="D205" s="54" t="s">
        <v>231</v>
      </c>
      <c r="E205" s="51" t="str">
        <f>INDEX(Quan_huyen!$H$2:$H$714,MATCH(Xa_phuong!D205,Quan_huyen!$F$2:$F$714,0))</f>
        <v>Huyện Lạng Giang</v>
      </c>
      <c r="F205" s="51" t="s">
        <v>65</v>
      </c>
    </row>
    <row r="206" spans="1:6" hidden="1" x14ac:dyDescent="0.25">
      <c r="A206" s="54">
        <v>26628</v>
      </c>
      <c r="B206" s="55" t="s">
        <v>9783</v>
      </c>
      <c r="C206" s="55" t="str">
        <f t="shared" si="3"/>
        <v>Đại Lâm</v>
      </c>
      <c r="D206" s="54" t="s">
        <v>231</v>
      </c>
      <c r="E206" s="51" t="str">
        <f>INDEX(Quan_huyen!$H$2:$H$714,MATCH(Xa_phuong!D206,Quan_huyen!$F$2:$F$714,0))</f>
        <v>Huyện Lạng Giang</v>
      </c>
      <c r="F206" s="51" t="s">
        <v>65</v>
      </c>
    </row>
    <row r="207" spans="1:6" hidden="1" x14ac:dyDescent="0.25">
      <c r="A207" s="54">
        <v>26331</v>
      </c>
      <c r="B207" s="55" t="s">
        <v>2358</v>
      </c>
      <c r="C207" s="55" t="str">
        <f t="shared" si="3"/>
        <v>Bình Sơn</v>
      </c>
      <c r="D207" s="54" t="s">
        <v>241</v>
      </c>
      <c r="E207" s="51" t="str">
        <f>INDEX(Quan_huyen!$H$2:$H$714,MATCH(Xa_phuong!D207,Quan_huyen!$F$2:$F$714,0))</f>
        <v>Huyện Lục Nam</v>
      </c>
      <c r="F207" s="51" t="s">
        <v>65</v>
      </c>
    </row>
    <row r="208" spans="1:6" hidden="1" x14ac:dyDescent="0.25">
      <c r="A208" s="54">
        <v>26312</v>
      </c>
      <c r="B208" s="55" t="s">
        <v>2490</v>
      </c>
      <c r="C208" s="55" t="str">
        <f t="shared" si="3"/>
        <v>Bảo Sơn</v>
      </c>
      <c r="D208" s="54" t="s">
        <v>241</v>
      </c>
      <c r="E208" s="51" t="str">
        <f>INDEX(Quan_huyen!$H$2:$H$714,MATCH(Xa_phuong!D208,Quan_huyen!$F$2:$F$714,0))</f>
        <v>Huyện Lục Nam</v>
      </c>
      <c r="F208" s="51" t="s">
        <v>65</v>
      </c>
    </row>
    <row r="209" spans="1:6" hidden="1" x14ac:dyDescent="0.25">
      <c r="A209" s="54">
        <v>26313</v>
      </c>
      <c r="B209" s="55" t="s">
        <v>2500</v>
      </c>
      <c r="C209" s="55" t="str">
        <f t="shared" si="3"/>
        <v>Bảo Đài</v>
      </c>
      <c r="D209" s="54" t="s">
        <v>241</v>
      </c>
      <c r="E209" s="51" t="str">
        <f>INDEX(Quan_huyen!$H$2:$H$714,MATCH(Xa_phuong!D209,Quan_huyen!$F$2:$F$714,0))</f>
        <v>Huyện Lục Nam</v>
      </c>
      <c r="F209" s="51" t="s">
        <v>65</v>
      </c>
    </row>
    <row r="210" spans="1:6" hidden="1" x14ac:dyDescent="0.25">
      <c r="A210" s="54">
        <v>26322</v>
      </c>
      <c r="B210" s="55" t="s">
        <v>2518</v>
      </c>
      <c r="C210" s="55" t="str">
        <f t="shared" si="3"/>
        <v>Bắc Lũng</v>
      </c>
      <c r="D210" s="54" t="s">
        <v>241</v>
      </c>
      <c r="E210" s="51" t="str">
        <f>INDEX(Quan_huyen!$H$2:$H$714,MATCH(Xa_phuong!D210,Quan_huyen!$F$2:$F$714,0))</f>
        <v>Huyện Lục Nam</v>
      </c>
      <c r="F210" s="51" t="s">
        <v>65</v>
      </c>
    </row>
    <row r="211" spans="1:6" hidden="1" x14ac:dyDescent="0.25">
      <c r="A211" s="54">
        <v>26316</v>
      </c>
      <c r="B211" s="55" t="s">
        <v>2747</v>
      </c>
      <c r="C211" s="55" t="str">
        <f t="shared" si="3"/>
        <v>Chu Điện</v>
      </c>
      <c r="D211" s="54" t="s">
        <v>241</v>
      </c>
      <c r="E211" s="51" t="str">
        <f>INDEX(Quan_huyen!$H$2:$H$714,MATCH(Xa_phuong!D211,Quan_huyen!$F$2:$F$714,0))</f>
        <v>Huyện Lục Nam</v>
      </c>
      <c r="F211" s="51" t="s">
        <v>65</v>
      </c>
    </row>
    <row r="212" spans="1:6" hidden="1" x14ac:dyDescent="0.25">
      <c r="A212" s="54">
        <v>26326</v>
      </c>
      <c r="B212" s="55" t="s">
        <v>3003</v>
      </c>
      <c r="C212" s="55" t="str">
        <f t="shared" si="3"/>
        <v>Cương Sơn</v>
      </c>
      <c r="D212" s="54" t="s">
        <v>241</v>
      </c>
      <c r="E212" s="51" t="str">
        <f>INDEX(Quan_huyen!$H$2:$H$714,MATCH(Xa_phuong!D212,Quan_huyen!$F$2:$F$714,0))</f>
        <v>Huyện Lục Nam</v>
      </c>
      <c r="F212" s="51" t="s">
        <v>65</v>
      </c>
    </row>
    <row r="213" spans="1:6" hidden="1" x14ac:dyDescent="0.25">
      <c r="A213" s="54">
        <v>26321</v>
      </c>
      <c r="B213" s="55" t="s">
        <v>3062</v>
      </c>
      <c r="C213" s="55" t="str">
        <f t="shared" si="3"/>
        <v>Cẩm Lý</v>
      </c>
      <c r="D213" s="54" t="s">
        <v>241</v>
      </c>
      <c r="E213" s="51" t="str">
        <f>INDEX(Quan_huyen!$H$2:$H$714,MATCH(Xa_phuong!D213,Quan_huyen!$F$2:$F$714,0))</f>
        <v>Huyện Lục Nam</v>
      </c>
      <c r="F213" s="51" t="s">
        <v>65</v>
      </c>
    </row>
    <row r="214" spans="1:6" hidden="1" x14ac:dyDescent="0.25">
      <c r="A214" s="54">
        <v>26324</v>
      </c>
      <c r="B214" s="55" t="s">
        <v>3851</v>
      </c>
      <c r="C214" s="55" t="str">
        <f t="shared" si="3"/>
        <v>Huyền Sơn</v>
      </c>
      <c r="D214" s="54" t="s">
        <v>241</v>
      </c>
      <c r="E214" s="51" t="str">
        <f>INDEX(Quan_huyen!$H$2:$H$714,MATCH(Xa_phuong!D214,Quan_huyen!$F$2:$F$714,0))</f>
        <v>Huyện Lục Nam</v>
      </c>
      <c r="F214" s="51" t="s">
        <v>65</v>
      </c>
    </row>
    <row r="215" spans="1:6" hidden="1" x14ac:dyDescent="0.25">
      <c r="A215" s="54">
        <v>26323</v>
      </c>
      <c r="B215" s="55" t="s">
        <v>4469</v>
      </c>
      <c r="C215" s="55" t="str">
        <f t="shared" si="3"/>
        <v>Khám Lạng</v>
      </c>
      <c r="D215" s="54" t="s">
        <v>241</v>
      </c>
      <c r="E215" s="51" t="str">
        <f>INDEX(Quan_huyen!$H$2:$H$714,MATCH(Xa_phuong!D215,Quan_huyen!$F$2:$F$714,0))</f>
        <v>Huyện Lục Nam</v>
      </c>
      <c r="F215" s="51" t="s">
        <v>65</v>
      </c>
    </row>
    <row r="216" spans="1:6" hidden="1" x14ac:dyDescent="0.25">
      <c r="A216" s="54">
        <v>26317</v>
      </c>
      <c r="B216" s="55" t="s">
        <v>4719</v>
      </c>
      <c r="C216" s="55" t="str">
        <f t="shared" si="3"/>
        <v>Lan Mẫu</v>
      </c>
      <c r="D216" s="54" t="s">
        <v>241</v>
      </c>
      <c r="E216" s="51" t="str">
        <f>INDEX(Quan_huyen!$H$2:$H$714,MATCH(Xa_phuong!D216,Quan_huyen!$F$2:$F$714,0))</f>
        <v>Huyện Lục Nam</v>
      </c>
      <c r="F216" s="51" t="s">
        <v>65</v>
      </c>
    </row>
    <row r="217" spans="1:6" hidden="1" x14ac:dyDescent="0.25">
      <c r="A217" s="54">
        <v>26325</v>
      </c>
      <c r="B217" s="55" t="s">
        <v>5140</v>
      </c>
      <c r="C217" s="55" t="str">
        <f t="shared" si="3"/>
        <v>Lục Nam</v>
      </c>
      <c r="D217" s="54" t="s">
        <v>241</v>
      </c>
      <c r="E217" s="51" t="str">
        <f>INDEX(Quan_huyen!$H$2:$H$714,MATCH(Xa_phuong!D217,Quan_huyen!$F$2:$F$714,0))</f>
        <v>Huyện Lục Nam</v>
      </c>
      <c r="F217" s="51" t="s">
        <v>65</v>
      </c>
    </row>
    <row r="218" spans="1:6" hidden="1" x14ac:dyDescent="0.25">
      <c r="A218" s="54">
        <v>26332</v>
      </c>
      <c r="B218" s="55" t="s">
        <v>5141</v>
      </c>
      <c r="C218" s="55" t="str">
        <f t="shared" si="3"/>
        <v>Lục Sơn</v>
      </c>
      <c r="D218" s="54" t="s">
        <v>241</v>
      </c>
      <c r="E218" s="51" t="str">
        <f>INDEX(Quan_huyen!$H$2:$H$714,MATCH(Xa_phuong!D218,Quan_huyen!$F$2:$F$714,0))</f>
        <v>Huyện Lục Nam</v>
      </c>
      <c r="F218" s="51" t="s">
        <v>65</v>
      </c>
    </row>
    <row r="219" spans="1:6" hidden="1" x14ac:dyDescent="0.25">
      <c r="A219" s="54">
        <v>26327</v>
      </c>
      <c r="B219" s="55" t="s">
        <v>5692</v>
      </c>
      <c r="C219" s="55" t="str">
        <f t="shared" si="3"/>
        <v>Nghĩa Phương</v>
      </c>
      <c r="D219" s="54" t="s">
        <v>241</v>
      </c>
      <c r="E219" s="51" t="str">
        <f>INDEX(Quan_huyen!$H$2:$H$714,MATCH(Xa_phuong!D219,Quan_huyen!$F$2:$F$714,0))</f>
        <v>Huyện Lục Nam</v>
      </c>
      <c r="F219" s="51" t="s">
        <v>65</v>
      </c>
    </row>
    <row r="220" spans="1:6" hidden="1" x14ac:dyDescent="0.25">
      <c r="A220" s="54">
        <v>26315</v>
      </c>
      <c r="B220" s="55" t="s">
        <v>6477</v>
      </c>
      <c r="C220" s="55" t="str">
        <f t="shared" si="3"/>
        <v>Phương Sơn</v>
      </c>
      <c r="D220" s="54" t="s">
        <v>241</v>
      </c>
      <c r="E220" s="51" t="str">
        <f>INDEX(Quan_huyen!$H$2:$H$714,MATCH(Xa_phuong!D220,Quan_huyen!$F$2:$F$714,0))</f>
        <v>Huyện Lục Nam</v>
      </c>
      <c r="F220" s="51" t="s">
        <v>65</v>
      </c>
    </row>
    <row r="221" spans="1:6" hidden="1" x14ac:dyDescent="0.25">
      <c r="A221" s="54">
        <v>26311</v>
      </c>
      <c r="B221" s="55" t="s">
        <v>7203</v>
      </c>
      <c r="C221" s="55" t="str">
        <f t="shared" si="3"/>
        <v>Tam Dị</v>
      </c>
      <c r="D221" s="54" t="s">
        <v>241</v>
      </c>
      <c r="E221" s="51" t="str">
        <f>INDEX(Quan_huyen!$H$2:$H$714,MATCH(Xa_phuong!D221,Quan_huyen!$F$2:$F$714,0))</f>
        <v>Huyện Lục Nam</v>
      </c>
      <c r="F221" s="51" t="s">
        <v>65</v>
      </c>
    </row>
    <row r="222" spans="1:6" hidden="1" x14ac:dyDescent="0.25">
      <c r="A222" s="54">
        <v>26314</v>
      </c>
      <c r="B222" s="55" t="s">
        <v>7304</v>
      </c>
      <c r="C222" s="55" t="str">
        <f t="shared" si="3"/>
        <v>Thanh Lâm</v>
      </c>
      <c r="D222" s="54" t="s">
        <v>241</v>
      </c>
      <c r="E222" s="51" t="str">
        <f>INDEX(Quan_huyen!$H$2:$H$714,MATCH(Xa_phuong!D222,Quan_huyen!$F$2:$F$714,0))</f>
        <v>Huyện Lục Nam</v>
      </c>
      <c r="F222" s="51" t="s">
        <v>65</v>
      </c>
    </row>
    <row r="223" spans="1:6" hidden="1" x14ac:dyDescent="0.25">
      <c r="A223" s="54">
        <v>26307</v>
      </c>
      <c r="B223" s="55" t="s">
        <v>7893</v>
      </c>
      <c r="C223" s="55" t="str">
        <f t="shared" si="3"/>
        <v>Tiên Hưng</v>
      </c>
      <c r="D223" s="54" t="s">
        <v>241</v>
      </c>
      <c r="E223" s="51" t="str">
        <f>INDEX(Quan_huyen!$H$2:$H$714,MATCH(Xa_phuong!D223,Quan_huyen!$F$2:$F$714,0))</f>
        <v>Huyện Lục Nam</v>
      </c>
      <c r="F223" s="51" t="s">
        <v>65</v>
      </c>
    </row>
    <row r="224" spans="1:6" hidden="1" x14ac:dyDescent="0.25">
      <c r="A224" s="54">
        <v>26308</v>
      </c>
      <c r="B224" s="55" t="s">
        <v>7914</v>
      </c>
      <c r="C224" s="55" t="str">
        <f t="shared" si="3"/>
        <v>Tiên Nha</v>
      </c>
      <c r="D224" s="54" t="s">
        <v>241</v>
      </c>
      <c r="E224" s="51" t="str">
        <f>INDEX(Quan_huyen!$H$2:$H$714,MATCH(Xa_phuong!D224,Quan_huyen!$F$2:$F$714,0))</f>
        <v>Huyện Lục Nam</v>
      </c>
      <c r="F224" s="51" t="s">
        <v>65</v>
      </c>
    </row>
    <row r="225" spans="1:6" hidden="1" x14ac:dyDescent="0.25">
      <c r="A225" s="54">
        <v>26328</v>
      </c>
      <c r="B225" s="55" t="s">
        <v>8166</v>
      </c>
      <c r="C225" s="55" t="str">
        <f t="shared" si="3"/>
        <v>Trường Giang</v>
      </c>
      <c r="D225" s="54" t="s">
        <v>241</v>
      </c>
      <c r="E225" s="51" t="str">
        <f>INDEX(Quan_huyen!$H$2:$H$714,MATCH(Xa_phuong!D225,Quan_huyen!$F$2:$F$714,0))</f>
        <v>Huyện Lục Nam</v>
      </c>
      <c r="F225" s="51" t="s">
        <v>65</v>
      </c>
    </row>
    <row r="226" spans="1:6" hidden="1" x14ac:dyDescent="0.25">
      <c r="A226" s="54">
        <v>26330</v>
      </c>
      <c r="B226" s="55" t="s">
        <v>8179</v>
      </c>
      <c r="C226" s="55" t="str">
        <f t="shared" si="3"/>
        <v>Trường Sơn</v>
      </c>
      <c r="D226" s="54" t="s">
        <v>241</v>
      </c>
      <c r="E226" s="51" t="str">
        <f>INDEX(Quan_huyen!$H$2:$H$714,MATCH(Xa_phuong!D226,Quan_huyen!$F$2:$F$714,0))</f>
        <v>Huyện Lục Nam</v>
      </c>
      <c r="F226" s="51" t="s">
        <v>65</v>
      </c>
    </row>
    <row r="227" spans="1:6" hidden="1" x14ac:dyDescent="0.25">
      <c r="A227" s="54">
        <v>26329</v>
      </c>
      <c r="B227" s="55" t="s">
        <v>8839</v>
      </c>
      <c r="C227" s="55" t="str">
        <f t="shared" si="3"/>
        <v>Vô Tranh</v>
      </c>
      <c r="D227" s="54" t="s">
        <v>241</v>
      </c>
      <c r="E227" s="51" t="str">
        <f>INDEX(Quan_huyen!$H$2:$H$714,MATCH(Xa_phuong!D227,Quan_huyen!$F$2:$F$714,0))</f>
        <v>Huyện Lục Nam</v>
      </c>
      <c r="F227" s="51" t="s">
        <v>65</v>
      </c>
    </row>
    <row r="228" spans="1:6" hidden="1" x14ac:dyDescent="0.25">
      <c r="A228" s="54">
        <v>26319</v>
      </c>
      <c r="B228" s="55" t="s">
        <v>9083</v>
      </c>
      <c r="C228" s="55" t="str">
        <f t="shared" si="3"/>
        <v>Vũ Xá</v>
      </c>
      <c r="D228" s="54" t="s">
        <v>241</v>
      </c>
      <c r="E228" s="51" t="str">
        <f>INDEX(Quan_huyen!$H$2:$H$714,MATCH(Xa_phuong!D228,Quan_huyen!$F$2:$F$714,0))</f>
        <v>Huyện Lục Nam</v>
      </c>
      <c r="F228" s="51" t="s">
        <v>65</v>
      </c>
    </row>
    <row r="229" spans="1:6" hidden="1" x14ac:dyDescent="0.25">
      <c r="A229" s="54">
        <v>26318</v>
      </c>
      <c r="B229" s="55" t="s">
        <v>9399</v>
      </c>
      <c r="C229" s="55" t="str">
        <f t="shared" si="3"/>
        <v>Yên Sơn</v>
      </c>
      <c r="D229" s="54" t="s">
        <v>241</v>
      </c>
      <c r="E229" s="51" t="str">
        <f>INDEX(Quan_huyen!$H$2:$H$714,MATCH(Xa_phuong!D229,Quan_huyen!$F$2:$F$714,0))</f>
        <v>Huyện Lục Nam</v>
      </c>
      <c r="F229" s="51" t="s">
        <v>65</v>
      </c>
    </row>
    <row r="230" spans="1:6" hidden="1" x14ac:dyDescent="0.25">
      <c r="A230" s="54">
        <v>26320</v>
      </c>
      <c r="B230" s="55" t="s">
        <v>9502</v>
      </c>
      <c r="C230" s="55" t="str">
        <f t="shared" si="3"/>
        <v>Đan Hội</v>
      </c>
      <c r="D230" s="54" t="s">
        <v>241</v>
      </c>
      <c r="E230" s="51" t="str">
        <f>INDEX(Quan_huyen!$H$2:$H$714,MATCH(Xa_phuong!D230,Quan_huyen!$F$2:$F$714,0))</f>
        <v>Huyện Lục Nam</v>
      </c>
      <c r="F230" s="51" t="s">
        <v>65</v>
      </c>
    </row>
    <row r="231" spans="1:6" hidden="1" x14ac:dyDescent="0.25">
      <c r="A231" s="54">
        <v>26309</v>
      </c>
      <c r="B231" s="55" t="s">
        <v>9632</v>
      </c>
      <c r="C231" s="55" t="str">
        <f t="shared" si="3"/>
        <v>Đông Hưng</v>
      </c>
      <c r="D231" s="54" t="s">
        <v>241</v>
      </c>
      <c r="E231" s="51" t="str">
        <f>INDEX(Quan_huyen!$H$2:$H$714,MATCH(Xa_phuong!D231,Quan_huyen!$F$2:$F$714,0))</f>
        <v>Huyện Lục Nam</v>
      </c>
      <c r="F231" s="51" t="s">
        <v>65</v>
      </c>
    </row>
    <row r="232" spans="1:6" hidden="1" x14ac:dyDescent="0.25">
      <c r="A232" s="54">
        <v>26310</v>
      </c>
      <c r="B232" s="55" t="s">
        <v>9671</v>
      </c>
      <c r="C232" s="55" t="str">
        <f t="shared" si="3"/>
        <v>Đông Phú</v>
      </c>
      <c r="D232" s="54" t="s">
        <v>241</v>
      </c>
      <c r="E232" s="51" t="str">
        <f>INDEX(Quan_huyen!$H$2:$H$714,MATCH(Xa_phuong!D232,Quan_huyen!$F$2:$F$714,0))</f>
        <v>Huyện Lục Nam</v>
      </c>
      <c r="F232" s="51" t="s">
        <v>65</v>
      </c>
    </row>
    <row r="233" spans="1:6" hidden="1" x14ac:dyDescent="0.25">
      <c r="A233" s="54">
        <v>26306</v>
      </c>
      <c r="B233" s="55" t="s">
        <v>9969</v>
      </c>
      <c r="C233" s="55" t="str">
        <f t="shared" si="3"/>
        <v>Đồi Ngô</v>
      </c>
      <c r="D233" s="54" t="s">
        <v>241</v>
      </c>
      <c r="E233" s="51" t="str">
        <f>INDEX(Quan_huyen!$H$2:$H$714,MATCH(Xa_phuong!D233,Quan_huyen!$F$2:$F$714,0))</f>
        <v>Huyện Lục Nam</v>
      </c>
      <c r="F233" s="51" t="s">
        <v>65</v>
      </c>
    </row>
    <row r="234" spans="1:6" hidden="1" x14ac:dyDescent="0.25">
      <c r="A234" s="54">
        <v>26521</v>
      </c>
      <c r="B234" s="55" t="s">
        <v>2220</v>
      </c>
      <c r="C234" s="55" t="str">
        <f t="shared" si="3"/>
        <v>Biên Sơn</v>
      </c>
      <c r="D234" s="54" t="s">
        <v>226</v>
      </c>
      <c r="E234" s="51" t="str">
        <f>INDEX(Quan_huyen!$H$2:$H$714,MATCH(Xa_phuong!D234,Quan_huyen!$F$2:$F$714,0))</f>
        <v>Huyện Lục Ngạn</v>
      </c>
      <c r="F234" s="51" t="s">
        <v>65</v>
      </c>
    </row>
    <row r="235" spans="1:6" hidden="1" x14ac:dyDescent="0.25">
      <c r="A235" s="54">
        <v>26512</v>
      </c>
      <c r="B235" s="55" t="s">
        <v>2224</v>
      </c>
      <c r="C235" s="55" t="str">
        <f t="shared" si="3"/>
        <v>Biển Động</v>
      </c>
      <c r="D235" s="54" t="s">
        <v>226</v>
      </c>
      <c r="E235" s="51" t="str">
        <f>INDEX(Quan_huyen!$H$2:$H$714,MATCH(Xa_phuong!D235,Quan_huyen!$F$2:$F$714,0))</f>
        <v>Huyện Lục Ngạn</v>
      </c>
      <c r="F235" s="51" t="s">
        <v>65</v>
      </c>
    </row>
    <row r="236" spans="1:6" hidden="1" x14ac:dyDescent="0.25">
      <c r="A236" s="54">
        <v>26506</v>
      </c>
      <c r="B236" s="55" t="s">
        <v>2834</v>
      </c>
      <c r="C236" s="55" t="str">
        <f t="shared" si="3"/>
        <v>Chũ</v>
      </c>
      <c r="D236" s="54" t="s">
        <v>226</v>
      </c>
      <c r="E236" s="51" t="str">
        <f>INDEX(Quan_huyen!$H$2:$H$714,MATCH(Xa_phuong!D236,Quan_huyen!$F$2:$F$714,0))</f>
        <v>Huyện Lục Ngạn</v>
      </c>
      <c r="F236" s="51" t="s">
        <v>65</v>
      </c>
    </row>
    <row r="237" spans="1:6" hidden="1" x14ac:dyDescent="0.25">
      <c r="A237" s="54">
        <v>26518</v>
      </c>
      <c r="B237" s="55" t="s">
        <v>3015</v>
      </c>
      <c r="C237" s="55" t="str">
        <f t="shared" si="3"/>
        <v>Cấm Sơn</v>
      </c>
      <c r="D237" s="54" t="s">
        <v>226</v>
      </c>
      <c r="E237" s="51" t="str">
        <f>INDEX(Quan_huyen!$H$2:$H$714,MATCH(Xa_phuong!D237,Quan_huyen!$F$2:$F$714,0))</f>
        <v>Huyện Lục Ngạn</v>
      </c>
      <c r="F237" s="51" t="s">
        <v>65</v>
      </c>
    </row>
    <row r="238" spans="1:6" hidden="1" x14ac:dyDescent="0.25">
      <c r="A238" s="54">
        <v>26522</v>
      </c>
      <c r="B238" s="55" t="s">
        <v>3521</v>
      </c>
      <c r="C238" s="55" t="str">
        <f t="shared" si="3"/>
        <v>Giáp Sơn</v>
      </c>
      <c r="D238" s="54" t="s">
        <v>226</v>
      </c>
      <c r="E238" s="51" t="str">
        <f>INDEX(Quan_huyen!$H$2:$H$714,MATCH(Xa_phuong!D238,Quan_huyen!$F$2:$F$714,0))</f>
        <v>Huyện Lục Ngạn</v>
      </c>
      <c r="F238" s="51" t="s">
        <v>65</v>
      </c>
    </row>
    <row r="239" spans="1:6" hidden="1" x14ac:dyDescent="0.25">
      <c r="A239" s="54">
        <v>26523</v>
      </c>
      <c r="B239" s="55" t="s">
        <v>4250</v>
      </c>
      <c r="C239" s="55" t="str">
        <f t="shared" si="3"/>
        <v>Hồng Giang</v>
      </c>
      <c r="D239" s="54" t="s">
        <v>226</v>
      </c>
      <c r="E239" s="51" t="str">
        <f>INDEX(Quan_huyen!$H$2:$H$714,MATCH(Xa_phuong!D239,Quan_huyen!$F$2:$F$714,0))</f>
        <v>Huyện Lục Ngạn</v>
      </c>
      <c r="F239" s="51" t="s">
        <v>65</v>
      </c>
    </row>
    <row r="240" spans="1:6" hidden="1" x14ac:dyDescent="0.25">
      <c r="A240" s="54">
        <v>26520</v>
      </c>
      <c r="B240" s="55" t="s">
        <v>4297</v>
      </c>
      <c r="C240" s="55" t="str">
        <f t="shared" si="3"/>
        <v>Hộ Đáp</v>
      </c>
      <c r="D240" s="54" t="s">
        <v>226</v>
      </c>
      <c r="E240" s="51" t="str">
        <f>INDEX(Quan_huyen!$H$2:$H$714,MATCH(Xa_phuong!D240,Quan_huyen!$F$2:$F$714,0))</f>
        <v>Huyện Lục Ngạn</v>
      </c>
      <c r="F240" s="51" t="s">
        <v>65</v>
      </c>
    </row>
    <row r="241" spans="1:6" hidden="1" x14ac:dyDescent="0.25">
      <c r="A241" s="54">
        <v>26513</v>
      </c>
      <c r="B241" s="55" t="s">
        <v>4575</v>
      </c>
      <c r="C241" s="55" t="str">
        <f t="shared" si="3"/>
        <v>Kim Sơn</v>
      </c>
      <c r="D241" s="54" t="s">
        <v>226</v>
      </c>
      <c r="E241" s="51" t="str">
        <f>INDEX(Quan_huyen!$H$2:$H$714,MATCH(Xa_phuong!D241,Quan_huyen!$F$2:$F$714,0))</f>
        <v>Huyện Lục Ngạn</v>
      </c>
      <c r="F241" s="51" t="s">
        <v>65</v>
      </c>
    </row>
    <row r="242" spans="1:6" hidden="1" x14ac:dyDescent="0.25">
      <c r="A242" s="54">
        <v>26526</v>
      </c>
      <c r="B242" s="55" t="s">
        <v>4604</v>
      </c>
      <c r="C242" s="55" t="str">
        <f t="shared" si="3"/>
        <v>Kiên Lao</v>
      </c>
      <c r="D242" s="54" t="s">
        <v>226</v>
      </c>
      <c r="E242" s="51" t="str">
        <f>INDEX(Quan_huyen!$H$2:$H$714,MATCH(Xa_phuong!D242,Quan_huyen!$F$2:$F$714,0))</f>
        <v>Huyện Lục Ngạn</v>
      </c>
      <c r="F242" s="51" t="s">
        <v>65</v>
      </c>
    </row>
    <row r="243" spans="1:6" hidden="1" x14ac:dyDescent="0.25">
      <c r="A243" s="54">
        <v>26525</v>
      </c>
      <c r="B243" s="55" t="s">
        <v>4607</v>
      </c>
      <c r="C243" s="55" t="str">
        <f t="shared" si="3"/>
        <v>Kiên Thành</v>
      </c>
      <c r="D243" s="54" t="s">
        <v>226</v>
      </c>
      <c r="E243" s="51" t="str">
        <f>INDEX(Quan_huyen!$H$2:$H$714,MATCH(Xa_phuong!D243,Quan_huyen!$F$2:$F$714,0))</f>
        <v>Huyện Lục Ngạn</v>
      </c>
      <c r="F243" s="51" t="s">
        <v>65</v>
      </c>
    </row>
    <row r="244" spans="1:6" hidden="1" x14ac:dyDescent="0.25">
      <c r="A244" s="54">
        <v>26530</v>
      </c>
      <c r="B244" s="55" t="s">
        <v>5367</v>
      </c>
      <c r="C244" s="55" t="str">
        <f t="shared" si="3"/>
        <v>Mỹ An</v>
      </c>
      <c r="D244" s="54" t="s">
        <v>226</v>
      </c>
      <c r="E244" s="51" t="str">
        <f>INDEX(Quan_huyen!$H$2:$H$714,MATCH(Xa_phuong!D244,Quan_huyen!$F$2:$F$714,0))</f>
        <v>Huyện Lục Ngạn</v>
      </c>
      <c r="F244" s="51" t="s">
        <v>65</v>
      </c>
    </row>
    <row r="245" spans="1:6" hidden="1" x14ac:dyDescent="0.25">
      <c r="A245" s="54">
        <v>26529</v>
      </c>
      <c r="B245" s="55" t="s">
        <v>5507</v>
      </c>
      <c r="C245" s="55" t="str">
        <f t="shared" si="3"/>
        <v>Nam Dương</v>
      </c>
      <c r="D245" s="54" t="s">
        <v>226</v>
      </c>
      <c r="E245" s="51" t="str">
        <f>INDEX(Quan_huyen!$H$2:$H$714,MATCH(Xa_phuong!D245,Quan_huyen!$F$2:$F$714,0))</f>
        <v>Huyện Lục Ngạn</v>
      </c>
      <c r="F245" s="51" t="s">
        <v>65</v>
      </c>
    </row>
    <row r="246" spans="1:6" hidden="1" x14ac:dyDescent="0.25">
      <c r="A246" s="54">
        <v>26508</v>
      </c>
      <c r="B246" s="55" t="s">
        <v>5670</v>
      </c>
      <c r="C246" s="55" t="str">
        <f t="shared" si="3"/>
        <v>Nghĩa Hồ</v>
      </c>
      <c r="D246" s="54" t="s">
        <v>226</v>
      </c>
      <c r="E246" s="51" t="str">
        <f>INDEX(Quan_huyen!$H$2:$H$714,MATCH(Xa_phuong!D246,Quan_huyen!$F$2:$F$714,0))</f>
        <v>Huyện Lục Ngạn</v>
      </c>
      <c r="F246" s="51" t="s">
        <v>65</v>
      </c>
    </row>
    <row r="247" spans="1:6" hidden="1" x14ac:dyDescent="0.25">
      <c r="A247" s="54">
        <v>26515</v>
      </c>
      <c r="B247" s="55" t="s">
        <v>6203</v>
      </c>
      <c r="C247" s="55" t="str">
        <f t="shared" si="3"/>
        <v>Phong Minh</v>
      </c>
      <c r="D247" s="54" t="s">
        <v>226</v>
      </c>
      <c r="E247" s="51" t="str">
        <f>INDEX(Quan_huyen!$H$2:$H$714,MATCH(Xa_phuong!D247,Quan_huyen!$F$2:$F$714,0))</f>
        <v>Huyện Lục Ngạn</v>
      </c>
      <c r="F247" s="51" t="s">
        <v>65</v>
      </c>
    </row>
    <row r="248" spans="1:6" hidden="1" x14ac:dyDescent="0.25">
      <c r="A248" s="54">
        <v>26516</v>
      </c>
      <c r="B248" s="55" t="s">
        <v>6222</v>
      </c>
      <c r="C248" s="55" t="str">
        <f t="shared" si="3"/>
        <v>Phong Vân</v>
      </c>
      <c r="D248" s="54" t="s">
        <v>226</v>
      </c>
      <c r="E248" s="51" t="str">
        <f>INDEX(Quan_huyen!$H$2:$H$714,MATCH(Xa_phuong!D248,Quan_huyen!$F$2:$F$714,0))</f>
        <v>Huyện Lục Ngạn</v>
      </c>
      <c r="F248" s="51" t="s">
        <v>65</v>
      </c>
    </row>
    <row r="249" spans="1:6" hidden="1" x14ac:dyDescent="0.25">
      <c r="A249" s="54">
        <v>26507</v>
      </c>
      <c r="B249" s="55" t="s">
        <v>6232</v>
      </c>
      <c r="C249" s="55" t="str">
        <f t="shared" si="3"/>
        <v>Phì Điền</v>
      </c>
      <c r="D249" s="54" t="s">
        <v>226</v>
      </c>
      <c r="E249" s="51" t="str">
        <f>INDEX(Quan_huyen!$H$2:$H$714,MATCH(Xa_phuong!D249,Quan_huyen!$F$2:$F$714,0))</f>
        <v>Huyện Lục Ngạn</v>
      </c>
      <c r="F249" s="51" t="s">
        <v>65</v>
      </c>
    </row>
    <row r="250" spans="1:6" hidden="1" x14ac:dyDescent="0.25">
      <c r="A250" s="54">
        <v>26535</v>
      </c>
      <c r="B250" s="55" t="s">
        <v>6344</v>
      </c>
      <c r="C250" s="55" t="str">
        <f t="shared" si="3"/>
        <v>Phú Nhuận</v>
      </c>
      <c r="D250" s="54" t="s">
        <v>226</v>
      </c>
      <c r="E250" s="51" t="str">
        <f>INDEX(Quan_huyen!$H$2:$H$714,MATCH(Xa_phuong!D250,Quan_huyen!$F$2:$F$714,0))</f>
        <v>Huyện Lục Ngạn</v>
      </c>
      <c r="F250" s="51" t="s">
        <v>65</v>
      </c>
    </row>
    <row r="251" spans="1:6" hidden="1" x14ac:dyDescent="0.25">
      <c r="A251" s="54">
        <v>26531</v>
      </c>
      <c r="B251" s="55" t="s">
        <v>6596</v>
      </c>
      <c r="C251" s="55" t="str">
        <f t="shared" si="3"/>
        <v>Phượng Sơn</v>
      </c>
      <c r="D251" s="54" t="s">
        <v>226</v>
      </c>
      <c r="E251" s="51" t="str">
        <f>INDEX(Quan_huyen!$H$2:$H$714,MATCH(Xa_phuong!D251,Quan_huyen!$F$2:$F$714,0))</f>
        <v>Huyện Lục Ngạn</v>
      </c>
      <c r="F251" s="51" t="s">
        <v>65</v>
      </c>
    </row>
    <row r="252" spans="1:6" hidden="1" x14ac:dyDescent="0.25">
      <c r="A252" s="54">
        <v>26527</v>
      </c>
      <c r="B252" s="55" t="s">
        <v>6766</v>
      </c>
      <c r="C252" s="55" t="str">
        <f t="shared" si="3"/>
        <v>Quý Sơn</v>
      </c>
      <c r="D252" s="54" t="s">
        <v>226</v>
      </c>
      <c r="E252" s="51" t="str">
        <f>INDEX(Quan_huyen!$H$2:$H$714,MATCH(Xa_phuong!D252,Quan_huyen!$F$2:$F$714,0))</f>
        <v>Huyện Lục Ngạn</v>
      </c>
      <c r="F252" s="51" t="s">
        <v>65</v>
      </c>
    </row>
    <row r="253" spans="1:6" hidden="1" x14ac:dyDescent="0.25">
      <c r="A253" s="54">
        <v>26519</v>
      </c>
      <c r="B253" s="55" t="s">
        <v>7112</v>
      </c>
      <c r="C253" s="55" t="str">
        <f t="shared" si="3"/>
        <v>Sơn Hải</v>
      </c>
      <c r="D253" s="54" t="s">
        <v>226</v>
      </c>
      <c r="E253" s="51" t="str">
        <f>INDEX(Quan_huyen!$H$2:$H$714,MATCH(Xa_phuong!D253,Quan_huyen!$F$2:$F$714,0))</f>
        <v>Huyện Lục Ngạn</v>
      </c>
      <c r="F253" s="51" t="s">
        <v>65</v>
      </c>
    </row>
    <row r="254" spans="1:6" hidden="1" x14ac:dyDescent="0.25">
      <c r="A254" s="54">
        <v>26524</v>
      </c>
      <c r="B254" s="55" t="s">
        <v>7286</v>
      </c>
      <c r="C254" s="55" t="str">
        <f t="shared" si="3"/>
        <v>Thanh Hải</v>
      </c>
      <c r="D254" s="54" t="s">
        <v>226</v>
      </c>
      <c r="E254" s="51" t="str">
        <f>INDEX(Quan_huyen!$H$2:$H$714,MATCH(Xa_phuong!D254,Quan_huyen!$F$2:$F$714,0))</f>
        <v>Huyện Lục Ngạn</v>
      </c>
      <c r="F254" s="51" t="s">
        <v>65</v>
      </c>
    </row>
    <row r="255" spans="1:6" hidden="1" x14ac:dyDescent="0.25">
      <c r="A255" s="54">
        <v>26528</v>
      </c>
      <c r="B255" s="55" t="s">
        <v>8144</v>
      </c>
      <c r="C255" s="55" t="str">
        <f t="shared" si="3"/>
        <v>Trù Hựu</v>
      </c>
      <c r="D255" s="54" t="s">
        <v>226</v>
      </c>
      <c r="E255" s="51" t="str">
        <f>INDEX(Quan_huyen!$H$2:$H$714,MATCH(Xa_phuong!D255,Quan_huyen!$F$2:$F$714,0))</f>
        <v>Huyện Lục Ngạn</v>
      </c>
      <c r="F255" s="51" t="s">
        <v>65</v>
      </c>
    </row>
    <row r="256" spans="1:6" hidden="1" x14ac:dyDescent="0.25">
      <c r="A256" s="54">
        <v>26511</v>
      </c>
      <c r="B256" s="55" t="s">
        <v>8349</v>
      </c>
      <c r="C256" s="55" t="str">
        <f t="shared" si="3"/>
        <v>Tân Hoa</v>
      </c>
      <c r="D256" s="54" t="s">
        <v>226</v>
      </c>
      <c r="E256" s="51" t="str">
        <f>INDEX(Quan_huyen!$H$2:$H$714,MATCH(Xa_phuong!D256,Quan_huyen!$F$2:$F$714,0))</f>
        <v>Huyện Lục Ngạn</v>
      </c>
      <c r="F256" s="51" t="s">
        <v>65</v>
      </c>
    </row>
    <row r="257" spans="1:6" hidden="1" x14ac:dyDescent="0.25">
      <c r="A257" s="54">
        <v>26533</v>
      </c>
      <c r="B257" s="55" t="s">
        <v>8407</v>
      </c>
      <c r="C257" s="55" t="str">
        <f t="shared" si="3"/>
        <v>Tân Lập</v>
      </c>
      <c r="D257" s="54" t="s">
        <v>226</v>
      </c>
      <c r="E257" s="51" t="str">
        <f>INDEX(Quan_huyen!$H$2:$H$714,MATCH(Xa_phuong!D257,Quan_huyen!$F$2:$F$714,0))</f>
        <v>Huyện Lục Ngạn</v>
      </c>
      <c r="F257" s="51" t="s">
        <v>65</v>
      </c>
    </row>
    <row r="258" spans="1:6" hidden="1" x14ac:dyDescent="0.25">
      <c r="A258" s="54">
        <v>26532</v>
      </c>
      <c r="B258" s="55" t="s">
        <v>8423</v>
      </c>
      <c r="C258" s="55" t="str">
        <f t="shared" si="3"/>
        <v>Tân Mộc</v>
      </c>
      <c r="D258" s="54" t="s">
        <v>226</v>
      </c>
      <c r="E258" s="51" t="str">
        <f>INDEX(Quan_huyen!$H$2:$H$714,MATCH(Xa_phuong!D258,Quan_huyen!$F$2:$F$714,0))</f>
        <v>Huyện Lục Ngạn</v>
      </c>
      <c r="F258" s="51" t="s">
        <v>65</v>
      </c>
    </row>
    <row r="259" spans="1:6" hidden="1" x14ac:dyDescent="0.25">
      <c r="A259" s="54">
        <v>26509</v>
      </c>
      <c r="B259" s="55" t="s">
        <v>8453</v>
      </c>
      <c r="C259" s="55" t="str">
        <f t="shared" ref="C259:C322" si="4">IF(COUNTIF(B259,"*thị trấn*"),MID(B259,10,30),IF(COUNTIF(B259,"*xã*"),MID(B259,4,30),IF(COUNTIF(B259,"*phường*"),MID(B259,8,30))))</f>
        <v>Tân Quang</v>
      </c>
      <c r="D259" s="54" t="s">
        <v>226</v>
      </c>
      <c r="E259" s="51" t="str">
        <f>INDEX(Quan_huyen!$H$2:$H$714,MATCH(Xa_phuong!D259,Quan_huyen!$F$2:$F$714,0))</f>
        <v>Huyện Lục Ngạn</v>
      </c>
      <c r="F259" s="51" t="s">
        <v>65</v>
      </c>
    </row>
    <row r="260" spans="1:6" hidden="1" x14ac:dyDescent="0.25">
      <c r="A260" s="54">
        <v>26517</v>
      </c>
      <c r="B260" s="55" t="s">
        <v>8462</v>
      </c>
      <c r="C260" s="55" t="str">
        <f t="shared" si="4"/>
        <v>Tân Sơn</v>
      </c>
      <c r="D260" s="54" t="s">
        <v>226</v>
      </c>
      <c r="E260" s="51" t="str">
        <f>INDEX(Quan_huyen!$H$2:$H$714,MATCH(Xa_phuong!D260,Quan_huyen!$F$2:$F$714,0))</f>
        <v>Huyện Lục Ngạn</v>
      </c>
      <c r="F260" s="51" t="s">
        <v>65</v>
      </c>
    </row>
    <row r="261" spans="1:6" hidden="1" x14ac:dyDescent="0.25">
      <c r="A261" s="54">
        <v>26514</v>
      </c>
      <c r="B261" s="55" t="s">
        <v>9147</v>
      </c>
      <c r="C261" s="55" t="str">
        <f t="shared" si="4"/>
        <v>Xa Lý</v>
      </c>
      <c r="D261" s="54" t="s">
        <v>226</v>
      </c>
      <c r="E261" s="51" t="str">
        <f>INDEX(Quan_huyen!$H$2:$H$714,MATCH(Xa_phuong!D261,Quan_huyen!$F$2:$F$714,0))</f>
        <v>Huyện Lục Ngạn</v>
      </c>
      <c r="F261" s="51" t="s">
        <v>65</v>
      </c>
    </row>
    <row r="262" spans="1:6" hidden="1" x14ac:dyDescent="0.25">
      <c r="A262" s="54">
        <v>26534</v>
      </c>
      <c r="B262" s="55" t="s">
        <v>9582</v>
      </c>
      <c r="C262" s="55" t="str">
        <f t="shared" si="4"/>
        <v>Đèo Gia</v>
      </c>
      <c r="D262" s="54" t="s">
        <v>226</v>
      </c>
      <c r="E262" s="51" t="str">
        <f>INDEX(Quan_huyen!$H$2:$H$714,MATCH(Xa_phuong!D262,Quan_huyen!$F$2:$F$714,0))</f>
        <v>Huyện Lục Ngạn</v>
      </c>
      <c r="F262" s="51" t="s">
        <v>65</v>
      </c>
    </row>
    <row r="263" spans="1:6" hidden="1" x14ac:dyDescent="0.25">
      <c r="A263" s="54">
        <v>26510</v>
      </c>
      <c r="B263" s="55" t="s">
        <v>9979</v>
      </c>
      <c r="C263" s="55" t="str">
        <f t="shared" si="4"/>
        <v>Đồng Cốc</v>
      </c>
      <c r="D263" s="54" t="s">
        <v>226</v>
      </c>
      <c r="E263" s="51" t="str">
        <f>INDEX(Quan_huyen!$H$2:$H$714,MATCH(Xa_phuong!D263,Quan_huyen!$F$2:$F$714,0))</f>
        <v>Huyện Lục Ngạn</v>
      </c>
      <c r="F263" s="51" t="s">
        <v>65</v>
      </c>
    </row>
    <row r="264" spans="1:6" hidden="1" x14ac:dyDescent="0.25">
      <c r="A264" s="54">
        <v>26419</v>
      </c>
      <c r="B264" s="55" t="s">
        <v>2004</v>
      </c>
      <c r="C264" s="55" t="str">
        <f t="shared" si="4"/>
        <v>An Bá</v>
      </c>
      <c r="D264" s="54" t="s">
        <v>246</v>
      </c>
      <c r="E264" s="51" t="str">
        <f>INDEX(Quan_huyen!$H$2:$H$714,MATCH(Xa_phuong!D264,Quan_huyen!$F$2:$F$714,0))</f>
        <v>Huyện Sơn Động</v>
      </c>
      <c r="F264" s="51" t="s">
        <v>65</v>
      </c>
    </row>
    <row r="265" spans="1:6" hidden="1" x14ac:dyDescent="0.25">
      <c r="A265" s="54">
        <v>26406</v>
      </c>
      <c r="B265" s="55" t="s">
        <v>2011</v>
      </c>
      <c r="C265" s="55" t="str">
        <f t="shared" si="4"/>
        <v>An Châu</v>
      </c>
      <c r="D265" s="54" t="s">
        <v>246</v>
      </c>
      <c r="E265" s="51" t="str">
        <f>INDEX(Quan_huyen!$H$2:$H$714,MATCH(Xa_phuong!D265,Quan_huyen!$F$2:$F$714,0))</f>
        <v>Huyện Sơn Động</v>
      </c>
      <c r="F265" s="51" t="s">
        <v>65</v>
      </c>
    </row>
    <row r="266" spans="1:6" hidden="1" x14ac:dyDescent="0.25">
      <c r="A266" s="54">
        <v>26420</v>
      </c>
      <c r="B266" s="55" t="s">
        <v>2012</v>
      </c>
      <c r="C266" s="55" t="str">
        <f t="shared" si="4"/>
        <v>An Châu</v>
      </c>
      <c r="D266" s="54" t="s">
        <v>246</v>
      </c>
      <c r="E266" s="51" t="str">
        <f>INDEX(Quan_huyen!$H$2:$H$714,MATCH(Xa_phuong!D266,Quan_huyen!$F$2:$F$714,0))</f>
        <v>Huyện Sơn Động</v>
      </c>
      <c r="F266" s="51" t="s">
        <v>65</v>
      </c>
    </row>
    <row r="267" spans="1:6" hidden="1" x14ac:dyDescent="0.25">
      <c r="A267" s="54">
        <v>26421</v>
      </c>
      <c r="B267" s="55" t="s">
        <v>2056</v>
      </c>
      <c r="C267" s="55" t="str">
        <f t="shared" si="4"/>
        <v>An Lạc</v>
      </c>
      <c r="D267" s="54" t="s">
        <v>246</v>
      </c>
      <c r="E267" s="51" t="str">
        <f>INDEX(Quan_huyen!$H$2:$H$714,MATCH(Xa_phuong!D267,Quan_huyen!$F$2:$F$714,0))</f>
        <v>Huyện Sơn Động</v>
      </c>
      <c r="F267" s="51" t="s">
        <v>65</v>
      </c>
    </row>
    <row r="268" spans="1:6" hidden="1" x14ac:dyDescent="0.25">
      <c r="A268" s="54">
        <v>26407</v>
      </c>
      <c r="B268" s="55" t="s">
        <v>2061</v>
      </c>
      <c r="C268" s="55" t="str">
        <f t="shared" si="4"/>
        <v>An Lập</v>
      </c>
      <c r="D268" s="54" t="s">
        <v>246</v>
      </c>
      <c r="E268" s="51" t="str">
        <f>INDEX(Quan_huyen!$H$2:$H$714,MATCH(Xa_phuong!D268,Quan_huyen!$F$2:$F$714,0))</f>
        <v>Huyện Sơn Động</v>
      </c>
      <c r="F268" s="51" t="s">
        <v>65</v>
      </c>
    </row>
    <row r="269" spans="1:6" hidden="1" x14ac:dyDescent="0.25">
      <c r="A269" s="54">
        <v>26424</v>
      </c>
      <c r="B269" s="55" t="s">
        <v>2570</v>
      </c>
      <c r="C269" s="55" t="str">
        <f t="shared" si="4"/>
        <v>Bồng Am</v>
      </c>
      <c r="D269" s="54" t="s">
        <v>246</v>
      </c>
      <c r="E269" s="51" t="str">
        <f>INDEX(Quan_huyen!$H$2:$H$714,MATCH(Xa_phuong!D269,Quan_huyen!$F$2:$F$714,0))</f>
        <v>Huyện Sơn Động</v>
      </c>
      <c r="F269" s="51" t="s">
        <v>65</v>
      </c>
    </row>
    <row r="270" spans="1:6" hidden="1" x14ac:dyDescent="0.25">
      <c r="A270" s="54">
        <v>26415</v>
      </c>
      <c r="B270" s="55" t="s">
        <v>2676</v>
      </c>
      <c r="C270" s="55" t="str">
        <f t="shared" si="4"/>
        <v>Chiên Sơn</v>
      </c>
      <c r="D270" s="54" t="s">
        <v>246</v>
      </c>
      <c r="E270" s="51" t="str">
        <f>INDEX(Quan_huyen!$H$2:$H$714,MATCH(Xa_phuong!D270,Quan_huyen!$F$2:$F$714,0))</f>
        <v>Huyện Sơn Động</v>
      </c>
      <c r="F270" s="51" t="s">
        <v>65</v>
      </c>
    </row>
    <row r="271" spans="1:6" hidden="1" x14ac:dyDescent="0.25">
      <c r="A271" s="54">
        <v>26417</v>
      </c>
      <c r="B271" s="55" t="s">
        <v>3110</v>
      </c>
      <c r="C271" s="55" t="str">
        <f t="shared" si="4"/>
        <v>Cẩm Đàn</v>
      </c>
      <c r="D271" s="54" t="s">
        <v>246</v>
      </c>
      <c r="E271" s="51" t="str">
        <f>INDEX(Quan_huyen!$H$2:$H$714,MATCH(Xa_phuong!D271,Quan_huyen!$F$2:$F$714,0))</f>
        <v>Huyện Sơn Động</v>
      </c>
      <c r="F271" s="51" t="s">
        <v>65</v>
      </c>
    </row>
    <row r="272" spans="1:6" hidden="1" x14ac:dyDescent="0.25">
      <c r="A272" s="54">
        <v>26422</v>
      </c>
      <c r="B272" s="55" t="s">
        <v>3294</v>
      </c>
      <c r="C272" s="55" t="str">
        <f t="shared" si="4"/>
        <v>Dương Hưu</v>
      </c>
      <c r="D272" s="54" t="s">
        <v>246</v>
      </c>
      <c r="E272" s="51" t="str">
        <f>INDEX(Quan_huyen!$H$2:$H$714,MATCH(Xa_phuong!D272,Quan_huyen!$F$2:$F$714,0))</f>
        <v>Huyện Sơn Động</v>
      </c>
      <c r="F272" s="51" t="s">
        <v>65</v>
      </c>
    </row>
    <row r="273" spans="1:6" hidden="1" x14ac:dyDescent="0.25">
      <c r="A273" s="54">
        <v>26416</v>
      </c>
      <c r="B273" s="55" t="s">
        <v>3518</v>
      </c>
      <c r="C273" s="55" t="str">
        <f t="shared" si="4"/>
        <v>Giáo Liêm</v>
      </c>
      <c r="D273" s="54" t="s">
        <v>246</v>
      </c>
      <c r="E273" s="51" t="str">
        <f>INDEX(Quan_huyen!$H$2:$H$714,MATCH(Xa_phuong!D273,Quan_huyen!$F$2:$F$714,0))</f>
        <v>Huyện Sơn Động</v>
      </c>
      <c r="F273" s="51" t="s">
        <v>65</v>
      </c>
    </row>
    <row r="274" spans="1:6" hidden="1" x14ac:dyDescent="0.25">
      <c r="A274" s="54">
        <v>26411</v>
      </c>
      <c r="B274" s="55" t="s">
        <v>4339</v>
      </c>
      <c r="C274" s="55" t="str">
        <f t="shared" si="4"/>
        <v>Hữu Sản</v>
      </c>
      <c r="D274" s="54" t="s">
        <v>246</v>
      </c>
      <c r="E274" s="51" t="str">
        <f>INDEX(Quan_huyen!$H$2:$H$714,MATCH(Xa_phuong!D274,Quan_huyen!$F$2:$F$714,0))</f>
        <v>Huyện Sơn Động</v>
      </c>
      <c r="F274" s="51" t="s">
        <v>65</v>
      </c>
    </row>
    <row r="275" spans="1:6" hidden="1" x14ac:dyDescent="0.25">
      <c r="A275" s="54">
        <v>26423</v>
      </c>
      <c r="B275" s="55" t="s">
        <v>4850</v>
      </c>
      <c r="C275" s="55" t="str">
        <f t="shared" si="4"/>
        <v>Long Sơn</v>
      </c>
      <c r="D275" s="54" t="s">
        <v>246</v>
      </c>
      <c r="E275" s="51" t="str">
        <f>INDEX(Quan_huyen!$H$2:$H$714,MATCH(Xa_phuong!D275,Quan_huyen!$F$2:$F$714,0))</f>
        <v>Huyện Sơn Động</v>
      </c>
      <c r="F275" s="51" t="s">
        <v>65</v>
      </c>
    </row>
    <row r="276" spans="1:6" hidden="1" x14ac:dyDescent="0.25">
      <c r="A276" s="54">
        <v>26408</v>
      </c>
      <c r="B276" s="55" t="s">
        <v>5079</v>
      </c>
      <c r="C276" s="55" t="str">
        <f t="shared" si="4"/>
        <v>Lệ Viễn</v>
      </c>
      <c r="D276" s="54" t="s">
        <v>246</v>
      </c>
      <c r="E276" s="51" t="str">
        <f>INDEX(Quan_huyen!$H$2:$H$714,MATCH(Xa_phuong!D276,Quan_huyen!$F$2:$F$714,0))</f>
        <v>Huyện Sơn Động</v>
      </c>
      <c r="F276" s="51" t="s">
        <v>65</v>
      </c>
    </row>
    <row r="277" spans="1:6" hidden="1" x14ac:dyDescent="0.25">
      <c r="A277" s="54">
        <v>26413</v>
      </c>
      <c r="B277" s="55" t="s">
        <v>6439</v>
      </c>
      <c r="C277" s="55" t="str">
        <f t="shared" si="4"/>
        <v>Phúc Thắng</v>
      </c>
      <c r="D277" s="54" t="s">
        <v>246</v>
      </c>
      <c r="E277" s="51" t="str">
        <f>INDEX(Quan_huyen!$H$2:$H$714,MATCH(Xa_phuong!D277,Quan_huyen!$F$2:$F$714,0))</f>
        <v>Huyện Sơn Động</v>
      </c>
      <c r="F277" s="51" t="s">
        <v>65</v>
      </c>
    </row>
    <row r="278" spans="1:6" hidden="1" x14ac:dyDescent="0.25">
      <c r="A278" s="54">
        <v>26414</v>
      </c>
      <c r="B278" s="55" t="s">
        <v>6884</v>
      </c>
      <c r="C278" s="55" t="str">
        <f t="shared" si="4"/>
        <v>Quế Sơn</v>
      </c>
      <c r="D278" s="54" t="s">
        <v>246</v>
      </c>
      <c r="E278" s="51" t="str">
        <f>INDEX(Quan_huyen!$H$2:$H$714,MATCH(Xa_phuong!D278,Quan_huyen!$F$2:$F$714,0))</f>
        <v>Huyện Sơn Động</v>
      </c>
      <c r="F278" s="51" t="s">
        <v>65</v>
      </c>
    </row>
    <row r="279" spans="1:6" hidden="1" x14ac:dyDescent="0.25">
      <c r="A279" s="54">
        <v>26428</v>
      </c>
      <c r="B279" s="55" t="s">
        <v>7303</v>
      </c>
      <c r="C279" s="55" t="str">
        <f t="shared" si="4"/>
        <v>Thanh Luận</v>
      </c>
      <c r="D279" s="54" t="s">
        <v>246</v>
      </c>
      <c r="E279" s="51" t="str">
        <f>INDEX(Quan_huyen!$H$2:$H$714,MATCH(Xa_phuong!D279,Quan_huyen!$F$2:$F$714,0))</f>
        <v>Huyện Sơn Động</v>
      </c>
      <c r="F279" s="51" t="s">
        <v>65</v>
      </c>
    </row>
    <row r="280" spans="1:6" hidden="1" x14ac:dyDescent="0.25">
      <c r="A280" s="54">
        <v>26427</v>
      </c>
      <c r="B280" s="55" t="s">
        <v>7338</v>
      </c>
      <c r="C280" s="55" t="str">
        <f t="shared" si="4"/>
        <v>Thanh Sơn</v>
      </c>
      <c r="D280" s="54" t="s">
        <v>246</v>
      </c>
      <c r="E280" s="51" t="str">
        <f>INDEX(Quan_huyen!$H$2:$H$714,MATCH(Xa_phuong!D280,Quan_huyen!$F$2:$F$714,0))</f>
        <v>Huyện Sơn Động</v>
      </c>
      <c r="F280" s="51" t="s">
        <v>65</v>
      </c>
    </row>
    <row r="281" spans="1:6" hidden="1" x14ac:dyDescent="0.25">
      <c r="A281" s="54">
        <v>26412</v>
      </c>
      <c r="B281" s="55" t="s">
        <v>7712</v>
      </c>
      <c r="C281" s="55" t="str">
        <f t="shared" si="4"/>
        <v>Thạch Sơn</v>
      </c>
      <c r="D281" s="54" t="s">
        <v>246</v>
      </c>
      <c r="E281" s="51" t="str">
        <f>INDEX(Quan_huyen!$H$2:$H$714,MATCH(Xa_phuong!D281,Quan_huyen!$F$2:$F$714,0))</f>
        <v>Huyện Sơn Động</v>
      </c>
      <c r="F281" s="51" t="s">
        <v>65</v>
      </c>
    </row>
    <row r="282" spans="1:6" hidden="1" x14ac:dyDescent="0.25">
      <c r="A282" s="54">
        <v>26426</v>
      </c>
      <c r="B282" s="55" t="s">
        <v>8276</v>
      </c>
      <c r="C282" s="55" t="str">
        <f t="shared" si="4"/>
        <v>Tuấn Mậu</v>
      </c>
      <c r="D282" s="54" t="s">
        <v>246</v>
      </c>
      <c r="E282" s="51" t="str">
        <f>INDEX(Quan_huyen!$H$2:$H$714,MATCH(Xa_phuong!D282,Quan_huyen!$F$2:$F$714,0))</f>
        <v>Huyện Sơn Động</v>
      </c>
      <c r="F282" s="51" t="s">
        <v>65</v>
      </c>
    </row>
    <row r="283" spans="1:6" hidden="1" x14ac:dyDescent="0.25">
      <c r="A283" s="54">
        <v>26425</v>
      </c>
      <c r="B283" s="55" t="s">
        <v>8277</v>
      </c>
      <c r="C283" s="55" t="str">
        <f t="shared" si="4"/>
        <v>Tuấn Đạo</v>
      </c>
      <c r="D283" s="54" t="s">
        <v>246</v>
      </c>
      <c r="E283" s="51" t="str">
        <f>INDEX(Quan_huyen!$H$2:$H$714,MATCH(Xa_phuong!D283,Quan_huyen!$F$2:$F$714,0))</f>
        <v>Huyện Sơn Động</v>
      </c>
      <c r="F283" s="51" t="s">
        <v>65</v>
      </c>
    </row>
    <row r="284" spans="1:6" hidden="1" x14ac:dyDescent="0.25">
      <c r="A284" s="54">
        <v>26410</v>
      </c>
      <c r="B284" s="55" t="s">
        <v>8825</v>
      </c>
      <c r="C284" s="55" t="str">
        <f t="shared" si="4"/>
        <v>Vân Sơn</v>
      </c>
      <c r="D284" s="54" t="s">
        <v>246</v>
      </c>
      <c r="E284" s="51" t="str">
        <f>INDEX(Quan_huyen!$H$2:$H$714,MATCH(Xa_phuong!D284,Quan_huyen!$F$2:$F$714,0))</f>
        <v>Huyện Sơn Động</v>
      </c>
      <c r="F284" s="51" t="s">
        <v>65</v>
      </c>
    </row>
    <row r="285" spans="1:6" hidden="1" x14ac:dyDescent="0.25">
      <c r="A285" s="54">
        <v>26409</v>
      </c>
      <c r="B285" s="55" t="s">
        <v>8956</v>
      </c>
      <c r="C285" s="55" t="str">
        <f t="shared" si="4"/>
        <v>Vĩnh Khương</v>
      </c>
      <c r="D285" s="54" t="s">
        <v>246</v>
      </c>
      <c r="E285" s="51" t="str">
        <f>INDEX(Quan_huyen!$H$2:$H$714,MATCH(Xa_phuong!D285,Quan_huyen!$F$2:$F$714,0))</f>
        <v>Huyện Sơn Động</v>
      </c>
      <c r="F285" s="51" t="s">
        <v>65</v>
      </c>
    </row>
    <row r="286" spans="1:6" hidden="1" x14ac:dyDescent="0.25">
      <c r="A286" s="54">
        <v>26418</v>
      </c>
      <c r="B286" s="55" t="s">
        <v>9434</v>
      </c>
      <c r="C286" s="55" t="str">
        <f t="shared" si="4"/>
        <v>Yên Định</v>
      </c>
      <c r="D286" s="54" t="s">
        <v>246</v>
      </c>
      <c r="E286" s="51" t="str">
        <f>INDEX(Quan_huyen!$H$2:$H$714,MATCH(Xa_phuong!D286,Quan_huyen!$F$2:$F$714,0))</f>
        <v>Huyện Sơn Động</v>
      </c>
      <c r="F286" s="51" t="s">
        <v>65</v>
      </c>
    </row>
    <row r="287" spans="1:6" hidden="1" x14ac:dyDescent="0.25">
      <c r="A287" s="54">
        <v>26816</v>
      </c>
      <c r="B287" s="55" t="s">
        <v>2021</v>
      </c>
      <c r="C287" s="55" t="str">
        <f t="shared" si="4"/>
        <v>An Dương</v>
      </c>
      <c r="D287" s="54" t="s">
        <v>236</v>
      </c>
      <c r="E287" s="51" t="str">
        <f>INDEX(Quan_huyen!$H$2:$H$714,MATCH(Xa_phuong!D287,Quan_huyen!$F$2:$F$714,0))</f>
        <v>Huyện Tân Yên</v>
      </c>
      <c r="F287" s="51" t="s">
        <v>65</v>
      </c>
    </row>
    <row r="288" spans="1:6" hidden="1" x14ac:dyDescent="0.25">
      <c r="A288" s="54">
        <v>26806</v>
      </c>
      <c r="B288" s="55" t="s">
        <v>2653</v>
      </c>
      <c r="C288" s="55" t="str">
        <f t="shared" si="4"/>
        <v>Cao Thượng</v>
      </c>
      <c r="D288" s="54" t="s">
        <v>236</v>
      </c>
      <c r="E288" s="51" t="str">
        <f>INDEX(Quan_huyen!$H$2:$H$714,MATCH(Xa_phuong!D288,Quan_huyen!$F$2:$F$714,0))</f>
        <v>Huyện Tân Yên</v>
      </c>
      <c r="F288" s="51" t="s">
        <v>65</v>
      </c>
    </row>
    <row r="289" spans="1:6" hidden="1" x14ac:dyDescent="0.25">
      <c r="A289" s="54">
        <v>26807</v>
      </c>
      <c r="B289" s="55" t="s">
        <v>2652</v>
      </c>
      <c r="C289" s="55" t="str">
        <f t="shared" si="4"/>
        <v>Cao Thượng</v>
      </c>
      <c r="D289" s="54" t="s">
        <v>236</v>
      </c>
      <c r="E289" s="51" t="str">
        <f>INDEX(Quan_huyen!$H$2:$H$714,MATCH(Xa_phuong!D289,Quan_huyen!$F$2:$F$714,0))</f>
        <v>Huyện Tân Yên</v>
      </c>
      <c r="F289" s="51" t="s">
        <v>65</v>
      </c>
    </row>
    <row r="290" spans="1:6" hidden="1" x14ac:dyDescent="0.25">
      <c r="A290" s="54">
        <v>26818</v>
      </c>
      <c r="B290" s="55" t="s">
        <v>2661</v>
      </c>
      <c r="C290" s="55" t="str">
        <f t="shared" si="4"/>
        <v>Cao Xá</v>
      </c>
      <c r="D290" s="54" t="s">
        <v>236</v>
      </c>
      <c r="E290" s="51" t="str">
        <f>INDEX(Quan_huyen!$H$2:$H$714,MATCH(Xa_phuong!D290,Quan_huyen!$F$2:$F$714,0))</f>
        <v>Huyện Tân Yên</v>
      </c>
      <c r="F290" s="51" t="s">
        <v>65</v>
      </c>
    </row>
    <row r="291" spans="1:6" hidden="1" x14ac:dyDescent="0.25">
      <c r="A291" s="54">
        <v>26808</v>
      </c>
      <c r="B291" s="55" t="s">
        <v>4323</v>
      </c>
      <c r="C291" s="55" t="str">
        <f t="shared" si="4"/>
        <v>Hợp Đức</v>
      </c>
      <c r="D291" s="54" t="s">
        <v>236</v>
      </c>
      <c r="E291" s="51" t="str">
        <f>INDEX(Quan_huyen!$H$2:$H$714,MATCH(Xa_phuong!D291,Quan_huyen!$F$2:$F$714,0))</f>
        <v>Huyện Tân Yên</v>
      </c>
      <c r="F291" s="51" t="s">
        <v>65</v>
      </c>
    </row>
    <row r="292" spans="1:6" hidden="1" x14ac:dyDescent="0.25">
      <c r="A292" s="54">
        <v>26821</v>
      </c>
      <c r="B292" s="55" t="s">
        <v>4711</v>
      </c>
      <c r="C292" s="55" t="str">
        <f t="shared" si="4"/>
        <v>Lam Cốt</v>
      </c>
      <c r="D292" s="54" t="s">
        <v>236</v>
      </c>
      <c r="E292" s="51" t="str">
        <f>INDEX(Quan_huyen!$H$2:$H$714,MATCH(Xa_phuong!D292,Quan_huyen!$F$2:$F$714,0))</f>
        <v>Huyện Tân Yên</v>
      </c>
      <c r="F292" s="51" t="s">
        <v>65</v>
      </c>
    </row>
    <row r="293" spans="1:6" hidden="1" x14ac:dyDescent="0.25">
      <c r="A293" s="54">
        <v>26813</v>
      </c>
      <c r="B293" s="55" t="s">
        <v>4718</v>
      </c>
      <c r="C293" s="55" t="str">
        <f t="shared" si="4"/>
        <v>Lan Giới</v>
      </c>
      <c r="D293" s="54" t="s">
        <v>236</v>
      </c>
      <c r="E293" s="51" t="str">
        <f>INDEX(Quan_huyen!$H$2:$H$714,MATCH(Xa_phuong!D293,Quan_huyen!$F$2:$F$714,0))</f>
        <v>Huyện Tân Yên</v>
      </c>
      <c r="F293" s="51" t="s">
        <v>65</v>
      </c>
    </row>
    <row r="294" spans="1:6" hidden="1" x14ac:dyDescent="0.25">
      <c r="A294" s="54">
        <v>26829</v>
      </c>
      <c r="B294" s="55" t="s">
        <v>4762</v>
      </c>
      <c r="C294" s="55" t="str">
        <f t="shared" si="4"/>
        <v>Liên Chung</v>
      </c>
      <c r="D294" s="54" t="s">
        <v>236</v>
      </c>
      <c r="E294" s="51" t="str">
        <f>INDEX(Quan_huyen!$H$2:$H$714,MATCH(Xa_phuong!D294,Quan_huyen!$F$2:$F$714,0))</f>
        <v>Huyện Tân Yên</v>
      </c>
      <c r="F294" s="51" t="s">
        <v>65</v>
      </c>
    </row>
    <row r="295" spans="1:6" hidden="1" x14ac:dyDescent="0.25">
      <c r="A295" s="54">
        <v>26817</v>
      </c>
      <c r="B295" s="55" t="s">
        <v>4783</v>
      </c>
      <c r="C295" s="55" t="str">
        <f t="shared" si="4"/>
        <v>Liên Sơn</v>
      </c>
      <c r="D295" s="54" t="s">
        <v>236</v>
      </c>
      <c r="E295" s="51" t="str">
        <f>INDEX(Quan_huyen!$H$2:$H$714,MATCH(Xa_phuong!D295,Quan_huyen!$F$2:$F$714,0))</f>
        <v>Huyện Tân Yên</v>
      </c>
      <c r="F295" s="51" t="s">
        <v>65</v>
      </c>
    </row>
    <row r="296" spans="1:6" hidden="1" x14ac:dyDescent="0.25">
      <c r="A296" s="54">
        <v>26819</v>
      </c>
      <c r="B296" s="55" t="s">
        <v>5792</v>
      </c>
      <c r="C296" s="55" t="str">
        <f t="shared" si="4"/>
        <v>Ngọc Châu</v>
      </c>
      <c r="D296" s="54" t="s">
        <v>236</v>
      </c>
      <c r="E296" s="51" t="str">
        <f>INDEX(Quan_huyen!$H$2:$H$714,MATCH(Xa_phuong!D296,Quan_huyen!$F$2:$F$714,0))</f>
        <v>Huyện Tân Yên</v>
      </c>
      <c r="F296" s="51" t="s">
        <v>65</v>
      </c>
    </row>
    <row r="297" spans="1:6" hidden="1" x14ac:dyDescent="0.25">
      <c r="A297" s="54">
        <v>26826</v>
      </c>
      <c r="B297" s="55" t="s">
        <v>5814</v>
      </c>
      <c r="C297" s="55" t="str">
        <f t="shared" si="4"/>
        <v>Ngọc Lý</v>
      </c>
      <c r="D297" s="54" t="s">
        <v>236</v>
      </c>
      <c r="E297" s="51" t="str">
        <f>INDEX(Quan_huyen!$H$2:$H$714,MATCH(Xa_phuong!D297,Quan_huyen!$F$2:$F$714,0))</f>
        <v>Huyện Tân Yên</v>
      </c>
      <c r="F297" s="51" t="s">
        <v>65</v>
      </c>
    </row>
    <row r="298" spans="1:6" hidden="1" x14ac:dyDescent="0.25">
      <c r="A298" s="54">
        <v>26825</v>
      </c>
      <c r="B298" s="55" t="s">
        <v>5828</v>
      </c>
      <c r="C298" s="55" t="str">
        <f t="shared" si="4"/>
        <v>Ngọc Thiện</v>
      </c>
      <c r="D298" s="54" t="s">
        <v>236</v>
      </c>
      <c r="E298" s="51" t="str">
        <f>INDEX(Quan_huyen!$H$2:$H$714,MATCH(Xa_phuong!D298,Quan_huyen!$F$2:$F$714,0))</f>
        <v>Huyện Tân Yên</v>
      </c>
      <c r="F298" s="51" t="s">
        <v>65</v>
      </c>
    </row>
    <row r="299" spans="1:6" hidden="1" x14ac:dyDescent="0.25">
      <c r="A299" s="54">
        <v>26824</v>
      </c>
      <c r="B299" s="55" t="s">
        <v>5837</v>
      </c>
      <c r="C299" s="55" t="str">
        <f t="shared" si="4"/>
        <v>Ngọc Vân</v>
      </c>
      <c r="D299" s="54" t="s">
        <v>236</v>
      </c>
      <c r="E299" s="51" t="str">
        <f>INDEX(Quan_huyen!$H$2:$H$714,MATCH(Xa_phuong!D299,Quan_huyen!$F$2:$F$714,0))</f>
        <v>Huyện Tân Yên</v>
      </c>
      <c r="F299" s="51" t="s">
        <v>65</v>
      </c>
    </row>
    <row r="300" spans="1:6" hidden="1" x14ac:dyDescent="0.25">
      <c r="A300" s="54">
        <v>26811</v>
      </c>
      <c r="B300" s="55" t="s">
        <v>5886</v>
      </c>
      <c r="C300" s="55" t="str">
        <f t="shared" si="4"/>
        <v>Nhã Nam</v>
      </c>
      <c r="D300" s="54" t="s">
        <v>236</v>
      </c>
      <c r="E300" s="51" t="str">
        <f>INDEX(Quan_huyen!$H$2:$H$714,MATCH(Xa_phuong!D300,Quan_huyen!$F$2:$F$714,0))</f>
        <v>Huyện Tân Yên</v>
      </c>
      <c r="F300" s="51" t="s">
        <v>65</v>
      </c>
    </row>
    <row r="301" spans="1:6" hidden="1" x14ac:dyDescent="0.25">
      <c r="A301" s="54">
        <v>26812</v>
      </c>
      <c r="B301" s="55" t="s">
        <v>5887</v>
      </c>
      <c r="C301" s="55" t="str">
        <f t="shared" si="4"/>
        <v>Nhã Nam</v>
      </c>
      <c r="D301" s="54" t="s">
        <v>236</v>
      </c>
      <c r="E301" s="51" t="str">
        <f>INDEX(Quan_huyen!$H$2:$H$714,MATCH(Xa_phuong!D301,Quan_huyen!$F$2:$F$714,0))</f>
        <v>Huyện Tân Yên</v>
      </c>
      <c r="F301" s="51" t="s">
        <v>65</v>
      </c>
    </row>
    <row r="302" spans="1:6" hidden="1" x14ac:dyDescent="0.25">
      <c r="A302" s="54">
        <v>26809</v>
      </c>
      <c r="B302" s="55" t="s">
        <v>6419</v>
      </c>
      <c r="C302" s="55" t="str">
        <f t="shared" si="4"/>
        <v>Phúc Hoà</v>
      </c>
      <c r="D302" s="54" t="s">
        <v>236</v>
      </c>
      <c r="E302" s="51" t="str">
        <f>INDEX(Quan_huyen!$H$2:$H$714,MATCH(Xa_phuong!D302,Quan_huyen!$F$2:$F$714,0))</f>
        <v>Huyện Tân Yên</v>
      </c>
      <c r="F302" s="51" t="s">
        <v>65</v>
      </c>
    </row>
    <row r="303" spans="1:6" hidden="1" x14ac:dyDescent="0.25">
      <c r="A303" s="54">
        <v>26822</v>
      </c>
      <c r="B303" s="55" t="s">
        <v>6432</v>
      </c>
      <c r="C303" s="55" t="str">
        <f t="shared" si="4"/>
        <v>Phúc Sơn</v>
      </c>
      <c r="D303" s="54" t="s">
        <v>236</v>
      </c>
      <c r="E303" s="51" t="str">
        <f>INDEX(Quan_huyen!$H$2:$H$714,MATCH(Xa_phuong!D303,Quan_huyen!$F$2:$F$714,0))</f>
        <v>Huyện Tân Yên</v>
      </c>
      <c r="F303" s="51" t="s">
        <v>65</v>
      </c>
    </row>
    <row r="304" spans="1:6" hidden="1" x14ac:dyDescent="0.25">
      <c r="A304" s="54">
        <v>26815</v>
      </c>
      <c r="B304" s="55" t="s">
        <v>6722</v>
      </c>
      <c r="C304" s="55" t="str">
        <f t="shared" si="4"/>
        <v>Quang Tiến</v>
      </c>
      <c r="D304" s="54" t="s">
        <v>236</v>
      </c>
      <c r="E304" s="51" t="str">
        <f>INDEX(Quan_huyen!$H$2:$H$714,MATCH(Xa_phuong!D304,Quan_huyen!$F$2:$F$714,0))</f>
        <v>Huyện Tân Yên</v>
      </c>
      <c r="F304" s="51" t="s">
        <v>65</v>
      </c>
    </row>
    <row r="305" spans="1:6" hidden="1" x14ac:dyDescent="0.25">
      <c r="A305" s="54">
        <v>26828</v>
      </c>
      <c r="B305" s="55" t="s">
        <v>6879</v>
      </c>
      <c r="C305" s="55" t="str">
        <f t="shared" si="4"/>
        <v>Quế Nham</v>
      </c>
      <c r="D305" s="54" t="s">
        <v>236</v>
      </c>
      <c r="E305" s="51" t="str">
        <f>INDEX(Quan_huyen!$H$2:$H$714,MATCH(Xa_phuong!D305,Quan_huyen!$F$2:$F$714,0))</f>
        <v>Huyện Tân Yên</v>
      </c>
      <c r="F305" s="51" t="s">
        <v>65</v>
      </c>
    </row>
    <row r="306" spans="1:6" hidden="1" x14ac:dyDescent="0.25">
      <c r="A306" s="54">
        <v>26820</v>
      </c>
      <c r="B306" s="55" t="s">
        <v>7011</v>
      </c>
      <c r="C306" s="55" t="str">
        <f t="shared" si="4"/>
        <v>Song Vân</v>
      </c>
      <c r="D306" s="54" t="s">
        <v>236</v>
      </c>
      <c r="E306" s="51" t="str">
        <f>INDEX(Quan_huyen!$H$2:$H$714,MATCH(Xa_phuong!D306,Quan_huyen!$F$2:$F$714,0))</f>
        <v>Huyện Tân Yên</v>
      </c>
      <c r="F306" s="51" t="s">
        <v>65</v>
      </c>
    </row>
    <row r="307" spans="1:6" hidden="1" x14ac:dyDescent="0.25">
      <c r="A307" s="54">
        <v>26810</v>
      </c>
      <c r="B307" s="55" t="s">
        <v>8507</v>
      </c>
      <c r="C307" s="55" t="str">
        <f t="shared" si="4"/>
        <v>Tân Trung</v>
      </c>
      <c r="D307" s="54" t="s">
        <v>236</v>
      </c>
      <c r="E307" s="51" t="str">
        <f>INDEX(Quan_huyen!$H$2:$H$714,MATCH(Xa_phuong!D307,Quan_huyen!$F$2:$F$714,0))</f>
        <v>Huyện Tân Yên</v>
      </c>
      <c r="F307" s="51" t="s">
        <v>65</v>
      </c>
    </row>
    <row r="308" spans="1:6" hidden="1" x14ac:dyDescent="0.25">
      <c r="A308" s="54">
        <v>26827</v>
      </c>
      <c r="B308" s="55" t="s">
        <v>8783</v>
      </c>
      <c r="C308" s="55" t="str">
        <f t="shared" si="4"/>
        <v>Việt Lập</v>
      </c>
      <c r="D308" s="54" t="s">
        <v>236</v>
      </c>
      <c r="E308" s="51" t="str">
        <f>INDEX(Quan_huyen!$H$2:$H$714,MATCH(Xa_phuong!D308,Quan_huyen!$F$2:$F$714,0))</f>
        <v>Huyện Tân Yên</v>
      </c>
      <c r="F308" s="51" t="s">
        <v>65</v>
      </c>
    </row>
    <row r="309" spans="1:6" hidden="1" x14ac:dyDescent="0.25">
      <c r="A309" s="54">
        <v>26823</v>
      </c>
      <c r="B309" s="55" t="s">
        <v>8784</v>
      </c>
      <c r="C309" s="55" t="str">
        <f t="shared" si="4"/>
        <v>Việt Ngọc</v>
      </c>
      <c r="D309" s="54" t="s">
        <v>236</v>
      </c>
      <c r="E309" s="51" t="str">
        <f>INDEX(Quan_huyen!$H$2:$H$714,MATCH(Xa_phuong!D309,Quan_huyen!$F$2:$F$714,0))</f>
        <v>Huyện Tân Yên</v>
      </c>
      <c r="F309" s="51" t="s">
        <v>65</v>
      </c>
    </row>
    <row r="310" spans="1:6" hidden="1" x14ac:dyDescent="0.25">
      <c r="A310" s="54">
        <v>26814</v>
      </c>
      <c r="B310" s="55" t="s">
        <v>9773</v>
      </c>
      <c r="C310" s="55" t="str">
        <f t="shared" si="4"/>
        <v>Đại Hoá</v>
      </c>
      <c r="D310" s="54" t="s">
        <v>236</v>
      </c>
      <c r="E310" s="51" t="str">
        <f>INDEX(Quan_huyen!$H$2:$H$714,MATCH(Xa_phuong!D310,Quan_huyen!$F$2:$F$714,0))</f>
        <v>Huyện Tân Yên</v>
      </c>
      <c r="F310" s="51" t="s">
        <v>65</v>
      </c>
    </row>
    <row r="311" spans="1:6" hidden="1" x14ac:dyDescent="0.25">
      <c r="A311" s="54">
        <v>26163</v>
      </c>
      <c r="B311" s="55" t="s">
        <v>2410</v>
      </c>
      <c r="C311" s="55" t="str">
        <f t="shared" si="4"/>
        <v>Bích Sơn</v>
      </c>
      <c r="D311" s="54" t="s">
        <v>216</v>
      </c>
      <c r="E311" s="51" t="str">
        <f>INDEX(Quan_huyen!$H$2:$H$714,MATCH(Xa_phuong!D311,Quan_huyen!$F$2:$F$714,0))</f>
        <v>Huyện Việt Yên</v>
      </c>
      <c r="F311" s="51" t="s">
        <v>65</v>
      </c>
    </row>
    <row r="312" spans="1:6" hidden="1" x14ac:dyDescent="0.25">
      <c r="A312" s="54">
        <v>26156</v>
      </c>
      <c r="B312" s="55" t="s">
        <v>2412</v>
      </c>
      <c r="C312" s="55" t="str">
        <f t="shared" si="4"/>
        <v>Bích Động</v>
      </c>
      <c r="D312" s="54" t="s">
        <v>216</v>
      </c>
      <c r="E312" s="51" t="str">
        <f>INDEX(Quan_huyen!$H$2:$H$714,MATCH(Xa_phuong!D312,Quan_huyen!$F$2:$F$714,0))</f>
        <v>Huyện Việt Yên</v>
      </c>
      <c r="F312" s="51" t="s">
        <v>65</v>
      </c>
    </row>
    <row r="313" spans="1:6" hidden="1" x14ac:dyDescent="0.25">
      <c r="A313" s="54">
        <v>26172</v>
      </c>
      <c r="B313" s="55" t="s">
        <v>3753</v>
      </c>
      <c r="C313" s="55" t="str">
        <f t="shared" si="4"/>
        <v>Hoàng Ninh</v>
      </c>
      <c r="D313" s="54" t="s">
        <v>216</v>
      </c>
      <c r="E313" s="51" t="str">
        <f>INDEX(Quan_huyen!$H$2:$H$714,MATCH(Xa_phuong!D313,Quan_huyen!$F$2:$F$714,0))</f>
        <v>Huyện Việt Yên</v>
      </c>
      <c r="F313" s="51" t="s">
        <v>65</v>
      </c>
    </row>
    <row r="314" spans="1:6" hidden="1" x14ac:dyDescent="0.25">
      <c r="A314" s="54">
        <v>26161</v>
      </c>
      <c r="B314" s="55" t="s">
        <v>4083</v>
      </c>
      <c r="C314" s="55" t="str">
        <f t="shared" si="4"/>
        <v>Hương Mai</v>
      </c>
      <c r="D314" s="54" t="s">
        <v>216</v>
      </c>
      <c r="E314" s="51" t="str">
        <f>INDEX(Quan_huyen!$H$2:$H$714,MATCH(Xa_phuong!D314,Quan_huyen!$F$2:$F$714,0))</f>
        <v>Huyện Việt Yên</v>
      </c>
      <c r="F314" s="51" t="s">
        <v>65</v>
      </c>
    </row>
    <row r="315" spans="1:6" hidden="1" x14ac:dyDescent="0.25">
      <c r="A315" s="54">
        <v>26174</v>
      </c>
      <c r="B315" s="55" t="s">
        <v>4282</v>
      </c>
      <c r="C315" s="55" t="str">
        <f t="shared" si="4"/>
        <v>Hồng Thái</v>
      </c>
      <c r="D315" s="54" t="s">
        <v>216</v>
      </c>
      <c r="E315" s="51" t="str">
        <f>INDEX(Quan_huyen!$H$2:$H$714,MATCH(Xa_phuong!D315,Quan_huyen!$F$2:$F$714,0))</f>
        <v>Huyện Việt Yên</v>
      </c>
      <c r="F315" s="51" t="s">
        <v>65</v>
      </c>
    </row>
    <row r="316" spans="1:6" hidden="1" x14ac:dyDescent="0.25">
      <c r="A316" s="54">
        <v>26158</v>
      </c>
      <c r="B316" s="55" t="s">
        <v>5231</v>
      </c>
      <c r="C316" s="55" t="str">
        <f t="shared" si="4"/>
        <v>Minh Đức</v>
      </c>
      <c r="D316" s="54" t="s">
        <v>216</v>
      </c>
      <c r="E316" s="51" t="str">
        <f>INDEX(Quan_huyen!$H$2:$H$714,MATCH(Xa_phuong!D316,Quan_huyen!$F$2:$F$714,0))</f>
        <v>Huyện Việt Yên</v>
      </c>
      <c r="F316" s="51" t="s">
        <v>65</v>
      </c>
    </row>
    <row r="317" spans="1:6" hidden="1" x14ac:dyDescent="0.25">
      <c r="A317" s="54">
        <v>26157</v>
      </c>
      <c r="B317" s="55" t="s">
        <v>5703</v>
      </c>
      <c r="C317" s="55" t="str">
        <f t="shared" si="4"/>
        <v>Nghĩa Trung</v>
      </c>
      <c r="D317" s="54" t="s">
        <v>216</v>
      </c>
      <c r="E317" s="51" t="str">
        <f>INDEX(Quan_huyen!$H$2:$H$714,MATCH(Xa_phuong!D317,Quan_huyen!$F$2:$F$714,0))</f>
        <v>Huyện Việt Yên</v>
      </c>
      <c r="F317" s="51" t="s">
        <v>65</v>
      </c>
    </row>
    <row r="318" spans="1:6" hidden="1" x14ac:dyDescent="0.25">
      <c r="A318" s="54">
        <v>26167</v>
      </c>
      <c r="B318" s="55" t="s">
        <v>5986</v>
      </c>
      <c r="C318" s="55" t="str">
        <f t="shared" si="4"/>
        <v>Ninh Sơn</v>
      </c>
      <c r="D318" s="54" t="s">
        <v>216</v>
      </c>
      <c r="E318" s="51" t="str">
        <f>INDEX(Quan_huyen!$H$2:$H$714,MATCH(Xa_phuong!D318,Quan_huyen!$F$2:$F$714,0))</f>
        <v>Huyện Việt Yên</v>
      </c>
      <c r="F318" s="51" t="s">
        <v>65</v>
      </c>
    </row>
    <row r="319" spans="1:6" hidden="1" x14ac:dyDescent="0.25">
      <c r="A319" s="54">
        <v>26169</v>
      </c>
      <c r="B319" s="55" t="s">
        <v>6142</v>
      </c>
      <c r="C319" s="55" t="str">
        <f t="shared" si="4"/>
        <v>Nếnh</v>
      </c>
      <c r="D319" s="54" t="s">
        <v>216</v>
      </c>
      <c r="E319" s="51" t="str">
        <f>INDEX(Quan_huyen!$H$2:$H$714,MATCH(Xa_phuong!D319,Quan_huyen!$F$2:$F$714,0))</f>
        <v>Huyện Việt Yên</v>
      </c>
      <c r="F319" s="51" t="s">
        <v>65</v>
      </c>
    </row>
    <row r="320" spans="1:6" hidden="1" x14ac:dyDescent="0.25">
      <c r="A320" s="54">
        <v>26170</v>
      </c>
      <c r="B320" s="55" t="s">
        <v>6697</v>
      </c>
      <c r="C320" s="55" t="str">
        <f t="shared" si="4"/>
        <v>Quang Châu</v>
      </c>
      <c r="D320" s="54" t="s">
        <v>216</v>
      </c>
      <c r="E320" s="51" t="str">
        <f>INDEX(Quan_huyen!$H$2:$H$714,MATCH(Xa_phuong!D320,Quan_huyen!$F$2:$F$714,0))</f>
        <v>Huyện Việt Yên</v>
      </c>
      <c r="F320" s="51" t="s">
        <v>65</v>
      </c>
    </row>
    <row r="321" spans="1:6" hidden="1" x14ac:dyDescent="0.25">
      <c r="A321" s="54">
        <v>26168</v>
      </c>
      <c r="B321" s="55" t="s">
        <v>6804</v>
      </c>
      <c r="C321" s="55" t="str">
        <f t="shared" si="4"/>
        <v>Quảng Minh</v>
      </c>
      <c r="D321" s="54" t="s">
        <v>216</v>
      </c>
      <c r="E321" s="51" t="str">
        <f>INDEX(Quan_huyen!$H$2:$H$714,MATCH(Xa_phuong!D321,Quan_huyen!$F$2:$F$714,0))</f>
        <v>Huyện Việt Yên</v>
      </c>
      <c r="F321" s="51" t="s">
        <v>65</v>
      </c>
    </row>
    <row r="322" spans="1:6" hidden="1" x14ac:dyDescent="0.25">
      <c r="A322" s="54">
        <v>26159</v>
      </c>
      <c r="B322" s="55" t="s">
        <v>7645</v>
      </c>
      <c r="C322" s="55" t="str">
        <f t="shared" si="4"/>
        <v>Thượng Lan</v>
      </c>
      <c r="D322" s="54" t="s">
        <v>216</v>
      </c>
      <c r="E322" s="51" t="str">
        <f>INDEX(Quan_huyen!$H$2:$H$714,MATCH(Xa_phuong!D322,Quan_huyen!$F$2:$F$714,0))</f>
        <v>Huyện Việt Yên</v>
      </c>
      <c r="F322" s="51" t="s">
        <v>65</v>
      </c>
    </row>
    <row r="323" spans="1:6" hidden="1" x14ac:dyDescent="0.25">
      <c r="A323" s="54">
        <v>26165</v>
      </c>
      <c r="B323" s="55" t="s">
        <v>7919</v>
      </c>
      <c r="C323" s="55" t="str">
        <f t="shared" ref="C323:C386" si="5">IF(COUNTIF(B323,"*thị trấn*"),MID(B323,10,30),IF(COUNTIF(B323,"*xã*"),MID(B323,4,30),IF(COUNTIF(B323,"*phường*"),MID(B323,8,30))))</f>
        <v>Tiên Sơn</v>
      </c>
      <c r="D323" s="54" t="s">
        <v>216</v>
      </c>
      <c r="E323" s="51" t="str">
        <f>INDEX(Quan_huyen!$H$2:$H$714,MATCH(Xa_phuong!D323,Quan_huyen!$F$2:$F$714,0))</f>
        <v>Huyện Việt Yên</v>
      </c>
      <c r="F323" s="51" t="s">
        <v>65</v>
      </c>
    </row>
    <row r="324" spans="1:6" hidden="1" x14ac:dyDescent="0.25">
      <c r="A324" s="54">
        <v>26164</v>
      </c>
      <c r="B324" s="55" t="s">
        <v>8045</v>
      </c>
      <c r="C324" s="55" t="str">
        <f t="shared" si="5"/>
        <v>Trung Sơn</v>
      </c>
      <c r="D324" s="54" t="s">
        <v>216</v>
      </c>
      <c r="E324" s="51" t="str">
        <f>INDEX(Quan_huyen!$H$2:$H$714,MATCH(Xa_phuong!D324,Quan_huyen!$F$2:$F$714,0))</f>
        <v>Huyện Việt Yên</v>
      </c>
      <c r="F324" s="51" t="s">
        <v>65</v>
      </c>
    </row>
    <row r="325" spans="1:6" hidden="1" x14ac:dyDescent="0.25">
      <c r="A325" s="54">
        <v>26173</v>
      </c>
      <c r="B325" s="55" t="s">
        <v>8623</v>
      </c>
      <c r="C325" s="55" t="str">
        <f t="shared" si="5"/>
        <v>Tăng Tiến</v>
      </c>
      <c r="D325" s="54" t="s">
        <v>216</v>
      </c>
      <c r="E325" s="51" t="str">
        <f>INDEX(Quan_huyen!$H$2:$H$714,MATCH(Xa_phuong!D325,Quan_huyen!$F$2:$F$714,0))</f>
        <v>Huyện Việt Yên</v>
      </c>
      <c r="F325" s="51" t="s">
        <v>65</v>
      </c>
    </row>
    <row r="326" spans="1:6" hidden="1" x14ac:dyDescent="0.25">
      <c r="A326" s="54">
        <v>26162</v>
      </c>
      <c r="B326" s="55" t="s">
        <v>8733</v>
      </c>
      <c r="C326" s="55" t="str">
        <f t="shared" si="5"/>
        <v>Tự Lạn</v>
      </c>
      <c r="D326" s="54" t="s">
        <v>216</v>
      </c>
      <c r="E326" s="51" t="str">
        <f>INDEX(Quan_huyen!$H$2:$H$714,MATCH(Xa_phuong!D326,Quan_huyen!$F$2:$F$714,0))</f>
        <v>Huyện Việt Yên</v>
      </c>
      <c r="F326" s="51" t="s">
        <v>65</v>
      </c>
    </row>
    <row r="327" spans="1:6" hidden="1" x14ac:dyDescent="0.25">
      <c r="A327" s="54">
        <v>26160</v>
      </c>
      <c r="B327" s="55" t="s">
        <v>8790</v>
      </c>
      <c r="C327" s="55" t="str">
        <f t="shared" si="5"/>
        <v>Việt Tiến</v>
      </c>
      <c r="D327" s="54" t="s">
        <v>216</v>
      </c>
      <c r="E327" s="51" t="str">
        <f>INDEX(Quan_huyen!$H$2:$H$714,MATCH(Xa_phuong!D327,Quan_huyen!$F$2:$F$714,0))</f>
        <v>Huyện Việt Yên</v>
      </c>
      <c r="F327" s="51" t="s">
        <v>65</v>
      </c>
    </row>
    <row r="328" spans="1:6" hidden="1" x14ac:dyDescent="0.25">
      <c r="A328" s="54">
        <v>26166</v>
      </c>
      <c r="B328" s="55" t="s">
        <v>8812</v>
      </c>
      <c r="C328" s="55" t="str">
        <f t="shared" si="5"/>
        <v>Vân Hà</v>
      </c>
      <c r="D328" s="54" t="s">
        <v>216</v>
      </c>
      <c r="E328" s="51" t="str">
        <f>INDEX(Quan_huyen!$H$2:$H$714,MATCH(Xa_phuong!D328,Quan_huyen!$F$2:$F$714,0))</f>
        <v>Huyện Việt Yên</v>
      </c>
      <c r="F328" s="51" t="s">
        <v>65</v>
      </c>
    </row>
    <row r="329" spans="1:6" hidden="1" x14ac:dyDescent="0.25">
      <c r="A329" s="54">
        <v>26171</v>
      </c>
      <c r="B329" s="55" t="s">
        <v>8827</v>
      </c>
      <c r="C329" s="55" t="str">
        <f t="shared" si="5"/>
        <v>Vân Trung</v>
      </c>
      <c r="D329" s="54" t="s">
        <v>216</v>
      </c>
      <c r="E329" s="51" t="str">
        <f>INDEX(Quan_huyen!$H$2:$H$714,MATCH(Xa_phuong!D329,Quan_huyen!$F$2:$F$714,0))</f>
        <v>Huyện Việt Yên</v>
      </c>
      <c r="F329" s="51" t="s">
        <v>65</v>
      </c>
    </row>
    <row r="330" spans="1:6" hidden="1" x14ac:dyDescent="0.25">
      <c r="A330" s="54">
        <v>26207</v>
      </c>
      <c r="B330" s="55" t="s">
        <v>3013</v>
      </c>
      <c r="C330" s="55" t="str">
        <f t="shared" si="5"/>
        <v>Cảnh Thuỵ</v>
      </c>
      <c r="D330" s="54" t="s">
        <v>251</v>
      </c>
      <c r="E330" s="51" t="str">
        <f>INDEX(Quan_huyen!$H$2:$H$714,MATCH(Xa_phuong!D330,Quan_huyen!$F$2:$F$714,0))</f>
        <v>Huyện Yên Dũng</v>
      </c>
      <c r="F330" s="51" t="s">
        <v>65</v>
      </c>
    </row>
    <row r="331" spans="1:6" hidden="1" x14ac:dyDescent="0.25">
      <c r="A331" s="54">
        <v>26216</v>
      </c>
      <c r="B331" s="55" t="s">
        <v>4070</v>
      </c>
      <c r="C331" s="55" t="str">
        <f t="shared" si="5"/>
        <v>Hương Gián</v>
      </c>
      <c r="D331" s="54" t="s">
        <v>251</v>
      </c>
      <c r="E331" s="51" t="str">
        <f>INDEX(Quan_huyen!$H$2:$H$714,MATCH(Xa_phuong!D331,Quan_huyen!$F$2:$F$714,0))</f>
        <v>Huyện Yên Dũng</v>
      </c>
      <c r="F331" s="51" t="s">
        <v>65</v>
      </c>
    </row>
    <row r="332" spans="1:6" hidden="1" x14ac:dyDescent="0.25">
      <c r="A332" s="54">
        <v>26209</v>
      </c>
      <c r="B332" s="55" t="s">
        <v>4930</v>
      </c>
      <c r="C332" s="55" t="str">
        <f t="shared" si="5"/>
        <v>Lãng Sơn</v>
      </c>
      <c r="D332" s="54" t="s">
        <v>251</v>
      </c>
      <c r="E332" s="51" t="str">
        <f>INDEX(Quan_huyen!$H$2:$H$714,MATCH(Xa_phuong!D332,Quan_huyen!$F$2:$F$714,0))</f>
        <v>Huyện Yên Dũng</v>
      </c>
      <c r="F332" s="51" t="s">
        <v>65</v>
      </c>
    </row>
    <row r="333" spans="1:6" hidden="1" x14ac:dyDescent="0.25">
      <c r="A333" s="54">
        <v>26213</v>
      </c>
      <c r="B333" s="55" t="s">
        <v>4931</v>
      </c>
      <c r="C333" s="55" t="str">
        <f t="shared" si="5"/>
        <v>Lão Hộ</v>
      </c>
      <c r="D333" s="54" t="s">
        <v>251</v>
      </c>
      <c r="E333" s="51" t="str">
        <f>INDEX(Quan_huyen!$H$2:$H$714,MATCH(Xa_phuong!D333,Quan_huyen!$F$2:$F$714,0))</f>
        <v>Huyện Yên Dũng</v>
      </c>
      <c r="F333" s="51" t="s">
        <v>65</v>
      </c>
    </row>
    <row r="334" spans="1:6" hidden="1" x14ac:dyDescent="0.25">
      <c r="A334" s="54">
        <v>26206</v>
      </c>
      <c r="B334" s="55" t="s">
        <v>5575</v>
      </c>
      <c r="C334" s="55" t="str">
        <f t="shared" si="5"/>
        <v>Neo</v>
      </c>
      <c r="D334" s="54" t="s">
        <v>251</v>
      </c>
      <c r="E334" s="51" t="str">
        <f>INDEX(Quan_huyen!$H$2:$H$714,MATCH(Xa_phuong!D334,Quan_huyen!$F$2:$F$714,0))</f>
        <v>Huyện Yên Dũng</v>
      </c>
      <c r="F334" s="51" t="s">
        <v>65</v>
      </c>
    </row>
    <row r="335" spans="1:6" hidden="1" x14ac:dyDescent="0.25">
      <c r="A335" s="54">
        <v>26222</v>
      </c>
      <c r="B335" s="55" t="s">
        <v>5853</v>
      </c>
      <c r="C335" s="55" t="str">
        <f t="shared" si="5"/>
        <v>Nham Sơn</v>
      </c>
      <c r="D335" s="54" t="s">
        <v>251</v>
      </c>
      <c r="E335" s="51" t="str">
        <f>INDEX(Quan_huyen!$H$2:$H$714,MATCH(Xa_phuong!D335,Quan_huyen!$F$2:$F$714,0))</f>
        <v>Huyện Yên Dũng</v>
      </c>
      <c r="F335" s="51" t="s">
        <v>65</v>
      </c>
    </row>
    <row r="336" spans="1:6" hidden="1" x14ac:dyDescent="0.25">
      <c r="A336" s="54">
        <v>26220</v>
      </c>
      <c r="B336" s="55" t="s">
        <v>6144</v>
      </c>
      <c r="C336" s="55" t="str">
        <f t="shared" si="5"/>
        <v>Nội Hoàng</v>
      </c>
      <c r="D336" s="54" t="s">
        <v>251</v>
      </c>
      <c r="E336" s="51" t="str">
        <f>INDEX(Quan_huyen!$H$2:$H$714,MATCH(Xa_phuong!D336,Quan_huyen!$F$2:$F$714,0))</f>
        <v>Huyện Yên Dũng</v>
      </c>
      <c r="F336" s="51" t="s">
        <v>65</v>
      </c>
    </row>
    <row r="337" spans="1:6" hidden="1" x14ac:dyDescent="0.25">
      <c r="A337" s="54">
        <v>26212</v>
      </c>
      <c r="B337" s="55" t="s">
        <v>6939</v>
      </c>
      <c r="C337" s="55" t="str">
        <f t="shared" si="5"/>
        <v>Quỳnh Sơn</v>
      </c>
      <c r="D337" s="54" t="s">
        <v>251</v>
      </c>
      <c r="E337" s="51" t="str">
        <f>INDEX(Quan_huyen!$H$2:$H$714,MATCH(Xa_phuong!D337,Quan_huyen!$F$2:$F$714,0))</f>
        <v>Huyện Yên Dũng</v>
      </c>
      <c r="F337" s="51" t="s">
        <v>65</v>
      </c>
    </row>
    <row r="338" spans="1:6" hidden="1" x14ac:dyDescent="0.25">
      <c r="A338" s="54">
        <v>26223</v>
      </c>
      <c r="B338" s="55" t="s">
        <v>7782</v>
      </c>
      <c r="C338" s="55" t="str">
        <f t="shared" si="5"/>
        <v>Thắng Cương</v>
      </c>
      <c r="D338" s="54" t="s">
        <v>251</v>
      </c>
      <c r="E338" s="51" t="str">
        <f>INDEX(Quan_huyen!$H$2:$H$714,MATCH(Xa_phuong!D338,Quan_huyen!$F$2:$F$714,0))</f>
        <v>Huyện Yên Dũng</v>
      </c>
      <c r="F338" s="51" t="s">
        <v>65</v>
      </c>
    </row>
    <row r="339" spans="1:6" hidden="1" x14ac:dyDescent="0.25">
      <c r="A339" s="54">
        <v>26208</v>
      </c>
      <c r="B339" s="55" t="s">
        <v>7935</v>
      </c>
      <c r="C339" s="55" t="str">
        <f t="shared" si="5"/>
        <v>Tiến Dũng</v>
      </c>
      <c r="D339" s="54" t="s">
        <v>251</v>
      </c>
      <c r="E339" s="51" t="str">
        <f>INDEX(Quan_huyen!$H$2:$H$714,MATCH(Xa_phuong!D339,Quan_huyen!$F$2:$F$714,0))</f>
        <v>Huyện Yên Dũng</v>
      </c>
      <c r="F339" s="51" t="s">
        <v>65</v>
      </c>
    </row>
    <row r="340" spans="1:6" hidden="1" x14ac:dyDescent="0.25">
      <c r="A340" s="54">
        <v>26219</v>
      </c>
      <c r="B340" s="55" t="s">
        <v>7954</v>
      </c>
      <c r="C340" s="55" t="str">
        <f t="shared" si="5"/>
        <v>Tiền Phong</v>
      </c>
      <c r="D340" s="54" t="s">
        <v>251</v>
      </c>
      <c r="E340" s="51" t="str">
        <f>INDEX(Quan_huyen!$H$2:$H$714,MATCH(Xa_phuong!D340,Quan_huyen!$F$2:$F$714,0))</f>
        <v>Huyện Yên Dũng</v>
      </c>
      <c r="F340" s="51" t="s">
        <v>65</v>
      </c>
    </row>
    <row r="341" spans="1:6" hidden="1" x14ac:dyDescent="0.25">
      <c r="A341" s="54">
        <v>26211</v>
      </c>
      <c r="B341" s="55" t="s">
        <v>8143</v>
      </c>
      <c r="C341" s="55" t="str">
        <f t="shared" si="5"/>
        <v>Trí Yên</v>
      </c>
      <c r="D341" s="54" t="s">
        <v>251</v>
      </c>
      <c r="E341" s="51" t="str">
        <f>INDEX(Quan_huyen!$H$2:$H$714,MATCH(Xa_phuong!D341,Quan_huyen!$F$2:$F$714,0))</f>
        <v>Huyện Yên Dũng</v>
      </c>
      <c r="F341" s="51" t="s">
        <v>65</v>
      </c>
    </row>
    <row r="342" spans="1:6" hidden="1" x14ac:dyDescent="0.25">
      <c r="A342" s="54">
        <v>26214</v>
      </c>
      <c r="B342" s="55" t="s">
        <v>8312</v>
      </c>
      <c r="C342" s="55" t="str">
        <f t="shared" si="5"/>
        <v>Tân An</v>
      </c>
      <c r="D342" s="54" t="s">
        <v>251</v>
      </c>
      <c r="E342" s="51" t="str">
        <f>INDEX(Quan_huyen!$H$2:$H$714,MATCH(Xa_phuong!D342,Quan_huyen!$F$2:$F$714,0))</f>
        <v>Huyện Yên Dũng</v>
      </c>
      <c r="F342" s="51" t="s">
        <v>65</v>
      </c>
    </row>
    <row r="343" spans="1:6" hidden="1" x14ac:dyDescent="0.25">
      <c r="A343" s="54">
        <v>26215</v>
      </c>
      <c r="B343" s="55" t="s">
        <v>8339</v>
      </c>
      <c r="C343" s="55" t="str">
        <f t="shared" si="5"/>
        <v>Tân Dân</v>
      </c>
      <c r="D343" s="54" t="s">
        <v>251</v>
      </c>
      <c r="E343" s="51" t="str">
        <f>INDEX(Quan_huyen!$H$2:$H$714,MATCH(Xa_phuong!D343,Quan_huyen!$F$2:$F$714,0))</f>
        <v>Huyện Yên Dũng</v>
      </c>
      <c r="F343" s="51" t="s">
        <v>65</v>
      </c>
    </row>
    <row r="344" spans="1:6" hidden="1" x14ac:dyDescent="0.25">
      <c r="A344" s="54">
        <v>26218</v>
      </c>
      <c r="B344" s="55" t="s">
        <v>8394</v>
      </c>
      <c r="C344" s="55" t="str">
        <f t="shared" si="5"/>
        <v>Tân Liễu</v>
      </c>
      <c r="D344" s="54" t="s">
        <v>251</v>
      </c>
      <c r="E344" s="51" t="str">
        <f>INDEX(Quan_huyen!$H$2:$H$714,MATCH(Xa_phuong!D344,Quan_huyen!$F$2:$F$714,0))</f>
        <v>Huyện Yên Dũng</v>
      </c>
      <c r="F344" s="51" t="s">
        <v>65</v>
      </c>
    </row>
    <row r="345" spans="1:6" hidden="1" x14ac:dyDescent="0.25">
      <c r="A345" s="54">
        <v>26224</v>
      </c>
      <c r="B345" s="55" t="s">
        <v>8630</v>
      </c>
      <c r="C345" s="55" t="str">
        <f t="shared" si="5"/>
        <v>Tư Mại</v>
      </c>
      <c r="D345" s="54" t="s">
        <v>251</v>
      </c>
      <c r="E345" s="51" t="str">
        <f>INDEX(Quan_huyen!$H$2:$H$714,MATCH(Xa_phuong!D345,Quan_huyen!$F$2:$F$714,0))</f>
        <v>Huyện Yên Dũng</v>
      </c>
      <c r="F345" s="51" t="s">
        <v>65</v>
      </c>
    </row>
    <row r="346" spans="1:6" hidden="1" x14ac:dyDescent="0.25">
      <c r="A346" s="54">
        <v>26217</v>
      </c>
      <c r="B346" s="55" t="s">
        <v>9218</v>
      </c>
      <c r="C346" s="55" t="str">
        <f t="shared" si="5"/>
        <v>Xuân Phú</v>
      </c>
      <c r="D346" s="54" t="s">
        <v>251</v>
      </c>
      <c r="E346" s="51" t="str">
        <f>INDEX(Quan_huyen!$H$2:$H$714,MATCH(Xa_phuong!D346,Quan_huyen!$F$2:$F$714,0))</f>
        <v>Huyện Yên Dũng</v>
      </c>
      <c r="F346" s="51" t="s">
        <v>65</v>
      </c>
    </row>
    <row r="347" spans="1:6" hidden="1" x14ac:dyDescent="0.25">
      <c r="A347" s="54">
        <v>26221</v>
      </c>
      <c r="B347" s="55" t="s">
        <v>9362</v>
      </c>
      <c r="C347" s="55" t="str">
        <f t="shared" si="5"/>
        <v>Yên Lư</v>
      </c>
      <c r="D347" s="54" t="s">
        <v>251</v>
      </c>
      <c r="E347" s="51" t="str">
        <f>INDEX(Quan_huyen!$H$2:$H$714,MATCH(Xa_phuong!D347,Quan_huyen!$F$2:$F$714,0))</f>
        <v>Huyện Yên Dũng</v>
      </c>
      <c r="F347" s="51" t="s">
        <v>65</v>
      </c>
    </row>
    <row r="348" spans="1:6" hidden="1" x14ac:dyDescent="0.25">
      <c r="A348" s="54">
        <v>26225</v>
      </c>
      <c r="B348" s="55" t="s">
        <v>10019</v>
      </c>
      <c r="C348" s="55" t="str">
        <f t="shared" si="5"/>
        <v>Đồng Phúc</v>
      </c>
      <c r="D348" s="54" t="s">
        <v>251</v>
      </c>
      <c r="E348" s="51" t="str">
        <f>INDEX(Quan_huyen!$H$2:$H$714,MATCH(Xa_phuong!D348,Quan_huyen!$F$2:$F$714,0))</f>
        <v>Huyện Yên Dũng</v>
      </c>
      <c r="F348" s="51" t="s">
        <v>65</v>
      </c>
    </row>
    <row r="349" spans="1:6" hidden="1" x14ac:dyDescent="0.25">
      <c r="A349" s="54">
        <v>26226</v>
      </c>
      <c r="B349" s="55" t="s">
        <v>10045</v>
      </c>
      <c r="C349" s="55" t="str">
        <f t="shared" si="5"/>
        <v>Đồng Việt</v>
      </c>
      <c r="D349" s="54" t="s">
        <v>251</v>
      </c>
      <c r="E349" s="51" t="str">
        <f>INDEX(Quan_huyen!$H$2:$H$714,MATCH(Xa_phuong!D349,Quan_huyen!$F$2:$F$714,0))</f>
        <v>Huyện Yên Dũng</v>
      </c>
      <c r="F349" s="51" t="s">
        <v>65</v>
      </c>
    </row>
    <row r="350" spans="1:6" hidden="1" x14ac:dyDescent="0.25">
      <c r="A350" s="54">
        <v>26210</v>
      </c>
      <c r="B350" s="55" t="s">
        <v>10082</v>
      </c>
      <c r="C350" s="55" t="str">
        <f t="shared" si="5"/>
        <v>Đức Giang</v>
      </c>
      <c r="D350" s="54" t="s">
        <v>251</v>
      </c>
      <c r="E350" s="51" t="str">
        <f>INDEX(Quan_huyen!$H$2:$H$714,MATCH(Xa_phuong!D350,Quan_huyen!$F$2:$F$714,0))</f>
        <v>Huyện Yên Dũng</v>
      </c>
      <c r="F350" s="51" t="s">
        <v>65</v>
      </c>
    </row>
    <row r="351" spans="1:6" hidden="1" x14ac:dyDescent="0.25">
      <c r="A351" s="54">
        <v>26717</v>
      </c>
      <c r="B351" s="55" t="s">
        <v>2112</v>
      </c>
      <c r="C351" s="55" t="str">
        <f t="shared" si="5"/>
        <v>An Thượng</v>
      </c>
      <c r="D351" s="54" t="s">
        <v>221</v>
      </c>
      <c r="E351" s="51" t="str">
        <f>INDEX(Quan_huyen!$H$2:$H$714,MATCH(Xa_phuong!D351,Quan_huyen!$F$2:$F$714,0))</f>
        <v>Huyện Yên Thế</v>
      </c>
      <c r="F351" s="51" t="s">
        <v>65</v>
      </c>
    </row>
    <row r="352" spans="1:6" hidden="1" x14ac:dyDescent="0.25">
      <c r="A352" s="54">
        <v>26723</v>
      </c>
      <c r="B352" s="55" t="s">
        <v>2561</v>
      </c>
      <c r="C352" s="55" t="str">
        <f t="shared" si="5"/>
        <v>Bố Hạ</v>
      </c>
      <c r="D352" s="54" t="s">
        <v>221</v>
      </c>
      <c r="E352" s="51" t="str">
        <f>INDEX(Quan_huyen!$H$2:$H$714,MATCH(Xa_phuong!D352,Quan_huyen!$F$2:$F$714,0))</f>
        <v>Huyện Yên Thế</v>
      </c>
      <c r="F352" s="51" t="s">
        <v>65</v>
      </c>
    </row>
    <row r="353" spans="1:6" hidden="1" x14ac:dyDescent="0.25">
      <c r="A353" s="54">
        <v>26722</v>
      </c>
      <c r="B353" s="55" t="s">
        <v>2562</v>
      </c>
      <c r="C353" s="55" t="str">
        <f t="shared" si="5"/>
        <v>Bố Hạ</v>
      </c>
      <c r="D353" s="54" t="s">
        <v>221</v>
      </c>
      <c r="E353" s="51" t="str">
        <f>INDEX(Quan_huyen!$H$2:$H$714,MATCH(Xa_phuong!D353,Quan_huyen!$F$2:$F$714,0))</f>
        <v>Huyện Yên Thế</v>
      </c>
      <c r="F353" s="51" t="s">
        <v>65</v>
      </c>
    </row>
    <row r="354" spans="1:6" hidden="1" x14ac:dyDescent="0.25">
      <c r="A354" s="54">
        <v>26712</v>
      </c>
      <c r="B354" s="55" t="s">
        <v>2628</v>
      </c>
      <c r="C354" s="55" t="str">
        <f t="shared" si="5"/>
        <v>Canh Nậu</v>
      </c>
      <c r="D354" s="54" t="s">
        <v>221</v>
      </c>
      <c r="E354" s="51" t="str">
        <f>INDEX(Quan_huyen!$H$2:$H$714,MATCH(Xa_phuong!D354,Quan_huyen!$F$2:$F$714,0))</f>
        <v>Huyện Yên Thế</v>
      </c>
      <c r="F354" s="51" t="s">
        <v>65</v>
      </c>
    </row>
    <row r="355" spans="1:6" hidden="1" x14ac:dyDescent="0.25">
      <c r="A355" s="54">
        <v>26706</v>
      </c>
      <c r="B355" s="55" t="s">
        <v>3030</v>
      </c>
      <c r="C355" s="55" t="str">
        <f t="shared" si="5"/>
        <v>Cầu Gồ</v>
      </c>
      <c r="D355" s="54" t="s">
        <v>221</v>
      </c>
      <c r="E355" s="51" t="str">
        <f>INDEX(Quan_huyen!$H$2:$H$714,MATCH(Xa_phuong!D355,Quan_huyen!$F$2:$F$714,0))</f>
        <v>Huyện Yên Thế</v>
      </c>
      <c r="F355" s="51" t="s">
        <v>65</v>
      </c>
    </row>
    <row r="356" spans="1:6" hidden="1" x14ac:dyDescent="0.25">
      <c r="A356" s="54">
        <v>26725</v>
      </c>
      <c r="B356" s="55" t="s">
        <v>4108</v>
      </c>
      <c r="C356" s="55" t="str">
        <f t="shared" si="5"/>
        <v>Hương Vĩ</v>
      </c>
      <c r="D356" s="54" t="s">
        <v>221</v>
      </c>
      <c r="E356" s="51" t="str">
        <f>INDEX(Quan_huyen!$H$2:$H$714,MATCH(Xa_phuong!D356,Quan_huyen!$F$2:$F$714,0))</f>
        <v>Huyện Yên Thế</v>
      </c>
      <c r="F356" s="51" t="s">
        <v>65</v>
      </c>
    </row>
    <row r="357" spans="1:6" hidden="1" x14ac:dyDescent="0.25">
      <c r="A357" s="54">
        <v>26708</v>
      </c>
      <c r="B357" s="55" t="s">
        <v>4259</v>
      </c>
      <c r="C357" s="55" t="str">
        <f t="shared" si="5"/>
        <v>Hồng Kỳ</v>
      </c>
      <c r="D357" s="54" t="s">
        <v>221</v>
      </c>
      <c r="E357" s="51" t="str">
        <f>INDEX(Quan_huyen!$H$2:$H$714,MATCH(Xa_phuong!D357,Quan_huyen!$F$2:$F$714,0))</f>
        <v>Huyện Yên Thế</v>
      </c>
      <c r="F357" s="51" t="s">
        <v>65</v>
      </c>
    </row>
    <row r="358" spans="1:6" hidden="1" x14ac:dyDescent="0.25">
      <c r="A358" s="54">
        <v>26719</v>
      </c>
      <c r="B358" s="55" t="s">
        <v>6622</v>
      </c>
      <c r="C358" s="55" t="str">
        <f t="shared" si="5"/>
        <v>Phồn Xương</v>
      </c>
      <c r="D358" s="54" t="s">
        <v>221</v>
      </c>
      <c r="E358" s="51" t="str">
        <f>INDEX(Quan_huyen!$H$2:$H$714,MATCH(Xa_phuong!D358,Quan_huyen!$F$2:$F$714,0))</f>
        <v>Huyện Yên Thế</v>
      </c>
      <c r="F358" s="51" t="s">
        <v>65</v>
      </c>
    </row>
    <row r="359" spans="1:6" hidden="1" x14ac:dyDescent="0.25">
      <c r="A359" s="54">
        <v>26715</v>
      </c>
      <c r="B359" s="55" t="s">
        <v>7208</v>
      </c>
      <c r="C359" s="55" t="str">
        <f t="shared" si="5"/>
        <v>Tam Hiệp</v>
      </c>
      <c r="D359" s="54" t="s">
        <v>221</v>
      </c>
      <c r="E359" s="51" t="str">
        <f>INDEX(Quan_huyen!$H$2:$H$714,MATCH(Xa_phuong!D359,Quan_huyen!$F$2:$F$714,0))</f>
        <v>Huyện Yên Thế</v>
      </c>
      <c r="F359" s="51" t="s">
        <v>65</v>
      </c>
    </row>
    <row r="360" spans="1:6" hidden="1" x14ac:dyDescent="0.25">
      <c r="A360" s="54">
        <v>26714</v>
      </c>
      <c r="B360" s="55" t="s">
        <v>7248</v>
      </c>
      <c r="C360" s="55" t="str">
        <f t="shared" si="5"/>
        <v>Tam Tiến</v>
      </c>
      <c r="D360" s="54" t="s">
        <v>221</v>
      </c>
      <c r="E360" s="51" t="str">
        <f>INDEX(Quan_huyen!$H$2:$H$714,MATCH(Xa_phuong!D360,Quan_huyen!$F$2:$F$714,0))</f>
        <v>Huyện Yên Thế</v>
      </c>
      <c r="F360" s="51" t="s">
        <v>65</v>
      </c>
    </row>
    <row r="361" spans="1:6" hidden="1" x14ac:dyDescent="0.25">
      <c r="A361" s="54">
        <v>26716</v>
      </c>
      <c r="B361" s="55" t="s">
        <v>7945</v>
      </c>
      <c r="C361" s="55" t="str">
        <f t="shared" si="5"/>
        <v>Tiến Thắng</v>
      </c>
      <c r="D361" s="54" t="s">
        <v>221</v>
      </c>
      <c r="E361" s="51" t="str">
        <f>INDEX(Quan_huyen!$H$2:$H$714,MATCH(Xa_phuong!D361,Quan_huyen!$F$2:$F$714,0))</f>
        <v>Huyện Yên Thế</v>
      </c>
      <c r="F361" s="51" t="s">
        <v>65</v>
      </c>
    </row>
    <row r="362" spans="1:6" hidden="1" x14ac:dyDescent="0.25">
      <c r="A362" s="54">
        <v>26718</v>
      </c>
      <c r="B362" s="55" t="s">
        <v>8344</v>
      </c>
      <c r="C362" s="55" t="str">
        <f t="shared" si="5"/>
        <v>Tân Hiệp</v>
      </c>
      <c r="D362" s="54" t="s">
        <v>221</v>
      </c>
      <c r="E362" s="51" t="str">
        <f>INDEX(Quan_huyen!$H$2:$H$714,MATCH(Xa_phuong!D362,Quan_huyen!$F$2:$F$714,0))</f>
        <v>Huyện Yên Thế</v>
      </c>
      <c r="F362" s="51" t="s">
        <v>65</v>
      </c>
    </row>
    <row r="363" spans="1:6" hidden="1" x14ac:dyDescent="0.25">
      <c r="A363" s="54">
        <v>26721</v>
      </c>
      <c r="B363" s="55" t="s">
        <v>8466</v>
      </c>
      <c r="C363" s="55" t="str">
        <f t="shared" si="5"/>
        <v>Tân Sỏi</v>
      </c>
      <c r="D363" s="54" t="s">
        <v>221</v>
      </c>
      <c r="E363" s="51" t="str">
        <f>INDEX(Quan_huyen!$H$2:$H$714,MATCH(Xa_phuong!D363,Quan_huyen!$F$2:$F$714,0))</f>
        <v>Huyện Yên Thế</v>
      </c>
      <c r="F363" s="51" t="s">
        <v>65</v>
      </c>
    </row>
    <row r="364" spans="1:6" hidden="1" x14ac:dyDescent="0.25">
      <c r="A364" s="54">
        <v>26713</v>
      </c>
      <c r="B364" s="55" t="s">
        <v>9200</v>
      </c>
      <c r="C364" s="55" t="str">
        <f t="shared" si="5"/>
        <v>Xuân Lương</v>
      </c>
      <c r="D364" s="54" t="s">
        <v>221</v>
      </c>
      <c r="E364" s="51" t="str">
        <f>INDEX(Quan_huyen!$H$2:$H$714,MATCH(Xa_phuong!D364,Quan_huyen!$F$2:$F$714,0))</f>
        <v>Huyện Yên Thế</v>
      </c>
      <c r="F364" s="51" t="s">
        <v>65</v>
      </c>
    </row>
    <row r="365" spans="1:6" hidden="1" x14ac:dyDescent="0.25">
      <c r="A365" s="54">
        <v>26726</v>
      </c>
      <c r="B365" s="55" t="s">
        <v>9681</v>
      </c>
      <c r="C365" s="55" t="str">
        <f t="shared" si="5"/>
        <v>Đông Sơn</v>
      </c>
      <c r="D365" s="54" t="s">
        <v>221</v>
      </c>
      <c r="E365" s="51" t="str">
        <f>INDEX(Quan_huyen!$H$2:$H$714,MATCH(Xa_phuong!D365,Quan_huyen!$F$2:$F$714,0))</f>
        <v>Huyện Yên Thế</v>
      </c>
      <c r="F365" s="51" t="s">
        <v>65</v>
      </c>
    </row>
    <row r="366" spans="1:6" hidden="1" x14ac:dyDescent="0.25">
      <c r="A366" s="54">
        <v>26709</v>
      </c>
      <c r="B366" s="55" t="s">
        <v>9985</v>
      </c>
      <c r="C366" s="55" t="str">
        <f t="shared" si="5"/>
        <v>Đồng Hưu</v>
      </c>
      <c r="D366" s="54" t="s">
        <v>221</v>
      </c>
      <c r="E366" s="51" t="str">
        <f>INDEX(Quan_huyen!$H$2:$H$714,MATCH(Xa_phuong!D366,Quan_huyen!$F$2:$F$714,0))</f>
        <v>Huyện Yên Thế</v>
      </c>
      <c r="F366" s="51" t="s">
        <v>65</v>
      </c>
    </row>
    <row r="367" spans="1:6" hidden="1" x14ac:dyDescent="0.25">
      <c r="A367" s="54">
        <v>26724</v>
      </c>
      <c r="B367" s="55" t="s">
        <v>9991</v>
      </c>
      <c r="C367" s="55" t="str">
        <f t="shared" si="5"/>
        <v>Đồng Kỳ</v>
      </c>
      <c r="D367" s="54" t="s">
        <v>221</v>
      </c>
      <c r="E367" s="51" t="str">
        <f>INDEX(Quan_huyen!$H$2:$H$714,MATCH(Xa_phuong!D367,Quan_huyen!$F$2:$F$714,0))</f>
        <v>Huyện Yên Thế</v>
      </c>
      <c r="F367" s="51" t="s">
        <v>65</v>
      </c>
    </row>
    <row r="368" spans="1:6" hidden="1" x14ac:dyDescent="0.25">
      <c r="A368" s="54">
        <v>26720</v>
      </c>
      <c r="B368" s="55" t="s">
        <v>10000</v>
      </c>
      <c r="C368" s="55" t="str">
        <f t="shared" si="5"/>
        <v>Đồng Lạc</v>
      </c>
      <c r="D368" s="54" t="s">
        <v>221</v>
      </c>
      <c r="E368" s="51" t="str">
        <f>INDEX(Quan_huyen!$H$2:$H$714,MATCH(Xa_phuong!D368,Quan_huyen!$F$2:$F$714,0))</f>
        <v>Huyện Yên Thế</v>
      </c>
      <c r="F368" s="51" t="s">
        <v>65</v>
      </c>
    </row>
    <row r="369" spans="1:6" hidden="1" x14ac:dyDescent="0.25">
      <c r="A369" s="54">
        <v>26711</v>
      </c>
      <c r="B369" s="55" t="s">
        <v>10036</v>
      </c>
      <c r="C369" s="55" t="str">
        <f t="shared" si="5"/>
        <v>Đồng Tiến</v>
      </c>
      <c r="D369" s="54" t="s">
        <v>221</v>
      </c>
      <c r="E369" s="51" t="str">
        <f>INDEX(Quan_huyen!$H$2:$H$714,MATCH(Xa_phuong!D369,Quan_huyen!$F$2:$F$714,0))</f>
        <v>Huyện Yên Thế</v>
      </c>
      <c r="F369" s="51" t="s">
        <v>65</v>
      </c>
    </row>
    <row r="370" spans="1:6" hidden="1" x14ac:dyDescent="0.25">
      <c r="A370" s="54">
        <v>26707</v>
      </c>
      <c r="B370" s="55" t="s">
        <v>10042</v>
      </c>
      <c r="C370" s="55" t="str">
        <f t="shared" si="5"/>
        <v>Đồng Tâm</v>
      </c>
      <c r="D370" s="54" t="s">
        <v>221</v>
      </c>
      <c r="E370" s="51" t="str">
        <f>INDEX(Quan_huyen!$H$2:$H$714,MATCH(Xa_phuong!D370,Quan_huyen!$F$2:$F$714,0))</f>
        <v>Huyện Yên Thế</v>
      </c>
      <c r="F370" s="51" t="s">
        <v>65</v>
      </c>
    </row>
    <row r="371" spans="1:6" hidden="1" x14ac:dyDescent="0.25">
      <c r="A371" s="54">
        <v>26710</v>
      </c>
      <c r="B371" s="55" t="s">
        <v>10048</v>
      </c>
      <c r="C371" s="55" t="str">
        <f t="shared" si="5"/>
        <v>Đồng Vương</v>
      </c>
      <c r="D371" s="54" t="s">
        <v>221</v>
      </c>
      <c r="E371" s="51" t="str">
        <f>INDEX(Quan_huyen!$H$2:$H$714,MATCH(Xa_phuong!D371,Quan_huyen!$F$2:$F$714,0))</f>
        <v>Huyện Yên Thế</v>
      </c>
      <c r="F371" s="51" t="s">
        <v>65</v>
      </c>
    </row>
    <row r="372" spans="1:6" hidden="1" x14ac:dyDescent="0.25">
      <c r="A372" s="54">
        <v>26120</v>
      </c>
      <c r="B372" s="55" t="s">
        <v>3283</v>
      </c>
      <c r="C372" s="55" t="str">
        <f t="shared" si="5"/>
        <v>Dĩnh Kế</v>
      </c>
      <c r="D372" s="54" t="s">
        <v>206</v>
      </c>
      <c r="E372" s="51" t="str">
        <f>INDEX(Quan_huyen!$H$2:$H$714,MATCH(Xa_phuong!D372,Quan_huyen!$F$2:$F$714,0))</f>
        <v>Thành phố Bắc Giang</v>
      </c>
      <c r="F372" s="51" t="s">
        <v>65</v>
      </c>
    </row>
    <row r="373" spans="1:6" hidden="1" x14ac:dyDescent="0.25">
      <c r="A373" s="54">
        <v>26121</v>
      </c>
      <c r="B373" s="55" t="s">
        <v>3284</v>
      </c>
      <c r="C373" s="55" t="str">
        <f t="shared" si="5"/>
        <v>Dĩnh Trì</v>
      </c>
      <c r="D373" s="54" t="s">
        <v>206</v>
      </c>
      <c r="E373" s="51" t="str">
        <f>INDEX(Quan_huyen!$H$2:$H$714,MATCH(Xa_phuong!D373,Quan_huyen!$F$2:$F$714,0))</f>
        <v>Thành phố Bắc Giang</v>
      </c>
      <c r="F373" s="51" t="s">
        <v>65</v>
      </c>
    </row>
    <row r="374" spans="1:6" hidden="1" x14ac:dyDescent="0.25">
      <c r="A374" s="54">
        <v>26119</v>
      </c>
      <c r="B374" s="55" t="s">
        <v>3768</v>
      </c>
      <c r="C374" s="55" t="str">
        <f t="shared" si="5"/>
        <v>Hoàng Văn Thụ</v>
      </c>
      <c r="D374" s="54" t="s">
        <v>206</v>
      </c>
      <c r="E374" s="51" t="str">
        <f>INDEX(Quan_huyen!$H$2:$H$714,MATCH(Xa_phuong!D374,Quan_huyen!$F$2:$F$714,0))</f>
        <v>Thành phố Bắc Giang</v>
      </c>
      <c r="F374" s="51" t="s">
        <v>65</v>
      </c>
    </row>
    <row r="375" spans="1:6" hidden="1" x14ac:dyDescent="0.25">
      <c r="A375" s="54">
        <v>26118</v>
      </c>
      <c r="B375" s="55" t="s">
        <v>4940</v>
      </c>
      <c r="C375" s="55" t="str">
        <f t="shared" si="5"/>
        <v>Lê Lợi</v>
      </c>
      <c r="D375" s="54" t="s">
        <v>206</v>
      </c>
      <c r="E375" s="51" t="str">
        <f>INDEX(Quan_huyen!$H$2:$H$714,MATCH(Xa_phuong!D375,Quan_huyen!$F$2:$F$714,0))</f>
        <v>Thành phố Bắc Giang</v>
      </c>
      <c r="F375" s="51" t="s">
        <v>65</v>
      </c>
    </row>
    <row r="376" spans="1:6" hidden="1" x14ac:dyDescent="0.25">
      <c r="A376" s="54">
        <v>26111</v>
      </c>
      <c r="B376" s="55" t="s">
        <v>5473</v>
      </c>
      <c r="C376" s="55" t="str">
        <f t="shared" si="5"/>
        <v>Mỹ Độ</v>
      </c>
      <c r="D376" s="54" t="s">
        <v>206</v>
      </c>
      <c r="E376" s="51" t="str">
        <f>INDEX(Quan_huyen!$H$2:$H$714,MATCH(Xa_phuong!D376,Quan_huyen!$F$2:$F$714,0))</f>
        <v>Thành phố Bắc Giang</v>
      </c>
      <c r="F376" s="51" t="s">
        <v>65</v>
      </c>
    </row>
    <row r="377" spans="1:6" hidden="1" x14ac:dyDescent="0.25">
      <c r="A377" s="54">
        <v>26107</v>
      </c>
      <c r="B377" s="55" t="s">
        <v>5768</v>
      </c>
      <c r="C377" s="55" t="str">
        <f t="shared" si="5"/>
        <v>Ngô Quyền</v>
      </c>
      <c r="D377" s="54" t="s">
        <v>206</v>
      </c>
      <c r="E377" s="51" t="str">
        <f>INDEX(Quan_huyen!$H$2:$H$714,MATCH(Xa_phuong!D377,Quan_huyen!$F$2:$F$714,0))</f>
        <v>Thành phố Bắc Giang</v>
      </c>
      <c r="F377" s="51" t="s">
        <v>65</v>
      </c>
    </row>
    <row r="378" spans="1:6" hidden="1" x14ac:dyDescent="0.25">
      <c r="A378" s="54">
        <v>26115</v>
      </c>
      <c r="B378" s="55" t="s">
        <v>6999</v>
      </c>
      <c r="C378" s="55" t="str">
        <f t="shared" si="5"/>
        <v>Song Khê</v>
      </c>
      <c r="D378" s="54" t="s">
        <v>206</v>
      </c>
      <c r="E378" s="51" t="str">
        <f>INDEX(Quan_huyen!$H$2:$H$714,MATCH(Xa_phuong!D378,Quan_huyen!$F$2:$F$714,0))</f>
        <v>Thành phố Bắc Giang</v>
      </c>
      <c r="F378" s="51" t="s">
        <v>65</v>
      </c>
    </row>
    <row r="379" spans="1:6" hidden="1" x14ac:dyDescent="0.25">
      <c r="A379" s="54">
        <v>26112</v>
      </c>
      <c r="B379" s="55" t="s">
        <v>7003</v>
      </c>
      <c r="C379" s="55" t="str">
        <f t="shared" si="5"/>
        <v>Song Mai</v>
      </c>
      <c r="D379" s="54" t="s">
        <v>206</v>
      </c>
      <c r="E379" s="51" t="str">
        <f>INDEX(Quan_huyen!$H$2:$H$714,MATCH(Xa_phuong!D379,Quan_huyen!$F$2:$F$714,0))</f>
        <v>Thành phố Bắc Giang</v>
      </c>
      <c r="F379" s="51" t="s">
        <v>65</v>
      </c>
    </row>
    <row r="380" spans="1:6" hidden="1" x14ac:dyDescent="0.25">
      <c r="A380" s="54">
        <v>26109</v>
      </c>
      <c r="B380" s="55" t="s">
        <v>7839</v>
      </c>
      <c r="C380" s="55" t="str">
        <f t="shared" si="5"/>
        <v>Thọ Xương</v>
      </c>
      <c r="D380" s="54" t="s">
        <v>206</v>
      </c>
      <c r="E380" s="51" t="str">
        <f>INDEX(Quan_huyen!$H$2:$H$714,MATCH(Xa_phuong!D380,Quan_huyen!$F$2:$F$714,0))</f>
        <v>Thành phố Bắc Giang</v>
      </c>
      <c r="F380" s="51" t="s">
        <v>65</v>
      </c>
    </row>
    <row r="381" spans="1:6" hidden="1" x14ac:dyDescent="0.25">
      <c r="A381" s="54">
        <v>26110</v>
      </c>
      <c r="B381" s="55" t="s">
        <v>8220</v>
      </c>
      <c r="C381" s="55" t="str">
        <f t="shared" si="5"/>
        <v>Trần Nguyên Hãn</v>
      </c>
      <c r="D381" s="54" t="s">
        <v>206</v>
      </c>
      <c r="E381" s="51" t="str">
        <f>INDEX(Quan_huyen!$H$2:$H$714,MATCH(Xa_phuong!D381,Quan_huyen!$F$2:$F$714,0))</f>
        <v>Thành phố Bắc Giang</v>
      </c>
      <c r="F381" s="51" t="s">
        <v>65</v>
      </c>
    </row>
    <row r="382" spans="1:6" hidden="1" x14ac:dyDescent="0.25">
      <c r="A382" s="54">
        <v>26106</v>
      </c>
      <c r="B382" s="55" t="s">
        <v>8222</v>
      </c>
      <c r="C382" s="55" t="str">
        <f t="shared" si="5"/>
        <v>Trần Phú</v>
      </c>
      <c r="D382" s="54" t="s">
        <v>206</v>
      </c>
      <c r="E382" s="51" t="str">
        <f>INDEX(Quan_huyen!$H$2:$H$714,MATCH(Xa_phuong!D382,Quan_huyen!$F$2:$F$714,0))</f>
        <v>Thành phố Bắc Giang</v>
      </c>
      <c r="F382" s="51" t="s">
        <v>65</v>
      </c>
    </row>
    <row r="383" spans="1:6" hidden="1" x14ac:dyDescent="0.25">
      <c r="A383" s="54">
        <v>26114</v>
      </c>
      <c r="B383" s="55" t="s">
        <v>8424</v>
      </c>
      <c r="C383" s="55" t="str">
        <f t="shared" si="5"/>
        <v>Tân Mỹ</v>
      </c>
      <c r="D383" s="54" t="s">
        <v>206</v>
      </c>
      <c r="E383" s="51" t="str">
        <f>INDEX(Quan_huyen!$H$2:$H$714,MATCH(Xa_phuong!D383,Quan_huyen!$F$2:$F$714,0))</f>
        <v>Thành phố Bắc Giang</v>
      </c>
      <c r="F383" s="51" t="s">
        <v>65</v>
      </c>
    </row>
    <row r="384" spans="1:6" hidden="1" x14ac:dyDescent="0.25">
      <c r="A384" s="54">
        <v>26117</v>
      </c>
      <c r="B384" s="55" t="s">
        <v>8503</v>
      </c>
      <c r="C384" s="55" t="str">
        <f t="shared" si="5"/>
        <v>Tân Tiến</v>
      </c>
      <c r="D384" s="54" t="s">
        <v>206</v>
      </c>
      <c r="E384" s="51" t="str">
        <f>INDEX(Quan_huyen!$H$2:$H$714,MATCH(Xa_phuong!D384,Quan_huyen!$F$2:$F$714,0))</f>
        <v>Thành phố Bắc Giang</v>
      </c>
      <c r="F384" s="51" t="s">
        <v>65</v>
      </c>
    </row>
    <row r="385" spans="1:6" hidden="1" x14ac:dyDescent="0.25">
      <c r="A385" s="54">
        <v>26108</v>
      </c>
      <c r="B385" s="55" t="s">
        <v>9300</v>
      </c>
      <c r="C385" s="55" t="str">
        <f t="shared" si="5"/>
        <v>Xương Giang</v>
      </c>
      <c r="D385" s="54" t="s">
        <v>206</v>
      </c>
      <c r="E385" s="51" t="str">
        <f>INDEX(Quan_huyen!$H$2:$H$714,MATCH(Xa_phuong!D385,Quan_huyen!$F$2:$F$714,0))</f>
        <v>Thành phố Bắc Giang</v>
      </c>
      <c r="F385" s="51" t="s">
        <v>65</v>
      </c>
    </row>
    <row r="386" spans="1:6" hidden="1" x14ac:dyDescent="0.25">
      <c r="A386" s="54">
        <v>26113</v>
      </c>
      <c r="B386" s="55" t="s">
        <v>9486</v>
      </c>
      <c r="C386" s="55" t="str">
        <f t="shared" si="5"/>
        <v>Đa Mai</v>
      </c>
      <c r="D386" s="54" t="s">
        <v>206</v>
      </c>
      <c r="E386" s="51" t="str">
        <f>INDEX(Quan_huyen!$H$2:$H$714,MATCH(Xa_phuong!D386,Quan_huyen!$F$2:$F$714,0))</f>
        <v>Thành phố Bắc Giang</v>
      </c>
      <c r="F386" s="51" t="s">
        <v>65</v>
      </c>
    </row>
    <row r="387" spans="1:6" hidden="1" x14ac:dyDescent="0.25">
      <c r="A387" s="54">
        <v>26116</v>
      </c>
      <c r="B387" s="55" t="s">
        <v>10026</v>
      </c>
      <c r="C387" s="55" t="str">
        <f t="shared" ref="C387:C450" si="6">IF(COUNTIF(B387,"*thị trấn*"),MID(B387,10,30),IF(COUNTIF(B387,"*xã*"),MID(B387,4,30),IF(COUNTIF(B387,"*phường*"),MID(B387,8,30))))</f>
        <v>Đồng Sơn</v>
      </c>
      <c r="D387" s="54" t="s">
        <v>206</v>
      </c>
      <c r="E387" s="51" t="str">
        <f>INDEX(Quan_huyen!$H$2:$H$714,MATCH(Xa_phuong!D387,Quan_huyen!$F$2:$F$714,0))</f>
        <v>Thành phố Bắc Giang</v>
      </c>
      <c r="F387" s="51" t="s">
        <v>65</v>
      </c>
    </row>
    <row r="388" spans="1:6" hidden="1" x14ac:dyDescent="0.25">
      <c r="A388" s="54">
        <v>23507</v>
      </c>
      <c r="B388" s="55" t="s">
        <v>2244</v>
      </c>
      <c r="C388" s="55" t="str">
        <f t="shared" si="6"/>
        <v>Bành Trạch</v>
      </c>
      <c r="D388" s="54" t="s">
        <v>284</v>
      </c>
      <c r="E388" s="51" t="str">
        <f>INDEX(Quan_huyen!$H$2:$H$714,MATCH(Xa_phuong!D388,Quan_huyen!$F$2:$F$714,0))</f>
        <v>Huyện Ba Bể</v>
      </c>
      <c r="F388" s="51" t="s">
        <v>70</v>
      </c>
    </row>
    <row r="389" spans="1:6" hidden="1" x14ac:dyDescent="0.25">
      <c r="A389" s="54">
        <v>23510</v>
      </c>
      <c r="B389" s="55" t="s">
        <v>2652</v>
      </c>
      <c r="C389" s="55" t="str">
        <f t="shared" si="6"/>
        <v>Cao Thượng</v>
      </c>
      <c r="D389" s="54" t="s">
        <v>284</v>
      </c>
      <c r="E389" s="51" t="str">
        <f>INDEX(Quan_huyen!$H$2:$H$714,MATCH(Xa_phuong!D389,Quan_huyen!$F$2:$F$714,0))</f>
        <v>Huyện Ba Bể</v>
      </c>
      <c r="F389" s="51" t="s">
        <v>70</v>
      </c>
    </row>
    <row r="390" spans="1:6" hidden="1" x14ac:dyDescent="0.25">
      <c r="A390" s="54">
        <v>23509</v>
      </c>
      <c r="B390" s="55" t="s">
        <v>2657</v>
      </c>
      <c r="C390" s="55" t="str">
        <f t="shared" si="6"/>
        <v>Cao Trĩ</v>
      </c>
      <c r="D390" s="54" t="s">
        <v>284</v>
      </c>
      <c r="E390" s="51" t="str">
        <f>INDEX(Quan_huyen!$H$2:$H$714,MATCH(Xa_phuong!D390,Quan_huyen!$F$2:$F$714,0))</f>
        <v>Huyện Ba Bể</v>
      </c>
      <c r="F390" s="51" t="s">
        <v>70</v>
      </c>
    </row>
    <row r="391" spans="1:6" hidden="1" x14ac:dyDescent="0.25">
      <c r="A391" s="54">
        <v>23518</v>
      </c>
      <c r="B391" s="55" t="s">
        <v>2742</v>
      </c>
      <c r="C391" s="55" t="str">
        <f t="shared" si="6"/>
        <v>Chu Hương</v>
      </c>
      <c r="D391" s="54" t="s">
        <v>284</v>
      </c>
      <c r="E391" s="51" t="str">
        <f>INDEX(Quan_huyen!$H$2:$H$714,MATCH(Xa_phuong!D391,Quan_huyen!$F$2:$F$714,0))</f>
        <v>Huyện Ba Bể</v>
      </c>
      <c r="F391" s="51" t="s">
        <v>70</v>
      </c>
    </row>
    <row r="392" spans="1:6" hidden="1" x14ac:dyDescent="0.25">
      <c r="A392" s="54">
        <v>23506</v>
      </c>
      <c r="B392" s="55" t="s">
        <v>2875</v>
      </c>
      <c r="C392" s="55" t="str">
        <f t="shared" si="6"/>
        <v>Chợ Rã</v>
      </c>
      <c r="D392" s="54" t="s">
        <v>284</v>
      </c>
      <c r="E392" s="51" t="str">
        <f>INDEX(Quan_huyen!$H$2:$H$714,MATCH(Xa_phuong!D392,Quan_huyen!$F$2:$F$714,0))</f>
        <v>Huyện Ba Bể</v>
      </c>
      <c r="F392" s="51" t="s">
        <v>70</v>
      </c>
    </row>
    <row r="393" spans="1:6" hidden="1" x14ac:dyDescent="0.25">
      <c r="A393" s="54">
        <v>23520</v>
      </c>
      <c r="B393" s="55" t="s">
        <v>3761</v>
      </c>
      <c r="C393" s="55" t="str">
        <f t="shared" si="6"/>
        <v>Hoàng Trĩ</v>
      </c>
      <c r="D393" s="54" t="s">
        <v>284</v>
      </c>
      <c r="E393" s="51" t="str">
        <f>INDEX(Quan_huyen!$H$2:$H$714,MATCH(Xa_phuong!D393,Quan_huyen!$F$2:$F$714,0))</f>
        <v>Huyện Ba Bể</v>
      </c>
      <c r="F393" s="51" t="s">
        <v>70</v>
      </c>
    </row>
    <row r="394" spans="1:6" hidden="1" x14ac:dyDescent="0.25">
      <c r="A394" s="54">
        <v>23519</v>
      </c>
      <c r="B394" s="55" t="s">
        <v>3871</v>
      </c>
      <c r="C394" s="55" t="str">
        <f t="shared" si="6"/>
        <v>Hà Hiệu</v>
      </c>
      <c r="D394" s="54" t="s">
        <v>284</v>
      </c>
      <c r="E394" s="51" t="str">
        <f>INDEX(Quan_huyen!$H$2:$H$714,MATCH(Xa_phuong!D394,Quan_huyen!$F$2:$F$714,0))</f>
        <v>Huyện Ba Bể</v>
      </c>
      <c r="F394" s="51" t="s">
        <v>70</v>
      </c>
    </row>
    <row r="395" spans="1:6" hidden="1" x14ac:dyDescent="0.25">
      <c r="A395" s="54">
        <v>23512</v>
      </c>
      <c r="B395" s="55" t="s">
        <v>4452</v>
      </c>
      <c r="C395" s="55" t="str">
        <f t="shared" si="6"/>
        <v>Khang Ninh</v>
      </c>
      <c r="D395" s="54" t="s">
        <v>284</v>
      </c>
      <c r="E395" s="51" t="str">
        <f>INDEX(Quan_huyen!$H$2:$H$714,MATCH(Xa_phuong!D395,Quan_huyen!$F$2:$F$714,0))</f>
        <v>Huyện Ba Bể</v>
      </c>
      <c r="F395" s="51" t="s">
        <v>70</v>
      </c>
    </row>
    <row r="396" spans="1:6" hidden="1" x14ac:dyDescent="0.25">
      <c r="A396" s="54">
        <v>23516</v>
      </c>
      <c r="B396" s="55" t="s">
        <v>5422</v>
      </c>
      <c r="C396" s="55" t="str">
        <f t="shared" si="6"/>
        <v>Mỹ Phương</v>
      </c>
      <c r="D396" s="54" t="s">
        <v>284</v>
      </c>
      <c r="E396" s="51" t="str">
        <f>INDEX(Quan_huyen!$H$2:$H$714,MATCH(Xa_phuong!D396,Quan_huyen!$F$2:$F$714,0))</f>
        <v>Huyện Ba Bể</v>
      </c>
      <c r="F396" s="51" t="s">
        <v>70</v>
      </c>
    </row>
    <row r="397" spans="1:6" hidden="1" x14ac:dyDescent="0.25">
      <c r="A397" s="54">
        <v>23511</v>
      </c>
      <c r="B397" s="55" t="s">
        <v>5532</v>
      </c>
      <c r="C397" s="55" t="str">
        <f t="shared" si="6"/>
        <v>Nam Mẫu</v>
      </c>
      <c r="D397" s="54" t="s">
        <v>284</v>
      </c>
      <c r="E397" s="51" t="str">
        <f>INDEX(Quan_huyen!$H$2:$H$714,MATCH(Xa_phuong!D397,Quan_huyen!$F$2:$F$714,0))</f>
        <v>Huyện Ba Bể</v>
      </c>
      <c r="F397" s="51" t="s">
        <v>70</v>
      </c>
    </row>
    <row r="398" spans="1:6" hidden="1" x14ac:dyDescent="0.25">
      <c r="A398" s="54">
        <v>23508</v>
      </c>
      <c r="B398" s="55" t="s">
        <v>6427</v>
      </c>
      <c r="C398" s="55" t="str">
        <f t="shared" si="6"/>
        <v>Phúc Lộc</v>
      </c>
      <c r="D398" s="54" t="s">
        <v>284</v>
      </c>
      <c r="E398" s="51" t="str">
        <f>INDEX(Quan_huyen!$H$2:$H$714,MATCH(Xa_phuong!D398,Quan_huyen!$F$2:$F$714,0))</f>
        <v>Huyện Ba Bể</v>
      </c>
      <c r="F398" s="51" t="s">
        <v>70</v>
      </c>
    </row>
    <row r="399" spans="1:6" hidden="1" x14ac:dyDescent="0.25">
      <c r="A399" s="54">
        <v>23515</v>
      </c>
      <c r="B399" s="55" t="s">
        <v>6790</v>
      </c>
      <c r="C399" s="55" t="str">
        <f t="shared" si="6"/>
        <v>Quảng Khê</v>
      </c>
      <c r="D399" s="54" t="s">
        <v>284</v>
      </c>
      <c r="E399" s="51" t="str">
        <f>INDEX(Quan_huyen!$H$2:$H$714,MATCH(Xa_phuong!D399,Quan_huyen!$F$2:$F$714,0))</f>
        <v>Huyện Ba Bể</v>
      </c>
      <c r="F399" s="51" t="s">
        <v>70</v>
      </c>
    </row>
    <row r="400" spans="1:6" hidden="1" x14ac:dyDescent="0.25">
      <c r="A400" s="54">
        <v>23513</v>
      </c>
      <c r="B400" s="55" t="s">
        <v>7638</v>
      </c>
      <c r="C400" s="55" t="str">
        <f t="shared" si="6"/>
        <v>Thượng Giáo</v>
      </c>
      <c r="D400" s="54" t="s">
        <v>284</v>
      </c>
      <c r="E400" s="51" t="str">
        <f>INDEX(Quan_huyen!$H$2:$H$714,MATCH(Xa_phuong!D400,Quan_huyen!$F$2:$F$714,0))</f>
        <v>Huyện Ba Bể</v>
      </c>
      <c r="F400" s="51" t="s">
        <v>70</v>
      </c>
    </row>
    <row r="401" spans="1:6" hidden="1" x14ac:dyDescent="0.25">
      <c r="A401" s="54">
        <v>23517</v>
      </c>
      <c r="B401" s="55" t="s">
        <v>9440</v>
      </c>
      <c r="C401" s="55" t="str">
        <f t="shared" si="6"/>
        <v>Yến Dương</v>
      </c>
      <c r="D401" s="54" t="s">
        <v>284</v>
      </c>
      <c r="E401" s="51" t="str">
        <f>INDEX(Quan_huyen!$H$2:$H$714,MATCH(Xa_phuong!D401,Quan_huyen!$F$2:$F$714,0))</f>
        <v>Huyện Ba Bể</v>
      </c>
      <c r="F401" s="51" t="s">
        <v>70</v>
      </c>
    </row>
    <row r="402" spans="1:6" hidden="1" x14ac:dyDescent="0.25">
      <c r="A402" s="54">
        <v>23514</v>
      </c>
      <c r="B402" s="55" t="s">
        <v>9933</v>
      </c>
      <c r="C402" s="55" t="str">
        <f t="shared" si="6"/>
        <v>Địa Linh</v>
      </c>
      <c r="D402" s="54" t="s">
        <v>284</v>
      </c>
      <c r="E402" s="51" t="str">
        <f>INDEX(Quan_huyen!$H$2:$H$714,MATCH(Xa_phuong!D402,Quan_huyen!$F$2:$F$714,0))</f>
        <v>Huyện Ba Bể</v>
      </c>
      <c r="F402" s="51" t="s">
        <v>70</v>
      </c>
    </row>
    <row r="403" spans="1:6" hidden="1" x14ac:dyDescent="0.25">
      <c r="A403" s="54">
        <v>23521</v>
      </c>
      <c r="B403" s="55" t="s">
        <v>10019</v>
      </c>
      <c r="C403" s="55" t="str">
        <f t="shared" si="6"/>
        <v>Đồng Phúc</v>
      </c>
      <c r="D403" s="54" t="s">
        <v>284</v>
      </c>
      <c r="E403" s="51" t="str">
        <f>INDEX(Quan_huyen!$H$2:$H$714,MATCH(Xa_phuong!D403,Quan_huyen!$F$2:$F$714,0))</f>
        <v>Huyện Ba Bể</v>
      </c>
      <c r="F403" s="51" t="s">
        <v>70</v>
      </c>
    </row>
    <row r="404" spans="1:6" hidden="1" x14ac:dyDescent="0.25">
      <c r="A404" s="54">
        <v>23220</v>
      </c>
      <c r="B404" s="55" t="s">
        <v>2649</v>
      </c>
      <c r="C404" s="55" t="str">
        <f t="shared" si="6"/>
        <v>Cao Sơn</v>
      </c>
      <c r="D404" s="54" t="s">
        <v>279</v>
      </c>
      <c r="E404" s="51" t="str">
        <f>INDEX(Quan_huyen!$H$2:$H$714,MATCH(Xa_phuong!D404,Quan_huyen!$F$2:$F$714,0))</f>
        <v>Huyện Bạch Thông</v>
      </c>
      <c r="F404" s="51" t="s">
        <v>70</v>
      </c>
    </row>
    <row r="405" spans="1:6" hidden="1" x14ac:dyDescent="0.25">
      <c r="A405" s="54">
        <v>23217</v>
      </c>
      <c r="B405" s="55" t="s">
        <v>3050</v>
      </c>
      <c r="C405" s="55" t="str">
        <f t="shared" si="6"/>
        <v>Cẩm Giàng</v>
      </c>
      <c r="D405" s="54" t="s">
        <v>279</v>
      </c>
      <c r="E405" s="51" t="str">
        <f>INDEX(Quan_huyen!$H$2:$H$714,MATCH(Xa_phuong!D405,Quan_huyen!$F$2:$F$714,0))</f>
        <v>Huyện Bạch Thông</v>
      </c>
      <c r="F405" s="51" t="s">
        <v>70</v>
      </c>
    </row>
    <row r="406" spans="1:6" hidden="1" x14ac:dyDescent="0.25">
      <c r="A406" s="54">
        <v>23210</v>
      </c>
      <c r="B406" s="55" t="s">
        <v>3298</v>
      </c>
      <c r="C406" s="55" t="str">
        <f t="shared" si="6"/>
        <v>Dương Phong</v>
      </c>
      <c r="D406" s="54" t="s">
        <v>279</v>
      </c>
      <c r="E406" s="51" t="str">
        <f>INDEX(Quan_huyen!$H$2:$H$714,MATCH(Xa_phuong!D406,Quan_huyen!$F$2:$F$714,0))</f>
        <v>Huyện Bạch Thông</v>
      </c>
      <c r="F406" s="51" t="s">
        <v>70</v>
      </c>
    </row>
    <row r="407" spans="1:6" hidden="1" x14ac:dyDescent="0.25">
      <c r="A407" s="54">
        <v>23216</v>
      </c>
      <c r="B407" s="55" t="s">
        <v>3913</v>
      </c>
      <c r="C407" s="55" t="str">
        <f t="shared" si="6"/>
        <v>Hà Vị</v>
      </c>
      <c r="D407" s="54" t="s">
        <v>279</v>
      </c>
      <c r="E407" s="51" t="str">
        <f>INDEX(Quan_huyen!$H$2:$H$714,MATCH(Xa_phuong!D407,Quan_huyen!$F$2:$F$714,0))</f>
        <v>Huyện Bạch Thông</v>
      </c>
      <c r="F407" s="51" t="s">
        <v>70</v>
      </c>
    </row>
    <row r="408" spans="1:6" hidden="1" x14ac:dyDescent="0.25">
      <c r="A408" s="54">
        <v>23212</v>
      </c>
      <c r="B408" s="55" t="s">
        <v>5137</v>
      </c>
      <c r="C408" s="55" t="str">
        <f t="shared" si="6"/>
        <v>Lục Bình</v>
      </c>
      <c r="D408" s="54" t="s">
        <v>279</v>
      </c>
      <c r="E408" s="51" t="str">
        <f>INDEX(Quan_huyen!$H$2:$H$714,MATCH(Xa_phuong!D408,Quan_huyen!$F$2:$F$714,0))</f>
        <v>Huyện Bạch Thông</v>
      </c>
      <c r="F408" s="51" t="s">
        <v>70</v>
      </c>
    </row>
    <row r="409" spans="1:6" hidden="1" x14ac:dyDescent="0.25">
      <c r="A409" s="54">
        <v>23219</v>
      </c>
      <c r="B409" s="55" t="s">
        <v>5434</v>
      </c>
      <c r="C409" s="55" t="str">
        <f t="shared" si="6"/>
        <v>Mỹ Thanh</v>
      </c>
      <c r="D409" s="54" t="s">
        <v>279</v>
      </c>
      <c r="E409" s="51" t="str">
        <f>INDEX(Quan_huyen!$H$2:$H$714,MATCH(Xa_phuong!D409,Quan_huyen!$F$2:$F$714,0))</f>
        <v>Huyện Bạch Thông</v>
      </c>
      <c r="F409" s="51" t="s">
        <v>70</v>
      </c>
    </row>
    <row r="410" spans="1:6" hidden="1" x14ac:dyDescent="0.25">
      <c r="A410" s="54">
        <v>23218</v>
      </c>
      <c r="B410" s="55" t="s">
        <v>5731</v>
      </c>
      <c r="C410" s="55" t="str">
        <f t="shared" si="6"/>
        <v>Nguyên Phúc</v>
      </c>
      <c r="D410" s="54" t="s">
        <v>279</v>
      </c>
      <c r="E410" s="51" t="str">
        <f>INDEX(Quan_huyen!$H$2:$H$714,MATCH(Xa_phuong!D410,Quan_huyen!$F$2:$F$714,0))</f>
        <v>Huyện Bạch Thông</v>
      </c>
      <c r="F410" s="51" t="s">
        <v>70</v>
      </c>
    </row>
    <row r="411" spans="1:6" hidden="1" x14ac:dyDescent="0.25">
      <c r="A411" s="54">
        <v>23207</v>
      </c>
      <c r="B411" s="55" t="s">
        <v>6466</v>
      </c>
      <c r="C411" s="55" t="str">
        <f t="shared" si="6"/>
        <v>Phương Linh</v>
      </c>
      <c r="D411" s="54" t="s">
        <v>279</v>
      </c>
      <c r="E411" s="51" t="str">
        <f>INDEX(Quan_huyen!$H$2:$H$714,MATCH(Xa_phuong!D411,Quan_huyen!$F$2:$F$714,0))</f>
        <v>Huyện Bạch Thông</v>
      </c>
      <c r="F411" s="51" t="s">
        <v>70</v>
      </c>
    </row>
    <row r="412" spans="1:6" hidden="1" x14ac:dyDescent="0.25">
      <c r="A412" s="54">
        <v>23206</v>
      </c>
      <c r="B412" s="55" t="s">
        <v>6649</v>
      </c>
      <c r="C412" s="55" t="str">
        <f t="shared" si="6"/>
        <v>Phủ Thông</v>
      </c>
      <c r="D412" s="54" t="s">
        <v>279</v>
      </c>
      <c r="E412" s="51" t="str">
        <f>INDEX(Quan_huyen!$H$2:$H$714,MATCH(Xa_phuong!D412,Quan_huyen!$F$2:$F$714,0))</f>
        <v>Huyện Bạch Thông</v>
      </c>
      <c r="F412" s="51" t="s">
        <v>70</v>
      </c>
    </row>
    <row r="413" spans="1:6" hidden="1" x14ac:dyDescent="0.25">
      <c r="A413" s="54">
        <v>23211</v>
      </c>
      <c r="B413" s="55" t="s">
        <v>6719</v>
      </c>
      <c r="C413" s="55" t="str">
        <f t="shared" si="6"/>
        <v>Quang Thuận</v>
      </c>
      <c r="D413" s="54" t="s">
        <v>279</v>
      </c>
      <c r="E413" s="51" t="str">
        <f>INDEX(Quan_huyen!$H$2:$H$714,MATCH(Xa_phuong!D413,Quan_huyen!$F$2:$F$714,0))</f>
        <v>Huyện Bạch Thông</v>
      </c>
      <c r="F413" s="51" t="s">
        <v>70</v>
      </c>
    </row>
    <row r="414" spans="1:6" hidden="1" x14ac:dyDescent="0.25">
      <c r="A414" s="54">
        <v>23215</v>
      </c>
      <c r="B414" s="55" t="s">
        <v>6757</v>
      </c>
      <c r="C414" s="55" t="str">
        <f t="shared" si="6"/>
        <v>Quân Bình</v>
      </c>
      <c r="D414" s="54" t="s">
        <v>279</v>
      </c>
      <c r="E414" s="51" t="str">
        <f>INDEX(Quan_huyen!$H$2:$H$714,MATCH(Xa_phuong!D414,Quan_huyen!$F$2:$F$714,0))</f>
        <v>Huyện Bạch Thông</v>
      </c>
      <c r="F414" s="51" t="s">
        <v>70</v>
      </c>
    </row>
    <row r="415" spans="1:6" hidden="1" x14ac:dyDescent="0.25">
      <c r="A415" s="54">
        <v>23221</v>
      </c>
      <c r="B415" s="55" t="s">
        <v>7084</v>
      </c>
      <c r="C415" s="55" t="str">
        <f t="shared" si="6"/>
        <v>Sĩ Bình</v>
      </c>
      <c r="D415" s="54" t="s">
        <v>279</v>
      </c>
      <c r="E415" s="51" t="str">
        <f>INDEX(Quan_huyen!$H$2:$H$714,MATCH(Xa_phuong!D415,Quan_huyen!$F$2:$F$714,0))</f>
        <v>Huyện Bạch Thông</v>
      </c>
      <c r="F415" s="51" t="s">
        <v>70</v>
      </c>
    </row>
    <row r="416" spans="1:6" hidden="1" x14ac:dyDescent="0.25">
      <c r="A416" s="54">
        <v>23214</v>
      </c>
      <c r="B416" s="55" t="s">
        <v>8503</v>
      </c>
      <c r="C416" s="55" t="str">
        <f t="shared" si="6"/>
        <v>Tân Tiến</v>
      </c>
      <c r="D416" s="54" t="s">
        <v>279</v>
      </c>
      <c r="E416" s="51" t="str">
        <f>INDEX(Quan_huyen!$H$2:$H$714,MATCH(Xa_phuong!D416,Quan_huyen!$F$2:$F$714,0))</f>
        <v>Huyện Bạch Thông</v>
      </c>
      <c r="F416" s="51" t="s">
        <v>70</v>
      </c>
    </row>
    <row r="417" spans="1:6" hidden="1" x14ac:dyDescent="0.25">
      <c r="A417" s="54">
        <v>23213</v>
      </c>
      <c r="B417" s="55" t="s">
        <v>8611</v>
      </c>
      <c r="C417" s="55" t="str">
        <f t="shared" si="6"/>
        <v>Tú Trĩ</v>
      </c>
      <c r="D417" s="54" t="s">
        <v>279</v>
      </c>
      <c r="E417" s="51" t="str">
        <f>INDEX(Quan_huyen!$H$2:$H$714,MATCH(Xa_phuong!D417,Quan_huyen!$F$2:$F$714,0))</f>
        <v>Huyện Bạch Thông</v>
      </c>
      <c r="F417" s="51" t="s">
        <v>70</v>
      </c>
    </row>
    <row r="418" spans="1:6" hidden="1" x14ac:dyDescent="0.25">
      <c r="A418" s="54">
        <v>23208</v>
      </c>
      <c r="B418" s="55" t="s">
        <v>8744</v>
      </c>
      <c r="C418" s="55" t="str">
        <f t="shared" si="6"/>
        <v>Vi Hương</v>
      </c>
      <c r="D418" s="54" t="s">
        <v>279</v>
      </c>
      <c r="E418" s="51" t="str">
        <f>INDEX(Quan_huyen!$H$2:$H$714,MATCH(Xa_phuong!D418,Quan_huyen!$F$2:$F$714,0))</f>
        <v>Huyện Bạch Thông</v>
      </c>
      <c r="F418" s="51" t="s">
        <v>70</v>
      </c>
    </row>
    <row r="419" spans="1:6" hidden="1" x14ac:dyDescent="0.25">
      <c r="A419" s="54">
        <v>23222</v>
      </c>
      <c r="B419" s="55" t="s">
        <v>9067</v>
      </c>
      <c r="C419" s="55" t="str">
        <f t="shared" si="6"/>
        <v>Vũ Muộn</v>
      </c>
      <c r="D419" s="54" t="s">
        <v>279</v>
      </c>
      <c r="E419" s="51" t="str">
        <f>INDEX(Quan_huyen!$H$2:$H$714,MATCH(Xa_phuong!D419,Quan_huyen!$F$2:$F$714,0))</f>
        <v>Huyện Bạch Thông</v>
      </c>
      <c r="F419" s="51" t="s">
        <v>70</v>
      </c>
    </row>
    <row r="420" spans="1:6" hidden="1" x14ac:dyDescent="0.25">
      <c r="A420" s="54">
        <v>23209</v>
      </c>
      <c r="B420" s="55" t="s">
        <v>9602</v>
      </c>
      <c r="C420" s="55" t="str">
        <f t="shared" si="6"/>
        <v>Đôn Phong</v>
      </c>
      <c r="D420" s="54" t="s">
        <v>279</v>
      </c>
      <c r="E420" s="51" t="str">
        <f>INDEX(Quan_huyen!$H$2:$H$714,MATCH(Xa_phuong!D420,Quan_huyen!$F$2:$F$714,0))</f>
        <v>Huyện Bạch Thông</v>
      </c>
      <c r="F420" s="51" t="s">
        <v>70</v>
      </c>
    </row>
    <row r="421" spans="1:6" hidden="1" x14ac:dyDescent="0.25">
      <c r="A421" s="54">
        <v>23621</v>
      </c>
      <c r="B421" s="55" t="s">
        <v>2377</v>
      </c>
      <c r="C421" s="55" t="str">
        <f t="shared" si="6"/>
        <v>Bình Trung</v>
      </c>
      <c r="D421" s="54" t="s">
        <v>265</v>
      </c>
      <c r="E421" s="51" t="str">
        <f>INDEX(Quan_huyen!$H$2:$H$714,MATCH(Xa_phuong!D421,Quan_huyen!$F$2:$F$714,0))</f>
        <v>Huyện Chợ Đồn</v>
      </c>
      <c r="F421" s="51" t="s">
        <v>70</v>
      </c>
    </row>
    <row r="422" spans="1:6" hidden="1" x14ac:dyDescent="0.25">
      <c r="A422" s="54">
        <v>23614</v>
      </c>
      <c r="B422" s="55" t="s">
        <v>2471</v>
      </c>
      <c r="C422" s="55" t="str">
        <f t="shared" si="6"/>
        <v>Bản Thi</v>
      </c>
      <c r="D422" s="54" t="s">
        <v>265</v>
      </c>
      <c r="E422" s="51" t="str">
        <f>INDEX(Quan_huyen!$H$2:$H$714,MATCH(Xa_phuong!D422,Quan_huyen!$F$2:$F$714,0))</f>
        <v>Huyện Chợ Đồn</v>
      </c>
      <c r="F422" s="51" t="s">
        <v>70</v>
      </c>
    </row>
    <row r="423" spans="1:6" hidden="1" x14ac:dyDescent="0.25">
      <c r="A423" s="54">
        <v>23625</v>
      </c>
      <c r="B423" s="55" t="s">
        <v>2544</v>
      </c>
      <c r="C423" s="55" t="str">
        <f t="shared" si="6"/>
        <v>Bằng Lãng</v>
      </c>
      <c r="D423" s="54" t="s">
        <v>265</v>
      </c>
      <c r="E423" s="51" t="str">
        <f>INDEX(Quan_huyen!$H$2:$H$714,MATCH(Xa_phuong!D423,Quan_huyen!$F$2:$F$714,0))</f>
        <v>Huyện Chợ Đồn</v>
      </c>
      <c r="F423" s="51" t="s">
        <v>70</v>
      </c>
    </row>
    <row r="424" spans="1:6" hidden="1" x14ac:dyDescent="0.25">
      <c r="A424" s="54">
        <v>23606</v>
      </c>
      <c r="B424" s="55" t="s">
        <v>2545</v>
      </c>
      <c r="C424" s="55" t="str">
        <f t="shared" si="6"/>
        <v>Bằng Lũng</v>
      </c>
      <c r="D424" s="54" t="s">
        <v>265</v>
      </c>
      <c r="E424" s="51" t="str">
        <f>INDEX(Quan_huyen!$H$2:$H$714,MATCH(Xa_phuong!D424,Quan_huyen!$F$2:$F$714,0))</f>
        <v>Huyện Chợ Đồn</v>
      </c>
      <c r="F424" s="51" t="s">
        <v>70</v>
      </c>
    </row>
    <row r="425" spans="1:6" hidden="1" x14ac:dyDescent="0.25">
      <c r="A425" s="54">
        <v>23609</v>
      </c>
      <c r="B425" s="55" t="s">
        <v>2547</v>
      </c>
      <c r="C425" s="55" t="str">
        <f t="shared" si="6"/>
        <v>Bằng Phúc</v>
      </c>
      <c r="D425" s="54" t="s">
        <v>265</v>
      </c>
      <c r="E425" s="51" t="str">
        <f>INDEX(Quan_huyen!$H$2:$H$714,MATCH(Xa_phuong!D425,Quan_huyen!$F$2:$F$714,0))</f>
        <v>Huyện Chợ Đồn</v>
      </c>
      <c r="F425" s="51" t="s">
        <v>70</v>
      </c>
    </row>
    <row r="426" spans="1:6" hidden="1" x14ac:dyDescent="0.25">
      <c r="A426" s="54">
        <v>23619</v>
      </c>
      <c r="B426" s="55" t="s">
        <v>5005</v>
      </c>
      <c r="C426" s="55" t="str">
        <f t="shared" si="6"/>
        <v>Lương Bằng</v>
      </c>
      <c r="D426" s="54" t="s">
        <v>265</v>
      </c>
      <c r="E426" s="51" t="str">
        <f>INDEX(Quan_huyen!$H$2:$H$714,MATCH(Xa_phuong!D426,Quan_huyen!$F$2:$F$714,0))</f>
        <v>Huyện Chợ Đồn</v>
      </c>
      <c r="F426" s="51" t="s">
        <v>70</v>
      </c>
    </row>
    <row r="427" spans="1:6" hidden="1" x14ac:dyDescent="0.25">
      <c r="A427" s="54">
        <v>23612</v>
      </c>
      <c r="B427" s="55" t="s">
        <v>5503</v>
      </c>
      <c r="C427" s="55" t="str">
        <f t="shared" si="6"/>
        <v>Nam Cường</v>
      </c>
      <c r="D427" s="54" t="s">
        <v>265</v>
      </c>
      <c r="E427" s="51" t="str">
        <f>INDEX(Quan_huyen!$H$2:$H$714,MATCH(Xa_phuong!D427,Quan_huyen!$F$2:$F$714,0))</f>
        <v>Huyện Chợ Đồn</v>
      </c>
      <c r="F427" s="51" t="s">
        <v>70</v>
      </c>
    </row>
    <row r="428" spans="1:6" hidden="1" x14ac:dyDescent="0.25">
      <c r="A428" s="54">
        <v>23620</v>
      </c>
      <c r="B428" s="55" t="s">
        <v>5706</v>
      </c>
      <c r="C428" s="55" t="str">
        <f t="shared" si="6"/>
        <v>Nghĩa Tá</v>
      </c>
      <c r="D428" s="54" t="s">
        <v>265</v>
      </c>
      <c r="E428" s="51" t="str">
        <f>INDEX(Quan_huyen!$H$2:$H$714,MATCH(Xa_phuong!D428,Quan_huyen!$F$2:$F$714,0))</f>
        <v>Huyện Chợ Đồn</v>
      </c>
      <c r="F428" s="51" t="s">
        <v>70</v>
      </c>
    </row>
    <row r="429" spans="1:6" hidden="1" x14ac:dyDescent="0.25">
      <c r="A429" s="54">
        <v>23616</v>
      </c>
      <c r="B429" s="55" t="s">
        <v>5822</v>
      </c>
      <c r="C429" s="55" t="str">
        <f t="shared" si="6"/>
        <v>Ngọc Phái</v>
      </c>
      <c r="D429" s="54" t="s">
        <v>265</v>
      </c>
      <c r="E429" s="51" t="str">
        <f>INDEX(Quan_huyen!$H$2:$H$714,MATCH(Xa_phuong!D429,Quan_huyen!$F$2:$F$714,0))</f>
        <v>Huyện Chợ Đồn</v>
      </c>
      <c r="F429" s="51" t="s">
        <v>70</v>
      </c>
    </row>
    <row r="430" spans="1:6" hidden="1" x14ac:dyDescent="0.25">
      <c r="A430" s="54">
        <v>23624</v>
      </c>
      <c r="B430" s="55" t="s">
        <v>6197</v>
      </c>
      <c r="C430" s="55" t="str">
        <f t="shared" si="6"/>
        <v>Phong Huân</v>
      </c>
      <c r="D430" s="54" t="s">
        <v>265</v>
      </c>
      <c r="E430" s="51" t="str">
        <f>INDEX(Quan_huyen!$H$2:$H$714,MATCH(Xa_phuong!D430,Quan_huyen!$F$2:$F$714,0))</f>
        <v>Huyện Chợ Đồn</v>
      </c>
      <c r="F430" s="51" t="s">
        <v>70</v>
      </c>
    </row>
    <row r="431" spans="1:6" hidden="1" x14ac:dyDescent="0.25">
      <c r="A431" s="54">
        <v>23607</v>
      </c>
      <c r="B431" s="55" t="s">
        <v>6486</v>
      </c>
      <c r="C431" s="55" t="str">
        <f t="shared" si="6"/>
        <v>Phương Viên</v>
      </c>
      <c r="D431" s="54" t="s">
        <v>265</v>
      </c>
      <c r="E431" s="51" t="str">
        <f>INDEX(Quan_huyen!$H$2:$H$714,MATCH(Xa_phuong!D431,Quan_huyen!$F$2:$F$714,0))</f>
        <v>Huyện Chợ Đồn</v>
      </c>
      <c r="F431" s="51" t="s">
        <v>70</v>
      </c>
    </row>
    <row r="432" spans="1:6" hidden="1" x14ac:dyDescent="0.25">
      <c r="A432" s="54">
        <v>23615</v>
      </c>
      <c r="B432" s="55" t="s">
        <v>6772</v>
      </c>
      <c r="C432" s="55" t="str">
        <f t="shared" si="6"/>
        <v>Quảng Bạch</v>
      </c>
      <c r="D432" s="54" t="s">
        <v>265</v>
      </c>
      <c r="E432" s="51" t="str">
        <f>INDEX(Quan_huyen!$H$2:$H$714,MATCH(Xa_phuong!D432,Quan_huyen!$F$2:$F$714,0))</f>
        <v>Huyện Chợ Đồn</v>
      </c>
      <c r="F432" s="51" t="s">
        <v>70</v>
      </c>
    </row>
    <row r="433" spans="1:6" hidden="1" x14ac:dyDescent="0.25">
      <c r="A433" s="54">
        <v>23608</v>
      </c>
      <c r="B433" s="55" t="s">
        <v>6957</v>
      </c>
      <c r="C433" s="55" t="str">
        <f t="shared" si="6"/>
        <v>Rã Bản</v>
      </c>
      <c r="D433" s="54" t="s">
        <v>265</v>
      </c>
      <c r="E433" s="51" t="str">
        <f>INDEX(Quan_huyen!$H$2:$H$714,MATCH(Xa_phuong!D433,Quan_huyen!$F$2:$F$714,0))</f>
        <v>Huyện Chợ Đồn</v>
      </c>
      <c r="F433" s="51" t="s">
        <v>70</v>
      </c>
    </row>
    <row r="434" spans="1:6" hidden="1" x14ac:dyDescent="0.25">
      <c r="A434" s="54">
        <v>23610</v>
      </c>
      <c r="B434" s="55" t="s">
        <v>8407</v>
      </c>
      <c r="C434" s="55" t="str">
        <f t="shared" si="6"/>
        <v>Tân Lập</v>
      </c>
      <c r="D434" s="54" t="s">
        <v>265</v>
      </c>
      <c r="E434" s="51" t="str">
        <f>INDEX(Quan_huyen!$H$2:$H$714,MATCH(Xa_phuong!D434,Quan_huyen!$F$2:$F$714,0))</f>
        <v>Huyện Chợ Đồn</v>
      </c>
      <c r="F434" s="51" t="s">
        <v>70</v>
      </c>
    </row>
    <row r="435" spans="1:6" hidden="1" x14ac:dyDescent="0.25">
      <c r="A435" s="54">
        <v>23613</v>
      </c>
      <c r="B435" s="55" t="s">
        <v>9201</v>
      </c>
      <c r="C435" s="55" t="str">
        <f t="shared" si="6"/>
        <v>Xuân Lạc</v>
      </c>
      <c r="D435" s="54" t="s">
        <v>265</v>
      </c>
      <c r="E435" s="51" t="str">
        <f>INDEX(Quan_huyen!$H$2:$H$714,MATCH(Xa_phuong!D435,Quan_huyen!$F$2:$F$714,0))</f>
        <v>Huyện Chợ Đồn</v>
      </c>
      <c r="F435" s="51" t="s">
        <v>70</v>
      </c>
    </row>
    <row r="436" spans="1:6" hidden="1" x14ac:dyDescent="0.25">
      <c r="A436" s="54">
        <v>23623</v>
      </c>
      <c r="B436" s="55" t="s">
        <v>9377</v>
      </c>
      <c r="C436" s="55" t="str">
        <f t="shared" si="6"/>
        <v>Yên Mỹ</v>
      </c>
      <c r="D436" s="54" t="s">
        <v>265</v>
      </c>
      <c r="E436" s="51" t="str">
        <f>INDEX(Quan_huyen!$H$2:$H$714,MATCH(Xa_phuong!D436,Quan_huyen!$F$2:$F$714,0))</f>
        <v>Huyện Chợ Đồn</v>
      </c>
      <c r="F436" s="51" t="s">
        <v>70</v>
      </c>
    </row>
    <row r="437" spans="1:6" hidden="1" x14ac:dyDescent="0.25">
      <c r="A437" s="54">
        <v>23622</v>
      </c>
      <c r="B437" s="55" t="s">
        <v>9385</v>
      </c>
      <c r="C437" s="55" t="str">
        <f t="shared" si="6"/>
        <v>Yên Nhuận</v>
      </c>
      <c r="D437" s="54" t="s">
        <v>265</v>
      </c>
      <c r="E437" s="51" t="str">
        <f>INDEX(Quan_huyen!$H$2:$H$714,MATCH(Xa_phuong!D437,Quan_huyen!$F$2:$F$714,0))</f>
        <v>Huyện Chợ Đồn</v>
      </c>
      <c r="F437" s="51" t="s">
        <v>70</v>
      </c>
    </row>
    <row r="438" spans="1:6" hidden="1" x14ac:dyDescent="0.25">
      <c r="A438" s="54">
        <v>23617</v>
      </c>
      <c r="B438" s="55" t="s">
        <v>9409</v>
      </c>
      <c r="C438" s="55" t="str">
        <f t="shared" si="6"/>
        <v>Yên Thượng</v>
      </c>
      <c r="D438" s="54" t="s">
        <v>265</v>
      </c>
      <c r="E438" s="51" t="str">
        <f>INDEX(Quan_huyen!$H$2:$H$714,MATCH(Xa_phuong!D438,Quan_huyen!$F$2:$F$714,0))</f>
        <v>Huyện Chợ Đồn</v>
      </c>
      <c r="F438" s="51" t="s">
        <v>70</v>
      </c>
    </row>
    <row r="439" spans="1:6" hidden="1" x14ac:dyDescent="0.25">
      <c r="A439" s="54">
        <v>23618</v>
      </c>
      <c r="B439" s="55" t="s">
        <v>9414</v>
      </c>
      <c r="C439" s="55" t="str">
        <f t="shared" si="6"/>
        <v>Yên Thịnh</v>
      </c>
      <c r="D439" s="54" t="s">
        <v>265</v>
      </c>
      <c r="E439" s="51" t="str">
        <f>INDEX(Quan_huyen!$H$2:$H$714,MATCH(Xa_phuong!D439,Quan_huyen!$F$2:$F$714,0))</f>
        <v>Huyện Chợ Đồn</v>
      </c>
      <c r="F439" s="51" t="s">
        <v>70</v>
      </c>
    </row>
    <row r="440" spans="1:6" hidden="1" x14ac:dyDescent="0.25">
      <c r="A440" s="54">
        <v>23627</v>
      </c>
      <c r="B440" s="55" t="s">
        <v>9704</v>
      </c>
      <c r="C440" s="55" t="str">
        <f t="shared" si="6"/>
        <v>Đông Viên</v>
      </c>
      <c r="D440" s="54" t="s">
        <v>265</v>
      </c>
      <c r="E440" s="51" t="str">
        <f>INDEX(Quan_huyen!$H$2:$H$714,MATCH(Xa_phuong!D440,Quan_huyen!$F$2:$F$714,0))</f>
        <v>Huyện Chợ Đồn</v>
      </c>
      <c r="F440" s="51" t="s">
        <v>70</v>
      </c>
    </row>
    <row r="441" spans="1:6" hidden="1" x14ac:dyDescent="0.25">
      <c r="A441" s="54">
        <v>23626</v>
      </c>
      <c r="B441" s="55" t="s">
        <v>9803</v>
      </c>
      <c r="C441" s="55" t="str">
        <f t="shared" si="6"/>
        <v>Đại Sảo</v>
      </c>
      <c r="D441" s="54" t="s">
        <v>265</v>
      </c>
      <c r="E441" s="51" t="str">
        <f>INDEX(Quan_huyen!$H$2:$H$714,MATCH(Xa_phuong!D441,Quan_huyen!$F$2:$F$714,0))</f>
        <v>Huyện Chợ Đồn</v>
      </c>
      <c r="F441" s="51" t="s">
        <v>70</v>
      </c>
    </row>
    <row r="442" spans="1:6" hidden="1" x14ac:dyDescent="0.25">
      <c r="A442" s="54">
        <v>23611</v>
      </c>
      <c r="B442" s="55" t="s">
        <v>10000</v>
      </c>
      <c r="C442" s="55" t="str">
        <f t="shared" si="6"/>
        <v>Đồng Lạc</v>
      </c>
      <c r="D442" s="54" t="s">
        <v>265</v>
      </c>
      <c r="E442" s="51" t="str">
        <f>INDEX(Quan_huyen!$H$2:$H$714,MATCH(Xa_phuong!D442,Quan_huyen!$F$2:$F$714,0))</f>
        <v>Huyện Chợ Đồn</v>
      </c>
      <c r="F442" s="51" t="s">
        <v>70</v>
      </c>
    </row>
    <row r="443" spans="1:6" hidden="1" x14ac:dyDescent="0.25">
      <c r="A443" s="54">
        <v>23719</v>
      </c>
      <c r="B443" s="55" t="s">
        <v>2392</v>
      </c>
      <c r="C443" s="55" t="str">
        <f t="shared" si="6"/>
        <v>Bình Văn</v>
      </c>
      <c r="D443" s="54" t="s">
        <v>261</v>
      </c>
      <c r="E443" s="51" t="str">
        <f>INDEX(Quan_huyen!$H$2:$H$714,MATCH(Xa_phuong!D443,Quan_huyen!$F$2:$F$714,0))</f>
        <v>Huyện Chợ Mới</v>
      </c>
      <c r="F443" s="51" t="s">
        <v>70</v>
      </c>
    </row>
    <row r="444" spans="1:6" hidden="1" x14ac:dyDescent="0.25">
      <c r="A444" s="54">
        <v>23710</v>
      </c>
      <c r="B444" s="55" t="s">
        <v>2636</v>
      </c>
      <c r="C444" s="55" t="str">
        <f t="shared" si="6"/>
        <v>Cao Kỳ</v>
      </c>
      <c r="D444" s="54" t="s">
        <v>261</v>
      </c>
      <c r="E444" s="51" t="str">
        <f>INDEX(Quan_huyen!$H$2:$H$714,MATCH(Xa_phuong!D444,Quan_huyen!$F$2:$F$714,0))</f>
        <v>Huyện Chợ Mới</v>
      </c>
      <c r="F444" s="51" t="s">
        <v>70</v>
      </c>
    </row>
    <row r="445" spans="1:6" hidden="1" x14ac:dyDescent="0.25">
      <c r="A445" s="54">
        <v>23706</v>
      </c>
      <c r="B445" s="55" t="s">
        <v>2874</v>
      </c>
      <c r="C445" s="55" t="str">
        <f t="shared" si="6"/>
        <v>Chợ Mới</v>
      </c>
      <c r="D445" s="54" t="s">
        <v>261</v>
      </c>
      <c r="E445" s="51" t="str">
        <f>INDEX(Quan_huyen!$H$2:$H$714,MATCH(Xa_phuong!D445,Quan_huyen!$F$2:$F$714,0))</f>
        <v>Huyện Chợ Mới</v>
      </c>
      <c r="F445" s="51" t="s">
        <v>70</v>
      </c>
    </row>
    <row r="446" spans="1:6" hidden="1" x14ac:dyDescent="0.25">
      <c r="A446" s="54">
        <v>23712</v>
      </c>
      <c r="B446" s="55" t="s">
        <v>3661</v>
      </c>
      <c r="C446" s="55" t="str">
        <f t="shared" si="6"/>
        <v>Hoà Mục</v>
      </c>
      <c r="D446" s="54" t="s">
        <v>261</v>
      </c>
      <c r="E446" s="51" t="str">
        <f>INDEX(Quan_huyen!$H$2:$H$714,MATCH(Xa_phuong!D446,Quan_huyen!$F$2:$F$714,0))</f>
        <v>Huyện Chợ Mới</v>
      </c>
      <c r="F446" s="51" t="s">
        <v>70</v>
      </c>
    </row>
    <row r="447" spans="1:6" hidden="1" x14ac:dyDescent="0.25">
      <c r="A447" s="54">
        <v>23715</v>
      </c>
      <c r="B447" s="55" t="s">
        <v>5163</v>
      </c>
      <c r="C447" s="55" t="str">
        <f t="shared" si="6"/>
        <v>Mai Lạp</v>
      </c>
      <c r="D447" s="54" t="s">
        <v>261</v>
      </c>
      <c r="E447" s="51" t="str">
        <f>INDEX(Quan_huyen!$H$2:$H$714,MATCH(Xa_phuong!D447,Quan_huyen!$F$2:$F$714,0))</f>
        <v>Huyện Chợ Mới</v>
      </c>
      <c r="F447" s="51" t="s">
        <v>70</v>
      </c>
    </row>
    <row r="448" spans="1:6" hidden="1" x14ac:dyDescent="0.25">
      <c r="A448" s="54">
        <v>23708</v>
      </c>
      <c r="B448" s="55" t="s">
        <v>5922</v>
      </c>
      <c r="C448" s="55" t="str">
        <f t="shared" si="6"/>
        <v>Như Cố</v>
      </c>
      <c r="D448" s="54" t="s">
        <v>261</v>
      </c>
      <c r="E448" s="51" t="str">
        <f>INDEX(Quan_huyen!$H$2:$H$714,MATCH(Xa_phuong!D448,Quan_huyen!$F$2:$F$714,0))</f>
        <v>Huyện Chợ Mới</v>
      </c>
      <c r="F448" s="51" t="s">
        <v>70</v>
      </c>
    </row>
    <row r="449" spans="1:6" hidden="1" x14ac:dyDescent="0.25">
      <c r="A449" s="54">
        <v>23709</v>
      </c>
      <c r="B449" s="55" t="s">
        <v>6059</v>
      </c>
      <c r="C449" s="55" t="str">
        <f t="shared" si="6"/>
        <v>Nông Hạ</v>
      </c>
      <c r="D449" s="54" t="s">
        <v>261</v>
      </c>
      <c r="E449" s="51" t="str">
        <f>INDEX(Quan_huyen!$H$2:$H$714,MATCH(Xa_phuong!D449,Quan_huyen!$F$2:$F$714,0))</f>
        <v>Huyện Chợ Mới</v>
      </c>
      <c r="F449" s="51" t="s">
        <v>70</v>
      </c>
    </row>
    <row r="450" spans="1:6" hidden="1" x14ac:dyDescent="0.25">
      <c r="A450" s="54">
        <v>23716</v>
      </c>
      <c r="B450" s="55" t="s">
        <v>6061</v>
      </c>
      <c r="C450" s="55" t="str">
        <f t="shared" si="6"/>
        <v>Nông Thịnh</v>
      </c>
      <c r="D450" s="54" t="s">
        <v>261</v>
      </c>
      <c r="E450" s="51" t="str">
        <f>INDEX(Quan_huyen!$H$2:$H$714,MATCH(Xa_phuong!D450,Quan_huyen!$F$2:$F$714,0))</f>
        <v>Huyện Chợ Mới</v>
      </c>
      <c r="F450" s="51" t="s">
        <v>70</v>
      </c>
    </row>
    <row r="451" spans="1:6" hidden="1" x14ac:dyDescent="0.25">
      <c r="A451" s="54">
        <v>23718</v>
      </c>
      <c r="B451" s="55" t="s">
        <v>6774</v>
      </c>
      <c r="C451" s="55" t="str">
        <f t="shared" ref="C451:C514" si="7">IF(COUNTIF(B451,"*thị trấn*"),MID(B451,10,30),IF(COUNTIF(B451,"*xã*"),MID(B451,4,30),IF(COUNTIF(B451,"*phường*"),MID(B451,8,30))))</f>
        <v>Quảng Chu</v>
      </c>
      <c r="D451" s="54" t="s">
        <v>261</v>
      </c>
      <c r="E451" s="51" t="str">
        <f>INDEX(Quan_huyen!$H$2:$H$714,MATCH(Xa_phuong!D451,Quan_huyen!$F$2:$F$714,0))</f>
        <v>Huyện Chợ Mới</v>
      </c>
      <c r="F451" s="51" t="s">
        <v>70</v>
      </c>
    </row>
    <row r="452" spans="1:6" hidden="1" x14ac:dyDescent="0.25">
      <c r="A452" s="54">
        <v>23717</v>
      </c>
      <c r="B452" s="55" t="s">
        <v>7267</v>
      </c>
      <c r="C452" s="55" t="str">
        <f t="shared" si="7"/>
        <v>Thanh Bình</v>
      </c>
      <c r="D452" s="54" t="s">
        <v>261</v>
      </c>
      <c r="E452" s="51" t="str">
        <f>INDEX(Quan_huyen!$H$2:$H$714,MATCH(Xa_phuong!D452,Quan_huyen!$F$2:$F$714,0))</f>
        <v>Huyện Chợ Mới</v>
      </c>
      <c r="F452" s="51" t="s">
        <v>70</v>
      </c>
    </row>
    <row r="453" spans="1:6" hidden="1" x14ac:dyDescent="0.25">
      <c r="A453" s="54">
        <v>23714</v>
      </c>
      <c r="B453" s="55" t="s">
        <v>7313</v>
      </c>
      <c r="C453" s="55" t="str">
        <f t="shared" si="7"/>
        <v>Thanh Mai</v>
      </c>
      <c r="D453" s="54" t="s">
        <v>261</v>
      </c>
      <c r="E453" s="51" t="str">
        <f>INDEX(Quan_huyen!$H$2:$H$714,MATCH(Xa_phuong!D453,Quan_huyen!$F$2:$F$714,0))</f>
        <v>Huyện Chợ Mới</v>
      </c>
      <c r="F453" s="51" t="s">
        <v>70</v>
      </c>
    </row>
    <row r="454" spans="1:6" hidden="1" x14ac:dyDescent="0.25">
      <c r="A454" s="54">
        <v>23713</v>
      </c>
      <c r="B454" s="55" t="s">
        <v>7361</v>
      </c>
      <c r="C454" s="55" t="str">
        <f t="shared" si="7"/>
        <v>Thanh Vận</v>
      </c>
      <c r="D454" s="54" t="s">
        <v>261</v>
      </c>
      <c r="E454" s="51" t="str">
        <f>INDEX(Quan_huyen!$H$2:$H$714,MATCH(Xa_phuong!D454,Quan_huyen!$F$2:$F$714,0))</f>
        <v>Huyện Chợ Mới</v>
      </c>
      <c r="F454" s="51" t="s">
        <v>70</v>
      </c>
    </row>
    <row r="455" spans="1:6" hidden="1" x14ac:dyDescent="0.25">
      <c r="A455" s="54">
        <v>23711</v>
      </c>
      <c r="B455" s="55" t="s">
        <v>8462</v>
      </c>
      <c r="C455" s="55" t="str">
        <f t="shared" si="7"/>
        <v>Tân Sơn</v>
      </c>
      <c r="D455" s="54" t="s">
        <v>261</v>
      </c>
      <c r="E455" s="51" t="str">
        <f>INDEX(Quan_huyen!$H$2:$H$714,MATCH(Xa_phuong!D455,Quan_huyen!$F$2:$F$714,0))</f>
        <v>Huyện Chợ Mới</v>
      </c>
      <c r="F455" s="51" t="s">
        <v>70</v>
      </c>
    </row>
    <row r="456" spans="1:6" hidden="1" x14ac:dyDescent="0.25">
      <c r="A456" s="54">
        <v>23721</v>
      </c>
      <c r="B456" s="55" t="s">
        <v>9332</v>
      </c>
      <c r="C456" s="55" t="str">
        <f t="shared" si="7"/>
        <v>Yên Cư</v>
      </c>
      <c r="D456" s="54" t="s">
        <v>261</v>
      </c>
      <c r="E456" s="51" t="str">
        <f>INDEX(Quan_huyen!$H$2:$H$714,MATCH(Xa_phuong!D456,Quan_huyen!$F$2:$F$714,0))</f>
        <v>Huyện Chợ Mới</v>
      </c>
      <c r="F456" s="51" t="s">
        <v>70</v>
      </c>
    </row>
    <row r="457" spans="1:6" hidden="1" x14ac:dyDescent="0.25">
      <c r="A457" s="54">
        <v>23720</v>
      </c>
      <c r="B457" s="55" t="s">
        <v>9344</v>
      </c>
      <c r="C457" s="55" t="str">
        <f t="shared" si="7"/>
        <v>Yên Hân</v>
      </c>
      <c r="D457" s="54" t="s">
        <v>261</v>
      </c>
      <c r="E457" s="51" t="str">
        <f>INDEX(Quan_huyen!$H$2:$H$714,MATCH(Xa_phuong!D457,Quan_huyen!$F$2:$F$714,0))</f>
        <v>Huyện Chợ Mới</v>
      </c>
      <c r="F457" s="51" t="s">
        <v>70</v>
      </c>
    </row>
    <row r="458" spans="1:6" hidden="1" x14ac:dyDescent="0.25">
      <c r="A458" s="54">
        <v>23707</v>
      </c>
      <c r="B458" s="55" t="s">
        <v>9433</v>
      </c>
      <c r="C458" s="55" t="str">
        <f t="shared" si="7"/>
        <v>Yên Đĩnh</v>
      </c>
      <c r="D458" s="54" t="s">
        <v>261</v>
      </c>
      <c r="E458" s="51" t="str">
        <f>INDEX(Quan_huyen!$H$2:$H$714,MATCH(Xa_phuong!D458,Quan_huyen!$F$2:$F$714,0))</f>
        <v>Huyện Chợ Mới</v>
      </c>
      <c r="F458" s="51" t="s">
        <v>70</v>
      </c>
    </row>
    <row r="459" spans="1:6" hidden="1" x14ac:dyDescent="0.25">
      <c r="A459" s="54">
        <v>23815</v>
      </c>
      <c r="B459" s="55" t="s">
        <v>2953</v>
      </c>
      <c r="C459" s="55" t="str">
        <f t="shared" si="7"/>
        <v>Côn Minh</v>
      </c>
      <c r="D459" s="54" t="s">
        <v>274</v>
      </c>
      <c r="E459" s="51" t="str">
        <f>INDEX(Quan_huyen!$H$2:$H$714,MATCH(Xa_phuong!D459,Quan_huyen!$F$2:$F$714,0))</f>
        <v>Huyện Na Rì</v>
      </c>
      <c r="F459" s="51" t="s">
        <v>70</v>
      </c>
    </row>
    <row r="460" spans="1:6" hidden="1" x14ac:dyDescent="0.25">
      <c r="A460" s="54">
        <v>23823</v>
      </c>
      <c r="B460" s="55" t="s">
        <v>2985</v>
      </c>
      <c r="C460" s="55" t="str">
        <f t="shared" si="7"/>
        <v>Cư Lễ</v>
      </c>
      <c r="D460" s="54" t="s">
        <v>274</v>
      </c>
      <c r="E460" s="51" t="str">
        <f>INDEX(Quan_huyen!$H$2:$H$714,MATCH(Xa_phuong!D460,Quan_huyen!$F$2:$F$714,0))</f>
        <v>Huyện Na Rì</v>
      </c>
      <c r="F460" s="51" t="s">
        <v>70</v>
      </c>
    </row>
    <row r="461" spans="1:6" hidden="1" x14ac:dyDescent="0.25">
      <c r="A461" s="54">
        <v>23808</v>
      </c>
      <c r="B461" s="55" t="s">
        <v>3004</v>
      </c>
      <c r="C461" s="55" t="str">
        <f t="shared" si="7"/>
        <v>Cường Lợi</v>
      </c>
      <c r="D461" s="54" t="s">
        <v>274</v>
      </c>
      <c r="E461" s="51" t="str">
        <f>INDEX(Quan_huyen!$H$2:$H$714,MATCH(Xa_phuong!D461,Quan_huyen!$F$2:$F$714,0))</f>
        <v>Huyện Na Rì</v>
      </c>
      <c r="F461" s="51" t="s">
        <v>70</v>
      </c>
    </row>
    <row r="462" spans="1:6" hidden="1" x14ac:dyDescent="0.25">
      <c r="A462" s="54">
        <v>23820</v>
      </c>
      <c r="B462" s="55" t="s">
        <v>3302</v>
      </c>
      <c r="C462" s="55" t="str">
        <f t="shared" si="7"/>
        <v>Dương Sơn</v>
      </c>
      <c r="D462" s="54" t="s">
        <v>274</v>
      </c>
      <c r="E462" s="51" t="str">
        <f>INDEX(Quan_huyen!$H$2:$H$714,MATCH(Xa_phuong!D462,Quan_huyen!$F$2:$F$714,0))</f>
        <v>Huyện Na Rì</v>
      </c>
      <c r="F462" s="51" t="s">
        <v>70</v>
      </c>
    </row>
    <row r="463" spans="1:6" hidden="1" x14ac:dyDescent="0.25">
      <c r="A463" s="54">
        <v>23821</v>
      </c>
      <c r="B463" s="55" t="s">
        <v>4210</v>
      </c>
      <c r="C463" s="55" t="str">
        <f t="shared" si="7"/>
        <v>Hảo Nghĩa</v>
      </c>
      <c r="D463" s="54" t="s">
        <v>274</v>
      </c>
      <c r="E463" s="51" t="str">
        <f>INDEX(Quan_huyen!$H$2:$H$714,MATCH(Xa_phuong!D463,Quan_huyen!$F$2:$F$714,0))</f>
        <v>Huyện Na Rì</v>
      </c>
      <c r="F463" s="51" t="s">
        <v>70</v>
      </c>
    </row>
    <row r="464" spans="1:6" hidden="1" x14ac:dyDescent="0.25">
      <c r="A464" s="54">
        <v>23822</v>
      </c>
      <c r="B464" s="55" t="s">
        <v>4340</v>
      </c>
      <c r="C464" s="55" t="str">
        <f t="shared" si="7"/>
        <v>Hữu Thác</v>
      </c>
      <c r="D464" s="54" t="s">
        <v>274</v>
      </c>
      <c r="E464" s="51" t="str">
        <f>INDEX(Quan_huyen!$H$2:$H$714,MATCH(Xa_phuong!D464,Quan_huyen!$F$2:$F$714,0))</f>
        <v>Huyện Na Rì</v>
      </c>
      <c r="F464" s="51" t="s">
        <v>70</v>
      </c>
    </row>
    <row r="465" spans="1:6" hidden="1" x14ac:dyDescent="0.25">
      <c r="A465" s="54">
        <v>23813</v>
      </c>
      <c r="B465" s="55" t="s">
        <v>4554</v>
      </c>
      <c r="C465" s="55" t="str">
        <f t="shared" si="7"/>
        <v>Kim Hỷ</v>
      </c>
      <c r="D465" s="54" t="s">
        <v>274</v>
      </c>
      <c r="E465" s="51" t="str">
        <f>INDEX(Quan_huyen!$H$2:$H$714,MATCH(Xa_phuong!D465,Quan_huyen!$F$2:$F$714,0))</f>
        <v>Huyện Na Rì</v>
      </c>
      <c r="F465" s="51" t="s">
        <v>70</v>
      </c>
    </row>
    <row r="466" spans="1:6" hidden="1" x14ac:dyDescent="0.25">
      <c r="A466" s="54">
        <v>23827</v>
      </c>
      <c r="B466" s="55" t="s">
        <v>4564</v>
      </c>
      <c r="C466" s="55" t="str">
        <f t="shared" si="7"/>
        <v>Kim Lư</v>
      </c>
      <c r="D466" s="54" t="s">
        <v>274</v>
      </c>
      <c r="E466" s="51" t="str">
        <f>INDEX(Quan_huyen!$H$2:$H$714,MATCH(Xa_phuong!D466,Quan_huyen!$F$2:$F$714,0))</f>
        <v>Huyện Na Rì</v>
      </c>
      <c r="F466" s="51" t="s">
        <v>70</v>
      </c>
    </row>
    <row r="467" spans="1:6" hidden="1" x14ac:dyDescent="0.25">
      <c r="A467" s="54">
        <v>23826</v>
      </c>
      <c r="B467" s="55" t="s">
        <v>4713</v>
      </c>
      <c r="C467" s="55" t="str">
        <f t="shared" si="7"/>
        <v>Lam Sơn</v>
      </c>
      <c r="D467" s="54" t="s">
        <v>274</v>
      </c>
      <c r="E467" s="51" t="str">
        <f>INDEX(Quan_huyen!$H$2:$H$714,MATCH(Xa_phuong!D467,Quan_huyen!$F$2:$F$714,0))</f>
        <v>Huyện Na Rì</v>
      </c>
      <c r="F467" s="51" t="s">
        <v>70</v>
      </c>
    </row>
    <row r="468" spans="1:6" hidden="1" x14ac:dyDescent="0.25">
      <c r="A468" s="54">
        <v>23818</v>
      </c>
      <c r="B468" s="55" t="s">
        <v>4753</v>
      </c>
      <c r="C468" s="55" t="str">
        <f t="shared" si="7"/>
        <v>Liêm Thuỷ</v>
      </c>
      <c r="D468" s="54" t="s">
        <v>274</v>
      </c>
      <c r="E468" s="51" t="str">
        <f>INDEX(Quan_huyen!$H$2:$H$714,MATCH(Xa_phuong!D468,Quan_huyen!$F$2:$F$714,0))</f>
        <v>Huyện Na Rì</v>
      </c>
      <c r="F468" s="51" t="s">
        <v>70</v>
      </c>
    </row>
    <row r="469" spans="1:6" hidden="1" x14ac:dyDescent="0.25">
      <c r="A469" s="54">
        <v>23807</v>
      </c>
      <c r="B469" s="55" t="s">
        <v>5012</v>
      </c>
      <c r="C469" s="55" t="str">
        <f t="shared" si="7"/>
        <v>Lương Hạ</v>
      </c>
      <c r="D469" s="54" t="s">
        <v>274</v>
      </c>
      <c r="E469" s="51" t="str">
        <f>INDEX(Quan_huyen!$H$2:$H$714,MATCH(Xa_phuong!D469,Quan_huyen!$F$2:$F$714,0))</f>
        <v>Huyện Na Rì</v>
      </c>
      <c r="F469" s="51" t="s">
        <v>70</v>
      </c>
    </row>
    <row r="470" spans="1:6" hidden="1" x14ac:dyDescent="0.25">
      <c r="A470" s="54">
        <v>23825</v>
      </c>
      <c r="B470" s="55" t="s">
        <v>5030</v>
      </c>
      <c r="C470" s="55" t="str">
        <f t="shared" si="7"/>
        <v>Lương Thành</v>
      </c>
      <c r="D470" s="54" t="s">
        <v>274</v>
      </c>
      <c r="E470" s="51" t="str">
        <f>INDEX(Quan_huyen!$H$2:$H$714,MATCH(Xa_phuong!D470,Quan_huyen!$F$2:$F$714,0))</f>
        <v>Huyện Na Rì</v>
      </c>
      <c r="F470" s="51" t="s">
        <v>70</v>
      </c>
    </row>
    <row r="471" spans="1:6" hidden="1" x14ac:dyDescent="0.25">
      <c r="A471" s="54">
        <v>23812</v>
      </c>
      <c r="B471" s="55" t="s">
        <v>5032</v>
      </c>
      <c r="C471" s="55" t="str">
        <f t="shared" si="7"/>
        <v>Lương Thượng</v>
      </c>
      <c r="D471" s="54" t="s">
        <v>274</v>
      </c>
      <c r="E471" s="51" t="str">
        <f>INDEX(Quan_huyen!$H$2:$H$714,MATCH(Xa_phuong!D471,Quan_huyen!$F$2:$F$714,0))</f>
        <v>Huyện Na Rì</v>
      </c>
      <c r="F471" s="51" t="s">
        <v>70</v>
      </c>
    </row>
    <row r="472" spans="1:6" hidden="1" x14ac:dyDescent="0.25">
      <c r="A472" s="54">
        <v>23811</v>
      </c>
      <c r="B472" s="55" t="s">
        <v>5069</v>
      </c>
      <c r="C472" s="55" t="str">
        <f t="shared" si="7"/>
        <v>Lạng San</v>
      </c>
      <c r="D472" s="54" t="s">
        <v>274</v>
      </c>
      <c r="E472" s="51" t="str">
        <f>INDEX(Quan_huyen!$H$2:$H$714,MATCH(Xa_phuong!D472,Quan_huyen!$F$2:$F$714,0))</f>
        <v>Huyện Na Rì</v>
      </c>
      <c r="F472" s="51" t="s">
        <v>70</v>
      </c>
    </row>
    <row r="473" spans="1:6" hidden="1" x14ac:dyDescent="0.25">
      <c r="A473" s="54">
        <v>23816</v>
      </c>
      <c r="B473" s="55" t="s">
        <v>6713</v>
      </c>
      <c r="C473" s="55" t="str">
        <f t="shared" si="7"/>
        <v>Quang Phong</v>
      </c>
      <c r="D473" s="54" t="s">
        <v>274</v>
      </c>
      <c r="E473" s="51" t="str">
        <f>INDEX(Quan_huyen!$H$2:$H$714,MATCH(Xa_phuong!D473,Quan_huyen!$F$2:$F$714,0))</f>
        <v>Huyện Na Rì</v>
      </c>
      <c r="F473" s="51" t="s">
        <v>70</v>
      </c>
    </row>
    <row r="474" spans="1:6" hidden="1" x14ac:dyDescent="0.25">
      <c r="A474" s="54">
        <v>23810</v>
      </c>
      <c r="B474" s="55" t="s">
        <v>8864</v>
      </c>
      <c r="C474" s="55" t="str">
        <f t="shared" si="7"/>
        <v>Văn Học</v>
      </c>
      <c r="D474" s="54" t="s">
        <v>274</v>
      </c>
      <c r="E474" s="51" t="str">
        <f>INDEX(Quan_huyen!$H$2:$H$714,MATCH(Xa_phuong!D474,Quan_huyen!$F$2:$F$714,0))</f>
        <v>Huyện Na Rì</v>
      </c>
      <c r="F474" s="51" t="s">
        <v>70</v>
      </c>
    </row>
    <row r="475" spans="1:6" hidden="1" x14ac:dyDescent="0.25">
      <c r="A475" s="54">
        <v>23824</v>
      </c>
      <c r="B475" s="55" t="s">
        <v>8878</v>
      </c>
      <c r="C475" s="55" t="str">
        <f t="shared" si="7"/>
        <v>Văn Minh</v>
      </c>
      <c r="D475" s="54" t="s">
        <v>274</v>
      </c>
      <c r="E475" s="51" t="str">
        <f>INDEX(Quan_huyen!$H$2:$H$714,MATCH(Xa_phuong!D475,Quan_huyen!$F$2:$F$714,0))</f>
        <v>Huyện Na Rì</v>
      </c>
      <c r="F475" s="51" t="s">
        <v>70</v>
      </c>
    </row>
    <row r="476" spans="1:6" hidden="1" x14ac:dyDescent="0.25">
      <c r="A476" s="54">
        <v>23809</v>
      </c>
      <c r="B476" s="55" t="s">
        <v>9062</v>
      </c>
      <c r="C476" s="55" t="str">
        <f t="shared" si="7"/>
        <v>Vũ Loan</v>
      </c>
      <c r="D476" s="54" t="s">
        <v>274</v>
      </c>
      <c r="E476" s="51" t="str">
        <f>INDEX(Quan_huyen!$H$2:$H$714,MATCH(Xa_phuong!D476,Quan_huyen!$F$2:$F$714,0))</f>
        <v>Huyện Na Rì</v>
      </c>
      <c r="F476" s="51" t="s">
        <v>70</v>
      </c>
    </row>
    <row r="477" spans="1:6" hidden="1" x14ac:dyDescent="0.25">
      <c r="A477" s="54">
        <v>23819</v>
      </c>
      <c r="B477" s="55" t="s">
        <v>9166</v>
      </c>
      <c r="C477" s="55" t="str">
        <f t="shared" si="7"/>
        <v>Xuân Dương</v>
      </c>
      <c r="D477" s="54" t="s">
        <v>274</v>
      </c>
      <c r="E477" s="51" t="str">
        <f>INDEX(Quan_huyen!$H$2:$H$714,MATCH(Xa_phuong!D477,Quan_huyen!$F$2:$F$714,0))</f>
        <v>Huyện Na Rì</v>
      </c>
      <c r="F477" s="51" t="s">
        <v>70</v>
      </c>
    </row>
    <row r="478" spans="1:6" hidden="1" x14ac:dyDescent="0.25">
      <c r="A478" s="54">
        <v>23806</v>
      </c>
      <c r="B478" s="55" t="s">
        <v>9441</v>
      </c>
      <c r="C478" s="55" t="str">
        <f t="shared" si="7"/>
        <v>Yến Lạc</v>
      </c>
      <c r="D478" s="54" t="s">
        <v>274</v>
      </c>
      <c r="E478" s="51" t="str">
        <f>INDEX(Quan_huyen!$H$2:$H$714,MATCH(Xa_phuong!D478,Quan_huyen!$F$2:$F$714,0))</f>
        <v>Huyện Na Rì</v>
      </c>
      <c r="F478" s="51" t="s">
        <v>70</v>
      </c>
    </row>
    <row r="479" spans="1:6" hidden="1" x14ac:dyDescent="0.25">
      <c r="A479" s="54">
        <v>23814</v>
      </c>
      <c r="B479" s="55" t="s">
        <v>9464</v>
      </c>
      <c r="C479" s="55" t="str">
        <f t="shared" si="7"/>
        <v>Ân Tình</v>
      </c>
      <c r="D479" s="54" t="s">
        <v>274</v>
      </c>
      <c r="E479" s="51" t="str">
        <f>INDEX(Quan_huyen!$H$2:$H$714,MATCH(Xa_phuong!D479,Quan_huyen!$F$2:$F$714,0))</f>
        <v>Huyện Na Rì</v>
      </c>
      <c r="F479" s="51" t="s">
        <v>70</v>
      </c>
    </row>
    <row r="480" spans="1:6" hidden="1" x14ac:dyDescent="0.25">
      <c r="A480" s="54">
        <v>23817</v>
      </c>
      <c r="B480" s="55" t="s">
        <v>10056</v>
      </c>
      <c r="C480" s="55" t="str">
        <f t="shared" si="7"/>
        <v>Đổng Xá</v>
      </c>
      <c r="D480" s="54" t="s">
        <v>274</v>
      </c>
      <c r="E480" s="51" t="str">
        <f>INDEX(Quan_huyen!$H$2:$H$714,MATCH(Xa_phuong!D480,Quan_huyen!$F$2:$F$714,0))</f>
        <v>Huyện Na Rì</v>
      </c>
      <c r="F480" s="51" t="s">
        <v>70</v>
      </c>
    </row>
    <row r="481" spans="1:6" hidden="1" x14ac:dyDescent="0.25">
      <c r="A481" s="54">
        <v>23308</v>
      </c>
      <c r="B481" s="55" t="s">
        <v>2549</v>
      </c>
      <c r="C481" s="55" t="str">
        <f t="shared" si="7"/>
        <v>Bằng Vân</v>
      </c>
      <c r="D481" s="54" t="s">
        <v>269</v>
      </c>
      <c r="E481" s="51" t="str">
        <f>INDEX(Quan_huyen!$H$2:$H$714,MATCH(Xa_phuong!D481,Quan_huyen!$F$2:$F$714,0))</f>
        <v>Huyện Ngân Sơn</v>
      </c>
      <c r="F481" s="51" t="s">
        <v>70</v>
      </c>
    </row>
    <row r="482" spans="1:6" hidden="1" x14ac:dyDescent="0.25">
      <c r="A482" s="54">
        <v>23310</v>
      </c>
      <c r="B482" s="55" t="s">
        <v>3125</v>
      </c>
      <c r="C482" s="55" t="str">
        <f t="shared" si="7"/>
        <v>Cốc Đán</v>
      </c>
      <c r="D482" s="54" t="s">
        <v>269</v>
      </c>
      <c r="E482" s="51" t="str">
        <f>INDEX(Quan_huyen!$H$2:$H$714,MATCH(Xa_phuong!D482,Quan_huyen!$F$2:$F$714,0))</f>
        <v>Huyện Ngân Sơn</v>
      </c>
      <c r="F482" s="51" t="s">
        <v>70</v>
      </c>
    </row>
    <row r="483" spans="1:6" hidden="1" x14ac:dyDescent="0.25">
      <c r="A483" s="54">
        <v>23314</v>
      </c>
      <c r="B483" s="55" t="s">
        <v>4091</v>
      </c>
      <c r="C483" s="55" t="str">
        <f t="shared" si="7"/>
        <v>Hương Nê</v>
      </c>
      <c r="D483" s="54" t="s">
        <v>269</v>
      </c>
      <c r="E483" s="51" t="str">
        <f>INDEX(Quan_huyen!$H$2:$H$714,MATCH(Xa_phuong!D483,Quan_huyen!$F$2:$F$714,0))</f>
        <v>Huyện Ngân Sơn</v>
      </c>
      <c r="F483" s="51" t="s">
        <v>70</v>
      </c>
    </row>
    <row r="484" spans="1:6" hidden="1" x14ac:dyDescent="0.25">
      <c r="A484" s="54">
        <v>23313</v>
      </c>
      <c r="B484" s="55" t="s">
        <v>4929</v>
      </c>
      <c r="C484" s="55" t="str">
        <f t="shared" si="7"/>
        <v>Lãng Ngâm</v>
      </c>
      <c r="D484" s="54" t="s">
        <v>269</v>
      </c>
      <c r="E484" s="51" t="str">
        <f>INDEX(Quan_huyen!$H$2:$H$714,MATCH(Xa_phuong!D484,Quan_huyen!$F$2:$F$714,0))</f>
        <v>Huyện Ngân Sơn</v>
      </c>
      <c r="F484" s="51" t="s">
        <v>70</v>
      </c>
    </row>
    <row r="485" spans="1:6" hidden="1" x14ac:dyDescent="0.25">
      <c r="A485" s="54">
        <v>23312</v>
      </c>
      <c r="B485" s="55" t="s">
        <v>6041</v>
      </c>
      <c r="C485" s="55" t="str">
        <f t="shared" si="7"/>
        <v>Nà Phặc</v>
      </c>
      <c r="D485" s="54" t="s">
        <v>269</v>
      </c>
      <c r="E485" s="51" t="str">
        <f>INDEX(Quan_huyen!$H$2:$H$714,MATCH(Xa_phuong!D485,Quan_huyen!$F$2:$F$714,0))</f>
        <v>Huyện Ngân Sơn</v>
      </c>
      <c r="F485" s="51" t="s">
        <v>70</v>
      </c>
    </row>
    <row r="486" spans="1:6" hidden="1" x14ac:dyDescent="0.25">
      <c r="A486" s="54">
        <v>23315</v>
      </c>
      <c r="B486" s="55" t="s">
        <v>7438</v>
      </c>
      <c r="C486" s="55" t="str">
        <f t="shared" si="7"/>
        <v>Thuần Mang</v>
      </c>
      <c r="D486" s="54" t="s">
        <v>269</v>
      </c>
      <c r="E486" s="51" t="str">
        <f>INDEX(Quan_huyen!$H$2:$H$714,MATCH(Xa_phuong!D486,Quan_huyen!$F$2:$F$714,0))</f>
        <v>Huyện Ngân Sơn</v>
      </c>
      <c r="F486" s="51" t="s">
        <v>70</v>
      </c>
    </row>
    <row r="487" spans="1:6" hidden="1" x14ac:dyDescent="0.25">
      <c r="A487" s="54">
        <v>23316</v>
      </c>
      <c r="B487" s="55" t="s">
        <v>7657</v>
      </c>
      <c r="C487" s="55" t="str">
        <f t="shared" si="7"/>
        <v>Thượng Quan</v>
      </c>
      <c r="D487" s="54" t="s">
        <v>269</v>
      </c>
      <c r="E487" s="51" t="str">
        <f>INDEX(Quan_huyen!$H$2:$H$714,MATCH(Xa_phuong!D487,Quan_huyen!$F$2:$F$714,0))</f>
        <v>Huyện Ngân Sơn</v>
      </c>
      <c r="F487" s="51" t="s">
        <v>70</v>
      </c>
    </row>
    <row r="488" spans="1:6" hidden="1" x14ac:dyDescent="0.25">
      <c r="A488" s="54">
        <v>23309</v>
      </c>
      <c r="B488" s="55" t="s">
        <v>7670</v>
      </c>
      <c r="C488" s="55" t="str">
        <f t="shared" si="7"/>
        <v>Thượng Ân</v>
      </c>
      <c r="D488" s="54" t="s">
        <v>269</v>
      </c>
      <c r="E488" s="51" t="str">
        <f>INDEX(Quan_huyen!$H$2:$H$714,MATCH(Xa_phuong!D488,Quan_huyen!$F$2:$F$714,0))</f>
        <v>Huyện Ngân Sơn</v>
      </c>
      <c r="F488" s="51" t="s">
        <v>70</v>
      </c>
    </row>
    <row r="489" spans="1:6" hidden="1" x14ac:dyDescent="0.25">
      <c r="A489" s="54">
        <v>23311</v>
      </c>
      <c r="B489" s="55" t="s">
        <v>8013</v>
      </c>
      <c r="C489" s="55" t="str">
        <f t="shared" si="7"/>
        <v>Trung Hoà</v>
      </c>
      <c r="D489" s="54" t="s">
        <v>269</v>
      </c>
      <c r="E489" s="51" t="str">
        <f>INDEX(Quan_huyen!$H$2:$H$714,MATCH(Xa_phuong!D489,Quan_huyen!$F$2:$F$714,0))</f>
        <v>Huyện Ngân Sơn</v>
      </c>
      <c r="F489" s="51" t="s">
        <v>70</v>
      </c>
    </row>
    <row r="490" spans="1:6" hidden="1" x14ac:dyDescent="0.25">
      <c r="A490" s="54">
        <v>23306</v>
      </c>
      <c r="B490" s="55" t="s">
        <v>8831</v>
      </c>
      <c r="C490" s="55" t="str">
        <f t="shared" si="7"/>
        <v>Vân Tùng</v>
      </c>
      <c r="D490" s="54" t="s">
        <v>269</v>
      </c>
      <c r="E490" s="51" t="str">
        <f>INDEX(Quan_huyen!$H$2:$H$714,MATCH(Xa_phuong!D490,Quan_huyen!$F$2:$F$714,0))</f>
        <v>Huyện Ngân Sơn</v>
      </c>
      <c r="F490" s="51" t="s">
        <v>70</v>
      </c>
    </row>
    <row r="491" spans="1:6" hidden="1" x14ac:dyDescent="0.25">
      <c r="A491" s="54">
        <v>23307</v>
      </c>
      <c r="B491" s="55" t="s">
        <v>10142</v>
      </c>
      <c r="C491" s="55" t="str">
        <f t="shared" si="7"/>
        <v>Đức Vân</v>
      </c>
      <c r="D491" s="54" t="s">
        <v>269</v>
      </c>
      <c r="E491" s="51" t="str">
        <f>INDEX(Quan_huyen!$H$2:$H$714,MATCH(Xa_phuong!D491,Quan_huyen!$F$2:$F$714,0))</f>
        <v>Huyện Ngân Sơn</v>
      </c>
      <c r="F491" s="51" t="s">
        <v>70</v>
      </c>
    </row>
    <row r="492" spans="1:6" hidden="1" x14ac:dyDescent="0.25">
      <c r="A492" s="54">
        <v>23415</v>
      </c>
      <c r="B492" s="55" t="s">
        <v>2124</v>
      </c>
      <c r="C492" s="55" t="str">
        <f t="shared" si="7"/>
        <v>An Thắng</v>
      </c>
      <c r="D492" s="54" t="s">
        <v>288</v>
      </c>
      <c r="E492" s="51" t="str">
        <f>INDEX(Quan_huyen!$H$2:$H$714,MATCH(Xa_phuong!D492,Quan_huyen!$F$2:$F$714,0))</f>
        <v>Huyện Pác Nặm</v>
      </c>
      <c r="F492" s="51" t="s">
        <v>70</v>
      </c>
    </row>
    <row r="493" spans="1:6" hidden="1" x14ac:dyDescent="0.25">
      <c r="A493" s="54">
        <v>23407</v>
      </c>
      <c r="B493" s="55" t="s">
        <v>2548</v>
      </c>
      <c r="C493" s="55" t="str">
        <f t="shared" si="7"/>
        <v>Bằng Thành</v>
      </c>
      <c r="D493" s="54" t="s">
        <v>288</v>
      </c>
      <c r="E493" s="51" t="str">
        <f>INDEX(Quan_huyen!$H$2:$H$714,MATCH(Xa_phuong!D493,Quan_huyen!$F$2:$F$714,0))</f>
        <v>Huyện Pác Nặm</v>
      </c>
      <c r="F493" s="51" t="s">
        <v>70</v>
      </c>
    </row>
    <row r="494" spans="1:6" hidden="1" x14ac:dyDescent="0.25">
      <c r="A494" s="54">
        <v>23406</v>
      </c>
      <c r="B494" s="55" t="s">
        <v>2574</v>
      </c>
      <c r="C494" s="55" t="str">
        <f t="shared" si="7"/>
        <v>Bộc Bố</v>
      </c>
      <c r="D494" s="54" t="s">
        <v>288</v>
      </c>
      <c r="E494" s="51" t="str">
        <f>INDEX(Quan_huyen!$H$2:$H$714,MATCH(Xa_phuong!D494,Quan_huyen!$F$2:$F$714,0))</f>
        <v>Huyện Pác Nặm</v>
      </c>
      <c r="F494" s="51" t="s">
        <v>70</v>
      </c>
    </row>
    <row r="495" spans="1:6" hidden="1" x14ac:dyDescent="0.25">
      <c r="A495" s="54">
        <v>23412</v>
      </c>
      <c r="B495" s="55" t="s">
        <v>2658</v>
      </c>
      <c r="C495" s="55" t="str">
        <f t="shared" si="7"/>
        <v>Cao Tân</v>
      </c>
      <c r="D495" s="54" t="s">
        <v>288</v>
      </c>
      <c r="E495" s="51" t="str">
        <f>INDEX(Quan_huyen!$H$2:$H$714,MATCH(Xa_phuong!D495,Quan_huyen!$F$2:$F$714,0))</f>
        <v>Huyện Pác Nặm</v>
      </c>
      <c r="F495" s="51" t="s">
        <v>70</v>
      </c>
    </row>
    <row r="496" spans="1:6" hidden="1" x14ac:dyDescent="0.25">
      <c r="A496" s="54">
        <v>23410</v>
      </c>
      <c r="B496" s="55" t="s">
        <v>2955</v>
      </c>
      <c r="C496" s="55" t="str">
        <f t="shared" si="7"/>
        <v>Công Bằng</v>
      </c>
      <c r="D496" s="54" t="s">
        <v>288</v>
      </c>
      <c r="E496" s="51" t="str">
        <f>INDEX(Quan_huyen!$H$2:$H$714,MATCH(Xa_phuong!D496,Quan_huyen!$F$2:$F$714,0))</f>
        <v>Huyện Pác Nặm</v>
      </c>
      <c r="F496" s="51" t="s">
        <v>70</v>
      </c>
    </row>
    <row r="497" spans="1:6" hidden="1" x14ac:dyDescent="0.25">
      <c r="A497" s="54">
        <v>23411</v>
      </c>
      <c r="B497" s="55" t="s">
        <v>3133</v>
      </c>
      <c r="C497" s="55" t="str">
        <f t="shared" si="7"/>
        <v>Cổ Linh</v>
      </c>
      <c r="D497" s="54" t="s">
        <v>288</v>
      </c>
      <c r="E497" s="51" t="str">
        <f>INDEX(Quan_huyen!$H$2:$H$714,MATCH(Xa_phuong!D497,Quan_huyen!$F$2:$F$714,0))</f>
        <v>Huyện Pác Nặm</v>
      </c>
      <c r="F497" s="51" t="s">
        <v>70</v>
      </c>
    </row>
    <row r="498" spans="1:6" hidden="1" x14ac:dyDescent="0.25">
      <c r="A498" s="54">
        <v>23409</v>
      </c>
      <c r="B498" s="55" t="s">
        <v>3517</v>
      </c>
      <c r="C498" s="55" t="str">
        <f t="shared" si="7"/>
        <v>Giáo Hiệu</v>
      </c>
      <c r="D498" s="54" t="s">
        <v>288</v>
      </c>
      <c r="E498" s="51" t="str">
        <f>INDEX(Quan_huyen!$H$2:$H$714,MATCH(Xa_phuong!D498,Quan_huyen!$F$2:$F$714,0))</f>
        <v>Huyện Pác Nặm</v>
      </c>
      <c r="F498" s="51" t="s">
        <v>70</v>
      </c>
    </row>
    <row r="499" spans="1:6" hidden="1" x14ac:dyDescent="0.25">
      <c r="A499" s="54">
        <v>23413</v>
      </c>
      <c r="B499" s="55" t="s">
        <v>5651</v>
      </c>
      <c r="C499" s="55" t="str">
        <f t="shared" si="7"/>
        <v>Nghiên Loan</v>
      </c>
      <c r="D499" s="54" t="s">
        <v>288</v>
      </c>
      <c r="E499" s="51" t="str">
        <f>INDEX(Quan_huyen!$H$2:$H$714,MATCH(Xa_phuong!D499,Quan_huyen!$F$2:$F$714,0))</f>
        <v>Huyện Pác Nặm</v>
      </c>
      <c r="F499" s="51" t="s">
        <v>70</v>
      </c>
    </row>
    <row r="500" spans="1:6" hidden="1" x14ac:dyDescent="0.25">
      <c r="A500" s="54">
        <v>23408</v>
      </c>
      <c r="B500" s="55" t="s">
        <v>5929</v>
      </c>
      <c r="C500" s="55" t="str">
        <f t="shared" si="7"/>
        <v>Nhạn Môn</v>
      </c>
      <c r="D500" s="54" t="s">
        <v>288</v>
      </c>
      <c r="E500" s="51" t="str">
        <f>INDEX(Quan_huyen!$H$2:$H$714,MATCH(Xa_phuong!D500,Quan_huyen!$F$2:$F$714,0))</f>
        <v>Huyện Pác Nặm</v>
      </c>
      <c r="F500" s="51" t="s">
        <v>70</v>
      </c>
    </row>
    <row r="501" spans="1:6" hidden="1" x14ac:dyDescent="0.25">
      <c r="A501" s="54">
        <v>23414</v>
      </c>
      <c r="B501" s="55" t="s">
        <v>9189</v>
      </c>
      <c r="C501" s="55" t="str">
        <f t="shared" si="7"/>
        <v>Xuân La</v>
      </c>
      <c r="D501" s="54" t="s">
        <v>288</v>
      </c>
      <c r="E501" s="51" t="str">
        <f>INDEX(Quan_huyen!$H$2:$H$714,MATCH(Xa_phuong!D501,Quan_huyen!$F$2:$F$714,0))</f>
        <v>Huyện Pác Nặm</v>
      </c>
      <c r="F501" s="51" t="s">
        <v>70</v>
      </c>
    </row>
    <row r="502" spans="1:6" hidden="1" x14ac:dyDescent="0.25">
      <c r="A502" s="54">
        <v>23112</v>
      </c>
      <c r="B502" s="55" t="s">
        <v>3300</v>
      </c>
      <c r="C502" s="55" t="str">
        <f t="shared" si="7"/>
        <v>Dương Quang</v>
      </c>
      <c r="D502" s="54" t="s">
        <v>256</v>
      </c>
      <c r="E502" s="51" t="str">
        <f>INDEX(Quan_huyen!$H$2:$H$714,MATCH(Xa_phuong!D502,Quan_huyen!$F$2:$F$714,0))</f>
        <v>Thành phố Bắc Kạn</v>
      </c>
      <c r="F502" s="51" t="s">
        <v>70</v>
      </c>
    </row>
    <row r="503" spans="1:6" hidden="1" x14ac:dyDescent="0.25">
      <c r="A503" s="54">
        <v>23111</v>
      </c>
      <c r="B503" s="55" t="s">
        <v>3852</v>
      </c>
      <c r="C503" s="55" t="str">
        <f t="shared" si="7"/>
        <v>Huyền Tụng</v>
      </c>
      <c r="D503" s="54" t="s">
        <v>256</v>
      </c>
      <c r="E503" s="51" t="str">
        <f>INDEX(Quan_huyen!$H$2:$H$714,MATCH(Xa_phuong!D503,Quan_huyen!$F$2:$F$714,0))</f>
        <v>Thành phố Bắc Kạn</v>
      </c>
      <c r="F503" s="51" t="s">
        <v>70</v>
      </c>
    </row>
    <row r="504" spans="1:6" hidden="1" x14ac:dyDescent="0.25">
      <c r="A504" s="54">
        <v>23108</v>
      </c>
      <c r="B504" s="55" t="s">
        <v>5743</v>
      </c>
      <c r="C504" s="55" t="str">
        <f t="shared" si="7"/>
        <v>Nguyễn Thị Minh Khai</v>
      </c>
      <c r="D504" s="54" t="s">
        <v>256</v>
      </c>
      <c r="E504" s="51" t="str">
        <f>INDEX(Quan_huyen!$H$2:$H$714,MATCH(Xa_phuong!D504,Quan_huyen!$F$2:$F$714,0))</f>
        <v>Thành phố Bắc Kạn</v>
      </c>
      <c r="F504" s="51" t="s">
        <v>70</v>
      </c>
    </row>
    <row r="505" spans="1:6" hidden="1" x14ac:dyDescent="0.25">
      <c r="A505" s="54">
        <v>23113</v>
      </c>
      <c r="B505" s="55" t="s">
        <v>6060</v>
      </c>
      <c r="C505" s="55" t="str">
        <f t="shared" si="7"/>
        <v>Nông Thượng</v>
      </c>
      <c r="D505" s="54" t="s">
        <v>256</v>
      </c>
      <c r="E505" s="51" t="str">
        <f>INDEX(Quan_huyen!$H$2:$H$714,MATCH(Xa_phuong!D505,Quan_huyen!$F$2:$F$714,0))</f>
        <v>Thành phố Bắc Kạn</v>
      </c>
      <c r="F505" s="51" t="s">
        <v>70</v>
      </c>
    </row>
    <row r="506" spans="1:6" hidden="1" x14ac:dyDescent="0.25">
      <c r="A506" s="54">
        <v>23106</v>
      </c>
      <c r="B506" s="55" t="s">
        <v>6261</v>
      </c>
      <c r="C506" s="55" t="str">
        <f t="shared" si="7"/>
        <v>Phùng Chí Kiên</v>
      </c>
      <c r="D506" s="54" t="s">
        <v>256</v>
      </c>
      <c r="E506" s="51" t="str">
        <f>INDEX(Quan_huyen!$H$2:$H$714,MATCH(Xa_phuong!D506,Quan_huyen!$F$2:$F$714,0))</f>
        <v>Thành phố Bắc Kạn</v>
      </c>
      <c r="F506" s="51" t="s">
        <v>70</v>
      </c>
    </row>
    <row r="507" spans="1:6" hidden="1" x14ac:dyDescent="0.25">
      <c r="A507" s="54">
        <v>23109</v>
      </c>
      <c r="B507" s="55" t="s">
        <v>7058</v>
      </c>
      <c r="C507" s="55" t="str">
        <f t="shared" si="7"/>
        <v>Sông Cầu</v>
      </c>
      <c r="D507" s="54" t="s">
        <v>256</v>
      </c>
      <c r="E507" s="51" t="str">
        <f>INDEX(Quan_huyen!$H$2:$H$714,MATCH(Xa_phuong!D507,Quan_huyen!$F$2:$F$714,0))</f>
        <v>Thành phố Bắc Kạn</v>
      </c>
      <c r="F507" s="51" t="s">
        <v>70</v>
      </c>
    </row>
    <row r="508" spans="1:6" hidden="1" x14ac:dyDescent="0.25">
      <c r="A508" s="54">
        <v>23110</v>
      </c>
      <c r="B508" s="55" t="s">
        <v>9285</v>
      </c>
      <c r="C508" s="55" t="str">
        <f t="shared" si="7"/>
        <v>Xuất Hoá</v>
      </c>
      <c r="D508" s="54" t="s">
        <v>256</v>
      </c>
      <c r="E508" s="51" t="str">
        <f>INDEX(Quan_huyen!$H$2:$H$714,MATCH(Xa_phuong!D508,Quan_huyen!$F$2:$F$714,0))</f>
        <v>Thành phố Bắc Kạn</v>
      </c>
      <c r="F508" s="51" t="s">
        <v>70</v>
      </c>
    </row>
    <row r="509" spans="1:6" hidden="1" x14ac:dyDescent="0.25">
      <c r="A509" s="54">
        <v>23107</v>
      </c>
      <c r="B509" s="55" t="s">
        <v>10146</v>
      </c>
      <c r="C509" s="55" t="str">
        <f t="shared" si="7"/>
        <v>Đức Xuân</v>
      </c>
      <c r="D509" s="54" t="s">
        <v>256</v>
      </c>
      <c r="E509" s="51" t="str">
        <f>INDEX(Quan_huyen!$H$2:$H$714,MATCH(Xa_phuong!D509,Quan_huyen!$F$2:$F$714,0))</f>
        <v>Thành phố Bắc Kạn</v>
      </c>
      <c r="F509" s="51" t="s">
        <v>70</v>
      </c>
    </row>
    <row r="510" spans="1:6" hidden="1" x14ac:dyDescent="0.25">
      <c r="A510" s="54">
        <v>97616</v>
      </c>
      <c r="B510" s="55" t="s">
        <v>2094</v>
      </c>
      <c r="C510" s="55" t="str">
        <f t="shared" si="7"/>
        <v>An Phúc</v>
      </c>
      <c r="D510" s="54" t="s">
        <v>303</v>
      </c>
      <c r="E510" s="51" t="str">
        <f>INDEX(Quan_huyen!$H$2:$H$714,MATCH(Xa_phuong!D510,Quan_huyen!$F$2:$F$714,0))</f>
        <v>Huyện Đông Hải</v>
      </c>
      <c r="F510" s="51" t="s">
        <v>75</v>
      </c>
    </row>
    <row r="511" spans="1:6" hidden="1" x14ac:dyDescent="0.25">
      <c r="A511" s="54">
        <v>97613</v>
      </c>
      <c r="B511" s="55" t="s">
        <v>2137</v>
      </c>
      <c r="C511" s="55" t="str">
        <f t="shared" si="7"/>
        <v>An Trạch</v>
      </c>
      <c r="D511" s="54" t="s">
        <v>303</v>
      </c>
      <c r="E511" s="51" t="str">
        <f>INDEX(Quan_huyen!$H$2:$H$714,MATCH(Xa_phuong!D511,Quan_huyen!$F$2:$F$714,0))</f>
        <v>Huyện Đông Hải</v>
      </c>
      <c r="F511" s="51" t="s">
        <v>75</v>
      </c>
    </row>
    <row r="512" spans="1:6" hidden="1" x14ac:dyDescent="0.25">
      <c r="A512" s="54">
        <v>97612</v>
      </c>
      <c r="B512" s="55" t="s">
        <v>2138</v>
      </c>
      <c r="C512" s="55" t="str">
        <f t="shared" si="7"/>
        <v>An Trạch A</v>
      </c>
      <c r="D512" s="54" t="s">
        <v>303</v>
      </c>
      <c r="E512" s="51" t="str">
        <f>INDEX(Quan_huyen!$H$2:$H$714,MATCH(Xa_phuong!D512,Quan_huyen!$F$2:$F$714,0))</f>
        <v>Huyện Đông Hải</v>
      </c>
      <c r="F512" s="51" t="s">
        <v>75</v>
      </c>
    </row>
    <row r="513" spans="1:6" hidden="1" x14ac:dyDescent="0.25">
      <c r="A513" s="54">
        <v>97606</v>
      </c>
      <c r="B513" s="55" t="s">
        <v>3533</v>
      </c>
      <c r="C513" s="55" t="str">
        <f t="shared" si="7"/>
        <v>Gành Hào</v>
      </c>
      <c r="D513" s="54" t="s">
        <v>303</v>
      </c>
      <c r="E513" s="51" t="str">
        <f>INDEX(Quan_huyen!$H$2:$H$714,MATCH(Xa_phuong!D513,Quan_huyen!$F$2:$F$714,0))</f>
        <v>Huyện Đông Hải</v>
      </c>
      <c r="F513" s="51" t="s">
        <v>75</v>
      </c>
    </row>
    <row r="514" spans="1:6" hidden="1" x14ac:dyDescent="0.25">
      <c r="A514" s="54">
        <v>97611</v>
      </c>
      <c r="B514" s="55" t="s">
        <v>4881</v>
      </c>
      <c r="C514" s="55" t="str">
        <f t="shared" si="7"/>
        <v>Long Điền</v>
      </c>
      <c r="D514" s="54" t="s">
        <v>303</v>
      </c>
      <c r="E514" s="51" t="str">
        <f>INDEX(Quan_huyen!$H$2:$H$714,MATCH(Xa_phuong!D514,Quan_huyen!$F$2:$F$714,0))</f>
        <v>Huyện Đông Hải</v>
      </c>
      <c r="F514" s="51" t="s">
        <v>75</v>
      </c>
    </row>
    <row r="515" spans="1:6" hidden="1" x14ac:dyDescent="0.25">
      <c r="A515" s="54">
        <v>97607</v>
      </c>
      <c r="B515" s="55" t="s">
        <v>4884</v>
      </c>
      <c r="C515" s="55" t="str">
        <f t="shared" ref="C515:C578" si="8">IF(COUNTIF(B515,"*thị trấn*"),MID(B515,10,30),IF(COUNTIF(B515,"*xã*"),MID(B515,4,30),IF(COUNTIF(B515,"*phường*"),MID(B515,8,30))))</f>
        <v>Long Điền Tây</v>
      </c>
      <c r="D515" s="54" t="s">
        <v>303</v>
      </c>
      <c r="E515" s="51" t="str">
        <f>INDEX(Quan_huyen!$H$2:$H$714,MATCH(Xa_phuong!D515,Quan_huyen!$F$2:$F$714,0))</f>
        <v>Huyện Đông Hải</v>
      </c>
      <c r="F515" s="51" t="s">
        <v>75</v>
      </c>
    </row>
    <row r="516" spans="1:6" hidden="1" x14ac:dyDescent="0.25">
      <c r="A516" s="54">
        <v>97609</v>
      </c>
      <c r="B516" s="55" t="s">
        <v>4885</v>
      </c>
      <c r="C516" s="55" t="str">
        <f t="shared" si="8"/>
        <v>Long Điền Đông</v>
      </c>
      <c r="D516" s="54" t="s">
        <v>303</v>
      </c>
      <c r="E516" s="51" t="str">
        <f>INDEX(Quan_huyen!$H$2:$H$714,MATCH(Xa_phuong!D516,Quan_huyen!$F$2:$F$714,0))</f>
        <v>Huyện Đông Hải</v>
      </c>
      <c r="F516" s="51" t="s">
        <v>75</v>
      </c>
    </row>
    <row r="517" spans="1:6" hidden="1" x14ac:dyDescent="0.25">
      <c r="A517" s="54">
        <v>97610</v>
      </c>
      <c r="B517" s="55" t="s">
        <v>4886</v>
      </c>
      <c r="C517" s="55" t="str">
        <f t="shared" si="8"/>
        <v>Long Điền Đông A</v>
      </c>
      <c r="D517" s="54" t="s">
        <v>303</v>
      </c>
      <c r="E517" s="51" t="str">
        <f>INDEX(Quan_huyen!$H$2:$H$714,MATCH(Xa_phuong!D517,Quan_huyen!$F$2:$F$714,0))</f>
        <v>Huyện Đông Hải</v>
      </c>
      <c r="F517" s="51" t="s">
        <v>75</v>
      </c>
    </row>
    <row r="518" spans="1:6" hidden="1" x14ac:dyDescent="0.25">
      <c r="A518" s="54">
        <v>97608</v>
      </c>
      <c r="B518" s="55" t="s">
        <v>9518</v>
      </c>
      <c r="C518" s="55" t="str">
        <f t="shared" si="8"/>
        <v>Điền Hải</v>
      </c>
      <c r="D518" s="54" t="s">
        <v>303</v>
      </c>
      <c r="E518" s="51" t="str">
        <f>INDEX(Quan_huyen!$H$2:$H$714,MATCH(Xa_phuong!D518,Quan_huyen!$F$2:$F$714,0))</f>
        <v>Huyện Đông Hải</v>
      </c>
      <c r="F518" s="51" t="s">
        <v>75</v>
      </c>
    </row>
    <row r="519" spans="1:6" hidden="1" x14ac:dyDescent="0.25">
      <c r="A519" s="54">
        <v>97614</v>
      </c>
      <c r="B519" s="55" t="s">
        <v>9955</v>
      </c>
      <c r="C519" s="55" t="str">
        <f t="shared" si="8"/>
        <v>Định Thành</v>
      </c>
      <c r="D519" s="54" t="s">
        <v>303</v>
      </c>
      <c r="E519" s="51" t="str">
        <f>INDEX(Quan_huyen!$H$2:$H$714,MATCH(Xa_phuong!D519,Quan_huyen!$F$2:$F$714,0))</f>
        <v>Huyện Đông Hải</v>
      </c>
      <c r="F519" s="51" t="s">
        <v>75</v>
      </c>
    </row>
    <row r="520" spans="1:6" hidden="1" x14ac:dyDescent="0.25">
      <c r="A520" s="54">
        <v>97615</v>
      </c>
      <c r="B520" s="55" t="s">
        <v>9956</v>
      </c>
      <c r="C520" s="55" t="str">
        <f t="shared" si="8"/>
        <v>Định Thành A</v>
      </c>
      <c r="D520" s="54" t="s">
        <v>303</v>
      </c>
      <c r="E520" s="51" t="str">
        <f>INDEX(Quan_huyen!$H$2:$H$714,MATCH(Xa_phuong!D520,Quan_huyen!$F$2:$F$714,0))</f>
        <v>Huyện Đông Hải</v>
      </c>
      <c r="F520" s="51" t="s">
        <v>75</v>
      </c>
    </row>
    <row r="521" spans="1:6" hidden="1" x14ac:dyDescent="0.25">
      <c r="A521" s="54">
        <v>97706</v>
      </c>
      <c r="B521" s="55" t="s">
        <v>3613</v>
      </c>
      <c r="C521" s="55" t="str">
        <f t="shared" si="8"/>
        <v>Hoà Bình</v>
      </c>
      <c r="D521" s="54" t="s">
        <v>298</v>
      </c>
      <c r="E521" s="51" t="str">
        <f>INDEX(Quan_huyen!$H$2:$H$714,MATCH(Xa_phuong!D521,Quan_huyen!$F$2:$F$714,0))</f>
        <v>Huyện Hoà Bình</v>
      </c>
      <c r="F521" s="51" t="s">
        <v>75</v>
      </c>
    </row>
    <row r="522" spans="1:6" hidden="1" x14ac:dyDescent="0.25">
      <c r="A522" s="54">
        <v>97707</v>
      </c>
      <c r="B522" s="55" t="s">
        <v>5184</v>
      </c>
      <c r="C522" s="55" t="str">
        <f t="shared" si="8"/>
        <v>Minh Diệu</v>
      </c>
      <c r="D522" s="54" t="s">
        <v>298</v>
      </c>
      <c r="E522" s="51" t="str">
        <f>INDEX(Quan_huyen!$H$2:$H$714,MATCH(Xa_phuong!D522,Quan_huyen!$F$2:$F$714,0))</f>
        <v>Huyện Hoà Bình</v>
      </c>
      <c r="F522" s="51" t="s">
        <v>75</v>
      </c>
    </row>
    <row r="523" spans="1:6" hidden="1" x14ac:dyDescent="0.25">
      <c r="A523" s="54">
        <v>97708</v>
      </c>
      <c r="B523" s="55" t="s">
        <v>8911</v>
      </c>
      <c r="C523" s="55" t="str">
        <f t="shared" si="8"/>
        <v>Vĩnh Bình</v>
      </c>
      <c r="D523" s="54" t="s">
        <v>298</v>
      </c>
      <c r="E523" s="51" t="str">
        <f>INDEX(Quan_huyen!$H$2:$H$714,MATCH(Xa_phuong!D523,Quan_huyen!$F$2:$F$714,0))</f>
        <v>Huyện Hoà Bình</v>
      </c>
      <c r="F523" s="51" t="s">
        <v>75</v>
      </c>
    </row>
    <row r="524" spans="1:6" hidden="1" x14ac:dyDescent="0.25">
      <c r="A524" s="54">
        <v>97712</v>
      </c>
      <c r="B524" s="55" t="s">
        <v>8947</v>
      </c>
      <c r="C524" s="55" t="str">
        <f t="shared" si="8"/>
        <v>Vĩnh Hậu</v>
      </c>
      <c r="D524" s="54" t="s">
        <v>298</v>
      </c>
      <c r="E524" s="51" t="str">
        <f>INDEX(Quan_huyen!$H$2:$H$714,MATCH(Xa_phuong!D524,Quan_huyen!$F$2:$F$714,0))</f>
        <v>Huyện Hoà Bình</v>
      </c>
      <c r="F524" s="51" t="s">
        <v>75</v>
      </c>
    </row>
    <row r="525" spans="1:6" hidden="1" x14ac:dyDescent="0.25">
      <c r="A525" s="54">
        <v>97713</v>
      </c>
      <c r="B525" s="55" t="s">
        <v>8948</v>
      </c>
      <c r="C525" s="55" t="str">
        <f t="shared" si="8"/>
        <v>Vĩnh Hậu A</v>
      </c>
      <c r="D525" s="54" t="s">
        <v>298</v>
      </c>
      <c r="E525" s="51" t="str">
        <f>INDEX(Quan_huyen!$H$2:$H$714,MATCH(Xa_phuong!D525,Quan_huyen!$F$2:$F$714,0))</f>
        <v>Huyện Hoà Bình</v>
      </c>
      <c r="F525" s="51" t="s">
        <v>75</v>
      </c>
    </row>
    <row r="526" spans="1:6" hidden="1" x14ac:dyDescent="0.25">
      <c r="A526" s="54">
        <v>97710</v>
      </c>
      <c r="B526" s="55" t="s">
        <v>8974</v>
      </c>
      <c r="C526" s="55" t="str">
        <f t="shared" si="8"/>
        <v>Vĩnh Mỹ A</v>
      </c>
      <c r="D526" s="54" t="s">
        <v>298</v>
      </c>
      <c r="E526" s="51" t="str">
        <f>INDEX(Quan_huyen!$H$2:$H$714,MATCH(Xa_phuong!D526,Quan_huyen!$F$2:$F$714,0))</f>
        <v>Huyện Hoà Bình</v>
      </c>
      <c r="F526" s="51" t="s">
        <v>75</v>
      </c>
    </row>
    <row r="527" spans="1:6" hidden="1" x14ac:dyDescent="0.25">
      <c r="A527" s="54">
        <v>97709</v>
      </c>
      <c r="B527" s="55" t="s">
        <v>8975</v>
      </c>
      <c r="C527" s="55" t="str">
        <f t="shared" si="8"/>
        <v>Vĩnh Mỹ B</v>
      </c>
      <c r="D527" s="54" t="s">
        <v>298</v>
      </c>
      <c r="E527" s="51" t="str">
        <f>INDEX(Quan_huyen!$H$2:$H$714,MATCH(Xa_phuong!D527,Quan_huyen!$F$2:$F$714,0))</f>
        <v>Huyện Hoà Bình</v>
      </c>
      <c r="F527" s="51" t="s">
        <v>75</v>
      </c>
    </row>
    <row r="528" spans="1:6" hidden="1" x14ac:dyDescent="0.25">
      <c r="A528" s="54">
        <v>97711</v>
      </c>
      <c r="B528" s="55" t="s">
        <v>9017</v>
      </c>
      <c r="C528" s="55" t="str">
        <f t="shared" si="8"/>
        <v>Vĩnh Thịnh</v>
      </c>
      <c r="D528" s="54" t="s">
        <v>298</v>
      </c>
      <c r="E528" s="51" t="str">
        <f>INDEX(Quan_huyen!$H$2:$H$714,MATCH(Xa_phuong!D528,Quan_huyen!$F$2:$F$714,0))</f>
        <v>Huyện Hoà Bình</v>
      </c>
      <c r="F528" s="51" t="s">
        <v>75</v>
      </c>
    </row>
    <row r="529" spans="1:6" hidden="1" x14ac:dyDescent="0.25">
      <c r="A529" s="54">
        <v>97311</v>
      </c>
      <c r="B529" s="55" t="s">
        <v>5103</v>
      </c>
      <c r="C529" s="55" t="str">
        <f t="shared" si="8"/>
        <v>Lộc Ninh</v>
      </c>
      <c r="D529" s="54" t="s">
        <v>318</v>
      </c>
      <c r="E529" s="51" t="str">
        <f>INDEX(Quan_huyen!$H$2:$H$714,MATCH(Xa_phuong!D529,Quan_huyen!$F$2:$F$714,0))</f>
        <v>Huyện Hồng Dân</v>
      </c>
      <c r="F529" s="51" t="s">
        <v>75</v>
      </c>
    </row>
    <row r="530" spans="1:6" hidden="1" x14ac:dyDescent="0.25">
      <c r="A530" s="54">
        <v>97306</v>
      </c>
      <c r="B530" s="55" t="s">
        <v>5606</v>
      </c>
      <c r="C530" s="55" t="str">
        <f t="shared" si="8"/>
        <v>Ngan Dừa</v>
      </c>
      <c r="D530" s="54" t="s">
        <v>318</v>
      </c>
      <c r="E530" s="51" t="str">
        <f>INDEX(Quan_huyen!$H$2:$H$714,MATCH(Xa_phuong!D530,Quan_huyen!$F$2:$F$714,0))</f>
        <v>Huyện Hồng Dân</v>
      </c>
      <c r="F530" s="51" t="s">
        <v>75</v>
      </c>
    </row>
    <row r="531" spans="1:6" hidden="1" x14ac:dyDescent="0.25">
      <c r="A531" s="54">
        <v>97312</v>
      </c>
      <c r="B531" s="55" t="s">
        <v>5965</v>
      </c>
      <c r="C531" s="55" t="str">
        <f t="shared" si="8"/>
        <v>Ninh Hoà</v>
      </c>
      <c r="D531" s="54" t="s">
        <v>318</v>
      </c>
      <c r="E531" s="51" t="str">
        <f>INDEX(Quan_huyen!$H$2:$H$714,MATCH(Xa_phuong!D531,Quan_huyen!$F$2:$F$714,0))</f>
        <v>Huyện Hồng Dân</v>
      </c>
      <c r="F531" s="51" t="s">
        <v>75</v>
      </c>
    </row>
    <row r="532" spans="1:6" hidden="1" x14ac:dyDescent="0.25">
      <c r="A532" s="54">
        <v>97313</v>
      </c>
      <c r="B532" s="55" t="s">
        <v>5983</v>
      </c>
      <c r="C532" s="55" t="str">
        <f t="shared" si="8"/>
        <v>Ninh Quới</v>
      </c>
      <c r="D532" s="54" t="s">
        <v>318</v>
      </c>
      <c r="E532" s="51" t="str">
        <f>INDEX(Quan_huyen!$H$2:$H$714,MATCH(Xa_phuong!D532,Quan_huyen!$F$2:$F$714,0))</f>
        <v>Huyện Hồng Dân</v>
      </c>
      <c r="F532" s="51" t="s">
        <v>75</v>
      </c>
    </row>
    <row r="533" spans="1:6" hidden="1" x14ac:dyDescent="0.25">
      <c r="A533" s="54">
        <v>97314</v>
      </c>
      <c r="B533" s="55" t="s">
        <v>5984</v>
      </c>
      <c r="C533" s="55" t="str">
        <f t="shared" si="8"/>
        <v>Ninh Quới A</v>
      </c>
      <c r="D533" s="54" t="s">
        <v>318</v>
      </c>
      <c r="E533" s="51" t="str">
        <f>INDEX(Quan_huyen!$H$2:$H$714,MATCH(Xa_phuong!D533,Quan_huyen!$F$2:$F$714,0))</f>
        <v>Huyện Hồng Dân</v>
      </c>
      <c r="F533" s="51" t="s">
        <v>75</v>
      </c>
    </row>
    <row r="534" spans="1:6" hidden="1" x14ac:dyDescent="0.25">
      <c r="A534" s="54">
        <v>97310</v>
      </c>
      <c r="B534" s="55" t="s">
        <v>5994</v>
      </c>
      <c r="C534" s="55" t="str">
        <f t="shared" si="8"/>
        <v>Ninh Thạnh Lợi</v>
      </c>
      <c r="D534" s="54" t="s">
        <v>318</v>
      </c>
      <c r="E534" s="51" t="str">
        <f>INDEX(Quan_huyen!$H$2:$H$714,MATCH(Xa_phuong!D534,Quan_huyen!$F$2:$F$714,0))</f>
        <v>Huyện Hồng Dân</v>
      </c>
      <c r="F534" s="51" t="s">
        <v>75</v>
      </c>
    </row>
    <row r="535" spans="1:6" hidden="1" x14ac:dyDescent="0.25">
      <c r="A535" s="54">
        <v>97309</v>
      </c>
      <c r="B535" s="55" t="s">
        <v>5995</v>
      </c>
      <c r="C535" s="55" t="str">
        <f t="shared" si="8"/>
        <v>Ninh Thạnh Lợi A</v>
      </c>
      <c r="D535" s="54" t="s">
        <v>318</v>
      </c>
      <c r="E535" s="51" t="str">
        <f>INDEX(Quan_huyen!$H$2:$H$714,MATCH(Xa_phuong!D535,Quan_huyen!$F$2:$F$714,0))</f>
        <v>Huyện Hồng Dân</v>
      </c>
      <c r="F535" s="51" t="s">
        <v>75</v>
      </c>
    </row>
    <row r="536" spans="1:6" hidden="1" x14ac:dyDescent="0.25">
      <c r="A536" s="54">
        <v>97307</v>
      </c>
      <c r="B536" s="55" t="s">
        <v>8967</v>
      </c>
      <c r="C536" s="55" t="str">
        <f t="shared" si="8"/>
        <v>Vĩnh Lộc</v>
      </c>
      <c r="D536" s="54" t="s">
        <v>318</v>
      </c>
      <c r="E536" s="51" t="str">
        <f>INDEX(Quan_huyen!$H$2:$H$714,MATCH(Xa_phuong!D536,Quan_huyen!$F$2:$F$714,0))</f>
        <v>Huyện Hồng Dân</v>
      </c>
      <c r="F536" s="51" t="s">
        <v>75</v>
      </c>
    </row>
    <row r="537" spans="1:6" hidden="1" x14ac:dyDescent="0.25">
      <c r="A537" s="54">
        <v>97308</v>
      </c>
      <c r="B537" s="55" t="s">
        <v>8968</v>
      </c>
      <c r="C537" s="55" t="str">
        <f t="shared" si="8"/>
        <v>Vĩnh Lộc A</v>
      </c>
      <c r="D537" s="54" t="s">
        <v>318</v>
      </c>
      <c r="E537" s="51" t="str">
        <f>INDEX(Quan_huyen!$H$2:$H$714,MATCH(Xa_phuong!D537,Quan_huyen!$F$2:$F$714,0))</f>
        <v>Huyện Hồng Dân</v>
      </c>
      <c r="F537" s="51" t="s">
        <v>75</v>
      </c>
    </row>
    <row r="538" spans="1:6" hidden="1" x14ac:dyDescent="0.25">
      <c r="A538" s="54">
        <v>97412</v>
      </c>
      <c r="B538" s="55" t="s">
        <v>4030</v>
      </c>
      <c r="C538" s="55" t="str">
        <f t="shared" si="8"/>
        <v>Hưng Phú</v>
      </c>
      <c r="D538" s="54" t="s">
        <v>323</v>
      </c>
      <c r="E538" s="51" t="str">
        <f>INDEX(Quan_huyen!$H$2:$H$714,MATCH(Xa_phuong!D538,Quan_huyen!$F$2:$F$714,0))</f>
        <v>Huyện Phước Long</v>
      </c>
      <c r="F538" s="51" t="s">
        <v>75</v>
      </c>
    </row>
    <row r="539" spans="1:6" hidden="1" x14ac:dyDescent="0.25">
      <c r="A539" s="54">
        <v>97408</v>
      </c>
      <c r="B539" s="55" t="s">
        <v>6216</v>
      </c>
      <c r="C539" s="55" t="str">
        <f t="shared" si="8"/>
        <v>Phong Thạnh Tây A</v>
      </c>
      <c r="D539" s="54" t="s">
        <v>323</v>
      </c>
      <c r="E539" s="51" t="str">
        <f>INDEX(Quan_huyen!$H$2:$H$714,MATCH(Xa_phuong!D539,Quan_huyen!$F$2:$F$714,0))</f>
        <v>Huyện Phước Long</v>
      </c>
      <c r="F539" s="51" t="s">
        <v>75</v>
      </c>
    </row>
    <row r="540" spans="1:6" hidden="1" x14ac:dyDescent="0.25">
      <c r="A540" s="54">
        <v>97409</v>
      </c>
      <c r="B540" s="55" t="s">
        <v>6217</v>
      </c>
      <c r="C540" s="55" t="str">
        <f t="shared" si="8"/>
        <v>Phong Thạnh Tây B</v>
      </c>
      <c r="D540" s="54" t="s">
        <v>323</v>
      </c>
      <c r="E540" s="51" t="str">
        <f>INDEX(Quan_huyen!$H$2:$H$714,MATCH(Xa_phuong!D540,Quan_huyen!$F$2:$F$714,0))</f>
        <v>Huyện Phước Long</v>
      </c>
      <c r="F540" s="51" t="s">
        <v>75</v>
      </c>
    </row>
    <row r="541" spans="1:6" hidden="1" x14ac:dyDescent="0.25">
      <c r="A541" s="54">
        <v>97406</v>
      </c>
      <c r="B541" s="55" t="s">
        <v>6530</v>
      </c>
      <c r="C541" s="55" t="str">
        <f t="shared" si="8"/>
        <v>Phước Long</v>
      </c>
      <c r="D541" s="54" t="s">
        <v>323</v>
      </c>
      <c r="E541" s="51" t="str">
        <f>INDEX(Quan_huyen!$H$2:$H$714,MATCH(Xa_phuong!D541,Quan_huyen!$F$2:$F$714,0))</f>
        <v>Huyện Phước Long</v>
      </c>
      <c r="F541" s="51" t="s">
        <v>75</v>
      </c>
    </row>
    <row r="542" spans="1:6" hidden="1" x14ac:dyDescent="0.25">
      <c r="A542" s="54">
        <v>97407</v>
      </c>
      <c r="B542" s="55" t="s">
        <v>6529</v>
      </c>
      <c r="C542" s="55" t="str">
        <f t="shared" si="8"/>
        <v>Phước Long</v>
      </c>
      <c r="D542" s="54" t="s">
        <v>323</v>
      </c>
      <c r="E542" s="51" t="str">
        <f>INDEX(Quan_huyen!$H$2:$H$714,MATCH(Xa_phuong!D542,Quan_huyen!$F$2:$F$714,0))</f>
        <v>Huyện Phước Long</v>
      </c>
      <c r="F542" s="51" t="s">
        <v>75</v>
      </c>
    </row>
    <row r="543" spans="1:6" hidden="1" x14ac:dyDescent="0.25">
      <c r="A543" s="54">
        <v>97410</v>
      </c>
      <c r="B543" s="55" t="s">
        <v>8987</v>
      </c>
      <c r="C543" s="55" t="str">
        <f t="shared" si="8"/>
        <v>Vĩnh Phú Tây</v>
      </c>
      <c r="D543" s="54" t="s">
        <v>323</v>
      </c>
      <c r="E543" s="51" t="str">
        <f>INDEX(Quan_huyen!$H$2:$H$714,MATCH(Xa_phuong!D543,Quan_huyen!$F$2:$F$714,0))</f>
        <v>Huyện Phước Long</v>
      </c>
      <c r="F543" s="51" t="s">
        <v>75</v>
      </c>
    </row>
    <row r="544" spans="1:6" hidden="1" x14ac:dyDescent="0.25">
      <c r="A544" s="54">
        <v>97413</v>
      </c>
      <c r="B544" s="55" t="s">
        <v>8988</v>
      </c>
      <c r="C544" s="55" t="str">
        <f t="shared" si="8"/>
        <v>Vĩnh Phú Đông</v>
      </c>
      <c r="D544" s="54" t="s">
        <v>323</v>
      </c>
      <c r="E544" s="51" t="str">
        <f>INDEX(Quan_huyen!$H$2:$H$714,MATCH(Xa_phuong!D544,Quan_huyen!$F$2:$F$714,0))</f>
        <v>Huyện Phước Long</v>
      </c>
      <c r="F544" s="51" t="s">
        <v>75</v>
      </c>
    </row>
    <row r="545" spans="1:6" hidden="1" x14ac:dyDescent="0.25">
      <c r="A545" s="54">
        <v>97411</v>
      </c>
      <c r="B545" s="55" t="s">
        <v>9001</v>
      </c>
      <c r="C545" s="55" t="str">
        <f t="shared" si="8"/>
        <v>Vĩnh Thanh</v>
      </c>
      <c r="D545" s="54" t="s">
        <v>323</v>
      </c>
      <c r="E545" s="51" t="str">
        <f>INDEX(Quan_huyen!$H$2:$H$714,MATCH(Xa_phuong!D545,Quan_huyen!$F$2:$F$714,0))</f>
        <v>Huyện Phước Long</v>
      </c>
      <c r="F545" s="51" t="s">
        <v>75</v>
      </c>
    </row>
    <row r="546" spans="1:6" hidden="1" x14ac:dyDescent="0.25">
      <c r="A546" s="54">
        <v>97208</v>
      </c>
      <c r="B546" s="55" t="s">
        <v>2777</v>
      </c>
      <c r="C546" s="55" t="str">
        <f t="shared" si="8"/>
        <v>Châu Hưng</v>
      </c>
      <c r="D546" s="54" t="s">
        <v>313</v>
      </c>
      <c r="E546" s="51" t="str">
        <f>INDEX(Quan_huyen!$H$2:$H$714,MATCH(Xa_phuong!D546,Quan_huyen!$F$2:$F$714,0))</f>
        <v>Huyện Vĩnh Lợi</v>
      </c>
      <c r="F546" s="51" t="s">
        <v>75</v>
      </c>
    </row>
    <row r="547" spans="1:6" hidden="1" x14ac:dyDescent="0.25">
      <c r="A547" s="54">
        <v>97211</v>
      </c>
      <c r="B547" s="55" t="s">
        <v>2778</v>
      </c>
      <c r="C547" s="55" t="str">
        <f t="shared" si="8"/>
        <v>Châu Hưng A</v>
      </c>
      <c r="D547" s="54" t="s">
        <v>313</v>
      </c>
      <c r="E547" s="51" t="str">
        <f>INDEX(Quan_huyen!$H$2:$H$714,MATCH(Xa_phuong!D547,Quan_huyen!$F$2:$F$714,0))</f>
        <v>Huyện Vĩnh Lợi</v>
      </c>
      <c r="F547" s="51" t="s">
        <v>75</v>
      </c>
    </row>
    <row r="548" spans="1:6" hidden="1" x14ac:dyDescent="0.25">
      <c r="A548" s="54">
        <v>97206</v>
      </c>
      <c r="B548" s="55" t="s">
        <v>2806</v>
      </c>
      <c r="C548" s="55" t="str">
        <f t="shared" si="8"/>
        <v>Châu Thới</v>
      </c>
      <c r="D548" s="54" t="s">
        <v>313</v>
      </c>
      <c r="E548" s="51" t="str">
        <f>INDEX(Quan_huyen!$H$2:$H$714,MATCH(Xa_phuong!D548,Quan_huyen!$F$2:$F$714,0))</f>
        <v>Huyện Vĩnh Lợi</v>
      </c>
      <c r="F548" s="51" t="s">
        <v>75</v>
      </c>
    </row>
    <row r="549" spans="1:6" hidden="1" x14ac:dyDescent="0.25">
      <c r="A549" s="54">
        <v>97209</v>
      </c>
      <c r="B549" s="55" t="s">
        <v>4011</v>
      </c>
      <c r="C549" s="55" t="str">
        <f t="shared" si="8"/>
        <v>Hưng Hội</v>
      </c>
      <c r="D549" s="54" t="s">
        <v>313</v>
      </c>
      <c r="E549" s="51" t="str">
        <f>INDEX(Quan_huyen!$H$2:$H$714,MATCH(Xa_phuong!D549,Quan_huyen!$F$2:$F$714,0))</f>
        <v>Huyện Vĩnh Lợi</v>
      </c>
      <c r="F549" s="51" t="s">
        <v>75</v>
      </c>
    </row>
    <row r="550" spans="1:6" hidden="1" x14ac:dyDescent="0.25">
      <c r="A550" s="54">
        <v>97210</v>
      </c>
      <c r="B550" s="55" t="s">
        <v>4039</v>
      </c>
      <c r="C550" s="55" t="str">
        <f t="shared" si="8"/>
        <v>Hưng Thành</v>
      </c>
      <c r="D550" s="54" t="s">
        <v>313</v>
      </c>
      <c r="E550" s="51" t="str">
        <f>INDEX(Quan_huyen!$H$2:$H$714,MATCH(Xa_phuong!D550,Quan_huyen!$F$2:$F$714,0))</f>
        <v>Huyện Vĩnh Lợi</v>
      </c>
      <c r="F550" s="51" t="s">
        <v>75</v>
      </c>
    </row>
    <row r="551" spans="1:6" hidden="1" x14ac:dyDescent="0.25">
      <c r="A551" s="54">
        <v>97207</v>
      </c>
      <c r="B551" s="55" t="s">
        <v>4860</v>
      </c>
      <c r="C551" s="55" t="str">
        <f t="shared" si="8"/>
        <v>Long Thạnh</v>
      </c>
      <c r="D551" s="54" t="s">
        <v>313</v>
      </c>
      <c r="E551" s="51" t="str">
        <f>INDEX(Quan_huyen!$H$2:$H$714,MATCH(Xa_phuong!D551,Quan_huyen!$F$2:$F$714,0))</f>
        <v>Huyện Vĩnh Lợi</v>
      </c>
      <c r="F551" s="51" t="s">
        <v>75</v>
      </c>
    </row>
    <row r="552" spans="1:6" hidden="1" x14ac:dyDescent="0.25">
      <c r="A552" s="54">
        <v>97213</v>
      </c>
      <c r="B552" s="55" t="s">
        <v>8941</v>
      </c>
      <c r="C552" s="55" t="str">
        <f t="shared" si="8"/>
        <v>Vĩnh Hưng</v>
      </c>
      <c r="D552" s="54" t="s">
        <v>313</v>
      </c>
      <c r="E552" s="51" t="str">
        <f>INDEX(Quan_huyen!$H$2:$H$714,MATCH(Xa_phuong!D552,Quan_huyen!$F$2:$F$714,0))</f>
        <v>Huyện Vĩnh Lợi</v>
      </c>
      <c r="F552" s="51" t="s">
        <v>75</v>
      </c>
    </row>
    <row r="553" spans="1:6" hidden="1" x14ac:dyDescent="0.25">
      <c r="A553" s="54">
        <v>97212</v>
      </c>
      <c r="B553" s="55" t="s">
        <v>8943</v>
      </c>
      <c r="C553" s="55" t="str">
        <f t="shared" si="8"/>
        <v>Vĩnh Hưng A</v>
      </c>
      <c r="D553" s="54" t="s">
        <v>313</v>
      </c>
      <c r="E553" s="51" t="str">
        <f>INDEX(Quan_huyen!$H$2:$H$714,MATCH(Xa_phuong!D553,Quan_huyen!$F$2:$F$714,0))</f>
        <v>Huyện Vĩnh Lợi</v>
      </c>
      <c r="F553" s="51" t="s">
        <v>75</v>
      </c>
    </row>
    <row r="554" spans="1:6" x14ac:dyDescent="0.25">
      <c r="A554" s="54">
        <v>97107</v>
      </c>
      <c r="B554" s="55" t="s">
        <v>1957</v>
      </c>
      <c r="C554" s="55" t="s">
        <v>1957</v>
      </c>
      <c r="D554" s="54" t="s">
        <v>293</v>
      </c>
      <c r="E554" s="51" t="str">
        <f>INDEX(Quan_huyen!$H$2:$H$714,MATCH(Xa_phuong!D554,Quan_huyen!$F$2:$F$714,0))</f>
        <v>Thành phố Bạc Liêu</v>
      </c>
      <c r="F554" s="51" t="s">
        <v>75</v>
      </c>
    </row>
    <row r="555" spans="1:6" x14ac:dyDescent="0.25">
      <c r="A555" s="54">
        <v>97110</v>
      </c>
      <c r="B555" s="55" t="s">
        <v>1968</v>
      </c>
      <c r="C555" s="55" t="s">
        <v>1968</v>
      </c>
      <c r="D555" s="54" t="s">
        <v>293</v>
      </c>
      <c r="E555" s="51" t="str">
        <f>INDEX(Quan_huyen!$H$2:$H$714,MATCH(Xa_phuong!D555,Quan_huyen!$F$2:$F$714,0))</f>
        <v>Thành phố Bạc Liêu</v>
      </c>
      <c r="F555" s="51" t="s">
        <v>75</v>
      </c>
    </row>
    <row r="556" spans="1:6" x14ac:dyDescent="0.25">
      <c r="A556" s="54">
        <v>97106</v>
      </c>
      <c r="B556" s="55" t="s">
        <v>1976</v>
      </c>
      <c r="C556" s="55" t="s">
        <v>1976</v>
      </c>
      <c r="D556" s="54" t="s">
        <v>293</v>
      </c>
      <c r="E556" s="51" t="str">
        <f>INDEX(Quan_huyen!$H$2:$H$714,MATCH(Xa_phuong!D556,Quan_huyen!$F$2:$F$714,0))</f>
        <v>Thành phố Bạc Liêu</v>
      </c>
      <c r="F556" s="51" t="s">
        <v>75</v>
      </c>
    </row>
    <row r="557" spans="1:6" x14ac:dyDescent="0.25">
      <c r="A557" s="54">
        <v>97111</v>
      </c>
      <c r="B557" s="55" t="s">
        <v>1978</v>
      </c>
      <c r="C557" s="55" t="s">
        <v>1978</v>
      </c>
      <c r="D557" s="54" t="s">
        <v>293</v>
      </c>
      <c r="E557" s="51" t="str">
        <f>INDEX(Quan_huyen!$H$2:$H$714,MATCH(Xa_phuong!D557,Quan_huyen!$F$2:$F$714,0))</f>
        <v>Thành phố Bạc Liêu</v>
      </c>
      <c r="F557" s="51" t="s">
        <v>75</v>
      </c>
    </row>
    <row r="558" spans="1:6" x14ac:dyDescent="0.25">
      <c r="A558" s="54">
        <v>97108</v>
      </c>
      <c r="B558" s="55" t="s">
        <v>1980</v>
      </c>
      <c r="C558" s="55" t="s">
        <v>1980</v>
      </c>
      <c r="D558" s="54" t="s">
        <v>293</v>
      </c>
      <c r="E558" s="51" t="str">
        <f>INDEX(Quan_huyen!$H$2:$H$714,MATCH(Xa_phuong!D558,Quan_huyen!$F$2:$F$714,0))</f>
        <v>Thành phố Bạc Liêu</v>
      </c>
      <c r="F558" s="51" t="s">
        <v>75</v>
      </c>
    </row>
    <row r="559" spans="1:6" x14ac:dyDescent="0.25">
      <c r="A559" s="54">
        <v>97109</v>
      </c>
      <c r="B559" s="55" t="s">
        <v>1981</v>
      </c>
      <c r="C559" s="55" t="s">
        <v>1981</v>
      </c>
      <c r="D559" s="54" t="s">
        <v>293</v>
      </c>
      <c r="E559" s="51" t="str">
        <f>INDEX(Quan_huyen!$H$2:$H$714,MATCH(Xa_phuong!D559,Quan_huyen!$F$2:$F$714,0))</f>
        <v>Thành phố Bạc Liêu</v>
      </c>
      <c r="F559" s="51" t="s">
        <v>75</v>
      </c>
    </row>
    <row r="560" spans="1:6" hidden="1" x14ac:dyDescent="0.25">
      <c r="A560" s="54">
        <v>97114</v>
      </c>
      <c r="B560" s="55" t="s">
        <v>3591</v>
      </c>
      <c r="C560" s="55" t="str">
        <f t="shared" si="8"/>
        <v>Hiệp Thành</v>
      </c>
      <c r="D560" s="54" t="s">
        <v>293</v>
      </c>
      <c r="E560" s="51" t="str">
        <f>INDEX(Quan_huyen!$H$2:$H$714,MATCH(Xa_phuong!D560,Quan_huyen!$F$2:$F$714,0))</f>
        <v>Thành phố Bạc Liêu</v>
      </c>
      <c r="F560" s="51" t="s">
        <v>75</v>
      </c>
    </row>
    <row r="561" spans="1:6" hidden="1" x14ac:dyDescent="0.25">
      <c r="A561" s="54">
        <v>97115</v>
      </c>
      <c r="B561" s="55" t="s">
        <v>5862</v>
      </c>
      <c r="C561" s="55" t="str">
        <f t="shared" si="8"/>
        <v>Nhà Mát</v>
      </c>
      <c r="D561" s="54" t="s">
        <v>293</v>
      </c>
      <c r="E561" s="51" t="str">
        <f>INDEX(Quan_huyen!$H$2:$H$714,MATCH(Xa_phuong!D561,Quan_huyen!$F$2:$F$714,0))</f>
        <v>Thành phố Bạc Liêu</v>
      </c>
      <c r="F561" s="51" t="s">
        <v>75</v>
      </c>
    </row>
    <row r="562" spans="1:6" hidden="1" x14ac:dyDescent="0.25">
      <c r="A562" s="54">
        <v>97112</v>
      </c>
      <c r="B562" s="55" t="s">
        <v>9027</v>
      </c>
      <c r="C562" s="55" t="str">
        <f t="shared" si="8"/>
        <v>Vĩnh Trạch</v>
      </c>
      <c r="D562" s="54" t="s">
        <v>293</v>
      </c>
      <c r="E562" s="51" t="str">
        <f>INDEX(Quan_huyen!$H$2:$H$714,MATCH(Xa_phuong!D562,Quan_huyen!$F$2:$F$714,0))</f>
        <v>Thành phố Bạc Liêu</v>
      </c>
      <c r="F562" s="51" t="s">
        <v>75</v>
      </c>
    </row>
    <row r="563" spans="1:6" hidden="1" x14ac:dyDescent="0.25">
      <c r="A563" s="54">
        <v>97113</v>
      </c>
      <c r="B563" s="55" t="s">
        <v>9028</v>
      </c>
      <c r="C563" s="55" t="str">
        <f t="shared" si="8"/>
        <v>Vĩnh Trạch Đông</v>
      </c>
      <c r="D563" s="54" t="s">
        <v>293</v>
      </c>
      <c r="E563" s="51" t="str">
        <f>INDEX(Quan_huyen!$H$2:$H$714,MATCH(Xa_phuong!D563,Quan_huyen!$F$2:$F$714,0))</f>
        <v>Thành phố Bạc Liêu</v>
      </c>
      <c r="F563" s="51" t="s">
        <v>75</v>
      </c>
    </row>
    <row r="564" spans="1:6" x14ac:dyDescent="0.25">
      <c r="A564" s="54">
        <v>97506</v>
      </c>
      <c r="B564" s="55" t="s">
        <v>1957</v>
      </c>
      <c r="C564" s="55" t="s">
        <v>1957</v>
      </c>
      <c r="D564" s="54" t="s">
        <v>308</v>
      </c>
      <c r="E564" s="51" t="str">
        <f>INDEX(Quan_huyen!$H$2:$H$714,MATCH(Xa_phuong!D564,Quan_huyen!$F$2:$F$714,0))</f>
        <v>Thị xã Giá Rai</v>
      </c>
      <c r="F564" s="51" t="s">
        <v>75</v>
      </c>
    </row>
    <row r="565" spans="1:6" hidden="1" x14ac:dyDescent="0.25">
      <c r="A565" s="54">
        <v>97507</v>
      </c>
      <c r="B565" s="55" t="s">
        <v>4296</v>
      </c>
      <c r="C565" s="55" t="str">
        <f t="shared" si="8"/>
        <v>Hộ Phòng</v>
      </c>
      <c r="D565" s="54" t="s">
        <v>308</v>
      </c>
      <c r="E565" s="51" t="str">
        <f>INDEX(Quan_huyen!$H$2:$H$714,MATCH(Xa_phuong!D565,Quan_huyen!$F$2:$F$714,0))</f>
        <v>Thị xã Giá Rai</v>
      </c>
      <c r="F565" s="51" t="s">
        <v>75</v>
      </c>
    </row>
    <row r="566" spans="1:6" hidden="1" x14ac:dyDescent="0.25">
      <c r="A566" s="54">
        <v>97508</v>
      </c>
      <c r="B566" s="55" t="s">
        <v>4905</v>
      </c>
      <c r="C566" s="55" t="str">
        <f t="shared" si="8"/>
        <v>Láng Tròn</v>
      </c>
      <c r="D566" s="54" t="s">
        <v>308</v>
      </c>
      <c r="E566" s="51" t="str">
        <f>INDEX(Quan_huyen!$H$2:$H$714,MATCH(Xa_phuong!D566,Quan_huyen!$F$2:$F$714,0))</f>
        <v>Thị xã Giá Rai</v>
      </c>
      <c r="F566" s="51" t="s">
        <v>75</v>
      </c>
    </row>
    <row r="567" spans="1:6" hidden="1" x14ac:dyDescent="0.25">
      <c r="A567" s="54">
        <v>97511</v>
      </c>
      <c r="B567" s="55" t="s">
        <v>6213</v>
      </c>
      <c r="C567" s="55" t="str">
        <f t="shared" si="8"/>
        <v>Phong Thạnh</v>
      </c>
      <c r="D567" s="54" t="s">
        <v>308</v>
      </c>
      <c r="E567" s="51" t="str">
        <f>INDEX(Quan_huyen!$H$2:$H$714,MATCH(Xa_phuong!D567,Quan_huyen!$F$2:$F$714,0))</f>
        <v>Thị xã Giá Rai</v>
      </c>
      <c r="F567" s="51" t="s">
        <v>75</v>
      </c>
    </row>
    <row r="568" spans="1:6" hidden="1" x14ac:dyDescent="0.25">
      <c r="A568" s="54">
        <v>97512</v>
      </c>
      <c r="B568" s="55" t="s">
        <v>6214</v>
      </c>
      <c r="C568" s="55" t="str">
        <f t="shared" si="8"/>
        <v>Phong Thạnh A</v>
      </c>
      <c r="D568" s="54" t="s">
        <v>308</v>
      </c>
      <c r="E568" s="51" t="str">
        <f>INDEX(Quan_huyen!$H$2:$H$714,MATCH(Xa_phuong!D568,Quan_huyen!$F$2:$F$714,0))</f>
        <v>Thị xã Giá Rai</v>
      </c>
      <c r="F568" s="51" t="s">
        <v>75</v>
      </c>
    </row>
    <row r="569" spans="1:6" hidden="1" x14ac:dyDescent="0.25">
      <c r="A569" s="54" t="s">
        <v>1243</v>
      </c>
      <c r="B569" s="55" t="s">
        <v>6215</v>
      </c>
      <c r="C569" s="55" t="str">
        <f t="shared" si="8"/>
        <v>Phong Thạnh Tây</v>
      </c>
      <c r="D569" s="54" t="s">
        <v>308</v>
      </c>
      <c r="E569" s="51" t="str">
        <f>INDEX(Quan_huyen!$H$2:$H$714,MATCH(Xa_phuong!D569,Quan_huyen!$F$2:$F$714,0))</f>
        <v>Thị xã Giá Rai</v>
      </c>
      <c r="F569" s="51" t="s">
        <v>75</v>
      </c>
    </row>
    <row r="570" spans="1:6" hidden="1" x14ac:dyDescent="0.25">
      <c r="A570" s="54">
        <v>97509</v>
      </c>
      <c r="B570" s="55" t="s">
        <v>6218</v>
      </c>
      <c r="C570" s="55" t="str">
        <f t="shared" si="8"/>
        <v>Phong Thạnh Đông</v>
      </c>
      <c r="D570" s="54" t="s">
        <v>308</v>
      </c>
      <c r="E570" s="51" t="str">
        <f>INDEX(Quan_huyen!$H$2:$H$714,MATCH(Xa_phuong!D570,Quan_huyen!$F$2:$F$714,0))</f>
        <v>Thị xã Giá Rai</v>
      </c>
      <c r="F570" s="51" t="s">
        <v>75</v>
      </c>
    </row>
    <row r="571" spans="1:6" hidden="1" x14ac:dyDescent="0.25">
      <c r="A571" s="54">
        <v>97510</v>
      </c>
      <c r="B571" s="55" t="s">
        <v>6221</v>
      </c>
      <c r="C571" s="55" t="str">
        <f t="shared" si="8"/>
        <v>Phong Tân</v>
      </c>
      <c r="D571" s="54" t="s">
        <v>308</v>
      </c>
      <c r="E571" s="51" t="str">
        <f>INDEX(Quan_huyen!$H$2:$H$714,MATCH(Xa_phuong!D571,Quan_huyen!$F$2:$F$714,0))</f>
        <v>Thị xã Giá Rai</v>
      </c>
      <c r="F571" s="51" t="s">
        <v>75</v>
      </c>
    </row>
    <row r="572" spans="1:6" hidden="1" x14ac:dyDescent="0.25">
      <c r="A572" s="54">
        <v>97513</v>
      </c>
      <c r="B572" s="55" t="s">
        <v>8436</v>
      </c>
      <c r="C572" s="55" t="str">
        <f t="shared" si="8"/>
        <v>Tân Phong</v>
      </c>
      <c r="D572" s="54" t="s">
        <v>308</v>
      </c>
      <c r="E572" s="51" t="str">
        <f>INDEX(Quan_huyen!$H$2:$H$714,MATCH(Xa_phuong!D572,Quan_huyen!$F$2:$F$714,0))</f>
        <v>Thị xã Giá Rai</v>
      </c>
      <c r="F572" s="51" t="s">
        <v>75</v>
      </c>
    </row>
    <row r="573" spans="1:6" hidden="1" x14ac:dyDescent="0.25">
      <c r="A573" s="54">
        <v>97515</v>
      </c>
      <c r="B573" s="55" t="s">
        <v>8491</v>
      </c>
      <c r="C573" s="55" t="str">
        <f t="shared" si="8"/>
        <v>Tân Thạnh</v>
      </c>
      <c r="D573" s="54" t="s">
        <v>308</v>
      </c>
      <c r="E573" s="51" t="str">
        <f>INDEX(Quan_huyen!$H$2:$H$714,MATCH(Xa_phuong!D573,Quan_huyen!$F$2:$F$714,0))</f>
        <v>Thị xã Giá Rai</v>
      </c>
      <c r="F573" s="51" t="s">
        <v>75</v>
      </c>
    </row>
    <row r="574" spans="1:6" hidden="1" x14ac:dyDescent="0.25">
      <c r="A574" s="54">
        <v>16709</v>
      </c>
      <c r="B574" s="55" t="s">
        <v>2283</v>
      </c>
      <c r="C574" s="55" t="str">
        <f t="shared" si="8"/>
        <v>Bình Dương</v>
      </c>
      <c r="D574" s="54" t="s">
        <v>338</v>
      </c>
      <c r="E574" s="51" t="str">
        <f>INDEX(Quan_huyen!$H$2:$H$714,MATCH(Xa_phuong!D574,Quan_huyen!$F$2:$F$714,0))</f>
        <v>Huyện Gia Bình</v>
      </c>
      <c r="F574" s="51" t="s">
        <v>80</v>
      </c>
    </row>
    <row r="575" spans="1:6" hidden="1" x14ac:dyDescent="0.25">
      <c r="A575" s="54">
        <v>16710</v>
      </c>
      <c r="B575" s="55" t="s">
        <v>2663</v>
      </c>
      <c r="C575" s="55" t="str">
        <f t="shared" si="8"/>
        <v>Cao Đức</v>
      </c>
      <c r="D575" s="54" t="s">
        <v>338</v>
      </c>
      <c r="E575" s="51" t="str">
        <f>INDEX(Quan_huyen!$H$2:$H$714,MATCH(Xa_phuong!D575,Quan_huyen!$F$2:$F$714,0))</f>
        <v>Huyện Gia Bình</v>
      </c>
      <c r="F575" s="51" t="s">
        <v>80</v>
      </c>
    </row>
    <row r="576" spans="1:6" hidden="1" x14ac:dyDescent="0.25">
      <c r="A576" s="54">
        <v>16706</v>
      </c>
      <c r="B576" s="55" t="s">
        <v>3414</v>
      </c>
      <c r="C576" s="55" t="str">
        <f t="shared" si="8"/>
        <v>Gia Bình</v>
      </c>
      <c r="D576" s="54" t="s">
        <v>338</v>
      </c>
      <c r="E576" s="51" t="str">
        <f>INDEX(Quan_huyen!$H$2:$H$714,MATCH(Xa_phuong!D576,Quan_huyen!$F$2:$F$714,0))</f>
        <v>Huyện Gia Bình</v>
      </c>
      <c r="F576" s="51" t="s">
        <v>80</v>
      </c>
    </row>
    <row r="577" spans="1:6" hidden="1" x14ac:dyDescent="0.25">
      <c r="A577" s="54">
        <v>16715</v>
      </c>
      <c r="B577" s="55" t="s">
        <v>3480</v>
      </c>
      <c r="C577" s="55" t="str">
        <f t="shared" si="8"/>
        <v>Giang Sơn</v>
      </c>
      <c r="D577" s="54" t="s">
        <v>338</v>
      </c>
      <c r="E577" s="51" t="str">
        <f>INDEX(Quan_huyen!$H$2:$H$714,MATCH(Xa_phuong!D577,Quan_huyen!$F$2:$F$714,0))</f>
        <v>Huyện Gia Bình</v>
      </c>
      <c r="F577" s="51" t="s">
        <v>80</v>
      </c>
    </row>
    <row r="578" spans="1:6" hidden="1" x14ac:dyDescent="0.25">
      <c r="A578" s="54">
        <v>16716</v>
      </c>
      <c r="B578" s="55" t="s">
        <v>4929</v>
      </c>
      <c r="C578" s="55" t="str">
        <f t="shared" si="8"/>
        <v>Lãng Ngâm</v>
      </c>
      <c r="D578" s="54" t="s">
        <v>338</v>
      </c>
      <c r="E578" s="51" t="str">
        <f>INDEX(Quan_huyen!$H$2:$H$714,MATCH(Xa_phuong!D578,Quan_huyen!$F$2:$F$714,0))</f>
        <v>Huyện Gia Bình</v>
      </c>
      <c r="F578" s="51" t="s">
        <v>80</v>
      </c>
    </row>
    <row r="579" spans="1:6" hidden="1" x14ac:dyDescent="0.25">
      <c r="A579" s="54">
        <v>16708</v>
      </c>
      <c r="B579" s="55" t="s">
        <v>5881</v>
      </c>
      <c r="C579" s="55" t="str">
        <f t="shared" ref="C579:C642" si="9">IF(COUNTIF(B579,"*thị trấn*"),MID(B579,10,30),IF(COUNTIF(B579,"*xã*"),MID(B579,4,30),IF(COUNTIF(B579,"*phường*"),MID(B579,8,30))))</f>
        <v>Nhân Thắng</v>
      </c>
      <c r="D579" s="54" t="s">
        <v>338</v>
      </c>
      <c r="E579" s="51" t="str">
        <f>INDEX(Quan_huyen!$H$2:$H$714,MATCH(Xa_phuong!D579,Quan_huyen!$F$2:$F$714,0))</f>
        <v>Huyện Gia Bình</v>
      </c>
      <c r="F579" s="51" t="s">
        <v>80</v>
      </c>
    </row>
    <row r="580" spans="1:6" hidden="1" x14ac:dyDescent="0.25">
      <c r="A580" s="54">
        <v>16719</v>
      </c>
      <c r="B580" s="55" t="s">
        <v>6937</v>
      </c>
      <c r="C580" s="55" t="str">
        <f t="shared" si="9"/>
        <v>Quỳnh Phú</v>
      </c>
      <c r="D580" s="54" t="s">
        <v>338</v>
      </c>
      <c r="E580" s="51" t="str">
        <f>INDEX(Quan_huyen!$H$2:$H$714,MATCH(Xa_phuong!D580,Quan_huyen!$F$2:$F$714,0))</f>
        <v>Huyện Gia Bình</v>
      </c>
      <c r="F580" s="51" t="s">
        <v>80</v>
      </c>
    </row>
    <row r="581" spans="1:6" hidden="1" x14ac:dyDescent="0.25">
      <c r="A581" s="54">
        <v>16714</v>
      </c>
      <c r="B581" s="55" t="s">
        <v>6995</v>
      </c>
      <c r="C581" s="55" t="str">
        <f t="shared" si="9"/>
        <v>Song Giang</v>
      </c>
      <c r="D581" s="54" t="s">
        <v>338</v>
      </c>
      <c r="E581" s="51" t="str">
        <f>INDEX(Quan_huyen!$H$2:$H$714,MATCH(Xa_phuong!D581,Quan_huyen!$F$2:$F$714,0))</f>
        <v>Huyện Gia Bình</v>
      </c>
      <c r="F581" s="51" t="s">
        <v>80</v>
      </c>
    </row>
    <row r="582" spans="1:6" hidden="1" x14ac:dyDescent="0.25">
      <c r="A582" s="54">
        <v>16712</v>
      </c>
      <c r="B582" s="55" t="s">
        <v>7567</v>
      </c>
      <c r="C582" s="55" t="str">
        <f t="shared" si="9"/>
        <v>Thái Bảo</v>
      </c>
      <c r="D582" s="54" t="s">
        <v>338</v>
      </c>
      <c r="E582" s="51" t="str">
        <f>INDEX(Quan_huyen!$H$2:$H$714,MATCH(Xa_phuong!D582,Quan_huyen!$F$2:$F$714,0))</f>
        <v>Huyện Gia Bình</v>
      </c>
      <c r="F582" s="51" t="s">
        <v>80</v>
      </c>
    </row>
    <row r="583" spans="1:6" hidden="1" x14ac:dyDescent="0.25">
      <c r="A583" s="54">
        <v>16711</v>
      </c>
      <c r="B583" s="55" t="s">
        <v>9104</v>
      </c>
      <c r="C583" s="55" t="str">
        <f t="shared" si="9"/>
        <v>Vạn Ninh</v>
      </c>
      <c r="D583" s="54" t="s">
        <v>338</v>
      </c>
      <c r="E583" s="51" t="str">
        <f>INDEX(Quan_huyen!$H$2:$H$714,MATCH(Xa_phuong!D583,Quan_huyen!$F$2:$F$714,0))</f>
        <v>Huyện Gia Bình</v>
      </c>
      <c r="F583" s="51" t="s">
        <v>80</v>
      </c>
    </row>
    <row r="584" spans="1:6" hidden="1" x14ac:dyDescent="0.25">
      <c r="A584" s="54">
        <v>16707</v>
      </c>
      <c r="B584" s="55" t="s">
        <v>9190</v>
      </c>
      <c r="C584" s="55" t="str">
        <f t="shared" si="9"/>
        <v>Xuân Lai</v>
      </c>
      <c r="D584" s="54" t="s">
        <v>338</v>
      </c>
      <c r="E584" s="51" t="str">
        <f>INDEX(Quan_huyen!$H$2:$H$714,MATCH(Xa_phuong!D584,Quan_huyen!$F$2:$F$714,0))</f>
        <v>Huyện Gia Bình</v>
      </c>
      <c r="F584" s="51" t="s">
        <v>80</v>
      </c>
    </row>
    <row r="585" spans="1:6" hidden="1" x14ac:dyDescent="0.25">
      <c r="A585" s="54">
        <v>16717</v>
      </c>
      <c r="B585" s="55" t="s">
        <v>9618</v>
      </c>
      <c r="C585" s="55" t="str">
        <f t="shared" si="9"/>
        <v>Đông Cứu</v>
      </c>
      <c r="D585" s="54" t="s">
        <v>338</v>
      </c>
      <c r="E585" s="51" t="str">
        <f>INDEX(Quan_huyen!$H$2:$H$714,MATCH(Xa_phuong!D585,Quan_huyen!$F$2:$F$714,0))</f>
        <v>Huyện Gia Bình</v>
      </c>
      <c r="F585" s="51" t="s">
        <v>80</v>
      </c>
    </row>
    <row r="586" spans="1:6" hidden="1" x14ac:dyDescent="0.25">
      <c r="A586" s="54">
        <v>16718</v>
      </c>
      <c r="B586" s="55" t="s">
        <v>9763</v>
      </c>
      <c r="C586" s="55" t="str">
        <f t="shared" si="9"/>
        <v>Đại Bái</v>
      </c>
      <c r="D586" s="54" t="s">
        <v>338</v>
      </c>
      <c r="E586" s="51" t="str">
        <f>INDEX(Quan_huyen!$H$2:$H$714,MATCH(Xa_phuong!D586,Quan_huyen!$F$2:$F$714,0))</f>
        <v>Huyện Gia Bình</v>
      </c>
      <c r="F586" s="51" t="s">
        <v>80</v>
      </c>
    </row>
    <row r="587" spans="1:6" hidden="1" x14ac:dyDescent="0.25">
      <c r="A587" s="54">
        <v>16713</v>
      </c>
      <c r="B587" s="55" t="s">
        <v>9781</v>
      </c>
      <c r="C587" s="55" t="str">
        <f t="shared" si="9"/>
        <v>Đại Lai</v>
      </c>
      <c r="D587" s="54" t="s">
        <v>338</v>
      </c>
      <c r="E587" s="51" t="str">
        <f>INDEX(Quan_huyen!$H$2:$H$714,MATCH(Xa_phuong!D587,Quan_huyen!$F$2:$F$714,0))</f>
        <v>Huyện Gia Bình</v>
      </c>
      <c r="F587" s="51" t="s">
        <v>80</v>
      </c>
    </row>
    <row r="588" spans="1:6" hidden="1" x14ac:dyDescent="0.25">
      <c r="A588" s="54">
        <v>16612</v>
      </c>
      <c r="B588" s="55" t="s">
        <v>2125</v>
      </c>
      <c r="C588" s="55" t="str">
        <f t="shared" si="9"/>
        <v>An Thịnh</v>
      </c>
      <c r="D588" s="54" t="s">
        <v>333</v>
      </c>
      <c r="E588" s="51" t="str">
        <f>INDEX(Quan_huyen!$H$2:$H$714,MATCH(Xa_phuong!D588,Quan_huyen!$F$2:$F$714,0))</f>
        <v>Huyện Lương Tài</v>
      </c>
      <c r="F588" s="51" t="s">
        <v>80</v>
      </c>
    </row>
    <row r="589" spans="1:6" hidden="1" x14ac:dyDescent="0.25">
      <c r="A589" s="54">
        <v>16617</v>
      </c>
      <c r="B589" s="55" t="s">
        <v>2403</v>
      </c>
      <c r="C589" s="55" t="str">
        <f t="shared" si="9"/>
        <v>Bình Định</v>
      </c>
      <c r="D589" s="54" t="s">
        <v>333</v>
      </c>
      <c r="E589" s="51" t="str">
        <f>INDEX(Quan_huyen!$H$2:$H$714,MATCH(Xa_phuong!D589,Quan_huyen!$F$2:$F$714,0))</f>
        <v>Huyện Lương Tài</v>
      </c>
      <c r="F589" s="51" t="s">
        <v>80</v>
      </c>
    </row>
    <row r="590" spans="1:6" hidden="1" x14ac:dyDescent="0.25">
      <c r="A590" s="54">
        <v>16610</v>
      </c>
      <c r="B590" s="55" t="s">
        <v>4705</v>
      </c>
      <c r="C590" s="55" t="str">
        <f t="shared" si="9"/>
        <v>Lai Hạ</v>
      </c>
      <c r="D590" s="54" t="s">
        <v>333</v>
      </c>
      <c r="E590" s="51" t="str">
        <f>INDEX(Quan_huyen!$H$2:$H$714,MATCH(Xa_phuong!D590,Quan_huyen!$F$2:$F$714,0))</f>
        <v>Huyện Lương Tài</v>
      </c>
      <c r="F590" s="51" t="s">
        <v>80</v>
      </c>
    </row>
    <row r="591" spans="1:6" hidden="1" x14ac:dyDescent="0.25">
      <c r="A591" s="54">
        <v>16618</v>
      </c>
      <c r="B591" s="55" t="s">
        <v>4918</v>
      </c>
      <c r="C591" s="55" t="str">
        <f t="shared" si="9"/>
        <v>Lâm Thao</v>
      </c>
      <c r="D591" s="54" t="s">
        <v>333</v>
      </c>
      <c r="E591" s="51" t="str">
        <f>INDEX(Quan_huyen!$H$2:$H$714,MATCH(Xa_phuong!D591,Quan_huyen!$F$2:$F$714,0))</f>
        <v>Huyện Lương Tài</v>
      </c>
      <c r="F591" s="51" t="s">
        <v>80</v>
      </c>
    </row>
    <row r="592" spans="1:6" hidden="1" x14ac:dyDescent="0.25">
      <c r="A592" s="54">
        <v>16609</v>
      </c>
      <c r="B592" s="55" t="s">
        <v>5224</v>
      </c>
      <c r="C592" s="55" t="str">
        <f t="shared" si="9"/>
        <v>Minh Tân</v>
      </c>
      <c r="D592" s="54" t="s">
        <v>333</v>
      </c>
      <c r="E592" s="51" t="str">
        <f>INDEX(Quan_huyen!$H$2:$H$714,MATCH(Xa_phuong!D592,Quan_huyen!$F$2:$F$714,0))</f>
        <v>Huyện Lương Tài</v>
      </c>
      <c r="F592" s="51" t="s">
        <v>80</v>
      </c>
    </row>
    <row r="593" spans="1:6" hidden="1" x14ac:dyDescent="0.25">
      <c r="A593" s="54">
        <v>16613</v>
      </c>
      <c r="B593" s="55" t="s">
        <v>5388</v>
      </c>
      <c r="C593" s="55" t="str">
        <f t="shared" si="9"/>
        <v>Mỹ Hương</v>
      </c>
      <c r="D593" s="54" t="s">
        <v>333</v>
      </c>
      <c r="E593" s="51" t="str">
        <f>INDEX(Quan_huyen!$H$2:$H$714,MATCH(Xa_phuong!D593,Quan_huyen!$F$2:$F$714,0))</f>
        <v>Huyện Lương Tài</v>
      </c>
      <c r="F593" s="51" t="s">
        <v>80</v>
      </c>
    </row>
    <row r="594" spans="1:6" hidden="1" x14ac:dyDescent="0.25">
      <c r="A594" s="54">
        <v>16614</v>
      </c>
      <c r="B594" s="55" t="s">
        <v>6284</v>
      </c>
      <c r="C594" s="55" t="str">
        <f t="shared" si="9"/>
        <v>Phú Hoà</v>
      </c>
      <c r="D594" s="54" t="s">
        <v>333</v>
      </c>
      <c r="E594" s="51" t="str">
        <f>INDEX(Quan_huyen!$H$2:$H$714,MATCH(Xa_phuong!D594,Quan_huyen!$F$2:$F$714,0))</f>
        <v>Huyện Lương Tài</v>
      </c>
      <c r="F594" s="51" t="s">
        <v>80</v>
      </c>
    </row>
    <row r="595" spans="1:6" hidden="1" x14ac:dyDescent="0.25">
      <c r="A595" s="54">
        <v>16619</v>
      </c>
      <c r="B595" s="55" t="s">
        <v>6318</v>
      </c>
      <c r="C595" s="55" t="str">
        <f t="shared" si="9"/>
        <v>Phú Lương</v>
      </c>
      <c r="D595" s="54" t="s">
        <v>333</v>
      </c>
      <c r="E595" s="51" t="str">
        <f>INDEX(Quan_huyen!$H$2:$H$714,MATCH(Xa_phuong!D595,Quan_huyen!$F$2:$F$714,0))</f>
        <v>Huyện Lương Tài</v>
      </c>
      <c r="F595" s="51" t="s">
        <v>80</v>
      </c>
    </row>
    <row r="596" spans="1:6" hidden="1" x14ac:dyDescent="0.25">
      <c r="A596" s="54">
        <v>16616</v>
      </c>
      <c r="B596" s="55" t="s">
        <v>6818</v>
      </c>
      <c r="C596" s="55" t="str">
        <f t="shared" si="9"/>
        <v>Quảng Phú</v>
      </c>
      <c r="D596" s="54" t="s">
        <v>333</v>
      </c>
      <c r="E596" s="51" t="str">
        <f>INDEX(Quan_huyen!$H$2:$H$714,MATCH(Xa_phuong!D596,Quan_huyen!$F$2:$F$714,0))</f>
        <v>Huyện Lương Tài</v>
      </c>
      <c r="F596" s="51" t="s">
        <v>80</v>
      </c>
    </row>
    <row r="597" spans="1:6" hidden="1" x14ac:dyDescent="0.25">
      <c r="A597" s="54">
        <v>16606</v>
      </c>
      <c r="B597" s="55" t="s">
        <v>7878</v>
      </c>
      <c r="C597" s="55" t="str">
        <f t="shared" si="9"/>
        <v>Thứa</v>
      </c>
      <c r="D597" s="54" t="s">
        <v>333</v>
      </c>
      <c r="E597" s="51" t="str">
        <f>INDEX(Quan_huyen!$H$2:$H$714,MATCH(Xa_phuong!D597,Quan_huyen!$F$2:$F$714,0))</f>
        <v>Huyện Lương Tài</v>
      </c>
      <c r="F597" s="51" t="s">
        <v>80</v>
      </c>
    </row>
    <row r="598" spans="1:6" hidden="1" x14ac:dyDescent="0.25">
      <c r="A598" s="54">
        <v>16607</v>
      </c>
      <c r="B598" s="55" t="s">
        <v>8003</v>
      </c>
      <c r="C598" s="55" t="str">
        <f t="shared" si="9"/>
        <v>Trung Chính</v>
      </c>
      <c r="D598" s="54" t="s">
        <v>333</v>
      </c>
      <c r="E598" s="51" t="str">
        <f>INDEX(Quan_huyen!$H$2:$H$714,MATCH(Xa_phuong!D598,Quan_huyen!$F$2:$F$714,0))</f>
        <v>Huyện Lương Tài</v>
      </c>
      <c r="F598" s="51" t="s">
        <v>80</v>
      </c>
    </row>
    <row r="599" spans="1:6" hidden="1" x14ac:dyDescent="0.25">
      <c r="A599" s="54">
        <v>16611</v>
      </c>
      <c r="B599" s="55" t="s">
        <v>8023</v>
      </c>
      <c r="C599" s="55" t="str">
        <f t="shared" si="9"/>
        <v>Trung Kênh</v>
      </c>
      <c r="D599" s="54" t="s">
        <v>333</v>
      </c>
      <c r="E599" s="51" t="str">
        <f>INDEX(Quan_huyen!$H$2:$H$714,MATCH(Xa_phuong!D599,Quan_huyen!$F$2:$F$714,0))</f>
        <v>Huyện Lương Tài</v>
      </c>
      <c r="F599" s="51" t="s">
        <v>80</v>
      </c>
    </row>
    <row r="600" spans="1:6" hidden="1" x14ac:dyDescent="0.25">
      <c r="A600" s="54">
        <v>16608</v>
      </c>
      <c r="B600" s="55" t="s">
        <v>8241</v>
      </c>
      <c r="C600" s="55" t="str">
        <f t="shared" si="9"/>
        <v>Trừng Xá</v>
      </c>
      <c r="D600" s="54" t="s">
        <v>333</v>
      </c>
      <c r="E600" s="51" t="str">
        <f>INDEX(Quan_huyen!$H$2:$H$714,MATCH(Xa_phuong!D600,Quan_huyen!$F$2:$F$714,0))</f>
        <v>Huyện Lương Tài</v>
      </c>
      <c r="F600" s="51" t="s">
        <v>80</v>
      </c>
    </row>
    <row r="601" spans="1:6" hidden="1" x14ac:dyDescent="0.25">
      <c r="A601" s="54">
        <v>16615</v>
      </c>
      <c r="B601" s="55" t="s">
        <v>8400</v>
      </c>
      <c r="C601" s="55" t="str">
        <f t="shared" si="9"/>
        <v>Tân Lãng</v>
      </c>
      <c r="D601" s="54" t="s">
        <v>333</v>
      </c>
      <c r="E601" s="51" t="str">
        <f>INDEX(Quan_huyen!$H$2:$H$714,MATCH(Xa_phuong!D601,Quan_huyen!$F$2:$F$714,0))</f>
        <v>Huyện Lương Tài</v>
      </c>
      <c r="F601" s="51" t="s">
        <v>80</v>
      </c>
    </row>
    <row r="602" spans="1:6" hidden="1" x14ac:dyDescent="0.25">
      <c r="A602" s="54">
        <v>16810</v>
      </c>
      <c r="B602" s="55" t="s">
        <v>2534</v>
      </c>
      <c r="C602" s="55" t="str">
        <f t="shared" si="9"/>
        <v>Bằng An</v>
      </c>
      <c r="D602" s="54" t="s">
        <v>347</v>
      </c>
      <c r="E602" s="51" t="str">
        <f>INDEX(Quan_huyen!$H$2:$H$714,MATCH(Xa_phuong!D602,Quan_huyen!$F$2:$F$714,0))</f>
        <v>Huyện Quế Võ</v>
      </c>
      <c r="F602" s="51" t="s">
        <v>80</v>
      </c>
    </row>
    <row r="603" spans="1:6" hidden="1" x14ac:dyDescent="0.25">
      <c r="A603" s="54">
        <v>16820</v>
      </c>
      <c r="B603" s="55" t="s">
        <v>2572</v>
      </c>
      <c r="C603" s="55" t="str">
        <f t="shared" si="9"/>
        <v>Bồng Lai</v>
      </c>
      <c r="D603" s="54" t="s">
        <v>347</v>
      </c>
      <c r="E603" s="51" t="str">
        <f>INDEX(Quan_huyen!$H$2:$H$714,MATCH(Xa_phuong!D603,Quan_huyen!$F$2:$F$714,0))</f>
        <v>Huyện Quế Võ</v>
      </c>
      <c r="F603" s="51" t="s">
        <v>80</v>
      </c>
    </row>
    <row r="604" spans="1:6" hidden="1" x14ac:dyDescent="0.25">
      <c r="A604" s="54">
        <v>16819</v>
      </c>
      <c r="B604" s="55" t="s">
        <v>2668</v>
      </c>
      <c r="C604" s="55" t="str">
        <f t="shared" si="9"/>
        <v>Chi Lăng</v>
      </c>
      <c r="D604" s="54" t="s">
        <v>347</v>
      </c>
      <c r="E604" s="51" t="str">
        <f>INDEX(Quan_huyen!$H$2:$H$714,MATCH(Xa_phuong!D604,Quan_huyen!$F$2:$F$714,0))</f>
        <v>Huyện Quế Võ</v>
      </c>
      <c r="F604" s="51" t="s">
        <v>80</v>
      </c>
    </row>
    <row r="605" spans="1:6" hidden="1" x14ac:dyDescent="0.25">
      <c r="A605" s="54">
        <v>16824</v>
      </c>
      <c r="B605" s="55" t="s">
        <v>2792</v>
      </c>
      <c r="C605" s="55" t="str">
        <f t="shared" si="9"/>
        <v>Châu Phong</v>
      </c>
      <c r="D605" s="54" t="s">
        <v>347</v>
      </c>
      <c r="E605" s="51" t="str">
        <f>INDEX(Quan_huyen!$H$2:$H$714,MATCH(Xa_phuong!D605,Quan_huyen!$F$2:$F$714,0))</f>
        <v>Huyện Quế Võ</v>
      </c>
      <c r="F605" s="51" t="s">
        <v>80</v>
      </c>
    </row>
    <row r="606" spans="1:6" hidden="1" x14ac:dyDescent="0.25">
      <c r="A606" s="54">
        <v>16821</v>
      </c>
      <c r="B606" s="55" t="s">
        <v>2891</v>
      </c>
      <c r="C606" s="55" t="str">
        <f t="shared" si="9"/>
        <v>Cách Bi</v>
      </c>
      <c r="D606" s="54" t="s">
        <v>347</v>
      </c>
      <c r="E606" s="51" t="str">
        <f>INDEX(Quan_huyen!$H$2:$H$714,MATCH(Xa_phuong!D606,Quan_huyen!$F$2:$F$714,0))</f>
        <v>Huyện Quế Võ</v>
      </c>
      <c r="F606" s="51" t="s">
        <v>80</v>
      </c>
    </row>
    <row r="607" spans="1:6" hidden="1" x14ac:dyDescent="0.25">
      <c r="A607" s="54">
        <v>16818</v>
      </c>
      <c r="B607" s="55" t="s">
        <v>3963</v>
      </c>
      <c r="C607" s="55" t="str">
        <f t="shared" si="9"/>
        <v>Hán Quảng</v>
      </c>
      <c r="D607" s="54" t="s">
        <v>347</v>
      </c>
      <c r="E607" s="51" t="str">
        <f>INDEX(Quan_huyen!$H$2:$H$714,MATCH(Xa_phuong!D607,Quan_huyen!$F$2:$F$714,0))</f>
        <v>Huyện Quế Võ</v>
      </c>
      <c r="F607" s="51" t="s">
        <v>80</v>
      </c>
    </row>
    <row r="608" spans="1:6" hidden="1" x14ac:dyDescent="0.25">
      <c r="A608" s="54">
        <v>16816</v>
      </c>
      <c r="B608" s="55" t="s">
        <v>5361</v>
      </c>
      <c r="C608" s="55" t="str">
        <f t="shared" si="9"/>
        <v>Mộ Đạo</v>
      </c>
      <c r="D608" s="54" t="s">
        <v>347</v>
      </c>
      <c r="E608" s="51" t="str">
        <f>INDEX(Quan_huyen!$H$2:$H$714,MATCH(Xa_phuong!D608,Quan_huyen!$F$2:$F$714,0))</f>
        <v>Huyện Quế Võ</v>
      </c>
      <c r="F608" s="51" t="s">
        <v>80</v>
      </c>
    </row>
    <row r="609" spans="1:6" hidden="1" x14ac:dyDescent="0.25">
      <c r="A609" s="54">
        <v>16823</v>
      </c>
      <c r="B609" s="55" t="s">
        <v>5841</v>
      </c>
      <c r="C609" s="55" t="str">
        <f t="shared" si="9"/>
        <v>Ngọc Xá</v>
      </c>
      <c r="D609" s="54" t="s">
        <v>347</v>
      </c>
      <c r="E609" s="51" t="str">
        <f>INDEX(Quan_huyen!$H$2:$H$714,MATCH(Xa_phuong!D609,Quan_huyen!$F$2:$F$714,0))</f>
        <v>Huyện Quế Võ</v>
      </c>
      <c r="F609" s="51" t="s">
        <v>80</v>
      </c>
    </row>
    <row r="610" spans="1:6" hidden="1" x14ac:dyDescent="0.25">
      <c r="A610" s="54">
        <v>16811</v>
      </c>
      <c r="B610" s="55" t="s">
        <v>5868</v>
      </c>
      <c r="C610" s="55" t="str">
        <f t="shared" si="9"/>
        <v>Nhân Hoà</v>
      </c>
      <c r="D610" s="54" t="s">
        <v>347</v>
      </c>
      <c r="E610" s="51" t="str">
        <f>INDEX(Quan_huyen!$H$2:$H$714,MATCH(Xa_phuong!D610,Quan_huyen!$F$2:$F$714,0))</f>
        <v>Huyện Quế Võ</v>
      </c>
      <c r="F610" s="51" t="s">
        <v>80</v>
      </c>
    </row>
    <row r="611" spans="1:6" hidden="1" x14ac:dyDescent="0.25">
      <c r="A611" s="54">
        <v>16826</v>
      </c>
      <c r="B611" s="55" t="s">
        <v>6245</v>
      </c>
      <c r="C611" s="55" t="str">
        <f t="shared" si="9"/>
        <v>Phù Lãng</v>
      </c>
      <c r="D611" s="54" t="s">
        <v>347</v>
      </c>
      <c r="E611" s="51" t="str">
        <f>INDEX(Quan_huyen!$H$2:$H$714,MATCH(Xa_phuong!D611,Quan_huyen!$F$2:$F$714,0))</f>
        <v>Huyện Quế Võ</v>
      </c>
      <c r="F611" s="51" t="s">
        <v>80</v>
      </c>
    </row>
    <row r="612" spans="1:6" hidden="1" x14ac:dyDescent="0.25">
      <c r="A612" s="54">
        <v>16808</v>
      </c>
      <c r="B612" s="55" t="s">
        <v>6248</v>
      </c>
      <c r="C612" s="55" t="str">
        <f t="shared" si="9"/>
        <v>Phù Lương</v>
      </c>
      <c r="D612" s="54" t="s">
        <v>347</v>
      </c>
      <c r="E612" s="51" t="str">
        <f>INDEX(Quan_huyen!$H$2:$H$714,MATCH(Xa_phuong!D612,Quan_huyen!$F$2:$F$714,0))</f>
        <v>Huyện Quế Võ</v>
      </c>
      <c r="F612" s="51" t="s">
        <v>80</v>
      </c>
    </row>
    <row r="613" spans="1:6" hidden="1" x14ac:dyDescent="0.25">
      <c r="A613" s="54">
        <v>16814</v>
      </c>
      <c r="B613" s="55" t="s">
        <v>6468</v>
      </c>
      <c r="C613" s="55" t="str">
        <f t="shared" si="9"/>
        <v>Phương Liễu</v>
      </c>
      <c r="D613" s="54" t="s">
        <v>347</v>
      </c>
      <c r="E613" s="51" t="str">
        <f>INDEX(Quan_huyen!$H$2:$H$714,MATCH(Xa_phuong!D613,Quan_huyen!$F$2:$F$714,0))</f>
        <v>Huyện Quế Võ</v>
      </c>
      <c r="F613" s="51" t="s">
        <v>80</v>
      </c>
    </row>
    <row r="614" spans="1:6" hidden="1" x14ac:dyDescent="0.25">
      <c r="A614" s="54">
        <v>16815</v>
      </c>
      <c r="B614" s="55" t="s">
        <v>6594</v>
      </c>
      <c r="C614" s="55" t="str">
        <f t="shared" si="9"/>
        <v>Phượng Mao</v>
      </c>
      <c r="D614" s="54" t="s">
        <v>347</v>
      </c>
      <c r="E614" s="51" t="str">
        <f>INDEX(Quan_huyen!$H$2:$H$714,MATCH(Xa_phuong!D614,Quan_huyen!$F$2:$F$714,0))</f>
        <v>Huyện Quế Võ</v>
      </c>
      <c r="F614" s="51" t="s">
        <v>80</v>
      </c>
    </row>
    <row r="615" spans="1:6" hidden="1" x14ac:dyDescent="0.25">
      <c r="A615" s="54">
        <v>16806</v>
      </c>
      <c r="B615" s="55" t="s">
        <v>6620</v>
      </c>
      <c r="C615" s="55" t="str">
        <f t="shared" si="9"/>
        <v>Phố Mới</v>
      </c>
      <c r="D615" s="54" t="s">
        <v>347</v>
      </c>
      <c r="E615" s="51" t="str">
        <f>INDEX(Quan_huyen!$H$2:$H$714,MATCH(Xa_phuong!D615,Quan_huyen!$F$2:$F$714,0))</f>
        <v>Huyện Quế Võ</v>
      </c>
      <c r="F615" s="51" t="s">
        <v>80</v>
      </c>
    </row>
    <row r="616" spans="1:6" hidden="1" x14ac:dyDescent="0.25">
      <c r="A616" s="54">
        <v>16809</v>
      </c>
      <c r="B616" s="55" t="s">
        <v>6888</v>
      </c>
      <c r="C616" s="55" t="str">
        <f t="shared" si="9"/>
        <v>Quế Tân</v>
      </c>
      <c r="D616" s="54" t="s">
        <v>347</v>
      </c>
      <c r="E616" s="51" t="str">
        <f>INDEX(Quan_huyen!$H$2:$H$714,MATCH(Xa_phuong!D616,Quan_huyen!$F$2:$F$714,0))</f>
        <v>Huyện Quế Võ</v>
      </c>
      <c r="F616" s="51" t="s">
        <v>80</v>
      </c>
    </row>
    <row r="617" spans="1:6" hidden="1" x14ac:dyDescent="0.25">
      <c r="A617" s="54">
        <v>16807</v>
      </c>
      <c r="B617" s="55" t="s">
        <v>8776</v>
      </c>
      <c r="C617" s="55" t="str">
        <f t="shared" si="9"/>
        <v>Việt Hùng</v>
      </c>
      <c r="D617" s="54" t="s">
        <v>347</v>
      </c>
      <c r="E617" s="51" t="str">
        <f>INDEX(Quan_huyen!$H$2:$H$714,MATCH(Xa_phuong!D617,Quan_huyen!$F$2:$F$714,0))</f>
        <v>Huyện Quế Võ</v>
      </c>
      <c r="F617" s="51" t="s">
        <v>80</v>
      </c>
    </row>
    <row r="618" spans="1:6" hidden="1" x14ac:dyDescent="0.25">
      <c r="A618" s="54">
        <v>16812</v>
      </c>
      <c r="B618" s="55" t="s">
        <v>8789</v>
      </c>
      <c r="C618" s="55" t="str">
        <f t="shared" si="9"/>
        <v>Việt Thống</v>
      </c>
      <c r="D618" s="54" t="s">
        <v>347</v>
      </c>
      <c r="E618" s="51" t="str">
        <f>INDEX(Quan_huyen!$H$2:$H$714,MATCH(Xa_phuong!D618,Quan_huyen!$F$2:$F$714,0))</f>
        <v>Huyện Quế Võ</v>
      </c>
      <c r="F618" s="51" t="s">
        <v>80</v>
      </c>
    </row>
    <row r="619" spans="1:6" hidden="1" x14ac:dyDescent="0.25">
      <c r="A619" s="54">
        <v>16817</v>
      </c>
      <c r="B619" s="55" t="s">
        <v>9338</v>
      </c>
      <c r="C619" s="55" t="str">
        <f t="shared" si="9"/>
        <v>Yên Giả</v>
      </c>
      <c r="D619" s="54" t="s">
        <v>347</v>
      </c>
      <c r="E619" s="51" t="str">
        <f>INDEX(Quan_huyen!$H$2:$H$714,MATCH(Xa_phuong!D619,Quan_huyen!$F$2:$F$714,0))</f>
        <v>Huyện Quế Võ</v>
      </c>
      <c r="F619" s="51" t="s">
        <v>80</v>
      </c>
    </row>
    <row r="620" spans="1:6" hidden="1" x14ac:dyDescent="0.25">
      <c r="A620" s="54">
        <v>16822</v>
      </c>
      <c r="B620" s="55" t="s">
        <v>9577</v>
      </c>
      <c r="C620" s="55" t="str">
        <f t="shared" si="9"/>
        <v>Đào Viên</v>
      </c>
      <c r="D620" s="54" t="s">
        <v>347</v>
      </c>
      <c r="E620" s="51" t="str">
        <f>INDEX(Quan_huyen!$H$2:$H$714,MATCH(Xa_phuong!D620,Quan_huyen!$F$2:$F$714,0))</f>
        <v>Huyện Quế Võ</v>
      </c>
      <c r="F620" s="51" t="s">
        <v>80</v>
      </c>
    </row>
    <row r="621" spans="1:6" hidden="1" x14ac:dyDescent="0.25">
      <c r="A621" s="54">
        <v>16813</v>
      </c>
      <c r="B621" s="55" t="s">
        <v>9815</v>
      </c>
      <c r="C621" s="55" t="str">
        <f t="shared" si="9"/>
        <v>Đại Xuân</v>
      </c>
      <c r="D621" s="54" t="s">
        <v>347</v>
      </c>
      <c r="E621" s="51" t="str">
        <f>INDEX(Quan_huyen!$H$2:$H$714,MATCH(Xa_phuong!D621,Quan_huyen!$F$2:$F$714,0))</f>
        <v>Huyện Quế Võ</v>
      </c>
      <c r="F621" s="51" t="s">
        <v>80</v>
      </c>
    </row>
    <row r="622" spans="1:6" hidden="1" x14ac:dyDescent="0.25">
      <c r="A622" s="54">
        <v>16825</v>
      </c>
      <c r="B622" s="55" t="s">
        <v>10097</v>
      </c>
      <c r="C622" s="55" t="str">
        <f t="shared" si="9"/>
        <v>Đức Long</v>
      </c>
      <c r="D622" s="54" t="s">
        <v>347</v>
      </c>
      <c r="E622" s="51" t="str">
        <f>INDEX(Quan_huyen!$H$2:$H$714,MATCH(Xa_phuong!D622,Quan_huyen!$F$2:$F$714,0))</f>
        <v>Huyện Quế Võ</v>
      </c>
      <c r="F622" s="51" t="s">
        <v>80</v>
      </c>
    </row>
    <row r="623" spans="1:6" hidden="1" x14ac:dyDescent="0.25">
      <c r="A623" s="54">
        <v>16521</v>
      </c>
      <c r="B623" s="55" t="s">
        <v>2005</v>
      </c>
      <c r="C623" s="55" t="str">
        <f t="shared" si="9"/>
        <v>An Bình</v>
      </c>
      <c r="D623" s="54" t="s">
        <v>343</v>
      </c>
      <c r="E623" s="51" t="str">
        <f>INDEX(Quan_huyen!$H$2:$H$714,MATCH(Xa_phuong!D623,Quan_huyen!$F$2:$F$714,0))</f>
        <v>Huyện Thuận Thành</v>
      </c>
      <c r="F623" s="51" t="s">
        <v>80</v>
      </c>
    </row>
    <row r="624" spans="1:6" hidden="1" x14ac:dyDescent="0.25">
      <c r="A624" s="54">
        <v>16517</v>
      </c>
      <c r="B624" s="55" t="s">
        <v>3472</v>
      </c>
      <c r="C624" s="55" t="str">
        <f t="shared" si="9"/>
        <v>Gia Đông</v>
      </c>
      <c r="D624" s="54" t="s">
        <v>343</v>
      </c>
      <c r="E624" s="51" t="str">
        <f>INDEX(Quan_huyen!$H$2:$H$714,MATCH(Xa_phuong!D624,Quan_huyen!$F$2:$F$714,0))</f>
        <v>Huyện Thuận Thành</v>
      </c>
      <c r="F624" s="51" t="s">
        <v>80</v>
      </c>
    </row>
    <row r="625" spans="1:6" hidden="1" x14ac:dyDescent="0.25">
      <c r="A625" s="54">
        <v>16523</v>
      </c>
      <c r="B625" s="55" t="s">
        <v>3728</v>
      </c>
      <c r="C625" s="55" t="str">
        <f t="shared" si="9"/>
        <v>Hoài Thượng</v>
      </c>
      <c r="D625" s="54" t="s">
        <v>343</v>
      </c>
      <c r="E625" s="51" t="str">
        <f>INDEX(Quan_huyen!$H$2:$H$714,MATCH(Xa_phuong!D625,Quan_huyen!$F$2:$F$714,0))</f>
        <v>Huyện Thuận Thành</v>
      </c>
      <c r="F625" s="51" t="s">
        <v>80</v>
      </c>
    </row>
    <row r="626" spans="1:6" hidden="1" x14ac:dyDescent="0.25">
      <c r="A626" s="54">
        <v>16512</v>
      </c>
      <c r="B626" s="55" t="s">
        <v>3890</v>
      </c>
      <c r="C626" s="55" t="str">
        <f t="shared" si="9"/>
        <v>Hà Mãn</v>
      </c>
      <c r="D626" s="54" t="s">
        <v>343</v>
      </c>
      <c r="E626" s="51" t="str">
        <f>INDEX(Quan_huyen!$H$2:$H$714,MATCH(Xa_phuong!D626,Quan_huyen!$F$2:$F$714,0))</f>
        <v>Huyện Thuận Thành</v>
      </c>
      <c r="F626" s="51" t="s">
        <v>80</v>
      </c>
    </row>
    <row r="627" spans="1:6" hidden="1" x14ac:dyDescent="0.25">
      <c r="A627" s="54">
        <v>16506</v>
      </c>
      <c r="B627" s="55" t="s">
        <v>4231</v>
      </c>
      <c r="C627" s="55" t="str">
        <f t="shared" si="9"/>
        <v>Hồ</v>
      </c>
      <c r="D627" s="54" t="s">
        <v>343</v>
      </c>
      <c r="E627" s="51" t="str">
        <f>INDEX(Quan_huyen!$H$2:$H$714,MATCH(Xa_phuong!D627,Quan_huyen!$F$2:$F$714,0))</f>
        <v>Huyện Thuận Thành</v>
      </c>
      <c r="F627" s="51" t="s">
        <v>80</v>
      </c>
    </row>
    <row r="628" spans="1:6" hidden="1" x14ac:dyDescent="0.25">
      <c r="A628" s="54">
        <v>16522</v>
      </c>
      <c r="B628" s="55" t="s">
        <v>5249</v>
      </c>
      <c r="C628" s="55" t="str">
        <f t="shared" si="9"/>
        <v>Mão Điền</v>
      </c>
      <c r="D628" s="54" t="s">
        <v>343</v>
      </c>
      <c r="E628" s="51" t="str">
        <f>INDEX(Quan_huyen!$H$2:$H$714,MATCH(Xa_phuong!D628,Quan_huyen!$F$2:$F$714,0))</f>
        <v>Huyện Thuận Thành</v>
      </c>
      <c r="F628" s="51" t="s">
        <v>80</v>
      </c>
    </row>
    <row r="629" spans="1:6" hidden="1" x14ac:dyDescent="0.25">
      <c r="A629" s="54">
        <v>16519</v>
      </c>
      <c r="B629" s="55" t="s">
        <v>5717</v>
      </c>
      <c r="C629" s="55" t="str">
        <f t="shared" si="9"/>
        <v>Nghĩa Đạo</v>
      </c>
      <c r="D629" s="54" t="s">
        <v>343</v>
      </c>
      <c r="E629" s="51" t="str">
        <f>INDEX(Quan_huyen!$H$2:$H$714,MATCH(Xa_phuong!D629,Quan_huyen!$F$2:$F$714,0))</f>
        <v>Huyện Thuận Thành</v>
      </c>
      <c r="F629" s="51" t="s">
        <v>80</v>
      </c>
    </row>
    <row r="630" spans="1:6" hidden="1" x14ac:dyDescent="0.25">
      <c r="A630" s="54">
        <v>16516</v>
      </c>
      <c r="B630" s="55" t="s">
        <v>5752</v>
      </c>
      <c r="C630" s="55" t="str">
        <f t="shared" si="9"/>
        <v>Nguyệt Đức</v>
      </c>
      <c r="D630" s="54" t="s">
        <v>343</v>
      </c>
      <c r="E630" s="51" t="str">
        <f>INDEX(Quan_huyen!$H$2:$H$714,MATCH(Xa_phuong!D630,Quan_huyen!$F$2:$F$714,0))</f>
        <v>Huyện Thuận Thành</v>
      </c>
      <c r="F630" s="51" t="s">
        <v>80</v>
      </c>
    </row>
    <row r="631" spans="1:6" hidden="1" x14ac:dyDescent="0.25">
      <c r="A631" s="54">
        <v>16515</v>
      </c>
      <c r="B631" s="55" t="s">
        <v>5780</v>
      </c>
      <c r="C631" s="55" t="str">
        <f t="shared" si="9"/>
        <v>Ngũ Thái</v>
      </c>
      <c r="D631" s="54" t="s">
        <v>343</v>
      </c>
      <c r="E631" s="51" t="str">
        <f>INDEX(Quan_huyen!$H$2:$H$714,MATCH(Xa_phuong!D631,Quan_huyen!$F$2:$F$714,0))</f>
        <v>Huyện Thuận Thành</v>
      </c>
      <c r="F631" s="51" t="s">
        <v>80</v>
      </c>
    </row>
    <row r="632" spans="1:6" hidden="1" x14ac:dyDescent="0.25">
      <c r="A632" s="54">
        <v>16518</v>
      </c>
      <c r="B632" s="55" t="s">
        <v>6006</v>
      </c>
      <c r="C632" s="55" t="str">
        <f t="shared" si="9"/>
        <v>Ninh Xá</v>
      </c>
      <c r="D632" s="54" t="s">
        <v>343</v>
      </c>
      <c r="E632" s="51" t="str">
        <f>INDEX(Quan_huyen!$H$2:$H$714,MATCH(Xa_phuong!D632,Quan_huyen!$F$2:$F$714,0))</f>
        <v>Huyện Thuận Thành</v>
      </c>
      <c r="F632" s="51" t="s">
        <v>80</v>
      </c>
    </row>
    <row r="633" spans="1:6" hidden="1" x14ac:dyDescent="0.25">
      <c r="A633" s="54">
        <v>16507</v>
      </c>
      <c r="B633" s="55" t="s">
        <v>6997</v>
      </c>
      <c r="C633" s="55" t="str">
        <f t="shared" si="9"/>
        <v>Song Hồ</v>
      </c>
      <c r="D633" s="54" t="s">
        <v>343</v>
      </c>
      <c r="E633" s="51" t="str">
        <f>INDEX(Quan_huyen!$H$2:$H$714,MATCH(Xa_phuong!D633,Quan_huyen!$F$2:$F$714,0))</f>
        <v>Huyện Thuận Thành</v>
      </c>
      <c r="F633" s="51" t="s">
        <v>80</v>
      </c>
    </row>
    <row r="634" spans="1:6" hidden="1" x14ac:dyDescent="0.25">
      <c r="A634" s="54">
        <v>16514</v>
      </c>
      <c r="B634" s="55" t="s">
        <v>7000</v>
      </c>
      <c r="C634" s="55" t="str">
        <f t="shared" si="9"/>
        <v>Song Liễu</v>
      </c>
      <c r="D634" s="54" t="s">
        <v>343</v>
      </c>
      <c r="E634" s="51" t="str">
        <f>INDEX(Quan_huyen!$H$2:$H$714,MATCH(Xa_phuong!D634,Quan_huyen!$F$2:$F$714,0))</f>
        <v>Huyện Thuận Thành</v>
      </c>
      <c r="F634" s="51" t="s">
        <v>80</v>
      </c>
    </row>
    <row r="635" spans="1:6" hidden="1" x14ac:dyDescent="0.25">
      <c r="A635" s="54">
        <v>16511</v>
      </c>
      <c r="B635" s="55" t="s">
        <v>7294</v>
      </c>
      <c r="C635" s="55" t="str">
        <f t="shared" si="9"/>
        <v>Thanh Khương</v>
      </c>
      <c r="D635" s="54" t="s">
        <v>343</v>
      </c>
      <c r="E635" s="51" t="str">
        <f>INDEX(Quan_huyen!$H$2:$H$714,MATCH(Xa_phuong!D635,Quan_huyen!$F$2:$F$714,0))</f>
        <v>Huyện Thuận Thành</v>
      </c>
      <c r="F635" s="51" t="s">
        <v>80</v>
      </c>
    </row>
    <row r="636" spans="1:6" hidden="1" x14ac:dyDescent="0.25">
      <c r="A636" s="54">
        <v>16510</v>
      </c>
      <c r="B636" s="55" t="s">
        <v>8142</v>
      </c>
      <c r="C636" s="55" t="str">
        <f t="shared" si="9"/>
        <v>Trí Quả</v>
      </c>
      <c r="D636" s="54" t="s">
        <v>343</v>
      </c>
      <c r="E636" s="51" t="str">
        <f>INDEX(Quan_huyen!$H$2:$H$714,MATCH(Xa_phuong!D636,Quan_huyen!$F$2:$F$714,0))</f>
        <v>Huyện Thuận Thành</v>
      </c>
      <c r="F636" s="51" t="s">
        <v>80</v>
      </c>
    </row>
    <row r="637" spans="1:6" hidden="1" x14ac:dyDescent="0.25">
      <c r="A637" s="54">
        <v>16520</v>
      </c>
      <c r="B637" s="55" t="s">
        <v>8204</v>
      </c>
      <c r="C637" s="55" t="str">
        <f t="shared" si="9"/>
        <v>Trạm Lộ</v>
      </c>
      <c r="D637" s="54" t="s">
        <v>343</v>
      </c>
      <c r="E637" s="51" t="str">
        <f>INDEX(Quan_huyen!$H$2:$H$714,MATCH(Xa_phuong!D637,Quan_huyen!$F$2:$F$714,0))</f>
        <v>Huyện Thuận Thành</v>
      </c>
      <c r="F637" s="51" t="s">
        <v>80</v>
      </c>
    </row>
    <row r="638" spans="1:6" hidden="1" x14ac:dyDescent="0.25">
      <c r="A638" s="54">
        <v>16513</v>
      </c>
      <c r="B638" s="55" t="s">
        <v>9195</v>
      </c>
      <c r="C638" s="55" t="str">
        <f t="shared" si="9"/>
        <v>Xuân Lâm</v>
      </c>
      <c r="D638" s="54" t="s">
        <v>343</v>
      </c>
      <c r="E638" s="51" t="str">
        <f>INDEX(Quan_huyen!$H$2:$H$714,MATCH(Xa_phuong!D638,Quan_huyen!$F$2:$F$714,0))</f>
        <v>Huyện Thuận Thành</v>
      </c>
      <c r="F638" s="51" t="s">
        <v>80</v>
      </c>
    </row>
    <row r="639" spans="1:6" hidden="1" x14ac:dyDescent="0.25">
      <c r="A639" s="54">
        <v>16509</v>
      </c>
      <c r="B639" s="55" t="s">
        <v>9594</v>
      </c>
      <c r="C639" s="55" t="str">
        <f t="shared" si="9"/>
        <v>Đình Tổ</v>
      </c>
      <c r="D639" s="54" t="s">
        <v>343</v>
      </c>
      <c r="E639" s="51" t="str">
        <f>INDEX(Quan_huyen!$H$2:$H$714,MATCH(Xa_phuong!D639,Quan_huyen!$F$2:$F$714,0))</f>
        <v>Huyện Thuận Thành</v>
      </c>
      <c r="F639" s="51" t="s">
        <v>80</v>
      </c>
    </row>
    <row r="640" spans="1:6" hidden="1" x14ac:dyDescent="0.25">
      <c r="A640" s="54">
        <v>16508</v>
      </c>
      <c r="B640" s="55" t="s">
        <v>9824</v>
      </c>
      <c r="C640" s="55" t="str">
        <f t="shared" si="9"/>
        <v>Đại Đồng Thành</v>
      </c>
      <c r="D640" s="54" t="s">
        <v>343</v>
      </c>
      <c r="E640" s="51" t="str">
        <f>INDEX(Quan_huyen!$H$2:$H$714,MATCH(Xa_phuong!D640,Quan_huyen!$F$2:$F$714,0))</f>
        <v>Huyện Thuận Thành</v>
      </c>
      <c r="F640" s="51" t="s">
        <v>80</v>
      </c>
    </row>
    <row r="641" spans="1:6" hidden="1" x14ac:dyDescent="0.25">
      <c r="A641" s="54">
        <v>16412</v>
      </c>
      <c r="B641" s="55" t="s">
        <v>3012</v>
      </c>
      <c r="C641" s="55" t="str">
        <f t="shared" si="9"/>
        <v>Cảnh Hưng</v>
      </c>
      <c r="D641" s="54" t="s">
        <v>357</v>
      </c>
      <c r="E641" s="51" t="str">
        <f>INDEX(Quan_huyen!$H$2:$H$714,MATCH(Xa_phuong!D641,Quan_huyen!$F$2:$F$714,0))</f>
        <v>Huyện Tiên Du</v>
      </c>
      <c r="F641" s="51" t="s">
        <v>80</v>
      </c>
    </row>
    <row r="642" spans="1:6" hidden="1" x14ac:dyDescent="0.25">
      <c r="A642" s="54">
        <v>16418</v>
      </c>
      <c r="B642" s="55" t="s">
        <v>3547</v>
      </c>
      <c r="C642" s="55" t="str">
        <f t="shared" si="9"/>
        <v>Hiên Vân</v>
      </c>
      <c r="D642" s="54" t="s">
        <v>357</v>
      </c>
      <c r="E642" s="51" t="str">
        <f>INDEX(Quan_huyen!$H$2:$H$714,MATCH(Xa_phuong!D642,Quan_huyen!$F$2:$F$714,0))</f>
        <v>Huyện Tiên Du</v>
      </c>
      <c r="F642" s="51" t="s">
        <v>80</v>
      </c>
    </row>
    <row r="643" spans="1:6" hidden="1" x14ac:dyDescent="0.25">
      <c r="A643" s="54">
        <v>16409</v>
      </c>
      <c r="B643" s="55" t="s">
        <v>3734</v>
      </c>
      <c r="C643" s="55" t="str">
        <f t="shared" ref="C643:C706" si="10">IF(COUNTIF(B643,"*thị trấn*"),MID(B643,10,30),IF(COUNTIF(B643,"*xã*"),MID(B643,4,30),IF(COUNTIF(B643,"*phường*"),MID(B643,8,30))))</f>
        <v>Hoàn Sơn</v>
      </c>
      <c r="D643" s="54" t="s">
        <v>357</v>
      </c>
      <c r="E643" s="51" t="str">
        <f>INDEX(Quan_huyen!$H$2:$H$714,MATCH(Xa_phuong!D643,Quan_huyen!$F$2:$F$714,0))</f>
        <v>Huyện Tiên Du</v>
      </c>
      <c r="F643" s="51" t="s">
        <v>80</v>
      </c>
    </row>
    <row r="644" spans="1:6" hidden="1" x14ac:dyDescent="0.25">
      <c r="A644" s="54">
        <v>16406</v>
      </c>
      <c r="B644" s="55" t="s">
        <v>4733</v>
      </c>
      <c r="C644" s="55" t="str">
        <f t="shared" si="10"/>
        <v>Lim</v>
      </c>
      <c r="D644" s="54" t="s">
        <v>357</v>
      </c>
      <c r="E644" s="51" t="str">
        <f>INDEX(Quan_huyen!$H$2:$H$714,MATCH(Xa_phuong!D644,Quan_huyen!$F$2:$F$714,0))</f>
        <v>Huyện Tiên Du</v>
      </c>
      <c r="F644" s="51" t="s">
        <v>80</v>
      </c>
    </row>
    <row r="645" spans="1:6" hidden="1" x14ac:dyDescent="0.25">
      <c r="A645" s="54">
        <v>16419</v>
      </c>
      <c r="B645" s="55" t="s">
        <v>4758</v>
      </c>
      <c r="C645" s="55" t="str">
        <f t="shared" si="10"/>
        <v>Liên Bão</v>
      </c>
      <c r="D645" s="54" t="s">
        <v>357</v>
      </c>
      <c r="E645" s="51" t="str">
        <f>INDEX(Quan_huyen!$H$2:$H$714,MATCH(Xa_phuong!D645,Quan_huyen!$F$2:$F$714,0))</f>
        <v>Huyện Tiên Du</v>
      </c>
      <c r="F645" s="51" t="s">
        <v>80</v>
      </c>
    </row>
    <row r="646" spans="1:6" hidden="1" x14ac:dyDescent="0.25">
      <c r="A646" s="54">
        <v>16417</v>
      </c>
      <c r="B646" s="55" t="s">
        <v>5058</v>
      </c>
      <c r="C646" s="55" t="str">
        <f t="shared" si="10"/>
        <v>Lạc Vệ</v>
      </c>
      <c r="D646" s="54" t="s">
        <v>357</v>
      </c>
      <c r="E646" s="51" t="str">
        <f>INDEX(Quan_huyen!$H$2:$H$714,MATCH(Xa_phuong!D646,Quan_huyen!$F$2:$F$714,0))</f>
        <v>Huyện Tiên Du</v>
      </c>
      <c r="F646" s="51" t="s">
        <v>80</v>
      </c>
    </row>
    <row r="647" spans="1:6" hidden="1" x14ac:dyDescent="0.25">
      <c r="A647" s="54">
        <v>16414</v>
      </c>
      <c r="B647" s="55" t="s">
        <v>5230</v>
      </c>
      <c r="C647" s="55" t="str">
        <f t="shared" si="10"/>
        <v>Minh Đạo</v>
      </c>
      <c r="D647" s="54" t="s">
        <v>357</v>
      </c>
      <c r="E647" s="51" t="str">
        <f>INDEX(Quan_huyen!$H$2:$H$714,MATCH(Xa_phuong!D647,Quan_huyen!$F$2:$F$714,0))</f>
        <v>Huyện Tiên Du</v>
      </c>
      <c r="F647" s="51" t="s">
        <v>80</v>
      </c>
    </row>
    <row r="648" spans="1:6" hidden="1" x14ac:dyDescent="0.25">
      <c r="A648" s="54">
        <v>16408</v>
      </c>
      <c r="B648" s="55" t="s">
        <v>6143</v>
      </c>
      <c r="C648" s="55" t="str">
        <f t="shared" si="10"/>
        <v>Nội Duệ</v>
      </c>
      <c r="D648" s="54" t="s">
        <v>357</v>
      </c>
      <c r="E648" s="51" t="str">
        <f>INDEX(Quan_huyen!$H$2:$H$714,MATCH(Xa_phuong!D648,Quan_huyen!$F$2:$F$714,0))</f>
        <v>Huyện Tiên Du</v>
      </c>
      <c r="F648" s="51" t="s">
        <v>80</v>
      </c>
    </row>
    <row r="649" spans="1:6" hidden="1" x14ac:dyDescent="0.25">
      <c r="A649" s="54">
        <v>16407</v>
      </c>
      <c r="B649" s="55" t="s">
        <v>6311</v>
      </c>
      <c r="C649" s="55" t="str">
        <f t="shared" si="10"/>
        <v>Phú Lâm</v>
      </c>
      <c r="D649" s="54" t="s">
        <v>357</v>
      </c>
      <c r="E649" s="51" t="str">
        <f>INDEX(Quan_huyen!$H$2:$H$714,MATCH(Xa_phuong!D649,Quan_huyen!$F$2:$F$714,0))</f>
        <v>Huyện Tiên Du</v>
      </c>
      <c r="F649" s="51" t="s">
        <v>80</v>
      </c>
    </row>
    <row r="650" spans="1:6" hidden="1" x14ac:dyDescent="0.25">
      <c r="A650" s="54">
        <v>16413</v>
      </c>
      <c r="B650" s="55" t="s">
        <v>6611</v>
      </c>
      <c r="C650" s="55" t="str">
        <f t="shared" si="10"/>
        <v>Phật Tích</v>
      </c>
      <c r="D650" s="54" t="s">
        <v>357</v>
      </c>
      <c r="E650" s="51" t="str">
        <f>INDEX(Quan_huyen!$H$2:$H$714,MATCH(Xa_phuong!D650,Quan_huyen!$F$2:$F$714,0))</f>
        <v>Huyện Tiên Du</v>
      </c>
      <c r="F650" s="51" t="s">
        <v>80</v>
      </c>
    </row>
    <row r="651" spans="1:6" hidden="1" x14ac:dyDescent="0.25">
      <c r="A651" s="54">
        <v>16411</v>
      </c>
      <c r="B651" s="55" t="s">
        <v>7968</v>
      </c>
      <c r="C651" s="55" t="str">
        <f t="shared" si="10"/>
        <v>Tri Phương</v>
      </c>
      <c r="D651" s="54" t="s">
        <v>357</v>
      </c>
      <c r="E651" s="51" t="str">
        <f>INDEX(Quan_huyen!$H$2:$H$714,MATCH(Xa_phuong!D651,Quan_huyen!$F$2:$F$714,0))</f>
        <v>Huyện Tiên Du</v>
      </c>
      <c r="F651" s="51" t="s">
        <v>80</v>
      </c>
    </row>
    <row r="652" spans="1:6" hidden="1" x14ac:dyDescent="0.25">
      <c r="A652" s="54">
        <v>16416</v>
      </c>
      <c r="B652" s="55" t="s">
        <v>8327</v>
      </c>
      <c r="C652" s="55" t="str">
        <f t="shared" si="10"/>
        <v>Tân Chi</v>
      </c>
      <c r="D652" s="54" t="s">
        <v>357</v>
      </c>
      <c r="E652" s="51" t="str">
        <f>INDEX(Quan_huyen!$H$2:$H$714,MATCH(Xa_phuong!D652,Quan_huyen!$F$2:$F$714,0))</f>
        <v>Huyện Tiên Du</v>
      </c>
      <c r="F652" s="51" t="s">
        <v>80</v>
      </c>
    </row>
    <row r="653" spans="1:6" hidden="1" x14ac:dyDescent="0.25">
      <c r="A653" s="54">
        <v>16415</v>
      </c>
      <c r="B653" s="55" t="s">
        <v>8795</v>
      </c>
      <c r="C653" s="55" t="str">
        <f t="shared" si="10"/>
        <v>Việt Đoàn</v>
      </c>
      <c r="D653" s="54" t="s">
        <v>357</v>
      </c>
      <c r="E653" s="51" t="str">
        <f>INDEX(Quan_huyen!$H$2:$H$714,MATCH(Xa_phuong!D653,Quan_huyen!$F$2:$F$714,0))</f>
        <v>Huyện Tiên Du</v>
      </c>
      <c r="F653" s="51" t="s">
        <v>80</v>
      </c>
    </row>
    <row r="654" spans="1:6" hidden="1" x14ac:dyDescent="0.25">
      <c r="A654" s="54">
        <v>16410</v>
      </c>
      <c r="B654" s="55" t="s">
        <v>9823</v>
      </c>
      <c r="C654" s="55" t="str">
        <f t="shared" si="10"/>
        <v>Đại Đồng</v>
      </c>
      <c r="D654" s="54" t="s">
        <v>357</v>
      </c>
      <c r="E654" s="51" t="str">
        <f>INDEX(Quan_huyen!$H$2:$H$714,MATCH(Xa_phuong!D654,Quan_huyen!$F$2:$F$714,0))</f>
        <v>Huyện Tiên Du</v>
      </c>
      <c r="F654" s="51" t="s">
        <v>80</v>
      </c>
    </row>
    <row r="655" spans="1:6" hidden="1" x14ac:dyDescent="0.25">
      <c r="A655" s="54">
        <v>16206</v>
      </c>
      <c r="B655" s="55" t="s">
        <v>2868</v>
      </c>
      <c r="C655" s="55" t="str">
        <f t="shared" si="10"/>
        <v>Chờ</v>
      </c>
      <c r="D655" s="54" t="s">
        <v>352</v>
      </c>
      <c r="E655" s="51" t="str">
        <f>INDEX(Quan_huyen!$H$2:$H$714,MATCH(Xa_phuong!D655,Quan_huyen!$F$2:$F$714,0))</f>
        <v>Huyện Yên Phong</v>
      </c>
      <c r="F655" s="51" t="s">
        <v>80</v>
      </c>
    </row>
    <row r="656" spans="1:6" hidden="1" x14ac:dyDescent="0.25">
      <c r="A656" s="54">
        <v>16212</v>
      </c>
      <c r="B656" s="55" t="s">
        <v>3285</v>
      </c>
      <c r="C656" s="55" t="str">
        <f t="shared" si="10"/>
        <v>Dũng Liệt</v>
      </c>
      <c r="D656" s="54" t="s">
        <v>352</v>
      </c>
      <c r="E656" s="51" t="str">
        <f>INDEX(Quan_huyen!$H$2:$H$714,MATCH(Xa_phuong!D656,Quan_huyen!$F$2:$F$714,0))</f>
        <v>Huyện Yên Phong</v>
      </c>
      <c r="F656" s="51" t="s">
        <v>80</v>
      </c>
    </row>
    <row r="657" spans="1:6" hidden="1" x14ac:dyDescent="0.25">
      <c r="A657" s="54">
        <v>16216</v>
      </c>
      <c r="B657" s="55" t="s">
        <v>3693</v>
      </c>
      <c r="C657" s="55" t="str">
        <f t="shared" si="10"/>
        <v>Hoà Tiến</v>
      </c>
      <c r="D657" s="54" t="s">
        <v>352</v>
      </c>
      <c r="E657" s="51" t="str">
        <f>INDEX(Quan_huyen!$H$2:$H$714,MATCH(Xa_phuong!D657,Quan_huyen!$F$2:$F$714,0))</f>
        <v>Huyện Yên Phong</v>
      </c>
      <c r="F657" s="51" t="s">
        <v>80</v>
      </c>
    </row>
    <row r="658" spans="1:6" hidden="1" x14ac:dyDescent="0.25">
      <c r="A658" s="54">
        <v>16208</v>
      </c>
      <c r="B658" s="55" t="s">
        <v>4811</v>
      </c>
      <c r="C658" s="55" t="str">
        <f t="shared" si="10"/>
        <v>Long Châu</v>
      </c>
      <c r="D658" s="54" t="s">
        <v>352</v>
      </c>
      <c r="E658" s="51" t="str">
        <f>INDEX(Quan_huyen!$H$2:$H$714,MATCH(Xa_phuong!D658,Quan_huyen!$F$2:$F$714,0))</f>
        <v>Huyện Yên Phong</v>
      </c>
      <c r="F658" s="51" t="s">
        <v>80</v>
      </c>
    </row>
    <row r="659" spans="1:6" hidden="1" x14ac:dyDescent="0.25">
      <c r="A659" s="54">
        <v>16215</v>
      </c>
      <c r="B659" s="55" t="s">
        <v>7205</v>
      </c>
      <c r="C659" s="55" t="str">
        <f t="shared" si="10"/>
        <v>Tam Giang</v>
      </c>
      <c r="D659" s="54" t="s">
        <v>352</v>
      </c>
      <c r="E659" s="51" t="str">
        <f>INDEX(Quan_huyen!$H$2:$H$714,MATCH(Xa_phuong!D659,Quan_huyen!$F$2:$F$714,0))</f>
        <v>Huyện Yên Phong</v>
      </c>
      <c r="F659" s="51" t="s">
        <v>80</v>
      </c>
    </row>
    <row r="660" spans="1:6" hidden="1" x14ac:dyDescent="0.25">
      <c r="A660" s="54">
        <v>16211</v>
      </c>
      <c r="B660" s="55" t="s">
        <v>7254</v>
      </c>
      <c r="C660" s="55" t="str">
        <f t="shared" si="10"/>
        <v>Tam Đa</v>
      </c>
      <c r="D660" s="54" t="s">
        <v>352</v>
      </c>
      <c r="E660" s="51" t="str">
        <f>INDEX(Quan_huyen!$H$2:$H$714,MATCH(Xa_phuong!D660,Quan_huyen!$F$2:$F$714,0))</f>
        <v>Huyện Yên Phong</v>
      </c>
      <c r="F660" s="51" t="s">
        <v>80</v>
      </c>
    </row>
    <row r="661" spans="1:6" hidden="1" x14ac:dyDescent="0.25">
      <c r="A661" s="54">
        <v>16210</v>
      </c>
      <c r="B661" s="55" t="s">
        <v>7480</v>
      </c>
      <c r="C661" s="55" t="str">
        <f t="shared" si="10"/>
        <v>Thuỵ Hoà</v>
      </c>
      <c r="D661" s="54" t="s">
        <v>352</v>
      </c>
      <c r="E661" s="51" t="str">
        <f>INDEX(Quan_huyen!$H$2:$H$714,MATCH(Xa_phuong!D661,Quan_huyen!$F$2:$F$714,0))</f>
        <v>Huyện Yên Phong</v>
      </c>
      <c r="F661" s="51" t="s">
        <v>80</v>
      </c>
    </row>
    <row r="662" spans="1:6" hidden="1" x14ac:dyDescent="0.25">
      <c r="A662" s="54">
        <v>16207</v>
      </c>
      <c r="B662" s="55" t="s">
        <v>8039</v>
      </c>
      <c r="C662" s="55" t="str">
        <f t="shared" si="10"/>
        <v>Trung Nghĩa</v>
      </c>
      <c r="D662" s="54" t="s">
        <v>352</v>
      </c>
      <c r="E662" s="51" t="str">
        <f>INDEX(Quan_huyen!$H$2:$H$714,MATCH(Xa_phuong!D662,Quan_huyen!$F$2:$F$714,0))</f>
        <v>Huyện Yên Phong</v>
      </c>
      <c r="F662" s="51" t="s">
        <v>80</v>
      </c>
    </row>
    <row r="663" spans="1:6" hidden="1" x14ac:dyDescent="0.25">
      <c r="A663" s="54">
        <v>16218</v>
      </c>
      <c r="B663" s="55" t="s">
        <v>8881</v>
      </c>
      <c r="C663" s="55" t="str">
        <f t="shared" si="10"/>
        <v>Văn Môn</v>
      </c>
      <c r="D663" s="54" t="s">
        <v>352</v>
      </c>
      <c r="E663" s="51" t="str">
        <f>INDEX(Quan_huyen!$H$2:$H$714,MATCH(Xa_phuong!D663,Quan_huyen!$F$2:$F$714,0))</f>
        <v>Huyện Yên Phong</v>
      </c>
      <c r="F663" s="51" t="s">
        <v>80</v>
      </c>
    </row>
    <row r="664" spans="1:6" hidden="1" x14ac:dyDescent="0.25">
      <c r="A664" s="54">
        <v>16217</v>
      </c>
      <c r="B664" s="55" t="s">
        <v>9397</v>
      </c>
      <c r="C664" s="55" t="str">
        <f t="shared" si="10"/>
        <v>Yên Phụ</v>
      </c>
      <c r="D664" s="54" t="s">
        <v>352</v>
      </c>
      <c r="E664" s="51" t="str">
        <f>INDEX(Quan_huyen!$H$2:$H$714,MATCH(Xa_phuong!D664,Quan_huyen!$F$2:$F$714,0))</f>
        <v>Huyện Yên Phong</v>
      </c>
      <c r="F664" s="51" t="s">
        <v>80</v>
      </c>
    </row>
    <row r="665" spans="1:6" hidden="1" x14ac:dyDescent="0.25">
      <c r="A665" s="54">
        <v>16213</v>
      </c>
      <c r="B665" s="55" t="s">
        <v>9420</v>
      </c>
      <c r="C665" s="55" t="str">
        <f t="shared" si="10"/>
        <v>Yên Trung</v>
      </c>
      <c r="D665" s="54" t="s">
        <v>352</v>
      </c>
      <c r="E665" s="51" t="str">
        <f>INDEX(Quan_huyen!$H$2:$H$714,MATCH(Xa_phuong!D665,Quan_huyen!$F$2:$F$714,0))</f>
        <v>Huyện Yên Phong</v>
      </c>
      <c r="F665" s="51" t="s">
        <v>80</v>
      </c>
    </row>
    <row r="666" spans="1:6" hidden="1" x14ac:dyDescent="0.25">
      <c r="A666" s="54">
        <v>16209</v>
      </c>
      <c r="B666" s="55" t="s">
        <v>9670</v>
      </c>
      <c r="C666" s="55" t="str">
        <f t="shared" si="10"/>
        <v>Đông Phong</v>
      </c>
      <c r="D666" s="54" t="s">
        <v>352</v>
      </c>
      <c r="E666" s="51" t="str">
        <f>INDEX(Quan_huyen!$H$2:$H$714,MATCH(Xa_phuong!D666,Quan_huyen!$F$2:$F$714,0))</f>
        <v>Huyện Yên Phong</v>
      </c>
      <c r="F666" s="51" t="s">
        <v>80</v>
      </c>
    </row>
    <row r="667" spans="1:6" hidden="1" x14ac:dyDescent="0.25">
      <c r="A667" s="54">
        <v>16219</v>
      </c>
      <c r="B667" s="55" t="s">
        <v>9694</v>
      </c>
      <c r="C667" s="55" t="str">
        <f t="shared" si="10"/>
        <v>Đông Thọ</v>
      </c>
      <c r="D667" s="54" t="s">
        <v>352</v>
      </c>
      <c r="E667" s="51" t="str">
        <f>INDEX(Quan_huyen!$H$2:$H$714,MATCH(Xa_phuong!D667,Quan_huyen!$F$2:$F$714,0))</f>
        <v>Huyện Yên Phong</v>
      </c>
      <c r="F667" s="51" t="s">
        <v>80</v>
      </c>
    </row>
    <row r="668" spans="1:6" hidden="1" x14ac:dyDescent="0.25">
      <c r="A668" s="54">
        <v>16214</v>
      </c>
      <c r="B668" s="55" t="s">
        <v>9697</v>
      </c>
      <c r="C668" s="55" t="str">
        <f t="shared" si="10"/>
        <v>Đông Tiến</v>
      </c>
      <c r="D668" s="54" t="s">
        <v>352</v>
      </c>
      <c r="E668" s="51" t="str">
        <f>INDEX(Quan_huyen!$H$2:$H$714,MATCH(Xa_phuong!D668,Quan_huyen!$F$2:$F$714,0))</f>
        <v>Huyện Yên Phong</v>
      </c>
      <c r="F668" s="51" t="s">
        <v>80</v>
      </c>
    </row>
    <row r="669" spans="1:6" hidden="1" x14ac:dyDescent="0.25">
      <c r="A669" s="54">
        <v>16112</v>
      </c>
      <c r="B669" s="55" t="s">
        <v>3649</v>
      </c>
      <c r="C669" s="55" t="str">
        <f t="shared" si="10"/>
        <v>Hoà Long</v>
      </c>
      <c r="D669" s="54" t="s">
        <v>328</v>
      </c>
      <c r="E669" s="51" t="str">
        <f>INDEX(Quan_huyen!$H$2:$H$714,MATCH(Xa_phuong!D669,Quan_huyen!$F$2:$F$714,0))</f>
        <v>Thành phố Bắc Ninh</v>
      </c>
      <c r="F669" s="51" t="s">
        <v>80</v>
      </c>
    </row>
    <row r="670" spans="1:6" hidden="1" x14ac:dyDescent="0.25">
      <c r="A670" s="54">
        <v>16120</v>
      </c>
      <c r="B670" s="55" t="s">
        <v>4143</v>
      </c>
      <c r="C670" s="55" t="str">
        <f t="shared" si="10"/>
        <v>Hạp Lĩnh</v>
      </c>
      <c r="D670" s="54" t="s">
        <v>328</v>
      </c>
      <c r="E670" s="51" t="str">
        <f>INDEX(Quan_huyen!$H$2:$H$714,MATCH(Xa_phuong!D670,Quan_huyen!$F$2:$F$714,0))</f>
        <v>Thành phố Bắc Ninh</v>
      </c>
      <c r="F670" s="51" t="s">
        <v>80</v>
      </c>
    </row>
    <row r="671" spans="1:6" hidden="1" x14ac:dyDescent="0.25">
      <c r="A671" s="54">
        <v>16116</v>
      </c>
      <c r="B671" s="55" t="s">
        <v>4526</v>
      </c>
      <c r="C671" s="55" t="str">
        <f t="shared" si="10"/>
        <v>Khúc Xuyên</v>
      </c>
      <c r="D671" s="54" t="s">
        <v>328</v>
      </c>
      <c r="E671" s="51" t="str">
        <f>INDEX(Quan_huyen!$H$2:$H$714,MATCH(Xa_phuong!D671,Quan_huyen!$F$2:$F$714,0))</f>
        <v>Thành phố Bắc Ninh</v>
      </c>
      <c r="F671" s="51" t="s">
        <v>80</v>
      </c>
    </row>
    <row r="672" spans="1:6" hidden="1" x14ac:dyDescent="0.25">
      <c r="A672" s="54">
        <v>16119</v>
      </c>
      <c r="B672" s="55" t="s">
        <v>4534</v>
      </c>
      <c r="C672" s="55" t="str">
        <f t="shared" si="10"/>
        <v>Khắc Niệm</v>
      </c>
      <c r="D672" s="54" t="s">
        <v>328</v>
      </c>
      <c r="E672" s="51" t="str">
        <f>INDEX(Quan_huyen!$H$2:$H$714,MATCH(Xa_phuong!D672,Quan_huyen!$F$2:$F$714,0))</f>
        <v>Thành phố Bắc Ninh</v>
      </c>
      <c r="F672" s="51" t="s">
        <v>80</v>
      </c>
    </row>
    <row r="673" spans="1:6" hidden="1" x14ac:dyDescent="0.25">
      <c r="A673" s="54">
        <v>16108</v>
      </c>
      <c r="B673" s="55" t="s">
        <v>4544</v>
      </c>
      <c r="C673" s="55" t="str">
        <f t="shared" si="10"/>
        <v>Kim Chân</v>
      </c>
      <c r="D673" s="54" t="s">
        <v>328</v>
      </c>
      <c r="E673" s="51" t="str">
        <f>INDEX(Quan_huyen!$H$2:$H$714,MATCH(Xa_phuong!D673,Quan_huyen!$F$2:$F$714,0))</f>
        <v>Thành phố Bắc Ninh</v>
      </c>
      <c r="F673" s="51" t="s">
        <v>80</v>
      </c>
    </row>
    <row r="674" spans="1:6" hidden="1" x14ac:dyDescent="0.25">
      <c r="A674" s="54">
        <v>16114</v>
      </c>
      <c r="B674" s="55" t="s">
        <v>4598</v>
      </c>
      <c r="C674" s="55" t="str">
        <f t="shared" si="10"/>
        <v>Kinh Bắc</v>
      </c>
      <c r="D674" s="54" t="s">
        <v>328</v>
      </c>
      <c r="E674" s="51" t="str">
        <f>INDEX(Quan_huyen!$H$2:$H$714,MATCH(Xa_phuong!D674,Quan_huyen!$F$2:$F$714,0))</f>
        <v>Thành phố Bắc Ninh</v>
      </c>
      <c r="F674" s="51" t="s">
        <v>80</v>
      </c>
    </row>
    <row r="675" spans="1:6" hidden="1" x14ac:dyDescent="0.25">
      <c r="A675" s="54">
        <v>16121</v>
      </c>
      <c r="B675" s="55" t="s">
        <v>5545</v>
      </c>
      <c r="C675" s="55" t="str">
        <f t="shared" si="10"/>
        <v>Nam Sơn</v>
      </c>
      <c r="D675" s="54" t="s">
        <v>328</v>
      </c>
      <c r="E675" s="51" t="str">
        <f>INDEX(Quan_huyen!$H$2:$H$714,MATCH(Xa_phuong!D675,Quan_huyen!$F$2:$F$714,0))</f>
        <v>Thành phố Bắc Ninh</v>
      </c>
      <c r="F675" s="51" t="s">
        <v>80</v>
      </c>
    </row>
    <row r="676" spans="1:6" hidden="1" x14ac:dyDescent="0.25">
      <c r="A676" s="54">
        <v>16124</v>
      </c>
      <c r="B676" s="55" t="s">
        <v>6005</v>
      </c>
      <c r="C676" s="55" t="str">
        <f t="shared" si="10"/>
        <v>Ninh Xá</v>
      </c>
      <c r="D676" s="54" t="s">
        <v>328</v>
      </c>
      <c r="E676" s="51" t="str">
        <f>INDEX(Quan_huyen!$H$2:$H$714,MATCH(Xa_phuong!D676,Quan_huyen!$F$2:$F$714,0))</f>
        <v>Thành phố Bắc Ninh</v>
      </c>
      <c r="F676" s="51" t="s">
        <v>80</v>
      </c>
    </row>
    <row r="677" spans="1:6" hidden="1" x14ac:dyDescent="0.25">
      <c r="A677" s="54">
        <v>16117</v>
      </c>
      <c r="B677" s="55" t="s">
        <v>6200</v>
      </c>
      <c r="C677" s="55" t="str">
        <f t="shared" si="10"/>
        <v>Phong Khê</v>
      </c>
      <c r="D677" s="54" t="s">
        <v>328</v>
      </c>
      <c r="E677" s="51" t="str">
        <f>INDEX(Quan_huyen!$H$2:$H$714,MATCH(Xa_phuong!D677,Quan_huyen!$F$2:$F$714,0))</f>
        <v>Thành phố Bắc Ninh</v>
      </c>
      <c r="F677" s="51" t="s">
        <v>80</v>
      </c>
    </row>
    <row r="678" spans="1:6" hidden="1" x14ac:dyDescent="0.25">
      <c r="A678" s="54">
        <v>16106</v>
      </c>
      <c r="B678" s="55" t="s">
        <v>7022</v>
      </c>
      <c r="C678" s="55" t="str">
        <f t="shared" si="10"/>
        <v>Suối Hoa</v>
      </c>
      <c r="D678" s="54" t="s">
        <v>328</v>
      </c>
      <c r="E678" s="51" t="str">
        <f>INDEX(Quan_huyen!$H$2:$H$714,MATCH(Xa_phuong!D678,Quan_huyen!$F$2:$F$714,0))</f>
        <v>Thành phố Bắc Ninh</v>
      </c>
      <c r="F678" s="51" t="s">
        <v>80</v>
      </c>
    </row>
    <row r="679" spans="1:6" hidden="1" x14ac:dyDescent="0.25">
      <c r="A679" s="54">
        <v>16109</v>
      </c>
      <c r="B679" s="55" t="s">
        <v>7794</v>
      </c>
      <c r="C679" s="55" t="str">
        <f t="shared" si="10"/>
        <v>Thị Cầu</v>
      </c>
      <c r="D679" s="54" t="s">
        <v>328</v>
      </c>
      <c r="E679" s="51" t="str">
        <f>INDEX(Quan_huyen!$H$2:$H$714,MATCH(Xa_phuong!D679,Quan_huyen!$F$2:$F$714,0))</f>
        <v>Thành phố Bắc Ninh</v>
      </c>
      <c r="F679" s="51" t="s">
        <v>80</v>
      </c>
    </row>
    <row r="680" spans="1:6" hidden="1" x14ac:dyDescent="0.25">
      <c r="A680" s="54">
        <v>16107</v>
      </c>
      <c r="B680" s="55" t="s">
        <v>7951</v>
      </c>
      <c r="C680" s="55" t="str">
        <f t="shared" si="10"/>
        <v>Tiền An</v>
      </c>
      <c r="D680" s="54" t="s">
        <v>328</v>
      </c>
      <c r="E680" s="51" t="str">
        <f>INDEX(Quan_huyen!$H$2:$H$714,MATCH(Xa_phuong!D680,Quan_huyen!$F$2:$F$714,0))</f>
        <v>Thành phố Bắc Ninh</v>
      </c>
      <c r="F680" s="51" t="s">
        <v>80</v>
      </c>
    </row>
    <row r="681" spans="1:6" hidden="1" x14ac:dyDescent="0.25">
      <c r="A681" s="54">
        <v>16122</v>
      </c>
      <c r="B681" s="55" t="s">
        <v>8809</v>
      </c>
      <c r="C681" s="55" t="str">
        <f t="shared" si="10"/>
        <v>Vân Dương</v>
      </c>
      <c r="D681" s="54" t="s">
        <v>328</v>
      </c>
      <c r="E681" s="51" t="str">
        <f>INDEX(Quan_huyen!$H$2:$H$714,MATCH(Xa_phuong!D681,Quan_huyen!$F$2:$F$714,0))</f>
        <v>Thành phố Bắc Ninh</v>
      </c>
      <c r="F681" s="51" t="s">
        <v>80</v>
      </c>
    </row>
    <row r="682" spans="1:6" hidden="1" x14ac:dyDescent="0.25">
      <c r="A682" s="54">
        <v>16118</v>
      </c>
      <c r="B682" s="55" t="s">
        <v>8842</v>
      </c>
      <c r="C682" s="55" t="str">
        <f t="shared" si="10"/>
        <v>Võ Cường</v>
      </c>
      <c r="D682" s="54" t="s">
        <v>328</v>
      </c>
      <c r="E682" s="51" t="str">
        <f>INDEX(Quan_huyen!$H$2:$H$714,MATCH(Xa_phuong!D682,Quan_huyen!$F$2:$F$714,0))</f>
        <v>Thành phố Bắc Ninh</v>
      </c>
      <c r="F682" s="51" t="s">
        <v>80</v>
      </c>
    </row>
    <row r="683" spans="1:6" hidden="1" x14ac:dyDescent="0.25">
      <c r="A683" s="54">
        <v>16111</v>
      </c>
      <c r="B683" s="55" t="s">
        <v>9068</v>
      </c>
      <c r="C683" s="55" t="str">
        <f t="shared" si="10"/>
        <v>Vũ Ninh</v>
      </c>
      <c r="D683" s="54" t="s">
        <v>328</v>
      </c>
      <c r="E683" s="51" t="str">
        <f>INDEX(Quan_huyen!$H$2:$H$714,MATCH(Xa_phuong!D683,Quan_huyen!$F$2:$F$714,0))</f>
        <v>Thành phố Bắc Ninh</v>
      </c>
      <c r="F683" s="51" t="s">
        <v>80</v>
      </c>
    </row>
    <row r="684" spans="1:6" hidden="1" x14ac:dyDescent="0.25">
      <c r="A684" s="54">
        <v>16113</v>
      </c>
      <c r="B684" s="55" t="s">
        <v>9090</v>
      </c>
      <c r="C684" s="55" t="str">
        <f t="shared" si="10"/>
        <v>Vạn An</v>
      </c>
      <c r="D684" s="54" t="s">
        <v>328</v>
      </c>
      <c r="E684" s="51" t="str">
        <f>INDEX(Quan_huyen!$H$2:$H$714,MATCH(Xa_phuong!D684,Quan_huyen!$F$2:$F$714,0))</f>
        <v>Thành phố Bắc Ninh</v>
      </c>
      <c r="F684" s="51" t="s">
        <v>80</v>
      </c>
    </row>
    <row r="685" spans="1:6" hidden="1" x14ac:dyDescent="0.25">
      <c r="A685" s="54">
        <v>16115</v>
      </c>
      <c r="B685" s="55" t="s">
        <v>9127</v>
      </c>
      <c r="C685" s="55" t="str">
        <f t="shared" si="10"/>
        <v>Vệ An</v>
      </c>
      <c r="D685" s="54" t="s">
        <v>328</v>
      </c>
      <c r="E685" s="51" t="str">
        <f>INDEX(Quan_huyen!$H$2:$H$714,MATCH(Xa_phuong!D685,Quan_huyen!$F$2:$F$714,0))</f>
        <v>Thành phố Bắc Ninh</v>
      </c>
      <c r="F685" s="51" t="s">
        <v>80</v>
      </c>
    </row>
    <row r="686" spans="1:6" hidden="1" x14ac:dyDescent="0.25">
      <c r="A686" s="54">
        <v>16110</v>
      </c>
      <c r="B686" s="55" t="s">
        <v>9581</v>
      </c>
      <c r="C686" s="55" t="str">
        <f t="shared" si="10"/>
        <v>Đáp Cầu</v>
      </c>
      <c r="D686" s="54" t="s">
        <v>328</v>
      </c>
      <c r="E686" s="51" t="str">
        <f>INDEX(Quan_huyen!$H$2:$H$714,MATCH(Xa_phuong!D686,Quan_huyen!$F$2:$F$714,0))</f>
        <v>Thành phố Bắc Ninh</v>
      </c>
      <c r="F686" s="51" t="s">
        <v>80</v>
      </c>
    </row>
    <row r="687" spans="1:6" hidden="1" x14ac:dyDescent="0.25">
      <c r="A687" s="54">
        <v>16123</v>
      </c>
      <c r="B687" s="55" t="s">
        <v>9797</v>
      </c>
      <c r="C687" s="55" t="str">
        <f t="shared" si="10"/>
        <v>Đại Phúc</v>
      </c>
      <c r="D687" s="54" t="s">
        <v>328</v>
      </c>
      <c r="E687" s="51" t="str">
        <f>INDEX(Quan_huyen!$H$2:$H$714,MATCH(Xa_phuong!D687,Quan_huyen!$F$2:$F$714,0))</f>
        <v>Thành phố Bắc Ninh</v>
      </c>
      <c r="F687" s="51" t="s">
        <v>80</v>
      </c>
    </row>
    <row r="688" spans="1:6" hidden="1" x14ac:dyDescent="0.25">
      <c r="A688" s="54">
        <v>16313</v>
      </c>
      <c r="B688" s="55" t="s">
        <v>2783</v>
      </c>
      <c r="C688" s="55" t="str">
        <f t="shared" si="10"/>
        <v>Châu Khê</v>
      </c>
      <c r="D688" s="54" t="s">
        <v>362</v>
      </c>
      <c r="E688" s="51" t="str">
        <f>INDEX(Quan_huyen!$H$2:$H$714,MATCH(Xa_phuong!D688,Quan_huyen!$F$2:$F$714,0))</f>
        <v>Thị xã Từ Sơn</v>
      </c>
      <c r="F688" s="51" t="s">
        <v>80</v>
      </c>
    </row>
    <row r="689" spans="1:6" hidden="1" x14ac:dyDescent="0.25">
      <c r="A689" s="54">
        <v>16310</v>
      </c>
      <c r="B689" s="55" t="s">
        <v>4085</v>
      </c>
      <c r="C689" s="55" t="str">
        <f t="shared" si="10"/>
        <v>Hương Mạc</v>
      </c>
      <c r="D689" s="54" t="s">
        <v>362</v>
      </c>
      <c r="E689" s="51" t="str">
        <f>INDEX(Quan_huyen!$H$2:$H$714,MATCH(Xa_phuong!D689,Quan_huyen!$F$2:$F$714,0))</f>
        <v>Thị xã Từ Sơn</v>
      </c>
      <c r="F689" s="51" t="s">
        <v>80</v>
      </c>
    </row>
    <row r="690" spans="1:6" hidden="1" x14ac:dyDescent="0.25">
      <c r="A690" s="54">
        <v>16316</v>
      </c>
      <c r="B690" s="55" t="s">
        <v>6239</v>
      </c>
      <c r="C690" s="55" t="str">
        <f t="shared" si="10"/>
        <v>Phù Chẩn</v>
      </c>
      <c r="D690" s="54" t="s">
        <v>362</v>
      </c>
      <c r="E690" s="51" t="str">
        <f>INDEX(Quan_huyen!$H$2:$H$714,MATCH(Xa_phuong!D690,Quan_huyen!$F$2:$F$714,0))</f>
        <v>Thị xã Từ Sơn</v>
      </c>
      <c r="F690" s="51" t="s">
        <v>80</v>
      </c>
    </row>
    <row r="691" spans="1:6" hidden="1" x14ac:dyDescent="0.25">
      <c r="A691" s="54">
        <v>16312</v>
      </c>
      <c r="B691" s="55" t="s">
        <v>6241</v>
      </c>
      <c r="C691" s="55" t="str">
        <f t="shared" si="10"/>
        <v>Phù Khê</v>
      </c>
      <c r="D691" s="54" t="s">
        <v>362</v>
      </c>
      <c r="E691" s="51" t="str">
        <f>INDEX(Quan_huyen!$H$2:$H$714,MATCH(Xa_phuong!D691,Quan_huyen!$F$2:$F$714,0))</f>
        <v>Thị xã Từ Sơn</v>
      </c>
      <c r="F691" s="51" t="s">
        <v>80</v>
      </c>
    </row>
    <row r="692" spans="1:6" hidden="1" x14ac:dyDescent="0.25">
      <c r="A692" s="54">
        <v>16309</v>
      </c>
      <c r="B692" s="55" t="s">
        <v>7238</v>
      </c>
      <c r="C692" s="55" t="str">
        <f t="shared" si="10"/>
        <v>Tam Sơn</v>
      </c>
      <c r="D692" s="54" t="s">
        <v>362</v>
      </c>
      <c r="E692" s="51" t="str">
        <f>INDEX(Quan_huyen!$H$2:$H$714,MATCH(Xa_phuong!D692,Quan_huyen!$F$2:$F$714,0))</f>
        <v>Thị xã Từ Sơn</v>
      </c>
      <c r="F692" s="51" t="s">
        <v>80</v>
      </c>
    </row>
    <row r="693" spans="1:6" hidden="1" x14ac:dyDescent="0.25">
      <c r="A693" s="54">
        <v>16314</v>
      </c>
      <c r="B693" s="55" t="s">
        <v>7964</v>
      </c>
      <c r="C693" s="55" t="str">
        <f t="shared" si="10"/>
        <v>Trang Hạ</v>
      </c>
      <c r="D693" s="54" t="s">
        <v>362</v>
      </c>
      <c r="E693" s="51" t="str">
        <f>INDEX(Quan_huyen!$H$2:$H$714,MATCH(Xa_phuong!D693,Quan_huyen!$F$2:$F$714,0))</f>
        <v>Thị xã Từ Sơn</v>
      </c>
      <c r="F693" s="51" t="s">
        <v>80</v>
      </c>
    </row>
    <row r="694" spans="1:6" hidden="1" x14ac:dyDescent="0.25">
      <c r="A694" s="54">
        <v>16317</v>
      </c>
      <c r="B694" s="55" t="s">
        <v>8372</v>
      </c>
      <c r="C694" s="55" t="str">
        <f t="shared" si="10"/>
        <v>Tân Hồng</v>
      </c>
      <c r="D694" s="54" t="s">
        <v>362</v>
      </c>
      <c r="E694" s="51" t="str">
        <f>INDEX(Quan_huyen!$H$2:$H$714,MATCH(Xa_phuong!D694,Quan_huyen!$F$2:$F$714,0))</f>
        <v>Thị xã Từ Sơn</v>
      </c>
      <c r="F694" s="51" t="s">
        <v>80</v>
      </c>
    </row>
    <row r="695" spans="1:6" hidden="1" x14ac:dyDescent="0.25">
      <c r="A695" s="54">
        <v>16308</v>
      </c>
      <c r="B695" s="55" t="s">
        <v>8633</v>
      </c>
      <c r="C695" s="55" t="str">
        <f t="shared" si="10"/>
        <v>Tương Giang</v>
      </c>
      <c r="D695" s="54" t="s">
        <v>362</v>
      </c>
      <c r="E695" s="51" t="str">
        <f>INDEX(Quan_huyen!$H$2:$H$714,MATCH(Xa_phuong!D695,Quan_huyen!$F$2:$F$714,0))</f>
        <v>Thị xã Từ Sơn</v>
      </c>
      <c r="F695" s="51" t="s">
        <v>80</v>
      </c>
    </row>
    <row r="696" spans="1:6" hidden="1" x14ac:dyDescent="0.25">
      <c r="A696" s="54">
        <v>16315</v>
      </c>
      <c r="B696" s="55" t="s">
        <v>9584</v>
      </c>
      <c r="C696" s="55" t="str">
        <f t="shared" si="10"/>
        <v>Đình Bảng</v>
      </c>
      <c r="D696" s="54" t="s">
        <v>362</v>
      </c>
      <c r="E696" s="51" t="str">
        <f>INDEX(Quan_huyen!$H$2:$H$714,MATCH(Xa_phuong!D696,Quan_huyen!$F$2:$F$714,0))</f>
        <v>Thị xã Từ Sơn</v>
      </c>
      <c r="F696" s="51" t="s">
        <v>80</v>
      </c>
    </row>
    <row r="697" spans="1:6" hidden="1" x14ac:dyDescent="0.25">
      <c r="A697" s="54">
        <v>16306</v>
      </c>
      <c r="B697" s="55" t="s">
        <v>9665</v>
      </c>
      <c r="C697" s="55" t="str">
        <f t="shared" si="10"/>
        <v>Đông Ngàn</v>
      </c>
      <c r="D697" s="54" t="s">
        <v>362</v>
      </c>
      <c r="E697" s="51" t="str">
        <f>INDEX(Quan_huyen!$H$2:$H$714,MATCH(Xa_phuong!D697,Quan_huyen!$F$2:$F$714,0))</f>
        <v>Thị xã Từ Sơn</v>
      </c>
      <c r="F697" s="51" t="s">
        <v>80</v>
      </c>
    </row>
    <row r="698" spans="1:6" hidden="1" x14ac:dyDescent="0.25">
      <c r="A698" s="54">
        <v>16311</v>
      </c>
      <c r="B698" s="55" t="s">
        <v>9992</v>
      </c>
      <c r="C698" s="55" t="str">
        <f t="shared" si="10"/>
        <v>Đồng Kỵ</v>
      </c>
      <c r="D698" s="54" t="s">
        <v>362</v>
      </c>
      <c r="E698" s="51" t="str">
        <f>INDEX(Quan_huyen!$H$2:$H$714,MATCH(Xa_phuong!D698,Quan_huyen!$F$2:$F$714,0))</f>
        <v>Thị xã Từ Sơn</v>
      </c>
      <c r="F698" s="51" t="s">
        <v>80</v>
      </c>
    </row>
    <row r="699" spans="1:6" hidden="1" x14ac:dyDescent="0.25">
      <c r="A699" s="54">
        <v>16307</v>
      </c>
      <c r="B699" s="55" t="s">
        <v>10013</v>
      </c>
      <c r="C699" s="55" t="str">
        <f t="shared" si="10"/>
        <v>Đồng Nguyên</v>
      </c>
      <c r="D699" s="54" t="s">
        <v>362</v>
      </c>
      <c r="E699" s="51" t="str">
        <f>INDEX(Quan_huyen!$H$2:$H$714,MATCH(Xa_phuong!D699,Quan_huyen!$F$2:$F$714,0))</f>
        <v>Thị xã Từ Sơn</v>
      </c>
      <c r="F699" s="51" t="s">
        <v>80</v>
      </c>
    </row>
    <row r="700" spans="1:6" hidden="1" x14ac:dyDescent="0.25">
      <c r="A700" s="54">
        <v>86818</v>
      </c>
      <c r="B700" s="55" t="s">
        <v>2009</v>
      </c>
      <c r="C700" s="55" t="str">
        <f t="shared" si="10"/>
        <v>An Bình Tây</v>
      </c>
      <c r="D700" s="54" t="s">
        <v>383</v>
      </c>
      <c r="E700" s="51" t="str">
        <f>INDEX(Quan_huyen!$H$2:$H$714,MATCH(Xa_phuong!D700,Quan_huyen!$F$2:$F$714,0))</f>
        <v>Huyện Ba Tri</v>
      </c>
      <c r="F700" s="51" t="s">
        <v>85</v>
      </c>
    </row>
    <row r="701" spans="1:6" hidden="1" x14ac:dyDescent="0.25">
      <c r="A701" s="54">
        <v>86823</v>
      </c>
      <c r="B701" s="55" t="s">
        <v>2025</v>
      </c>
      <c r="C701" s="55" t="str">
        <f t="shared" si="10"/>
        <v>An Hiệp</v>
      </c>
      <c r="D701" s="54" t="s">
        <v>383</v>
      </c>
      <c r="E701" s="51" t="str">
        <f>INDEX(Quan_huyen!$H$2:$H$714,MATCH(Xa_phuong!D701,Quan_huyen!$F$2:$F$714,0))</f>
        <v>Huyện Ba Tri</v>
      </c>
      <c r="F701" s="51" t="s">
        <v>85</v>
      </c>
    </row>
    <row r="702" spans="1:6" hidden="1" x14ac:dyDescent="0.25">
      <c r="A702" s="54">
        <v>86826</v>
      </c>
      <c r="B702" s="55" t="s">
        <v>2028</v>
      </c>
      <c r="C702" s="55" t="str">
        <f t="shared" si="10"/>
        <v>An Hoà Tây</v>
      </c>
      <c r="D702" s="54" t="s">
        <v>383</v>
      </c>
      <c r="E702" s="51" t="str">
        <f>INDEX(Quan_huyen!$H$2:$H$714,MATCH(Xa_phuong!D702,Quan_huyen!$F$2:$F$714,0))</f>
        <v>Huyện Ba Tri</v>
      </c>
      <c r="F702" s="51" t="s">
        <v>85</v>
      </c>
    </row>
    <row r="703" spans="1:6" hidden="1" x14ac:dyDescent="0.25">
      <c r="A703" s="54">
        <v>86819</v>
      </c>
      <c r="B703" s="55" t="s">
        <v>2074</v>
      </c>
      <c r="C703" s="55" t="str">
        <f t="shared" si="10"/>
        <v>An Ngãi Trung</v>
      </c>
      <c r="D703" s="54" t="s">
        <v>383</v>
      </c>
      <c r="E703" s="51" t="str">
        <f>INDEX(Quan_huyen!$H$2:$H$714,MATCH(Xa_phuong!D703,Quan_huyen!$F$2:$F$714,0))</f>
        <v>Huyện Ba Tri</v>
      </c>
      <c r="F703" s="51" t="s">
        <v>85</v>
      </c>
    </row>
    <row r="704" spans="1:6" hidden="1" x14ac:dyDescent="0.25">
      <c r="A704" s="54">
        <v>86822</v>
      </c>
      <c r="B704" s="55" t="s">
        <v>2075</v>
      </c>
      <c r="C704" s="55" t="str">
        <f t="shared" si="10"/>
        <v>An Ngãi Tây</v>
      </c>
      <c r="D704" s="54" t="s">
        <v>383</v>
      </c>
      <c r="E704" s="51" t="str">
        <f>INDEX(Quan_huyen!$H$2:$H$714,MATCH(Xa_phuong!D704,Quan_huyen!$F$2:$F$714,0))</f>
        <v>Huyện Ba Tri</v>
      </c>
      <c r="F704" s="51" t="s">
        <v>85</v>
      </c>
    </row>
    <row r="705" spans="1:6" hidden="1" x14ac:dyDescent="0.25">
      <c r="A705" s="54">
        <v>86820</v>
      </c>
      <c r="B705" s="55" t="s">
        <v>2090</v>
      </c>
      <c r="C705" s="55" t="str">
        <f t="shared" si="10"/>
        <v>An Phú Trung</v>
      </c>
      <c r="D705" s="54" t="s">
        <v>383</v>
      </c>
      <c r="E705" s="51" t="str">
        <f>INDEX(Quan_huyen!$H$2:$H$714,MATCH(Xa_phuong!D705,Quan_huyen!$F$2:$F$714,0))</f>
        <v>Huyện Ba Tri</v>
      </c>
      <c r="F705" s="51" t="s">
        <v>85</v>
      </c>
    </row>
    <row r="706" spans="1:6" hidden="1" x14ac:dyDescent="0.25">
      <c r="A706" s="54">
        <v>86827</v>
      </c>
      <c r="B706" s="55" t="s">
        <v>2107</v>
      </c>
      <c r="C706" s="55" t="str">
        <f t="shared" si="10"/>
        <v>An Thuỷ</v>
      </c>
      <c r="D706" s="54" t="s">
        <v>383</v>
      </c>
      <c r="E706" s="51" t="str">
        <f>INDEX(Quan_huyen!$H$2:$H$714,MATCH(Xa_phuong!D706,Quan_huyen!$F$2:$F$714,0))</f>
        <v>Huyện Ba Tri</v>
      </c>
      <c r="F706" s="51" t="s">
        <v>85</v>
      </c>
    </row>
    <row r="707" spans="1:6" hidden="1" x14ac:dyDescent="0.25">
      <c r="A707" s="54">
        <v>86824</v>
      </c>
      <c r="B707" s="55" t="s">
        <v>2164</v>
      </c>
      <c r="C707" s="55" t="str">
        <f t="shared" ref="C707:C770" si="11">IF(COUNTIF(B707,"*thị trấn*"),MID(B707,10,30),IF(COUNTIF(B707,"*xã*"),MID(B707,4,30),IF(COUNTIF(B707,"*phường*"),MID(B707,8,30))))</f>
        <v>An Đức</v>
      </c>
      <c r="D707" s="54" t="s">
        <v>383</v>
      </c>
      <c r="E707" s="51" t="str">
        <f>INDEX(Quan_huyen!$H$2:$H$714,MATCH(Xa_phuong!D707,Quan_huyen!$F$2:$F$714,0))</f>
        <v>Huyện Ba Tri</v>
      </c>
      <c r="F707" s="51" t="s">
        <v>85</v>
      </c>
    </row>
    <row r="708" spans="1:6" hidden="1" x14ac:dyDescent="0.25">
      <c r="A708" s="54">
        <v>86806</v>
      </c>
      <c r="B708" s="55" t="s">
        <v>2200</v>
      </c>
      <c r="C708" s="55" t="str">
        <f t="shared" si="11"/>
        <v>Ba Tri</v>
      </c>
      <c r="D708" s="54" t="s">
        <v>383</v>
      </c>
      <c r="E708" s="51" t="str">
        <f>INDEX(Quan_huyen!$H$2:$H$714,MATCH(Xa_phuong!D708,Quan_huyen!$F$2:$F$714,0))</f>
        <v>Huyện Ba Tri</v>
      </c>
      <c r="F708" s="51" t="s">
        <v>85</v>
      </c>
    </row>
    <row r="709" spans="1:6" hidden="1" x14ac:dyDescent="0.25">
      <c r="A709" s="54">
        <v>86829</v>
      </c>
      <c r="B709" s="55" t="s">
        <v>2492</v>
      </c>
      <c r="C709" s="55" t="str">
        <f t="shared" si="11"/>
        <v>Bảo Thuận</v>
      </c>
      <c r="D709" s="54" t="s">
        <v>383</v>
      </c>
      <c r="E709" s="51" t="str">
        <f>INDEX(Quan_huyen!$H$2:$H$714,MATCH(Xa_phuong!D709,Quan_huyen!$F$2:$F$714,0))</f>
        <v>Huyện Ba Tri</v>
      </c>
      <c r="F709" s="51" t="s">
        <v>85</v>
      </c>
    </row>
    <row r="710" spans="1:6" hidden="1" x14ac:dyDescent="0.25">
      <c r="A710" s="54">
        <v>86809</v>
      </c>
      <c r="B710" s="55" t="s">
        <v>2494</v>
      </c>
      <c r="C710" s="55" t="str">
        <f t="shared" si="11"/>
        <v>Bảo Thạnh</v>
      </c>
      <c r="D710" s="54" t="s">
        <v>383</v>
      </c>
      <c r="E710" s="51" t="str">
        <f>INDEX(Quan_huyen!$H$2:$H$714,MATCH(Xa_phuong!D710,Quan_huyen!$F$2:$F$714,0))</f>
        <v>Huyện Ba Tri</v>
      </c>
      <c r="F710" s="51" t="s">
        <v>85</v>
      </c>
    </row>
    <row r="711" spans="1:6" hidden="1" x14ac:dyDescent="0.25">
      <c r="A711" s="54">
        <v>86814</v>
      </c>
      <c r="B711" s="55" t="s">
        <v>5375</v>
      </c>
      <c r="C711" s="55" t="str">
        <f t="shared" si="11"/>
        <v>Mỹ Chánh</v>
      </c>
      <c r="D711" s="54" t="s">
        <v>383</v>
      </c>
      <c r="E711" s="51" t="str">
        <f>INDEX(Quan_huyen!$H$2:$H$714,MATCH(Xa_phuong!D711,Quan_huyen!$F$2:$F$714,0))</f>
        <v>Huyện Ba Tri</v>
      </c>
      <c r="F711" s="51" t="s">
        <v>85</v>
      </c>
    </row>
    <row r="712" spans="1:6" hidden="1" x14ac:dyDescent="0.25">
      <c r="A712" s="54">
        <v>86813</v>
      </c>
      <c r="B712" s="55" t="s">
        <v>5383</v>
      </c>
      <c r="C712" s="55" t="str">
        <f t="shared" si="11"/>
        <v>Mỹ Hoà</v>
      </c>
      <c r="D712" s="54" t="s">
        <v>383</v>
      </c>
      <c r="E712" s="51" t="str">
        <f>INDEX(Quan_huyen!$H$2:$H$714,MATCH(Xa_phuong!D712,Quan_huyen!$F$2:$F$714,0))</f>
        <v>Huyện Ba Tri</v>
      </c>
      <c r="F712" s="51" t="s">
        <v>85</v>
      </c>
    </row>
    <row r="713" spans="1:6" hidden="1" x14ac:dyDescent="0.25">
      <c r="A713" s="54">
        <v>86816</v>
      </c>
      <c r="B713" s="55" t="s">
        <v>5416</v>
      </c>
      <c r="C713" s="55" t="str">
        <f t="shared" si="11"/>
        <v>Mỹ Nhơn</v>
      </c>
      <c r="D713" s="54" t="s">
        <v>383</v>
      </c>
      <c r="E713" s="51" t="str">
        <f>INDEX(Quan_huyen!$H$2:$H$714,MATCH(Xa_phuong!D713,Quan_huyen!$F$2:$F$714,0))</f>
        <v>Huyện Ba Tri</v>
      </c>
      <c r="F713" s="51" t="s">
        <v>85</v>
      </c>
    </row>
    <row r="714" spans="1:6" hidden="1" x14ac:dyDescent="0.25">
      <c r="A714" s="54">
        <v>86815</v>
      </c>
      <c r="B714" s="55" t="s">
        <v>5441</v>
      </c>
      <c r="C714" s="55" t="str">
        <f t="shared" si="11"/>
        <v>Mỹ Thạnh</v>
      </c>
      <c r="D714" s="54" t="s">
        <v>383</v>
      </c>
      <c r="E714" s="51" t="str">
        <f>INDEX(Quan_huyen!$H$2:$H$714,MATCH(Xa_phuong!D714,Quan_huyen!$F$2:$F$714,0))</f>
        <v>Huyện Ba Tri</v>
      </c>
      <c r="F714" s="51" t="s">
        <v>85</v>
      </c>
    </row>
    <row r="715" spans="1:6" hidden="1" x14ac:dyDescent="0.25">
      <c r="A715" s="54">
        <v>86817</v>
      </c>
      <c r="B715" s="55" t="s">
        <v>6321</v>
      </c>
      <c r="C715" s="55" t="str">
        <f t="shared" si="11"/>
        <v>Phú Lễ</v>
      </c>
      <c r="D715" s="54" t="s">
        <v>383</v>
      </c>
      <c r="E715" s="51" t="str">
        <f>INDEX(Quan_huyen!$H$2:$H$714,MATCH(Xa_phuong!D715,Quan_huyen!$F$2:$F$714,0))</f>
        <v>Huyện Ba Tri</v>
      </c>
      <c r="F715" s="51" t="s">
        <v>85</v>
      </c>
    </row>
    <row r="716" spans="1:6" hidden="1" x14ac:dyDescent="0.25">
      <c r="A716" s="54">
        <v>86808</v>
      </c>
      <c r="B716" s="55" t="s">
        <v>6340</v>
      </c>
      <c r="C716" s="55" t="str">
        <f t="shared" si="11"/>
        <v>Phú Ngãi</v>
      </c>
      <c r="D716" s="54" t="s">
        <v>383</v>
      </c>
      <c r="E716" s="51" t="str">
        <f>INDEX(Quan_huyen!$H$2:$H$714,MATCH(Xa_phuong!D716,Quan_huyen!$F$2:$F$714,0))</f>
        <v>Huyện Ba Tri</v>
      </c>
      <c r="F716" s="51" t="s">
        <v>85</v>
      </c>
    </row>
    <row r="717" spans="1:6" hidden="1" x14ac:dyDescent="0.25">
      <c r="A717" s="54">
        <v>86810</v>
      </c>
      <c r="B717" s="55" t="s">
        <v>6570</v>
      </c>
      <c r="C717" s="55" t="str">
        <f t="shared" si="11"/>
        <v>Phước Tuy</v>
      </c>
      <c r="D717" s="54" t="s">
        <v>383</v>
      </c>
      <c r="E717" s="51" t="str">
        <f>INDEX(Quan_huyen!$H$2:$H$714,MATCH(Xa_phuong!D717,Quan_huyen!$F$2:$F$714,0))</f>
        <v>Huyện Ba Tri</v>
      </c>
      <c r="F717" s="51" t="s">
        <v>85</v>
      </c>
    </row>
    <row r="718" spans="1:6" hidden="1" x14ac:dyDescent="0.25">
      <c r="A718" s="54">
        <v>86821</v>
      </c>
      <c r="B718" s="55" t="s">
        <v>8362</v>
      </c>
      <c r="C718" s="55" t="str">
        <f t="shared" si="11"/>
        <v>Tân Hưng</v>
      </c>
      <c r="D718" s="54" t="s">
        <v>383</v>
      </c>
      <c r="E718" s="51" t="str">
        <f>INDEX(Quan_huyen!$H$2:$H$714,MATCH(Xa_phuong!D718,Quan_huyen!$F$2:$F$714,0))</f>
        <v>Huyện Ba Tri</v>
      </c>
      <c r="F718" s="51" t="s">
        <v>85</v>
      </c>
    </row>
    <row r="719" spans="1:6" hidden="1" x14ac:dyDescent="0.25">
      <c r="A719" s="54">
        <v>86812</v>
      </c>
      <c r="B719" s="55" t="s">
        <v>8424</v>
      </c>
      <c r="C719" s="55" t="str">
        <f t="shared" si="11"/>
        <v>Tân Mỹ</v>
      </c>
      <c r="D719" s="54" t="s">
        <v>383</v>
      </c>
      <c r="E719" s="51" t="str">
        <f>INDEX(Quan_huyen!$H$2:$H$714,MATCH(Xa_phuong!D719,Quan_huyen!$F$2:$F$714,0))</f>
        <v>Huyện Ba Tri</v>
      </c>
      <c r="F719" s="51" t="s">
        <v>85</v>
      </c>
    </row>
    <row r="720" spans="1:6" hidden="1" x14ac:dyDescent="0.25">
      <c r="A720" s="54">
        <v>86828</v>
      </c>
      <c r="B720" s="55" t="s">
        <v>8478</v>
      </c>
      <c r="C720" s="55" t="str">
        <f t="shared" si="11"/>
        <v>Tân Thuỷ</v>
      </c>
      <c r="D720" s="54" t="s">
        <v>383</v>
      </c>
      <c r="E720" s="51" t="str">
        <f>INDEX(Quan_huyen!$H$2:$H$714,MATCH(Xa_phuong!D720,Quan_huyen!$F$2:$F$714,0))</f>
        <v>Huyện Ba Tri</v>
      </c>
      <c r="F720" s="51" t="s">
        <v>85</v>
      </c>
    </row>
    <row r="721" spans="1:6" hidden="1" x14ac:dyDescent="0.25">
      <c r="A721" s="54">
        <v>86811</v>
      </c>
      <c r="B721" s="55" t="s">
        <v>8528</v>
      </c>
      <c r="C721" s="55" t="str">
        <f t="shared" si="11"/>
        <v>Tân Xuân</v>
      </c>
      <c r="D721" s="54" t="s">
        <v>383</v>
      </c>
      <c r="E721" s="51" t="str">
        <f>INDEX(Quan_huyen!$H$2:$H$714,MATCH(Xa_phuong!D721,Quan_huyen!$F$2:$F$714,0))</f>
        <v>Huyện Ba Tri</v>
      </c>
      <c r="F721" s="51" t="s">
        <v>85</v>
      </c>
    </row>
    <row r="722" spans="1:6" hidden="1" x14ac:dyDescent="0.25">
      <c r="A722" s="54">
        <v>86825</v>
      </c>
      <c r="B722" s="55" t="s">
        <v>8909</v>
      </c>
      <c r="C722" s="55" t="str">
        <f t="shared" si="11"/>
        <v>Vĩnh An</v>
      </c>
      <c r="D722" s="54" t="s">
        <v>383</v>
      </c>
      <c r="E722" s="51" t="str">
        <f>INDEX(Quan_huyen!$H$2:$H$714,MATCH(Xa_phuong!D722,Quan_huyen!$F$2:$F$714,0))</f>
        <v>Huyện Ba Tri</v>
      </c>
      <c r="F722" s="51" t="s">
        <v>85</v>
      </c>
    </row>
    <row r="723" spans="1:6" hidden="1" x14ac:dyDescent="0.25">
      <c r="A723" s="54">
        <v>86807</v>
      </c>
      <c r="B723" s="55" t="s">
        <v>8931</v>
      </c>
      <c r="C723" s="55" t="str">
        <f t="shared" si="11"/>
        <v>Vĩnh Hoà</v>
      </c>
      <c r="D723" s="54" t="s">
        <v>383</v>
      </c>
      <c r="E723" s="51" t="str">
        <f>INDEX(Quan_huyen!$H$2:$H$714,MATCH(Xa_phuong!D723,Quan_huyen!$F$2:$F$714,0))</f>
        <v>Huyện Ba Tri</v>
      </c>
      <c r="F723" s="51" t="s">
        <v>85</v>
      </c>
    </row>
    <row r="724" spans="1:6" hidden="1" x14ac:dyDescent="0.25">
      <c r="A724" s="54">
        <v>86707</v>
      </c>
      <c r="B724" s="55" t="s">
        <v>2371</v>
      </c>
      <c r="C724" s="55" t="str">
        <f t="shared" si="11"/>
        <v>Bình Thắng</v>
      </c>
      <c r="D724" s="54" t="s">
        <v>387</v>
      </c>
      <c r="E724" s="51" t="str">
        <f>INDEX(Quan_huyen!$H$2:$H$714,MATCH(Xa_phuong!D724,Quan_huyen!$F$2:$F$714,0))</f>
        <v>Huyện Bình Đại</v>
      </c>
      <c r="F724" s="51" t="s">
        <v>85</v>
      </c>
    </row>
    <row r="725" spans="1:6" hidden="1" x14ac:dyDescent="0.25">
      <c r="A725" s="54">
        <v>86709</v>
      </c>
      <c r="B725" s="55" t="s">
        <v>2374</v>
      </c>
      <c r="C725" s="55" t="str">
        <f t="shared" si="11"/>
        <v>Bình Thới</v>
      </c>
      <c r="D725" s="54" t="s">
        <v>387</v>
      </c>
      <c r="E725" s="51" t="str">
        <f>INDEX(Quan_huyen!$H$2:$H$714,MATCH(Xa_phuong!D725,Quan_huyen!$F$2:$F$714,0))</f>
        <v>Huyện Bình Đại</v>
      </c>
      <c r="F725" s="51" t="s">
        <v>85</v>
      </c>
    </row>
    <row r="726" spans="1:6" hidden="1" x14ac:dyDescent="0.25">
      <c r="A726" s="54">
        <v>86706</v>
      </c>
      <c r="B726" s="55" t="s">
        <v>2402</v>
      </c>
      <c r="C726" s="55" t="str">
        <f t="shared" si="11"/>
        <v>Bình Đại</v>
      </c>
      <c r="D726" s="54" t="s">
        <v>387</v>
      </c>
      <c r="E726" s="51" t="str">
        <f>INDEX(Quan_huyen!$H$2:$H$714,MATCH(Xa_phuong!D726,Quan_huyen!$F$2:$F$714,0))</f>
        <v>Huyện Bình Đại</v>
      </c>
      <c r="F726" s="51" t="s">
        <v>85</v>
      </c>
    </row>
    <row r="727" spans="1:6" hidden="1" x14ac:dyDescent="0.25">
      <c r="A727" s="54">
        <v>86719</v>
      </c>
      <c r="B727" s="55" t="s">
        <v>2776</v>
      </c>
      <c r="C727" s="55" t="str">
        <f t="shared" si="11"/>
        <v>Châu Hưng</v>
      </c>
      <c r="D727" s="54" t="s">
        <v>387</v>
      </c>
      <c r="E727" s="51" t="str">
        <f>INDEX(Quan_huyen!$H$2:$H$714,MATCH(Xa_phuong!D727,Quan_huyen!$F$2:$F$714,0))</f>
        <v>Huyện Bình Đại</v>
      </c>
      <c r="F727" s="51" t="s">
        <v>85</v>
      </c>
    </row>
    <row r="728" spans="1:6" hidden="1" x14ac:dyDescent="0.25">
      <c r="A728" s="54">
        <v>86720</v>
      </c>
      <c r="B728" s="55" t="s">
        <v>4818</v>
      </c>
      <c r="C728" s="55" t="str">
        <f t="shared" si="11"/>
        <v>Long Hoà</v>
      </c>
      <c r="D728" s="54" t="s">
        <v>387</v>
      </c>
      <c r="E728" s="51" t="str">
        <f>INDEX(Quan_huyen!$H$2:$H$714,MATCH(Xa_phuong!D728,Quan_huyen!$F$2:$F$714,0))</f>
        <v>Huyện Bình Đại</v>
      </c>
      <c r="F728" s="51" t="s">
        <v>85</v>
      </c>
    </row>
    <row r="729" spans="1:6" hidden="1" x14ac:dyDescent="0.25">
      <c r="A729" s="54">
        <v>86721</v>
      </c>
      <c r="B729" s="55" t="s">
        <v>4887</v>
      </c>
      <c r="C729" s="55" t="str">
        <f t="shared" si="11"/>
        <v>Long Định</v>
      </c>
      <c r="D729" s="54" t="s">
        <v>387</v>
      </c>
      <c r="E729" s="51" t="str">
        <f>INDEX(Quan_huyen!$H$2:$H$714,MATCH(Xa_phuong!D729,Quan_huyen!$F$2:$F$714,0))</f>
        <v>Huyện Bình Đại</v>
      </c>
      <c r="F729" s="51" t="s">
        <v>85</v>
      </c>
    </row>
    <row r="730" spans="1:6" hidden="1" x14ac:dyDescent="0.25">
      <c r="A730" s="54">
        <v>86713</v>
      </c>
      <c r="B730" s="55" t="s">
        <v>5113</v>
      </c>
      <c r="C730" s="55" t="str">
        <f t="shared" si="11"/>
        <v>Lộc Thuận</v>
      </c>
      <c r="D730" s="54" t="s">
        <v>387</v>
      </c>
      <c r="E730" s="51" t="str">
        <f>INDEX(Quan_huyen!$H$2:$H$714,MATCH(Xa_phuong!D730,Quan_huyen!$F$2:$F$714,0))</f>
        <v>Huyện Bình Đại</v>
      </c>
      <c r="F730" s="51" t="s">
        <v>85</v>
      </c>
    </row>
    <row r="731" spans="1:6" hidden="1" x14ac:dyDescent="0.25">
      <c r="A731" s="54">
        <v>86711</v>
      </c>
      <c r="B731" s="55" t="s">
        <v>6309</v>
      </c>
      <c r="C731" s="55" t="str">
        <f t="shared" si="11"/>
        <v>Phú Long</v>
      </c>
      <c r="D731" s="54" t="s">
        <v>387</v>
      </c>
      <c r="E731" s="51" t="str">
        <f>INDEX(Quan_huyen!$H$2:$H$714,MATCH(Xa_phuong!D731,Quan_huyen!$F$2:$F$714,0))</f>
        <v>Huyện Bình Đại</v>
      </c>
      <c r="F731" s="51" t="s">
        <v>85</v>
      </c>
    </row>
    <row r="732" spans="1:6" hidden="1" x14ac:dyDescent="0.25">
      <c r="A732" s="54">
        <v>86718</v>
      </c>
      <c r="B732" s="55" t="s">
        <v>6360</v>
      </c>
      <c r="C732" s="55" t="str">
        <f t="shared" si="11"/>
        <v>Phú Thuận</v>
      </c>
      <c r="D732" s="54" t="s">
        <v>387</v>
      </c>
      <c r="E732" s="51" t="str">
        <f>INDEX(Quan_huyen!$H$2:$H$714,MATCH(Xa_phuong!D732,Quan_huyen!$F$2:$F$714,0))</f>
        <v>Huyện Bình Đại</v>
      </c>
      <c r="F732" s="51" t="s">
        <v>85</v>
      </c>
    </row>
    <row r="733" spans="1:6" hidden="1" x14ac:dyDescent="0.25">
      <c r="A733" s="54">
        <v>86714</v>
      </c>
      <c r="B733" s="55" t="s">
        <v>6394</v>
      </c>
      <c r="C733" s="55" t="str">
        <f t="shared" si="11"/>
        <v>Phú Vang</v>
      </c>
      <c r="D733" s="54" t="s">
        <v>387</v>
      </c>
      <c r="E733" s="51" t="str">
        <f>INDEX(Quan_huyen!$H$2:$H$714,MATCH(Xa_phuong!D733,Quan_huyen!$F$2:$F$714,0))</f>
        <v>Huyện Bình Đại</v>
      </c>
      <c r="F733" s="51" t="s">
        <v>85</v>
      </c>
    </row>
    <row r="734" spans="1:6" hidden="1" x14ac:dyDescent="0.25">
      <c r="A734" s="54">
        <v>86722</v>
      </c>
      <c r="B734" s="55" t="s">
        <v>7208</v>
      </c>
      <c r="C734" s="55" t="str">
        <f t="shared" si="11"/>
        <v>Tam Hiệp</v>
      </c>
      <c r="D734" s="54" t="s">
        <v>387</v>
      </c>
      <c r="E734" s="51" t="str">
        <f>INDEX(Quan_huyen!$H$2:$H$714,MATCH(Xa_phuong!D734,Quan_huyen!$F$2:$F$714,0))</f>
        <v>Huyện Bình Đại</v>
      </c>
      <c r="F734" s="51" t="s">
        <v>85</v>
      </c>
    </row>
    <row r="735" spans="1:6" hidden="1" x14ac:dyDescent="0.25">
      <c r="A735" s="54">
        <v>86723</v>
      </c>
      <c r="B735" s="55" t="s">
        <v>7757</v>
      </c>
      <c r="C735" s="55" t="str">
        <f t="shared" si="11"/>
        <v>Thạnh Phước</v>
      </c>
      <c r="D735" s="54" t="s">
        <v>387</v>
      </c>
      <c r="E735" s="51" t="str">
        <f>INDEX(Quan_huyen!$H$2:$H$714,MATCH(Xa_phuong!D735,Quan_huyen!$F$2:$F$714,0))</f>
        <v>Huyện Bình Đại</v>
      </c>
      <c r="F735" s="51" t="s">
        <v>85</v>
      </c>
    </row>
    <row r="736" spans="1:6" hidden="1" x14ac:dyDescent="0.25">
      <c r="A736" s="54">
        <v>86710</v>
      </c>
      <c r="B736" s="55" t="s">
        <v>7764</v>
      </c>
      <c r="C736" s="55" t="str">
        <f t="shared" si="11"/>
        <v>Thạnh Trị</v>
      </c>
      <c r="D736" s="54" t="s">
        <v>387</v>
      </c>
      <c r="E736" s="51" t="str">
        <f>INDEX(Quan_huyen!$H$2:$H$714,MATCH(Xa_phuong!D736,Quan_huyen!$F$2:$F$714,0))</f>
        <v>Huyện Bình Đại</v>
      </c>
      <c r="F736" s="51" t="s">
        <v>85</v>
      </c>
    </row>
    <row r="737" spans="1:6" hidden="1" x14ac:dyDescent="0.25">
      <c r="A737" s="54">
        <v>86716</v>
      </c>
      <c r="B737" s="55" t="s">
        <v>7860</v>
      </c>
      <c r="C737" s="55" t="str">
        <f t="shared" si="11"/>
        <v>Thới Lai</v>
      </c>
      <c r="D737" s="54" t="s">
        <v>387</v>
      </c>
      <c r="E737" s="51" t="str">
        <f>INDEX(Quan_huyen!$H$2:$H$714,MATCH(Xa_phuong!D737,Quan_huyen!$F$2:$F$714,0))</f>
        <v>Huyện Bình Đại</v>
      </c>
      <c r="F737" s="51" t="s">
        <v>85</v>
      </c>
    </row>
    <row r="738" spans="1:6" hidden="1" x14ac:dyDescent="0.25">
      <c r="A738" s="54">
        <v>86725</v>
      </c>
      <c r="B738" s="55" t="s">
        <v>7866</v>
      </c>
      <c r="C738" s="55" t="str">
        <f t="shared" si="11"/>
        <v>Thới Thuận</v>
      </c>
      <c r="D738" s="54" t="s">
        <v>387</v>
      </c>
      <c r="E738" s="51" t="str">
        <f>INDEX(Quan_huyen!$H$2:$H$714,MATCH(Xa_phuong!D738,Quan_huyen!$F$2:$F$714,0))</f>
        <v>Huyện Bình Đại</v>
      </c>
      <c r="F738" s="51" t="s">
        <v>85</v>
      </c>
    </row>
    <row r="739" spans="1:6" hidden="1" x14ac:dyDescent="0.25">
      <c r="A739" s="54">
        <v>86724</v>
      </c>
      <c r="B739" s="55" t="s">
        <v>7879</v>
      </c>
      <c r="C739" s="55" t="str">
        <f t="shared" si="11"/>
        <v>Thừa Đức</v>
      </c>
      <c r="D739" s="54" t="s">
        <v>387</v>
      </c>
      <c r="E739" s="51" t="str">
        <f>INDEX(Quan_huyen!$H$2:$H$714,MATCH(Xa_phuong!D739,Quan_huyen!$F$2:$F$714,0))</f>
        <v>Huyện Bình Đại</v>
      </c>
      <c r="F739" s="51" t="s">
        <v>85</v>
      </c>
    </row>
    <row r="740" spans="1:6" hidden="1" x14ac:dyDescent="0.25">
      <c r="A740" s="54">
        <v>86717</v>
      </c>
      <c r="B740" s="55" t="s">
        <v>8742</v>
      </c>
      <c r="C740" s="55" t="str">
        <f t="shared" si="11"/>
        <v>Vang Quới Tây</v>
      </c>
      <c r="D740" s="54" t="s">
        <v>387</v>
      </c>
      <c r="E740" s="51" t="str">
        <f>INDEX(Quan_huyen!$H$2:$H$714,MATCH(Xa_phuong!D740,Quan_huyen!$F$2:$F$714,0))</f>
        <v>Huyện Bình Đại</v>
      </c>
      <c r="F740" s="51" t="s">
        <v>85</v>
      </c>
    </row>
    <row r="741" spans="1:6" hidden="1" x14ac:dyDescent="0.25">
      <c r="A741" s="54">
        <v>86715</v>
      </c>
      <c r="B741" s="55" t="s">
        <v>8743</v>
      </c>
      <c r="C741" s="55" t="str">
        <f t="shared" si="11"/>
        <v>Vang Quới Đông</v>
      </c>
      <c r="D741" s="54" t="s">
        <v>387</v>
      </c>
      <c r="E741" s="51" t="str">
        <f>INDEX(Quan_huyen!$H$2:$H$714,MATCH(Xa_phuong!D741,Quan_huyen!$F$2:$F$714,0))</f>
        <v>Huyện Bình Đại</v>
      </c>
      <c r="F741" s="51" t="s">
        <v>85</v>
      </c>
    </row>
    <row r="742" spans="1:6" hidden="1" x14ac:dyDescent="0.25">
      <c r="A742" s="54">
        <v>86708</v>
      </c>
      <c r="B742" s="55" t="s">
        <v>9772</v>
      </c>
      <c r="C742" s="55" t="str">
        <f t="shared" si="11"/>
        <v>Đại Hoà Lộc</v>
      </c>
      <c r="D742" s="54" t="s">
        <v>387</v>
      </c>
      <c r="E742" s="51" t="str">
        <f>INDEX(Quan_huyen!$H$2:$H$714,MATCH(Xa_phuong!D742,Quan_huyen!$F$2:$F$714,0))</f>
        <v>Huyện Bình Đại</v>
      </c>
      <c r="F742" s="51" t="s">
        <v>85</v>
      </c>
    </row>
    <row r="743" spans="1:6" hidden="1" x14ac:dyDescent="0.25">
      <c r="A743" s="54">
        <v>86712</v>
      </c>
      <c r="B743" s="55" t="s">
        <v>9958</v>
      </c>
      <c r="C743" s="55" t="str">
        <f t="shared" si="11"/>
        <v>Định Trung</v>
      </c>
      <c r="D743" s="54" t="s">
        <v>387</v>
      </c>
      <c r="E743" s="51" t="str">
        <f>INDEX(Quan_huyen!$H$2:$H$714,MATCH(Xa_phuong!D743,Quan_huyen!$F$2:$F$714,0))</f>
        <v>Huyện Bình Đại</v>
      </c>
      <c r="F743" s="51" t="s">
        <v>85</v>
      </c>
    </row>
    <row r="744" spans="1:6" hidden="1" x14ac:dyDescent="0.25">
      <c r="A744" s="54">
        <v>86220</v>
      </c>
      <c r="B744" s="55" t="s">
        <v>2025</v>
      </c>
      <c r="C744" s="55" t="str">
        <f t="shared" si="11"/>
        <v>An Hiệp</v>
      </c>
      <c r="D744" s="54" t="s">
        <v>395</v>
      </c>
      <c r="E744" s="51" t="str">
        <f>INDEX(Quan_huyen!$H$2:$H$714,MATCH(Xa_phuong!D744,Quan_huyen!$F$2:$F$714,0))</f>
        <v>Huyện Châu Thành</v>
      </c>
      <c r="F744" s="51" t="s">
        <v>85</v>
      </c>
    </row>
    <row r="745" spans="1:6" hidden="1" x14ac:dyDescent="0.25">
      <c r="A745" s="54">
        <v>86211</v>
      </c>
      <c r="B745" s="55" t="s">
        <v>2029</v>
      </c>
      <c r="C745" s="55" t="str">
        <f t="shared" si="11"/>
        <v>An Hoá</v>
      </c>
      <c r="D745" s="54" t="s">
        <v>395</v>
      </c>
      <c r="E745" s="51" t="str">
        <f>INDEX(Quan_huyen!$H$2:$H$714,MATCH(Xa_phuong!D745,Quan_huyen!$F$2:$F$714,0))</f>
        <v>Huyện Châu Thành</v>
      </c>
      <c r="F745" s="51" t="s">
        <v>85</v>
      </c>
    </row>
    <row r="746" spans="1:6" hidden="1" x14ac:dyDescent="0.25">
      <c r="A746" s="54">
        <v>86216</v>
      </c>
      <c r="B746" s="55" t="s">
        <v>2043</v>
      </c>
      <c r="C746" s="55" t="str">
        <f t="shared" si="11"/>
        <v>An Khánh</v>
      </c>
      <c r="D746" s="54" t="s">
        <v>395</v>
      </c>
      <c r="E746" s="51" t="str">
        <f>INDEX(Quan_huyen!$H$2:$H$714,MATCH(Xa_phuong!D746,Quan_huyen!$F$2:$F$714,0))</f>
        <v>Huyện Châu Thành</v>
      </c>
      <c r="F746" s="51" t="s">
        <v>85</v>
      </c>
    </row>
    <row r="747" spans="1:6" hidden="1" x14ac:dyDescent="0.25">
      <c r="A747" s="54">
        <v>86208</v>
      </c>
      <c r="B747" s="55" t="s">
        <v>2096</v>
      </c>
      <c r="C747" s="55" t="str">
        <f t="shared" si="11"/>
        <v>An Phước</v>
      </c>
      <c r="D747" s="54" t="s">
        <v>395</v>
      </c>
      <c r="E747" s="51" t="str">
        <f>INDEX(Quan_huyen!$H$2:$H$714,MATCH(Xa_phuong!D747,Quan_huyen!$F$2:$F$714,0))</f>
        <v>Huyện Châu Thành</v>
      </c>
      <c r="F747" s="51" t="s">
        <v>85</v>
      </c>
    </row>
    <row r="748" spans="1:6" hidden="1" x14ac:dyDescent="0.25">
      <c r="A748" s="54">
        <v>86206</v>
      </c>
      <c r="B748" s="55" t="s">
        <v>2802</v>
      </c>
      <c r="C748" s="55" t="str">
        <f t="shared" si="11"/>
        <v>Châu Thành</v>
      </c>
      <c r="D748" s="54" t="s">
        <v>395</v>
      </c>
      <c r="E748" s="51" t="str">
        <f>INDEX(Quan_huyen!$H$2:$H$714,MATCH(Xa_phuong!D748,Quan_huyen!$F$2:$F$714,0))</f>
        <v>Huyện Châu Thành</v>
      </c>
      <c r="F748" s="51" t="s">
        <v>85</v>
      </c>
    </row>
    <row r="749" spans="1:6" hidden="1" x14ac:dyDescent="0.25">
      <c r="A749" s="54">
        <v>86212</v>
      </c>
      <c r="B749" s="55" t="s">
        <v>3487</v>
      </c>
      <c r="C749" s="55" t="str">
        <f t="shared" si="11"/>
        <v>Giao Hoà</v>
      </c>
      <c r="D749" s="54" t="s">
        <v>395</v>
      </c>
      <c r="E749" s="51" t="str">
        <f>INDEX(Quan_huyen!$H$2:$H$714,MATCH(Xa_phuong!D749,Quan_huyen!$F$2:$F$714,0))</f>
        <v>Huyện Châu Thành</v>
      </c>
      <c r="F749" s="51" t="s">
        <v>85</v>
      </c>
    </row>
    <row r="750" spans="1:6" hidden="1" x14ac:dyDescent="0.25">
      <c r="A750" s="54">
        <v>86213</v>
      </c>
      <c r="B750" s="55" t="s">
        <v>3491</v>
      </c>
      <c r="C750" s="55" t="str">
        <f t="shared" si="11"/>
        <v>Giao Long</v>
      </c>
      <c r="D750" s="54" t="s">
        <v>395</v>
      </c>
      <c r="E750" s="51" t="str">
        <f>INDEX(Quan_huyen!$H$2:$H$714,MATCH(Xa_phuong!D750,Quan_huyen!$F$2:$F$714,0))</f>
        <v>Huyện Châu Thành</v>
      </c>
      <c r="F750" s="51" t="s">
        <v>85</v>
      </c>
    </row>
    <row r="751" spans="1:6" hidden="1" x14ac:dyDescent="0.25">
      <c r="A751" s="54">
        <v>86210</v>
      </c>
      <c r="B751" s="55" t="s">
        <v>4346</v>
      </c>
      <c r="C751" s="55" t="str">
        <f t="shared" si="11"/>
        <v>Hữu Định</v>
      </c>
      <c r="D751" s="54" t="s">
        <v>395</v>
      </c>
      <c r="E751" s="51" t="str">
        <f>INDEX(Quan_huyen!$H$2:$H$714,MATCH(Xa_phuong!D751,Quan_huyen!$F$2:$F$714,0))</f>
        <v>Huyện Châu Thành</v>
      </c>
      <c r="F751" s="51" t="s">
        <v>85</v>
      </c>
    </row>
    <row r="752" spans="1:6" hidden="1" x14ac:dyDescent="0.25">
      <c r="A752" s="54">
        <v>86207</v>
      </c>
      <c r="B752" s="55" t="s">
        <v>6267</v>
      </c>
      <c r="C752" s="55" t="str">
        <f t="shared" si="11"/>
        <v>Phú An Hoà</v>
      </c>
      <c r="D752" s="54" t="s">
        <v>395</v>
      </c>
      <c r="E752" s="51" t="str">
        <f>INDEX(Quan_huyen!$H$2:$H$714,MATCH(Xa_phuong!D752,Quan_huyen!$F$2:$F$714,0))</f>
        <v>Huyện Châu Thành</v>
      </c>
      <c r="F752" s="51" t="s">
        <v>85</v>
      </c>
    </row>
    <row r="753" spans="1:6" hidden="1" x14ac:dyDescent="0.25">
      <c r="A753" s="54">
        <v>86222</v>
      </c>
      <c r="B753" s="55" t="s">
        <v>6392</v>
      </c>
      <c r="C753" s="55" t="str">
        <f t="shared" si="11"/>
        <v>Phú Túc</v>
      </c>
      <c r="D753" s="54" t="s">
        <v>395</v>
      </c>
      <c r="E753" s="51" t="str">
        <f>INDEX(Quan_huyen!$H$2:$H$714,MATCH(Xa_phuong!D753,Quan_huyen!$F$2:$F$714,0))</f>
        <v>Huyện Châu Thành</v>
      </c>
      <c r="F753" s="51" t="s">
        <v>85</v>
      </c>
    </row>
    <row r="754" spans="1:6" hidden="1" x14ac:dyDescent="0.25">
      <c r="A754" s="54">
        <v>86223</v>
      </c>
      <c r="B754" s="55" t="s">
        <v>6414</v>
      </c>
      <c r="C754" s="55" t="str">
        <f t="shared" si="11"/>
        <v>Phú Đức</v>
      </c>
      <c r="D754" s="54" t="s">
        <v>395</v>
      </c>
      <c r="E754" s="51" t="str">
        <f>INDEX(Quan_huyen!$H$2:$H$714,MATCH(Xa_phuong!D754,Quan_huyen!$F$2:$F$714,0))</f>
        <v>Huyện Châu Thành</v>
      </c>
      <c r="F754" s="51" t="s">
        <v>85</v>
      </c>
    </row>
    <row r="755" spans="1:6" hidden="1" x14ac:dyDescent="0.25">
      <c r="A755" s="54">
        <v>86209</v>
      </c>
      <c r="B755" s="55" t="s">
        <v>6560</v>
      </c>
      <c r="C755" s="55" t="str">
        <f t="shared" si="11"/>
        <v>Phước Thạnh</v>
      </c>
      <c r="D755" s="54" t="s">
        <v>395</v>
      </c>
      <c r="E755" s="51" t="str">
        <f>INDEX(Quan_huyen!$H$2:$H$714,MATCH(Xa_phuong!D755,Quan_huyen!$F$2:$F$714,0))</f>
        <v>Huyện Châu Thành</v>
      </c>
      <c r="F755" s="51" t="s">
        <v>85</v>
      </c>
    </row>
    <row r="756" spans="1:6" hidden="1" x14ac:dyDescent="0.25">
      <c r="A756" s="54">
        <v>86224</v>
      </c>
      <c r="B756" s="55" t="s">
        <v>6903</v>
      </c>
      <c r="C756" s="55" t="str">
        <f t="shared" si="11"/>
        <v>Quới Thành</v>
      </c>
      <c r="D756" s="54" t="s">
        <v>395</v>
      </c>
      <c r="E756" s="51" t="str">
        <f>INDEX(Quan_huyen!$H$2:$H$714,MATCH(Xa_phuong!D756,Quan_huyen!$F$2:$F$714,0))</f>
        <v>Huyện Châu Thành</v>
      </c>
      <c r="F756" s="51" t="s">
        <v>85</v>
      </c>
    </row>
    <row r="757" spans="1:6" hidden="1" x14ac:dyDescent="0.25">
      <c r="A757" s="54">
        <v>86214</v>
      </c>
      <c r="B757" s="55" t="s">
        <v>6956</v>
      </c>
      <c r="C757" s="55" t="str">
        <f t="shared" si="11"/>
        <v>Qưới Sơn</v>
      </c>
      <c r="D757" s="54" t="s">
        <v>395</v>
      </c>
      <c r="E757" s="51" t="str">
        <f>INDEX(Quan_huyen!$H$2:$H$714,MATCH(Xa_phuong!D757,Quan_huyen!$F$2:$F$714,0))</f>
        <v>Huyện Châu Thành</v>
      </c>
      <c r="F757" s="51" t="s">
        <v>85</v>
      </c>
    </row>
    <row r="758" spans="1:6" hidden="1" x14ac:dyDescent="0.25">
      <c r="A758" s="54">
        <v>86219</v>
      </c>
      <c r="B758" s="55" t="s">
        <v>7106</v>
      </c>
      <c r="C758" s="55" t="str">
        <f t="shared" si="11"/>
        <v>Sơn Hoà</v>
      </c>
      <c r="D758" s="54" t="s">
        <v>395</v>
      </c>
      <c r="E758" s="51" t="str">
        <f>INDEX(Quan_huyen!$H$2:$H$714,MATCH(Xa_phuong!D758,Quan_huyen!$F$2:$F$714,0))</f>
        <v>Huyện Châu Thành</v>
      </c>
      <c r="F758" s="51" t="s">
        <v>85</v>
      </c>
    </row>
    <row r="759" spans="1:6" hidden="1" x14ac:dyDescent="0.25">
      <c r="A759" s="54">
        <v>86217</v>
      </c>
      <c r="B759" s="55" t="s">
        <v>7230</v>
      </c>
      <c r="C759" s="55" t="str">
        <f t="shared" si="11"/>
        <v>Tam Phước</v>
      </c>
      <c r="D759" s="54" t="s">
        <v>395</v>
      </c>
      <c r="E759" s="51" t="str">
        <f>INDEX(Quan_huyen!$H$2:$H$714,MATCH(Xa_phuong!D759,Quan_huyen!$F$2:$F$714,0))</f>
        <v>Huyện Châu Thành</v>
      </c>
      <c r="F759" s="51" t="s">
        <v>85</v>
      </c>
    </row>
    <row r="760" spans="1:6" hidden="1" x14ac:dyDescent="0.25">
      <c r="A760" s="54">
        <v>86221</v>
      </c>
      <c r="B760" s="55" t="s">
        <v>7550</v>
      </c>
      <c r="C760" s="55" t="str">
        <f t="shared" si="11"/>
        <v>Thành Triệu</v>
      </c>
      <c r="D760" s="54" t="s">
        <v>395</v>
      </c>
      <c r="E760" s="51" t="str">
        <f>INDEX(Quan_huyen!$H$2:$H$714,MATCH(Xa_phuong!D760,Quan_huyen!$F$2:$F$714,0))</f>
        <v>Huyện Châu Thành</v>
      </c>
      <c r="F760" s="51" t="s">
        <v>85</v>
      </c>
    </row>
    <row r="761" spans="1:6" hidden="1" x14ac:dyDescent="0.25">
      <c r="A761" s="54">
        <v>86226</v>
      </c>
      <c r="B761" s="55" t="s">
        <v>7900</v>
      </c>
      <c r="C761" s="55" t="str">
        <f t="shared" si="11"/>
        <v>Tiên Long</v>
      </c>
      <c r="D761" s="54" t="s">
        <v>395</v>
      </c>
      <c r="E761" s="51" t="str">
        <f>INDEX(Quan_huyen!$H$2:$H$714,MATCH(Xa_phuong!D761,Quan_huyen!$F$2:$F$714,0))</f>
        <v>Huyện Châu Thành</v>
      </c>
      <c r="F761" s="51" t="s">
        <v>85</v>
      </c>
    </row>
    <row r="762" spans="1:6" hidden="1" x14ac:dyDescent="0.25">
      <c r="A762" s="54">
        <v>86225</v>
      </c>
      <c r="B762" s="55" t="s">
        <v>7922</v>
      </c>
      <c r="C762" s="55" t="str">
        <f t="shared" si="11"/>
        <v>Tiên Thuỷ</v>
      </c>
      <c r="D762" s="54" t="s">
        <v>395</v>
      </c>
      <c r="E762" s="51" t="str">
        <f>INDEX(Quan_huyen!$H$2:$H$714,MATCH(Xa_phuong!D762,Quan_huyen!$F$2:$F$714,0))</f>
        <v>Huyện Châu Thành</v>
      </c>
      <c r="F762" s="51" t="s">
        <v>85</v>
      </c>
    </row>
    <row r="763" spans="1:6" hidden="1" x14ac:dyDescent="0.25">
      <c r="A763" s="54">
        <v>86227</v>
      </c>
      <c r="B763" s="55" t="s">
        <v>8437</v>
      </c>
      <c r="C763" s="55" t="str">
        <f t="shared" si="11"/>
        <v>Tân Phú</v>
      </c>
      <c r="D763" s="54" t="s">
        <v>395</v>
      </c>
      <c r="E763" s="51" t="str">
        <f>INDEX(Quan_huyen!$H$2:$H$714,MATCH(Xa_phuong!D763,Quan_huyen!$F$2:$F$714,0))</f>
        <v>Huyện Châu Thành</v>
      </c>
      <c r="F763" s="51" t="s">
        <v>85</v>
      </c>
    </row>
    <row r="764" spans="1:6" hidden="1" x14ac:dyDescent="0.25">
      <c r="A764" s="54">
        <v>86215</v>
      </c>
      <c r="B764" s="55" t="s">
        <v>8488</v>
      </c>
      <c r="C764" s="55" t="str">
        <f t="shared" si="11"/>
        <v>Tân Thạch</v>
      </c>
      <c r="D764" s="54" t="s">
        <v>395</v>
      </c>
      <c r="E764" s="51" t="str">
        <f>INDEX(Quan_huyen!$H$2:$H$714,MATCH(Xa_phuong!D764,Quan_huyen!$F$2:$F$714,0))</f>
        <v>Huyện Châu Thành</v>
      </c>
      <c r="F764" s="51" t="s">
        <v>85</v>
      </c>
    </row>
    <row r="765" spans="1:6" hidden="1" x14ac:dyDescent="0.25">
      <c r="A765" s="54">
        <v>86218</v>
      </c>
      <c r="B765" s="55" t="s">
        <v>8642</v>
      </c>
      <c r="C765" s="55" t="str">
        <f t="shared" si="11"/>
        <v>Tường Đa</v>
      </c>
      <c r="D765" s="54" t="s">
        <v>395</v>
      </c>
      <c r="E765" s="51" t="str">
        <f>INDEX(Quan_huyen!$H$2:$H$714,MATCH(Xa_phuong!D765,Quan_huyen!$F$2:$F$714,0))</f>
        <v>Huyện Châu Thành</v>
      </c>
      <c r="F765" s="51" t="s">
        <v>85</v>
      </c>
    </row>
    <row r="766" spans="1:6" hidden="1" x14ac:dyDescent="0.25">
      <c r="A766" s="54">
        <v>86306</v>
      </c>
      <c r="B766" s="55" t="s">
        <v>2872</v>
      </c>
      <c r="C766" s="55" t="str">
        <f t="shared" si="11"/>
        <v>Chợ Lách</v>
      </c>
      <c r="D766" s="54" t="s">
        <v>385</v>
      </c>
      <c r="E766" s="51" t="str">
        <f>INDEX(Quan_huyen!$H$2:$H$714,MATCH(Xa_phuong!D766,Quan_huyen!$F$2:$F$714,0))</f>
        <v>Huyện Chợ Lách</v>
      </c>
      <c r="F766" s="51" t="s">
        <v>85</v>
      </c>
    </row>
    <row r="767" spans="1:6" hidden="1" x14ac:dyDescent="0.25">
      <c r="A767" s="54">
        <v>86307</v>
      </c>
      <c r="B767" s="55" t="s">
        <v>3667</v>
      </c>
      <c r="C767" s="55" t="str">
        <f t="shared" si="11"/>
        <v>Hoà Nghĩa</v>
      </c>
      <c r="D767" s="54" t="s">
        <v>385</v>
      </c>
      <c r="E767" s="51" t="str">
        <f>INDEX(Quan_huyen!$H$2:$H$714,MATCH(Xa_phuong!D767,Quan_huyen!$F$2:$F$714,0))</f>
        <v>Huyện Chợ Lách</v>
      </c>
      <c r="F767" s="51" t="s">
        <v>85</v>
      </c>
    </row>
    <row r="768" spans="1:6" hidden="1" x14ac:dyDescent="0.25">
      <c r="A768" s="54">
        <v>86313</v>
      </c>
      <c r="B768" s="55" t="s">
        <v>4014</v>
      </c>
      <c r="C768" s="55" t="str">
        <f t="shared" si="11"/>
        <v>Hưng Khánh Trung B</v>
      </c>
      <c r="D768" s="54" t="s">
        <v>385</v>
      </c>
      <c r="E768" s="51" t="str">
        <f>INDEX(Quan_huyen!$H$2:$H$714,MATCH(Xa_phuong!D768,Quan_huyen!$F$2:$F$714,0))</f>
        <v>Huyện Chợ Lách</v>
      </c>
      <c r="F768" s="51" t="s">
        <v>85</v>
      </c>
    </row>
    <row r="769" spans="1:6" hidden="1" x14ac:dyDescent="0.25">
      <c r="A769" s="54">
        <v>86309</v>
      </c>
      <c r="B769" s="55" t="s">
        <v>4865</v>
      </c>
      <c r="C769" s="55" t="str">
        <f t="shared" si="11"/>
        <v>Long Thới</v>
      </c>
      <c r="D769" s="54" t="s">
        <v>385</v>
      </c>
      <c r="E769" s="51" t="str">
        <f>INDEX(Quan_huyen!$H$2:$H$714,MATCH(Xa_phuong!D769,Quan_huyen!$F$2:$F$714,0))</f>
        <v>Huyện Chợ Lách</v>
      </c>
      <c r="F769" s="51" t="s">
        <v>85</v>
      </c>
    </row>
    <row r="770" spans="1:6" hidden="1" x14ac:dyDescent="0.25">
      <c r="A770" s="54">
        <v>86314</v>
      </c>
      <c r="B770" s="55" t="s">
        <v>6351</v>
      </c>
      <c r="C770" s="55" t="str">
        <f t="shared" si="11"/>
        <v>Phú Phụng</v>
      </c>
      <c r="D770" s="54" t="s">
        <v>385</v>
      </c>
      <c r="E770" s="51" t="str">
        <f>INDEX(Quan_huyen!$H$2:$H$714,MATCH(Xa_phuong!D770,Quan_huyen!$F$2:$F$714,0))</f>
        <v>Huyện Chợ Lách</v>
      </c>
      <c r="F770" s="51" t="s">
        <v>85</v>
      </c>
    </row>
    <row r="771" spans="1:6" hidden="1" x14ac:dyDescent="0.25">
      <c r="A771" s="54">
        <v>86310</v>
      </c>
      <c r="B771" s="55" t="s">
        <v>6355</v>
      </c>
      <c r="C771" s="55" t="str">
        <f t="shared" ref="C771:C834" si="12">IF(COUNTIF(B771,"*thị trấn*"),MID(B771,10,30),IF(COUNTIF(B771,"*xã*"),MID(B771,4,30),IF(COUNTIF(B771,"*phường*"),MID(B771,8,30))))</f>
        <v>Phú Sơn</v>
      </c>
      <c r="D771" s="54" t="s">
        <v>385</v>
      </c>
      <c r="E771" s="51" t="str">
        <f>INDEX(Quan_huyen!$H$2:$H$714,MATCH(Xa_phuong!D771,Quan_huyen!$F$2:$F$714,0))</f>
        <v>Huyện Chợ Lách</v>
      </c>
      <c r="F771" s="51" t="s">
        <v>85</v>
      </c>
    </row>
    <row r="772" spans="1:6" hidden="1" x14ac:dyDescent="0.25">
      <c r="A772" s="54">
        <v>86316</v>
      </c>
      <c r="B772" s="55" t="s">
        <v>7174</v>
      </c>
      <c r="C772" s="55" t="str">
        <f t="shared" si="12"/>
        <v>Sơn Định</v>
      </c>
      <c r="D772" s="54" t="s">
        <v>385</v>
      </c>
      <c r="E772" s="51" t="str">
        <f>INDEX(Quan_huyen!$H$2:$H$714,MATCH(Xa_phuong!D772,Quan_huyen!$F$2:$F$714,0))</f>
        <v>Huyện Chợ Lách</v>
      </c>
      <c r="F772" s="51" t="s">
        <v>85</v>
      </c>
    </row>
    <row r="773" spans="1:6" hidden="1" x14ac:dyDescent="0.25">
      <c r="A773" s="54">
        <v>86308</v>
      </c>
      <c r="B773" s="55" t="s">
        <v>8470</v>
      </c>
      <c r="C773" s="55" t="str">
        <f t="shared" si="12"/>
        <v>Tân Thiềng</v>
      </c>
      <c r="D773" s="54" t="s">
        <v>385</v>
      </c>
      <c r="E773" s="51" t="str">
        <f>INDEX(Quan_huyen!$H$2:$H$714,MATCH(Xa_phuong!D773,Quan_huyen!$F$2:$F$714,0))</f>
        <v>Huyện Chợ Lách</v>
      </c>
      <c r="F773" s="51" t="s">
        <v>85</v>
      </c>
    </row>
    <row r="774" spans="1:6" hidden="1" x14ac:dyDescent="0.25">
      <c r="A774" s="54">
        <v>86315</v>
      </c>
      <c r="B774" s="55" t="s">
        <v>8911</v>
      </c>
      <c r="C774" s="55" t="str">
        <f t="shared" si="12"/>
        <v>Vĩnh Bình</v>
      </c>
      <c r="D774" s="54" t="s">
        <v>385</v>
      </c>
      <c r="E774" s="51" t="str">
        <f>INDEX(Quan_huyen!$H$2:$H$714,MATCH(Xa_phuong!D774,Quan_huyen!$F$2:$F$714,0))</f>
        <v>Huyện Chợ Lách</v>
      </c>
      <c r="F774" s="51" t="s">
        <v>85</v>
      </c>
    </row>
    <row r="775" spans="1:6" hidden="1" x14ac:dyDescent="0.25">
      <c r="A775" s="54">
        <v>86312</v>
      </c>
      <c r="B775" s="55" t="s">
        <v>8931</v>
      </c>
      <c r="C775" s="55" t="str">
        <f t="shared" si="12"/>
        <v>Vĩnh Hoà</v>
      </c>
      <c r="D775" s="54" t="s">
        <v>385</v>
      </c>
      <c r="E775" s="51" t="str">
        <f>INDEX(Quan_huyen!$H$2:$H$714,MATCH(Xa_phuong!D775,Quan_huyen!$F$2:$F$714,0))</f>
        <v>Huyện Chợ Lách</v>
      </c>
      <c r="F775" s="51" t="s">
        <v>85</v>
      </c>
    </row>
    <row r="776" spans="1:6" hidden="1" x14ac:dyDescent="0.25">
      <c r="A776" s="54">
        <v>86311</v>
      </c>
      <c r="B776" s="55" t="s">
        <v>9009</v>
      </c>
      <c r="C776" s="55" t="str">
        <f t="shared" si="12"/>
        <v>Vĩnh Thành</v>
      </c>
      <c r="D776" s="54" t="s">
        <v>385</v>
      </c>
      <c r="E776" s="51" t="str">
        <f>INDEX(Quan_huyen!$H$2:$H$714,MATCH(Xa_phuong!D776,Quan_huyen!$F$2:$F$714,0))</f>
        <v>Huyện Chợ Lách</v>
      </c>
      <c r="F776" s="51" t="s">
        <v>85</v>
      </c>
    </row>
    <row r="777" spans="1:6" hidden="1" x14ac:dyDescent="0.25">
      <c r="A777" s="54">
        <v>86607</v>
      </c>
      <c r="B777" s="55" t="s">
        <v>2291</v>
      </c>
      <c r="C777" s="55" t="str">
        <f t="shared" si="12"/>
        <v>Bình Hoà</v>
      </c>
      <c r="D777" s="54" t="s">
        <v>393</v>
      </c>
      <c r="E777" s="51" t="str">
        <f>INDEX(Quan_huyen!$H$2:$H$714,MATCH(Xa_phuong!D777,Quan_huyen!$F$2:$F$714,0))</f>
        <v>Huyện Giồng Trôm</v>
      </c>
      <c r="F777" s="51" t="s">
        <v>85</v>
      </c>
    </row>
    <row r="778" spans="1:6" hidden="1" x14ac:dyDescent="0.25">
      <c r="A778" s="54">
        <v>86625</v>
      </c>
      <c r="B778" s="55" t="s">
        <v>2366</v>
      </c>
      <c r="C778" s="55" t="str">
        <f t="shared" si="12"/>
        <v>Bình Thành</v>
      </c>
      <c r="D778" s="54" t="s">
        <v>393</v>
      </c>
      <c r="E778" s="51" t="str">
        <f>INDEX(Quan_huyen!$H$2:$H$714,MATCH(Xa_phuong!D778,Quan_huyen!$F$2:$F$714,0))</f>
        <v>Huyện Giồng Trôm</v>
      </c>
      <c r="F778" s="51" t="s">
        <v>85</v>
      </c>
    </row>
    <row r="779" spans="1:6" hidden="1" x14ac:dyDescent="0.25">
      <c r="A779" s="54">
        <v>86608</v>
      </c>
      <c r="B779" s="55" t="s">
        <v>2768</v>
      </c>
      <c r="C779" s="55" t="str">
        <f t="shared" si="12"/>
        <v>Châu Bình</v>
      </c>
      <c r="D779" s="54" t="s">
        <v>393</v>
      </c>
      <c r="E779" s="51" t="str">
        <f>INDEX(Quan_huyen!$H$2:$H$714,MATCH(Xa_phuong!D779,Quan_huyen!$F$2:$F$714,0))</f>
        <v>Huyện Giồng Trôm</v>
      </c>
      <c r="F779" s="51" t="s">
        <v>85</v>
      </c>
    </row>
    <row r="780" spans="1:6" hidden="1" x14ac:dyDescent="0.25">
      <c r="A780" s="54">
        <v>86609</v>
      </c>
      <c r="B780" s="55" t="s">
        <v>2773</v>
      </c>
      <c r="C780" s="55" t="str">
        <f t="shared" si="12"/>
        <v>Châu Hoà</v>
      </c>
      <c r="D780" s="54" t="s">
        <v>393</v>
      </c>
      <c r="E780" s="51" t="str">
        <f>INDEX(Quan_huyen!$H$2:$H$714,MATCH(Xa_phuong!D780,Quan_huyen!$F$2:$F$714,0))</f>
        <v>Huyện Giồng Trôm</v>
      </c>
      <c r="F780" s="51" t="s">
        <v>85</v>
      </c>
    </row>
    <row r="781" spans="1:6" hidden="1" x14ac:dyDescent="0.25">
      <c r="A781" s="54">
        <v>86606</v>
      </c>
      <c r="B781" s="55" t="s">
        <v>3527</v>
      </c>
      <c r="C781" s="55" t="str">
        <f t="shared" si="12"/>
        <v>Giồng Trôm</v>
      </c>
      <c r="D781" s="54" t="s">
        <v>393</v>
      </c>
      <c r="E781" s="51" t="str">
        <f>INDEX(Quan_huyen!$H$2:$H$714,MATCH(Xa_phuong!D781,Quan_huyen!$F$2:$F$714,0))</f>
        <v>Huyện Giồng Trôm</v>
      </c>
      <c r="F781" s="51" t="s">
        <v>85</v>
      </c>
    </row>
    <row r="782" spans="1:6" hidden="1" x14ac:dyDescent="0.25">
      <c r="A782" s="54">
        <v>86627</v>
      </c>
      <c r="B782" s="55" t="s">
        <v>4019</v>
      </c>
      <c r="C782" s="55" t="str">
        <f t="shared" si="12"/>
        <v>Hưng Lễ</v>
      </c>
      <c r="D782" s="54" t="s">
        <v>393</v>
      </c>
      <c r="E782" s="51" t="str">
        <f>INDEX(Quan_huyen!$H$2:$H$714,MATCH(Xa_phuong!D782,Quan_huyen!$F$2:$F$714,0))</f>
        <v>Huyện Giồng Trôm</v>
      </c>
      <c r="F782" s="51" t="s">
        <v>85</v>
      </c>
    </row>
    <row r="783" spans="1:6" hidden="1" x14ac:dyDescent="0.25">
      <c r="A783" s="54">
        <v>86626</v>
      </c>
      <c r="B783" s="55" t="s">
        <v>4028</v>
      </c>
      <c r="C783" s="55" t="str">
        <f t="shared" si="12"/>
        <v>Hưng Nhượng</v>
      </c>
      <c r="D783" s="54" t="s">
        <v>393</v>
      </c>
      <c r="E783" s="51" t="str">
        <f>INDEX(Quan_huyen!$H$2:$H$714,MATCH(Xa_phuong!D783,Quan_huyen!$F$2:$F$714,0))</f>
        <v>Huyện Giồng Trôm</v>
      </c>
      <c r="F783" s="51" t="s">
        <v>85</v>
      </c>
    </row>
    <row r="784" spans="1:6" hidden="1" x14ac:dyDescent="0.25">
      <c r="A784" s="54">
        <v>86618</v>
      </c>
      <c r="B784" s="55" t="s">
        <v>4029</v>
      </c>
      <c r="C784" s="55" t="str">
        <f t="shared" si="12"/>
        <v>Hưng Phong</v>
      </c>
      <c r="D784" s="54" t="s">
        <v>393</v>
      </c>
      <c r="E784" s="51" t="str">
        <f>INDEX(Quan_huyen!$H$2:$H$714,MATCH(Xa_phuong!D784,Quan_huyen!$F$2:$F$714,0))</f>
        <v>Huyện Giồng Trôm</v>
      </c>
      <c r="F784" s="51" t="s">
        <v>85</v>
      </c>
    </row>
    <row r="785" spans="1:6" hidden="1" x14ac:dyDescent="0.25">
      <c r="A785" s="54">
        <v>86620</v>
      </c>
      <c r="B785" s="55" t="s">
        <v>4841</v>
      </c>
      <c r="C785" s="55" t="str">
        <f t="shared" si="12"/>
        <v>Long Mỹ</v>
      </c>
      <c r="D785" s="54" t="s">
        <v>393</v>
      </c>
      <c r="E785" s="51" t="str">
        <f>INDEX(Quan_huyen!$H$2:$H$714,MATCH(Xa_phuong!D785,Quan_huyen!$F$2:$F$714,0))</f>
        <v>Huyện Giồng Trôm</v>
      </c>
      <c r="F785" s="51" t="s">
        <v>85</v>
      </c>
    </row>
    <row r="786" spans="1:6" hidden="1" x14ac:dyDescent="0.25">
      <c r="A786" s="54">
        <v>86613</v>
      </c>
      <c r="B786" s="55" t="s">
        <v>5009</v>
      </c>
      <c r="C786" s="55" t="str">
        <f t="shared" si="12"/>
        <v>Lương Hoà</v>
      </c>
      <c r="D786" s="54" t="s">
        <v>393</v>
      </c>
      <c r="E786" s="51" t="str">
        <f>INDEX(Quan_huyen!$H$2:$H$714,MATCH(Xa_phuong!D786,Quan_huyen!$F$2:$F$714,0))</f>
        <v>Huyện Giồng Trôm</v>
      </c>
      <c r="F786" s="51" t="s">
        <v>85</v>
      </c>
    </row>
    <row r="787" spans="1:6" hidden="1" x14ac:dyDescent="0.25">
      <c r="A787" s="54">
        <v>86615</v>
      </c>
      <c r="B787" s="55" t="s">
        <v>5024</v>
      </c>
      <c r="C787" s="55" t="str">
        <f t="shared" si="12"/>
        <v>Lương Phú</v>
      </c>
      <c r="D787" s="54" t="s">
        <v>393</v>
      </c>
      <c r="E787" s="51" t="str">
        <f>INDEX(Quan_huyen!$H$2:$H$714,MATCH(Xa_phuong!D787,Quan_huyen!$F$2:$F$714,0))</f>
        <v>Huyện Giồng Trôm</v>
      </c>
      <c r="F787" s="51" t="s">
        <v>85</v>
      </c>
    </row>
    <row r="788" spans="1:6" hidden="1" x14ac:dyDescent="0.25">
      <c r="A788" s="54">
        <v>86614</v>
      </c>
      <c r="B788" s="55" t="s">
        <v>5025</v>
      </c>
      <c r="C788" s="55" t="str">
        <f t="shared" si="12"/>
        <v>Lương Quới</v>
      </c>
      <c r="D788" s="54" t="s">
        <v>393</v>
      </c>
      <c r="E788" s="51" t="str">
        <f>INDEX(Quan_huyen!$H$2:$H$714,MATCH(Xa_phuong!D788,Quan_huyen!$F$2:$F$714,0))</f>
        <v>Huyện Giồng Trôm</v>
      </c>
      <c r="F788" s="51" t="s">
        <v>85</v>
      </c>
    </row>
    <row r="789" spans="1:6" hidden="1" x14ac:dyDescent="0.25">
      <c r="A789" s="54">
        <v>86612</v>
      </c>
      <c r="B789" s="55" t="s">
        <v>5441</v>
      </c>
      <c r="C789" s="55" t="str">
        <f t="shared" si="12"/>
        <v>Mỹ Thạnh</v>
      </c>
      <c r="D789" s="54" t="s">
        <v>393</v>
      </c>
      <c r="E789" s="51" t="str">
        <f>INDEX(Quan_huyen!$H$2:$H$714,MATCH(Xa_phuong!D789,Quan_huyen!$F$2:$F$714,0))</f>
        <v>Huyện Giồng Trôm</v>
      </c>
      <c r="F789" s="51" t="s">
        <v>85</v>
      </c>
    </row>
    <row r="790" spans="1:6" hidden="1" x14ac:dyDescent="0.25">
      <c r="A790" s="54">
        <v>86610</v>
      </c>
      <c r="B790" s="55" t="s">
        <v>6204</v>
      </c>
      <c r="C790" s="55" t="str">
        <f t="shared" si="12"/>
        <v>Phong Mỹ</v>
      </c>
      <c r="D790" s="54" t="s">
        <v>393</v>
      </c>
      <c r="E790" s="51" t="str">
        <f>INDEX(Quan_huyen!$H$2:$H$714,MATCH(Xa_phuong!D790,Quan_huyen!$F$2:$F$714,0))</f>
        <v>Huyện Giồng Trôm</v>
      </c>
      <c r="F790" s="51" t="s">
        <v>85</v>
      </c>
    </row>
    <row r="791" spans="1:6" hidden="1" x14ac:dyDescent="0.25">
      <c r="A791" s="54">
        <v>86611</v>
      </c>
      <c r="B791" s="55" t="s">
        <v>6206</v>
      </c>
      <c r="C791" s="55" t="str">
        <f t="shared" si="12"/>
        <v>Phong Nẫm</v>
      </c>
      <c r="D791" s="54" t="s">
        <v>393</v>
      </c>
      <c r="E791" s="51" t="str">
        <f>INDEX(Quan_huyen!$H$2:$H$714,MATCH(Xa_phuong!D791,Quan_huyen!$F$2:$F$714,0))</f>
        <v>Huyện Giồng Trôm</v>
      </c>
      <c r="F791" s="51" t="s">
        <v>85</v>
      </c>
    </row>
    <row r="792" spans="1:6" hidden="1" x14ac:dyDescent="0.25">
      <c r="A792" s="54">
        <v>86619</v>
      </c>
      <c r="B792" s="55" t="s">
        <v>6529</v>
      </c>
      <c r="C792" s="55" t="str">
        <f t="shared" si="12"/>
        <v>Phước Long</v>
      </c>
      <c r="D792" s="54" t="s">
        <v>393</v>
      </c>
      <c r="E792" s="51" t="str">
        <f>INDEX(Quan_huyen!$H$2:$H$714,MATCH(Xa_phuong!D792,Quan_huyen!$F$2:$F$714,0))</f>
        <v>Huyện Giồng Trôm</v>
      </c>
      <c r="F792" s="51" t="s">
        <v>85</v>
      </c>
    </row>
    <row r="793" spans="1:6" hidden="1" x14ac:dyDescent="0.25">
      <c r="A793" s="54">
        <v>86617</v>
      </c>
      <c r="B793" s="55" t="s">
        <v>7145</v>
      </c>
      <c r="C793" s="55" t="str">
        <f t="shared" si="12"/>
        <v>Sơn Phú</v>
      </c>
      <c r="D793" s="54" t="s">
        <v>393</v>
      </c>
      <c r="E793" s="51" t="str">
        <f>INDEX(Quan_huyen!$H$2:$H$714,MATCH(Xa_phuong!D793,Quan_huyen!$F$2:$F$714,0))</f>
        <v>Huyện Giồng Trôm</v>
      </c>
      <c r="F793" s="51" t="s">
        <v>85</v>
      </c>
    </row>
    <row r="794" spans="1:6" hidden="1" x14ac:dyDescent="0.25">
      <c r="A794" s="54">
        <v>86616</v>
      </c>
      <c r="B794" s="55" t="s">
        <v>7471</v>
      </c>
      <c r="C794" s="55" t="str">
        <f t="shared" si="12"/>
        <v>Thuận Điền</v>
      </c>
      <c r="D794" s="54" t="s">
        <v>393</v>
      </c>
      <c r="E794" s="51" t="str">
        <f>INDEX(Quan_huyen!$H$2:$H$714,MATCH(Xa_phuong!D794,Quan_huyen!$F$2:$F$714,0))</f>
        <v>Huyện Giồng Trôm</v>
      </c>
      <c r="F794" s="51" t="s">
        <v>85</v>
      </c>
    </row>
    <row r="795" spans="1:6" hidden="1" x14ac:dyDescent="0.25">
      <c r="A795" s="54">
        <v>86622</v>
      </c>
      <c r="B795" s="55" t="s">
        <v>7755</v>
      </c>
      <c r="C795" s="55" t="str">
        <f t="shared" si="12"/>
        <v>Thạnh Phú Đông</v>
      </c>
      <c r="D795" s="54" t="s">
        <v>393</v>
      </c>
      <c r="E795" s="51" t="str">
        <f>INDEX(Quan_huyen!$H$2:$H$714,MATCH(Xa_phuong!D795,Quan_huyen!$F$2:$F$714,0))</f>
        <v>Huyện Giồng Trôm</v>
      </c>
      <c r="F795" s="51" t="s">
        <v>85</v>
      </c>
    </row>
    <row r="796" spans="1:6" hidden="1" x14ac:dyDescent="0.25">
      <c r="A796" s="54">
        <v>86623</v>
      </c>
      <c r="B796" s="55" t="s">
        <v>8360</v>
      </c>
      <c r="C796" s="55" t="str">
        <f t="shared" si="12"/>
        <v>Tân Hào</v>
      </c>
      <c r="D796" s="54" t="s">
        <v>393</v>
      </c>
      <c r="E796" s="51" t="str">
        <f>INDEX(Quan_huyen!$H$2:$H$714,MATCH(Xa_phuong!D796,Quan_huyen!$F$2:$F$714,0))</f>
        <v>Huyện Giồng Trôm</v>
      </c>
      <c r="F796" s="51" t="s">
        <v>85</v>
      </c>
    </row>
    <row r="797" spans="1:6" hidden="1" x14ac:dyDescent="0.25">
      <c r="A797" s="54">
        <v>86621</v>
      </c>
      <c r="B797" s="55" t="s">
        <v>8418</v>
      </c>
      <c r="C797" s="55" t="str">
        <f t="shared" si="12"/>
        <v>Tân Lợi Thạnh</v>
      </c>
      <c r="D797" s="54" t="s">
        <v>393</v>
      </c>
      <c r="E797" s="51" t="str">
        <f>INDEX(Quan_huyen!$H$2:$H$714,MATCH(Xa_phuong!D797,Quan_huyen!$F$2:$F$714,0))</f>
        <v>Huyện Giồng Trôm</v>
      </c>
      <c r="F797" s="51" t="s">
        <v>85</v>
      </c>
    </row>
    <row r="798" spans="1:6" hidden="1" x14ac:dyDescent="0.25">
      <c r="A798" s="54">
        <v>86624</v>
      </c>
      <c r="B798" s="55" t="s">
        <v>8468</v>
      </c>
      <c r="C798" s="55" t="str">
        <f t="shared" si="12"/>
        <v>Tân Thanh</v>
      </c>
      <c r="D798" s="54" t="s">
        <v>393</v>
      </c>
      <c r="E798" s="51" t="str">
        <f>INDEX(Quan_huyen!$H$2:$H$714,MATCH(Xa_phuong!D798,Quan_huyen!$F$2:$F$714,0))</f>
        <v>Huyện Giồng Trôm</v>
      </c>
      <c r="F798" s="51" t="s">
        <v>85</v>
      </c>
    </row>
    <row r="799" spans="1:6" hidden="1" x14ac:dyDescent="0.25">
      <c r="A799" s="54">
        <v>86408</v>
      </c>
      <c r="B799" s="55" t="s">
        <v>3654</v>
      </c>
      <c r="C799" s="55" t="str">
        <f t="shared" si="12"/>
        <v>Hoà Lộc</v>
      </c>
      <c r="D799" s="54" t="s">
        <v>390</v>
      </c>
      <c r="E799" s="51" t="str">
        <f>INDEX(Quan_huyen!$H$2:$H$714,MATCH(Xa_phuong!D799,Quan_huyen!$F$2:$F$714,0))</f>
        <v>Huyện Mỏ Cày Bắc</v>
      </c>
      <c r="F799" s="51" t="s">
        <v>85</v>
      </c>
    </row>
    <row r="800" spans="1:6" hidden="1" x14ac:dyDescent="0.25">
      <c r="A800" s="54">
        <v>86414</v>
      </c>
      <c r="B800" s="55" t="s">
        <v>4013</v>
      </c>
      <c r="C800" s="55" t="str">
        <f t="shared" si="12"/>
        <v>Hưng Khánh Trung A</v>
      </c>
      <c r="D800" s="54" t="s">
        <v>390</v>
      </c>
      <c r="E800" s="51" t="str">
        <f>INDEX(Quan_huyen!$H$2:$H$714,MATCH(Xa_phuong!D800,Quan_huyen!$F$2:$F$714,0))</f>
        <v>Huyện Mỏ Cày Bắc</v>
      </c>
      <c r="F800" s="51" t="s">
        <v>85</v>
      </c>
    </row>
    <row r="801" spans="1:6" hidden="1" x14ac:dyDescent="0.25">
      <c r="A801" s="54">
        <v>86418</v>
      </c>
      <c r="B801" s="55" t="s">
        <v>4507</v>
      </c>
      <c r="C801" s="55" t="str">
        <f t="shared" si="12"/>
        <v>Khánh Thạnh Tân</v>
      </c>
      <c r="D801" s="54" t="s">
        <v>390</v>
      </c>
      <c r="E801" s="51" t="str">
        <f>INDEX(Quan_huyen!$H$2:$H$714,MATCH(Xa_phuong!D801,Quan_huyen!$F$2:$F$714,0))</f>
        <v>Huyện Mỏ Cày Bắc</v>
      </c>
      <c r="F801" s="51" t="s">
        <v>85</v>
      </c>
    </row>
    <row r="802" spans="1:6" hidden="1" x14ac:dyDescent="0.25">
      <c r="A802" s="54">
        <v>86415</v>
      </c>
      <c r="B802" s="55" t="s">
        <v>5856</v>
      </c>
      <c r="C802" s="55" t="str">
        <f t="shared" si="12"/>
        <v>Nhuận Phú Tân</v>
      </c>
      <c r="D802" s="54" t="s">
        <v>390</v>
      </c>
      <c r="E802" s="51" t="str">
        <f>INDEX(Quan_huyen!$H$2:$H$714,MATCH(Xa_phuong!D802,Quan_huyen!$F$2:$F$714,0))</f>
        <v>Huyện Mỏ Cày Bắc</v>
      </c>
      <c r="F802" s="51" t="s">
        <v>85</v>
      </c>
    </row>
    <row r="803" spans="1:6" hidden="1" x14ac:dyDescent="0.25">
      <c r="A803" s="54">
        <v>86413</v>
      </c>
      <c r="B803" s="55" t="s">
        <v>6332</v>
      </c>
      <c r="C803" s="55" t="str">
        <f t="shared" si="12"/>
        <v>Phú Mỹ</v>
      </c>
      <c r="D803" s="54" t="s">
        <v>390</v>
      </c>
      <c r="E803" s="51" t="str">
        <f>INDEX(Quan_huyen!$H$2:$H$714,MATCH(Xa_phuong!D803,Quan_huyen!$F$2:$F$714,0))</f>
        <v>Huyện Mỏ Cày Bắc</v>
      </c>
      <c r="F803" s="51" t="s">
        <v>85</v>
      </c>
    </row>
    <row r="804" spans="1:6" hidden="1" x14ac:dyDescent="0.25">
      <c r="A804" s="54">
        <v>86406</v>
      </c>
      <c r="B804" s="55" t="s">
        <v>6545</v>
      </c>
      <c r="C804" s="55" t="str">
        <f t="shared" si="12"/>
        <v>Phước Mỹ Trung</v>
      </c>
      <c r="D804" s="54" t="s">
        <v>390</v>
      </c>
      <c r="E804" s="51" t="str">
        <f>INDEX(Quan_huyen!$H$2:$H$714,MATCH(Xa_phuong!D804,Quan_huyen!$F$2:$F$714,0))</f>
        <v>Huyện Mỏ Cày Bắc</v>
      </c>
      <c r="F804" s="51" t="s">
        <v>85</v>
      </c>
    </row>
    <row r="805" spans="1:6" hidden="1" x14ac:dyDescent="0.25">
      <c r="A805" s="54">
        <v>86412</v>
      </c>
      <c r="B805" s="55" t="s">
        <v>7352</v>
      </c>
      <c r="C805" s="55" t="str">
        <f t="shared" si="12"/>
        <v>Thanh Tân</v>
      </c>
      <c r="D805" s="54" t="s">
        <v>390</v>
      </c>
      <c r="E805" s="51" t="str">
        <f>INDEX(Quan_huyen!$H$2:$H$714,MATCH(Xa_phuong!D805,Quan_huyen!$F$2:$F$714,0))</f>
        <v>Huyện Mỏ Cày Bắc</v>
      </c>
      <c r="F805" s="51" t="s">
        <v>85</v>
      </c>
    </row>
    <row r="806" spans="1:6" hidden="1" x14ac:dyDescent="0.25">
      <c r="A806" s="54">
        <v>86407</v>
      </c>
      <c r="B806" s="55" t="s">
        <v>7529</v>
      </c>
      <c r="C806" s="55" t="str">
        <f t="shared" si="12"/>
        <v>Thành An</v>
      </c>
      <c r="D806" s="54" t="s">
        <v>390</v>
      </c>
      <c r="E806" s="51" t="str">
        <f>INDEX(Quan_huyen!$H$2:$H$714,MATCH(Xa_phuong!D806,Quan_huyen!$F$2:$F$714,0))</f>
        <v>Huyện Mỏ Cày Bắc</v>
      </c>
      <c r="F806" s="51" t="s">
        <v>85</v>
      </c>
    </row>
    <row r="807" spans="1:6" hidden="1" x14ac:dyDescent="0.25">
      <c r="A807" s="54">
        <v>86411</v>
      </c>
      <c r="B807" s="55" t="s">
        <v>7750</v>
      </c>
      <c r="C807" s="55" t="str">
        <f t="shared" si="12"/>
        <v>Thạnh Ngãi</v>
      </c>
      <c r="D807" s="54" t="s">
        <v>390</v>
      </c>
      <c r="E807" s="51" t="str">
        <f>INDEX(Quan_huyen!$H$2:$H$714,MATCH(Xa_phuong!D807,Quan_huyen!$F$2:$F$714,0))</f>
        <v>Huyện Mỏ Cày Bắc</v>
      </c>
      <c r="F807" s="51" t="s">
        <v>85</v>
      </c>
    </row>
    <row r="808" spans="1:6" hidden="1" x14ac:dyDescent="0.25">
      <c r="A808" s="54">
        <v>86417</v>
      </c>
      <c r="B808" s="55" t="s">
        <v>8321</v>
      </c>
      <c r="C808" s="55" t="str">
        <f t="shared" si="12"/>
        <v>Tân Bình</v>
      </c>
      <c r="D808" s="54" t="s">
        <v>390</v>
      </c>
      <c r="E808" s="51" t="str">
        <f>INDEX(Quan_huyen!$H$2:$H$714,MATCH(Xa_phuong!D808,Quan_huyen!$F$2:$F$714,0))</f>
        <v>Huyện Mỏ Cày Bắc</v>
      </c>
      <c r="F808" s="51" t="s">
        <v>85</v>
      </c>
    </row>
    <row r="809" spans="1:6" hidden="1" x14ac:dyDescent="0.25">
      <c r="A809" s="54">
        <v>86410</v>
      </c>
      <c r="B809" s="55" t="s">
        <v>8442</v>
      </c>
      <c r="C809" s="55" t="str">
        <f t="shared" si="12"/>
        <v>Tân Phú Tây</v>
      </c>
      <c r="D809" s="54" t="s">
        <v>390</v>
      </c>
      <c r="E809" s="51" t="str">
        <f>INDEX(Quan_huyen!$H$2:$H$714,MATCH(Xa_phuong!D809,Quan_huyen!$F$2:$F$714,0))</f>
        <v>Huyện Mỏ Cày Bắc</v>
      </c>
      <c r="F809" s="51" t="s">
        <v>85</v>
      </c>
    </row>
    <row r="810" spans="1:6" hidden="1" x14ac:dyDescent="0.25">
      <c r="A810" s="54">
        <v>86416</v>
      </c>
      <c r="B810" s="55" t="s">
        <v>8469</v>
      </c>
      <c r="C810" s="55" t="str">
        <f t="shared" si="12"/>
        <v>Tân Thanh Tây</v>
      </c>
      <c r="D810" s="54" t="s">
        <v>390</v>
      </c>
      <c r="E810" s="51" t="str">
        <f>INDEX(Quan_huyen!$H$2:$H$714,MATCH(Xa_phuong!D810,Quan_huyen!$F$2:$F$714,0))</f>
        <v>Huyện Mỏ Cày Bắc</v>
      </c>
      <c r="F810" s="51" t="s">
        <v>85</v>
      </c>
    </row>
    <row r="811" spans="1:6" hidden="1" x14ac:dyDescent="0.25">
      <c r="A811" s="54">
        <v>86409</v>
      </c>
      <c r="B811" s="55" t="s">
        <v>8484</v>
      </c>
      <c r="C811" s="55" t="str">
        <f t="shared" si="12"/>
        <v>Tân Thành Bình</v>
      </c>
      <c r="D811" s="54" t="s">
        <v>390</v>
      </c>
      <c r="E811" s="51" t="str">
        <f>INDEX(Quan_huyen!$H$2:$H$714,MATCH(Xa_phuong!D811,Quan_huyen!$F$2:$F$714,0))</f>
        <v>Huyện Mỏ Cày Bắc</v>
      </c>
      <c r="F811" s="51" t="s">
        <v>85</v>
      </c>
    </row>
    <row r="812" spans="1:6" hidden="1" x14ac:dyDescent="0.25">
      <c r="A812" s="54">
        <v>86510</v>
      </c>
      <c r="B812" s="55" t="s">
        <v>2114</v>
      </c>
      <c r="C812" s="55" t="str">
        <f t="shared" si="12"/>
        <v>An Thạnh</v>
      </c>
      <c r="D812" s="54" t="s">
        <v>388</v>
      </c>
      <c r="E812" s="51" t="str">
        <f>INDEX(Quan_huyen!$H$2:$H$714,MATCH(Xa_phuong!D812,Quan_huyen!$F$2:$F$714,0))</f>
        <v>Huyện Mỏ Cày Nam</v>
      </c>
      <c r="F812" s="51" t="s">
        <v>85</v>
      </c>
    </row>
    <row r="813" spans="1:6" hidden="1" x14ac:dyDescent="0.25">
      <c r="A813" s="54">
        <v>86516</v>
      </c>
      <c r="B813" s="55" t="s">
        <v>2127</v>
      </c>
      <c r="C813" s="55" t="str">
        <f t="shared" si="12"/>
        <v>An Thới</v>
      </c>
      <c r="D813" s="54" t="s">
        <v>388</v>
      </c>
      <c r="E813" s="51" t="str">
        <f>INDEX(Quan_huyen!$H$2:$H$714,MATCH(Xa_phuong!D813,Quan_huyen!$F$2:$F$714,0))</f>
        <v>Huyện Mỏ Cày Nam</v>
      </c>
      <c r="F813" s="51" t="s">
        <v>85</v>
      </c>
    </row>
    <row r="814" spans="1:6" hidden="1" x14ac:dyDescent="0.25">
      <c r="A814" s="54">
        <v>86514</v>
      </c>
      <c r="B814" s="55" t="s">
        <v>2161</v>
      </c>
      <c r="C814" s="55" t="str">
        <f t="shared" si="12"/>
        <v>An Định</v>
      </c>
      <c r="D814" s="54" t="s">
        <v>388</v>
      </c>
      <c r="E814" s="51" t="str">
        <f>INDEX(Quan_huyen!$H$2:$H$714,MATCH(Xa_phuong!D814,Quan_huyen!$F$2:$F$714,0))</f>
        <v>Huyện Mỏ Cày Nam</v>
      </c>
      <c r="F814" s="51" t="s">
        <v>85</v>
      </c>
    </row>
    <row r="815" spans="1:6" hidden="1" x14ac:dyDescent="0.25">
      <c r="A815" s="54">
        <v>86512</v>
      </c>
      <c r="B815" s="55" t="s">
        <v>2312</v>
      </c>
      <c r="C815" s="55" t="str">
        <f t="shared" si="12"/>
        <v>Bình Khánh Tây</v>
      </c>
      <c r="D815" s="54" t="s">
        <v>388</v>
      </c>
      <c r="E815" s="51" t="str">
        <f>INDEX(Quan_huyen!$H$2:$H$714,MATCH(Xa_phuong!D815,Quan_huyen!$F$2:$F$714,0))</f>
        <v>Huyện Mỏ Cày Nam</v>
      </c>
      <c r="F815" s="51" t="s">
        <v>85</v>
      </c>
    </row>
    <row r="816" spans="1:6" hidden="1" x14ac:dyDescent="0.25">
      <c r="A816" s="54">
        <v>86513</v>
      </c>
      <c r="B816" s="55" t="s">
        <v>2313</v>
      </c>
      <c r="C816" s="55" t="str">
        <f t="shared" si="12"/>
        <v>Bình Khánh Đông</v>
      </c>
      <c r="D816" s="54" t="s">
        <v>388</v>
      </c>
      <c r="E816" s="51" t="str">
        <f>INDEX(Quan_huyen!$H$2:$H$714,MATCH(Xa_phuong!D816,Quan_huyen!$F$2:$F$714,0))</f>
        <v>Huyện Mỏ Cày Nam</v>
      </c>
      <c r="F816" s="51" t="s">
        <v>85</v>
      </c>
    </row>
    <row r="817" spans="1:6" hidden="1" x14ac:dyDescent="0.25">
      <c r="A817" s="54">
        <v>86521</v>
      </c>
      <c r="B817" s="55" t="s">
        <v>3083</v>
      </c>
      <c r="C817" s="55" t="str">
        <f t="shared" si="12"/>
        <v>Cẩm Sơn</v>
      </c>
      <c r="D817" s="54" t="s">
        <v>388</v>
      </c>
      <c r="E817" s="51" t="str">
        <f>INDEX(Quan_huyen!$H$2:$H$714,MATCH(Xa_phuong!D817,Quan_huyen!$F$2:$F$714,0))</f>
        <v>Huyện Mỏ Cày Nam</v>
      </c>
      <c r="F817" s="51" t="s">
        <v>85</v>
      </c>
    </row>
    <row r="818" spans="1:6" hidden="1" x14ac:dyDescent="0.25">
      <c r="A818" s="54">
        <v>86522</v>
      </c>
      <c r="B818" s="55" t="s">
        <v>4086</v>
      </c>
      <c r="C818" s="55" t="str">
        <f t="shared" si="12"/>
        <v>Hương Mỹ</v>
      </c>
      <c r="D818" s="54" t="s">
        <v>388</v>
      </c>
      <c r="E818" s="51" t="str">
        <f>INDEX(Quan_huyen!$H$2:$H$714,MATCH(Xa_phuong!D818,Quan_huyen!$F$2:$F$714,0))</f>
        <v>Huyện Mỏ Cày Nam</v>
      </c>
      <c r="F818" s="51" t="s">
        <v>85</v>
      </c>
    </row>
    <row r="819" spans="1:6" hidden="1" x14ac:dyDescent="0.25">
      <c r="A819" s="54">
        <v>86520</v>
      </c>
      <c r="B819" s="55" t="s">
        <v>5231</v>
      </c>
      <c r="C819" s="55" t="str">
        <f t="shared" si="12"/>
        <v>Minh Đức</v>
      </c>
      <c r="D819" s="54" t="s">
        <v>388</v>
      </c>
      <c r="E819" s="51" t="str">
        <f>INDEX(Quan_huyen!$H$2:$H$714,MATCH(Xa_phuong!D819,Quan_huyen!$F$2:$F$714,0))</f>
        <v>Huyện Mỏ Cày Nam</v>
      </c>
      <c r="F819" s="51" t="s">
        <v>85</v>
      </c>
    </row>
    <row r="820" spans="1:6" hidden="1" x14ac:dyDescent="0.25">
      <c r="A820" s="54">
        <v>86506</v>
      </c>
      <c r="B820" s="55" t="s">
        <v>5355</v>
      </c>
      <c r="C820" s="55" t="str">
        <f t="shared" si="12"/>
        <v>Mỏ Cày</v>
      </c>
      <c r="D820" s="54" t="s">
        <v>388</v>
      </c>
      <c r="E820" s="51" t="str">
        <f>INDEX(Quan_huyen!$H$2:$H$714,MATCH(Xa_phuong!D820,Quan_huyen!$F$2:$F$714,0))</f>
        <v>Huyện Mỏ Cày Nam</v>
      </c>
      <c r="F820" s="51" t="s">
        <v>85</v>
      </c>
    </row>
    <row r="821" spans="1:6" hidden="1" x14ac:dyDescent="0.25">
      <c r="A821" s="54">
        <v>86519</v>
      </c>
      <c r="B821" s="55" t="s">
        <v>5763</v>
      </c>
      <c r="C821" s="55" t="str">
        <f t="shared" si="12"/>
        <v>Ngãi Đăng</v>
      </c>
      <c r="D821" s="54" t="s">
        <v>388</v>
      </c>
      <c r="E821" s="51" t="str">
        <f>INDEX(Quan_huyen!$H$2:$H$714,MATCH(Xa_phuong!D821,Quan_huyen!$F$2:$F$714,0))</f>
        <v>Huyện Mỏ Cày Nam</v>
      </c>
      <c r="F821" s="51" t="s">
        <v>85</v>
      </c>
    </row>
    <row r="822" spans="1:6" hidden="1" x14ac:dyDescent="0.25">
      <c r="A822" s="54">
        <v>86507</v>
      </c>
      <c r="B822" s="55" t="s">
        <v>6509</v>
      </c>
      <c r="C822" s="55" t="str">
        <f t="shared" si="12"/>
        <v>Phước Hiệp</v>
      </c>
      <c r="D822" s="54" t="s">
        <v>388</v>
      </c>
      <c r="E822" s="51" t="str">
        <f>INDEX(Quan_huyen!$H$2:$H$714,MATCH(Xa_phuong!D822,Quan_huyen!$F$2:$F$714,0))</f>
        <v>Huyện Mỏ Cày Nam</v>
      </c>
      <c r="F822" s="51" t="s">
        <v>85</v>
      </c>
    </row>
    <row r="823" spans="1:6" hidden="1" x14ac:dyDescent="0.25">
      <c r="A823" s="54">
        <v>86517</v>
      </c>
      <c r="B823" s="55" t="s">
        <v>7547</v>
      </c>
      <c r="C823" s="55" t="str">
        <f t="shared" si="12"/>
        <v>Thành Thới A</v>
      </c>
      <c r="D823" s="54" t="s">
        <v>388</v>
      </c>
      <c r="E823" s="51" t="str">
        <f>INDEX(Quan_huyen!$H$2:$H$714,MATCH(Xa_phuong!D823,Quan_huyen!$F$2:$F$714,0))</f>
        <v>Huyện Mỏ Cày Nam</v>
      </c>
      <c r="F823" s="51" t="s">
        <v>85</v>
      </c>
    </row>
    <row r="824" spans="1:6" hidden="1" x14ac:dyDescent="0.25">
      <c r="A824" s="54">
        <v>86518</v>
      </c>
      <c r="B824" s="55" t="s">
        <v>7548</v>
      </c>
      <c r="C824" s="55" t="str">
        <f t="shared" si="12"/>
        <v>Thành Thới B</v>
      </c>
      <c r="D824" s="54" t="s">
        <v>388</v>
      </c>
      <c r="E824" s="51" t="str">
        <f>INDEX(Quan_huyen!$H$2:$H$714,MATCH(Xa_phuong!D824,Quan_huyen!$F$2:$F$714,0))</f>
        <v>Huyện Mỏ Cày Nam</v>
      </c>
      <c r="F824" s="51" t="s">
        <v>85</v>
      </c>
    </row>
    <row r="825" spans="1:6" hidden="1" x14ac:dyDescent="0.25">
      <c r="A825" s="54">
        <v>86509</v>
      </c>
      <c r="B825" s="55" t="s">
        <v>8375</v>
      </c>
      <c r="C825" s="55" t="str">
        <f t="shared" si="12"/>
        <v>Tân Hội</v>
      </c>
      <c r="D825" s="54" t="s">
        <v>388</v>
      </c>
      <c r="E825" s="51" t="str">
        <f>INDEX(Quan_huyen!$H$2:$H$714,MATCH(Xa_phuong!D825,Quan_huyen!$F$2:$F$714,0))</f>
        <v>Huyện Mỏ Cày Nam</v>
      </c>
      <c r="F825" s="51" t="s">
        <v>85</v>
      </c>
    </row>
    <row r="826" spans="1:6" hidden="1" x14ac:dyDescent="0.25">
      <c r="A826" s="54">
        <v>86515</v>
      </c>
      <c r="B826" s="55" t="s">
        <v>8507</v>
      </c>
      <c r="C826" s="55" t="str">
        <f t="shared" si="12"/>
        <v>Tân Trung</v>
      </c>
      <c r="D826" s="54" t="s">
        <v>388</v>
      </c>
      <c r="E826" s="51" t="str">
        <f>INDEX(Quan_huyen!$H$2:$H$714,MATCH(Xa_phuong!D826,Quan_huyen!$F$2:$F$714,0))</f>
        <v>Huyện Mỏ Cày Nam</v>
      </c>
      <c r="F826" s="51" t="s">
        <v>85</v>
      </c>
    </row>
    <row r="827" spans="1:6" hidden="1" x14ac:dyDescent="0.25">
      <c r="A827" s="54">
        <v>86511</v>
      </c>
      <c r="B827" s="55" t="s">
        <v>9491</v>
      </c>
      <c r="C827" s="55" t="str">
        <f t="shared" si="12"/>
        <v>Đa Phước Hội</v>
      </c>
      <c r="D827" s="54" t="s">
        <v>388</v>
      </c>
      <c r="E827" s="51" t="str">
        <f>INDEX(Quan_huyen!$H$2:$H$714,MATCH(Xa_phuong!D827,Quan_huyen!$F$2:$F$714,0))</f>
        <v>Huyện Mỏ Cày Nam</v>
      </c>
      <c r="F827" s="51" t="s">
        <v>85</v>
      </c>
    </row>
    <row r="828" spans="1:6" hidden="1" x14ac:dyDescent="0.25">
      <c r="A828" s="54">
        <v>86508</v>
      </c>
      <c r="B828" s="55" t="s">
        <v>9954</v>
      </c>
      <c r="C828" s="55" t="str">
        <f t="shared" si="12"/>
        <v>Định Thuỷ</v>
      </c>
      <c r="D828" s="54" t="s">
        <v>388</v>
      </c>
      <c r="E828" s="51" t="str">
        <f>INDEX(Quan_huyen!$H$2:$H$714,MATCH(Xa_phuong!D828,Quan_huyen!$F$2:$F$714,0))</f>
        <v>Huyện Mỏ Cày Nam</v>
      </c>
      <c r="F828" s="51" t="s">
        <v>85</v>
      </c>
    </row>
    <row r="829" spans="1:6" hidden="1" x14ac:dyDescent="0.25">
      <c r="A829" s="54">
        <v>86918</v>
      </c>
      <c r="B829" s="55" t="s">
        <v>2076</v>
      </c>
      <c r="C829" s="55" t="str">
        <f t="shared" si="12"/>
        <v>An Nhơn</v>
      </c>
      <c r="D829" s="54" t="s">
        <v>392</v>
      </c>
      <c r="E829" s="51" t="str">
        <f>INDEX(Quan_huyen!$H$2:$H$714,MATCH(Xa_phuong!D829,Quan_huyen!$F$2:$F$714,0))</f>
        <v>Huyện Thạnh Phú</v>
      </c>
      <c r="F829" s="51" t="s">
        <v>85</v>
      </c>
    </row>
    <row r="830" spans="1:6" hidden="1" x14ac:dyDescent="0.25">
      <c r="A830" s="54">
        <v>86923</v>
      </c>
      <c r="B830" s="55" t="s">
        <v>2099</v>
      </c>
      <c r="C830" s="55" t="str">
        <f t="shared" si="12"/>
        <v>An Quy</v>
      </c>
      <c r="D830" s="54" t="s">
        <v>392</v>
      </c>
      <c r="E830" s="51" t="str">
        <f>INDEX(Quan_huyen!$H$2:$H$714,MATCH(Xa_phuong!D830,Quan_huyen!$F$2:$F$714,0))</f>
        <v>Huyện Thạnh Phú</v>
      </c>
      <c r="F830" s="51" t="s">
        <v>85</v>
      </c>
    </row>
    <row r="831" spans="1:6" hidden="1" x14ac:dyDescent="0.25">
      <c r="A831" s="54">
        <v>86917</v>
      </c>
      <c r="B831" s="55" t="s">
        <v>2106</v>
      </c>
      <c r="C831" s="55" t="str">
        <f t="shared" si="12"/>
        <v>An Thuận</v>
      </c>
      <c r="D831" s="54" t="s">
        <v>392</v>
      </c>
      <c r="E831" s="51" t="str">
        <f>INDEX(Quan_huyen!$H$2:$H$714,MATCH(Xa_phuong!D831,Quan_huyen!$F$2:$F$714,0))</f>
        <v>Huyện Thạnh Phú</v>
      </c>
      <c r="F831" s="51" t="s">
        <v>85</v>
      </c>
    </row>
    <row r="832" spans="1:6" hidden="1" x14ac:dyDescent="0.25">
      <c r="A832" s="54">
        <v>86907</v>
      </c>
      <c r="B832" s="55" t="s">
        <v>2114</v>
      </c>
      <c r="C832" s="55" t="str">
        <f t="shared" si="12"/>
        <v>An Thạnh</v>
      </c>
      <c r="D832" s="54" t="s">
        <v>392</v>
      </c>
      <c r="E832" s="51" t="str">
        <f>INDEX(Quan_huyen!$H$2:$H$714,MATCH(Xa_phuong!D832,Quan_huyen!$F$2:$F$714,0))</f>
        <v>Huyện Thạnh Phú</v>
      </c>
      <c r="F832" s="51" t="s">
        <v>85</v>
      </c>
    </row>
    <row r="833" spans="1:6" hidden="1" x14ac:dyDescent="0.25">
      <c r="A833" s="54">
        <v>86922</v>
      </c>
      <c r="B833" s="55" t="s">
        <v>2157</v>
      </c>
      <c r="C833" s="55" t="str">
        <f t="shared" si="12"/>
        <v>An Điền</v>
      </c>
      <c r="D833" s="54" t="s">
        <v>392</v>
      </c>
      <c r="E833" s="51" t="str">
        <f>INDEX(Quan_huyen!$H$2:$H$714,MATCH(Xa_phuong!D833,Quan_huyen!$F$2:$F$714,0))</f>
        <v>Huyện Thạnh Phú</v>
      </c>
      <c r="F833" s="51" t="s">
        <v>85</v>
      </c>
    </row>
    <row r="834" spans="1:6" hidden="1" x14ac:dyDescent="0.25">
      <c r="A834" s="54">
        <v>86916</v>
      </c>
      <c r="B834" s="55" t="s">
        <v>2367</v>
      </c>
      <c r="C834" s="55" t="str">
        <f t="shared" si="12"/>
        <v>Bình Thạnh</v>
      </c>
      <c r="D834" s="54" t="s">
        <v>392</v>
      </c>
      <c r="E834" s="51" t="str">
        <f>INDEX(Quan_huyen!$H$2:$H$714,MATCH(Xa_phuong!D834,Quan_huyen!$F$2:$F$714,0))</f>
        <v>Huyện Thạnh Phú</v>
      </c>
      <c r="F834" s="51" t="s">
        <v>85</v>
      </c>
    </row>
    <row r="835" spans="1:6" hidden="1" x14ac:dyDescent="0.25">
      <c r="A835" s="54">
        <v>86919</v>
      </c>
      <c r="B835" s="55" t="s">
        <v>3497</v>
      </c>
      <c r="C835" s="55" t="str">
        <f t="shared" ref="C835:C898" si="13">IF(COUNTIF(B835,"*thị trấn*"),MID(B835,10,30),IF(COUNTIF(B835,"*xã*"),MID(B835,4,30),IF(COUNTIF(B835,"*phường*"),MID(B835,8,30))))</f>
        <v>Giao Thạnh</v>
      </c>
      <c r="D835" s="54" t="s">
        <v>392</v>
      </c>
      <c r="E835" s="51" t="str">
        <f>INDEX(Quan_huyen!$H$2:$H$714,MATCH(Xa_phuong!D835,Quan_huyen!$F$2:$F$714,0))</f>
        <v>Huyện Thạnh Phú</v>
      </c>
      <c r="F835" s="51" t="s">
        <v>85</v>
      </c>
    </row>
    <row r="836" spans="1:6" hidden="1" x14ac:dyDescent="0.25">
      <c r="A836" s="54">
        <v>86915</v>
      </c>
      <c r="B836" s="55" t="s">
        <v>3656</v>
      </c>
      <c r="C836" s="55" t="str">
        <f t="shared" si="13"/>
        <v>Hoà Lợi</v>
      </c>
      <c r="D836" s="54" t="s">
        <v>392</v>
      </c>
      <c r="E836" s="51" t="str">
        <f>INDEX(Quan_huyen!$H$2:$H$714,MATCH(Xa_phuong!D836,Quan_huyen!$F$2:$F$714,0))</f>
        <v>Huyện Thạnh Phú</v>
      </c>
      <c r="F836" s="51" t="s">
        <v>85</v>
      </c>
    </row>
    <row r="837" spans="1:6" hidden="1" x14ac:dyDescent="0.25">
      <c r="A837" s="54">
        <v>86908</v>
      </c>
      <c r="B837" s="55" t="s">
        <v>5367</v>
      </c>
      <c r="C837" s="55" t="str">
        <f t="shared" si="13"/>
        <v>Mỹ An</v>
      </c>
      <c r="D837" s="54" t="s">
        <v>392</v>
      </c>
      <c r="E837" s="51" t="str">
        <f>INDEX(Quan_huyen!$H$2:$H$714,MATCH(Xa_phuong!D837,Quan_huyen!$F$2:$F$714,0))</f>
        <v>Huyện Thạnh Phú</v>
      </c>
      <c r="F837" s="51" t="s">
        <v>85</v>
      </c>
    </row>
    <row r="838" spans="1:6" hidden="1" x14ac:dyDescent="0.25">
      <c r="A838" s="54">
        <v>86909</v>
      </c>
      <c r="B838" s="55" t="s">
        <v>5387</v>
      </c>
      <c r="C838" s="55" t="str">
        <f t="shared" si="13"/>
        <v>Mỹ Hưng</v>
      </c>
      <c r="D838" s="54" t="s">
        <v>392</v>
      </c>
      <c r="E838" s="51" t="str">
        <f>INDEX(Quan_huyen!$H$2:$H$714,MATCH(Xa_phuong!D838,Quan_huyen!$F$2:$F$714,0))</f>
        <v>Huyện Thạnh Phú</v>
      </c>
      <c r="F838" s="51" t="s">
        <v>85</v>
      </c>
    </row>
    <row r="839" spans="1:6" hidden="1" x14ac:dyDescent="0.25">
      <c r="A839" s="54">
        <v>86913</v>
      </c>
      <c r="B839" s="55" t="s">
        <v>6301</v>
      </c>
      <c r="C839" s="55" t="str">
        <f t="shared" si="13"/>
        <v>Phú Khánh</v>
      </c>
      <c r="D839" s="54" t="s">
        <v>392</v>
      </c>
      <c r="E839" s="51" t="str">
        <f>INDEX(Quan_huyen!$H$2:$H$714,MATCH(Xa_phuong!D839,Quan_huyen!$F$2:$F$714,0))</f>
        <v>Huyện Thạnh Phú</v>
      </c>
      <c r="F839" s="51" t="s">
        <v>85</v>
      </c>
    </row>
    <row r="840" spans="1:6" hidden="1" x14ac:dyDescent="0.25">
      <c r="A840" s="54">
        <v>86910</v>
      </c>
      <c r="B840" s="55" t="s">
        <v>6904</v>
      </c>
      <c r="C840" s="55" t="str">
        <f t="shared" si="13"/>
        <v>Quới Điền</v>
      </c>
      <c r="D840" s="54" t="s">
        <v>392</v>
      </c>
      <c r="E840" s="51" t="str">
        <f>INDEX(Quan_huyen!$H$2:$H$714,MATCH(Xa_phuong!D840,Quan_huyen!$F$2:$F$714,0))</f>
        <v>Huyện Thạnh Phú</v>
      </c>
      <c r="F840" s="51" t="s">
        <v>85</v>
      </c>
    </row>
    <row r="841" spans="1:6" hidden="1" x14ac:dyDescent="0.25">
      <c r="A841" s="54">
        <v>86921</v>
      </c>
      <c r="B841" s="55" t="s">
        <v>7741</v>
      </c>
      <c r="C841" s="55" t="str">
        <f t="shared" si="13"/>
        <v>Thạnh Hải</v>
      </c>
      <c r="D841" s="54" t="s">
        <v>392</v>
      </c>
      <c r="E841" s="51" t="str">
        <f>INDEX(Quan_huyen!$H$2:$H$714,MATCH(Xa_phuong!D841,Quan_huyen!$F$2:$F$714,0))</f>
        <v>Huyện Thạnh Phú</v>
      </c>
      <c r="F841" s="51" t="s">
        <v>85</v>
      </c>
    </row>
    <row r="842" spans="1:6" hidden="1" x14ac:dyDescent="0.25">
      <c r="A842" s="54">
        <v>86920</v>
      </c>
      <c r="B842" s="55" t="s">
        <v>7752</v>
      </c>
      <c r="C842" s="55" t="str">
        <f t="shared" si="13"/>
        <v>Thạnh Phong</v>
      </c>
      <c r="D842" s="54" t="s">
        <v>392</v>
      </c>
      <c r="E842" s="51" t="str">
        <f>INDEX(Quan_huyen!$H$2:$H$714,MATCH(Xa_phuong!D842,Quan_huyen!$F$2:$F$714,0))</f>
        <v>Huyện Thạnh Phú</v>
      </c>
      <c r="F842" s="51" t="s">
        <v>85</v>
      </c>
    </row>
    <row r="843" spans="1:6" hidden="1" x14ac:dyDescent="0.25">
      <c r="A843" s="54">
        <v>86906</v>
      </c>
      <c r="B843" s="55" t="s">
        <v>7754</v>
      </c>
      <c r="C843" s="55" t="str">
        <f t="shared" si="13"/>
        <v>Thạnh Phú</v>
      </c>
      <c r="D843" s="54" t="s">
        <v>392</v>
      </c>
      <c r="E843" s="51" t="str">
        <f>INDEX(Quan_huyen!$H$2:$H$714,MATCH(Xa_phuong!D843,Quan_huyen!$F$2:$F$714,0))</f>
        <v>Huyện Thạnh Phú</v>
      </c>
      <c r="F843" s="51" t="s">
        <v>85</v>
      </c>
    </row>
    <row r="844" spans="1:6" hidden="1" x14ac:dyDescent="0.25">
      <c r="A844" s="54">
        <v>86914</v>
      </c>
      <c r="B844" s="55" t="s">
        <v>7868</v>
      </c>
      <c r="C844" s="55" t="str">
        <f t="shared" si="13"/>
        <v>Thới Thạnh</v>
      </c>
      <c r="D844" s="54" t="s">
        <v>392</v>
      </c>
      <c r="E844" s="51" t="str">
        <f>INDEX(Quan_huyen!$H$2:$H$714,MATCH(Xa_phuong!D844,Quan_huyen!$F$2:$F$714,0))</f>
        <v>Huyện Thạnh Phú</v>
      </c>
      <c r="F844" s="51" t="s">
        <v>85</v>
      </c>
    </row>
    <row r="845" spans="1:6" hidden="1" x14ac:dyDescent="0.25">
      <c r="A845" s="54">
        <v>86911</v>
      </c>
      <c r="B845" s="55" t="s">
        <v>8436</v>
      </c>
      <c r="C845" s="55" t="str">
        <f t="shared" si="13"/>
        <v>Tân Phong</v>
      </c>
      <c r="D845" s="54" t="s">
        <v>392</v>
      </c>
      <c r="E845" s="51" t="str">
        <f>INDEX(Quan_huyen!$H$2:$H$714,MATCH(Xa_phuong!D845,Quan_huyen!$F$2:$F$714,0))</f>
        <v>Huyện Thạnh Phú</v>
      </c>
      <c r="F845" s="51" t="s">
        <v>85</v>
      </c>
    </row>
    <row r="846" spans="1:6" hidden="1" x14ac:dyDescent="0.25">
      <c r="A846" s="54">
        <v>86912</v>
      </c>
      <c r="B846" s="55" t="s">
        <v>9821</v>
      </c>
      <c r="C846" s="55" t="str">
        <f t="shared" si="13"/>
        <v>Đại Điền</v>
      </c>
      <c r="D846" s="54" t="s">
        <v>392</v>
      </c>
      <c r="E846" s="51" t="str">
        <f>INDEX(Quan_huyen!$H$2:$H$714,MATCH(Xa_phuong!D846,Quan_huyen!$F$2:$F$714,0))</f>
        <v>Huyện Thạnh Phú</v>
      </c>
      <c r="F846" s="51" t="s">
        <v>85</v>
      </c>
    </row>
    <row r="847" spans="1:6" x14ac:dyDescent="0.25">
      <c r="A847" s="54">
        <v>86108</v>
      </c>
      <c r="B847" s="55" t="s">
        <v>1957</v>
      </c>
      <c r="C847" s="55" t="s">
        <v>1957</v>
      </c>
      <c r="D847" s="54" t="s">
        <v>382</v>
      </c>
      <c r="E847" s="51" t="str">
        <f>INDEX(Quan_huyen!$H$2:$H$714,MATCH(Xa_phuong!D847,Quan_huyen!$F$2:$F$714,0))</f>
        <v>Thành phố Bến Tre</v>
      </c>
      <c r="F847" s="51" t="s">
        <v>85</v>
      </c>
    </row>
    <row r="848" spans="1:6" x14ac:dyDescent="0.25">
      <c r="A848" s="54">
        <v>86106</v>
      </c>
      <c r="B848" s="55" t="s">
        <v>1968</v>
      </c>
      <c r="C848" s="55" t="s">
        <v>1968</v>
      </c>
      <c r="D848" s="54" t="s">
        <v>382</v>
      </c>
      <c r="E848" s="51" t="str">
        <f>INDEX(Quan_huyen!$H$2:$H$714,MATCH(Xa_phuong!D848,Quan_huyen!$F$2:$F$714,0))</f>
        <v>Thành phố Bến Tre</v>
      </c>
      <c r="F848" s="51" t="s">
        <v>85</v>
      </c>
    </row>
    <row r="849" spans="1:6" x14ac:dyDescent="0.25">
      <c r="A849" s="54">
        <v>86119</v>
      </c>
      <c r="B849" s="55" t="s">
        <v>1976</v>
      </c>
      <c r="C849" s="55" t="s">
        <v>1976</v>
      </c>
      <c r="D849" s="54" t="s">
        <v>382</v>
      </c>
      <c r="E849" s="51" t="str">
        <f>INDEX(Quan_huyen!$H$2:$H$714,MATCH(Xa_phuong!D849,Quan_huyen!$F$2:$F$714,0))</f>
        <v>Thành phố Bến Tre</v>
      </c>
      <c r="F849" s="51" t="s">
        <v>85</v>
      </c>
    </row>
    <row r="850" spans="1:6" x14ac:dyDescent="0.25">
      <c r="A850" s="54">
        <v>86109</v>
      </c>
      <c r="B850" s="55" t="s">
        <v>1977</v>
      </c>
      <c r="C850" s="55" t="s">
        <v>1977</v>
      </c>
      <c r="D850" s="54" t="s">
        <v>382</v>
      </c>
      <c r="E850" s="51" t="str">
        <f>INDEX(Quan_huyen!$H$2:$H$714,MATCH(Xa_phuong!D850,Quan_huyen!$F$2:$F$714,0))</f>
        <v>Thành phố Bến Tre</v>
      </c>
      <c r="F850" s="51" t="s">
        <v>85</v>
      </c>
    </row>
    <row r="851" spans="1:6" x14ac:dyDescent="0.25">
      <c r="A851" s="54">
        <v>86118</v>
      </c>
      <c r="B851" s="55" t="s">
        <v>1978</v>
      </c>
      <c r="C851" s="55" t="s">
        <v>1978</v>
      </c>
      <c r="D851" s="54" t="s">
        <v>382</v>
      </c>
      <c r="E851" s="51" t="str">
        <f>INDEX(Quan_huyen!$H$2:$H$714,MATCH(Xa_phuong!D851,Quan_huyen!$F$2:$F$714,0))</f>
        <v>Thành phố Bến Tre</v>
      </c>
      <c r="F851" s="51" t="s">
        <v>85</v>
      </c>
    </row>
    <row r="852" spans="1:6" x14ac:dyDescent="0.25">
      <c r="A852" s="54">
        <v>86116</v>
      </c>
      <c r="B852" s="55" t="s">
        <v>1979</v>
      </c>
      <c r="C852" s="55" t="s">
        <v>1979</v>
      </c>
      <c r="D852" s="54" t="s">
        <v>382</v>
      </c>
      <c r="E852" s="51" t="str">
        <f>INDEX(Quan_huyen!$H$2:$H$714,MATCH(Xa_phuong!D852,Quan_huyen!$F$2:$F$714,0))</f>
        <v>Thành phố Bến Tre</v>
      </c>
      <c r="F852" s="51" t="s">
        <v>85</v>
      </c>
    </row>
    <row r="853" spans="1:6" x14ac:dyDescent="0.25">
      <c r="A853" s="54">
        <v>86117</v>
      </c>
      <c r="B853" s="55" t="s">
        <v>1980</v>
      </c>
      <c r="C853" s="55" t="s">
        <v>1980</v>
      </c>
      <c r="D853" s="54" t="s">
        <v>382</v>
      </c>
      <c r="E853" s="51" t="str">
        <f>INDEX(Quan_huyen!$H$2:$H$714,MATCH(Xa_phuong!D853,Quan_huyen!$F$2:$F$714,0))</f>
        <v>Thành phố Bến Tre</v>
      </c>
      <c r="F853" s="51" t="s">
        <v>85</v>
      </c>
    </row>
    <row r="854" spans="1:6" x14ac:dyDescent="0.25">
      <c r="A854" s="54">
        <v>86107</v>
      </c>
      <c r="B854" s="55" t="s">
        <v>1981</v>
      </c>
      <c r="C854" s="55" t="s">
        <v>1981</v>
      </c>
      <c r="D854" s="54" t="s">
        <v>382</v>
      </c>
      <c r="E854" s="51" t="str">
        <f>INDEX(Quan_huyen!$H$2:$H$714,MATCH(Xa_phuong!D854,Quan_huyen!$F$2:$F$714,0))</f>
        <v>Thành phố Bến Tre</v>
      </c>
      <c r="F854" s="51" t="s">
        <v>85</v>
      </c>
    </row>
    <row r="855" spans="1:6" hidden="1" x14ac:dyDescent="0.25">
      <c r="A855" s="54">
        <v>86115</v>
      </c>
      <c r="B855" s="55" t="s">
        <v>2347</v>
      </c>
      <c r="C855" s="55" t="str">
        <f t="shared" si="13"/>
        <v>Bình Phú</v>
      </c>
      <c r="D855" s="54" t="s">
        <v>382</v>
      </c>
      <c r="E855" s="51" t="str">
        <f>INDEX(Quan_huyen!$H$2:$H$714,MATCH(Xa_phuong!D855,Quan_huyen!$F$2:$F$714,0))</f>
        <v>Thành phố Bến Tre</v>
      </c>
      <c r="F855" s="51" t="s">
        <v>85</v>
      </c>
    </row>
    <row r="856" spans="1:6" hidden="1" x14ac:dyDescent="0.25">
      <c r="A856" s="54">
        <v>86114</v>
      </c>
      <c r="B856" s="55" t="s">
        <v>5437</v>
      </c>
      <c r="C856" s="55" t="str">
        <f t="shared" si="13"/>
        <v>Mỹ Thành</v>
      </c>
      <c r="D856" s="54" t="s">
        <v>382</v>
      </c>
      <c r="E856" s="51" t="str">
        <f>INDEX(Quan_huyen!$H$2:$H$714,MATCH(Xa_phuong!D856,Quan_huyen!$F$2:$F$714,0))</f>
        <v>Thành phố Bến Tre</v>
      </c>
      <c r="F856" s="51" t="s">
        <v>85</v>
      </c>
    </row>
    <row r="857" spans="1:6" hidden="1" x14ac:dyDescent="0.25">
      <c r="A857" s="54">
        <v>86120</v>
      </c>
      <c r="B857" s="55" t="s">
        <v>5443</v>
      </c>
      <c r="C857" s="55" t="str">
        <f t="shared" si="13"/>
        <v>Mỹ Thạnh An</v>
      </c>
      <c r="D857" s="54" t="s">
        <v>382</v>
      </c>
      <c r="E857" s="51" t="str">
        <f>INDEX(Quan_huyen!$H$2:$H$714,MATCH(Xa_phuong!D857,Quan_huyen!$F$2:$F$714,0))</f>
        <v>Thành phố Bến Tre</v>
      </c>
      <c r="F857" s="51" t="s">
        <v>85</v>
      </c>
    </row>
    <row r="858" spans="1:6" hidden="1" x14ac:dyDescent="0.25">
      <c r="A858" s="54">
        <v>86121</v>
      </c>
      <c r="B858" s="55" t="s">
        <v>5916</v>
      </c>
      <c r="C858" s="55" t="str">
        <f t="shared" si="13"/>
        <v>Nhơn Thạnh</v>
      </c>
      <c r="D858" s="54" t="s">
        <v>382</v>
      </c>
      <c r="E858" s="51" t="str">
        <f>INDEX(Quan_huyen!$H$2:$H$714,MATCH(Xa_phuong!D858,Quan_huyen!$F$2:$F$714,0))</f>
        <v>Thành phố Bến Tre</v>
      </c>
      <c r="F858" s="51" t="s">
        <v>85</v>
      </c>
    </row>
    <row r="859" spans="1:6" hidden="1" x14ac:dyDescent="0.25">
      <c r="A859" s="54">
        <v>86110</v>
      </c>
      <c r="B859" s="55" t="s">
        <v>6289</v>
      </c>
      <c r="C859" s="55" t="str">
        <f t="shared" si="13"/>
        <v>Phú Hưng</v>
      </c>
      <c r="D859" s="54" t="s">
        <v>382</v>
      </c>
      <c r="E859" s="51" t="str">
        <f>INDEX(Quan_huyen!$H$2:$H$714,MATCH(Xa_phuong!D859,Quan_huyen!$F$2:$F$714,0))</f>
        <v>Thành phố Bến Tre</v>
      </c>
      <c r="F859" s="51" t="s">
        <v>85</v>
      </c>
    </row>
    <row r="860" spans="1:6" hidden="1" x14ac:dyDescent="0.25">
      <c r="A860" s="54">
        <v>86111</v>
      </c>
      <c r="B860" s="55" t="s">
        <v>6303</v>
      </c>
      <c r="C860" s="55" t="str">
        <f t="shared" si="13"/>
        <v>Phú Khương</v>
      </c>
      <c r="D860" s="54" t="s">
        <v>382</v>
      </c>
      <c r="E860" s="51" t="str">
        <f>INDEX(Quan_huyen!$H$2:$H$714,MATCH(Xa_phuong!D860,Quan_huyen!$F$2:$F$714,0))</f>
        <v>Thành phố Bến Tre</v>
      </c>
      <c r="F860" s="51" t="s">
        <v>85</v>
      </c>
    </row>
    <row r="861" spans="1:6" hidden="1" x14ac:dyDescent="0.25">
      <c r="A861" s="54">
        <v>86122</v>
      </c>
      <c r="B861" s="55" t="s">
        <v>6344</v>
      </c>
      <c r="C861" s="55" t="str">
        <f t="shared" si="13"/>
        <v>Phú Nhuận</v>
      </c>
      <c r="D861" s="54" t="s">
        <v>382</v>
      </c>
      <c r="E861" s="51" t="str">
        <f>INDEX(Quan_huyen!$H$2:$H$714,MATCH(Xa_phuong!D861,Quan_huyen!$F$2:$F$714,0))</f>
        <v>Thành phố Bến Tre</v>
      </c>
      <c r="F861" s="51" t="s">
        <v>85</v>
      </c>
    </row>
    <row r="862" spans="1:6" hidden="1" x14ac:dyDescent="0.25">
      <c r="A862" s="54">
        <v>86112</v>
      </c>
      <c r="B862" s="55" t="s">
        <v>6390</v>
      </c>
      <c r="C862" s="55" t="str">
        <f t="shared" si="13"/>
        <v>Phú Tân</v>
      </c>
      <c r="D862" s="54" t="s">
        <v>382</v>
      </c>
      <c r="E862" s="51" t="str">
        <f>INDEX(Quan_huyen!$H$2:$H$714,MATCH(Xa_phuong!D862,Quan_huyen!$F$2:$F$714,0))</f>
        <v>Thành phố Bến Tre</v>
      </c>
      <c r="F862" s="51" t="s">
        <v>85</v>
      </c>
    </row>
    <row r="863" spans="1:6" hidden="1" x14ac:dyDescent="0.25">
      <c r="A863" s="54">
        <v>86113</v>
      </c>
      <c r="B863" s="55" t="s">
        <v>7173</v>
      </c>
      <c r="C863" s="55" t="str">
        <f t="shared" si="13"/>
        <v>Sơn Đông</v>
      </c>
      <c r="D863" s="54" t="s">
        <v>382</v>
      </c>
      <c r="E863" s="51" t="str">
        <f>INDEX(Quan_huyen!$H$2:$H$714,MATCH(Xa_phuong!D863,Quan_huyen!$F$2:$F$714,0))</f>
        <v>Thành phố Bến Tre</v>
      </c>
      <c r="F863" s="51" t="s">
        <v>85</v>
      </c>
    </row>
    <row r="864" spans="1:6" hidden="1" x14ac:dyDescent="0.25">
      <c r="A864" s="54">
        <v>55509</v>
      </c>
      <c r="B864" s="55" t="s">
        <v>2020</v>
      </c>
      <c r="C864" s="55" t="str">
        <f t="shared" si="13"/>
        <v>An Dũng</v>
      </c>
      <c r="D864" s="54" t="s">
        <v>177</v>
      </c>
      <c r="E864" s="51" t="str">
        <f>INDEX(Quan_huyen!$H$2:$H$714,MATCH(Xa_phuong!D864,Quan_huyen!$F$2:$F$714,0))</f>
        <v>Huyện An Lão</v>
      </c>
      <c r="F864" s="51" t="s">
        <v>90</v>
      </c>
    </row>
    <row r="865" spans="1:6" hidden="1" x14ac:dyDescent="0.25">
      <c r="A865" s="54">
        <v>55513</v>
      </c>
      <c r="B865" s="55" t="s">
        <v>2026</v>
      </c>
      <c r="C865" s="55" t="str">
        <f t="shared" si="13"/>
        <v>An Hoà</v>
      </c>
      <c r="D865" s="54" t="s">
        <v>177</v>
      </c>
      <c r="E865" s="51" t="str">
        <f>INDEX(Quan_huyen!$H$2:$H$714,MATCH(Xa_phuong!D865,Quan_huyen!$F$2:$F$714,0))</f>
        <v>Huyện An Lão</v>
      </c>
      <c r="F865" s="51" t="s">
        <v>90</v>
      </c>
    </row>
    <row r="866" spans="1:6" hidden="1" x14ac:dyDescent="0.25">
      <c r="A866" s="54">
        <v>55507</v>
      </c>
      <c r="B866" s="55" t="s">
        <v>2033</v>
      </c>
      <c r="C866" s="55" t="str">
        <f t="shared" si="13"/>
        <v>An Hưng</v>
      </c>
      <c r="D866" s="54" t="s">
        <v>177</v>
      </c>
      <c r="E866" s="51" t="str">
        <f>INDEX(Quan_huyen!$H$2:$H$714,MATCH(Xa_phuong!D866,Quan_huyen!$F$2:$F$714,0))</f>
        <v>Huyện An Lão</v>
      </c>
      <c r="F866" s="51" t="s">
        <v>90</v>
      </c>
    </row>
    <row r="867" spans="1:6" hidden="1" x14ac:dyDescent="0.25">
      <c r="A867" s="54">
        <v>55506</v>
      </c>
      <c r="B867" s="55" t="s">
        <v>2051</v>
      </c>
      <c r="C867" s="55" t="str">
        <f t="shared" si="13"/>
        <v>An Lão</v>
      </c>
      <c r="D867" s="54" t="s">
        <v>177</v>
      </c>
      <c r="E867" s="51" t="str">
        <f>INDEX(Quan_huyen!$H$2:$H$714,MATCH(Xa_phuong!D867,Quan_huyen!$F$2:$F$714,0))</f>
        <v>Huyện An Lão</v>
      </c>
      <c r="F867" s="51" t="s">
        <v>90</v>
      </c>
    </row>
    <row r="868" spans="1:6" hidden="1" x14ac:dyDescent="0.25">
      <c r="A868" s="54">
        <v>55515</v>
      </c>
      <c r="B868" s="55" t="s">
        <v>2072</v>
      </c>
      <c r="C868" s="55" t="str">
        <f t="shared" si="13"/>
        <v>An Nghĩa</v>
      </c>
      <c r="D868" s="54" t="s">
        <v>177</v>
      </c>
      <c r="E868" s="51" t="str">
        <f>INDEX(Quan_huyen!$H$2:$H$714,MATCH(Xa_phuong!D868,Quan_huyen!$F$2:$F$714,0))</f>
        <v>Huyện An Lão</v>
      </c>
      <c r="F868" s="51" t="s">
        <v>90</v>
      </c>
    </row>
    <row r="869" spans="1:6" hidden="1" x14ac:dyDescent="0.25">
      <c r="A869" s="54">
        <v>55511</v>
      </c>
      <c r="B869" s="55" t="s">
        <v>2098</v>
      </c>
      <c r="C869" s="55" t="str">
        <f t="shared" si="13"/>
        <v>An Quang</v>
      </c>
      <c r="D869" s="54" t="s">
        <v>177</v>
      </c>
      <c r="E869" s="51" t="str">
        <f>INDEX(Quan_huyen!$H$2:$H$714,MATCH(Xa_phuong!D869,Quan_huyen!$F$2:$F$714,0))</f>
        <v>Huyện An Lão</v>
      </c>
      <c r="F869" s="51" t="s">
        <v>90</v>
      </c>
    </row>
    <row r="870" spans="1:6" hidden="1" x14ac:dyDescent="0.25">
      <c r="A870" s="54">
        <v>55514</v>
      </c>
      <c r="B870" s="55" t="s">
        <v>2132</v>
      </c>
      <c r="C870" s="55" t="str">
        <f t="shared" si="13"/>
        <v>An Toàn</v>
      </c>
      <c r="D870" s="54" t="s">
        <v>177</v>
      </c>
      <c r="E870" s="51" t="str">
        <f>INDEX(Quan_huyen!$H$2:$H$714,MATCH(Xa_phuong!D870,Quan_huyen!$F$2:$F$714,0))</f>
        <v>Huyện An Lão</v>
      </c>
      <c r="F870" s="51" t="s">
        <v>90</v>
      </c>
    </row>
    <row r="871" spans="1:6" hidden="1" x14ac:dyDescent="0.25">
      <c r="A871" s="54">
        <v>55508</v>
      </c>
      <c r="B871" s="55" t="s">
        <v>2133</v>
      </c>
      <c r="C871" s="55" t="str">
        <f t="shared" si="13"/>
        <v>An Trung</v>
      </c>
      <c r="D871" s="54" t="s">
        <v>177</v>
      </c>
      <c r="E871" s="51" t="str">
        <f>INDEX(Quan_huyen!$H$2:$H$714,MATCH(Xa_phuong!D871,Quan_huyen!$F$2:$F$714,0))</f>
        <v>Huyện An Lão</v>
      </c>
      <c r="F871" s="51" t="s">
        <v>90</v>
      </c>
    </row>
    <row r="872" spans="1:6" hidden="1" x14ac:dyDescent="0.25">
      <c r="A872" s="54">
        <v>55512</v>
      </c>
      <c r="B872" s="55" t="s">
        <v>2139</v>
      </c>
      <c r="C872" s="55" t="str">
        <f t="shared" si="13"/>
        <v>An Tân</v>
      </c>
      <c r="D872" s="54" t="s">
        <v>177</v>
      </c>
      <c r="E872" s="51" t="str">
        <f>INDEX(Quan_huyen!$H$2:$H$714,MATCH(Xa_phuong!D872,Quan_huyen!$F$2:$F$714,0))</f>
        <v>Huyện An Lão</v>
      </c>
      <c r="F872" s="51" t="s">
        <v>90</v>
      </c>
    </row>
    <row r="873" spans="1:6" hidden="1" x14ac:dyDescent="0.25">
      <c r="A873" s="54">
        <v>55510</v>
      </c>
      <c r="B873" s="55" t="s">
        <v>2147</v>
      </c>
      <c r="C873" s="55" t="str">
        <f t="shared" si="13"/>
        <v>An Vinh</v>
      </c>
      <c r="D873" s="54" t="s">
        <v>177</v>
      </c>
      <c r="E873" s="51" t="str">
        <f>INDEX(Quan_huyen!$H$2:$H$714,MATCH(Xa_phuong!D873,Quan_huyen!$F$2:$F$714,0))</f>
        <v>Huyện An Lão</v>
      </c>
      <c r="F873" s="51" t="s">
        <v>90</v>
      </c>
    </row>
    <row r="874" spans="1:6" hidden="1" x14ac:dyDescent="0.25">
      <c r="A874" s="54">
        <v>55618</v>
      </c>
      <c r="B874" s="55" t="s">
        <v>2226</v>
      </c>
      <c r="C874" s="55" t="str">
        <f t="shared" si="13"/>
        <v>Bok Tới</v>
      </c>
      <c r="D874" s="54" t="s">
        <v>157</v>
      </c>
      <c r="E874" s="51" t="str">
        <f>INDEX(Quan_huyen!$H$2:$H$714,MATCH(Xa_phuong!D874,Quan_huyen!$F$2:$F$714,0))</f>
        <v>Huyện Hoài Ân</v>
      </c>
      <c r="F874" s="51" t="s">
        <v>90</v>
      </c>
    </row>
    <row r="875" spans="1:6" hidden="1" x14ac:dyDescent="0.25">
      <c r="A875" s="54">
        <v>55617</v>
      </c>
      <c r="B875" s="55" t="s">
        <v>3170</v>
      </c>
      <c r="C875" s="55" t="str">
        <f t="shared" si="13"/>
        <v>Dak Mang</v>
      </c>
      <c r="D875" s="54" t="s">
        <v>157</v>
      </c>
      <c r="E875" s="51" t="str">
        <f>INDEX(Quan_huyen!$H$2:$H$714,MATCH(Xa_phuong!D875,Quan_huyen!$F$2:$F$714,0))</f>
        <v>Huyện Hoài Ân</v>
      </c>
      <c r="F875" s="51" t="s">
        <v>90</v>
      </c>
    </row>
    <row r="876" spans="1:6" hidden="1" x14ac:dyDescent="0.25">
      <c r="A876" s="54">
        <v>55606</v>
      </c>
      <c r="B876" s="55" t="s">
        <v>8618</v>
      </c>
      <c r="C876" s="55" t="str">
        <f t="shared" si="13"/>
        <v>Tăng Bạt Hổ</v>
      </c>
      <c r="D876" s="54" t="s">
        <v>157</v>
      </c>
      <c r="E876" s="51" t="str">
        <f>INDEX(Quan_huyen!$H$2:$H$714,MATCH(Xa_phuong!D876,Quan_huyen!$F$2:$F$714,0))</f>
        <v>Huyện Hoài Ân</v>
      </c>
      <c r="F876" s="51" t="s">
        <v>90</v>
      </c>
    </row>
    <row r="877" spans="1:6" hidden="1" x14ac:dyDescent="0.25">
      <c r="A877" s="54">
        <v>55615</v>
      </c>
      <c r="B877" s="55" t="s">
        <v>9454</v>
      </c>
      <c r="C877" s="55" t="str">
        <f t="shared" si="13"/>
        <v>Ân Hảo Tây</v>
      </c>
      <c r="D877" s="54" t="s">
        <v>157</v>
      </c>
      <c r="E877" s="51" t="str">
        <f>INDEX(Quan_huyen!$H$2:$H$714,MATCH(Xa_phuong!D877,Quan_huyen!$F$2:$F$714,0))</f>
        <v>Huyện Hoài Ân</v>
      </c>
      <c r="F877" s="51" t="s">
        <v>90</v>
      </c>
    </row>
    <row r="878" spans="1:6" hidden="1" x14ac:dyDescent="0.25">
      <c r="A878" s="54">
        <v>55614</v>
      </c>
      <c r="B878" s="55" t="s">
        <v>9455</v>
      </c>
      <c r="C878" s="55" t="str">
        <f t="shared" si="13"/>
        <v>Ân Hảo Đông</v>
      </c>
      <c r="D878" s="54" t="s">
        <v>157</v>
      </c>
      <c r="E878" s="51" t="str">
        <f>INDEX(Quan_huyen!$H$2:$H$714,MATCH(Xa_phuong!D878,Quan_huyen!$F$2:$F$714,0))</f>
        <v>Huyện Hoài Ân</v>
      </c>
      <c r="F878" s="51" t="s">
        <v>90</v>
      </c>
    </row>
    <row r="879" spans="1:6" hidden="1" x14ac:dyDescent="0.25">
      <c r="A879" s="54">
        <v>55611</v>
      </c>
      <c r="B879" s="55" t="s">
        <v>9456</v>
      </c>
      <c r="C879" s="55" t="str">
        <f t="shared" si="13"/>
        <v>Ân Hữu</v>
      </c>
      <c r="D879" s="54" t="s">
        <v>157</v>
      </c>
      <c r="E879" s="51" t="str">
        <f>INDEX(Quan_huyen!$H$2:$H$714,MATCH(Xa_phuong!D879,Quan_huyen!$F$2:$F$714,0))</f>
        <v>Huyện Hoài Ân</v>
      </c>
      <c r="F879" s="51" t="s">
        <v>90</v>
      </c>
    </row>
    <row r="880" spans="1:6" hidden="1" x14ac:dyDescent="0.25">
      <c r="A880" s="54">
        <v>55613</v>
      </c>
      <c r="B880" s="55" t="s">
        <v>9457</v>
      </c>
      <c r="C880" s="55" t="str">
        <f t="shared" si="13"/>
        <v>Ân Mỹ</v>
      </c>
      <c r="D880" s="54" t="s">
        <v>157</v>
      </c>
      <c r="E880" s="51" t="str">
        <f>INDEX(Quan_huyen!$H$2:$H$714,MATCH(Xa_phuong!D880,Quan_huyen!$F$2:$F$714,0))</f>
        <v>Huyện Hoài Ân</v>
      </c>
      <c r="F880" s="51" t="s">
        <v>90</v>
      </c>
    </row>
    <row r="881" spans="1:6" hidden="1" x14ac:dyDescent="0.25">
      <c r="A881" s="54">
        <v>55619</v>
      </c>
      <c r="B881" s="55" t="s">
        <v>9458</v>
      </c>
      <c r="C881" s="55" t="str">
        <f t="shared" si="13"/>
        <v>Ân Nghĩa</v>
      </c>
      <c r="D881" s="54" t="s">
        <v>157</v>
      </c>
      <c r="E881" s="51" t="str">
        <f>INDEX(Quan_huyen!$H$2:$H$714,MATCH(Xa_phuong!D881,Quan_huyen!$F$2:$F$714,0))</f>
        <v>Huyện Hoài Ân</v>
      </c>
      <c r="F881" s="51" t="s">
        <v>90</v>
      </c>
    </row>
    <row r="882" spans="1:6" hidden="1" x14ac:dyDescent="0.25">
      <c r="A882" s="54">
        <v>55608</v>
      </c>
      <c r="B882" s="55" t="s">
        <v>9459</v>
      </c>
      <c r="C882" s="55" t="str">
        <f t="shared" si="13"/>
        <v>Ân Phong</v>
      </c>
      <c r="D882" s="54" t="s">
        <v>157</v>
      </c>
      <c r="E882" s="51" t="str">
        <f>INDEX(Quan_huyen!$H$2:$H$714,MATCH(Xa_phuong!D882,Quan_huyen!$F$2:$F$714,0))</f>
        <v>Huyện Hoài Ân</v>
      </c>
      <c r="F882" s="51" t="s">
        <v>90</v>
      </c>
    </row>
    <row r="883" spans="1:6" hidden="1" x14ac:dyDescent="0.25">
      <c r="A883" s="54">
        <v>55616</v>
      </c>
      <c r="B883" s="55" t="s">
        <v>9461</v>
      </c>
      <c r="C883" s="55" t="str">
        <f t="shared" si="13"/>
        <v>Ân Sơn</v>
      </c>
      <c r="D883" s="54" t="s">
        <v>157</v>
      </c>
      <c r="E883" s="51" t="str">
        <f>INDEX(Quan_huyen!$H$2:$H$714,MATCH(Xa_phuong!D883,Quan_huyen!$F$2:$F$714,0))</f>
        <v>Huyện Hoài Ân</v>
      </c>
      <c r="F883" s="51" t="s">
        <v>90</v>
      </c>
    </row>
    <row r="884" spans="1:6" hidden="1" x14ac:dyDescent="0.25">
      <c r="A884" s="54">
        <v>55609</v>
      </c>
      <c r="B884" s="55" t="s">
        <v>9463</v>
      </c>
      <c r="C884" s="55" t="str">
        <f t="shared" si="13"/>
        <v>Ân Thạnh</v>
      </c>
      <c r="D884" s="54" t="s">
        <v>157</v>
      </c>
      <c r="E884" s="51" t="str">
        <f>INDEX(Quan_huyen!$H$2:$H$714,MATCH(Xa_phuong!D884,Quan_huyen!$F$2:$F$714,0))</f>
        <v>Huyện Hoài Ân</v>
      </c>
      <c r="F884" s="51" t="s">
        <v>90</v>
      </c>
    </row>
    <row r="885" spans="1:6" hidden="1" x14ac:dyDescent="0.25">
      <c r="A885" s="54">
        <v>55610</v>
      </c>
      <c r="B885" s="55" t="s">
        <v>9465</v>
      </c>
      <c r="C885" s="55" t="str">
        <f t="shared" si="13"/>
        <v>Ân Tín</v>
      </c>
      <c r="D885" s="54" t="s">
        <v>157</v>
      </c>
      <c r="E885" s="51" t="str">
        <f>INDEX(Quan_huyen!$H$2:$H$714,MATCH(Xa_phuong!D885,Quan_huyen!$F$2:$F$714,0))</f>
        <v>Huyện Hoài Ân</v>
      </c>
      <c r="F885" s="51" t="s">
        <v>90</v>
      </c>
    </row>
    <row r="886" spans="1:6" hidden="1" x14ac:dyDescent="0.25">
      <c r="A886" s="54">
        <v>55620</v>
      </c>
      <c r="B886" s="55" t="s">
        <v>9466</v>
      </c>
      <c r="C886" s="55" t="str">
        <f t="shared" si="13"/>
        <v>Ân Tường Tây</v>
      </c>
      <c r="D886" s="54" t="s">
        <v>157</v>
      </c>
      <c r="E886" s="51" t="str">
        <f>INDEX(Quan_huyen!$H$2:$H$714,MATCH(Xa_phuong!D886,Quan_huyen!$F$2:$F$714,0))</f>
        <v>Huyện Hoài Ân</v>
      </c>
      <c r="F886" s="51" t="s">
        <v>90</v>
      </c>
    </row>
    <row r="887" spans="1:6" hidden="1" x14ac:dyDescent="0.25">
      <c r="A887" s="54">
        <v>55612</v>
      </c>
      <c r="B887" s="55" t="s">
        <v>9467</v>
      </c>
      <c r="C887" s="55" t="str">
        <f t="shared" si="13"/>
        <v>Ân Tường Đông</v>
      </c>
      <c r="D887" s="54" t="s">
        <v>157</v>
      </c>
      <c r="E887" s="51" t="str">
        <f>INDEX(Quan_huyen!$H$2:$H$714,MATCH(Xa_phuong!D887,Quan_huyen!$F$2:$F$714,0))</f>
        <v>Huyện Hoài Ân</v>
      </c>
      <c r="F887" s="51" t="s">
        <v>90</v>
      </c>
    </row>
    <row r="888" spans="1:6" hidden="1" x14ac:dyDescent="0.25">
      <c r="A888" s="54">
        <v>55607</v>
      </c>
      <c r="B888" s="55" t="s">
        <v>9468</v>
      </c>
      <c r="C888" s="55" t="str">
        <f t="shared" si="13"/>
        <v>Ân Đức</v>
      </c>
      <c r="D888" s="54" t="s">
        <v>157</v>
      </c>
      <c r="E888" s="51" t="str">
        <f>INDEX(Quan_huyen!$H$2:$H$714,MATCH(Xa_phuong!D888,Quan_huyen!$F$2:$F$714,0))</f>
        <v>Huyện Hoài Ân</v>
      </c>
      <c r="F888" s="51" t="s">
        <v>90</v>
      </c>
    </row>
    <row r="889" spans="1:6" hidden="1" x14ac:dyDescent="0.25">
      <c r="A889" s="54">
        <v>55406</v>
      </c>
      <c r="B889" s="55" t="s">
        <v>2573</v>
      </c>
      <c r="C889" s="55" t="str">
        <f t="shared" si="13"/>
        <v>Bồng Sơn</v>
      </c>
      <c r="D889" s="54" t="s">
        <v>172</v>
      </c>
      <c r="E889" s="51" t="str">
        <f>INDEX(Quan_huyen!$H$2:$H$714,MATCH(Xa_phuong!D889,Quan_huyen!$F$2:$F$714,0))</f>
        <v>Huyện Hoài Nhơn</v>
      </c>
      <c r="F889" s="51" t="s">
        <v>90</v>
      </c>
    </row>
    <row r="890" spans="1:6" hidden="1" x14ac:dyDescent="0.25">
      <c r="A890" s="54">
        <v>55419</v>
      </c>
      <c r="B890" s="55" t="s">
        <v>3718</v>
      </c>
      <c r="C890" s="55" t="str">
        <f t="shared" si="13"/>
        <v>Hoài Châu</v>
      </c>
      <c r="D890" s="54" t="s">
        <v>172</v>
      </c>
      <c r="E890" s="51" t="str">
        <f>INDEX(Quan_huyen!$H$2:$H$714,MATCH(Xa_phuong!D890,Quan_huyen!$F$2:$F$714,0))</f>
        <v>Huyện Hoài Nhơn</v>
      </c>
      <c r="F890" s="51" t="s">
        <v>90</v>
      </c>
    </row>
    <row r="891" spans="1:6" hidden="1" x14ac:dyDescent="0.25">
      <c r="A891" s="54">
        <v>55420</v>
      </c>
      <c r="B891" s="55" t="s">
        <v>3719</v>
      </c>
      <c r="C891" s="55" t="str">
        <f t="shared" si="13"/>
        <v>Hoài Châu Bắc</v>
      </c>
      <c r="D891" s="54" t="s">
        <v>172</v>
      </c>
      <c r="E891" s="51" t="str">
        <f>INDEX(Quan_huyen!$H$2:$H$714,MATCH(Xa_phuong!D891,Quan_huyen!$F$2:$F$714,0))</f>
        <v>Huyện Hoài Nhơn</v>
      </c>
      <c r="F891" s="51" t="s">
        <v>90</v>
      </c>
    </row>
    <row r="892" spans="1:6" hidden="1" x14ac:dyDescent="0.25">
      <c r="A892" s="54">
        <v>55412</v>
      </c>
      <c r="B892" s="55" t="s">
        <v>3720</v>
      </c>
      <c r="C892" s="55" t="str">
        <f t="shared" si="13"/>
        <v>Hoài Hương</v>
      </c>
      <c r="D892" s="54" t="s">
        <v>172</v>
      </c>
      <c r="E892" s="51" t="str">
        <f>INDEX(Quan_huyen!$H$2:$H$714,MATCH(Xa_phuong!D892,Quan_huyen!$F$2:$F$714,0))</f>
        <v>Huyện Hoài Nhơn</v>
      </c>
      <c r="F892" s="51" t="s">
        <v>90</v>
      </c>
    </row>
    <row r="893" spans="1:6" hidden="1" x14ac:dyDescent="0.25">
      <c r="A893" s="54">
        <v>55411</v>
      </c>
      <c r="B893" s="55" t="s">
        <v>3721</v>
      </c>
      <c r="C893" s="55" t="str">
        <f t="shared" si="13"/>
        <v>Hoài Hải</v>
      </c>
      <c r="D893" s="54" t="s">
        <v>172</v>
      </c>
      <c r="E893" s="51" t="str">
        <f>INDEX(Quan_huyen!$H$2:$H$714,MATCH(Xa_phuong!D893,Quan_huyen!$F$2:$F$714,0))</f>
        <v>Huyện Hoài Nhơn</v>
      </c>
      <c r="F893" s="51" t="s">
        <v>90</v>
      </c>
    </row>
    <row r="894" spans="1:6" hidden="1" x14ac:dyDescent="0.25">
      <c r="A894" s="54">
        <v>55415</v>
      </c>
      <c r="B894" s="55" t="s">
        <v>3722</v>
      </c>
      <c r="C894" s="55" t="str">
        <f t="shared" si="13"/>
        <v>Hoài Hảo</v>
      </c>
      <c r="D894" s="54" t="s">
        <v>172</v>
      </c>
      <c r="E894" s="51" t="str">
        <f>INDEX(Quan_huyen!$H$2:$H$714,MATCH(Xa_phuong!D894,Quan_huyen!$F$2:$F$714,0))</f>
        <v>Huyện Hoài Nhơn</v>
      </c>
      <c r="F894" s="51" t="s">
        <v>90</v>
      </c>
    </row>
    <row r="895" spans="1:6" hidden="1" x14ac:dyDescent="0.25">
      <c r="A895" s="54">
        <v>55410</v>
      </c>
      <c r="B895" s="55" t="s">
        <v>3723</v>
      </c>
      <c r="C895" s="55" t="str">
        <f t="shared" si="13"/>
        <v>Hoài Mỹ</v>
      </c>
      <c r="D895" s="54" t="s">
        <v>172</v>
      </c>
      <c r="E895" s="51" t="str">
        <f>INDEX(Quan_huyen!$H$2:$H$714,MATCH(Xa_phuong!D895,Quan_huyen!$F$2:$F$714,0))</f>
        <v>Huyện Hoài Nhơn</v>
      </c>
      <c r="F895" s="51" t="s">
        <v>90</v>
      </c>
    </row>
    <row r="896" spans="1:6" hidden="1" x14ac:dyDescent="0.25">
      <c r="A896" s="54">
        <v>55422</v>
      </c>
      <c r="B896" s="55" t="s">
        <v>3724</v>
      </c>
      <c r="C896" s="55" t="str">
        <f t="shared" si="13"/>
        <v>Hoài Phú</v>
      </c>
      <c r="D896" s="54" t="s">
        <v>172</v>
      </c>
      <c r="E896" s="51" t="str">
        <f>INDEX(Quan_huyen!$H$2:$H$714,MATCH(Xa_phuong!D896,Quan_huyen!$F$2:$F$714,0))</f>
        <v>Huyện Hoài Nhơn</v>
      </c>
      <c r="F896" s="51" t="s">
        <v>90</v>
      </c>
    </row>
    <row r="897" spans="1:6" hidden="1" x14ac:dyDescent="0.25">
      <c r="A897" s="54">
        <v>55421</v>
      </c>
      <c r="B897" s="55" t="s">
        <v>3725</v>
      </c>
      <c r="C897" s="55" t="str">
        <f t="shared" si="13"/>
        <v>Hoài Sơn</v>
      </c>
      <c r="D897" s="54" t="s">
        <v>172</v>
      </c>
      <c r="E897" s="51" t="str">
        <f>INDEX(Quan_huyen!$H$2:$H$714,MATCH(Xa_phuong!D897,Quan_huyen!$F$2:$F$714,0))</f>
        <v>Huyện Hoài Nhơn</v>
      </c>
      <c r="F897" s="51" t="s">
        <v>90</v>
      </c>
    </row>
    <row r="898" spans="1:6" hidden="1" x14ac:dyDescent="0.25">
      <c r="A898" s="54">
        <v>55413</v>
      </c>
      <c r="B898" s="55" t="s">
        <v>3726</v>
      </c>
      <c r="C898" s="55" t="str">
        <f t="shared" si="13"/>
        <v>Hoài Thanh</v>
      </c>
      <c r="D898" s="54" t="s">
        <v>172</v>
      </c>
      <c r="E898" s="51" t="str">
        <f>INDEX(Quan_huyen!$H$2:$H$714,MATCH(Xa_phuong!D898,Quan_huyen!$F$2:$F$714,0))</f>
        <v>Huyện Hoài Nhơn</v>
      </c>
      <c r="F898" s="51" t="s">
        <v>90</v>
      </c>
    </row>
    <row r="899" spans="1:6" hidden="1" x14ac:dyDescent="0.25">
      <c r="A899" s="54">
        <v>55414</v>
      </c>
      <c r="B899" s="55" t="s">
        <v>3727</v>
      </c>
      <c r="C899" s="55" t="str">
        <f t="shared" ref="C899:C962" si="14">IF(COUNTIF(B899,"*thị trấn*"),MID(B899,10,30),IF(COUNTIF(B899,"*xã*"),MID(B899,4,30),IF(COUNTIF(B899,"*phường*"),MID(B899,8,30))))</f>
        <v>Hoài Thanh Tây</v>
      </c>
      <c r="D899" s="54" t="s">
        <v>172</v>
      </c>
      <c r="E899" s="51" t="str">
        <f>INDEX(Quan_huyen!$H$2:$H$714,MATCH(Xa_phuong!D899,Quan_huyen!$F$2:$F$714,0))</f>
        <v>Huyện Hoài Nhơn</v>
      </c>
      <c r="F899" s="51" t="s">
        <v>90</v>
      </c>
    </row>
    <row r="900" spans="1:6" hidden="1" x14ac:dyDescent="0.25">
      <c r="A900" s="54">
        <v>55408</v>
      </c>
      <c r="B900" s="55" t="s">
        <v>3729</v>
      </c>
      <c r="C900" s="55" t="str">
        <f t="shared" si="14"/>
        <v>Hoài Tân</v>
      </c>
      <c r="D900" s="54" t="s">
        <v>172</v>
      </c>
      <c r="E900" s="51" t="str">
        <f>INDEX(Quan_huyen!$H$2:$H$714,MATCH(Xa_phuong!D900,Quan_huyen!$F$2:$F$714,0))</f>
        <v>Huyện Hoài Nhơn</v>
      </c>
      <c r="F900" s="51" t="s">
        <v>90</v>
      </c>
    </row>
    <row r="901" spans="1:6" hidden="1" x14ac:dyDescent="0.25">
      <c r="A901" s="54">
        <v>55407</v>
      </c>
      <c r="B901" s="55" t="s">
        <v>3730</v>
      </c>
      <c r="C901" s="55" t="str">
        <f t="shared" si="14"/>
        <v>Hoài Xuân</v>
      </c>
      <c r="D901" s="54" t="s">
        <v>172</v>
      </c>
      <c r="E901" s="51" t="str">
        <f>INDEX(Quan_huyen!$H$2:$H$714,MATCH(Xa_phuong!D901,Quan_huyen!$F$2:$F$714,0))</f>
        <v>Huyện Hoài Nhơn</v>
      </c>
      <c r="F901" s="51" t="s">
        <v>90</v>
      </c>
    </row>
    <row r="902" spans="1:6" hidden="1" x14ac:dyDescent="0.25">
      <c r="A902" s="54">
        <v>55409</v>
      </c>
      <c r="B902" s="55" t="s">
        <v>3731</v>
      </c>
      <c r="C902" s="55" t="str">
        <f t="shared" si="14"/>
        <v>Hoài Đức</v>
      </c>
      <c r="D902" s="54" t="s">
        <v>172</v>
      </c>
      <c r="E902" s="51" t="str">
        <f>INDEX(Quan_huyen!$H$2:$H$714,MATCH(Xa_phuong!D902,Quan_huyen!$F$2:$F$714,0))</f>
        <v>Huyện Hoài Nhơn</v>
      </c>
      <c r="F902" s="51" t="s">
        <v>90</v>
      </c>
    </row>
    <row r="903" spans="1:6" hidden="1" x14ac:dyDescent="0.25">
      <c r="A903" s="54">
        <v>55417</v>
      </c>
      <c r="B903" s="55" t="s">
        <v>7233</v>
      </c>
      <c r="C903" s="55" t="str">
        <f t="shared" si="14"/>
        <v>Tam Quan</v>
      </c>
      <c r="D903" s="54" t="s">
        <v>172</v>
      </c>
      <c r="E903" s="51" t="str">
        <f>INDEX(Quan_huyen!$H$2:$H$714,MATCH(Xa_phuong!D903,Quan_huyen!$F$2:$F$714,0))</f>
        <v>Huyện Hoài Nhơn</v>
      </c>
      <c r="F903" s="51" t="s">
        <v>90</v>
      </c>
    </row>
    <row r="904" spans="1:6" hidden="1" x14ac:dyDescent="0.25">
      <c r="A904" s="54">
        <v>55418</v>
      </c>
      <c r="B904" s="55" t="s">
        <v>7234</v>
      </c>
      <c r="C904" s="55" t="str">
        <f t="shared" si="14"/>
        <v>Tam Quan Bắc</v>
      </c>
      <c r="D904" s="54" t="s">
        <v>172</v>
      </c>
      <c r="E904" s="51" t="str">
        <f>INDEX(Quan_huyen!$H$2:$H$714,MATCH(Xa_phuong!D904,Quan_huyen!$F$2:$F$714,0))</f>
        <v>Huyện Hoài Nhơn</v>
      </c>
      <c r="F904" s="51" t="s">
        <v>90</v>
      </c>
    </row>
    <row r="905" spans="1:6" hidden="1" x14ac:dyDescent="0.25">
      <c r="A905" s="54">
        <v>55416</v>
      </c>
      <c r="B905" s="55" t="s">
        <v>7235</v>
      </c>
      <c r="C905" s="55" t="str">
        <f t="shared" si="14"/>
        <v>Tam Quan Nam</v>
      </c>
      <c r="D905" s="54" t="s">
        <v>172</v>
      </c>
      <c r="E905" s="51" t="str">
        <f>INDEX(Quan_huyen!$H$2:$H$714,MATCH(Xa_phuong!D905,Quan_huyen!$F$2:$F$714,0))</f>
        <v>Huyện Hoài Nhơn</v>
      </c>
      <c r="F905" s="51" t="s">
        <v>90</v>
      </c>
    </row>
    <row r="906" spans="1:6" hidden="1" x14ac:dyDescent="0.25">
      <c r="A906" s="54">
        <v>55323</v>
      </c>
      <c r="B906" s="55" t="s">
        <v>2912</v>
      </c>
      <c r="C906" s="55" t="str">
        <f t="shared" si="14"/>
        <v>Cát Chánh</v>
      </c>
      <c r="D906" s="54" t="s">
        <v>201</v>
      </c>
      <c r="E906" s="51" t="str">
        <f>INDEX(Quan_huyen!$H$2:$H$714,MATCH(Xa_phuong!D906,Quan_huyen!$F$2:$F$714,0))</f>
        <v>Huyện Phù Cát</v>
      </c>
      <c r="F906" s="51" t="s">
        <v>90</v>
      </c>
    </row>
    <row r="907" spans="1:6" hidden="1" x14ac:dyDescent="0.25">
      <c r="A907" s="54">
        <v>55308</v>
      </c>
      <c r="B907" s="55" t="s">
        <v>2914</v>
      </c>
      <c r="C907" s="55" t="str">
        <f t="shared" si="14"/>
        <v>Cát Hanh</v>
      </c>
      <c r="D907" s="54" t="s">
        <v>201</v>
      </c>
      <c r="E907" s="51" t="str">
        <f>INDEX(Quan_huyen!$H$2:$H$714,MATCH(Xa_phuong!D907,Quan_huyen!$F$2:$F$714,0))</f>
        <v>Huyện Phù Cát</v>
      </c>
      <c r="F907" s="51" t="s">
        <v>90</v>
      </c>
    </row>
    <row r="908" spans="1:6" hidden="1" x14ac:dyDescent="0.25">
      <c r="A908" s="54">
        <v>55309</v>
      </c>
      <c r="B908" s="55" t="s">
        <v>2915</v>
      </c>
      <c r="C908" s="55" t="str">
        <f t="shared" si="14"/>
        <v>Cát Hiệp</v>
      </c>
      <c r="D908" s="54" t="s">
        <v>201</v>
      </c>
      <c r="E908" s="51" t="str">
        <f>INDEX(Quan_huyen!$H$2:$H$714,MATCH(Xa_phuong!D908,Quan_huyen!$F$2:$F$714,0))</f>
        <v>Huyện Phù Cát</v>
      </c>
      <c r="F908" s="51" t="s">
        <v>90</v>
      </c>
    </row>
    <row r="909" spans="1:6" hidden="1" x14ac:dyDescent="0.25">
      <c r="A909" s="54">
        <v>55317</v>
      </c>
      <c r="B909" s="55" t="s">
        <v>2916</v>
      </c>
      <c r="C909" s="55" t="str">
        <f t="shared" si="14"/>
        <v>Cát Hưng</v>
      </c>
      <c r="D909" s="54" t="s">
        <v>201</v>
      </c>
      <c r="E909" s="51" t="str">
        <f>INDEX(Quan_huyen!$H$2:$H$714,MATCH(Xa_phuong!D909,Quan_huyen!$F$2:$F$714,0))</f>
        <v>Huyện Phù Cát</v>
      </c>
      <c r="F909" s="51" t="s">
        <v>90</v>
      </c>
    </row>
    <row r="910" spans="1:6" hidden="1" x14ac:dyDescent="0.25">
      <c r="A910" s="54">
        <v>55320</v>
      </c>
      <c r="B910" s="55" t="s">
        <v>2918</v>
      </c>
      <c r="C910" s="55" t="str">
        <f t="shared" si="14"/>
        <v>Cát Hải</v>
      </c>
      <c r="D910" s="54" t="s">
        <v>201</v>
      </c>
      <c r="E910" s="51" t="str">
        <f>INDEX(Quan_huyen!$H$2:$H$714,MATCH(Xa_phuong!D910,Quan_huyen!$F$2:$F$714,0))</f>
        <v>Huyện Phù Cát</v>
      </c>
      <c r="F910" s="51" t="s">
        <v>90</v>
      </c>
    </row>
    <row r="911" spans="1:6" hidden="1" x14ac:dyDescent="0.25">
      <c r="A911" s="54">
        <v>55314</v>
      </c>
      <c r="B911" s="58" t="s">
        <v>2919</v>
      </c>
      <c r="C911" s="55" t="str">
        <f t="shared" si="14"/>
        <v>Cát Khánh</v>
      </c>
      <c r="D911" s="54" t="s">
        <v>201</v>
      </c>
      <c r="E911" s="51" t="str">
        <f>INDEX(Quan_huyen!$H$2:$H$714,MATCH(Xa_phuong!D911,Quan_huyen!$F$2:$F$714,0))</f>
        <v>Huyện Phù Cát</v>
      </c>
      <c r="F911" s="51" t="s">
        <v>90</v>
      </c>
    </row>
    <row r="912" spans="1:6" hidden="1" x14ac:dyDescent="0.25">
      <c r="A912" s="54">
        <v>55316</v>
      </c>
      <c r="B912" s="55" t="s">
        <v>2922</v>
      </c>
      <c r="C912" s="55" t="str">
        <f t="shared" si="14"/>
        <v>Cát Lâm</v>
      </c>
      <c r="D912" s="54" t="s">
        <v>201</v>
      </c>
      <c r="E912" s="51" t="str">
        <f>INDEX(Quan_huyen!$H$2:$H$714,MATCH(Xa_phuong!D912,Quan_huyen!$F$2:$F$714,0))</f>
        <v>Huyện Phù Cát</v>
      </c>
      <c r="F912" s="51" t="s">
        <v>90</v>
      </c>
    </row>
    <row r="913" spans="1:6" hidden="1" x14ac:dyDescent="0.25">
      <c r="A913" s="54">
        <v>55321</v>
      </c>
      <c r="B913" s="55" t="s">
        <v>2923</v>
      </c>
      <c r="C913" s="55" t="str">
        <f t="shared" si="14"/>
        <v>Cát Minh</v>
      </c>
      <c r="D913" s="54" t="s">
        <v>201</v>
      </c>
      <c r="E913" s="51" t="str">
        <f>INDEX(Quan_huyen!$H$2:$H$714,MATCH(Xa_phuong!D913,Quan_huyen!$F$2:$F$714,0))</f>
        <v>Huyện Phù Cát</v>
      </c>
      <c r="F913" s="51" t="s">
        <v>90</v>
      </c>
    </row>
    <row r="914" spans="1:6" hidden="1" x14ac:dyDescent="0.25">
      <c r="A914" s="54">
        <v>55312</v>
      </c>
      <c r="B914" s="55" t="s">
        <v>2924</v>
      </c>
      <c r="C914" s="55" t="str">
        <f t="shared" si="14"/>
        <v>Cát Nhơn</v>
      </c>
      <c r="D914" s="54" t="s">
        <v>201</v>
      </c>
      <c r="E914" s="51" t="str">
        <f>INDEX(Quan_huyen!$H$2:$H$714,MATCH(Xa_phuong!D914,Quan_huyen!$F$2:$F$714,0))</f>
        <v>Huyện Phù Cát</v>
      </c>
      <c r="F914" s="51" t="s">
        <v>90</v>
      </c>
    </row>
    <row r="915" spans="1:6" hidden="1" x14ac:dyDescent="0.25">
      <c r="A915" s="54">
        <v>55322</v>
      </c>
      <c r="B915" s="55" t="s">
        <v>2927</v>
      </c>
      <c r="C915" s="55" t="str">
        <f t="shared" si="14"/>
        <v>Cát Sơn</v>
      </c>
      <c r="D915" s="54" t="s">
        <v>201</v>
      </c>
      <c r="E915" s="51" t="str">
        <f>INDEX(Quan_huyen!$H$2:$H$714,MATCH(Xa_phuong!D915,Quan_huyen!$F$2:$F$714,0))</f>
        <v>Huyện Phù Cát</v>
      </c>
      <c r="F915" s="51" t="s">
        <v>90</v>
      </c>
    </row>
    <row r="916" spans="1:6" hidden="1" x14ac:dyDescent="0.25">
      <c r="A916" s="54">
        <v>55313</v>
      </c>
      <c r="B916" s="55" t="s">
        <v>2929</v>
      </c>
      <c r="C916" s="55" t="str">
        <f t="shared" si="14"/>
        <v>Cát Thành</v>
      </c>
      <c r="D916" s="54" t="s">
        <v>201</v>
      </c>
      <c r="E916" s="51" t="str">
        <f>INDEX(Quan_huyen!$H$2:$H$714,MATCH(Xa_phuong!D916,Quan_huyen!$F$2:$F$714,0))</f>
        <v>Huyện Phù Cát</v>
      </c>
      <c r="F916" s="51" t="s">
        <v>90</v>
      </c>
    </row>
    <row r="917" spans="1:6" hidden="1" x14ac:dyDescent="0.25">
      <c r="A917" s="54">
        <v>55318</v>
      </c>
      <c r="B917" s="55" t="s">
        <v>2930</v>
      </c>
      <c r="C917" s="55" t="str">
        <f t="shared" si="14"/>
        <v>Cát Thắng</v>
      </c>
      <c r="D917" s="54" t="s">
        <v>201</v>
      </c>
      <c r="E917" s="51" t="str">
        <f>INDEX(Quan_huyen!$H$2:$H$714,MATCH(Xa_phuong!D917,Quan_huyen!$F$2:$F$714,0))</f>
        <v>Huyện Phù Cát</v>
      </c>
      <c r="F917" s="51" t="s">
        <v>90</v>
      </c>
    </row>
    <row r="918" spans="1:6" hidden="1" x14ac:dyDescent="0.25">
      <c r="A918" s="54">
        <v>55319</v>
      </c>
      <c r="B918" s="55" t="s">
        <v>2933</v>
      </c>
      <c r="C918" s="55" t="str">
        <f t="shared" si="14"/>
        <v>Cát Tiến</v>
      </c>
      <c r="D918" s="54" t="s">
        <v>201</v>
      </c>
      <c r="E918" s="51" t="str">
        <f>INDEX(Quan_huyen!$H$2:$H$714,MATCH(Xa_phuong!D918,Quan_huyen!$F$2:$F$714,0))</f>
        <v>Huyện Phù Cát</v>
      </c>
      <c r="F918" s="51" t="s">
        <v>90</v>
      </c>
    </row>
    <row r="919" spans="1:6" hidden="1" x14ac:dyDescent="0.25">
      <c r="A919" s="54">
        <v>55307</v>
      </c>
      <c r="B919" s="55" t="s">
        <v>2934</v>
      </c>
      <c r="C919" s="55" t="str">
        <f t="shared" si="14"/>
        <v>Cát Trinh</v>
      </c>
      <c r="D919" s="54" t="s">
        <v>201</v>
      </c>
      <c r="E919" s="51" t="str">
        <f>INDEX(Quan_huyen!$H$2:$H$714,MATCH(Xa_phuong!D919,Quan_huyen!$F$2:$F$714,0))</f>
        <v>Huyện Phù Cát</v>
      </c>
      <c r="F919" s="51" t="s">
        <v>90</v>
      </c>
    </row>
    <row r="920" spans="1:6" hidden="1" x14ac:dyDescent="0.25">
      <c r="A920" s="54">
        <v>55315</v>
      </c>
      <c r="B920" s="55" t="s">
        <v>2936</v>
      </c>
      <c r="C920" s="55" t="str">
        <f t="shared" si="14"/>
        <v>Cát Tài</v>
      </c>
      <c r="D920" s="54" t="s">
        <v>201</v>
      </c>
      <c r="E920" s="51" t="str">
        <f>INDEX(Quan_huyen!$H$2:$H$714,MATCH(Xa_phuong!D920,Quan_huyen!$F$2:$F$714,0))</f>
        <v>Huyện Phù Cát</v>
      </c>
      <c r="F920" s="51" t="s">
        <v>90</v>
      </c>
    </row>
    <row r="921" spans="1:6" hidden="1" x14ac:dyDescent="0.25">
      <c r="A921" s="54">
        <v>55310</v>
      </c>
      <c r="B921" s="55" t="s">
        <v>2937</v>
      </c>
      <c r="C921" s="55" t="str">
        <f t="shared" si="14"/>
        <v>Cát Tân</v>
      </c>
      <c r="D921" s="54" t="s">
        <v>201</v>
      </c>
      <c r="E921" s="51" t="str">
        <f>INDEX(Quan_huyen!$H$2:$H$714,MATCH(Xa_phuong!D921,Quan_huyen!$F$2:$F$714,0))</f>
        <v>Huyện Phù Cát</v>
      </c>
      <c r="F921" s="51" t="s">
        <v>90</v>
      </c>
    </row>
    <row r="922" spans="1:6" hidden="1" x14ac:dyDescent="0.25">
      <c r="A922" s="54">
        <v>55311</v>
      </c>
      <c r="B922" s="55" t="s">
        <v>2938</v>
      </c>
      <c r="C922" s="55" t="str">
        <f t="shared" si="14"/>
        <v>Cát Tường</v>
      </c>
      <c r="D922" s="54" t="s">
        <v>201</v>
      </c>
      <c r="E922" s="51" t="str">
        <f>INDEX(Quan_huyen!$H$2:$H$714,MATCH(Xa_phuong!D922,Quan_huyen!$F$2:$F$714,0))</f>
        <v>Huyện Phù Cát</v>
      </c>
      <c r="F922" s="51" t="s">
        <v>90</v>
      </c>
    </row>
    <row r="923" spans="1:6" hidden="1" x14ac:dyDescent="0.25">
      <c r="A923" s="54">
        <v>55306</v>
      </c>
      <c r="B923" s="55" t="s">
        <v>5767</v>
      </c>
      <c r="C923" s="55" t="str">
        <f t="shared" si="14"/>
        <v>Ngô Mây</v>
      </c>
      <c r="D923" s="54" t="s">
        <v>201</v>
      </c>
      <c r="E923" s="51" t="str">
        <f>INDEX(Quan_huyen!$H$2:$H$714,MATCH(Xa_phuong!D923,Quan_huyen!$F$2:$F$714,0))</f>
        <v>Huyện Phù Cát</v>
      </c>
      <c r="F923" s="51" t="s">
        <v>90</v>
      </c>
    </row>
    <row r="924" spans="1:6" hidden="1" x14ac:dyDescent="0.25">
      <c r="A924" s="54">
        <v>55372</v>
      </c>
      <c r="B924" s="55" t="s">
        <v>2284</v>
      </c>
      <c r="C924" s="55" t="str">
        <f t="shared" si="14"/>
        <v>Bình Dương</v>
      </c>
      <c r="D924" s="54" t="s">
        <v>191</v>
      </c>
      <c r="E924" s="51" t="str">
        <f>INDEX(Quan_huyen!$H$2:$H$714,MATCH(Xa_phuong!D924,Quan_huyen!$F$2:$F$714,0))</f>
        <v>Huyện Phù Mỹ</v>
      </c>
      <c r="F924" s="51" t="s">
        <v>90</v>
      </c>
    </row>
    <row r="925" spans="1:6" hidden="1" x14ac:dyDescent="0.25">
      <c r="A925" s="54">
        <v>55369</v>
      </c>
      <c r="B925" s="55" t="s">
        <v>5367</v>
      </c>
      <c r="C925" s="55" t="str">
        <f t="shared" si="14"/>
        <v>Mỹ An</v>
      </c>
      <c r="D925" s="54" t="s">
        <v>191</v>
      </c>
      <c r="E925" s="51" t="str">
        <f>INDEX(Quan_huyen!$H$2:$H$714,MATCH(Xa_phuong!D925,Quan_huyen!$F$2:$F$714,0))</f>
        <v>Huyện Phù Mỹ</v>
      </c>
      <c r="F925" s="51" t="s">
        <v>90</v>
      </c>
    </row>
    <row r="926" spans="1:6" hidden="1" x14ac:dyDescent="0.25">
      <c r="A926" s="54">
        <v>55367</v>
      </c>
      <c r="B926" s="55" t="s">
        <v>5375</v>
      </c>
      <c r="C926" s="55" t="str">
        <f t="shared" si="14"/>
        <v>Mỹ Chánh</v>
      </c>
      <c r="D926" s="54" t="s">
        <v>191</v>
      </c>
      <c r="E926" s="51" t="str">
        <f>INDEX(Quan_huyen!$H$2:$H$714,MATCH(Xa_phuong!D926,Quan_huyen!$F$2:$F$714,0))</f>
        <v>Huyện Phù Mỹ</v>
      </c>
      <c r="F926" s="51" t="s">
        <v>90</v>
      </c>
    </row>
    <row r="927" spans="1:6" hidden="1" x14ac:dyDescent="0.25">
      <c r="A927" s="54">
        <v>55362</v>
      </c>
      <c r="B927" s="55" t="s">
        <v>5376</v>
      </c>
      <c r="C927" s="55" t="str">
        <f t="shared" si="14"/>
        <v>Mỹ Chánh Tây</v>
      </c>
      <c r="D927" s="54" t="s">
        <v>191</v>
      </c>
      <c r="E927" s="51" t="str">
        <f>INDEX(Quan_huyen!$H$2:$H$714,MATCH(Xa_phuong!D927,Quan_huyen!$F$2:$F$714,0))</f>
        <v>Huyện Phù Mỹ</v>
      </c>
      <c r="F927" s="51" t="s">
        <v>90</v>
      </c>
    </row>
    <row r="928" spans="1:6" hidden="1" x14ac:dyDescent="0.25">
      <c r="A928" s="54">
        <v>55374</v>
      </c>
      <c r="B928" s="55" t="s">
        <v>5377</v>
      </c>
      <c r="C928" s="55" t="str">
        <f t="shared" si="14"/>
        <v>Mỹ Châu</v>
      </c>
      <c r="D928" s="54" t="s">
        <v>191</v>
      </c>
      <c r="E928" s="51" t="str">
        <f>INDEX(Quan_huyen!$H$2:$H$714,MATCH(Xa_phuong!D928,Quan_huyen!$F$2:$F$714,0))</f>
        <v>Huyện Phù Mỹ</v>
      </c>
      <c r="F928" s="51" t="s">
        <v>90</v>
      </c>
    </row>
    <row r="929" spans="1:6" hidden="1" x14ac:dyDescent="0.25">
      <c r="A929" s="54">
        <v>55366</v>
      </c>
      <c r="B929" s="55" t="s">
        <v>5378</v>
      </c>
      <c r="C929" s="55" t="str">
        <f t="shared" si="14"/>
        <v>Mỹ Cát</v>
      </c>
      <c r="D929" s="54" t="s">
        <v>191</v>
      </c>
      <c r="E929" s="51" t="str">
        <f>INDEX(Quan_huyen!$H$2:$H$714,MATCH(Xa_phuong!D929,Quan_huyen!$F$2:$F$714,0))</f>
        <v>Huyện Phù Mỹ</v>
      </c>
      <c r="F929" s="51" t="s">
        <v>90</v>
      </c>
    </row>
    <row r="930" spans="1:6" hidden="1" x14ac:dyDescent="0.25">
      <c r="A930" s="54">
        <v>55360</v>
      </c>
      <c r="B930" s="55" t="s">
        <v>5381</v>
      </c>
      <c r="C930" s="55" t="str">
        <f t="shared" si="14"/>
        <v>Mỹ Hiệp</v>
      </c>
      <c r="D930" s="54" t="s">
        <v>191</v>
      </c>
      <c r="E930" s="51" t="str">
        <f>INDEX(Quan_huyen!$H$2:$H$714,MATCH(Xa_phuong!D930,Quan_huyen!$F$2:$F$714,0))</f>
        <v>Huyện Phù Mỹ</v>
      </c>
      <c r="F930" s="51" t="s">
        <v>90</v>
      </c>
    </row>
    <row r="931" spans="1:6" hidden="1" x14ac:dyDescent="0.25">
      <c r="A931" s="54">
        <v>55359</v>
      </c>
      <c r="B931" s="55" t="s">
        <v>5383</v>
      </c>
      <c r="C931" s="55" t="str">
        <f t="shared" si="14"/>
        <v>Mỹ Hoà</v>
      </c>
      <c r="D931" s="54" t="s">
        <v>191</v>
      </c>
      <c r="E931" s="51" t="str">
        <f>INDEX(Quan_huyen!$H$2:$H$714,MATCH(Xa_phuong!D931,Quan_huyen!$F$2:$F$714,0))</f>
        <v>Huyện Phù Mỹ</v>
      </c>
      <c r="F931" s="51" t="s">
        <v>90</v>
      </c>
    </row>
    <row r="932" spans="1:6" hidden="1" x14ac:dyDescent="0.25">
      <c r="A932" s="54">
        <v>55365</v>
      </c>
      <c r="B932" s="55" t="s">
        <v>5410</v>
      </c>
      <c r="C932" s="55" t="str">
        <f t="shared" si="14"/>
        <v>Mỹ Lộc</v>
      </c>
      <c r="D932" s="54" t="s">
        <v>191</v>
      </c>
      <c r="E932" s="51" t="str">
        <f>INDEX(Quan_huyen!$H$2:$H$714,MATCH(Xa_phuong!D932,Quan_huyen!$F$2:$F$714,0))</f>
        <v>Huyện Phù Mỹ</v>
      </c>
      <c r="F932" s="51" t="s">
        <v>90</v>
      </c>
    </row>
    <row r="933" spans="1:6" hidden="1" x14ac:dyDescent="0.25">
      <c r="A933" s="54">
        <v>55371</v>
      </c>
      <c r="B933" s="55" t="s">
        <v>5412</v>
      </c>
      <c r="C933" s="55" t="str">
        <f t="shared" si="14"/>
        <v>Mỹ Lợi</v>
      </c>
      <c r="D933" s="54" t="s">
        <v>191</v>
      </c>
      <c r="E933" s="51" t="str">
        <f>INDEX(Quan_huyen!$H$2:$H$714,MATCH(Xa_phuong!D933,Quan_huyen!$F$2:$F$714,0))</f>
        <v>Huyện Phù Mỹ</v>
      </c>
      <c r="F933" s="51" t="s">
        <v>90</v>
      </c>
    </row>
    <row r="934" spans="1:6" hidden="1" x14ac:dyDescent="0.25">
      <c r="A934" s="54">
        <v>55364</v>
      </c>
      <c r="B934" s="55" t="s">
        <v>5417</v>
      </c>
      <c r="C934" s="55" t="str">
        <f t="shared" si="14"/>
        <v>Mỹ Phong</v>
      </c>
      <c r="D934" s="54" t="s">
        <v>191</v>
      </c>
      <c r="E934" s="51" t="str">
        <f>INDEX(Quan_huyen!$H$2:$H$714,MATCH(Xa_phuong!D934,Quan_huyen!$F$2:$F$714,0))</f>
        <v>Huyện Phù Mỹ</v>
      </c>
      <c r="F934" s="51" t="s">
        <v>90</v>
      </c>
    </row>
    <row r="935" spans="1:6" hidden="1" x14ac:dyDescent="0.25">
      <c r="A935" s="54">
        <v>55357</v>
      </c>
      <c r="B935" s="55" t="s">
        <v>5427</v>
      </c>
      <c r="C935" s="55" t="str">
        <f t="shared" si="14"/>
        <v>Mỹ Quang</v>
      </c>
      <c r="D935" s="54" t="s">
        <v>191</v>
      </c>
      <c r="E935" s="51" t="str">
        <f>INDEX(Quan_huyen!$H$2:$H$714,MATCH(Xa_phuong!D935,Quan_huyen!$F$2:$F$714,0))</f>
        <v>Huyện Phù Mỹ</v>
      </c>
      <c r="F935" s="51" t="s">
        <v>90</v>
      </c>
    </row>
    <row r="936" spans="1:6" hidden="1" x14ac:dyDescent="0.25">
      <c r="A936" s="54">
        <v>55368</v>
      </c>
      <c r="B936" s="55" t="s">
        <v>5437</v>
      </c>
      <c r="C936" s="55" t="str">
        <f t="shared" si="14"/>
        <v>Mỹ Thành</v>
      </c>
      <c r="D936" s="54" t="s">
        <v>191</v>
      </c>
      <c r="E936" s="51" t="str">
        <f>INDEX(Quan_huyen!$H$2:$H$714,MATCH(Xa_phuong!D936,Quan_huyen!$F$2:$F$714,0))</f>
        <v>Huyện Phù Mỹ</v>
      </c>
      <c r="F936" s="51" t="s">
        <v>90</v>
      </c>
    </row>
    <row r="937" spans="1:6" hidden="1" x14ac:dyDescent="0.25">
      <c r="A937" s="54">
        <v>55370</v>
      </c>
      <c r="B937" s="55" t="s">
        <v>5448</v>
      </c>
      <c r="C937" s="55" t="str">
        <f t="shared" si="14"/>
        <v>Mỹ Thắng</v>
      </c>
      <c r="D937" s="54" t="s">
        <v>191</v>
      </c>
      <c r="E937" s="51" t="str">
        <f>INDEX(Quan_huyen!$H$2:$H$714,MATCH(Xa_phuong!D937,Quan_huyen!$F$2:$F$714,0))</f>
        <v>Huyện Phù Mỹ</v>
      </c>
      <c r="F937" s="51" t="s">
        <v>90</v>
      </c>
    </row>
    <row r="938" spans="1:6" hidden="1" x14ac:dyDescent="0.25">
      <c r="A938" s="54">
        <v>55363</v>
      </c>
      <c r="B938" s="55" t="s">
        <v>5450</v>
      </c>
      <c r="C938" s="55" t="str">
        <f t="shared" si="14"/>
        <v>Mỹ Thọ</v>
      </c>
      <c r="D938" s="54" t="s">
        <v>191</v>
      </c>
      <c r="E938" s="51" t="str">
        <f>INDEX(Quan_huyen!$H$2:$H$714,MATCH(Xa_phuong!D938,Quan_huyen!$F$2:$F$714,0))</f>
        <v>Huyện Phù Mỹ</v>
      </c>
      <c r="F938" s="51" t="s">
        <v>90</v>
      </c>
    </row>
    <row r="939" spans="1:6" hidden="1" x14ac:dyDescent="0.25">
      <c r="A939" s="54">
        <v>55358</v>
      </c>
      <c r="B939" s="55" t="s">
        <v>5454</v>
      </c>
      <c r="C939" s="55" t="str">
        <f t="shared" si="14"/>
        <v>Mỹ Trinh</v>
      </c>
      <c r="D939" s="54" t="s">
        <v>191</v>
      </c>
      <c r="E939" s="51" t="str">
        <f>INDEX(Quan_huyen!$H$2:$H$714,MATCH(Xa_phuong!D939,Quan_huyen!$F$2:$F$714,0))</f>
        <v>Huyện Phù Mỹ</v>
      </c>
      <c r="F939" s="51" t="s">
        <v>90</v>
      </c>
    </row>
    <row r="940" spans="1:6" hidden="1" x14ac:dyDescent="0.25">
      <c r="A940" s="54">
        <v>55361</v>
      </c>
      <c r="B940" s="55" t="s">
        <v>5458</v>
      </c>
      <c r="C940" s="55" t="str">
        <f t="shared" si="14"/>
        <v>Mỹ Tài</v>
      </c>
      <c r="D940" s="54" t="s">
        <v>191</v>
      </c>
      <c r="E940" s="51" t="str">
        <f>INDEX(Quan_huyen!$H$2:$H$714,MATCH(Xa_phuong!D940,Quan_huyen!$F$2:$F$714,0))</f>
        <v>Huyện Phù Mỹ</v>
      </c>
      <c r="F940" s="51" t="s">
        <v>90</v>
      </c>
    </row>
    <row r="941" spans="1:6" hidden="1" x14ac:dyDescent="0.25">
      <c r="A941" s="54">
        <v>55373</v>
      </c>
      <c r="B941" s="55" t="s">
        <v>5474</v>
      </c>
      <c r="C941" s="55" t="str">
        <f t="shared" si="14"/>
        <v>Mỹ Đức</v>
      </c>
      <c r="D941" s="54" t="s">
        <v>191</v>
      </c>
      <c r="E941" s="51" t="str">
        <f>INDEX(Quan_huyen!$H$2:$H$714,MATCH(Xa_phuong!D941,Quan_huyen!$F$2:$F$714,0))</f>
        <v>Huyện Phù Mỹ</v>
      </c>
      <c r="F941" s="51" t="s">
        <v>90</v>
      </c>
    </row>
    <row r="942" spans="1:6" hidden="1" x14ac:dyDescent="0.25">
      <c r="A942" s="54">
        <v>55356</v>
      </c>
      <c r="B942" s="55" t="s">
        <v>6250</v>
      </c>
      <c r="C942" s="55" t="str">
        <f t="shared" si="14"/>
        <v>Phù Mỹ</v>
      </c>
      <c r="D942" s="54" t="s">
        <v>191</v>
      </c>
      <c r="E942" s="51" t="str">
        <f>INDEX(Quan_huyen!$H$2:$H$714,MATCH(Xa_phuong!D942,Quan_huyen!$F$2:$F$714,0))</f>
        <v>Huyện Phù Mỹ</v>
      </c>
      <c r="F942" s="51" t="s">
        <v>90</v>
      </c>
    </row>
    <row r="943" spans="1:6" hidden="1" x14ac:dyDescent="0.25">
      <c r="A943" s="54">
        <v>55807</v>
      </c>
      <c r="B943" s="55" t="s">
        <v>2291</v>
      </c>
      <c r="C943" s="55" t="str">
        <f t="shared" si="14"/>
        <v>Bình Hoà</v>
      </c>
      <c r="D943" s="54" t="s">
        <v>153</v>
      </c>
      <c r="E943" s="51" t="str">
        <f>INDEX(Quan_huyen!$H$2:$H$714,MATCH(Xa_phuong!D943,Quan_huyen!$F$2:$F$714,0))</f>
        <v>Huyện Tây Sơn</v>
      </c>
      <c r="F943" s="51" t="s">
        <v>90</v>
      </c>
    </row>
    <row r="944" spans="1:6" hidden="1" x14ac:dyDescent="0.25">
      <c r="A944" s="54">
        <v>55813</v>
      </c>
      <c r="B944" s="55" t="s">
        <v>2335</v>
      </c>
      <c r="C944" s="55" t="str">
        <f t="shared" si="14"/>
        <v>Bình Nghi</v>
      </c>
      <c r="D944" s="54" t="s">
        <v>153</v>
      </c>
      <c r="E944" s="51" t="str">
        <f>INDEX(Quan_huyen!$H$2:$H$714,MATCH(Xa_phuong!D944,Quan_huyen!$F$2:$F$714,0))</f>
        <v>Huyện Tây Sơn</v>
      </c>
      <c r="F944" s="51" t="s">
        <v>90</v>
      </c>
    </row>
    <row r="945" spans="1:6" hidden="1" x14ac:dyDescent="0.25">
      <c r="A945" s="54">
        <v>55817</v>
      </c>
      <c r="B945" s="55" t="s">
        <v>2362</v>
      </c>
      <c r="C945" s="55" t="str">
        <f t="shared" si="14"/>
        <v>Bình Thuận</v>
      </c>
      <c r="D945" s="54" t="s">
        <v>153</v>
      </c>
      <c r="E945" s="51" t="str">
        <f>INDEX(Quan_huyen!$H$2:$H$714,MATCH(Xa_phuong!D945,Quan_huyen!$F$2:$F$714,0))</f>
        <v>Huyện Tây Sơn</v>
      </c>
      <c r="F945" s="51" t="s">
        <v>90</v>
      </c>
    </row>
    <row r="946" spans="1:6" hidden="1" x14ac:dyDescent="0.25">
      <c r="A946" s="54">
        <v>55808</v>
      </c>
      <c r="B946" s="55" t="s">
        <v>2366</v>
      </c>
      <c r="C946" s="55" t="str">
        <f t="shared" si="14"/>
        <v>Bình Thành</v>
      </c>
      <c r="D946" s="54" t="s">
        <v>153</v>
      </c>
      <c r="E946" s="51" t="str">
        <f>INDEX(Quan_huyen!$H$2:$H$714,MATCH(Xa_phuong!D946,Quan_huyen!$F$2:$F$714,0))</f>
        <v>Huyện Tây Sơn</v>
      </c>
      <c r="F946" s="51" t="s">
        <v>90</v>
      </c>
    </row>
    <row r="947" spans="1:6" hidden="1" x14ac:dyDescent="0.25">
      <c r="A947" s="54">
        <v>55818</v>
      </c>
      <c r="B947" s="55" t="s">
        <v>2386</v>
      </c>
      <c r="C947" s="55" t="str">
        <f t="shared" si="14"/>
        <v>Bình Tân</v>
      </c>
      <c r="D947" s="54" t="s">
        <v>153</v>
      </c>
      <c r="E947" s="51" t="str">
        <f>INDEX(Quan_huyen!$H$2:$H$714,MATCH(Xa_phuong!D947,Quan_huyen!$F$2:$F$714,0))</f>
        <v>Huyện Tây Sơn</v>
      </c>
      <c r="F947" s="51" t="s">
        <v>90</v>
      </c>
    </row>
    <row r="948" spans="1:6" hidden="1" x14ac:dyDescent="0.25">
      <c r="A948" s="54">
        <v>55810</v>
      </c>
      <c r="B948" s="55" t="s">
        <v>2389</v>
      </c>
      <c r="C948" s="55" t="str">
        <f t="shared" si="14"/>
        <v>Bình Tường</v>
      </c>
      <c r="D948" s="54" t="s">
        <v>153</v>
      </c>
      <c r="E948" s="51" t="str">
        <f>INDEX(Quan_huyen!$H$2:$H$714,MATCH(Xa_phuong!D948,Quan_huyen!$F$2:$F$714,0))</f>
        <v>Huyện Tây Sơn</v>
      </c>
      <c r="F948" s="51" t="s">
        <v>90</v>
      </c>
    </row>
    <row r="949" spans="1:6" hidden="1" x14ac:dyDescent="0.25">
      <c r="A949" s="54">
        <v>55806</v>
      </c>
      <c r="B949" s="55" t="s">
        <v>6348</v>
      </c>
      <c r="C949" s="55" t="str">
        <f t="shared" si="14"/>
        <v>Phú Phong</v>
      </c>
      <c r="D949" s="54" t="s">
        <v>153</v>
      </c>
      <c r="E949" s="51" t="str">
        <f>INDEX(Quan_huyen!$H$2:$H$714,MATCH(Xa_phuong!D949,Quan_huyen!$F$2:$F$714,0))</f>
        <v>Huyện Tây Sơn</v>
      </c>
      <c r="F949" s="51" t="s">
        <v>90</v>
      </c>
    </row>
    <row r="950" spans="1:6" hidden="1" x14ac:dyDescent="0.25">
      <c r="A950" s="54">
        <v>55816</v>
      </c>
      <c r="B950" s="55" t="s">
        <v>8545</v>
      </c>
      <c r="C950" s="55" t="str">
        <f t="shared" si="14"/>
        <v>Tây An</v>
      </c>
      <c r="D950" s="54" t="s">
        <v>153</v>
      </c>
      <c r="E950" s="51" t="str">
        <f>INDEX(Quan_huyen!$H$2:$H$714,MATCH(Xa_phuong!D950,Quan_huyen!$F$2:$F$714,0))</f>
        <v>Huyện Tây Sơn</v>
      </c>
      <c r="F950" s="51" t="s">
        <v>90</v>
      </c>
    </row>
    <row r="951" spans="1:6" hidden="1" x14ac:dyDescent="0.25">
      <c r="A951" s="54">
        <v>55814</v>
      </c>
      <c r="B951" s="55" t="s">
        <v>8546</v>
      </c>
      <c r="C951" s="55" t="str">
        <f t="shared" si="14"/>
        <v>Tây Bình</v>
      </c>
      <c r="D951" s="54" t="s">
        <v>153</v>
      </c>
      <c r="E951" s="51" t="str">
        <f>INDEX(Quan_huyen!$H$2:$H$714,MATCH(Xa_phuong!D951,Quan_huyen!$F$2:$F$714,0))</f>
        <v>Huyện Tây Sơn</v>
      </c>
      <c r="F951" s="51" t="s">
        <v>90</v>
      </c>
    </row>
    <row r="952" spans="1:6" hidden="1" x14ac:dyDescent="0.25">
      <c r="A952" s="54">
        <v>55809</v>
      </c>
      <c r="B952" s="55" t="s">
        <v>8548</v>
      </c>
      <c r="C952" s="55" t="str">
        <f t="shared" si="14"/>
        <v>Tây Giang</v>
      </c>
      <c r="D952" s="54" t="s">
        <v>153</v>
      </c>
      <c r="E952" s="51" t="str">
        <f>INDEX(Quan_huyen!$H$2:$H$714,MATCH(Xa_phuong!D952,Quan_huyen!$F$2:$F$714,0))</f>
        <v>Huyện Tây Sơn</v>
      </c>
      <c r="F952" s="51" t="s">
        <v>90</v>
      </c>
    </row>
    <row r="953" spans="1:6" hidden="1" x14ac:dyDescent="0.25">
      <c r="A953" s="54">
        <v>55811</v>
      </c>
      <c r="B953" s="55" t="s">
        <v>8559</v>
      </c>
      <c r="C953" s="55" t="str">
        <f t="shared" si="14"/>
        <v>Tây Phú</v>
      </c>
      <c r="D953" s="54" t="s">
        <v>153</v>
      </c>
      <c r="E953" s="51" t="str">
        <f>INDEX(Quan_huyen!$H$2:$H$714,MATCH(Xa_phuong!D953,Quan_huyen!$F$2:$F$714,0))</f>
        <v>Huyện Tây Sơn</v>
      </c>
      <c r="F953" s="51" t="s">
        <v>90</v>
      </c>
    </row>
    <row r="954" spans="1:6" hidden="1" x14ac:dyDescent="0.25">
      <c r="A954" s="54">
        <v>55819</v>
      </c>
      <c r="B954" s="55" t="s">
        <v>8563</v>
      </c>
      <c r="C954" s="55" t="str">
        <f t="shared" si="14"/>
        <v>Tây Thuận</v>
      </c>
      <c r="D954" s="54" t="s">
        <v>153</v>
      </c>
      <c r="E954" s="51" t="str">
        <f>INDEX(Quan_huyen!$H$2:$H$714,MATCH(Xa_phuong!D954,Quan_huyen!$F$2:$F$714,0))</f>
        <v>Huyện Tây Sơn</v>
      </c>
      <c r="F954" s="51" t="s">
        <v>90</v>
      </c>
    </row>
    <row r="955" spans="1:6" hidden="1" x14ac:dyDescent="0.25">
      <c r="A955" s="54">
        <v>55815</v>
      </c>
      <c r="B955" s="55" t="s">
        <v>8569</v>
      </c>
      <c r="C955" s="55" t="str">
        <f t="shared" si="14"/>
        <v>Tây Vinh</v>
      </c>
      <c r="D955" s="54" t="s">
        <v>153</v>
      </c>
      <c r="E955" s="51" t="str">
        <f>INDEX(Quan_huyen!$H$2:$H$714,MATCH(Xa_phuong!D955,Quan_huyen!$F$2:$F$714,0))</f>
        <v>Huyện Tây Sơn</v>
      </c>
      <c r="F955" s="51" t="s">
        <v>90</v>
      </c>
    </row>
    <row r="956" spans="1:6" hidden="1" x14ac:dyDescent="0.25">
      <c r="A956" s="54">
        <v>55812</v>
      </c>
      <c r="B956" s="55" t="s">
        <v>8570</v>
      </c>
      <c r="C956" s="55" t="str">
        <f t="shared" si="14"/>
        <v>Tây Xuân</v>
      </c>
      <c r="D956" s="54" t="s">
        <v>153</v>
      </c>
      <c r="E956" s="51" t="str">
        <f>INDEX(Quan_huyen!$H$2:$H$714,MATCH(Xa_phuong!D956,Quan_huyen!$F$2:$F$714,0))</f>
        <v>Huyện Tây Sơn</v>
      </c>
      <c r="F956" s="51" t="s">
        <v>90</v>
      </c>
    </row>
    <row r="957" spans="1:6" hidden="1" x14ac:dyDescent="0.25">
      <c r="A957" s="54">
        <v>55820</v>
      </c>
      <c r="B957" s="55" t="s">
        <v>8909</v>
      </c>
      <c r="C957" s="55" t="str">
        <f t="shared" si="14"/>
        <v>Vĩnh An</v>
      </c>
      <c r="D957" s="54" t="s">
        <v>153</v>
      </c>
      <c r="E957" s="51" t="str">
        <f>INDEX(Quan_huyen!$H$2:$H$714,MATCH(Xa_phuong!D957,Quan_huyen!$F$2:$F$714,0))</f>
        <v>Huyện Tây Sơn</v>
      </c>
      <c r="F957" s="51" t="s">
        <v>90</v>
      </c>
    </row>
    <row r="958" spans="1:6" hidden="1" x14ac:dyDescent="0.25">
      <c r="A958" s="54">
        <v>55210</v>
      </c>
      <c r="B958" s="55" t="s">
        <v>3199</v>
      </c>
      <c r="C958" s="55" t="str">
        <f t="shared" si="14"/>
        <v>Diêu Trì</v>
      </c>
      <c r="D958" s="54" t="s">
        <v>186</v>
      </c>
      <c r="E958" s="51" t="str">
        <f>INDEX(Quan_huyen!$H$2:$H$714,MATCH(Xa_phuong!D958,Quan_huyen!$F$2:$F$714,0))</f>
        <v>Huyện Tuy Phước</v>
      </c>
      <c r="F958" s="51" t="s">
        <v>90</v>
      </c>
    </row>
    <row r="959" spans="1:6" hidden="1" x14ac:dyDescent="0.25">
      <c r="A959" s="54">
        <v>55209</v>
      </c>
      <c r="B959" s="55" t="s">
        <v>6493</v>
      </c>
      <c r="C959" s="55" t="str">
        <f t="shared" si="14"/>
        <v>Phước An</v>
      </c>
      <c r="D959" s="54" t="s">
        <v>186</v>
      </c>
      <c r="E959" s="51" t="str">
        <f>INDEX(Quan_huyen!$H$2:$H$714,MATCH(Xa_phuong!D959,Quan_huyen!$F$2:$F$714,0))</f>
        <v>Huyện Tuy Phước</v>
      </c>
      <c r="F959" s="51" t="s">
        <v>90</v>
      </c>
    </row>
    <row r="960" spans="1:6" hidden="1" x14ac:dyDescent="0.25">
      <c r="A960" s="54">
        <v>55213</v>
      </c>
      <c r="B960" s="55" t="s">
        <v>6509</v>
      </c>
      <c r="C960" s="55" t="str">
        <f t="shared" si="14"/>
        <v>Phước Hiệp</v>
      </c>
      <c r="D960" s="54" t="s">
        <v>186</v>
      </c>
      <c r="E960" s="51" t="str">
        <f>INDEX(Quan_huyen!$H$2:$H$714,MATCH(Xa_phuong!D960,Quan_huyen!$F$2:$F$714,0))</f>
        <v>Huyện Tuy Phước</v>
      </c>
      <c r="F960" s="51" t="s">
        <v>90</v>
      </c>
    </row>
    <row r="961" spans="1:6" hidden="1" x14ac:dyDescent="0.25">
      <c r="A961" s="54">
        <v>55215</v>
      </c>
      <c r="B961" s="55" t="s">
        <v>6512</v>
      </c>
      <c r="C961" s="55" t="str">
        <f t="shared" si="14"/>
        <v>Phước Hoà</v>
      </c>
      <c r="D961" s="54" t="s">
        <v>186</v>
      </c>
      <c r="E961" s="51" t="str">
        <f>INDEX(Quan_huyen!$H$2:$H$714,MATCH(Xa_phuong!D961,Quan_huyen!$F$2:$F$714,0))</f>
        <v>Huyện Tuy Phước</v>
      </c>
      <c r="F961" s="51" t="s">
        <v>90</v>
      </c>
    </row>
    <row r="962" spans="1:6" hidden="1" x14ac:dyDescent="0.25">
      <c r="A962" s="54">
        <v>55217</v>
      </c>
      <c r="B962" s="55" t="s">
        <v>6514</v>
      </c>
      <c r="C962" s="55" t="str">
        <f t="shared" si="14"/>
        <v>Phước Hưng</v>
      </c>
      <c r="D962" s="54" t="s">
        <v>186</v>
      </c>
      <c r="E962" s="51" t="str">
        <f>INDEX(Quan_huyen!$H$2:$H$714,MATCH(Xa_phuong!D962,Quan_huyen!$F$2:$F$714,0))</f>
        <v>Huyện Tuy Phước</v>
      </c>
      <c r="F962" s="51" t="s">
        <v>90</v>
      </c>
    </row>
    <row r="963" spans="1:6" hidden="1" x14ac:dyDescent="0.25">
      <c r="A963" s="54">
        <v>55208</v>
      </c>
      <c r="B963" s="55" t="s">
        <v>6539</v>
      </c>
      <c r="C963" s="55" t="str">
        <f t="shared" ref="C963:C1026" si="15">IF(COUNTIF(B963,"*thị trấn*"),MID(B963,10,30),IF(COUNTIF(B963,"*xã*"),MID(B963,4,30),IF(COUNTIF(B963,"*phường*"),MID(B963,8,30))))</f>
        <v>Phước Lộc</v>
      </c>
      <c r="D963" s="54" t="s">
        <v>186</v>
      </c>
      <c r="E963" s="51" t="str">
        <f>INDEX(Quan_huyen!$H$2:$H$714,MATCH(Xa_phuong!D963,Quan_huyen!$F$2:$F$714,0))</f>
        <v>Huyện Tuy Phước</v>
      </c>
      <c r="F963" s="51" t="s">
        <v>90</v>
      </c>
    </row>
    <row r="964" spans="1:6" hidden="1" x14ac:dyDescent="0.25">
      <c r="A964" s="54">
        <v>55207</v>
      </c>
      <c r="B964" s="55" t="s">
        <v>6547</v>
      </c>
      <c r="C964" s="55" t="str">
        <f t="shared" si="15"/>
        <v>Phước Nghĩa</v>
      </c>
      <c r="D964" s="54" t="s">
        <v>186</v>
      </c>
      <c r="E964" s="51" t="str">
        <f>INDEX(Quan_huyen!$H$2:$H$714,MATCH(Xa_phuong!D964,Quan_huyen!$F$2:$F$714,0))</f>
        <v>Huyện Tuy Phước</v>
      </c>
      <c r="F964" s="51" t="s">
        <v>90</v>
      </c>
    </row>
    <row r="965" spans="1:6" hidden="1" x14ac:dyDescent="0.25">
      <c r="A965" s="54">
        <v>55218</v>
      </c>
      <c r="B965" s="55" t="s">
        <v>6552</v>
      </c>
      <c r="C965" s="55" t="str">
        <f t="shared" si="15"/>
        <v>Phước Quang</v>
      </c>
      <c r="D965" s="54" t="s">
        <v>186</v>
      </c>
      <c r="E965" s="51" t="str">
        <f>INDEX(Quan_huyen!$H$2:$H$714,MATCH(Xa_phuong!D965,Quan_huyen!$F$2:$F$714,0))</f>
        <v>Huyện Tuy Phước</v>
      </c>
      <c r="F965" s="51" t="s">
        <v>90</v>
      </c>
    </row>
    <row r="966" spans="1:6" hidden="1" x14ac:dyDescent="0.25">
      <c r="A966" s="54">
        <v>55212</v>
      </c>
      <c r="B966" s="55" t="s">
        <v>6554</v>
      </c>
      <c r="C966" s="55" t="str">
        <f t="shared" si="15"/>
        <v>Phước Sơn</v>
      </c>
      <c r="D966" s="54" t="s">
        <v>186</v>
      </c>
      <c r="E966" s="51" t="str">
        <f>INDEX(Quan_huyen!$H$2:$H$714,MATCH(Xa_phuong!D966,Quan_huyen!$F$2:$F$714,0))</f>
        <v>Huyện Tuy Phước</v>
      </c>
      <c r="F966" s="51" t="s">
        <v>90</v>
      </c>
    </row>
    <row r="967" spans="1:6" hidden="1" x14ac:dyDescent="0.25">
      <c r="A967" s="54">
        <v>55211</v>
      </c>
      <c r="B967" s="55" t="s">
        <v>6557</v>
      </c>
      <c r="C967" s="55" t="str">
        <f t="shared" si="15"/>
        <v>Phước Thuận</v>
      </c>
      <c r="D967" s="54" t="s">
        <v>186</v>
      </c>
      <c r="E967" s="51" t="str">
        <f>INDEX(Quan_huyen!$H$2:$H$714,MATCH(Xa_phuong!D967,Quan_huyen!$F$2:$F$714,0))</f>
        <v>Huyện Tuy Phước</v>
      </c>
      <c r="F967" s="51" t="s">
        <v>90</v>
      </c>
    </row>
    <row r="968" spans="1:6" hidden="1" x14ac:dyDescent="0.25">
      <c r="A968" s="54">
        <v>55214</v>
      </c>
      <c r="B968" s="55" t="s">
        <v>6558</v>
      </c>
      <c r="C968" s="55" t="str">
        <f t="shared" si="15"/>
        <v>Phước Thành</v>
      </c>
      <c r="D968" s="54" t="s">
        <v>186</v>
      </c>
      <c r="E968" s="51" t="str">
        <f>INDEX(Quan_huyen!$H$2:$H$714,MATCH(Xa_phuong!D968,Quan_huyen!$F$2:$F$714,0))</f>
        <v>Huyện Tuy Phước</v>
      </c>
      <c r="F968" s="51" t="s">
        <v>90</v>
      </c>
    </row>
    <row r="969" spans="1:6" hidden="1" x14ac:dyDescent="0.25">
      <c r="A969" s="54">
        <v>55216</v>
      </c>
      <c r="B969" s="55" t="s">
        <v>6561</v>
      </c>
      <c r="C969" s="55" t="str">
        <f t="shared" si="15"/>
        <v>Phước Thắng</v>
      </c>
      <c r="D969" s="54" t="s">
        <v>186</v>
      </c>
      <c r="E969" s="51" t="str">
        <f>INDEX(Quan_huyen!$H$2:$H$714,MATCH(Xa_phuong!D969,Quan_huyen!$F$2:$F$714,0))</f>
        <v>Huyện Tuy Phước</v>
      </c>
      <c r="F969" s="51" t="s">
        <v>90</v>
      </c>
    </row>
    <row r="970" spans="1:6" hidden="1" x14ac:dyDescent="0.25">
      <c r="A970" s="54">
        <v>55206</v>
      </c>
      <c r="B970" s="55" t="s">
        <v>8263</v>
      </c>
      <c r="C970" s="55" t="str">
        <f t="shared" si="15"/>
        <v>Tuy Phước</v>
      </c>
      <c r="D970" s="54" t="s">
        <v>186</v>
      </c>
      <c r="E970" s="51" t="str">
        <f>INDEX(Quan_huyen!$H$2:$H$714,MATCH(Xa_phuong!D970,Quan_huyen!$F$2:$F$714,0))</f>
        <v>Huyện Tuy Phước</v>
      </c>
      <c r="F970" s="51" t="s">
        <v>90</v>
      </c>
    </row>
    <row r="971" spans="1:6" hidden="1" x14ac:dyDescent="0.25">
      <c r="A971" s="54">
        <v>55907</v>
      </c>
      <c r="B971" s="55" t="s">
        <v>2624</v>
      </c>
      <c r="C971" s="55" t="str">
        <f t="shared" si="15"/>
        <v>Canh Hiển</v>
      </c>
      <c r="D971" s="54" t="s">
        <v>162</v>
      </c>
      <c r="E971" s="51" t="str">
        <f>INDEX(Quan_huyen!$H$2:$H$714,MATCH(Xa_phuong!D971,Quan_huyen!$F$2:$F$714,0))</f>
        <v>Huyện Vân Canh</v>
      </c>
      <c r="F971" s="51" t="s">
        <v>90</v>
      </c>
    </row>
    <row r="972" spans="1:6" hidden="1" x14ac:dyDescent="0.25">
      <c r="A972" s="54">
        <v>55908</v>
      </c>
      <c r="B972" s="55" t="s">
        <v>2625</v>
      </c>
      <c r="C972" s="55" t="str">
        <f t="shared" si="15"/>
        <v>Canh Hiệp</v>
      </c>
      <c r="D972" s="54" t="s">
        <v>162</v>
      </c>
      <c r="E972" s="51" t="str">
        <f>INDEX(Quan_huyen!$H$2:$H$714,MATCH(Xa_phuong!D972,Quan_huyen!$F$2:$F$714,0))</f>
        <v>Huyện Vân Canh</v>
      </c>
      <c r="F972" s="51" t="s">
        <v>90</v>
      </c>
    </row>
    <row r="973" spans="1:6" hidden="1" x14ac:dyDescent="0.25">
      <c r="A973" s="54">
        <v>55910</v>
      </c>
      <c r="B973" s="55" t="s">
        <v>2626</v>
      </c>
      <c r="C973" s="55" t="str">
        <f t="shared" si="15"/>
        <v>Canh Hoà</v>
      </c>
      <c r="D973" s="54" t="s">
        <v>162</v>
      </c>
      <c r="E973" s="51" t="str">
        <f>INDEX(Quan_huyen!$H$2:$H$714,MATCH(Xa_phuong!D973,Quan_huyen!$F$2:$F$714,0))</f>
        <v>Huyện Vân Canh</v>
      </c>
      <c r="F973" s="51" t="s">
        <v>90</v>
      </c>
    </row>
    <row r="974" spans="1:6" hidden="1" x14ac:dyDescent="0.25">
      <c r="A974" s="54">
        <v>55912</v>
      </c>
      <c r="B974" s="55" t="s">
        <v>2627</v>
      </c>
      <c r="C974" s="55" t="str">
        <f t="shared" si="15"/>
        <v>Canh Liên</v>
      </c>
      <c r="D974" s="54" t="s">
        <v>162</v>
      </c>
      <c r="E974" s="51" t="str">
        <f>INDEX(Quan_huyen!$H$2:$H$714,MATCH(Xa_phuong!D974,Quan_huyen!$F$2:$F$714,0))</f>
        <v>Huyện Vân Canh</v>
      </c>
      <c r="F974" s="51" t="s">
        <v>90</v>
      </c>
    </row>
    <row r="975" spans="1:6" hidden="1" x14ac:dyDescent="0.25">
      <c r="A975" s="54">
        <v>55909</v>
      </c>
      <c r="B975" s="55" t="s">
        <v>2629</v>
      </c>
      <c r="C975" s="55" t="str">
        <f t="shared" si="15"/>
        <v>Canh Thuận</v>
      </c>
      <c r="D975" s="54" t="s">
        <v>162</v>
      </c>
      <c r="E975" s="51" t="str">
        <f>INDEX(Quan_huyen!$H$2:$H$714,MATCH(Xa_phuong!D975,Quan_huyen!$F$2:$F$714,0))</f>
        <v>Huyện Vân Canh</v>
      </c>
      <c r="F975" s="51" t="s">
        <v>90</v>
      </c>
    </row>
    <row r="976" spans="1:6" hidden="1" x14ac:dyDescent="0.25">
      <c r="A976" s="54">
        <v>55911</v>
      </c>
      <c r="B976" s="55" t="s">
        <v>2631</v>
      </c>
      <c r="C976" s="55" t="str">
        <f t="shared" si="15"/>
        <v>Canh Vinh</v>
      </c>
      <c r="D976" s="54" t="s">
        <v>162</v>
      </c>
      <c r="E976" s="51" t="str">
        <f>INDEX(Quan_huyen!$H$2:$H$714,MATCH(Xa_phuong!D976,Quan_huyen!$F$2:$F$714,0))</f>
        <v>Huyện Vân Canh</v>
      </c>
      <c r="F976" s="51" t="s">
        <v>90</v>
      </c>
    </row>
    <row r="977" spans="1:6" hidden="1" x14ac:dyDescent="0.25">
      <c r="A977" s="54">
        <v>55906</v>
      </c>
      <c r="B977" s="55" t="s">
        <v>8803</v>
      </c>
      <c r="C977" s="55" t="str">
        <f t="shared" si="15"/>
        <v>Vân Canh</v>
      </c>
      <c r="D977" s="54" t="s">
        <v>162</v>
      </c>
      <c r="E977" s="51" t="str">
        <f>INDEX(Quan_huyen!$H$2:$H$714,MATCH(Xa_phuong!D977,Quan_huyen!$F$2:$F$714,0))</f>
        <v>Huyện Vân Canh</v>
      </c>
      <c r="F977" s="51" t="s">
        <v>90</v>
      </c>
    </row>
    <row r="978" spans="1:6" hidden="1" x14ac:dyDescent="0.25">
      <c r="A978" s="54">
        <v>55708</v>
      </c>
      <c r="B978" s="55" t="s">
        <v>8929</v>
      </c>
      <c r="C978" s="55" t="str">
        <f t="shared" si="15"/>
        <v>Vĩnh Hiệp</v>
      </c>
      <c r="D978" s="54" t="s">
        <v>181</v>
      </c>
      <c r="E978" s="51" t="str">
        <f>INDEX(Quan_huyen!$H$2:$H$714,MATCH(Xa_phuong!D978,Quan_huyen!$F$2:$F$714,0))</f>
        <v>Huyện Vĩnh Thạnh</v>
      </c>
      <c r="F978" s="51" t="s">
        <v>90</v>
      </c>
    </row>
    <row r="979" spans="1:6" hidden="1" x14ac:dyDescent="0.25">
      <c r="A979" s="54">
        <v>55712</v>
      </c>
      <c r="B979" s="55" t="s">
        <v>8931</v>
      </c>
      <c r="C979" s="55" t="str">
        <f t="shared" si="15"/>
        <v>Vĩnh Hoà</v>
      </c>
      <c r="D979" s="54" t="s">
        <v>181</v>
      </c>
      <c r="E979" s="51" t="str">
        <f>INDEX(Quan_huyen!$H$2:$H$714,MATCH(Xa_phuong!D979,Quan_huyen!$F$2:$F$714,0))</f>
        <v>Huyện Vĩnh Thạnh</v>
      </c>
      <c r="F979" s="51" t="s">
        <v>90</v>
      </c>
    </row>
    <row r="980" spans="1:6" hidden="1" x14ac:dyDescent="0.25">
      <c r="A980" s="54">
        <v>55709</v>
      </c>
      <c r="B980" s="55" t="s">
        <v>8946</v>
      </c>
      <c r="C980" s="55" t="str">
        <f t="shared" si="15"/>
        <v>Vĩnh Hảo</v>
      </c>
      <c r="D980" s="54" t="s">
        <v>181</v>
      </c>
      <c r="E980" s="51" t="str">
        <f>INDEX(Quan_huyen!$H$2:$H$714,MATCH(Xa_phuong!D980,Quan_huyen!$F$2:$F$714,0))</f>
        <v>Huyện Vĩnh Thạnh</v>
      </c>
      <c r="F980" s="51" t="s">
        <v>90</v>
      </c>
    </row>
    <row r="981" spans="1:6" hidden="1" x14ac:dyDescent="0.25">
      <c r="A981" s="54">
        <v>55713</v>
      </c>
      <c r="B981" s="55" t="s">
        <v>8957</v>
      </c>
      <c r="C981" s="55" t="str">
        <f t="shared" si="15"/>
        <v>Vĩnh Kim</v>
      </c>
      <c r="D981" s="54" t="s">
        <v>181</v>
      </c>
      <c r="E981" s="51" t="str">
        <f>INDEX(Quan_huyen!$H$2:$H$714,MATCH(Xa_phuong!D981,Quan_huyen!$F$2:$F$714,0))</f>
        <v>Huyện Vĩnh Thạnh</v>
      </c>
      <c r="F981" s="51" t="s">
        <v>90</v>
      </c>
    </row>
    <row r="982" spans="1:6" hidden="1" x14ac:dyDescent="0.25">
      <c r="A982" s="54">
        <v>55711</v>
      </c>
      <c r="B982" s="55" t="s">
        <v>8996</v>
      </c>
      <c r="C982" s="55" t="str">
        <f t="shared" si="15"/>
        <v>Vĩnh Quang</v>
      </c>
      <c r="D982" s="54" t="s">
        <v>181</v>
      </c>
      <c r="E982" s="51" t="str">
        <f>INDEX(Quan_huyen!$H$2:$H$714,MATCH(Xa_phuong!D982,Quan_huyen!$F$2:$F$714,0))</f>
        <v>Huyện Vĩnh Thạnh</v>
      </c>
      <c r="F982" s="51" t="s">
        <v>90</v>
      </c>
    </row>
    <row r="983" spans="1:6" hidden="1" x14ac:dyDescent="0.25">
      <c r="A983" s="54">
        <v>55714</v>
      </c>
      <c r="B983" s="55" t="s">
        <v>9000</v>
      </c>
      <c r="C983" s="55" t="str">
        <f t="shared" si="15"/>
        <v>Vĩnh Sơn</v>
      </c>
      <c r="D983" s="54" t="s">
        <v>181</v>
      </c>
      <c r="E983" s="51" t="str">
        <f>INDEX(Quan_huyen!$H$2:$H$714,MATCH(Xa_phuong!D983,Quan_huyen!$F$2:$F$714,0))</f>
        <v>Huyện Vĩnh Thạnh</v>
      </c>
      <c r="F983" s="51" t="s">
        <v>90</v>
      </c>
    </row>
    <row r="984" spans="1:6" hidden="1" x14ac:dyDescent="0.25">
      <c r="A984" s="54">
        <v>55710</v>
      </c>
      <c r="B984" s="55" t="s">
        <v>9004</v>
      </c>
      <c r="C984" s="55" t="str">
        <f t="shared" si="15"/>
        <v>Vĩnh Thuận</v>
      </c>
      <c r="D984" s="54" t="s">
        <v>181</v>
      </c>
      <c r="E984" s="51" t="str">
        <f>INDEX(Quan_huyen!$H$2:$H$714,MATCH(Xa_phuong!D984,Quan_huyen!$F$2:$F$714,0))</f>
        <v>Huyện Vĩnh Thạnh</v>
      </c>
      <c r="F984" s="51" t="s">
        <v>90</v>
      </c>
    </row>
    <row r="985" spans="1:6" hidden="1" x14ac:dyDescent="0.25">
      <c r="A985" s="54">
        <v>55706</v>
      </c>
      <c r="B985" s="55" t="s">
        <v>9013</v>
      </c>
      <c r="C985" s="55" t="str">
        <f t="shared" si="15"/>
        <v>Vĩnh Thạnh</v>
      </c>
      <c r="D985" s="54" t="s">
        <v>181</v>
      </c>
      <c r="E985" s="51" t="str">
        <f>INDEX(Quan_huyen!$H$2:$H$714,MATCH(Xa_phuong!D985,Quan_huyen!$F$2:$F$714,0))</f>
        <v>Huyện Vĩnh Thạnh</v>
      </c>
      <c r="F985" s="51" t="s">
        <v>90</v>
      </c>
    </row>
    <row r="986" spans="1:6" hidden="1" x14ac:dyDescent="0.25">
      <c r="A986" s="54">
        <v>55707</v>
      </c>
      <c r="B986" s="55" t="s">
        <v>9017</v>
      </c>
      <c r="C986" s="55" t="str">
        <f t="shared" si="15"/>
        <v>Vĩnh Thịnh</v>
      </c>
      <c r="D986" s="54" t="s">
        <v>181</v>
      </c>
      <c r="E986" s="51" t="str">
        <f>INDEX(Quan_huyen!$H$2:$H$714,MATCH(Xa_phuong!D986,Quan_huyen!$F$2:$F$714,0))</f>
        <v>Huyện Vĩnh Thạnh</v>
      </c>
      <c r="F986" s="51" t="s">
        <v>90</v>
      </c>
    </row>
    <row r="987" spans="1:6" hidden="1" x14ac:dyDescent="0.25">
      <c r="A987" s="54">
        <v>11613</v>
      </c>
      <c r="B987" s="55" t="s">
        <v>2421</v>
      </c>
      <c r="C987" s="55" t="str">
        <f t="shared" si="15"/>
        <v>Bùi Thị Xuân</v>
      </c>
      <c r="D987" s="54" t="s">
        <v>196</v>
      </c>
      <c r="E987" s="51" t="str">
        <f>INDEX(Quan_huyen!$H$2:$H$714,MATCH(Xa_phuong!D987,Quan_huyen!$F$2:$F$714,0))</f>
        <v>Thành phố Qui Nhơn</v>
      </c>
      <c r="F987" s="51" t="s">
        <v>90</v>
      </c>
    </row>
    <row r="988" spans="1:6" hidden="1" x14ac:dyDescent="0.25">
      <c r="A988" s="54">
        <v>55121</v>
      </c>
      <c r="B988" s="55" t="s">
        <v>3412</v>
      </c>
      <c r="C988" s="55" t="str">
        <f t="shared" si="15"/>
        <v>Ghềnh Ráng</v>
      </c>
      <c r="D988" s="54" t="s">
        <v>196</v>
      </c>
      <c r="E988" s="51" t="str">
        <f>INDEX(Quan_huyen!$H$2:$H$714,MATCH(Xa_phuong!D988,Quan_huyen!$F$2:$F$714,0))</f>
        <v>Thành phố Qui Nhơn</v>
      </c>
      <c r="F988" s="51" t="s">
        <v>90</v>
      </c>
    </row>
    <row r="989" spans="1:6" hidden="1" x14ac:dyDescent="0.25">
      <c r="A989" s="54">
        <v>55114</v>
      </c>
      <c r="B989" s="55" t="s">
        <v>4156</v>
      </c>
      <c r="C989" s="55" t="str">
        <f t="shared" si="15"/>
        <v>Hải Cảng</v>
      </c>
      <c r="D989" s="54" t="s">
        <v>196</v>
      </c>
      <c r="E989" s="51" t="str">
        <f>INDEX(Quan_huyen!$H$2:$H$714,MATCH(Xa_phuong!D989,Quan_huyen!$F$2:$F$714,0))</f>
        <v>Thành phố Qui Nhơn</v>
      </c>
      <c r="F989" s="51" t="s">
        <v>90</v>
      </c>
    </row>
    <row r="990" spans="1:6" hidden="1" x14ac:dyDescent="0.25">
      <c r="A990" s="54">
        <v>18114</v>
      </c>
      <c r="B990" s="55" t="s">
        <v>4938</v>
      </c>
      <c r="C990" s="55" t="str">
        <f t="shared" si="15"/>
        <v>Lê Hồng Phong</v>
      </c>
      <c r="D990" s="54" t="s">
        <v>196</v>
      </c>
      <c r="E990" s="51" t="str">
        <f>INDEX(Quan_huyen!$H$2:$H$714,MATCH(Xa_phuong!D990,Quan_huyen!$F$2:$F$714,0))</f>
        <v>Thành phố Qui Nhơn</v>
      </c>
      <c r="F990" s="51" t="s">
        <v>90</v>
      </c>
    </row>
    <row r="991" spans="1:6" hidden="1" x14ac:dyDescent="0.25">
      <c r="A991" s="54">
        <v>12706</v>
      </c>
      <c r="B991" s="55" t="s">
        <v>4940</v>
      </c>
      <c r="C991" s="55" t="str">
        <f t="shared" si="15"/>
        <v>Lê Lợi</v>
      </c>
      <c r="D991" s="54" t="s">
        <v>196</v>
      </c>
      <c r="E991" s="51" t="str">
        <f>INDEX(Quan_huyen!$H$2:$H$714,MATCH(Xa_phuong!D991,Quan_huyen!$F$2:$F$714,0))</f>
        <v>Thành phố Qui Nhơn</v>
      </c>
      <c r="F991" s="51" t="s">
        <v>90</v>
      </c>
    </row>
    <row r="992" spans="1:6" hidden="1" x14ac:dyDescent="0.25">
      <c r="A992" s="54">
        <v>17721</v>
      </c>
      <c r="B992" s="55" t="s">
        <v>4970</v>
      </c>
      <c r="C992" s="55" t="str">
        <f t="shared" si="15"/>
        <v>Lý Thường Kiệt</v>
      </c>
      <c r="D992" s="54" t="s">
        <v>196</v>
      </c>
      <c r="E992" s="51" t="str">
        <f>INDEX(Quan_huyen!$H$2:$H$714,MATCH(Xa_phuong!D992,Quan_huyen!$F$2:$F$714,0))</f>
        <v>Thành phố Qui Nhơn</v>
      </c>
      <c r="F992" s="51" t="s">
        <v>90</v>
      </c>
    </row>
    <row r="993" spans="1:6" hidden="1" x14ac:dyDescent="0.25">
      <c r="A993" s="54">
        <v>55113</v>
      </c>
      <c r="B993" s="55" t="s">
        <v>5749</v>
      </c>
      <c r="C993" s="55" t="str">
        <f t="shared" si="15"/>
        <v>Nguyễn Văn Cừ</v>
      </c>
      <c r="D993" s="54" t="s">
        <v>196</v>
      </c>
      <c r="E993" s="51" t="str">
        <f>INDEX(Quan_huyen!$H$2:$H$714,MATCH(Xa_phuong!D993,Quan_huyen!$F$2:$F$714,0))</f>
        <v>Thành phố Qui Nhơn</v>
      </c>
      <c r="F993" s="51" t="s">
        <v>90</v>
      </c>
    </row>
    <row r="994" spans="1:6" hidden="1" x14ac:dyDescent="0.25">
      <c r="A994" s="54">
        <v>55306</v>
      </c>
      <c r="B994" s="55" t="s">
        <v>5766</v>
      </c>
      <c r="C994" s="55" t="str">
        <f t="shared" si="15"/>
        <v>Ngô Mây</v>
      </c>
      <c r="D994" s="54" t="s">
        <v>196</v>
      </c>
      <c r="E994" s="51" t="str">
        <f>INDEX(Quan_huyen!$H$2:$H$714,MATCH(Xa_phuong!D994,Quan_huyen!$F$2:$F$714,0))</f>
        <v>Thành phố Qui Nhơn</v>
      </c>
      <c r="F994" s="51" t="s">
        <v>90</v>
      </c>
    </row>
    <row r="995" spans="1:6" hidden="1" x14ac:dyDescent="0.25">
      <c r="A995" s="54">
        <v>55117</v>
      </c>
      <c r="B995" s="55" t="s">
        <v>5890</v>
      </c>
      <c r="C995" s="55" t="str">
        <f t="shared" si="15"/>
        <v>Nhơn Bình</v>
      </c>
      <c r="D995" s="54" t="s">
        <v>196</v>
      </c>
      <c r="E995" s="51" t="str">
        <f>INDEX(Quan_huyen!$H$2:$H$714,MATCH(Xa_phuong!D995,Quan_huyen!$F$2:$F$714,0))</f>
        <v>Thành phố Qui Nhơn</v>
      </c>
      <c r="F995" s="51" t="s">
        <v>90</v>
      </c>
    </row>
    <row r="996" spans="1:6" hidden="1" x14ac:dyDescent="0.25">
      <c r="A996" s="54">
        <v>55126</v>
      </c>
      <c r="B996" s="55" t="s">
        <v>5892</v>
      </c>
      <c r="C996" s="55" t="str">
        <f t="shared" si="15"/>
        <v>Nhơn Châu</v>
      </c>
      <c r="D996" s="54" t="s">
        <v>196</v>
      </c>
      <c r="E996" s="51" t="str">
        <f>INDEX(Quan_huyen!$H$2:$H$714,MATCH(Xa_phuong!D996,Quan_huyen!$F$2:$F$714,0))</f>
        <v>Thành phố Qui Nhơn</v>
      </c>
      <c r="F996" s="51" t="s">
        <v>90</v>
      </c>
    </row>
    <row r="997" spans="1:6" hidden="1" x14ac:dyDescent="0.25">
      <c r="A997" s="54">
        <v>55122</v>
      </c>
      <c r="B997" s="55" t="s">
        <v>5900</v>
      </c>
      <c r="C997" s="55" t="str">
        <f t="shared" si="15"/>
        <v>Nhơn Hải</v>
      </c>
      <c r="D997" s="54" t="s">
        <v>196</v>
      </c>
      <c r="E997" s="51" t="str">
        <f>INDEX(Quan_huyen!$H$2:$H$714,MATCH(Xa_phuong!D997,Quan_huyen!$F$2:$F$714,0))</f>
        <v>Thành phố Qui Nhơn</v>
      </c>
      <c r="F997" s="51" t="s">
        <v>90</v>
      </c>
    </row>
    <row r="998" spans="1:6" hidden="1" x14ac:dyDescent="0.25">
      <c r="A998" s="54">
        <v>55123</v>
      </c>
      <c r="B998" s="55" t="s">
        <v>5902</v>
      </c>
      <c r="C998" s="55" t="str">
        <f t="shared" si="15"/>
        <v>Nhơn Hội</v>
      </c>
      <c r="D998" s="54" t="s">
        <v>196</v>
      </c>
      <c r="E998" s="51" t="str">
        <f>INDEX(Quan_huyen!$H$2:$H$714,MATCH(Xa_phuong!D998,Quan_huyen!$F$2:$F$714,0))</f>
        <v>Thành phố Qui Nhơn</v>
      </c>
      <c r="F998" s="51" t="s">
        <v>90</v>
      </c>
    </row>
    <row r="999" spans="1:6" hidden="1" x14ac:dyDescent="0.25">
      <c r="A999" s="54">
        <v>55124</v>
      </c>
      <c r="B999" s="55" t="s">
        <v>5904</v>
      </c>
      <c r="C999" s="55" t="str">
        <f t="shared" si="15"/>
        <v>Nhơn Lý</v>
      </c>
      <c r="D999" s="54" t="s">
        <v>196</v>
      </c>
      <c r="E999" s="51" t="str">
        <f>INDEX(Quan_huyen!$H$2:$H$714,MATCH(Xa_phuong!D999,Quan_huyen!$F$2:$F$714,0))</f>
        <v>Thành phố Qui Nhơn</v>
      </c>
      <c r="F999" s="51" t="s">
        <v>90</v>
      </c>
    </row>
    <row r="1000" spans="1:6" hidden="1" x14ac:dyDescent="0.25">
      <c r="A1000" s="54">
        <v>55118</v>
      </c>
      <c r="B1000" s="55" t="s">
        <v>5911</v>
      </c>
      <c r="C1000" s="55" t="str">
        <f t="shared" si="15"/>
        <v>Nhơn Phú</v>
      </c>
      <c r="D1000" s="54" t="s">
        <v>196</v>
      </c>
      <c r="E1000" s="51" t="str">
        <f>INDEX(Quan_huyen!$H$2:$H$714,MATCH(Xa_phuong!D1000,Quan_huyen!$F$2:$F$714,0))</f>
        <v>Thành phố Qui Nhơn</v>
      </c>
      <c r="F1000" s="51" t="s">
        <v>90</v>
      </c>
    </row>
    <row r="1001" spans="1:6" hidden="1" x14ac:dyDescent="0.25">
      <c r="A1001" s="54">
        <v>55125</v>
      </c>
      <c r="B1001" s="55" t="s">
        <v>6544</v>
      </c>
      <c r="C1001" s="55" t="str">
        <f t="shared" si="15"/>
        <v>Phước Mỹ</v>
      </c>
      <c r="D1001" s="54" t="s">
        <v>196</v>
      </c>
      <c r="E1001" s="51" t="str">
        <f>INDEX(Quan_huyen!$H$2:$H$714,MATCH(Xa_phuong!D1001,Quan_huyen!$F$2:$F$714,0))</f>
        <v>Thành phố Qui Nhơn</v>
      </c>
      <c r="F1001" s="51" t="s">
        <v>90</v>
      </c>
    </row>
    <row r="1002" spans="1:6" hidden="1" x14ac:dyDescent="0.25">
      <c r="A1002" s="54">
        <v>6121</v>
      </c>
      <c r="B1002" s="55" t="s">
        <v>6724</v>
      </c>
      <c r="C1002" s="55" t="str">
        <f t="shared" si="15"/>
        <v>Quang Trung</v>
      </c>
      <c r="D1002" s="54" t="s">
        <v>196</v>
      </c>
      <c r="E1002" s="51" t="str">
        <f>INDEX(Quan_huyen!$H$2:$H$714,MATCH(Xa_phuong!D1002,Quan_huyen!$F$2:$F$714,0))</f>
        <v>Thành phố Qui Nhơn</v>
      </c>
      <c r="F1002" s="51" t="s">
        <v>90</v>
      </c>
    </row>
    <row r="1003" spans="1:6" hidden="1" x14ac:dyDescent="0.25">
      <c r="A1003" s="54">
        <v>55115</v>
      </c>
      <c r="B1003" s="55" t="s">
        <v>7797</v>
      </c>
      <c r="C1003" s="55" t="str">
        <f t="shared" si="15"/>
        <v>Thị Nại</v>
      </c>
      <c r="D1003" s="54" t="s">
        <v>196</v>
      </c>
      <c r="E1003" s="51" t="str">
        <f>INDEX(Quan_huyen!$H$2:$H$714,MATCH(Xa_phuong!D1003,Quan_huyen!$F$2:$F$714,0))</f>
        <v>Thành phố Qui Nhơn</v>
      </c>
      <c r="F1003" s="51" t="s">
        <v>90</v>
      </c>
    </row>
    <row r="1004" spans="1:6" hidden="1" x14ac:dyDescent="0.25">
      <c r="A1004" s="54">
        <v>7129</v>
      </c>
      <c r="B1004" s="55" t="s">
        <v>8217</v>
      </c>
      <c r="C1004" s="55" t="str">
        <f t="shared" si="15"/>
        <v>Trần Hưng Đạo</v>
      </c>
      <c r="D1004" s="54" t="s">
        <v>196</v>
      </c>
      <c r="E1004" s="51" t="str">
        <f>INDEX(Quan_huyen!$H$2:$H$714,MATCH(Xa_phuong!D1004,Quan_huyen!$F$2:$F$714,0))</f>
        <v>Thành phố Qui Nhơn</v>
      </c>
      <c r="F1004" s="51" t="s">
        <v>90</v>
      </c>
    </row>
    <row r="1005" spans="1:6" hidden="1" x14ac:dyDescent="0.25">
      <c r="A1005" s="54">
        <v>55106</v>
      </c>
      <c r="B1005" s="55" t="s">
        <v>8222</v>
      </c>
      <c r="C1005" s="55" t="str">
        <f t="shared" si="15"/>
        <v>Trần Phú</v>
      </c>
      <c r="D1005" s="54" t="s">
        <v>196</v>
      </c>
      <c r="E1005" s="51" t="str">
        <f>INDEX(Quan_huyen!$H$2:$H$714,MATCH(Xa_phuong!D1005,Quan_huyen!$F$2:$F$714,0))</f>
        <v>Thành phố Qui Nhơn</v>
      </c>
      <c r="F1005" s="51" t="s">
        <v>90</v>
      </c>
    </row>
    <row r="1006" spans="1:6" hidden="1" x14ac:dyDescent="0.25">
      <c r="A1006" s="54">
        <v>55119</v>
      </c>
      <c r="B1006" s="55" t="s">
        <v>8224</v>
      </c>
      <c r="C1006" s="55" t="str">
        <f t="shared" si="15"/>
        <v>Trần Quang Diệu</v>
      </c>
      <c r="D1006" s="54" t="s">
        <v>196</v>
      </c>
      <c r="E1006" s="51" t="str">
        <f>INDEX(Quan_huyen!$H$2:$H$714,MATCH(Xa_phuong!D1006,Quan_huyen!$F$2:$F$714,0))</f>
        <v>Thành phố Qui Nhơn</v>
      </c>
      <c r="F1006" s="51" t="s">
        <v>90</v>
      </c>
    </row>
    <row r="1007" spans="1:6" hidden="1" x14ac:dyDescent="0.25">
      <c r="A1007" s="54">
        <v>55116</v>
      </c>
      <c r="B1007" s="55" t="s">
        <v>9967</v>
      </c>
      <c r="C1007" s="55" t="str">
        <f t="shared" si="15"/>
        <v>Đống Đa</v>
      </c>
      <c r="D1007" s="54" t="s">
        <v>196</v>
      </c>
      <c r="E1007" s="51" t="str">
        <f>INDEX(Quan_huyen!$H$2:$H$714,MATCH(Xa_phuong!D1007,Quan_huyen!$F$2:$F$714,0))</f>
        <v>Thành phố Qui Nhơn</v>
      </c>
      <c r="F1007" s="51" t="s">
        <v>90</v>
      </c>
    </row>
    <row r="1008" spans="1:6" hidden="1" x14ac:dyDescent="0.25">
      <c r="A1008" s="54">
        <v>55256</v>
      </c>
      <c r="B1008" s="55" t="s">
        <v>2404</v>
      </c>
      <c r="C1008" s="55" t="str">
        <f t="shared" si="15"/>
        <v>Bình Định</v>
      </c>
      <c r="D1008" s="54" t="s">
        <v>167</v>
      </c>
      <c r="E1008" s="51" t="str">
        <f>INDEX(Quan_huyen!$H$2:$H$714,MATCH(Xa_phuong!D1008,Quan_huyen!$F$2:$F$714,0))</f>
        <v>Thị xã An Nhơn</v>
      </c>
      <c r="F1008" s="51" t="s">
        <v>90</v>
      </c>
    </row>
    <row r="1009" spans="1:6" hidden="1" x14ac:dyDescent="0.25">
      <c r="A1009" s="54">
        <v>55261</v>
      </c>
      <c r="B1009" s="55" t="s">
        <v>5889</v>
      </c>
      <c r="C1009" s="55" t="str">
        <f t="shared" si="15"/>
        <v>Nhơn An</v>
      </c>
      <c r="D1009" s="54" t="s">
        <v>167</v>
      </c>
      <c r="E1009" s="51" t="str">
        <f>INDEX(Quan_huyen!$H$2:$H$714,MATCH(Xa_phuong!D1009,Quan_huyen!$F$2:$F$714,0))</f>
        <v>Thị xã An Nhơn</v>
      </c>
      <c r="F1009" s="51" t="s">
        <v>90</v>
      </c>
    </row>
    <row r="1010" spans="1:6" hidden="1" x14ac:dyDescent="0.25">
      <c r="A1010" s="54">
        <v>55260</v>
      </c>
      <c r="B1010" s="55" t="s">
        <v>5893</v>
      </c>
      <c r="C1010" s="55" t="str">
        <f t="shared" si="15"/>
        <v>Nhơn Hoà</v>
      </c>
      <c r="D1010" s="54" t="s">
        <v>167</v>
      </c>
      <c r="E1010" s="51" t="str">
        <f>INDEX(Quan_huyen!$H$2:$H$714,MATCH(Xa_phuong!D1010,Quan_huyen!$F$2:$F$714,0))</f>
        <v>Thị xã An Nhơn</v>
      </c>
      <c r="F1010" s="51" t="s">
        <v>90</v>
      </c>
    </row>
    <row r="1011" spans="1:6" hidden="1" x14ac:dyDescent="0.25">
      <c r="A1011" s="54">
        <v>55257</v>
      </c>
      <c r="B1011" s="55" t="s">
        <v>5897</v>
      </c>
      <c r="C1011" s="55" t="str">
        <f t="shared" si="15"/>
        <v>Nhơn Hưng</v>
      </c>
      <c r="D1011" s="54" t="s">
        <v>167</v>
      </c>
      <c r="E1011" s="51" t="str">
        <f>INDEX(Quan_huyen!$H$2:$H$714,MATCH(Xa_phuong!D1011,Quan_huyen!$F$2:$F$714,0))</f>
        <v>Thị xã An Nhơn</v>
      </c>
      <c r="F1011" s="51" t="s">
        <v>90</v>
      </c>
    </row>
    <row r="1012" spans="1:6" hidden="1" x14ac:dyDescent="0.25">
      <c r="A1012" s="54">
        <v>55268</v>
      </c>
      <c r="B1012" s="55" t="s">
        <v>5899</v>
      </c>
      <c r="C1012" s="55" t="str">
        <f t="shared" si="15"/>
        <v>Nhơn Hạnh</v>
      </c>
      <c r="D1012" s="54" t="s">
        <v>167</v>
      </c>
      <c r="E1012" s="51" t="str">
        <f>INDEX(Quan_huyen!$H$2:$H$714,MATCH(Xa_phuong!D1012,Quan_huyen!$F$2:$F$714,0))</f>
        <v>Thị xã An Nhơn</v>
      </c>
      <c r="F1012" s="51" t="s">
        <v>90</v>
      </c>
    </row>
    <row r="1013" spans="1:6" hidden="1" x14ac:dyDescent="0.25">
      <c r="A1013" s="54">
        <v>55263</v>
      </c>
      <c r="B1013" s="55" t="s">
        <v>5901</v>
      </c>
      <c r="C1013" s="55" t="str">
        <f t="shared" si="15"/>
        <v>Nhơn Hậu</v>
      </c>
      <c r="D1013" s="54" t="s">
        <v>167</v>
      </c>
      <c r="E1013" s="51" t="str">
        <f>INDEX(Quan_huyen!$H$2:$H$714,MATCH(Xa_phuong!D1013,Quan_huyen!$F$2:$F$714,0))</f>
        <v>Thị xã An Nhơn</v>
      </c>
      <c r="F1013" s="51" t="s">
        <v>90</v>
      </c>
    </row>
    <row r="1014" spans="1:6" hidden="1" x14ac:dyDescent="0.25">
      <c r="A1014" s="54">
        <v>55258</v>
      </c>
      <c r="B1014" s="55" t="s">
        <v>5903</v>
      </c>
      <c r="C1014" s="55" t="str">
        <f t="shared" si="15"/>
        <v>Nhơn Khánh</v>
      </c>
      <c r="D1014" s="54" t="s">
        <v>167</v>
      </c>
      <c r="E1014" s="51" t="str">
        <f>INDEX(Quan_huyen!$H$2:$H$714,MATCH(Xa_phuong!D1014,Quan_huyen!$F$2:$F$714,0))</f>
        <v>Thị xã An Nhơn</v>
      </c>
      <c r="F1014" s="51" t="s">
        <v>90</v>
      </c>
    </row>
    <row r="1015" spans="1:6" hidden="1" x14ac:dyDescent="0.25">
      <c r="A1015" s="54">
        <v>55259</v>
      </c>
      <c r="B1015" s="55" t="s">
        <v>5905</v>
      </c>
      <c r="C1015" s="55" t="str">
        <f t="shared" si="15"/>
        <v>Nhơn Lộc</v>
      </c>
      <c r="D1015" s="54" t="s">
        <v>167</v>
      </c>
      <c r="E1015" s="51" t="str">
        <f>INDEX(Quan_huyen!$H$2:$H$714,MATCH(Xa_phuong!D1015,Quan_huyen!$F$2:$F$714,0))</f>
        <v>Thị xã An Nhơn</v>
      </c>
      <c r="F1015" s="51" t="s">
        <v>90</v>
      </c>
    </row>
    <row r="1016" spans="1:6" hidden="1" x14ac:dyDescent="0.25">
      <c r="A1016" s="54">
        <v>55264</v>
      </c>
      <c r="B1016" s="55" t="s">
        <v>5906</v>
      </c>
      <c r="C1016" s="55" t="str">
        <f t="shared" si="15"/>
        <v>Nhơn Mỹ</v>
      </c>
      <c r="D1016" s="54" t="s">
        <v>167</v>
      </c>
      <c r="E1016" s="51" t="str">
        <f>INDEX(Quan_huyen!$H$2:$H$714,MATCH(Xa_phuong!D1016,Quan_huyen!$F$2:$F$714,0))</f>
        <v>Thị xã An Nhơn</v>
      </c>
      <c r="F1016" s="51" t="s">
        <v>90</v>
      </c>
    </row>
    <row r="1017" spans="1:6" hidden="1" x14ac:dyDescent="0.25">
      <c r="A1017" s="54">
        <v>55269</v>
      </c>
      <c r="B1017" s="55" t="s">
        <v>5910</v>
      </c>
      <c r="C1017" s="55" t="str">
        <f t="shared" si="15"/>
        <v>Nhơn Phong</v>
      </c>
      <c r="D1017" s="54" t="s">
        <v>167</v>
      </c>
      <c r="E1017" s="51" t="str">
        <f>INDEX(Quan_huyen!$H$2:$H$714,MATCH(Xa_phuong!D1017,Quan_huyen!$F$2:$F$714,0))</f>
        <v>Thị xã An Nhơn</v>
      </c>
      <c r="F1017" s="51" t="s">
        <v>90</v>
      </c>
    </row>
    <row r="1018" spans="1:6" hidden="1" x14ac:dyDescent="0.25">
      <c r="A1018" s="54">
        <v>55265</v>
      </c>
      <c r="B1018" s="55" t="s">
        <v>5913</v>
      </c>
      <c r="C1018" s="55" t="str">
        <f t="shared" si="15"/>
        <v>Nhơn Phúc</v>
      </c>
      <c r="D1018" s="54" t="s">
        <v>167</v>
      </c>
      <c r="E1018" s="51" t="str">
        <f>INDEX(Quan_huyen!$H$2:$H$714,MATCH(Xa_phuong!D1018,Quan_huyen!$F$2:$F$714,0))</f>
        <v>Thị xã An Nhơn</v>
      </c>
      <c r="F1018" s="51" t="s">
        <v>90</v>
      </c>
    </row>
    <row r="1019" spans="1:6" hidden="1" x14ac:dyDescent="0.25">
      <c r="A1019" s="54">
        <v>55270</v>
      </c>
      <c r="B1019" s="55" t="s">
        <v>5915</v>
      </c>
      <c r="C1019" s="55" t="str">
        <f t="shared" si="15"/>
        <v>Nhơn Thành</v>
      </c>
      <c r="D1019" s="54" t="s">
        <v>167</v>
      </c>
      <c r="E1019" s="51" t="str">
        <f>INDEX(Quan_huyen!$H$2:$H$714,MATCH(Xa_phuong!D1019,Quan_huyen!$F$2:$F$714,0))</f>
        <v>Thị xã An Nhơn</v>
      </c>
      <c r="F1019" s="51" t="s">
        <v>90</v>
      </c>
    </row>
    <row r="1020" spans="1:6" hidden="1" x14ac:dyDescent="0.25">
      <c r="A1020" s="54">
        <v>55267</v>
      </c>
      <c r="B1020" s="55" t="s">
        <v>5918</v>
      </c>
      <c r="C1020" s="55" t="str">
        <f t="shared" si="15"/>
        <v>Nhơn Thọ</v>
      </c>
      <c r="D1020" s="54" t="s">
        <v>167</v>
      </c>
      <c r="E1020" s="51" t="str">
        <f>INDEX(Quan_huyen!$H$2:$H$714,MATCH(Xa_phuong!D1020,Quan_huyen!$F$2:$F$714,0))</f>
        <v>Thị xã An Nhơn</v>
      </c>
      <c r="F1020" s="51" t="s">
        <v>90</v>
      </c>
    </row>
    <row r="1021" spans="1:6" hidden="1" x14ac:dyDescent="0.25">
      <c r="A1021" s="54">
        <v>55266</v>
      </c>
      <c r="B1021" s="55" t="s">
        <v>5919</v>
      </c>
      <c r="C1021" s="55" t="str">
        <f t="shared" si="15"/>
        <v>Nhơn Tân</v>
      </c>
      <c r="D1021" s="54" t="s">
        <v>167</v>
      </c>
      <c r="E1021" s="51" t="str">
        <f>INDEX(Quan_huyen!$H$2:$H$714,MATCH(Xa_phuong!D1021,Quan_huyen!$F$2:$F$714,0))</f>
        <v>Thị xã An Nhơn</v>
      </c>
      <c r="F1021" s="51" t="s">
        <v>90</v>
      </c>
    </row>
    <row r="1022" spans="1:6" hidden="1" x14ac:dyDescent="0.25">
      <c r="A1022" s="54">
        <v>55262</v>
      </c>
      <c r="B1022" s="55" t="s">
        <v>9846</v>
      </c>
      <c r="C1022" s="55" t="str">
        <f t="shared" si="15"/>
        <v>Đập Đá</v>
      </c>
      <c r="D1022" s="54" t="s">
        <v>167</v>
      </c>
      <c r="E1022" s="51" t="str">
        <f>INDEX(Quan_huyen!$H$2:$H$714,MATCH(Xa_phuong!D1022,Quan_huyen!$F$2:$F$714,0))</f>
        <v>Thị xã An Nhơn</v>
      </c>
      <c r="F1022" s="51" t="s">
        <v>90</v>
      </c>
    </row>
    <row r="1023" spans="1:6" hidden="1" x14ac:dyDescent="0.25">
      <c r="A1023" s="54">
        <v>75509</v>
      </c>
      <c r="B1023" s="55" t="s">
        <v>2333</v>
      </c>
      <c r="C1023" s="55" t="str">
        <f t="shared" si="15"/>
        <v>Bình Mỹ</v>
      </c>
      <c r="D1023" s="54" t="s">
        <v>128</v>
      </c>
      <c r="E1023" s="51" t="str">
        <f>INDEX(Quan_huyen!$H$2:$H$714,MATCH(Xa_phuong!D1023,Quan_huyen!$F$2:$F$714,0))</f>
        <v>Huyện Bắc Tân Uyên</v>
      </c>
      <c r="F1023" s="51" t="s">
        <v>95</v>
      </c>
    </row>
    <row r="1024" spans="1:6" hidden="1" x14ac:dyDescent="0.25">
      <c r="A1024" s="54">
        <v>75507</v>
      </c>
      <c r="B1024" s="55" t="s">
        <v>3552</v>
      </c>
      <c r="C1024" s="55" t="str">
        <f t="shared" si="15"/>
        <v>Hiếu Liêm</v>
      </c>
      <c r="D1024" s="54" t="s">
        <v>128</v>
      </c>
      <c r="E1024" s="51" t="str">
        <f>INDEX(Quan_huyen!$H$2:$H$714,MATCH(Xa_phuong!D1024,Quan_huyen!$F$2:$F$714,0))</f>
        <v>Huyện Bắc Tân Uyên</v>
      </c>
      <c r="F1024" s="51" t="s">
        <v>95</v>
      </c>
    </row>
    <row r="1025" spans="1:6" hidden="1" x14ac:dyDescent="0.25">
      <c r="A1025" s="54">
        <v>75513</v>
      </c>
      <c r="B1025" s="55" t="s">
        <v>5041</v>
      </c>
      <c r="C1025" s="55" t="str">
        <f t="shared" si="15"/>
        <v>Lạc An</v>
      </c>
      <c r="D1025" s="54" t="s">
        <v>128</v>
      </c>
      <c r="E1025" s="51" t="str">
        <f>INDEX(Quan_huyen!$H$2:$H$714,MATCH(Xa_phuong!D1025,Quan_huyen!$F$2:$F$714,0))</f>
        <v>Huyện Bắc Tân Uyên</v>
      </c>
      <c r="F1025" s="51" t="s">
        <v>95</v>
      </c>
    </row>
    <row r="1026" spans="1:6" hidden="1" x14ac:dyDescent="0.25">
      <c r="A1026" s="54">
        <v>75515</v>
      </c>
      <c r="B1026" s="55" t="s">
        <v>7628</v>
      </c>
      <c r="C1026" s="55" t="str">
        <f t="shared" si="15"/>
        <v>Thường Tân</v>
      </c>
      <c r="D1026" s="54" t="s">
        <v>128</v>
      </c>
      <c r="E1026" s="51" t="str">
        <f>INDEX(Quan_huyen!$H$2:$H$714,MATCH(Xa_phuong!D1026,Quan_huyen!$F$2:$F$714,0))</f>
        <v>Huyện Bắc Tân Uyên</v>
      </c>
      <c r="F1026" s="51" t="s">
        <v>95</v>
      </c>
    </row>
    <row r="1027" spans="1:6" hidden="1" x14ac:dyDescent="0.25">
      <c r="A1027" s="54">
        <v>75512</v>
      </c>
      <c r="B1027" s="55" t="s">
        <v>8321</v>
      </c>
      <c r="C1027" s="55" t="str">
        <f t="shared" ref="C1027:C1090" si="16">IF(COUNTIF(B1027,"*thị trấn*"),MID(B1027,10,30),IF(COUNTIF(B1027,"*xã*"),MID(B1027,4,30),IF(COUNTIF(B1027,"*phường*"),MID(B1027,8,30))))</f>
        <v>Tân Bình</v>
      </c>
      <c r="D1027" s="54" t="s">
        <v>128</v>
      </c>
      <c r="E1027" s="51" t="str">
        <f>INDEX(Quan_huyen!$H$2:$H$714,MATCH(Xa_phuong!D1027,Quan_huyen!$F$2:$F$714,0))</f>
        <v>Huyện Bắc Tân Uyên</v>
      </c>
      <c r="F1027" s="51" t="s">
        <v>95</v>
      </c>
    </row>
    <row r="1028" spans="1:6" hidden="1" x14ac:dyDescent="0.25">
      <c r="A1028" s="54">
        <v>75510</v>
      </c>
      <c r="B1028" s="55" t="s">
        <v>8407</v>
      </c>
      <c r="C1028" s="55" t="str">
        <f t="shared" si="16"/>
        <v>Tân Lập</v>
      </c>
      <c r="D1028" s="54" t="s">
        <v>128</v>
      </c>
      <c r="E1028" s="51" t="str">
        <f>INDEX(Quan_huyen!$H$2:$H$714,MATCH(Xa_phuong!D1028,Quan_huyen!$F$2:$F$714,0))</f>
        <v>Huyện Bắc Tân Uyên</v>
      </c>
      <c r="F1028" s="51" t="s">
        <v>95</v>
      </c>
    </row>
    <row r="1029" spans="1:6" hidden="1" x14ac:dyDescent="0.25">
      <c r="A1029" s="54">
        <v>75514</v>
      </c>
      <c r="B1029" s="55" t="s">
        <v>8424</v>
      </c>
      <c r="C1029" s="55" t="str">
        <f t="shared" si="16"/>
        <v>Tân Mỹ</v>
      </c>
      <c r="D1029" s="54" t="s">
        <v>128</v>
      </c>
      <c r="E1029" s="51" t="str">
        <f>INDEX(Quan_huyen!$H$2:$H$714,MATCH(Xa_phuong!D1029,Quan_huyen!$F$2:$F$714,0))</f>
        <v>Huyện Bắc Tân Uyên</v>
      </c>
      <c r="F1029" s="51" t="s">
        <v>95</v>
      </c>
    </row>
    <row r="1030" spans="1:6" hidden="1" x14ac:dyDescent="0.25">
      <c r="A1030" s="54">
        <v>75506</v>
      </c>
      <c r="B1030" s="55" t="s">
        <v>8481</v>
      </c>
      <c r="C1030" s="55" t="str">
        <f t="shared" si="16"/>
        <v>Tân Thành</v>
      </c>
      <c r="D1030" s="54" t="s">
        <v>128</v>
      </c>
      <c r="E1030" s="51" t="str">
        <f>INDEX(Quan_huyen!$H$2:$H$714,MATCH(Xa_phuong!D1030,Quan_huyen!$F$2:$F$714,0))</f>
        <v>Huyện Bắc Tân Uyên</v>
      </c>
      <c r="F1030" s="51" t="s">
        <v>95</v>
      </c>
    </row>
    <row r="1031" spans="1:6" hidden="1" x14ac:dyDescent="0.25">
      <c r="A1031" s="54">
        <v>75508</v>
      </c>
      <c r="B1031" s="55" t="s">
        <v>8540</v>
      </c>
      <c r="C1031" s="55" t="str">
        <f t="shared" si="16"/>
        <v>Tân Định</v>
      </c>
      <c r="D1031" s="54" t="s">
        <v>128</v>
      </c>
      <c r="E1031" s="51" t="str">
        <f>INDEX(Quan_huyen!$H$2:$H$714,MATCH(Xa_phuong!D1031,Quan_huyen!$F$2:$F$714,0))</f>
        <v>Huyện Bắc Tân Uyên</v>
      </c>
      <c r="F1031" s="51" t="s">
        <v>95</v>
      </c>
    </row>
    <row r="1032" spans="1:6" hidden="1" x14ac:dyDescent="0.25">
      <c r="A1032" s="54">
        <v>75511</v>
      </c>
      <c r="B1032" s="55" t="s">
        <v>9839</v>
      </c>
      <c r="C1032" s="55" t="str">
        <f t="shared" si="16"/>
        <v>Đất Cuốc</v>
      </c>
      <c r="D1032" s="54" t="s">
        <v>128</v>
      </c>
      <c r="E1032" s="51" t="str">
        <f>INDEX(Quan_huyen!$H$2:$H$714,MATCH(Xa_phuong!D1032,Quan_huyen!$F$2:$F$714,0))</f>
        <v>Huyện Bắc Tân Uyên</v>
      </c>
      <c r="F1032" s="51" t="s">
        <v>95</v>
      </c>
    </row>
    <row r="1033" spans="1:6" hidden="1" x14ac:dyDescent="0.25">
      <c r="A1033" s="54">
        <v>75708</v>
      </c>
      <c r="B1033" s="55" t="s">
        <v>2944</v>
      </c>
      <c r="C1033" s="55" t="str">
        <f t="shared" si="16"/>
        <v>Cây Trường II</v>
      </c>
      <c r="D1033" s="54" t="s">
        <v>123</v>
      </c>
      <c r="E1033" s="51" t="str">
        <f>INDEX(Quan_huyen!$H$2:$H$714,MATCH(Xa_phuong!D1033,Quan_huyen!$F$2:$F$714,0))</f>
        <v>Huyện Bàu Bàng</v>
      </c>
      <c r="F1033" s="51" t="s">
        <v>95</v>
      </c>
    </row>
    <row r="1034" spans="1:6" hidden="1" x14ac:dyDescent="0.25">
      <c r="A1034" s="54">
        <v>75712</v>
      </c>
      <c r="B1034" s="55" t="s">
        <v>4007</v>
      </c>
      <c r="C1034" s="55" t="str">
        <f t="shared" si="16"/>
        <v>Hưng Hoà</v>
      </c>
      <c r="D1034" s="54" t="s">
        <v>123</v>
      </c>
      <c r="E1034" s="51" t="str">
        <f>INDEX(Quan_huyen!$H$2:$H$714,MATCH(Xa_phuong!D1034,Quan_huyen!$F$2:$F$714,0))</f>
        <v>Huyện Bàu Bàng</v>
      </c>
      <c r="F1034" s="51" t="s">
        <v>95</v>
      </c>
    </row>
    <row r="1035" spans="1:6" hidden="1" x14ac:dyDescent="0.25">
      <c r="A1035" s="54">
        <v>75710</v>
      </c>
      <c r="B1035" s="55" t="s">
        <v>4704</v>
      </c>
      <c r="C1035" s="55" t="str">
        <f t="shared" si="16"/>
        <v>Lai Hưng</v>
      </c>
      <c r="D1035" s="54" t="s">
        <v>123</v>
      </c>
      <c r="E1035" s="51" t="str">
        <f>INDEX(Quan_huyen!$H$2:$H$714,MATCH(Xa_phuong!D1035,Quan_huyen!$F$2:$F$714,0))</f>
        <v>Huyện Bàu Bàng</v>
      </c>
      <c r="F1035" s="51" t="s">
        <v>95</v>
      </c>
    </row>
    <row r="1036" spans="1:6" hidden="1" x14ac:dyDescent="0.25">
      <c r="A1036" s="54">
        <v>75706</v>
      </c>
      <c r="B1036" s="55" t="s">
        <v>4707</v>
      </c>
      <c r="C1036" s="55" t="str">
        <f t="shared" si="16"/>
        <v>Lai Uyên</v>
      </c>
      <c r="D1036" s="54" t="s">
        <v>123</v>
      </c>
      <c r="E1036" s="51" t="str">
        <f>INDEX(Quan_huyen!$H$2:$H$714,MATCH(Xa_phuong!D1036,Quan_huyen!$F$2:$F$714,0))</f>
        <v>Huyện Bàu Bàng</v>
      </c>
      <c r="F1036" s="51" t="s">
        <v>95</v>
      </c>
    </row>
    <row r="1037" spans="1:6" hidden="1" x14ac:dyDescent="0.25">
      <c r="A1037" s="54">
        <v>75709</v>
      </c>
      <c r="B1037" s="55" t="s">
        <v>4842</v>
      </c>
      <c r="C1037" s="55" t="str">
        <f t="shared" si="16"/>
        <v>Long Nguyên</v>
      </c>
      <c r="D1037" s="54" t="s">
        <v>123</v>
      </c>
      <c r="E1037" s="51" t="str">
        <f>INDEX(Quan_huyen!$H$2:$H$714,MATCH(Xa_phuong!D1037,Quan_huyen!$F$2:$F$714,0))</f>
        <v>Huyện Bàu Bàng</v>
      </c>
      <c r="F1037" s="51" t="s">
        <v>95</v>
      </c>
    </row>
    <row r="1038" spans="1:6" hidden="1" x14ac:dyDescent="0.25">
      <c r="A1038" s="54">
        <v>75707</v>
      </c>
      <c r="B1038" s="55" t="s">
        <v>8240</v>
      </c>
      <c r="C1038" s="55" t="str">
        <f t="shared" si="16"/>
        <v>Trừ Văn Thố</v>
      </c>
      <c r="D1038" s="54" t="s">
        <v>123</v>
      </c>
      <c r="E1038" s="51" t="str">
        <f>INDEX(Quan_huyen!$H$2:$H$714,MATCH(Xa_phuong!D1038,Quan_huyen!$F$2:$F$714,0))</f>
        <v>Huyện Bàu Bàng</v>
      </c>
      <c r="F1038" s="51" t="s">
        <v>95</v>
      </c>
    </row>
    <row r="1039" spans="1:6" hidden="1" x14ac:dyDescent="0.25">
      <c r="A1039" s="54">
        <v>75711</v>
      </c>
      <c r="B1039" s="55" t="s">
        <v>8362</v>
      </c>
      <c r="C1039" s="55" t="str">
        <f t="shared" si="16"/>
        <v>Tân Hưng</v>
      </c>
      <c r="D1039" s="54" t="s">
        <v>123</v>
      </c>
      <c r="E1039" s="51" t="str">
        <f>INDEX(Quan_huyen!$H$2:$H$714,MATCH(Xa_phuong!D1039,Quan_huyen!$F$2:$F$714,0))</f>
        <v>Huyện Bàu Bàng</v>
      </c>
      <c r="F1039" s="51" t="s">
        <v>95</v>
      </c>
    </row>
    <row r="1040" spans="1:6" hidden="1" x14ac:dyDescent="0.25">
      <c r="A1040" s="54">
        <v>75810</v>
      </c>
      <c r="B1040" s="55" t="s">
        <v>2061</v>
      </c>
      <c r="C1040" s="55" t="str">
        <f t="shared" si="16"/>
        <v>An Lập</v>
      </c>
      <c r="D1040" s="54" t="s">
        <v>143</v>
      </c>
      <c r="E1040" s="51" t="str">
        <f>INDEX(Quan_huyen!$H$2:$H$714,MATCH(Xa_phuong!D1040,Quan_huyen!$F$2:$F$714,0))</f>
        <v>Huyện Dầu Tiếng</v>
      </c>
      <c r="F1040" s="51" t="s">
        <v>95</v>
      </c>
    </row>
    <row r="1041" spans="1:6" hidden="1" x14ac:dyDescent="0.25">
      <c r="A1041" s="54">
        <v>75806</v>
      </c>
      <c r="B1041" s="55" t="s">
        <v>3314</v>
      </c>
      <c r="C1041" s="55" t="str">
        <f t="shared" si="16"/>
        <v>Dầu Tiếng</v>
      </c>
      <c r="D1041" s="54" t="s">
        <v>143</v>
      </c>
      <c r="E1041" s="51" t="str">
        <f>INDEX(Quan_huyen!$H$2:$H$714,MATCH(Xa_phuong!D1041,Quan_huyen!$F$2:$F$714,0))</f>
        <v>Huyện Dầu Tiếng</v>
      </c>
      <c r="F1041" s="51" t="s">
        <v>95</v>
      </c>
    </row>
    <row r="1042" spans="1:6" hidden="1" x14ac:dyDescent="0.25">
      <c r="A1042" s="54">
        <v>75812</v>
      </c>
      <c r="B1042" s="55" t="s">
        <v>4818</v>
      </c>
      <c r="C1042" s="55" t="str">
        <f t="shared" si="16"/>
        <v>Long Hoà</v>
      </c>
      <c r="D1042" s="54" t="s">
        <v>143</v>
      </c>
      <c r="E1042" s="51" t="str">
        <f>INDEX(Quan_huyen!$H$2:$H$714,MATCH(Xa_phuong!D1042,Quan_huyen!$F$2:$F$714,0))</f>
        <v>Huyện Dầu Tiếng</v>
      </c>
      <c r="F1042" s="51" t="s">
        <v>95</v>
      </c>
    </row>
    <row r="1043" spans="1:6" hidden="1" x14ac:dyDescent="0.25">
      <c r="A1043" s="54">
        <v>75809</v>
      </c>
      <c r="B1043" s="55" t="s">
        <v>4877</v>
      </c>
      <c r="C1043" s="55" t="str">
        <f t="shared" si="16"/>
        <v>Long Tân</v>
      </c>
      <c r="D1043" s="54" t="s">
        <v>143</v>
      </c>
      <c r="E1043" s="51" t="str">
        <f>INDEX(Quan_huyen!$H$2:$H$714,MATCH(Xa_phuong!D1043,Quan_huyen!$F$2:$F$714,0))</f>
        <v>Huyện Dầu Tiếng</v>
      </c>
      <c r="F1043" s="51" t="s">
        <v>95</v>
      </c>
    </row>
    <row r="1044" spans="1:6" hidden="1" x14ac:dyDescent="0.25">
      <c r="A1044" s="54">
        <v>75816</v>
      </c>
      <c r="B1044" s="55" t="s">
        <v>5186</v>
      </c>
      <c r="C1044" s="55" t="str">
        <f t="shared" si="16"/>
        <v>Minh Hoà</v>
      </c>
      <c r="D1044" s="54" t="s">
        <v>143</v>
      </c>
      <c r="E1044" s="51" t="str">
        <f>INDEX(Quan_huyen!$H$2:$H$714,MATCH(Xa_phuong!D1044,Quan_huyen!$F$2:$F$714,0))</f>
        <v>Huyện Dầu Tiếng</v>
      </c>
      <c r="F1044" s="51" t="s">
        <v>95</v>
      </c>
    </row>
    <row r="1045" spans="1:6" hidden="1" x14ac:dyDescent="0.25">
      <c r="A1045" s="54">
        <v>75815</v>
      </c>
      <c r="B1045" s="55" t="s">
        <v>5219</v>
      </c>
      <c r="C1045" s="55" t="str">
        <f t="shared" si="16"/>
        <v>Minh Thạnh</v>
      </c>
      <c r="D1045" s="54" t="s">
        <v>143</v>
      </c>
      <c r="E1045" s="51" t="str">
        <f>INDEX(Quan_huyen!$H$2:$H$714,MATCH(Xa_phuong!D1045,Quan_huyen!$F$2:$F$714,0))</f>
        <v>Huyện Dầu Tiếng</v>
      </c>
      <c r="F1045" s="51" t="s">
        <v>95</v>
      </c>
    </row>
    <row r="1046" spans="1:6" hidden="1" x14ac:dyDescent="0.25">
      <c r="A1046" s="54">
        <v>75814</v>
      </c>
      <c r="B1046" s="55" t="s">
        <v>5224</v>
      </c>
      <c r="C1046" s="55" t="str">
        <f t="shared" si="16"/>
        <v>Minh Tân</v>
      </c>
      <c r="D1046" s="54" t="s">
        <v>143</v>
      </c>
      <c r="E1046" s="51" t="str">
        <f>INDEX(Quan_huyen!$H$2:$H$714,MATCH(Xa_phuong!D1046,Quan_huyen!$F$2:$F$714,0))</f>
        <v>Huyện Dầu Tiếng</v>
      </c>
      <c r="F1046" s="51" t="s">
        <v>95</v>
      </c>
    </row>
    <row r="1047" spans="1:6" hidden="1" x14ac:dyDescent="0.25">
      <c r="A1047" s="54">
        <v>75807</v>
      </c>
      <c r="B1047" s="55" t="s">
        <v>7264</v>
      </c>
      <c r="C1047" s="55" t="str">
        <f t="shared" si="16"/>
        <v>Thanh An</v>
      </c>
      <c r="D1047" s="54" t="s">
        <v>143</v>
      </c>
      <c r="E1047" s="51" t="str">
        <f>INDEX(Quan_huyen!$H$2:$H$714,MATCH(Xa_phuong!D1047,Quan_huyen!$F$2:$F$714,0))</f>
        <v>Huyện Dầu Tiếng</v>
      </c>
      <c r="F1047" s="51" t="s">
        <v>95</v>
      </c>
    </row>
    <row r="1048" spans="1:6" hidden="1" x14ac:dyDescent="0.25">
      <c r="A1048" s="54">
        <v>75808</v>
      </c>
      <c r="B1048" s="55" t="s">
        <v>7350</v>
      </c>
      <c r="C1048" s="55" t="str">
        <f t="shared" si="16"/>
        <v>Thanh Tuyền</v>
      </c>
      <c r="D1048" s="54" t="s">
        <v>143</v>
      </c>
      <c r="E1048" s="51" t="str">
        <f>INDEX(Quan_huyen!$H$2:$H$714,MATCH(Xa_phuong!D1048,Quan_huyen!$F$2:$F$714,0))</f>
        <v>Huyện Dầu Tiếng</v>
      </c>
      <c r="F1048" s="51" t="s">
        <v>95</v>
      </c>
    </row>
    <row r="1049" spans="1:6" hidden="1" x14ac:dyDescent="0.25">
      <c r="A1049" s="54">
        <v>75813</v>
      </c>
      <c r="B1049" s="55" t="s">
        <v>9936</v>
      </c>
      <c r="C1049" s="55" t="str">
        <f t="shared" si="16"/>
        <v>Định An</v>
      </c>
      <c r="D1049" s="54" t="s">
        <v>143</v>
      </c>
      <c r="E1049" s="51" t="str">
        <f>INDEX(Quan_huyen!$H$2:$H$714,MATCH(Xa_phuong!D1049,Quan_huyen!$F$2:$F$714,0))</f>
        <v>Huyện Dầu Tiếng</v>
      </c>
      <c r="F1049" s="51" t="s">
        <v>95</v>
      </c>
    </row>
    <row r="1050" spans="1:6" hidden="1" x14ac:dyDescent="0.25">
      <c r="A1050" s="54">
        <v>75811</v>
      </c>
      <c r="B1050" s="55" t="s">
        <v>9943</v>
      </c>
      <c r="C1050" s="55" t="str">
        <f t="shared" si="16"/>
        <v>Định Hiệp</v>
      </c>
      <c r="D1050" s="54" t="s">
        <v>143</v>
      </c>
      <c r="E1050" s="51" t="str">
        <f>INDEX(Quan_huyen!$H$2:$H$714,MATCH(Xa_phuong!D1050,Quan_huyen!$F$2:$F$714,0))</f>
        <v>Huyện Dầu Tiếng</v>
      </c>
      <c r="F1050" s="51" t="s">
        <v>95</v>
      </c>
    </row>
    <row r="1051" spans="1:6" hidden="1" x14ac:dyDescent="0.25">
      <c r="A1051" s="54">
        <v>75817</v>
      </c>
      <c r="B1051" s="55" t="s">
        <v>9955</v>
      </c>
      <c r="C1051" s="55" t="str">
        <f t="shared" si="16"/>
        <v>Định Thành</v>
      </c>
      <c r="D1051" s="54" t="s">
        <v>143</v>
      </c>
      <c r="E1051" s="51" t="str">
        <f>INDEX(Quan_huyen!$H$2:$H$714,MATCH(Xa_phuong!D1051,Quan_huyen!$F$2:$F$714,0))</f>
        <v>Huyện Dầu Tiếng</v>
      </c>
      <c r="F1051" s="51" t="s">
        <v>95</v>
      </c>
    </row>
    <row r="1052" spans="1:6" hidden="1" x14ac:dyDescent="0.25">
      <c r="A1052" s="54">
        <v>75607</v>
      </c>
      <c r="B1052" s="55" t="s">
        <v>2005</v>
      </c>
      <c r="C1052" s="55" t="str">
        <f t="shared" si="16"/>
        <v>An Bình</v>
      </c>
      <c r="D1052" s="54" t="s">
        <v>138</v>
      </c>
      <c r="E1052" s="51" t="str">
        <f>INDEX(Quan_huyen!$H$2:$H$714,MATCH(Xa_phuong!D1052,Quan_huyen!$F$2:$F$714,0))</f>
        <v>Huyện Phú Giáo</v>
      </c>
      <c r="F1052" s="51" t="s">
        <v>95</v>
      </c>
    </row>
    <row r="1053" spans="1:6" hidden="1" x14ac:dyDescent="0.25">
      <c r="A1053" s="54">
        <v>75611</v>
      </c>
      <c r="B1053" s="55" t="s">
        <v>2048</v>
      </c>
      <c r="C1053" s="55" t="str">
        <f t="shared" si="16"/>
        <v>An Linh</v>
      </c>
      <c r="D1053" s="54" t="s">
        <v>138</v>
      </c>
      <c r="E1053" s="51" t="str">
        <f>INDEX(Quan_huyen!$H$2:$H$714,MATCH(Xa_phuong!D1053,Quan_huyen!$F$2:$F$714,0))</f>
        <v>Huyện Phú Giáo</v>
      </c>
      <c r="F1053" s="51" t="s">
        <v>95</v>
      </c>
    </row>
    <row r="1054" spans="1:6" hidden="1" x14ac:dyDescent="0.25">
      <c r="A1054" s="54">
        <v>75610</v>
      </c>
      <c r="B1054" s="55" t="s">
        <v>2049</v>
      </c>
      <c r="C1054" s="55" t="str">
        <f t="shared" si="16"/>
        <v>An Long</v>
      </c>
      <c r="D1054" s="54" t="s">
        <v>138</v>
      </c>
      <c r="E1054" s="51" t="str">
        <f>INDEX(Quan_huyen!$H$2:$H$714,MATCH(Xa_phuong!D1054,Quan_huyen!$F$2:$F$714,0))</f>
        <v>Huyện Phú Giáo</v>
      </c>
      <c r="F1054" s="51" t="s">
        <v>95</v>
      </c>
    </row>
    <row r="1055" spans="1:6" hidden="1" x14ac:dyDescent="0.25">
      <c r="A1055" s="54">
        <v>75609</v>
      </c>
      <c r="B1055" s="55" t="s">
        <v>2109</v>
      </c>
      <c r="C1055" s="55" t="str">
        <f t="shared" si="16"/>
        <v>An Thái</v>
      </c>
      <c r="D1055" s="54" t="s">
        <v>138</v>
      </c>
      <c r="E1055" s="51" t="str">
        <f>INDEX(Quan_huyen!$H$2:$H$714,MATCH(Xa_phuong!D1055,Quan_huyen!$F$2:$F$714,0))</f>
        <v>Huyện Phú Giáo</v>
      </c>
      <c r="F1055" s="51" t="s">
        <v>95</v>
      </c>
    </row>
    <row r="1056" spans="1:6" hidden="1" x14ac:dyDescent="0.25">
      <c r="A1056" s="54">
        <v>75614</v>
      </c>
      <c r="B1056" s="55" t="s">
        <v>6512</v>
      </c>
      <c r="C1056" s="55" t="str">
        <f t="shared" si="16"/>
        <v>Phước Hoà</v>
      </c>
      <c r="D1056" s="54" t="s">
        <v>138</v>
      </c>
      <c r="E1056" s="51" t="str">
        <f>INDEX(Quan_huyen!$H$2:$H$714,MATCH(Xa_phuong!D1056,Quan_huyen!$F$2:$F$714,0))</f>
        <v>Huyện Phú Giáo</v>
      </c>
      <c r="F1056" s="51" t="s">
        <v>95</v>
      </c>
    </row>
    <row r="1057" spans="1:6" hidden="1" x14ac:dyDescent="0.25">
      <c r="A1057" s="54">
        <v>75608</v>
      </c>
      <c r="B1057" s="55" t="s">
        <v>6553</v>
      </c>
      <c r="C1057" s="55" t="str">
        <f t="shared" si="16"/>
        <v>Phước Sang</v>
      </c>
      <c r="D1057" s="54" t="s">
        <v>138</v>
      </c>
      <c r="E1057" s="51" t="str">
        <f>INDEX(Quan_huyen!$H$2:$H$714,MATCH(Xa_phuong!D1057,Quan_huyen!$F$2:$F$714,0))</f>
        <v>Huyện Phú Giáo</v>
      </c>
      <c r="F1057" s="51" t="s">
        <v>95</v>
      </c>
    </row>
    <row r="1058" spans="1:6" hidden="1" x14ac:dyDescent="0.25">
      <c r="A1058" s="54">
        <v>75606</v>
      </c>
      <c r="B1058" s="55" t="s">
        <v>6579</v>
      </c>
      <c r="C1058" s="55" t="str">
        <f t="shared" si="16"/>
        <v>Phước Vĩnh</v>
      </c>
      <c r="D1058" s="54" t="s">
        <v>138</v>
      </c>
      <c r="E1058" s="51" t="str">
        <f>INDEX(Quan_huyen!$H$2:$H$714,MATCH(Xa_phuong!D1058,Quan_huyen!$F$2:$F$714,0))</f>
        <v>Huyện Phú Giáo</v>
      </c>
      <c r="F1058" s="51" t="s">
        <v>95</v>
      </c>
    </row>
    <row r="1059" spans="1:6" hidden="1" x14ac:dyDescent="0.25">
      <c r="A1059" s="54">
        <v>75616</v>
      </c>
      <c r="B1059" s="55" t="s">
        <v>7220</v>
      </c>
      <c r="C1059" s="55" t="str">
        <f t="shared" si="16"/>
        <v>Tam Lập</v>
      </c>
      <c r="D1059" s="54" t="s">
        <v>138</v>
      </c>
      <c r="E1059" s="51" t="str">
        <f>INDEX(Quan_huyen!$H$2:$H$714,MATCH(Xa_phuong!D1059,Quan_huyen!$F$2:$F$714,0))</f>
        <v>Huyện Phú Giáo</v>
      </c>
      <c r="F1059" s="51" t="s">
        <v>95</v>
      </c>
    </row>
    <row r="1060" spans="1:6" hidden="1" x14ac:dyDescent="0.25">
      <c r="A1060" s="54">
        <v>75612</v>
      </c>
      <c r="B1060" s="55" t="s">
        <v>8344</v>
      </c>
      <c r="C1060" s="55" t="str">
        <f t="shared" si="16"/>
        <v>Tân Hiệp</v>
      </c>
      <c r="D1060" s="54" t="s">
        <v>138</v>
      </c>
      <c r="E1060" s="51" t="str">
        <f>INDEX(Quan_huyen!$H$2:$H$714,MATCH(Xa_phuong!D1060,Quan_huyen!$F$2:$F$714,0))</f>
        <v>Huyện Phú Giáo</v>
      </c>
      <c r="F1060" s="51" t="s">
        <v>95</v>
      </c>
    </row>
    <row r="1061" spans="1:6" hidden="1" x14ac:dyDescent="0.25">
      <c r="A1061" s="54">
        <v>75613</v>
      </c>
      <c r="B1061" s="55" t="s">
        <v>8395</v>
      </c>
      <c r="C1061" s="55" t="str">
        <f t="shared" si="16"/>
        <v>Tân Long</v>
      </c>
      <c r="D1061" s="54" t="s">
        <v>138</v>
      </c>
      <c r="E1061" s="51" t="str">
        <f>INDEX(Quan_huyen!$H$2:$H$714,MATCH(Xa_phuong!D1061,Quan_huyen!$F$2:$F$714,0))</f>
        <v>Huyện Phú Giáo</v>
      </c>
      <c r="F1061" s="51" t="s">
        <v>95</v>
      </c>
    </row>
    <row r="1062" spans="1:6" hidden="1" x14ac:dyDescent="0.25">
      <c r="A1062" s="54">
        <v>75615</v>
      </c>
      <c r="B1062" s="55" t="s">
        <v>8931</v>
      </c>
      <c r="C1062" s="55" t="str">
        <f t="shared" si="16"/>
        <v>Vĩnh Hoà</v>
      </c>
      <c r="D1062" s="54" t="s">
        <v>138</v>
      </c>
      <c r="E1062" s="51" t="str">
        <f>INDEX(Quan_huyen!$H$2:$H$714,MATCH(Xa_phuong!D1062,Quan_huyen!$F$2:$F$714,0))</f>
        <v>Huyện Phú Giáo</v>
      </c>
      <c r="F1062" s="51" t="s">
        <v>95</v>
      </c>
    </row>
    <row r="1063" spans="1:6" hidden="1" x14ac:dyDescent="0.25">
      <c r="A1063" s="54">
        <v>75119</v>
      </c>
      <c r="B1063" s="55" t="s">
        <v>2762</v>
      </c>
      <c r="C1063" s="55" t="str">
        <f t="shared" si="16"/>
        <v>Chánh Mỹ</v>
      </c>
      <c r="D1063" s="54" t="s">
        <v>148</v>
      </c>
      <c r="E1063" s="51" t="str">
        <f>INDEX(Quan_huyen!$H$2:$H$714,MATCH(Xa_phuong!D1063,Quan_huyen!$F$2:$F$714,0))</f>
        <v>Thành phố Thủ Dầu Một</v>
      </c>
      <c r="F1063" s="51" t="s">
        <v>95</v>
      </c>
    </row>
    <row r="1064" spans="1:6" hidden="1" x14ac:dyDescent="0.25">
      <c r="A1064" s="54">
        <v>75107</v>
      </c>
      <c r="B1064" s="55" t="s">
        <v>2763</v>
      </c>
      <c r="C1064" s="55" t="str">
        <f t="shared" si="16"/>
        <v>Chánh Nghĩa</v>
      </c>
      <c r="D1064" s="54" t="s">
        <v>148</v>
      </c>
      <c r="E1064" s="51" t="str">
        <f>INDEX(Quan_huyen!$H$2:$H$714,MATCH(Xa_phuong!D1064,Quan_huyen!$F$2:$F$714,0))</f>
        <v>Thành phố Thủ Dầu Một</v>
      </c>
      <c r="F1064" s="51" t="s">
        <v>95</v>
      </c>
    </row>
    <row r="1065" spans="1:6" hidden="1" x14ac:dyDescent="0.25">
      <c r="A1065" s="54">
        <v>75116</v>
      </c>
      <c r="B1065" s="55" t="s">
        <v>3570</v>
      </c>
      <c r="C1065" s="55" t="str">
        <f t="shared" si="16"/>
        <v>Hiệp An</v>
      </c>
      <c r="D1065" s="54" t="s">
        <v>148</v>
      </c>
      <c r="E1065" s="51" t="str">
        <f>INDEX(Quan_huyen!$H$2:$H$714,MATCH(Xa_phuong!D1065,Quan_huyen!$F$2:$F$714,0))</f>
        <v>Thành phố Thủ Dầu Một</v>
      </c>
      <c r="F1065" s="51" t="s">
        <v>95</v>
      </c>
    </row>
    <row r="1066" spans="1:6" hidden="1" x14ac:dyDescent="0.25">
      <c r="A1066" s="54">
        <v>75111</v>
      </c>
      <c r="B1066" s="55" t="s">
        <v>3590</v>
      </c>
      <c r="C1066" s="55" t="str">
        <f t="shared" si="16"/>
        <v>Hiệp Thành</v>
      </c>
      <c r="D1066" s="54" t="s">
        <v>148</v>
      </c>
      <c r="E1066" s="51" t="str">
        <f>INDEX(Quan_huyen!$H$2:$H$714,MATCH(Xa_phuong!D1066,Quan_huyen!$F$2:$F$714,0))</f>
        <v>Thành phố Thủ Dầu Một</v>
      </c>
      <c r="F1066" s="51" t="s">
        <v>95</v>
      </c>
    </row>
    <row r="1067" spans="1:6" hidden="1" x14ac:dyDescent="0.25">
      <c r="A1067" s="54">
        <v>75114</v>
      </c>
      <c r="B1067" s="55" t="s">
        <v>3673</v>
      </c>
      <c r="C1067" s="55" t="str">
        <f t="shared" si="16"/>
        <v>Hoà Phú</v>
      </c>
      <c r="D1067" s="54" t="s">
        <v>148</v>
      </c>
      <c r="E1067" s="51" t="str">
        <f>INDEX(Quan_huyen!$H$2:$H$714,MATCH(Xa_phuong!D1067,Quan_huyen!$F$2:$F$714,0))</f>
        <v>Thành phố Thủ Dầu Một</v>
      </c>
      <c r="F1067" s="51" t="s">
        <v>95</v>
      </c>
    </row>
    <row r="1068" spans="1:6" hidden="1" x14ac:dyDescent="0.25">
      <c r="A1068" s="54">
        <v>75106</v>
      </c>
      <c r="B1068" s="55" t="s">
        <v>6276</v>
      </c>
      <c r="C1068" s="55" t="str">
        <f t="shared" si="16"/>
        <v>Phú Cường</v>
      </c>
      <c r="D1068" s="54" t="s">
        <v>148</v>
      </c>
      <c r="E1068" s="51" t="str">
        <f>INDEX(Quan_huyen!$H$2:$H$714,MATCH(Xa_phuong!D1068,Quan_huyen!$F$2:$F$714,0))</f>
        <v>Thành phố Thủ Dầu Một</v>
      </c>
      <c r="F1068" s="51" t="s">
        <v>95</v>
      </c>
    </row>
    <row r="1069" spans="1:6" hidden="1" x14ac:dyDescent="0.25">
      <c r="A1069" s="54">
        <v>75109</v>
      </c>
      <c r="B1069" s="55" t="s">
        <v>6285</v>
      </c>
      <c r="C1069" s="55" t="str">
        <f t="shared" si="16"/>
        <v>Phú Hoà</v>
      </c>
      <c r="D1069" s="54" t="s">
        <v>148</v>
      </c>
      <c r="E1069" s="51" t="str">
        <f>INDEX(Quan_huyen!$H$2:$H$714,MATCH(Xa_phuong!D1069,Quan_huyen!$F$2:$F$714,0))</f>
        <v>Thành phố Thủ Dầu Một</v>
      </c>
      <c r="F1069" s="51" t="s">
        <v>95</v>
      </c>
    </row>
    <row r="1070" spans="1:6" hidden="1" x14ac:dyDescent="0.25">
      <c r="A1070" s="54">
        <v>75110</v>
      </c>
      <c r="B1070" s="55" t="s">
        <v>6325</v>
      </c>
      <c r="C1070" s="55" t="str">
        <f t="shared" si="16"/>
        <v>Phú Lợi</v>
      </c>
      <c r="D1070" s="54" t="s">
        <v>148</v>
      </c>
      <c r="E1070" s="51" t="str">
        <f>INDEX(Quan_huyen!$H$2:$H$714,MATCH(Xa_phuong!D1070,Quan_huyen!$F$2:$F$714,0))</f>
        <v>Thành phố Thủ Dầu Một</v>
      </c>
      <c r="F1070" s="51" t="s">
        <v>95</v>
      </c>
    </row>
    <row r="1071" spans="1:6" hidden="1" x14ac:dyDescent="0.25">
      <c r="A1071" s="54">
        <v>75113</v>
      </c>
      <c r="B1071" s="55" t="s">
        <v>6333</v>
      </c>
      <c r="C1071" s="55" t="str">
        <f t="shared" si="16"/>
        <v>Phú Mỹ</v>
      </c>
      <c r="D1071" s="54" t="s">
        <v>148</v>
      </c>
      <c r="E1071" s="51" t="str">
        <f>INDEX(Quan_huyen!$H$2:$H$714,MATCH(Xa_phuong!D1071,Quan_huyen!$F$2:$F$714,0))</f>
        <v>Thành phố Thủ Dầu Một</v>
      </c>
      <c r="F1071" s="51" t="s">
        <v>95</v>
      </c>
    </row>
    <row r="1072" spans="1:6" hidden="1" x14ac:dyDescent="0.25">
      <c r="A1072" s="54">
        <v>75108</v>
      </c>
      <c r="B1072" s="55" t="s">
        <v>6378</v>
      </c>
      <c r="C1072" s="55" t="str">
        <f t="shared" si="16"/>
        <v>Phú Thọ</v>
      </c>
      <c r="D1072" s="54" t="s">
        <v>148</v>
      </c>
      <c r="E1072" s="51" t="str">
        <f>INDEX(Quan_huyen!$H$2:$H$714,MATCH(Xa_phuong!D1072,Quan_huyen!$F$2:$F$714,0))</f>
        <v>Thành phố Thủ Dầu Một</v>
      </c>
      <c r="F1072" s="51" t="s">
        <v>95</v>
      </c>
    </row>
    <row r="1073" spans="1:6" hidden="1" x14ac:dyDescent="0.25">
      <c r="A1073" s="54">
        <v>75112</v>
      </c>
      <c r="B1073" s="55" t="s">
        <v>6390</v>
      </c>
      <c r="C1073" s="55" t="str">
        <f t="shared" si="16"/>
        <v>Phú Tân</v>
      </c>
      <c r="D1073" s="54" t="s">
        <v>148</v>
      </c>
      <c r="E1073" s="51" t="str">
        <f>INDEX(Quan_huyen!$H$2:$H$714,MATCH(Xa_phuong!D1073,Quan_huyen!$F$2:$F$714,0))</f>
        <v>Thành phố Thủ Dầu Một</v>
      </c>
      <c r="F1073" s="51" t="s">
        <v>95</v>
      </c>
    </row>
    <row r="1074" spans="1:6" hidden="1" x14ac:dyDescent="0.25">
      <c r="A1074" s="54">
        <v>75117</v>
      </c>
      <c r="B1074" s="55" t="s">
        <v>8313</v>
      </c>
      <c r="C1074" s="55" t="str">
        <f t="shared" si="16"/>
        <v>Tân An</v>
      </c>
      <c r="D1074" s="54" t="s">
        <v>148</v>
      </c>
      <c r="E1074" s="51" t="str">
        <f>INDEX(Quan_huyen!$H$2:$H$714,MATCH(Xa_phuong!D1074,Quan_huyen!$F$2:$F$714,0))</f>
        <v>Thành phố Thủ Dầu Một</v>
      </c>
      <c r="F1074" s="51" t="s">
        <v>95</v>
      </c>
    </row>
    <row r="1075" spans="1:6" hidden="1" x14ac:dyDescent="0.25">
      <c r="A1075" s="54">
        <v>75118</v>
      </c>
      <c r="B1075" s="55" t="s">
        <v>8632</v>
      </c>
      <c r="C1075" s="55" t="str">
        <f t="shared" si="16"/>
        <v>Tương Bình Hiệp</v>
      </c>
      <c r="D1075" s="54" t="s">
        <v>148</v>
      </c>
      <c r="E1075" s="51" t="str">
        <f>INDEX(Quan_huyen!$H$2:$H$714,MATCH(Xa_phuong!D1075,Quan_huyen!$F$2:$F$714,0))</f>
        <v>Thành phố Thủ Dầu Một</v>
      </c>
      <c r="F1075" s="51" t="s">
        <v>95</v>
      </c>
    </row>
    <row r="1076" spans="1:6" hidden="1" x14ac:dyDescent="0.25">
      <c r="A1076" s="54">
        <v>75115</v>
      </c>
      <c r="B1076" s="55" t="s">
        <v>9945</v>
      </c>
      <c r="C1076" s="55" t="str">
        <f t="shared" si="16"/>
        <v>Định Hoà</v>
      </c>
      <c r="D1076" s="54" t="s">
        <v>148</v>
      </c>
      <c r="E1076" s="51" t="str">
        <f>INDEX(Quan_huyen!$H$2:$H$714,MATCH(Xa_phuong!D1076,Quan_huyen!$F$2:$F$714,0))</f>
        <v>Thành phố Thủ Dầu Một</v>
      </c>
      <c r="F1076" s="51" t="s">
        <v>95</v>
      </c>
    </row>
    <row r="1077" spans="1:6" hidden="1" x14ac:dyDescent="0.25">
      <c r="A1077" s="54">
        <v>75908</v>
      </c>
      <c r="B1077" s="55" t="s">
        <v>2142</v>
      </c>
      <c r="C1077" s="55" t="str">
        <f t="shared" si="16"/>
        <v>An Tây</v>
      </c>
      <c r="D1077" s="54" t="s">
        <v>118</v>
      </c>
      <c r="E1077" s="51" t="str">
        <f>INDEX(Quan_huyen!$H$2:$H$714,MATCH(Xa_phuong!D1077,Quan_huyen!$F$2:$F$714,0))</f>
        <v>Thị xã Bến Cát</v>
      </c>
      <c r="F1077" s="51" t="s">
        <v>95</v>
      </c>
    </row>
    <row r="1078" spans="1:6" hidden="1" x14ac:dyDescent="0.25">
      <c r="A1078" s="54">
        <v>75907</v>
      </c>
      <c r="B1078" s="55" t="s">
        <v>2157</v>
      </c>
      <c r="C1078" s="55" t="str">
        <f t="shared" si="16"/>
        <v>An Điền</v>
      </c>
      <c r="D1078" s="54" t="s">
        <v>118</v>
      </c>
      <c r="E1078" s="51" t="str">
        <f>INDEX(Quan_huyen!$H$2:$H$714,MATCH(Xa_phuong!D1078,Quan_huyen!$F$2:$F$714,0))</f>
        <v>Thị xã Bến Cát</v>
      </c>
      <c r="F1078" s="51" t="s">
        <v>95</v>
      </c>
    </row>
    <row r="1079" spans="1:6" hidden="1" x14ac:dyDescent="0.25">
      <c r="A1079" s="54">
        <v>75913</v>
      </c>
      <c r="B1079" s="55" t="s">
        <v>2764</v>
      </c>
      <c r="C1079" s="55" t="str">
        <f t="shared" si="16"/>
        <v>Chánh Phú Hoà</v>
      </c>
      <c r="D1079" s="54" t="s">
        <v>118</v>
      </c>
      <c r="E1079" s="51" t="str">
        <f>INDEX(Quan_huyen!$H$2:$H$714,MATCH(Xa_phuong!D1079,Quan_huyen!$F$2:$F$714,0))</f>
        <v>Thị xã Bến Cát</v>
      </c>
      <c r="F1079" s="51" t="s">
        <v>95</v>
      </c>
    </row>
    <row r="1080" spans="1:6" hidden="1" x14ac:dyDescent="0.25">
      <c r="A1080" s="54">
        <v>75912</v>
      </c>
      <c r="B1080" s="55" t="s">
        <v>3655</v>
      </c>
      <c r="C1080" s="55" t="str">
        <f t="shared" si="16"/>
        <v>Hoà Lợi</v>
      </c>
      <c r="D1080" s="54" t="s">
        <v>118</v>
      </c>
      <c r="E1080" s="51" t="str">
        <f>INDEX(Quan_huyen!$H$2:$H$714,MATCH(Xa_phuong!D1080,Quan_huyen!$F$2:$F$714,0))</f>
        <v>Thị xã Bến Cát</v>
      </c>
      <c r="F1080" s="51" t="s">
        <v>95</v>
      </c>
    </row>
    <row r="1081" spans="1:6" hidden="1" x14ac:dyDescent="0.25">
      <c r="A1081" s="54">
        <v>75906</v>
      </c>
      <c r="B1081" s="55" t="s">
        <v>5423</v>
      </c>
      <c r="C1081" s="55" t="str">
        <f t="shared" si="16"/>
        <v>Mỹ Phước</v>
      </c>
      <c r="D1081" s="54" t="s">
        <v>118</v>
      </c>
      <c r="E1081" s="51" t="str">
        <f>INDEX(Quan_huyen!$H$2:$H$714,MATCH(Xa_phuong!D1081,Quan_huyen!$F$2:$F$714,0))</f>
        <v>Thị xã Bến Cát</v>
      </c>
      <c r="F1081" s="51" t="s">
        <v>95</v>
      </c>
    </row>
    <row r="1082" spans="1:6" hidden="1" x14ac:dyDescent="0.25">
      <c r="A1082" s="54">
        <v>75909</v>
      </c>
      <c r="B1082" s="55" t="s">
        <v>6266</v>
      </c>
      <c r="C1082" s="55" t="str">
        <f t="shared" si="16"/>
        <v>Phú An</v>
      </c>
      <c r="D1082" s="54" t="s">
        <v>118</v>
      </c>
      <c r="E1082" s="51" t="str">
        <f>INDEX(Quan_huyen!$H$2:$H$714,MATCH(Xa_phuong!D1082,Quan_huyen!$F$2:$F$714,0))</f>
        <v>Thị xã Bến Cát</v>
      </c>
      <c r="F1082" s="51" t="s">
        <v>95</v>
      </c>
    </row>
    <row r="1083" spans="1:6" hidden="1" x14ac:dyDescent="0.25">
      <c r="A1083" s="54">
        <v>75911</v>
      </c>
      <c r="B1083" s="55" t="s">
        <v>7857</v>
      </c>
      <c r="C1083" s="55" t="str">
        <f t="shared" si="16"/>
        <v>Thới Hoà</v>
      </c>
      <c r="D1083" s="54" t="s">
        <v>118</v>
      </c>
      <c r="E1083" s="51" t="str">
        <f>INDEX(Quan_huyen!$H$2:$H$714,MATCH(Xa_phuong!D1083,Quan_huyen!$F$2:$F$714,0))</f>
        <v>Thị xã Bến Cát</v>
      </c>
      <c r="F1083" s="51" t="s">
        <v>95</v>
      </c>
    </row>
    <row r="1084" spans="1:6" hidden="1" x14ac:dyDescent="0.25">
      <c r="A1084" s="54">
        <v>75910</v>
      </c>
      <c r="B1084" s="55" t="s">
        <v>8539</v>
      </c>
      <c r="C1084" s="55" t="str">
        <f t="shared" si="16"/>
        <v>Tân Định</v>
      </c>
      <c r="D1084" s="54" t="s">
        <v>118</v>
      </c>
      <c r="E1084" s="51" t="str">
        <f>INDEX(Quan_huyen!$H$2:$H$714,MATCH(Xa_phuong!D1084,Quan_huyen!$F$2:$F$714,0))</f>
        <v>Thị xã Bến Cát</v>
      </c>
      <c r="F1084" s="51" t="s">
        <v>95</v>
      </c>
    </row>
    <row r="1085" spans="1:6" hidden="1" x14ac:dyDescent="0.25">
      <c r="A1085" s="54">
        <v>75307</v>
      </c>
      <c r="B1085" s="55" t="s">
        <v>2006</v>
      </c>
      <c r="C1085" s="55" t="str">
        <f t="shared" si="16"/>
        <v>An Bình</v>
      </c>
      <c r="D1085" s="54" t="s">
        <v>113</v>
      </c>
      <c r="E1085" s="51" t="str">
        <f>INDEX(Quan_huyen!$H$2:$H$714,MATCH(Xa_phuong!D1085,Quan_huyen!$F$2:$F$714,0))</f>
        <v>Thị xã Dĩ An</v>
      </c>
      <c r="F1085" s="51" t="s">
        <v>95</v>
      </c>
    </row>
    <row r="1086" spans="1:6" hidden="1" x14ac:dyDescent="0.25">
      <c r="A1086" s="54">
        <v>75310</v>
      </c>
      <c r="B1086" s="55" t="s">
        <v>2271</v>
      </c>
      <c r="C1086" s="55" t="str">
        <f t="shared" si="16"/>
        <v>Bình An</v>
      </c>
      <c r="D1086" s="54" t="s">
        <v>113</v>
      </c>
      <c r="E1086" s="51" t="str">
        <f>INDEX(Quan_huyen!$H$2:$H$714,MATCH(Xa_phuong!D1086,Quan_huyen!$F$2:$F$714,0))</f>
        <v>Thị xã Dĩ An</v>
      </c>
      <c r="F1086" s="51" t="s">
        <v>95</v>
      </c>
    </row>
    <row r="1087" spans="1:6" hidden="1" x14ac:dyDescent="0.25">
      <c r="A1087" s="54">
        <v>75309</v>
      </c>
      <c r="B1087" s="55" t="s">
        <v>2372</v>
      </c>
      <c r="C1087" s="55" t="str">
        <f t="shared" si="16"/>
        <v>Bình Thắng</v>
      </c>
      <c r="D1087" s="54" t="s">
        <v>113</v>
      </c>
      <c r="E1087" s="51" t="str">
        <f>INDEX(Quan_huyen!$H$2:$H$714,MATCH(Xa_phuong!D1087,Quan_huyen!$F$2:$F$714,0))</f>
        <v>Thị xã Dĩ An</v>
      </c>
      <c r="F1087" s="51" t="s">
        <v>95</v>
      </c>
    </row>
    <row r="1088" spans="1:6" hidden="1" x14ac:dyDescent="0.25">
      <c r="A1088" s="54">
        <v>75306</v>
      </c>
      <c r="B1088" s="55" t="s">
        <v>3282</v>
      </c>
      <c r="C1088" s="55" t="str">
        <f t="shared" si="16"/>
        <v>Dĩ An</v>
      </c>
      <c r="D1088" s="54" t="s">
        <v>113</v>
      </c>
      <c r="E1088" s="51" t="str">
        <f>INDEX(Quan_huyen!$H$2:$H$714,MATCH(Xa_phuong!D1088,Quan_huyen!$F$2:$F$714,0))</f>
        <v>Thị xã Dĩ An</v>
      </c>
      <c r="F1088" s="51" t="s">
        <v>95</v>
      </c>
    </row>
    <row r="1089" spans="1:6" hidden="1" x14ac:dyDescent="0.25">
      <c r="A1089" s="54">
        <v>75312</v>
      </c>
      <c r="B1089" s="55" t="s">
        <v>8322</v>
      </c>
      <c r="C1089" s="55" t="str">
        <f t="shared" si="16"/>
        <v>Tân Bình</v>
      </c>
      <c r="D1089" s="54" t="s">
        <v>113</v>
      </c>
      <c r="E1089" s="51" t="str">
        <f>INDEX(Quan_huyen!$H$2:$H$714,MATCH(Xa_phuong!D1089,Quan_huyen!$F$2:$F$714,0))</f>
        <v>Thị xã Dĩ An</v>
      </c>
      <c r="F1089" s="51" t="s">
        <v>95</v>
      </c>
    </row>
    <row r="1090" spans="1:6" hidden="1" x14ac:dyDescent="0.25">
      <c r="A1090" s="54">
        <v>75311</v>
      </c>
      <c r="B1090" s="55" t="s">
        <v>8538</v>
      </c>
      <c r="C1090" s="55" t="str">
        <f t="shared" si="16"/>
        <v>Tân Đông Hiệp</v>
      </c>
      <c r="D1090" s="54" t="s">
        <v>113</v>
      </c>
      <c r="E1090" s="51" t="str">
        <f>INDEX(Quan_huyen!$H$2:$H$714,MATCH(Xa_phuong!D1090,Quan_huyen!$F$2:$F$714,0))</f>
        <v>Thị xã Dĩ An</v>
      </c>
      <c r="F1090" s="51" t="s">
        <v>95</v>
      </c>
    </row>
    <row r="1091" spans="1:6" hidden="1" x14ac:dyDescent="0.25">
      <c r="A1091" s="54">
        <v>75308</v>
      </c>
      <c r="B1091" s="55" t="s">
        <v>9627</v>
      </c>
      <c r="C1091" s="55" t="str">
        <f t="shared" ref="C1091:C1154" si="17">IF(COUNTIF(B1091,"*thị trấn*"),MID(B1091,10,30),IF(COUNTIF(B1091,"*xã*"),MID(B1091,4,30),IF(COUNTIF(B1091,"*phường*"),MID(B1091,8,30))))</f>
        <v>Đông Hoà</v>
      </c>
      <c r="D1091" s="54" t="s">
        <v>113</v>
      </c>
      <c r="E1091" s="51" t="str">
        <f>INDEX(Quan_huyen!$H$2:$H$714,MATCH(Xa_phuong!D1091,Quan_huyen!$F$2:$F$714,0))</f>
        <v>Thị xã Dĩ An</v>
      </c>
      <c r="F1091" s="51" t="s">
        <v>95</v>
      </c>
    </row>
    <row r="1092" spans="1:6" hidden="1" x14ac:dyDescent="0.25">
      <c r="A1092" s="54">
        <v>75413</v>
      </c>
      <c r="B1092" s="55" t="s">
        <v>2441</v>
      </c>
      <c r="C1092" s="55" t="str">
        <f t="shared" si="17"/>
        <v>Bạch Đằng</v>
      </c>
      <c r="D1092" s="54" t="s">
        <v>107</v>
      </c>
      <c r="E1092" s="51" t="str">
        <f>INDEX(Quan_huyen!$H$2:$H$714,MATCH(Xa_phuong!D1092,Quan_huyen!$F$2:$F$714,0))</f>
        <v>Thị xã Tân Uyên</v>
      </c>
      <c r="F1092" s="51" t="s">
        <v>95</v>
      </c>
    </row>
    <row r="1093" spans="1:6" hidden="1" x14ac:dyDescent="0.25">
      <c r="A1093" s="54">
        <v>75407</v>
      </c>
      <c r="B1093" s="55" t="s">
        <v>4303</v>
      </c>
      <c r="C1093" s="55" t="str">
        <f t="shared" si="17"/>
        <v>Hội Nghĩa</v>
      </c>
      <c r="D1093" s="54" t="s">
        <v>107</v>
      </c>
      <c r="E1093" s="51" t="str">
        <f>INDEX(Quan_huyen!$H$2:$H$714,MATCH(Xa_phuong!D1093,Quan_huyen!$F$2:$F$714,0))</f>
        <v>Thị xã Tân Uyên</v>
      </c>
      <c r="F1093" s="51" t="s">
        <v>95</v>
      </c>
    </row>
    <row r="1094" spans="1:6" hidden="1" x14ac:dyDescent="0.25">
      <c r="A1094" s="54">
        <v>75412</v>
      </c>
      <c r="B1094" s="55" t="s">
        <v>4474</v>
      </c>
      <c r="C1094" s="55" t="str">
        <f t="shared" si="17"/>
        <v>Khánh Bình</v>
      </c>
      <c r="D1094" s="54" t="s">
        <v>107</v>
      </c>
      <c r="E1094" s="51" t="str">
        <f>INDEX(Quan_huyen!$H$2:$H$714,MATCH(Xa_phuong!D1094,Quan_huyen!$F$2:$F$714,0))</f>
        <v>Thị xã Tân Uyên</v>
      </c>
      <c r="F1094" s="51" t="s">
        <v>95</v>
      </c>
    </row>
    <row r="1095" spans="1:6" hidden="1" x14ac:dyDescent="0.25">
      <c r="A1095" s="54">
        <v>75410</v>
      </c>
      <c r="B1095" s="55" t="s">
        <v>6271</v>
      </c>
      <c r="C1095" s="55" t="str">
        <f t="shared" si="17"/>
        <v>Phú Chánh</v>
      </c>
      <c r="D1095" s="54" t="s">
        <v>107</v>
      </c>
      <c r="E1095" s="51" t="str">
        <f>INDEX(Quan_huyen!$H$2:$H$714,MATCH(Xa_phuong!D1095,Quan_huyen!$F$2:$F$714,0))</f>
        <v>Thị xã Tân Uyên</v>
      </c>
      <c r="F1095" s="51" t="s">
        <v>95</v>
      </c>
    </row>
    <row r="1096" spans="1:6" hidden="1" x14ac:dyDescent="0.25">
      <c r="A1096" s="54">
        <v>75416</v>
      </c>
      <c r="B1096" s="55" t="s">
        <v>7572</v>
      </c>
      <c r="C1096" s="55" t="str">
        <f t="shared" si="17"/>
        <v>Thái Hoà</v>
      </c>
      <c r="D1096" s="54" t="s">
        <v>107</v>
      </c>
      <c r="E1096" s="51" t="str">
        <f>INDEX(Quan_huyen!$H$2:$H$714,MATCH(Xa_phuong!D1096,Quan_huyen!$F$2:$F$714,0))</f>
        <v>Thị xã Tân Uyên</v>
      </c>
      <c r="F1096" s="51" t="s">
        <v>95</v>
      </c>
    </row>
    <row r="1097" spans="1:6" hidden="1" x14ac:dyDescent="0.25">
      <c r="A1097" s="54">
        <v>75417</v>
      </c>
      <c r="B1097" s="55" t="s">
        <v>7742</v>
      </c>
      <c r="C1097" s="55" t="str">
        <f t="shared" si="17"/>
        <v>Thạnh Hội</v>
      </c>
      <c r="D1097" s="54" t="s">
        <v>107</v>
      </c>
      <c r="E1097" s="51" t="str">
        <f>INDEX(Quan_huyen!$H$2:$H$714,MATCH(Xa_phuong!D1097,Quan_huyen!$F$2:$F$714,0))</f>
        <v>Thị xã Tân Uyên</v>
      </c>
      <c r="F1097" s="51" t="s">
        <v>95</v>
      </c>
    </row>
    <row r="1098" spans="1:6" hidden="1" x14ac:dyDescent="0.25">
      <c r="A1098" s="54">
        <v>75414</v>
      </c>
      <c r="B1098" s="55" t="s">
        <v>7756</v>
      </c>
      <c r="C1098" s="55" t="str">
        <f t="shared" si="17"/>
        <v>Thạnh Phước</v>
      </c>
      <c r="D1098" s="54" t="s">
        <v>107</v>
      </c>
      <c r="E1098" s="51" t="str">
        <f>INDEX(Quan_huyen!$H$2:$H$714,MATCH(Xa_phuong!D1098,Quan_huyen!$F$2:$F$714,0))</f>
        <v>Thị xã Tân Uyên</v>
      </c>
      <c r="F1098" s="51" t="s">
        <v>95</v>
      </c>
    </row>
    <row r="1099" spans="1:6" hidden="1" x14ac:dyDescent="0.25">
      <c r="A1099" s="54">
        <v>75408</v>
      </c>
      <c r="B1099" s="55" t="s">
        <v>8345</v>
      </c>
      <c r="C1099" s="55" t="str">
        <f t="shared" si="17"/>
        <v>Tân Hiệp</v>
      </c>
      <c r="D1099" s="54" t="s">
        <v>107</v>
      </c>
      <c r="E1099" s="51" t="str">
        <f>INDEX(Quan_huyen!$H$2:$H$714,MATCH(Xa_phuong!D1099,Quan_huyen!$F$2:$F$714,0))</f>
        <v>Thị xã Tân Uyên</v>
      </c>
      <c r="F1099" s="51" t="s">
        <v>95</v>
      </c>
    </row>
    <row r="1100" spans="1:6" hidden="1" x14ac:dyDescent="0.25">
      <c r="A1100" s="54">
        <v>75415</v>
      </c>
      <c r="B1100" s="55" t="s">
        <v>8449</v>
      </c>
      <c r="C1100" s="55" t="str">
        <f t="shared" si="17"/>
        <v>Tân Phước Khánh</v>
      </c>
      <c r="D1100" s="54" t="s">
        <v>107</v>
      </c>
      <c r="E1100" s="51" t="str">
        <f>INDEX(Quan_huyen!$H$2:$H$714,MATCH(Xa_phuong!D1100,Quan_huyen!$F$2:$F$714,0))</f>
        <v>Thị xã Tân Uyên</v>
      </c>
      <c r="F1100" s="51" t="s">
        <v>95</v>
      </c>
    </row>
    <row r="1101" spans="1:6" hidden="1" x14ac:dyDescent="0.25">
      <c r="A1101" s="54">
        <v>75411</v>
      </c>
      <c r="B1101" s="55" t="s">
        <v>8525</v>
      </c>
      <c r="C1101" s="55" t="str">
        <f t="shared" si="17"/>
        <v>Tân Vĩnh Hiệp</v>
      </c>
      <c r="D1101" s="54" t="s">
        <v>107</v>
      </c>
      <c r="E1101" s="51" t="str">
        <f>INDEX(Quan_huyen!$H$2:$H$714,MATCH(Xa_phuong!D1101,Quan_huyen!$F$2:$F$714,0))</f>
        <v>Thị xã Tân Uyên</v>
      </c>
      <c r="F1101" s="51" t="s">
        <v>95</v>
      </c>
    </row>
    <row r="1102" spans="1:6" hidden="1" x14ac:dyDescent="0.25">
      <c r="A1102" s="54">
        <v>75406</v>
      </c>
      <c r="B1102" s="55" t="s">
        <v>8740</v>
      </c>
      <c r="C1102" s="55" t="str">
        <f t="shared" si="17"/>
        <v>Uyên Hưng</v>
      </c>
      <c r="D1102" s="54" t="s">
        <v>107</v>
      </c>
      <c r="E1102" s="51" t="str">
        <f>INDEX(Quan_huyen!$H$2:$H$714,MATCH(Xa_phuong!D1102,Quan_huyen!$F$2:$F$714,0))</f>
        <v>Thị xã Tân Uyên</v>
      </c>
      <c r="F1102" s="51" t="s">
        <v>95</v>
      </c>
    </row>
    <row r="1103" spans="1:6" hidden="1" x14ac:dyDescent="0.25">
      <c r="A1103" s="54">
        <v>75409</v>
      </c>
      <c r="B1103" s="55" t="s">
        <v>9035</v>
      </c>
      <c r="C1103" s="55" t="str">
        <f t="shared" si="17"/>
        <v>Vĩnh Tân</v>
      </c>
      <c r="D1103" s="54" t="s">
        <v>107</v>
      </c>
      <c r="E1103" s="51" t="str">
        <f>INDEX(Quan_huyen!$H$2:$H$714,MATCH(Xa_phuong!D1103,Quan_huyen!$F$2:$F$714,0))</f>
        <v>Thị xã Tân Uyên</v>
      </c>
      <c r="F1103" s="51" t="s">
        <v>95</v>
      </c>
    </row>
    <row r="1104" spans="1:6" hidden="1" x14ac:dyDescent="0.25">
      <c r="A1104" s="54">
        <v>75209</v>
      </c>
      <c r="B1104" s="55" t="s">
        <v>2087</v>
      </c>
      <c r="C1104" s="55" t="str">
        <f t="shared" si="17"/>
        <v>An Phú</v>
      </c>
      <c r="D1104" s="54" t="s">
        <v>133</v>
      </c>
      <c r="E1104" s="51" t="str">
        <f>INDEX(Quan_huyen!$H$2:$H$714,MATCH(Xa_phuong!D1104,Quan_huyen!$F$2:$F$714,0))</f>
        <v>Thị xã Thuận An</v>
      </c>
      <c r="F1104" s="51" t="s">
        <v>95</v>
      </c>
    </row>
    <row r="1105" spans="1:6" hidden="1" x14ac:dyDescent="0.25">
      <c r="A1105" s="54">
        <v>75215</v>
      </c>
      <c r="B1105" s="55" t="s">
        <v>2103</v>
      </c>
      <c r="C1105" s="55" t="str">
        <f t="shared" si="17"/>
        <v>An Sơn</v>
      </c>
      <c r="D1105" s="54" t="s">
        <v>133</v>
      </c>
      <c r="E1105" s="51" t="str">
        <f>INDEX(Quan_huyen!$H$2:$H$714,MATCH(Xa_phuong!D1105,Quan_huyen!$F$2:$F$714,0))</f>
        <v>Thị xã Thuận An</v>
      </c>
      <c r="F1105" s="51" t="s">
        <v>95</v>
      </c>
    </row>
    <row r="1106" spans="1:6" hidden="1" x14ac:dyDescent="0.25">
      <c r="A1106" s="54">
        <v>75212</v>
      </c>
      <c r="B1106" s="55" t="s">
        <v>2115</v>
      </c>
      <c r="C1106" s="55" t="str">
        <f t="shared" si="17"/>
        <v>An Thạnh</v>
      </c>
      <c r="D1106" s="54" t="s">
        <v>133</v>
      </c>
      <c r="E1106" s="51" t="str">
        <f>INDEX(Quan_huyen!$H$2:$H$714,MATCH(Xa_phuong!D1106,Quan_huyen!$F$2:$F$714,0))</f>
        <v>Thị xã Thuận An</v>
      </c>
      <c r="F1106" s="51" t="s">
        <v>95</v>
      </c>
    </row>
    <row r="1107" spans="1:6" hidden="1" x14ac:dyDescent="0.25">
      <c r="A1107" s="54">
        <v>75210</v>
      </c>
      <c r="B1107" s="55" t="s">
        <v>2276</v>
      </c>
      <c r="C1107" s="55" t="str">
        <f t="shared" si="17"/>
        <v>Bình Chuẩn</v>
      </c>
      <c r="D1107" s="54" t="s">
        <v>133</v>
      </c>
      <c r="E1107" s="51" t="str">
        <f>INDEX(Quan_huyen!$H$2:$H$714,MATCH(Xa_phuong!D1107,Quan_huyen!$F$2:$F$714,0))</f>
        <v>Thị xã Thuận An</v>
      </c>
      <c r="F1107" s="51" t="s">
        <v>95</v>
      </c>
    </row>
    <row r="1108" spans="1:6" hidden="1" x14ac:dyDescent="0.25">
      <c r="A1108" s="54">
        <v>75208</v>
      </c>
      <c r="B1108" s="55" t="s">
        <v>2292</v>
      </c>
      <c r="C1108" s="55" t="str">
        <f t="shared" si="17"/>
        <v>Bình Hoà</v>
      </c>
      <c r="D1108" s="54" t="s">
        <v>133</v>
      </c>
      <c r="E1108" s="51" t="str">
        <f>INDEX(Quan_huyen!$H$2:$H$714,MATCH(Xa_phuong!D1108,Quan_huyen!$F$2:$F$714,0))</f>
        <v>Thị xã Thuận An</v>
      </c>
      <c r="F1108" s="51" t="s">
        <v>95</v>
      </c>
    </row>
    <row r="1109" spans="1:6" hidden="1" x14ac:dyDescent="0.25">
      <c r="A1109" s="54">
        <v>75214</v>
      </c>
      <c r="B1109" s="55" t="s">
        <v>2341</v>
      </c>
      <c r="C1109" s="55" t="str">
        <f t="shared" si="17"/>
        <v>Bình Nhâm</v>
      </c>
      <c r="D1109" s="54" t="s">
        <v>133</v>
      </c>
      <c r="E1109" s="51" t="str">
        <f>INDEX(Quan_huyen!$H$2:$H$714,MATCH(Xa_phuong!D1109,Quan_huyen!$F$2:$F$714,0))</f>
        <v>Thị xã Thuận An</v>
      </c>
      <c r="F1109" s="51" t="s">
        <v>95</v>
      </c>
    </row>
    <row r="1110" spans="1:6" hidden="1" x14ac:dyDescent="0.25">
      <c r="A1110" s="54">
        <v>75213</v>
      </c>
      <c r="B1110" s="55" t="s">
        <v>4062</v>
      </c>
      <c r="C1110" s="55" t="str">
        <f t="shared" si="17"/>
        <v>Hưng Định</v>
      </c>
      <c r="D1110" s="54" t="s">
        <v>133</v>
      </c>
      <c r="E1110" s="51" t="str">
        <f>INDEX(Quan_huyen!$H$2:$H$714,MATCH(Xa_phuong!D1110,Quan_huyen!$F$2:$F$714,0))</f>
        <v>Thị xã Thuận An</v>
      </c>
      <c r="F1110" s="51" t="s">
        <v>95</v>
      </c>
    </row>
    <row r="1111" spans="1:6" hidden="1" x14ac:dyDescent="0.25">
      <c r="A1111" s="54">
        <v>75206</v>
      </c>
      <c r="B1111" s="55" t="s">
        <v>4899</v>
      </c>
      <c r="C1111" s="55" t="str">
        <f t="shared" si="17"/>
        <v>Lái Thiêu</v>
      </c>
      <c r="D1111" s="54" t="s">
        <v>133</v>
      </c>
      <c r="E1111" s="51" t="str">
        <f>INDEX(Quan_huyen!$H$2:$H$714,MATCH(Xa_phuong!D1111,Quan_huyen!$F$2:$F$714,0))</f>
        <v>Thị xã Thuận An</v>
      </c>
      <c r="F1111" s="51" t="s">
        <v>95</v>
      </c>
    </row>
    <row r="1112" spans="1:6" hidden="1" x14ac:dyDescent="0.25">
      <c r="A1112" s="54">
        <v>75211</v>
      </c>
      <c r="B1112" s="55" t="s">
        <v>7447</v>
      </c>
      <c r="C1112" s="55" t="str">
        <f t="shared" si="17"/>
        <v>Thuận Giao</v>
      </c>
      <c r="D1112" s="54" t="s">
        <v>133</v>
      </c>
      <c r="E1112" s="51" t="str">
        <f>INDEX(Quan_huyen!$H$2:$H$714,MATCH(Xa_phuong!D1112,Quan_huyen!$F$2:$F$714,0))</f>
        <v>Thị xã Thuận An</v>
      </c>
      <c r="F1112" s="51" t="s">
        <v>95</v>
      </c>
    </row>
    <row r="1113" spans="1:6" hidden="1" x14ac:dyDescent="0.25">
      <c r="A1113" s="54">
        <v>75207</v>
      </c>
      <c r="B1113" s="55" t="s">
        <v>8986</v>
      </c>
      <c r="C1113" s="55" t="str">
        <f t="shared" si="17"/>
        <v>Vĩnh Phú</v>
      </c>
      <c r="D1113" s="54" t="s">
        <v>133</v>
      </c>
      <c r="E1113" s="51" t="str">
        <f>INDEX(Quan_huyen!$H$2:$H$714,MATCH(Xa_phuong!D1113,Quan_huyen!$F$2:$F$714,0))</f>
        <v>Thị xã Thuận An</v>
      </c>
      <c r="F1113" s="51" t="s">
        <v>95</v>
      </c>
    </row>
    <row r="1114" spans="1:6" hidden="1" x14ac:dyDescent="0.25">
      <c r="A1114" s="54">
        <v>67312</v>
      </c>
      <c r="B1114" s="55" t="s">
        <v>2227</v>
      </c>
      <c r="C1114" s="55" t="str">
        <f t="shared" si="17"/>
        <v>Bom Bo</v>
      </c>
      <c r="D1114" s="54" t="s">
        <v>376</v>
      </c>
      <c r="E1114" s="51" t="str">
        <f>INDEX(Quan_huyen!$H$2:$H$714,MATCH(Xa_phuong!D1114,Quan_huyen!$F$2:$F$714,0))</f>
        <v>Huyện Bù Đăng</v>
      </c>
      <c r="F1114" s="51" t="s">
        <v>100</v>
      </c>
    </row>
    <row r="1115" spans="1:6" hidden="1" x14ac:dyDescent="0.25">
      <c r="A1115" s="54">
        <v>67313</v>
      </c>
      <c r="B1115" s="55" t="s">
        <v>2329</v>
      </c>
      <c r="C1115" s="55" t="str">
        <f t="shared" si="17"/>
        <v>Bình Minh</v>
      </c>
      <c r="D1115" s="54" t="s">
        <v>376</v>
      </c>
      <c r="E1115" s="51" t="str">
        <f>INDEX(Quan_huyen!$H$2:$H$714,MATCH(Xa_phuong!D1115,Quan_huyen!$F$2:$F$714,0))</f>
        <v>Huyện Bù Đăng</v>
      </c>
      <c r="F1115" s="51" t="s">
        <v>100</v>
      </c>
    </row>
    <row r="1116" spans="1:6" hidden="1" x14ac:dyDescent="0.25">
      <c r="A1116" s="54">
        <v>67314</v>
      </c>
      <c r="B1116" s="55" t="s">
        <v>5189</v>
      </c>
      <c r="C1116" s="55" t="str">
        <f t="shared" si="17"/>
        <v>Minh Hưng</v>
      </c>
      <c r="D1116" s="54" t="s">
        <v>376</v>
      </c>
      <c r="E1116" s="51" t="str">
        <f>INDEX(Quan_huyen!$H$2:$H$714,MATCH(Xa_phuong!D1116,Quan_huyen!$F$2:$F$714,0))</f>
        <v>Huyện Bù Đăng</v>
      </c>
      <c r="F1116" s="51" t="s">
        <v>100</v>
      </c>
    </row>
    <row r="1117" spans="1:6" hidden="1" x14ac:dyDescent="0.25">
      <c r="A1117" s="54">
        <v>67316</v>
      </c>
      <c r="B1117" s="55" t="s">
        <v>5654</v>
      </c>
      <c r="C1117" s="55" t="str">
        <f t="shared" si="17"/>
        <v>Nghĩa Bình</v>
      </c>
      <c r="D1117" s="54" t="s">
        <v>376</v>
      </c>
      <c r="E1117" s="51" t="str">
        <f>INDEX(Quan_huyen!$H$2:$H$714,MATCH(Xa_phuong!D1117,Quan_huyen!$F$2:$F$714,0))</f>
        <v>Huyện Bù Đăng</v>
      </c>
      <c r="F1117" s="51" t="s">
        <v>100</v>
      </c>
    </row>
    <row r="1118" spans="1:6" hidden="1" x14ac:dyDescent="0.25">
      <c r="A1118" s="54">
        <v>67317</v>
      </c>
      <c r="B1118" s="55" t="s">
        <v>5703</v>
      </c>
      <c r="C1118" s="55" t="str">
        <f t="shared" si="17"/>
        <v>Nghĩa Trung</v>
      </c>
      <c r="D1118" s="54" t="s">
        <v>376</v>
      </c>
      <c r="E1118" s="51" t="str">
        <f>INDEX(Quan_huyen!$H$2:$H$714,MATCH(Xa_phuong!D1118,Quan_huyen!$F$2:$F$714,0))</f>
        <v>Huyện Bù Đăng</v>
      </c>
      <c r="F1118" s="51" t="s">
        <v>100</v>
      </c>
    </row>
    <row r="1119" spans="1:6" hidden="1" x14ac:dyDescent="0.25">
      <c r="A1119" s="54">
        <v>67309</v>
      </c>
      <c r="B1119" s="55" t="s">
        <v>6355</v>
      </c>
      <c r="C1119" s="55" t="str">
        <f t="shared" si="17"/>
        <v>Phú Sơn</v>
      </c>
      <c r="D1119" s="54" t="s">
        <v>376</v>
      </c>
      <c r="E1119" s="51" t="str">
        <f>INDEX(Quan_huyen!$H$2:$H$714,MATCH(Xa_phuong!D1119,Quan_huyen!$F$2:$F$714,0))</f>
        <v>Huyện Bù Đăng</v>
      </c>
      <c r="F1119" s="51" t="s">
        <v>100</v>
      </c>
    </row>
    <row r="1120" spans="1:6" hidden="1" x14ac:dyDescent="0.25">
      <c r="A1120" s="54">
        <v>67320</v>
      </c>
      <c r="B1120" s="55" t="s">
        <v>6554</v>
      </c>
      <c r="C1120" s="55" t="str">
        <f t="shared" si="17"/>
        <v>Phước Sơn</v>
      </c>
      <c r="D1120" s="54" t="s">
        <v>376</v>
      </c>
      <c r="E1120" s="51" t="str">
        <f>INDEX(Quan_huyen!$H$2:$H$714,MATCH(Xa_phuong!D1120,Quan_huyen!$F$2:$F$714,0))</f>
        <v>Huyện Bù Đăng</v>
      </c>
      <c r="F1120" s="51" t="s">
        <v>100</v>
      </c>
    </row>
    <row r="1121" spans="1:6" hidden="1" x14ac:dyDescent="0.25">
      <c r="A1121" s="54">
        <v>67308</v>
      </c>
      <c r="B1121" s="55" t="s">
        <v>7826</v>
      </c>
      <c r="C1121" s="55" t="str">
        <f t="shared" si="17"/>
        <v>Thọ Sơn</v>
      </c>
      <c r="D1121" s="54" t="s">
        <v>376</v>
      </c>
      <c r="E1121" s="51" t="str">
        <f>INDEX(Quan_huyen!$H$2:$H$714,MATCH(Xa_phuong!D1121,Quan_huyen!$F$2:$F$714,0))</f>
        <v>Huyện Bù Đăng</v>
      </c>
      <c r="F1121" s="51" t="s">
        <v>100</v>
      </c>
    </row>
    <row r="1122" spans="1:6" hidden="1" x14ac:dyDescent="0.25">
      <c r="A1122" s="54">
        <v>67319</v>
      </c>
      <c r="B1122" s="55" t="s">
        <v>7842</v>
      </c>
      <c r="C1122" s="55" t="str">
        <f t="shared" si="17"/>
        <v>Thống Nhất</v>
      </c>
      <c r="D1122" s="54" t="s">
        <v>376</v>
      </c>
      <c r="E1122" s="51" t="str">
        <f>INDEX(Quan_huyen!$H$2:$H$714,MATCH(Xa_phuong!D1122,Quan_huyen!$F$2:$F$714,0))</f>
        <v>Huyện Bù Đăng</v>
      </c>
      <c r="F1122" s="51" t="s">
        <v>100</v>
      </c>
    </row>
    <row r="1123" spans="1:6" hidden="1" x14ac:dyDescent="0.25">
      <c r="A1123" s="54">
        <v>67310</v>
      </c>
      <c r="B1123" s="55" t="s">
        <v>9496</v>
      </c>
      <c r="C1123" s="55" t="str">
        <f t="shared" si="17"/>
        <v>Đak Nhau</v>
      </c>
      <c r="D1123" s="54" t="s">
        <v>376</v>
      </c>
      <c r="E1123" s="51" t="str">
        <f>INDEX(Quan_huyen!$H$2:$H$714,MATCH(Xa_phuong!D1123,Quan_huyen!$F$2:$F$714,0))</f>
        <v>Huyện Bù Đăng</v>
      </c>
      <c r="F1123" s="51" t="s">
        <v>100</v>
      </c>
    </row>
    <row r="1124" spans="1:6" hidden="1" x14ac:dyDescent="0.25">
      <c r="A1124" s="54">
        <v>67307</v>
      </c>
      <c r="B1124" s="55" t="s">
        <v>9557</v>
      </c>
      <c r="C1124" s="55" t="str">
        <f t="shared" si="17"/>
        <v>Đoàn Kết</v>
      </c>
      <c r="D1124" s="54" t="s">
        <v>376</v>
      </c>
      <c r="E1124" s="51" t="str">
        <f>INDEX(Quan_huyen!$H$2:$H$714,MATCH(Xa_phuong!D1124,Quan_huyen!$F$2:$F$714,0))</f>
        <v>Huyện Bù Đăng</v>
      </c>
      <c r="F1124" s="51" t="s">
        <v>100</v>
      </c>
    </row>
    <row r="1125" spans="1:6" hidden="1" x14ac:dyDescent="0.25">
      <c r="A1125" s="54">
        <v>67318</v>
      </c>
      <c r="B1125" s="55" t="s">
        <v>9734</v>
      </c>
      <c r="C1125" s="55" t="str">
        <f t="shared" si="17"/>
        <v>Đăng Hà</v>
      </c>
      <c r="D1125" s="54" t="s">
        <v>376</v>
      </c>
      <c r="E1125" s="51" t="str">
        <f>INDEX(Quan_huyen!$H$2:$H$714,MATCH(Xa_phuong!D1125,Quan_huyen!$F$2:$F$714,0))</f>
        <v>Huyện Bù Đăng</v>
      </c>
      <c r="F1125" s="51" t="s">
        <v>100</v>
      </c>
    </row>
    <row r="1126" spans="1:6" hidden="1" x14ac:dyDescent="0.25">
      <c r="A1126" s="54">
        <v>67311</v>
      </c>
      <c r="B1126" s="55" t="s">
        <v>9737</v>
      </c>
      <c r="C1126" s="55" t="str">
        <f t="shared" si="17"/>
        <v>Đường 10</v>
      </c>
      <c r="D1126" s="54" t="s">
        <v>376</v>
      </c>
      <c r="E1126" s="51" t="str">
        <f>INDEX(Quan_huyen!$H$2:$H$714,MATCH(Xa_phuong!D1126,Quan_huyen!$F$2:$F$714,0))</f>
        <v>Huyện Bù Đăng</v>
      </c>
      <c r="F1126" s="51" t="s">
        <v>100</v>
      </c>
    </row>
    <row r="1127" spans="1:6" hidden="1" x14ac:dyDescent="0.25">
      <c r="A1127" s="54">
        <v>67321</v>
      </c>
      <c r="B1127" s="55" t="s">
        <v>10010</v>
      </c>
      <c r="C1127" s="55" t="str">
        <f t="shared" si="17"/>
        <v>Đồng Nai</v>
      </c>
      <c r="D1127" s="54" t="s">
        <v>376</v>
      </c>
      <c r="E1127" s="51" t="str">
        <f>INDEX(Quan_huyen!$H$2:$H$714,MATCH(Xa_phuong!D1127,Quan_huyen!$F$2:$F$714,0))</f>
        <v>Huyện Bù Đăng</v>
      </c>
      <c r="F1127" s="51" t="s">
        <v>100</v>
      </c>
    </row>
    <row r="1128" spans="1:6" hidden="1" x14ac:dyDescent="0.25">
      <c r="A1128" s="54">
        <v>67315</v>
      </c>
      <c r="B1128" s="55" t="s">
        <v>10096</v>
      </c>
      <c r="C1128" s="55" t="str">
        <f t="shared" si="17"/>
        <v>Đức Liễu</v>
      </c>
      <c r="D1128" s="54" t="s">
        <v>376</v>
      </c>
      <c r="E1128" s="51" t="str">
        <f>INDEX(Quan_huyen!$H$2:$H$714,MATCH(Xa_phuong!D1128,Quan_huyen!$F$2:$F$714,0))</f>
        <v>Huyện Bù Đăng</v>
      </c>
      <c r="F1128" s="51" t="s">
        <v>100</v>
      </c>
    </row>
    <row r="1129" spans="1:6" hidden="1" x14ac:dyDescent="0.25">
      <c r="A1129" s="54">
        <v>67306</v>
      </c>
      <c r="B1129" s="55" t="s">
        <v>10119</v>
      </c>
      <c r="C1129" s="55" t="str">
        <f t="shared" si="17"/>
        <v>Đức Phong</v>
      </c>
      <c r="D1129" s="54" t="s">
        <v>376</v>
      </c>
      <c r="E1129" s="51" t="str">
        <f>INDEX(Quan_huyen!$H$2:$H$714,MATCH(Xa_phuong!D1129,Quan_huyen!$F$2:$F$714,0))</f>
        <v>Huyện Bù Đăng</v>
      </c>
      <c r="F1129" s="51" t="s">
        <v>100</v>
      </c>
    </row>
    <row r="1130" spans="1:6" hidden="1" x14ac:dyDescent="0.25">
      <c r="A1130" s="54">
        <v>67658</v>
      </c>
      <c r="B1130" s="55" t="s">
        <v>4034</v>
      </c>
      <c r="C1130" s="55" t="str">
        <f t="shared" si="17"/>
        <v>Hưng Phước</v>
      </c>
      <c r="D1130" s="54" t="s">
        <v>365</v>
      </c>
      <c r="E1130" s="51" t="str">
        <f>INDEX(Quan_huyen!$H$2:$H$714,MATCH(Xa_phuong!D1130,Quan_huyen!$F$2:$F$714,0))</f>
        <v>Huyện Bù Đốp</v>
      </c>
      <c r="F1130" s="51" t="s">
        <v>100</v>
      </c>
    </row>
    <row r="1131" spans="1:6" hidden="1" x14ac:dyDescent="0.25">
      <c r="A1131" s="54">
        <v>67657</v>
      </c>
      <c r="B1131" s="55" t="s">
        <v>6556</v>
      </c>
      <c r="C1131" s="55" t="str">
        <f t="shared" si="17"/>
        <v>Phước Thiện</v>
      </c>
      <c r="D1131" s="54" t="s">
        <v>365</v>
      </c>
      <c r="E1131" s="51" t="str">
        <f>INDEX(Quan_huyen!$H$2:$H$714,MATCH(Xa_phuong!D1131,Quan_huyen!$F$2:$F$714,0))</f>
        <v>Huyện Bù Đốp</v>
      </c>
      <c r="F1131" s="51" t="s">
        <v>100</v>
      </c>
    </row>
    <row r="1132" spans="1:6" hidden="1" x14ac:dyDescent="0.25">
      <c r="A1132" s="54">
        <v>67656</v>
      </c>
      <c r="B1132" s="55" t="s">
        <v>7269</v>
      </c>
      <c r="C1132" s="55" t="str">
        <f t="shared" si="17"/>
        <v>Thanh Bình</v>
      </c>
      <c r="D1132" s="54" t="s">
        <v>365</v>
      </c>
      <c r="E1132" s="51" t="str">
        <f>INDEX(Quan_huyen!$H$2:$H$714,MATCH(Xa_phuong!D1132,Quan_huyen!$F$2:$F$714,0))</f>
        <v>Huyện Bù Đốp</v>
      </c>
      <c r="F1132" s="51" t="s">
        <v>100</v>
      </c>
    </row>
    <row r="1133" spans="1:6" hidden="1" x14ac:dyDescent="0.25">
      <c r="A1133" s="54">
        <v>67660</v>
      </c>
      <c r="B1133" s="55" t="s">
        <v>7279</v>
      </c>
      <c r="C1133" s="55" t="str">
        <f t="shared" si="17"/>
        <v>Thanh Hoà</v>
      </c>
      <c r="D1133" s="54" t="s">
        <v>365</v>
      </c>
      <c r="E1133" s="51" t="str">
        <f>INDEX(Quan_huyen!$H$2:$H$714,MATCH(Xa_phuong!D1133,Quan_huyen!$F$2:$F$714,0))</f>
        <v>Huyện Bù Đốp</v>
      </c>
      <c r="F1133" s="51" t="s">
        <v>100</v>
      </c>
    </row>
    <row r="1134" spans="1:6" hidden="1" x14ac:dyDescent="0.25">
      <c r="A1134" s="54">
        <v>67659</v>
      </c>
      <c r="B1134" s="55" t="s">
        <v>7385</v>
      </c>
      <c r="C1134" s="55" t="str">
        <f t="shared" si="17"/>
        <v>Thiện Hưng</v>
      </c>
      <c r="D1134" s="54" t="s">
        <v>365</v>
      </c>
      <c r="E1134" s="51" t="str">
        <f>INDEX(Quan_huyen!$H$2:$H$714,MATCH(Xa_phuong!D1134,Quan_huyen!$F$2:$F$714,0))</f>
        <v>Huyện Bù Đốp</v>
      </c>
      <c r="F1134" s="51" t="s">
        <v>100</v>
      </c>
    </row>
    <row r="1135" spans="1:6" hidden="1" x14ac:dyDescent="0.25">
      <c r="A1135" s="54">
        <v>67661</v>
      </c>
      <c r="B1135" s="55" t="s">
        <v>8479</v>
      </c>
      <c r="C1135" s="55" t="str">
        <f t="shared" si="17"/>
        <v>Tân Thành</v>
      </c>
      <c r="D1135" s="54" t="s">
        <v>365</v>
      </c>
      <c r="E1135" s="51" t="str">
        <f>INDEX(Quan_huyen!$H$2:$H$714,MATCH(Xa_phuong!D1135,Quan_huyen!$F$2:$F$714,0))</f>
        <v>Huyện Bù Đốp</v>
      </c>
      <c r="F1135" s="51" t="s">
        <v>100</v>
      </c>
    </row>
    <row r="1136" spans="1:6" hidden="1" x14ac:dyDescent="0.25">
      <c r="A1136" s="54">
        <v>67662</v>
      </c>
      <c r="B1136" s="55" t="s">
        <v>8503</v>
      </c>
      <c r="C1136" s="55" t="str">
        <f t="shared" si="17"/>
        <v>Tân Tiến</v>
      </c>
      <c r="D1136" s="54" t="s">
        <v>365</v>
      </c>
      <c r="E1136" s="51" t="str">
        <f>INDEX(Quan_huyen!$H$2:$H$714,MATCH(Xa_phuong!D1136,Quan_huyen!$F$2:$F$714,0))</f>
        <v>Huyện Bù Đốp</v>
      </c>
      <c r="F1136" s="51" t="s">
        <v>100</v>
      </c>
    </row>
    <row r="1137" spans="1:6" hidden="1" x14ac:dyDescent="0.25">
      <c r="A1137" s="54">
        <v>67508</v>
      </c>
      <c r="B1137" s="55" t="s">
        <v>2371</v>
      </c>
      <c r="C1137" s="55" t="str">
        <f t="shared" si="17"/>
        <v>Bình Thắng</v>
      </c>
      <c r="D1137" s="54" t="s">
        <v>378</v>
      </c>
      <c r="E1137" s="51" t="str">
        <f>INDEX(Quan_huyen!$H$2:$H$714,MATCH(Xa_phuong!D1137,Quan_huyen!$F$2:$F$714,0))</f>
        <v>Huyện Bù Gia Mập</v>
      </c>
      <c r="F1137" s="51" t="s">
        <v>100</v>
      </c>
    </row>
    <row r="1138" spans="1:6" hidden="1" x14ac:dyDescent="0.25">
      <c r="A1138" s="54">
        <v>67513</v>
      </c>
      <c r="B1138" s="55" t="s">
        <v>2418</v>
      </c>
      <c r="C1138" s="55" t="str">
        <f t="shared" si="17"/>
        <v>Bù Gia Mập</v>
      </c>
      <c r="D1138" s="54" t="s">
        <v>378</v>
      </c>
      <c r="E1138" s="51" t="str">
        <f>INDEX(Quan_huyen!$H$2:$H$714,MATCH(Xa_phuong!D1138,Quan_huyen!$F$2:$F$714,0))</f>
        <v>Huyện Bù Gia Mập</v>
      </c>
      <c r="F1138" s="51" t="s">
        <v>100</v>
      </c>
    </row>
    <row r="1139" spans="1:6" hidden="1" x14ac:dyDescent="0.25">
      <c r="A1139" s="54">
        <v>67506</v>
      </c>
      <c r="B1139" s="55" t="s">
        <v>6339</v>
      </c>
      <c r="C1139" s="55" t="str">
        <f t="shared" si="17"/>
        <v>Phú Nghĩa</v>
      </c>
      <c r="D1139" s="54" t="s">
        <v>378</v>
      </c>
      <c r="E1139" s="51" t="str">
        <f>INDEX(Quan_huyen!$H$2:$H$714,MATCH(Xa_phuong!D1139,Quan_huyen!$F$2:$F$714,0))</f>
        <v>Huyện Bù Gia Mập</v>
      </c>
      <c r="F1139" s="51" t="s">
        <v>100</v>
      </c>
    </row>
    <row r="1140" spans="1:6" hidden="1" x14ac:dyDescent="0.25">
      <c r="A1140" s="54">
        <v>67511</v>
      </c>
      <c r="B1140" s="55" t="s">
        <v>6396</v>
      </c>
      <c r="C1140" s="55" t="str">
        <f t="shared" si="17"/>
        <v>Phú Văn</v>
      </c>
      <c r="D1140" s="54" t="s">
        <v>378</v>
      </c>
      <c r="E1140" s="51" t="str">
        <f>INDEX(Quan_huyen!$H$2:$H$714,MATCH(Xa_phuong!D1140,Quan_huyen!$F$2:$F$714,0))</f>
        <v>Huyện Bù Gia Mập</v>
      </c>
      <c r="F1140" s="51" t="s">
        <v>100</v>
      </c>
    </row>
    <row r="1141" spans="1:6" hidden="1" x14ac:dyDescent="0.25">
      <c r="A1141" s="54">
        <v>67507</v>
      </c>
      <c r="B1141" s="55" t="s">
        <v>6542</v>
      </c>
      <c r="C1141" s="55" t="str">
        <f t="shared" si="17"/>
        <v>Phước Minh</v>
      </c>
      <c r="D1141" s="54" t="s">
        <v>378</v>
      </c>
      <c r="E1141" s="51" t="str">
        <f>INDEX(Quan_huyen!$H$2:$H$714,MATCH(Xa_phuong!D1141,Quan_huyen!$F$2:$F$714,0))</f>
        <v>Huyện Bù Gia Mập</v>
      </c>
      <c r="F1141" s="51" t="s">
        <v>100</v>
      </c>
    </row>
    <row r="1142" spans="1:6" hidden="1" x14ac:dyDescent="0.25">
      <c r="A1142" s="54">
        <v>67509</v>
      </c>
      <c r="B1142" s="55" t="s">
        <v>9483</v>
      </c>
      <c r="C1142" s="55" t="str">
        <f t="shared" si="17"/>
        <v>Đa Kia</v>
      </c>
      <c r="D1142" s="54" t="s">
        <v>378</v>
      </c>
      <c r="E1142" s="51" t="str">
        <f>INDEX(Quan_huyen!$H$2:$H$714,MATCH(Xa_phuong!D1142,Quan_huyen!$F$2:$F$714,0))</f>
        <v>Huyện Bù Gia Mập</v>
      </c>
      <c r="F1142" s="51" t="s">
        <v>100</v>
      </c>
    </row>
    <row r="1143" spans="1:6" hidden="1" x14ac:dyDescent="0.25">
      <c r="A1143" s="54">
        <v>67512</v>
      </c>
      <c r="B1143" s="55" t="s">
        <v>9500</v>
      </c>
      <c r="C1143" s="55" t="str">
        <f t="shared" si="17"/>
        <v>Đak Ơ</v>
      </c>
      <c r="D1143" s="54" t="s">
        <v>378</v>
      </c>
      <c r="E1143" s="51" t="str">
        <f>INDEX(Quan_huyen!$H$2:$H$714,MATCH(Xa_phuong!D1143,Quan_huyen!$F$2:$F$714,0))</f>
        <v>Huyện Bù Gia Mập</v>
      </c>
      <c r="F1143" s="51" t="s">
        <v>100</v>
      </c>
    </row>
    <row r="1144" spans="1:6" hidden="1" x14ac:dyDescent="0.25">
      <c r="A1144" s="54">
        <v>67510</v>
      </c>
      <c r="B1144" s="55" t="s">
        <v>10091</v>
      </c>
      <c r="C1144" s="55" t="str">
        <f t="shared" si="17"/>
        <v>Đức Hạnh</v>
      </c>
      <c r="D1144" s="54" t="s">
        <v>378</v>
      </c>
      <c r="E1144" s="51" t="str">
        <f>INDEX(Quan_huyen!$H$2:$H$714,MATCH(Xa_phuong!D1144,Quan_huyen!$F$2:$F$714,0))</f>
        <v>Huyện Bù Gia Mập</v>
      </c>
      <c r="F1144" s="51" t="s">
        <v>100</v>
      </c>
    </row>
    <row r="1145" spans="1:6" hidden="1" x14ac:dyDescent="0.25">
      <c r="A1145" s="54">
        <v>67906</v>
      </c>
      <c r="B1145" s="55" t="s">
        <v>2837</v>
      </c>
      <c r="C1145" s="55" t="str">
        <f t="shared" si="17"/>
        <v>Chơn Thành</v>
      </c>
      <c r="D1145" s="54" t="s">
        <v>375</v>
      </c>
      <c r="E1145" s="51" t="str">
        <f>INDEX(Quan_huyen!$H$2:$H$714,MATCH(Xa_phuong!D1145,Quan_huyen!$F$2:$F$714,0))</f>
        <v>Huyện Chơn Thành</v>
      </c>
      <c r="F1145" s="51" t="s">
        <v>100</v>
      </c>
    </row>
    <row r="1146" spans="1:6" hidden="1" x14ac:dyDescent="0.25">
      <c r="A1146" s="54">
        <v>67912</v>
      </c>
      <c r="B1146" s="55" t="s">
        <v>5189</v>
      </c>
      <c r="C1146" s="55" t="str">
        <f t="shared" si="17"/>
        <v>Minh Hưng</v>
      </c>
      <c r="D1146" s="54" t="s">
        <v>375</v>
      </c>
      <c r="E1146" s="51" t="str">
        <f>INDEX(Quan_huyen!$H$2:$H$714,MATCH(Xa_phuong!D1146,Quan_huyen!$F$2:$F$714,0))</f>
        <v>Huyện Chơn Thành</v>
      </c>
      <c r="F1146" s="51" t="s">
        <v>100</v>
      </c>
    </row>
    <row r="1147" spans="1:6" hidden="1" x14ac:dyDescent="0.25">
      <c r="A1147" s="54">
        <v>67913</v>
      </c>
      <c r="B1147" s="55" t="s">
        <v>5198</v>
      </c>
      <c r="C1147" s="55" t="str">
        <f t="shared" si="17"/>
        <v>Minh Long</v>
      </c>
      <c r="D1147" s="54" t="s">
        <v>375</v>
      </c>
      <c r="E1147" s="51" t="str">
        <f>INDEX(Quan_huyen!$H$2:$H$714,MATCH(Xa_phuong!D1147,Quan_huyen!$F$2:$F$714,0))</f>
        <v>Huyện Chơn Thành</v>
      </c>
      <c r="F1147" s="51" t="s">
        <v>100</v>
      </c>
    </row>
    <row r="1148" spans="1:6" hidden="1" x14ac:dyDescent="0.25">
      <c r="A1148" s="54">
        <v>67910</v>
      </c>
      <c r="B1148" s="55" t="s">
        <v>5202</v>
      </c>
      <c r="C1148" s="55" t="str">
        <f t="shared" si="17"/>
        <v>Minh Lập</v>
      </c>
      <c r="D1148" s="54" t="s">
        <v>375</v>
      </c>
      <c r="E1148" s="51" t="str">
        <f>INDEX(Quan_huyen!$H$2:$H$714,MATCH(Xa_phuong!D1148,Quan_huyen!$F$2:$F$714,0))</f>
        <v>Huyện Chơn Thành</v>
      </c>
      <c r="F1148" s="51" t="s">
        <v>100</v>
      </c>
    </row>
    <row r="1149" spans="1:6" hidden="1" x14ac:dyDescent="0.25">
      <c r="A1149" s="54">
        <v>67907</v>
      </c>
      <c r="B1149" s="55" t="s">
        <v>5218</v>
      </c>
      <c r="C1149" s="55" t="str">
        <f t="shared" si="17"/>
        <v>Minh Thành</v>
      </c>
      <c r="D1149" s="54" t="s">
        <v>375</v>
      </c>
      <c r="E1149" s="51" t="str">
        <f>INDEX(Quan_huyen!$H$2:$H$714,MATCH(Xa_phuong!D1149,Quan_huyen!$F$2:$F$714,0))</f>
        <v>Huyện Chơn Thành</v>
      </c>
      <c r="F1149" s="51" t="s">
        <v>100</v>
      </c>
    </row>
    <row r="1150" spans="1:6" hidden="1" x14ac:dyDescent="0.25">
      <c r="A1150" s="54">
        <v>67909</v>
      </c>
      <c r="B1150" s="55" t="s">
        <v>5220</v>
      </c>
      <c r="C1150" s="55" t="str">
        <f t="shared" si="17"/>
        <v>Minh Thắng</v>
      </c>
      <c r="D1150" s="54" t="s">
        <v>375</v>
      </c>
      <c r="E1150" s="51" t="str">
        <f>INDEX(Quan_huyen!$H$2:$H$714,MATCH(Xa_phuong!D1150,Quan_huyen!$F$2:$F$714,0))</f>
        <v>Huyện Chơn Thành</v>
      </c>
      <c r="F1150" s="51" t="s">
        <v>100</v>
      </c>
    </row>
    <row r="1151" spans="1:6" hidden="1" x14ac:dyDescent="0.25">
      <c r="A1151" s="54">
        <v>67908</v>
      </c>
      <c r="B1151" s="55" t="s">
        <v>5852</v>
      </c>
      <c r="C1151" s="55" t="str">
        <f t="shared" si="17"/>
        <v>Nha Bích</v>
      </c>
      <c r="D1151" s="54" t="s">
        <v>375</v>
      </c>
      <c r="E1151" s="51" t="str">
        <f>INDEX(Quan_huyen!$H$2:$H$714,MATCH(Xa_phuong!D1151,Quan_huyen!$F$2:$F$714,0))</f>
        <v>Huyện Chơn Thành</v>
      </c>
      <c r="F1151" s="51" t="s">
        <v>100</v>
      </c>
    </row>
    <row r="1152" spans="1:6" hidden="1" x14ac:dyDescent="0.25">
      <c r="A1152" s="54">
        <v>67911</v>
      </c>
      <c r="B1152" s="55" t="s">
        <v>6712</v>
      </c>
      <c r="C1152" s="55" t="str">
        <f t="shared" si="17"/>
        <v>Quang Minh</v>
      </c>
      <c r="D1152" s="54" t="s">
        <v>375</v>
      </c>
      <c r="E1152" s="51" t="str">
        <f>INDEX(Quan_huyen!$H$2:$H$714,MATCH(Xa_phuong!D1152,Quan_huyen!$F$2:$F$714,0))</f>
        <v>Huyện Chơn Thành</v>
      </c>
      <c r="F1152" s="51" t="s">
        <v>100</v>
      </c>
    </row>
    <row r="1153" spans="1:6" hidden="1" x14ac:dyDescent="0.25">
      <c r="A1153" s="54">
        <v>67914</v>
      </c>
      <c r="B1153" s="55" t="s">
        <v>7553</v>
      </c>
      <c r="C1153" s="55" t="str">
        <f t="shared" si="17"/>
        <v>Thành Tâm</v>
      </c>
      <c r="D1153" s="54" t="s">
        <v>375</v>
      </c>
      <c r="E1153" s="51" t="str">
        <f>INDEX(Quan_huyen!$H$2:$H$714,MATCH(Xa_phuong!D1153,Quan_huyen!$F$2:$F$714,0))</f>
        <v>Huyện Chơn Thành</v>
      </c>
      <c r="F1153" s="51" t="s">
        <v>100</v>
      </c>
    </row>
    <row r="1154" spans="1:6" hidden="1" x14ac:dyDescent="0.25">
      <c r="A1154" s="54">
        <v>67216</v>
      </c>
      <c r="B1154" s="55" t="s">
        <v>7457</v>
      </c>
      <c r="C1154" s="55" t="str">
        <f t="shared" si="17"/>
        <v>Thuận Lợi</v>
      </c>
      <c r="D1154" s="54" t="s">
        <v>370</v>
      </c>
      <c r="E1154" s="51" t="str">
        <f>INDEX(Quan_huyen!$H$2:$H$714,MATCH(Xa_phuong!D1154,Quan_huyen!$F$2:$F$714,0))</f>
        <v>Huyện Đồng Phú</v>
      </c>
      <c r="F1154" s="51" t="s">
        <v>100</v>
      </c>
    </row>
    <row r="1155" spans="1:6" hidden="1" x14ac:dyDescent="0.25">
      <c r="A1155" s="54">
        <v>67215</v>
      </c>
      <c r="B1155" s="55" t="s">
        <v>7462</v>
      </c>
      <c r="C1155" s="55" t="str">
        <f t="shared" ref="C1155:C1218" si="18">IF(COUNTIF(B1155,"*thị trấn*"),MID(B1155,10,30),IF(COUNTIF(B1155,"*xã*"),MID(B1155,4,30),IF(COUNTIF(B1155,"*phường*"),MID(B1155,8,30))))</f>
        <v>Thuận Phú</v>
      </c>
      <c r="D1155" s="54" t="s">
        <v>370</v>
      </c>
      <c r="E1155" s="51" t="str">
        <f>INDEX(Quan_huyen!$H$2:$H$714,MATCH(Xa_phuong!D1155,Quan_huyen!$F$2:$F$714,0))</f>
        <v>Huyện Đồng Phú</v>
      </c>
      <c r="F1155" s="51" t="s">
        <v>100</v>
      </c>
    </row>
    <row r="1156" spans="1:6" hidden="1" x14ac:dyDescent="0.25">
      <c r="A1156" s="54">
        <v>67209</v>
      </c>
      <c r="B1156" s="55" t="s">
        <v>8350</v>
      </c>
      <c r="C1156" s="55" t="str">
        <f t="shared" si="18"/>
        <v>Tân Hoà</v>
      </c>
      <c r="D1156" s="54" t="s">
        <v>370</v>
      </c>
      <c r="E1156" s="51" t="str">
        <f>INDEX(Quan_huyen!$H$2:$H$714,MATCH(Xa_phuong!D1156,Quan_huyen!$F$2:$F$714,0))</f>
        <v>Huyện Đồng Phú</v>
      </c>
      <c r="F1156" s="51" t="s">
        <v>100</v>
      </c>
    </row>
    <row r="1157" spans="1:6" hidden="1" x14ac:dyDescent="0.25">
      <c r="A1157" s="54">
        <v>67211</v>
      </c>
      <c r="B1157" s="55" t="s">
        <v>8362</v>
      </c>
      <c r="C1157" s="55" t="str">
        <f t="shared" si="18"/>
        <v>Tân Hưng</v>
      </c>
      <c r="D1157" s="54" t="s">
        <v>370</v>
      </c>
      <c r="E1157" s="51" t="str">
        <f>INDEX(Quan_huyen!$H$2:$H$714,MATCH(Xa_phuong!D1157,Quan_huyen!$F$2:$F$714,0))</f>
        <v>Huyện Đồng Phú</v>
      </c>
      <c r="F1157" s="51" t="s">
        <v>100</v>
      </c>
    </row>
    <row r="1158" spans="1:6" hidden="1" x14ac:dyDescent="0.25">
      <c r="A1158" s="54">
        <v>67208</v>
      </c>
      <c r="B1158" s="55" t="s">
        <v>8407</v>
      </c>
      <c r="C1158" s="55" t="str">
        <f t="shared" si="18"/>
        <v>Tân Lập</v>
      </c>
      <c r="D1158" s="54" t="s">
        <v>370</v>
      </c>
      <c r="E1158" s="51" t="str">
        <f>INDEX(Quan_huyen!$H$2:$H$714,MATCH(Xa_phuong!D1158,Quan_huyen!$F$2:$F$714,0))</f>
        <v>Huyện Đồng Phú</v>
      </c>
      <c r="F1158" s="51" t="s">
        <v>100</v>
      </c>
    </row>
    <row r="1159" spans="1:6" hidden="1" x14ac:dyDescent="0.25">
      <c r="A1159" s="54">
        <v>67210</v>
      </c>
      <c r="B1159" s="55" t="s">
        <v>8416</v>
      </c>
      <c r="C1159" s="55" t="str">
        <f t="shared" si="18"/>
        <v>Tân Lợi</v>
      </c>
      <c r="D1159" s="54" t="s">
        <v>370</v>
      </c>
      <c r="E1159" s="51" t="str">
        <f>INDEX(Quan_huyen!$H$2:$H$714,MATCH(Xa_phuong!D1159,Quan_huyen!$F$2:$F$714,0))</f>
        <v>Huyện Đồng Phú</v>
      </c>
      <c r="F1159" s="51" t="s">
        <v>100</v>
      </c>
    </row>
    <row r="1160" spans="1:6" hidden="1" x14ac:dyDescent="0.25">
      <c r="A1160" s="54">
        <v>67206</v>
      </c>
      <c r="B1160" s="55" t="s">
        <v>8439</v>
      </c>
      <c r="C1160" s="55" t="str">
        <f t="shared" si="18"/>
        <v>Tân Phú</v>
      </c>
      <c r="D1160" s="54" t="s">
        <v>370</v>
      </c>
      <c r="E1160" s="51" t="str">
        <f>INDEX(Quan_huyen!$H$2:$H$714,MATCH(Xa_phuong!D1160,Quan_huyen!$F$2:$F$714,0))</f>
        <v>Huyện Đồng Phú</v>
      </c>
      <c r="F1160" s="51" t="s">
        <v>100</v>
      </c>
    </row>
    <row r="1161" spans="1:6" hidden="1" x14ac:dyDescent="0.25">
      <c r="A1161" s="54">
        <v>67212</v>
      </c>
      <c r="B1161" s="55" t="s">
        <v>8446</v>
      </c>
      <c r="C1161" s="55" t="str">
        <f t="shared" si="18"/>
        <v>Tân Phước</v>
      </c>
      <c r="D1161" s="54" t="s">
        <v>370</v>
      </c>
      <c r="E1161" s="51" t="str">
        <f>INDEX(Quan_huyen!$H$2:$H$714,MATCH(Xa_phuong!D1161,Quan_huyen!$F$2:$F$714,0))</f>
        <v>Huyện Đồng Phú</v>
      </c>
      <c r="F1161" s="51" t="s">
        <v>100</v>
      </c>
    </row>
    <row r="1162" spans="1:6" hidden="1" x14ac:dyDescent="0.25">
      <c r="A1162" s="54">
        <v>67207</v>
      </c>
      <c r="B1162" s="55" t="s">
        <v>8503</v>
      </c>
      <c r="C1162" s="55" t="str">
        <f t="shared" si="18"/>
        <v>Tân Tiến</v>
      </c>
      <c r="D1162" s="54" t="s">
        <v>370</v>
      </c>
      <c r="E1162" s="51" t="str">
        <f>INDEX(Quan_huyen!$H$2:$H$714,MATCH(Xa_phuong!D1162,Quan_huyen!$F$2:$F$714,0))</f>
        <v>Huyện Đồng Phú</v>
      </c>
      <c r="F1162" s="51" t="s">
        <v>100</v>
      </c>
    </row>
    <row r="1163" spans="1:6" hidden="1" x14ac:dyDescent="0.25">
      <c r="A1163" s="54">
        <v>67214</v>
      </c>
      <c r="B1163" s="55" t="s">
        <v>10036</v>
      </c>
      <c r="C1163" s="55" t="str">
        <f t="shared" si="18"/>
        <v>Đồng Tiến</v>
      </c>
      <c r="D1163" s="54" t="s">
        <v>370</v>
      </c>
      <c r="E1163" s="51" t="str">
        <f>INDEX(Quan_huyen!$H$2:$H$714,MATCH(Xa_phuong!D1163,Quan_huyen!$F$2:$F$714,0))</f>
        <v>Huyện Đồng Phú</v>
      </c>
      <c r="F1163" s="51" t="s">
        <v>100</v>
      </c>
    </row>
    <row r="1164" spans="1:6" hidden="1" x14ac:dyDescent="0.25">
      <c r="A1164" s="54">
        <v>67213</v>
      </c>
      <c r="B1164" s="55" t="s">
        <v>10042</v>
      </c>
      <c r="C1164" s="55" t="str">
        <f t="shared" si="18"/>
        <v>Đồng Tâm</v>
      </c>
      <c r="D1164" s="54" t="s">
        <v>370</v>
      </c>
      <c r="E1164" s="51" t="str">
        <f>INDEX(Quan_huyen!$H$2:$H$714,MATCH(Xa_phuong!D1164,Quan_huyen!$F$2:$F$714,0))</f>
        <v>Huyện Đồng Phú</v>
      </c>
      <c r="F1164" s="51" t="s">
        <v>100</v>
      </c>
    </row>
    <row r="1165" spans="1:6" hidden="1" x14ac:dyDescent="0.25">
      <c r="A1165" s="54">
        <v>67811</v>
      </c>
      <c r="B1165" s="55" t="s">
        <v>2047</v>
      </c>
      <c r="C1165" s="55" t="str">
        <f t="shared" si="18"/>
        <v>An Khương</v>
      </c>
      <c r="D1165" s="54" t="s">
        <v>372</v>
      </c>
      <c r="E1165" s="51" t="str">
        <f>INDEX(Quan_huyen!$H$2:$H$714,MATCH(Xa_phuong!D1165,Quan_huyen!$F$2:$F$714,0))</f>
        <v>Huyện Hớn Quản</v>
      </c>
      <c r="F1165" s="51" t="s">
        <v>100</v>
      </c>
    </row>
    <row r="1166" spans="1:6" hidden="1" x14ac:dyDescent="0.25">
      <c r="A1166" s="54">
        <v>67814</v>
      </c>
      <c r="B1166" s="55" t="s">
        <v>2086</v>
      </c>
      <c r="C1166" s="55" t="str">
        <f t="shared" si="18"/>
        <v>An Phú</v>
      </c>
      <c r="D1166" s="54" t="s">
        <v>372</v>
      </c>
      <c r="E1166" s="51" t="str">
        <f>INDEX(Quan_huyen!$H$2:$H$714,MATCH(Xa_phuong!D1166,Quan_huyen!$F$2:$F$714,0))</f>
        <v>Huyện Hớn Quản</v>
      </c>
      <c r="F1166" s="51" t="s">
        <v>100</v>
      </c>
    </row>
    <row r="1167" spans="1:6" hidden="1" x14ac:dyDescent="0.25">
      <c r="A1167" s="54">
        <v>67815</v>
      </c>
      <c r="B1167" s="55" t="s">
        <v>5223</v>
      </c>
      <c r="C1167" s="55" t="str">
        <f t="shared" si="18"/>
        <v>Minh Tâm</v>
      </c>
      <c r="D1167" s="54" t="s">
        <v>372</v>
      </c>
      <c r="E1167" s="51" t="str">
        <f>INDEX(Quan_huyen!$H$2:$H$714,MATCH(Xa_phuong!D1167,Quan_huyen!$F$2:$F$714,0))</f>
        <v>Huyện Hớn Quản</v>
      </c>
      <c r="F1167" s="51" t="s">
        <v>100</v>
      </c>
    </row>
    <row r="1168" spans="1:6" hidden="1" x14ac:dyDescent="0.25">
      <c r="A1168" s="54">
        <v>67816</v>
      </c>
      <c r="B1168" s="55" t="s">
        <v>5231</v>
      </c>
      <c r="C1168" s="55" t="str">
        <f t="shared" si="18"/>
        <v>Minh Đức</v>
      </c>
      <c r="D1168" s="54" t="s">
        <v>372</v>
      </c>
      <c r="E1168" s="51" t="str">
        <f>INDEX(Quan_huyen!$H$2:$H$714,MATCH(Xa_phuong!D1168,Quan_huyen!$F$2:$F$714,0))</f>
        <v>Huyện Hớn Quản</v>
      </c>
      <c r="F1168" s="51" t="s">
        <v>100</v>
      </c>
    </row>
    <row r="1169" spans="1:6" hidden="1" x14ac:dyDescent="0.25">
      <c r="A1169" s="54">
        <v>67808</v>
      </c>
      <c r="B1169" s="55" t="s">
        <v>6493</v>
      </c>
      <c r="C1169" s="55" t="str">
        <f t="shared" si="18"/>
        <v>Phước An</v>
      </c>
      <c r="D1169" s="54" t="s">
        <v>372</v>
      </c>
      <c r="E1169" s="51" t="str">
        <f>INDEX(Quan_huyen!$H$2:$H$714,MATCH(Xa_phuong!D1169,Quan_huyen!$F$2:$F$714,0))</f>
        <v>Huyện Hớn Quản</v>
      </c>
      <c r="F1169" s="51" t="s">
        <v>100</v>
      </c>
    </row>
    <row r="1170" spans="1:6" hidden="1" x14ac:dyDescent="0.25">
      <c r="A1170" s="54">
        <v>67810</v>
      </c>
      <c r="B1170" s="55" t="s">
        <v>7264</v>
      </c>
      <c r="C1170" s="55" t="str">
        <f t="shared" si="18"/>
        <v>Thanh An</v>
      </c>
      <c r="D1170" s="54" t="s">
        <v>372</v>
      </c>
      <c r="E1170" s="51" t="str">
        <f>INDEX(Quan_huyen!$H$2:$H$714,MATCH(Xa_phuong!D1170,Quan_huyen!$F$2:$F$714,0))</f>
        <v>Huyện Hớn Quản</v>
      </c>
      <c r="F1170" s="51" t="s">
        <v>100</v>
      </c>
    </row>
    <row r="1171" spans="1:6" hidden="1" x14ac:dyDescent="0.25">
      <c r="A1171" s="54">
        <v>67813</v>
      </c>
      <c r="B1171" s="55" t="s">
        <v>7267</v>
      </c>
      <c r="C1171" s="55" t="str">
        <f t="shared" si="18"/>
        <v>Thanh Bình</v>
      </c>
      <c r="D1171" s="54" t="s">
        <v>372</v>
      </c>
      <c r="E1171" s="51" t="str">
        <f>INDEX(Quan_huyen!$H$2:$H$714,MATCH(Xa_phuong!D1171,Quan_huyen!$F$2:$F$714,0))</f>
        <v>Huyện Hớn Quản</v>
      </c>
      <c r="F1171" s="51" t="s">
        <v>100</v>
      </c>
    </row>
    <row r="1172" spans="1:6" hidden="1" x14ac:dyDescent="0.25">
      <c r="A1172" s="54">
        <v>67818</v>
      </c>
      <c r="B1172" s="55" t="s">
        <v>8344</v>
      </c>
      <c r="C1172" s="55" t="str">
        <f t="shared" si="18"/>
        <v>Tân Hiệp</v>
      </c>
      <c r="D1172" s="54" t="s">
        <v>372</v>
      </c>
      <c r="E1172" s="51" t="str">
        <f>INDEX(Quan_huyen!$H$2:$H$714,MATCH(Xa_phuong!D1172,Quan_huyen!$F$2:$F$714,0))</f>
        <v>Huyện Hớn Quản</v>
      </c>
      <c r="F1172" s="51" t="s">
        <v>100</v>
      </c>
    </row>
    <row r="1173" spans="1:6" hidden="1" x14ac:dyDescent="0.25">
      <c r="A1173" s="54">
        <v>67809</v>
      </c>
      <c r="B1173" s="55" t="s">
        <v>8362</v>
      </c>
      <c r="C1173" s="55" t="str">
        <f t="shared" si="18"/>
        <v>Tân Hưng</v>
      </c>
      <c r="D1173" s="54" t="s">
        <v>372</v>
      </c>
      <c r="E1173" s="51" t="str">
        <f>INDEX(Quan_huyen!$H$2:$H$714,MATCH(Xa_phuong!D1173,Quan_huyen!$F$2:$F$714,0))</f>
        <v>Huyện Hớn Quản</v>
      </c>
      <c r="F1173" s="51" t="s">
        <v>100</v>
      </c>
    </row>
    <row r="1174" spans="1:6" hidden="1" x14ac:dyDescent="0.25">
      <c r="A1174" s="54">
        <v>67806</v>
      </c>
      <c r="B1174" s="55" t="s">
        <v>8379</v>
      </c>
      <c r="C1174" s="55" t="str">
        <f t="shared" si="18"/>
        <v>Tân Khai</v>
      </c>
      <c r="D1174" s="54" t="s">
        <v>372</v>
      </c>
      <c r="E1174" s="51" t="str">
        <f>INDEX(Quan_huyen!$H$2:$H$714,MATCH(Xa_phuong!D1174,Quan_huyen!$F$2:$F$714,0))</f>
        <v>Huyện Hớn Quản</v>
      </c>
      <c r="F1174" s="51" t="s">
        <v>100</v>
      </c>
    </row>
    <row r="1175" spans="1:6" hidden="1" x14ac:dyDescent="0.25">
      <c r="A1175" s="54">
        <v>67812</v>
      </c>
      <c r="B1175" s="55" t="s">
        <v>8416</v>
      </c>
      <c r="C1175" s="55" t="str">
        <f t="shared" si="18"/>
        <v>Tân Lợi</v>
      </c>
      <c r="D1175" s="54" t="s">
        <v>372</v>
      </c>
      <c r="E1175" s="51" t="str">
        <f>INDEX(Quan_huyen!$H$2:$H$714,MATCH(Xa_phuong!D1175,Quan_huyen!$F$2:$F$714,0))</f>
        <v>Huyện Hớn Quản</v>
      </c>
      <c r="F1175" s="51" t="s">
        <v>100</v>
      </c>
    </row>
    <row r="1176" spans="1:6" hidden="1" x14ac:dyDescent="0.25">
      <c r="A1176" s="54">
        <v>67807</v>
      </c>
      <c r="B1176" s="55" t="s">
        <v>8452</v>
      </c>
      <c r="C1176" s="55" t="str">
        <f t="shared" si="18"/>
        <v>Tân Quan</v>
      </c>
      <c r="D1176" s="54" t="s">
        <v>372</v>
      </c>
      <c r="E1176" s="51" t="str">
        <f>INDEX(Quan_huyen!$H$2:$H$714,MATCH(Xa_phuong!D1176,Quan_huyen!$F$2:$F$714,0))</f>
        <v>Huyện Hớn Quản</v>
      </c>
      <c r="F1176" s="51" t="s">
        <v>100</v>
      </c>
    </row>
    <row r="1177" spans="1:6" hidden="1" x14ac:dyDescent="0.25">
      <c r="A1177" s="54">
        <v>67817</v>
      </c>
      <c r="B1177" s="55" t="s">
        <v>10015</v>
      </c>
      <c r="C1177" s="55" t="str">
        <f t="shared" si="18"/>
        <v>Đồng Nơ</v>
      </c>
      <c r="D1177" s="54" t="s">
        <v>372</v>
      </c>
      <c r="E1177" s="51" t="str">
        <f>INDEX(Quan_huyen!$H$2:$H$714,MATCH(Xa_phuong!D1177,Quan_huyen!$F$2:$F$714,0))</f>
        <v>Huyện Hớn Quản</v>
      </c>
      <c r="F1177" s="51" t="s">
        <v>100</v>
      </c>
    </row>
    <row r="1178" spans="1:6" hidden="1" x14ac:dyDescent="0.25">
      <c r="A1178" s="54">
        <v>67609</v>
      </c>
      <c r="B1178" s="55" t="s">
        <v>5086</v>
      </c>
      <c r="C1178" s="55" t="str">
        <f t="shared" si="18"/>
        <v>Lộc An</v>
      </c>
      <c r="D1178" s="54" t="s">
        <v>367</v>
      </c>
      <c r="E1178" s="51" t="str">
        <f>INDEX(Quan_huyen!$H$2:$H$714,MATCH(Xa_phuong!D1178,Quan_huyen!$F$2:$F$714,0))</f>
        <v>Huyện Lộc Ninh</v>
      </c>
      <c r="F1178" s="51" t="s">
        <v>100</v>
      </c>
    </row>
    <row r="1179" spans="1:6" hidden="1" x14ac:dyDescent="0.25">
      <c r="A1179" s="54">
        <v>67608</v>
      </c>
      <c r="B1179" s="55" t="s">
        <v>5094</v>
      </c>
      <c r="C1179" s="55" t="str">
        <f t="shared" si="18"/>
        <v>Lộc Hiệp</v>
      </c>
      <c r="D1179" s="54" t="s">
        <v>367</v>
      </c>
      <c r="E1179" s="51" t="str">
        <f>INDEX(Quan_huyen!$H$2:$H$714,MATCH(Xa_phuong!D1179,Quan_huyen!$F$2:$F$714,0))</f>
        <v>Huyện Lộc Ninh</v>
      </c>
      <c r="F1179" s="51" t="s">
        <v>100</v>
      </c>
    </row>
    <row r="1180" spans="1:6" hidden="1" x14ac:dyDescent="0.25">
      <c r="A1180" s="54">
        <v>67610</v>
      </c>
      <c r="B1180" s="55" t="s">
        <v>5095</v>
      </c>
      <c r="C1180" s="55" t="str">
        <f t="shared" si="18"/>
        <v>Lộc Hoà</v>
      </c>
      <c r="D1180" s="54" t="s">
        <v>367</v>
      </c>
      <c r="E1180" s="51" t="str">
        <f>INDEX(Quan_huyen!$H$2:$H$714,MATCH(Xa_phuong!D1180,Quan_huyen!$F$2:$F$714,0))</f>
        <v>Huyện Lộc Ninh</v>
      </c>
      <c r="F1180" s="51" t="s">
        <v>100</v>
      </c>
    </row>
    <row r="1181" spans="1:6" hidden="1" x14ac:dyDescent="0.25">
      <c r="A1181" s="54">
        <v>67616</v>
      </c>
      <c r="B1181" s="55" t="s">
        <v>5096</v>
      </c>
      <c r="C1181" s="55" t="str">
        <f t="shared" si="18"/>
        <v>Lộc Hưng</v>
      </c>
      <c r="D1181" s="54" t="s">
        <v>367</v>
      </c>
      <c r="E1181" s="51" t="str">
        <f>INDEX(Quan_huyen!$H$2:$H$714,MATCH(Xa_phuong!D1181,Quan_huyen!$F$2:$F$714,0))</f>
        <v>Huyện Lộc Ninh</v>
      </c>
      <c r="F1181" s="51" t="s">
        <v>100</v>
      </c>
    </row>
    <row r="1182" spans="1:6" hidden="1" x14ac:dyDescent="0.25">
      <c r="A1182" s="54">
        <v>67618</v>
      </c>
      <c r="B1182" s="55" t="s">
        <v>5098</v>
      </c>
      <c r="C1182" s="55" t="str">
        <f t="shared" si="18"/>
        <v>Lộc Khánh</v>
      </c>
      <c r="D1182" s="54" t="s">
        <v>367</v>
      </c>
      <c r="E1182" s="51" t="str">
        <f>INDEX(Quan_huyen!$H$2:$H$714,MATCH(Xa_phuong!D1182,Quan_huyen!$F$2:$F$714,0))</f>
        <v>Huyện Lộc Ninh</v>
      </c>
      <c r="F1182" s="51" t="s">
        <v>100</v>
      </c>
    </row>
    <row r="1183" spans="1:6" hidden="1" x14ac:dyDescent="0.25">
      <c r="A1183" s="54">
        <v>67606</v>
      </c>
      <c r="B1183" s="55" t="s">
        <v>5104</v>
      </c>
      <c r="C1183" s="55" t="str">
        <f t="shared" si="18"/>
        <v>Lộc Ninh</v>
      </c>
      <c r="D1183" s="54" t="s">
        <v>367</v>
      </c>
      <c r="E1183" s="51" t="str">
        <f>INDEX(Quan_huyen!$H$2:$H$714,MATCH(Xa_phuong!D1183,Quan_huyen!$F$2:$F$714,0))</f>
        <v>Huyện Lộc Ninh</v>
      </c>
      <c r="F1183" s="51" t="s">
        <v>100</v>
      </c>
    </row>
    <row r="1184" spans="1:6" hidden="1" x14ac:dyDescent="0.25">
      <c r="A1184" s="54">
        <v>67621</v>
      </c>
      <c r="B1184" s="55" t="s">
        <v>5106</v>
      </c>
      <c r="C1184" s="55" t="str">
        <f t="shared" si="18"/>
        <v>Lộc Phú</v>
      </c>
      <c r="D1184" s="54" t="s">
        <v>367</v>
      </c>
      <c r="E1184" s="51" t="str">
        <f>INDEX(Quan_huyen!$H$2:$H$714,MATCH(Xa_phuong!D1184,Quan_huyen!$F$2:$F$714,0))</f>
        <v>Huyện Lộc Ninh</v>
      </c>
      <c r="F1184" s="51" t="s">
        <v>100</v>
      </c>
    </row>
    <row r="1185" spans="1:6" hidden="1" x14ac:dyDescent="0.25">
      <c r="A1185" s="54">
        <v>67620</v>
      </c>
      <c r="B1185" s="55" t="s">
        <v>5107</v>
      </c>
      <c r="C1185" s="55" t="str">
        <f t="shared" si="18"/>
        <v>Lộc Quang</v>
      </c>
      <c r="D1185" s="54" t="s">
        <v>367</v>
      </c>
      <c r="E1185" s="51" t="str">
        <f>INDEX(Quan_huyen!$H$2:$H$714,MATCH(Xa_phuong!D1185,Quan_huyen!$F$2:$F$714,0))</f>
        <v>Huyện Lộc Ninh</v>
      </c>
      <c r="F1185" s="51" t="s">
        <v>100</v>
      </c>
    </row>
    <row r="1186" spans="1:6" hidden="1" x14ac:dyDescent="0.25">
      <c r="A1186" s="54">
        <v>67613</v>
      </c>
      <c r="B1186" s="55" t="s">
        <v>5112</v>
      </c>
      <c r="C1186" s="55" t="str">
        <f t="shared" si="18"/>
        <v>Lộc Thiện</v>
      </c>
      <c r="D1186" s="54" t="s">
        <v>367</v>
      </c>
      <c r="E1186" s="51" t="str">
        <f>INDEX(Quan_huyen!$H$2:$H$714,MATCH(Xa_phuong!D1186,Quan_huyen!$F$2:$F$714,0))</f>
        <v>Huyện Lộc Ninh</v>
      </c>
      <c r="F1186" s="51" t="s">
        <v>100</v>
      </c>
    </row>
    <row r="1187" spans="1:6" hidden="1" x14ac:dyDescent="0.25">
      <c r="A1187" s="54">
        <v>67607</v>
      </c>
      <c r="B1187" s="55" t="s">
        <v>5113</v>
      </c>
      <c r="C1187" s="55" t="str">
        <f t="shared" si="18"/>
        <v>Lộc Thuận</v>
      </c>
      <c r="D1187" s="54" t="s">
        <v>367</v>
      </c>
      <c r="E1187" s="51" t="str">
        <f>INDEX(Quan_huyen!$H$2:$H$714,MATCH(Xa_phuong!D1187,Quan_huyen!$F$2:$F$714,0))</f>
        <v>Huyện Lộc Ninh</v>
      </c>
      <c r="F1187" s="51" t="s">
        <v>100</v>
      </c>
    </row>
    <row r="1188" spans="1:6" hidden="1" x14ac:dyDescent="0.25">
      <c r="A1188" s="54">
        <v>67614</v>
      </c>
      <c r="B1188" s="55" t="s">
        <v>5115</v>
      </c>
      <c r="C1188" s="55" t="str">
        <f t="shared" si="18"/>
        <v>Lộc Thành</v>
      </c>
      <c r="D1188" s="54" t="s">
        <v>367</v>
      </c>
      <c r="E1188" s="51" t="str">
        <f>INDEX(Quan_huyen!$H$2:$H$714,MATCH(Xa_phuong!D1188,Quan_huyen!$F$2:$F$714,0))</f>
        <v>Huyện Lộc Ninh</v>
      </c>
      <c r="F1188" s="51" t="s">
        <v>100</v>
      </c>
    </row>
    <row r="1189" spans="1:6" hidden="1" x14ac:dyDescent="0.25">
      <c r="A1189" s="54">
        <v>67617</v>
      </c>
      <c r="B1189" s="55" t="s">
        <v>5116</v>
      </c>
      <c r="C1189" s="55" t="str">
        <f t="shared" si="18"/>
        <v>Lộc Thái</v>
      </c>
      <c r="D1189" s="54" t="s">
        <v>367</v>
      </c>
      <c r="E1189" s="51" t="str">
        <f>INDEX(Quan_huyen!$H$2:$H$714,MATCH(Xa_phuong!D1189,Quan_huyen!$F$2:$F$714,0))</f>
        <v>Huyện Lộc Ninh</v>
      </c>
      <c r="F1189" s="51" t="s">
        <v>100</v>
      </c>
    </row>
    <row r="1190" spans="1:6" hidden="1" x14ac:dyDescent="0.25">
      <c r="A1190" s="54">
        <v>67611</v>
      </c>
      <c r="B1190" s="55" t="s">
        <v>5117</v>
      </c>
      <c r="C1190" s="55" t="str">
        <f t="shared" si="18"/>
        <v>Lộc Thạnh</v>
      </c>
      <c r="D1190" s="54" t="s">
        <v>367</v>
      </c>
      <c r="E1190" s="51" t="str">
        <f>INDEX(Quan_huyen!$H$2:$H$714,MATCH(Xa_phuong!D1190,Quan_huyen!$F$2:$F$714,0))</f>
        <v>Huyện Lộc Ninh</v>
      </c>
      <c r="F1190" s="51" t="s">
        <v>100</v>
      </c>
    </row>
    <row r="1191" spans="1:6" hidden="1" x14ac:dyDescent="0.25">
      <c r="A1191" s="54">
        <v>67615</v>
      </c>
      <c r="B1191" s="55" t="s">
        <v>5119</v>
      </c>
      <c r="C1191" s="55" t="str">
        <f t="shared" si="18"/>
        <v>Lộc Thịnh</v>
      </c>
      <c r="D1191" s="54" t="s">
        <v>367</v>
      </c>
      <c r="E1191" s="51" t="str">
        <f>INDEX(Quan_huyen!$H$2:$H$714,MATCH(Xa_phuong!D1191,Quan_huyen!$F$2:$F$714,0))</f>
        <v>Huyện Lộc Ninh</v>
      </c>
      <c r="F1191" s="51" t="s">
        <v>100</v>
      </c>
    </row>
    <row r="1192" spans="1:6" hidden="1" x14ac:dyDescent="0.25">
      <c r="A1192" s="54">
        <v>67612</v>
      </c>
      <c r="B1192" s="55" t="s">
        <v>5125</v>
      </c>
      <c r="C1192" s="55" t="str">
        <f t="shared" si="18"/>
        <v>Lộc Tấn</v>
      </c>
      <c r="D1192" s="54" t="s">
        <v>367</v>
      </c>
      <c r="E1192" s="51" t="str">
        <f>INDEX(Quan_huyen!$H$2:$H$714,MATCH(Xa_phuong!D1192,Quan_huyen!$F$2:$F$714,0))</f>
        <v>Huyện Lộc Ninh</v>
      </c>
      <c r="F1192" s="51" t="s">
        <v>100</v>
      </c>
    </row>
    <row r="1193" spans="1:6" hidden="1" x14ac:dyDescent="0.25">
      <c r="A1193" s="54">
        <v>67619</v>
      </c>
      <c r="B1193" s="55" t="s">
        <v>5129</v>
      </c>
      <c r="C1193" s="55" t="str">
        <f t="shared" si="18"/>
        <v>Lộc Điền</v>
      </c>
      <c r="D1193" s="54" t="s">
        <v>367</v>
      </c>
      <c r="E1193" s="51" t="str">
        <f>INDEX(Quan_huyen!$H$2:$H$714,MATCH(Xa_phuong!D1193,Quan_huyen!$F$2:$F$714,0))</f>
        <v>Huyện Lộc Ninh</v>
      </c>
      <c r="F1193" s="51" t="s">
        <v>100</v>
      </c>
    </row>
    <row r="1194" spans="1:6" hidden="1" x14ac:dyDescent="0.25">
      <c r="A1194" s="54">
        <v>67715</v>
      </c>
      <c r="B1194" s="55" t="s">
        <v>2358</v>
      </c>
      <c r="C1194" s="55" t="str">
        <f t="shared" si="18"/>
        <v>Bình Sơn</v>
      </c>
      <c r="D1194" s="54" t="s">
        <v>380</v>
      </c>
      <c r="E1194" s="51" t="str">
        <f>INDEX(Quan_huyen!$H$2:$H$714,MATCH(Xa_phuong!D1194,Quan_huyen!$F$2:$F$714,0))</f>
        <v>Huyện Phú Riềng</v>
      </c>
      <c r="F1194" s="51" t="s">
        <v>100</v>
      </c>
    </row>
    <row r="1195" spans="1:6" hidden="1" x14ac:dyDescent="0.25">
      <c r="A1195" s="54">
        <v>67714</v>
      </c>
      <c r="B1195" s="55" t="s">
        <v>2386</v>
      </c>
      <c r="C1195" s="55" t="str">
        <f t="shared" si="18"/>
        <v>Bình Tân</v>
      </c>
      <c r="D1195" s="54" t="s">
        <v>380</v>
      </c>
      <c r="E1195" s="51" t="str">
        <f>INDEX(Quan_huyen!$H$2:$H$714,MATCH(Xa_phuong!D1195,Quan_huyen!$F$2:$F$714,0))</f>
        <v>Huyện Phú Riềng</v>
      </c>
      <c r="F1195" s="51" t="s">
        <v>100</v>
      </c>
    </row>
    <row r="1196" spans="1:6" hidden="1" x14ac:dyDescent="0.25">
      <c r="A1196" s="54">
        <v>67709</v>
      </c>
      <c r="B1196" s="55" t="s">
        <v>2419</v>
      </c>
      <c r="C1196" s="55" t="str">
        <f t="shared" si="18"/>
        <v>Bù Nho</v>
      </c>
      <c r="D1196" s="54" t="s">
        <v>380</v>
      </c>
      <c r="E1196" s="51" t="str">
        <f>INDEX(Quan_huyen!$H$2:$H$714,MATCH(Xa_phuong!D1196,Quan_huyen!$F$2:$F$714,0))</f>
        <v>Huyện Phú Riềng</v>
      </c>
      <c r="F1196" s="51" t="s">
        <v>100</v>
      </c>
    </row>
    <row r="1197" spans="1:6" hidden="1" x14ac:dyDescent="0.25">
      <c r="A1197" s="54">
        <v>67712</v>
      </c>
      <c r="B1197" s="55" t="s">
        <v>4804</v>
      </c>
      <c r="C1197" s="55" t="str">
        <f t="shared" si="18"/>
        <v>Long Bình</v>
      </c>
      <c r="D1197" s="54" t="s">
        <v>380</v>
      </c>
      <c r="E1197" s="51" t="str">
        <f>INDEX(Quan_huyen!$H$2:$H$714,MATCH(Xa_phuong!D1197,Quan_huyen!$F$2:$F$714,0))</f>
        <v>Huyện Phú Riềng</v>
      </c>
      <c r="F1197" s="51" t="s">
        <v>100</v>
      </c>
    </row>
    <row r="1198" spans="1:6" hidden="1" x14ac:dyDescent="0.25">
      <c r="A1198" s="54">
        <v>67711</v>
      </c>
      <c r="B1198" s="55" t="s">
        <v>4820</v>
      </c>
      <c r="C1198" s="55" t="str">
        <f t="shared" si="18"/>
        <v>Long Hà</v>
      </c>
      <c r="D1198" s="54" t="s">
        <v>380</v>
      </c>
      <c r="E1198" s="51" t="str">
        <f>INDEX(Quan_huyen!$H$2:$H$714,MATCH(Xa_phuong!D1198,Quan_huyen!$F$2:$F$714,0))</f>
        <v>Huyện Phú Riềng</v>
      </c>
      <c r="F1198" s="51" t="s">
        <v>100</v>
      </c>
    </row>
    <row r="1199" spans="1:6" hidden="1" x14ac:dyDescent="0.25">
      <c r="A1199" s="54">
        <v>67713</v>
      </c>
      <c r="B1199" s="55" t="s">
        <v>4821</v>
      </c>
      <c r="C1199" s="55" t="str">
        <f t="shared" si="18"/>
        <v>Long Hưng</v>
      </c>
      <c r="D1199" s="54" t="s">
        <v>380</v>
      </c>
      <c r="E1199" s="51" t="str">
        <f>INDEX(Quan_huyen!$H$2:$H$714,MATCH(Xa_phuong!D1199,Quan_huyen!$F$2:$F$714,0))</f>
        <v>Huyện Phú Riềng</v>
      </c>
      <c r="F1199" s="51" t="s">
        <v>100</v>
      </c>
    </row>
    <row r="1200" spans="1:6" hidden="1" x14ac:dyDescent="0.25">
      <c r="A1200" s="54">
        <v>67710</v>
      </c>
      <c r="B1200" s="55" t="s">
        <v>4877</v>
      </c>
      <c r="C1200" s="55" t="str">
        <f t="shared" si="18"/>
        <v>Long Tân</v>
      </c>
      <c r="D1200" s="54" t="s">
        <v>380</v>
      </c>
      <c r="E1200" s="51" t="str">
        <f>INDEX(Quan_huyen!$H$2:$H$714,MATCH(Xa_phuong!D1200,Quan_huyen!$F$2:$F$714,0))</f>
        <v>Huyện Phú Riềng</v>
      </c>
      <c r="F1200" s="51" t="s">
        <v>100</v>
      </c>
    </row>
    <row r="1201" spans="1:6" hidden="1" x14ac:dyDescent="0.25">
      <c r="A1201" s="54">
        <v>67706</v>
      </c>
      <c r="B1201" s="55" t="s">
        <v>6354</v>
      </c>
      <c r="C1201" s="55" t="str">
        <f t="shared" si="18"/>
        <v>Phú Riềng</v>
      </c>
      <c r="D1201" s="54" t="s">
        <v>380</v>
      </c>
      <c r="E1201" s="51" t="str">
        <f>INDEX(Quan_huyen!$H$2:$H$714,MATCH(Xa_phuong!D1201,Quan_huyen!$F$2:$F$714,0))</f>
        <v>Huyện Phú Riềng</v>
      </c>
      <c r="F1201" s="51" t="s">
        <v>100</v>
      </c>
    </row>
    <row r="1202" spans="1:6" hidden="1" x14ac:dyDescent="0.25">
      <c r="A1202" s="54">
        <v>67707</v>
      </c>
      <c r="B1202" s="55" t="s">
        <v>6385</v>
      </c>
      <c r="C1202" s="55" t="str">
        <f t="shared" si="18"/>
        <v>Phú Trung</v>
      </c>
      <c r="D1202" s="54" t="s">
        <v>380</v>
      </c>
      <c r="E1202" s="51" t="str">
        <f>INDEX(Quan_huyen!$H$2:$H$714,MATCH(Xa_phuong!D1202,Quan_huyen!$F$2:$F$714,0))</f>
        <v>Huyện Phú Riềng</v>
      </c>
      <c r="F1202" s="51" t="s">
        <v>100</v>
      </c>
    </row>
    <row r="1203" spans="1:6" hidden="1" x14ac:dyDescent="0.25">
      <c r="A1203" s="54">
        <v>67708</v>
      </c>
      <c r="B1203" s="55" t="s">
        <v>6571</v>
      </c>
      <c r="C1203" s="55" t="str">
        <f t="shared" si="18"/>
        <v>Phước Tân</v>
      </c>
      <c r="D1203" s="54" t="s">
        <v>380</v>
      </c>
      <c r="E1203" s="51" t="str">
        <f>INDEX(Quan_huyen!$H$2:$H$714,MATCH(Xa_phuong!D1203,Quan_huyen!$F$2:$F$714,0))</f>
        <v>Huyện Phú Riềng</v>
      </c>
      <c r="F1203" s="51" t="s">
        <v>100</v>
      </c>
    </row>
    <row r="1204" spans="1:6" hidden="1" x14ac:dyDescent="0.25">
      <c r="A1204" s="54">
        <v>67109</v>
      </c>
      <c r="B1204" s="55" t="s">
        <v>7937</v>
      </c>
      <c r="C1204" s="55" t="str">
        <f t="shared" si="18"/>
        <v>Tiến Hưng</v>
      </c>
      <c r="D1204" s="54" t="s">
        <v>368</v>
      </c>
      <c r="E1204" s="51" t="str">
        <f>INDEX(Quan_huyen!$H$2:$H$714,MATCH(Xa_phuong!D1204,Quan_huyen!$F$2:$F$714,0))</f>
        <v>Thành phố Đồng Xoài</v>
      </c>
      <c r="F1204" s="51" t="s">
        <v>100</v>
      </c>
    </row>
    <row r="1205" spans="1:6" hidden="1" x14ac:dyDescent="0.25">
      <c r="A1205" s="54">
        <v>67107</v>
      </c>
      <c r="B1205" s="55" t="s">
        <v>7944</v>
      </c>
      <c r="C1205" s="55" t="str">
        <f t="shared" si="18"/>
        <v>Tiến Thành</v>
      </c>
      <c r="D1205" s="54" t="s">
        <v>368</v>
      </c>
      <c r="E1205" s="51" t="str">
        <f>INDEX(Quan_huyen!$H$2:$H$714,MATCH(Xa_phuong!D1205,Quan_huyen!$F$2:$F$714,0))</f>
        <v>Thành phố Đồng Xoài</v>
      </c>
      <c r="F1205" s="51" t="s">
        <v>100</v>
      </c>
    </row>
    <row r="1206" spans="1:6" hidden="1" x14ac:dyDescent="0.25">
      <c r="A1206" s="54">
        <v>67110</v>
      </c>
      <c r="B1206" s="55" t="s">
        <v>8322</v>
      </c>
      <c r="C1206" s="55" t="str">
        <f t="shared" si="18"/>
        <v>Tân Bình</v>
      </c>
      <c r="D1206" s="54" t="s">
        <v>368</v>
      </c>
      <c r="E1206" s="51" t="str">
        <f>INDEX(Quan_huyen!$H$2:$H$714,MATCH(Xa_phuong!D1206,Quan_huyen!$F$2:$F$714,0))</f>
        <v>Thành phố Đồng Xoài</v>
      </c>
      <c r="F1206" s="51" t="s">
        <v>100</v>
      </c>
    </row>
    <row r="1207" spans="1:6" hidden="1" x14ac:dyDescent="0.25">
      <c r="A1207" s="54">
        <v>67106</v>
      </c>
      <c r="B1207" s="55" t="s">
        <v>8438</v>
      </c>
      <c r="C1207" s="55" t="str">
        <f t="shared" si="18"/>
        <v>Tân Phú</v>
      </c>
      <c r="D1207" s="54" t="s">
        <v>368</v>
      </c>
      <c r="E1207" s="51" t="str">
        <f>INDEX(Quan_huyen!$H$2:$H$714,MATCH(Xa_phuong!D1207,Quan_huyen!$F$2:$F$714,0))</f>
        <v>Thành phố Đồng Xoài</v>
      </c>
      <c r="F1207" s="51" t="s">
        <v>100</v>
      </c>
    </row>
    <row r="1208" spans="1:6" hidden="1" x14ac:dyDescent="0.25">
      <c r="A1208" s="54">
        <v>67112</v>
      </c>
      <c r="B1208" s="55" t="s">
        <v>8471</v>
      </c>
      <c r="C1208" s="55" t="str">
        <f t="shared" si="18"/>
        <v>Tân Thiện</v>
      </c>
      <c r="D1208" s="54" t="s">
        <v>368</v>
      </c>
      <c r="E1208" s="51" t="str">
        <f>INDEX(Quan_huyen!$H$2:$H$714,MATCH(Xa_phuong!D1208,Quan_huyen!$F$2:$F$714,0))</f>
        <v>Thành phố Đồng Xoài</v>
      </c>
      <c r="F1208" s="51" t="s">
        <v>100</v>
      </c>
    </row>
    <row r="1209" spans="1:6" hidden="1" x14ac:dyDescent="0.25">
      <c r="A1209" s="54">
        <v>67108</v>
      </c>
      <c r="B1209" s="55" t="s">
        <v>8479</v>
      </c>
      <c r="C1209" s="55" t="str">
        <f t="shared" si="18"/>
        <v>Tân Thành</v>
      </c>
      <c r="D1209" s="54" t="s">
        <v>368</v>
      </c>
      <c r="E1209" s="51" t="str">
        <f>INDEX(Quan_huyen!$H$2:$H$714,MATCH(Xa_phuong!D1209,Quan_huyen!$F$2:$F$714,0))</f>
        <v>Thành phố Đồng Xoài</v>
      </c>
      <c r="F1209" s="51" t="s">
        <v>100</v>
      </c>
    </row>
    <row r="1210" spans="1:6" hidden="1" x14ac:dyDescent="0.25">
      <c r="A1210" s="54">
        <v>67111</v>
      </c>
      <c r="B1210" s="55" t="s">
        <v>8529</v>
      </c>
      <c r="C1210" s="55" t="str">
        <f t="shared" si="18"/>
        <v>Tân Xuân</v>
      </c>
      <c r="D1210" s="54" t="s">
        <v>368</v>
      </c>
      <c r="E1210" s="51" t="str">
        <f>INDEX(Quan_huyen!$H$2:$H$714,MATCH(Xa_phuong!D1210,Quan_huyen!$F$2:$F$714,0))</f>
        <v>Thành phố Đồng Xoài</v>
      </c>
      <c r="F1210" s="51" t="s">
        <v>100</v>
      </c>
    </row>
    <row r="1211" spans="1:6" hidden="1" x14ac:dyDescent="0.25">
      <c r="A1211" s="54">
        <v>67113</v>
      </c>
      <c r="B1211" s="55" t="s">
        <v>8542</v>
      </c>
      <c r="C1211" s="55" t="str">
        <f t="shared" si="18"/>
        <v>Tân Đồng</v>
      </c>
      <c r="D1211" s="54" t="s">
        <v>368</v>
      </c>
      <c r="E1211" s="51" t="str">
        <f>INDEX(Quan_huyen!$H$2:$H$714,MATCH(Xa_phuong!D1211,Quan_huyen!$F$2:$F$714,0))</f>
        <v>Thành phố Đồng Xoài</v>
      </c>
      <c r="F1211" s="51" t="s">
        <v>100</v>
      </c>
    </row>
    <row r="1212" spans="1:6" hidden="1" x14ac:dyDescent="0.25">
      <c r="A1212" s="54">
        <v>67859</v>
      </c>
      <c r="B1212" s="55" t="s">
        <v>2064</v>
      </c>
      <c r="C1212" s="55" t="str">
        <f t="shared" si="18"/>
        <v>An Lộc</v>
      </c>
      <c r="D1212" s="54" t="s">
        <v>374</v>
      </c>
      <c r="E1212" s="51" t="str">
        <f>INDEX(Quan_huyen!$H$2:$H$714,MATCH(Xa_phuong!D1212,Quan_huyen!$F$2:$F$714,0))</f>
        <v>Thị xã Bình Long</v>
      </c>
      <c r="F1212" s="51" t="s">
        <v>100</v>
      </c>
    </row>
    <row r="1213" spans="1:6" hidden="1" x14ac:dyDescent="0.25">
      <c r="A1213" s="54">
        <v>67856</v>
      </c>
      <c r="B1213" s="55" t="s">
        <v>4002</v>
      </c>
      <c r="C1213" s="55" t="str">
        <f t="shared" si="18"/>
        <v>Hưng Chiến</v>
      </c>
      <c r="D1213" s="54" t="s">
        <v>374</v>
      </c>
      <c r="E1213" s="51" t="str">
        <f>INDEX(Quan_huyen!$H$2:$H$714,MATCH(Xa_phuong!D1213,Quan_huyen!$F$2:$F$714,0))</f>
        <v>Thị xã Bình Long</v>
      </c>
      <c r="F1213" s="51" t="s">
        <v>100</v>
      </c>
    </row>
    <row r="1214" spans="1:6" hidden="1" x14ac:dyDescent="0.25">
      <c r="A1214" s="54">
        <v>67858</v>
      </c>
      <c r="B1214" s="55" t="s">
        <v>6374</v>
      </c>
      <c r="C1214" s="55" t="str">
        <f t="shared" si="18"/>
        <v>Phú Thịnh</v>
      </c>
      <c r="D1214" s="54" t="s">
        <v>374</v>
      </c>
      <c r="E1214" s="51" t="str">
        <f>INDEX(Quan_huyen!$H$2:$H$714,MATCH(Xa_phuong!D1214,Quan_huyen!$F$2:$F$714,0))</f>
        <v>Thị xã Bình Long</v>
      </c>
      <c r="F1214" s="51" t="s">
        <v>100</v>
      </c>
    </row>
    <row r="1215" spans="1:6" hidden="1" x14ac:dyDescent="0.25">
      <c r="A1215" s="54">
        <v>67857</v>
      </c>
      <c r="B1215" s="55" t="s">
        <v>6413</v>
      </c>
      <c r="C1215" s="55" t="str">
        <f t="shared" si="18"/>
        <v>Phú Đức</v>
      </c>
      <c r="D1215" s="54" t="s">
        <v>374</v>
      </c>
      <c r="E1215" s="51" t="str">
        <f>INDEX(Quan_huyen!$H$2:$H$714,MATCH(Xa_phuong!D1215,Quan_huyen!$F$2:$F$714,0))</f>
        <v>Thị xã Bình Long</v>
      </c>
      <c r="F1215" s="51" t="s">
        <v>100</v>
      </c>
    </row>
    <row r="1216" spans="1:6" hidden="1" x14ac:dyDescent="0.25">
      <c r="A1216" s="54">
        <v>67861</v>
      </c>
      <c r="B1216" s="55" t="s">
        <v>7310</v>
      </c>
      <c r="C1216" s="55" t="str">
        <f t="shared" si="18"/>
        <v>Thanh Lương</v>
      </c>
      <c r="D1216" s="54" t="s">
        <v>374</v>
      </c>
      <c r="E1216" s="51" t="str">
        <f>INDEX(Quan_huyen!$H$2:$H$714,MATCH(Xa_phuong!D1216,Quan_huyen!$F$2:$F$714,0))</f>
        <v>Thị xã Bình Long</v>
      </c>
      <c r="F1216" s="51" t="s">
        <v>100</v>
      </c>
    </row>
    <row r="1217" spans="1:6" hidden="1" x14ac:dyDescent="0.25">
      <c r="A1217" s="54">
        <v>67860</v>
      </c>
      <c r="B1217" s="55" t="s">
        <v>7331</v>
      </c>
      <c r="C1217" s="55" t="str">
        <f t="shared" si="18"/>
        <v>Thanh Phú</v>
      </c>
      <c r="D1217" s="54" t="s">
        <v>374</v>
      </c>
      <c r="E1217" s="51" t="str">
        <f>INDEX(Quan_huyen!$H$2:$H$714,MATCH(Xa_phuong!D1217,Quan_huyen!$F$2:$F$714,0))</f>
        <v>Thị xã Bình Long</v>
      </c>
      <c r="F1217" s="51" t="s">
        <v>100</v>
      </c>
    </row>
    <row r="1218" spans="1:6" hidden="1" x14ac:dyDescent="0.25">
      <c r="A1218" s="54">
        <v>67409</v>
      </c>
      <c r="B1218" s="55" t="s">
        <v>4815</v>
      </c>
      <c r="C1218" s="55" t="str">
        <f t="shared" si="18"/>
        <v>Long Giang</v>
      </c>
      <c r="D1218" s="54" t="s">
        <v>377</v>
      </c>
      <c r="E1218" s="51" t="str">
        <f>INDEX(Quan_huyen!$H$2:$H$714,MATCH(Xa_phuong!D1218,Quan_huyen!$F$2:$F$714,0))</f>
        <v>Thị xã Phước Long</v>
      </c>
      <c r="F1218" s="51" t="s">
        <v>100</v>
      </c>
    </row>
    <row r="1219" spans="1:6" hidden="1" x14ac:dyDescent="0.25">
      <c r="A1219" s="54">
        <v>67406</v>
      </c>
      <c r="B1219" s="55" t="s">
        <v>4847</v>
      </c>
      <c r="C1219" s="55" t="str">
        <f t="shared" ref="C1219:C1282" si="19">IF(COUNTIF(B1219,"*thị trấn*"),MID(B1219,10,30),IF(COUNTIF(B1219,"*xã*"),MID(B1219,4,30),IF(COUNTIF(B1219,"*phường*"),MID(B1219,8,30))))</f>
        <v>Long Phước</v>
      </c>
      <c r="D1219" s="54" t="s">
        <v>377</v>
      </c>
      <c r="E1219" s="51" t="str">
        <f>INDEX(Quan_huyen!$H$2:$H$714,MATCH(Xa_phuong!D1219,Quan_huyen!$F$2:$F$714,0))</f>
        <v>Thị xã Phước Long</v>
      </c>
      <c r="F1219" s="51" t="s">
        <v>100</v>
      </c>
    </row>
    <row r="1220" spans="1:6" hidden="1" x14ac:dyDescent="0.25">
      <c r="A1220" s="54">
        <v>67410</v>
      </c>
      <c r="B1220" s="55" t="s">
        <v>4853</v>
      </c>
      <c r="C1220" s="55" t="str">
        <f t="shared" si="19"/>
        <v>Long Thuỷ</v>
      </c>
      <c r="D1220" s="54" t="s">
        <v>377</v>
      </c>
      <c r="E1220" s="51" t="str">
        <f>INDEX(Quan_huyen!$H$2:$H$714,MATCH(Xa_phuong!D1220,Quan_huyen!$F$2:$F$714,0))</f>
        <v>Thị xã Phước Long</v>
      </c>
      <c r="F1220" s="51" t="s">
        <v>100</v>
      </c>
    </row>
    <row r="1221" spans="1:6" hidden="1" x14ac:dyDescent="0.25">
      <c r="A1221" s="54">
        <v>67407</v>
      </c>
      <c r="B1221" s="55" t="s">
        <v>6496</v>
      </c>
      <c r="C1221" s="55" t="str">
        <f t="shared" si="19"/>
        <v>Phước Bình</v>
      </c>
      <c r="D1221" s="54" t="s">
        <v>377</v>
      </c>
      <c r="E1221" s="51" t="str">
        <f>INDEX(Quan_huyen!$H$2:$H$714,MATCH(Xa_phuong!D1221,Quan_huyen!$F$2:$F$714,0))</f>
        <v>Thị xã Phước Long</v>
      </c>
      <c r="F1221" s="51" t="s">
        <v>100</v>
      </c>
    </row>
    <row r="1222" spans="1:6" hidden="1" x14ac:dyDescent="0.25">
      <c r="A1222" s="54">
        <v>67412</v>
      </c>
      <c r="B1222" s="55" t="s">
        <v>6574</v>
      </c>
      <c r="C1222" s="55" t="str">
        <f t="shared" si="19"/>
        <v>Phước Tín</v>
      </c>
      <c r="D1222" s="54" t="s">
        <v>377</v>
      </c>
      <c r="E1222" s="51" t="str">
        <f>INDEX(Quan_huyen!$H$2:$H$714,MATCH(Xa_phuong!D1222,Quan_huyen!$F$2:$F$714,0))</f>
        <v>Thị xã Phước Long</v>
      </c>
      <c r="F1222" s="51" t="s">
        <v>100</v>
      </c>
    </row>
    <row r="1223" spans="1:6" hidden="1" x14ac:dyDescent="0.25">
      <c r="A1223" s="54">
        <v>67408</v>
      </c>
      <c r="B1223" s="55" t="s">
        <v>7104</v>
      </c>
      <c r="C1223" s="55" t="str">
        <f t="shared" si="19"/>
        <v>Sơn Giang</v>
      </c>
      <c r="D1223" s="54" t="s">
        <v>377</v>
      </c>
      <c r="E1223" s="51" t="str">
        <f>INDEX(Quan_huyen!$H$2:$H$714,MATCH(Xa_phuong!D1223,Quan_huyen!$F$2:$F$714,0))</f>
        <v>Thị xã Phước Long</v>
      </c>
      <c r="F1223" s="51" t="s">
        <v>100</v>
      </c>
    </row>
    <row r="1224" spans="1:6" hidden="1" x14ac:dyDescent="0.25">
      <c r="A1224" s="54">
        <v>67411</v>
      </c>
      <c r="B1224" s="55" t="s">
        <v>7562</v>
      </c>
      <c r="C1224" s="55" t="str">
        <f t="shared" si="19"/>
        <v>Thác Mơ</v>
      </c>
      <c r="D1224" s="54" t="s">
        <v>377</v>
      </c>
      <c r="E1224" s="51" t="str">
        <f>INDEX(Quan_huyen!$H$2:$H$714,MATCH(Xa_phuong!D1224,Quan_huyen!$F$2:$F$714,0))</f>
        <v>Thị xã Phước Long</v>
      </c>
      <c r="F1224" s="51" t="s">
        <v>100</v>
      </c>
    </row>
    <row r="1225" spans="1:6" hidden="1" x14ac:dyDescent="0.25">
      <c r="A1225" s="54">
        <v>77313</v>
      </c>
      <c r="B1225" s="55" t="s">
        <v>2270</v>
      </c>
      <c r="C1225" s="55" t="str">
        <f t="shared" si="19"/>
        <v>Bình An</v>
      </c>
      <c r="D1225" s="54" t="s">
        <v>409</v>
      </c>
      <c r="E1225" s="51" t="str">
        <f>INDEX(Quan_huyen!$H$2:$H$714,MATCH(Xa_phuong!D1225,Quan_huyen!$F$2:$F$714,0))</f>
        <v>Huyện Bắc Bình</v>
      </c>
      <c r="F1225" s="51" t="s">
        <v>105</v>
      </c>
    </row>
    <row r="1226" spans="1:6" hidden="1" x14ac:dyDescent="0.25">
      <c r="A1226" s="54">
        <v>77319</v>
      </c>
      <c r="B1226" s="55" t="s">
        <v>2386</v>
      </c>
      <c r="C1226" s="55" t="str">
        <f t="shared" si="19"/>
        <v>Bình Tân</v>
      </c>
      <c r="D1226" s="54" t="s">
        <v>409</v>
      </c>
      <c r="E1226" s="51" t="str">
        <f>INDEX(Quan_huyen!$H$2:$H$714,MATCH(Xa_phuong!D1226,Quan_huyen!$F$2:$F$714,0))</f>
        <v>Huyện Bắc Bình</v>
      </c>
      <c r="F1226" s="51" t="s">
        <v>105</v>
      </c>
    </row>
    <row r="1227" spans="1:6" hidden="1" x14ac:dyDescent="0.25">
      <c r="A1227" s="54">
        <v>77306</v>
      </c>
      <c r="B1227" s="55" t="s">
        <v>2873</v>
      </c>
      <c r="C1227" s="55" t="str">
        <f t="shared" si="19"/>
        <v>Chợ Lầu</v>
      </c>
      <c r="D1227" s="54" t="s">
        <v>409</v>
      </c>
      <c r="E1227" s="51" t="str">
        <f>INDEX(Quan_huyen!$H$2:$H$714,MATCH(Xa_phuong!D1227,Quan_huyen!$F$2:$F$714,0))</f>
        <v>Huyện Bắc Bình</v>
      </c>
      <c r="F1227" s="51" t="s">
        <v>105</v>
      </c>
    </row>
    <row r="1228" spans="1:6" hidden="1" x14ac:dyDescent="0.25">
      <c r="A1228" s="54">
        <v>77322</v>
      </c>
      <c r="B1228" s="55" t="s">
        <v>3689</v>
      </c>
      <c r="C1228" s="55" t="str">
        <f t="shared" si="19"/>
        <v>Hoà Thắng</v>
      </c>
      <c r="D1228" s="54" t="s">
        <v>409</v>
      </c>
      <c r="E1228" s="51" t="str">
        <f>INDEX(Quan_huyen!$H$2:$H$714,MATCH(Xa_phuong!D1228,Quan_huyen!$F$2:$F$714,0))</f>
        <v>Huyện Bắc Bình</v>
      </c>
      <c r="F1228" s="51" t="s">
        <v>105</v>
      </c>
    </row>
    <row r="1229" spans="1:6" hidden="1" x14ac:dyDescent="0.25">
      <c r="A1229" s="54">
        <v>77314</v>
      </c>
      <c r="B1229" s="55" t="s">
        <v>4176</v>
      </c>
      <c r="C1229" s="55" t="str">
        <f t="shared" si="19"/>
        <v>Hải Ninh</v>
      </c>
      <c r="D1229" s="54" t="s">
        <v>409</v>
      </c>
      <c r="E1229" s="51" t="str">
        <f>INDEX(Quan_huyen!$H$2:$H$714,MATCH(Xa_phuong!D1229,Quan_huyen!$F$2:$F$714,0))</f>
        <v>Huyện Bắc Bình</v>
      </c>
      <c r="F1229" s="51" t="s">
        <v>105</v>
      </c>
    </row>
    <row r="1230" spans="1:6" hidden="1" x14ac:dyDescent="0.25">
      <c r="A1230" s="54">
        <v>77323</v>
      </c>
      <c r="B1230" s="55" t="s">
        <v>4269</v>
      </c>
      <c r="C1230" s="55" t="str">
        <f t="shared" si="19"/>
        <v>Hồng Phong</v>
      </c>
      <c r="D1230" s="54" t="s">
        <v>409</v>
      </c>
      <c r="E1230" s="51" t="str">
        <f>INDEX(Quan_huyen!$H$2:$H$714,MATCH(Xa_phuong!D1230,Quan_huyen!$F$2:$F$714,0))</f>
        <v>Huyện Bắc Bình</v>
      </c>
      <c r="F1230" s="51" t="s">
        <v>105</v>
      </c>
    </row>
    <row r="1231" spans="1:6" hidden="1" x14ac:dyDescent="0.25">
      <c r="A1231" s="54">
        <v>77321</v>
      </c>
      <c r="B1231" s="55" t="s">
        <v>4282</v>
      </c>
      <c r="C1231" s="55" t="str">
        <f t="shared" si="19"/>
        <v>Hồng Thái</v>
      </c>
      <c r="D1231" s="54" t="s">
        <v>409</v>
      </c>
      <c r="E1231" s="51" t="str">
        <f>INDEX(Quan_huyen!$H$2:$H$714,MATCH(Xa_phuong!D1231,Quan_huyen!$F$2:$F$714,0))</f>
        <v>Huyện Bắc Bình</v>
      </c>
      <c r="F1231" s="51" t="s">
        <v>105</v>
      </c>
    </row>
    <row r="1232" spans="1:6" hidden="1" x14ac:dyDescent="0.25">
      <c r="A1232" s="54">
        <v>77320</v>
      </c>
      <c r="B1232" s="55" t="s">
        <v>5027</v>
      </c>
      <c r="C1232" s="55" t="str">
        <f t="shared" si="19"/>
        <v>Lương Sơn</v>
      </c>
      <c r="D1232" s="54" t="s">
        <v>409</v>
      </c>
      <c r="E1232" s="51" t="str">
        <f>INDEX(Quan_huyen!$H$2:$H$714,MATCH(Xa_phuong!D1232,Quan_huyen!$F$2:$F$714,0))</f>
        <v>Huyện Bắc Bình</v>
      </c>
      <c r="F1232" s="51" t="s">
        <v>105</v>
      </c>
    </row>
    <row r="1233" spans="1:6" hidden="1" x14ac:dyDescent="0.25">
      <c r="A1233" s="54">
        <v>77307</v>
      </c>
      <c r="B1233" s="55" t="s">
        <v>6161</v>
      </c>
      <c r="C1233" s="55" t="str">
        <f t="shared" si="19"/>
        <v>Phan Hiệp</v>
      </c>
      <c r="D1233" s="54" t="s">
        <v>409</v>
      </c>
      <c r="E1233" s="51" t="str">
        <f>INDEX(Quan_huyen!$H$2:$H$714,MATCH(Xa_phuong!D1233,Quan_huyen!$F$2:$F$714,0))</f>
        <v>Huyện Bắc Bình</v>
      </c>
      <c r="F1233" s="51" t="s">
        <v>105</v>
      </c>
    </row>
    <row r="1234" spans="1:6" hidden="1" x14ac:dyDescent="0.25">
      <c r="A1234" s="54">
        <v>77309</v>
      </c>
      <c r="B1234" s="55" t="s">
        <v>6162</v>
      </c>
      <c r="C1234" s="55" t="str">
        <f t="shared" si="19"/>
        <v>Phan Hoà</v>
      </c>
      <c r="D1234" s="54" t="s">
        <v>409</v>
      </c>
      <c r="E1234" s="51" t="str">
        <f>INDEX(Quan_huyen!$H$2:$H$714,MATCH(Xa_phuong!D1234,Quan_huyen!$F$2:$F$714,0))</f>
        <v>Huyện Bắc Bình</v>
      </c>
      <c r="F1234" s="51" t="s">
        <v>105</v>
      </c>
    </row>
    <row r="1235" spans="1:6" hidden="1" x14ac:dyDescent="0.25">
      <c r="A1235" s="54">
        <v>77311</v>
      </c>
      <c r="B1235" s="55" t="s">
        <v>6163</v>
      </c>
      <c r="C1235" s="55" t="str">
        <f t="shared" si="19"/>
        <v>Phan Lâm</v>
      </c>
      <c r="D1235" s="54" t="s">
        <v>409</v>
      </c>
      <c r="E1235" s="51" t="str">
        <f>INDEX(Quan_huyen!$H$2:$H$714,MATCH(Xa_phuong!D1235,Quan_huyen!$F$2:$F$714,0))</f>
        <v>Huyện Bắc Bình</v>
      </c>
      <c r="F1235" s="51" t="s">
        <v>105</v>
      </c>
    </row>
    <row r="1236" spans="1:6" hidden="1" x14ac:dyDescent="0.25">
      <c r="A1236" s="54">
        <v>77308</v>
      </c>
      <c r="B1236" s="55" t="s">
        <v>6165</v>
      </c>
      <c r="C1236" s="55" t="str">
        <f t="shared" si="19"/>
        <v>Phan Rí Thành</v>
      </c>
      <c r="D1236" s="54" t="s">
        <v>409</v>
      </c>
      <c r="E1236" s="51" t="str">
        <f>INDEX(Quan_huyen!$H$2:$H$714,MATCH(Xa_phuong!D1236,Quan_huyen!$F$2:$F$714,0))</f>
        <v>Huyện Bắc Bình</v>
      </c>
      <c r="F1236" s="51" t="s">
        <v>105</v>
      </c>
    </row>
    <row r="1237" spans="1:6" hidden="1" x14ac:dyDescent="0.25">
      <c r="A1237" s="54">
        <v>77312</v>
      </c>
      <c r="B1237" s="55" t="s">
        <v>6167</v>
      </c>
      <c r="C1237" s="55" t="str">
        <f t="shared" si="19"/>
        <v>Phan Sơn</v>
      </c>
      <c r="D1237" s="54" t="s">
        <v>409</v>
      </c>
      <c r="E1237" s="51" t="str">
        <f>INDEX(Quan_huyen!$H$2:$H$714,MATCH(Xa_phuong!D1237,Quan_huyen!$F$2:$F$714,0))</f>
        <v>Huyện Bắc Bình</v>
      </c>
      <c r="F1237" s="51" t="s">
        <v>105</v>
      </c>
    </row>
    <row r="1238" spans="1:6" hidden="1" x14ac:dyDescent="0.25">
      <c r="A1238" s="54">
        <v>77315</v>
      </c>
      <c r="B1238" s="55" t="s">
        <v>6168</v>
      </c>
      <c r="C1238" s="55" t="str">
        <f t="shared" si="19"/>
        <v>Phan Thanh</v>
      </c>
      <c r="D1238" s="54" t="s">
        <v>409</v>
      </c>
      <c r="E1238" s="51" t="str">
        <f>INDEX(Quan_huyen!$H$2:$H$714,MATCH(Xa_phuong!D1238,Quan_huyen!$F$2:$F$714,0))</f>
        <v>Huyện Bắc Bình</v>
      </c>
      <c r="F1238" s="51" t="s">
        <v>105</v>
      </c>
    </row>
    <row r="1239" spans="1:6" hidden="1" x14ac:dyDescent="0.25">
      <c r="A1239" s="54">
        <v>77318</v>
      </c>
      <c r="B1239" s="55" t="s">
        <v>6170</v>
      </c>
      <c r="C1239" s="55" t="str">
        <f t="shared" si="19"/>
        <v>Phan Tiến</v>
      </c>
      <c r="D1239" s="54" t="s">
        <v>409</v>
      </c>
      <c r="E1239" s="51" t="str">
        <f>INDEX(Quan_huyen!$H$2:$H$714,MATCH(Xa_phuong!D1239,Quan_huyen!$F$2:$F$714,0))</f>
        <v>Huyện Bắc Bình</v>
      </c>
      <c r="F1239" s="51" t="s">
        <v>105</v>
      </c>
    </row>
    <row r="1240" spans="1:6" hidden="1" x14ac:dyDescent="0.25">
      <c r="A1240" s="54">
        <v>77310</v>
      </c>
      <c r="B1240" s="55" t="s">
        <v>6171</v>
      </c>
      <c r="C1240" s="55" t="str">
        <f t="shared" si="19"/>
        <v>Phan Điền</v>
      </c>
      <c r="D1240" s="54" t="s">
        <v>409</v>
      </c>
      <c r="E1240" s="51" t="str">
        <f>INDEX(Quan_huyen!$H$2:$H$714,MATCH(Xa_phuong!D1240,Quan_huyen!$F$2:$F$714,0))</f>
        <v>Huyện Bắc Bình</v>
      </c>
      <c r="F1240" s="51" t="s">
        <v>105</v>
      </c>
    </row>
    <row r="1241" spans="1:6" hidden="1" x14ac:dyDescent="0.25">
      <c r="A1241" s="54">
        <v>77316</v>
      </c>
      <c r="B1241" s="55" t="s">
        <v>7055</v>
      </c>
      <c r="C1241" s="55" t="str">
        <f t="shared" si="19"/>
        <v>Sông Bình</v>
      </c>
      <c r="D1241" s="54" t="s">
        <v>409</v>
      </c>
      <c r="E1241" s="51" t="str">
        <f>INDEX(Quan_huyen!$H$2:$H$714,MATCH(Xa_phuong!D1241,Quan_huyen!$F$2:$F$714,0))</f>
        <v>Huyện Bắc Bình</v>
      </c>
      <c r="F1241" s="51" t="s">
        <v>105</v>
      </c>
    </row>
    <row r="1242" spans="1:6" hidden="1" x14ac:dyDescent="0.25">
      <c r="A1242" s="54">
        <v>77317</v>
      </c>
      <c r="B1242" s="55" t="s">
        <v>7065</v>
      </c>
      <c r="C1242" s="55" t="str">
        <f t="shared" si="19"/>
        <v>Sông Luỹ</v>
      </c>
      <c r="D1242" s="54" t="s">
        <v>409</v>
      </c>
      <c r="E1242" s="51" t="str">
        <f>INDEX(Quan_huyen!$H$2:$H$714,MATCH(Xa_phuong!D1242,Quan_huyen!$F$2:$F$714,0))</f>
        <v>Huyện Bắc Bình</v>
      </c>
      <c r="F1242" s="51" t="s">
        <v>105</v>
      </c>
    </row>
    <row r="1243" spans="1:6" hidden="1" x14ac:dyDescent="0.25">
      <c r="A1243" s="54">
        <v>77558</v>
      </c>
      <c r="B1243" s="55" t="s">
        <v>5252</v>
      </c>
      <c r="C1243" s="55" t="str">
        <f t="shared" si="19"/>
        <v>Mê Pu</v>
      </c>
      <c r="D1243" s="54" t="s">
        <v>403</v>
      </c>
      <c r="E1243" s="51" t="str">
        <f>INDEX(Quan_huyen!$H$2:$H$714,MATCH(Xa_phuong!D1243,Quan_huyen!$F$2:$F$714,0))</f>
        <v>Huyện Đức Linh</v>
      </c>
      <c r="F1243" s="51" t="s">
        <v>105</v>
      </c>
    </row>
    <row r="1244" spans="1:6" hidden="1" x14ac:dyDescent="0.25">
      <c r="A1244" s="54">
        <v>77557</v>
      </c>
      <c r="B1244" s="55" t="s">
        <v>5500</v>
      </c>
      <c r="C1244" s="55" t="str">
        <f t="shared" si="19"/>
        <v>Nam Chính</v>
      </c>
      <c r="D1244" s="54" t="s">
        <v>403</v>
      </c>
      <c r="E1244" s="51" t="str">
        <f>INDEX(Quan_huyen!$H$2:$H$714,MATCH(Xa_phuong!D1244,Quan_huyen!$F$2:$F$714,0))</f>
        <v>Huyện Đức Linh</v>
      </c>
      <c r="F1244" s="51" t="s">
        <v>105</v>
      </c>
    </row>
    <row r="1245" spans="1:6" hidden="1" x14ac:dyDescent="0.25">
      <c r="A1245" s="54">
        <v>77559</v>
      </c>
      <c r="B1245" s="55" t="s">
        <v>7080</v>
      </c>
      <c r="C1245" s="55" t="str">
        <f t="shared" si="19"/>
        <v>Sùng Nhơn</v>
      </c>
      <c r="D1245" s="54" t="s">
        <v>403</v>
      </c>
      <c r="E1245" s="51" t="str">
        <f>INDEX(Quan_huyen!$H$2:$H$714,MATCH(Xa_phuong!D1245,Quan_huyen!$F$2:$F$714,0))</f>
        <v>Huyện Đức Linh</v>
      </c>
      <c r="F1245" s="51" t="s">
        <v>105</v>
      </c>
    </row>
    <row r="1246" spans="1:6" hidden="1" x14ac:dyDescent="0.25">
      <c r="A1246" s="54">
        <v>77567</v>
      </c>
      <c r="B1246" s="55" t="s">
        <v>8110</v>
      </c>
      <c r="C1246" s="55" t="str">
        <f t="shared" si="19"/>
        <v>Trà Tân</v>
      </c>
      <c r="D1246" s="54" t="s">
        <v>403</v>
      </c>
      <c r="E1246" s="51" t="str">
        <f>INDEX(Quan_huyen!$H$2:$H$714,MATCH(Xa_phuong!D1246,Quan_huyen!$F$2:$F$714,0))</f>
        <v>Huyện Đức Linh</v>
      </c>
      <c r="F1246" s="51" t="s">
        <v>105</v>
      </c>
    </row>
    <row r="1247" spans="1:6" hidden="1" x14ac:dyDescent="0.25">
      <c r="A1247" s="54">
        <v>77566</v>
      </c>
      <c r="B1247" s="55" t="s">
        <v>8359</v>
      </c>
      <c r="C1247" s="55" t="str">
        <f t="shared" si="19"/>
        <v>Tân Hà</v>
      </c>
      <c r="D1247" s="54" t="s">
        <v>403</v>
      </c>
      <c r="E1247" s="51" t="str">
        <f>INDEX(Quan_huyen!$H$2:$H$714,MATCH(Xa_phuong!D1247,Quan_huyen!$F$2:$F$714,0))</f>
        <v>Huyện Đức Linh</v>
      </c>
      <c r="F1247" s="51" t="s">
        <v>105</v>
      </c>
    </row>
    <row r="1248" spans="1:6" hidden="1" x14ac:dyDescent="0.25">
      <c r="A1248" s="54">
        <v>77556</v>
      </c>
      <c r="B1248" s="55" t="s">
        <v>8847</v>
      </c>
      <c r="C1248" s="55" t="str">
        <f t="shared" si="19"/>
        <v>Võ Xu</v>
      </c>
      <c r="D1248" s="54" t="s">
        <v>403</v>
      </c>
      <c r="E1248" s="51" t="str">
        <f>INDEX(Quan_huyen!$H$2:$H$714,MATCH(Xa_phuong!D1248,Quan_huyen!$F$2:$F$714,0))</f>
        <v>Huyện Đức Linh</v>
      </c>
      <c r="F1248" s="51" t="s">
        <v>105</v>
      </c>
    </row>
    <row r="1249" spans="1:6" hidden="1" x14ac:dyDescent="0.25">
      <c r="A1249" s="54">
        <v>77564</v>
      </c>
      <c r="B1249" s="55" t="s">
        <v>9059</v>
      </c>
      <c r="C1249" s="55" t="str">
        <f t="shared" si="19"/>
        <v>Vũ Hoà</v>
      </c>
      <c r="D1249" s="54" t="s">
        <v>403</v>
      </c>
      <c r="E1249" s="51" t="str">
        <f>INDEX(Quan_huyen!$H$2:$H$714,MATCH(Xa_phuong!D1249,Quan_huyen!$F$2:$F$714,0))</f>
        <v>Huyện Đức Linh</v>
      </c>
      <c r="F1249" s="51" t="s">
        <v>105</v>
      </c>
    </row>
    <row r="1250" spans="1:6" hidden="1" x14ac:dyDescent="0.25">
      <c r="A1250" s="54">
        <v>77560</v>
      </c>
      <c r="B1250" s="55" t="s">
        <v>9481</v>
      </c>
      <c r="C1250" s="55" t="str">
        <f t="shared" si="19"/>
        <v>Đa Kai</v>
      </c>
      <c r="D1250" s="54" t="s">
        <v>403</v>
      </c>
      <c r="E1250" s="51" t="str">
        <f>INDEX(Quan_huyen!$H$2:$H$714,MATCH(Xa_phuong!D1250,Quan_huyen!$F$2:$F$714,0))</f>
        <v>Huyện Đức Linh</v>
      </c>
      <c r="F1250" s="51" t="s">
        <v>105</v>
      </c>
    </row>
    <row r="1251" spans="1:6" hidden="1" x14ac:dyDescent="0.25">
      <c r="A1251" s="54">
        <v>77568</v>
      </c>
      <c r="B1251" s="55" t="s">
        <v>9631</v>
      </c>
      <c r="C1251" s="55" t="str">
        <f t="shared" si="19"/>
        <v>Đông Hà</v>
      </c>
      <c r="D1251" s="54" t="s">
        <v>403</v>
      </c>
      <c r="E1251" s="51" t="str">
        <f>INDEX(Quan_huyen!$H$2:$H$714,MATCH(Xa_phuong!D1251,Quan_huyen!$F$2:$F$714,0))</f>
        <v>Huyện Đức Linh</v>
      </c>
      <c r="F1251" s="51" t="s">
        <v>105</v>
      </c>
    </row>
    <row r="1252" spans="1:6" hidden="1" x14ac:dyDescent="0.25">
      <c r="A1252" s="54">
        <v>77563</v>
      </c>
      <c r="B1252" s="55" t="s">
        <v>10079</v>
      </c>
      <c r="C1252" s="55" t="str">
        <f t="shared" si="19"/>
        <v>Đức Chính</v>
      </c>
      <c r="D1252" s="54" t="s">
        <v>403</v>
      </c>
      <c r="E1252" s="51" t="str">
        <f>INDEX(Quan_huyen!$H$2:$H$714,MATCH(Xa_phuong!D1252,Quan_huyen!$F$2:$F$714,0))</f>
        <v>Huyện Đức Linh</v>
      </c>
      <c r="F1252" s="51" t="s">
        <v>105</v>
      </c>
    </row>
    <row r="1253" spans="1:6" hidden="1" x14ac:dyDescent="0.25">
      <c r="A1253" s="54">
        <v>77565</v>
      </c>
      <c r="B1253" s="55" t="s">
        <v>10091</v>
      </c>
      <c r="C1253" s="55" t="str">
        <f t="shared" si="19"/>
        <v>Đức Hạnh</v>
      </c>
      <c r="D1253" s="54" t="s">
        <v>403</v>
      </c>
      <c r="E1253" s="51" t="str">
        <f>INDEX(Quan_huyen!$H$2:$H$714,MATCH(Xa_phuong!D1253,Quan_huyen!$F$2:$F$714,0))</f>
        <v>Huyện Đức Linh</v>
      </c>
      <c r="F1253" s="51" t="s">
        <v>105</v>
      </c>
    </row>
    <row r="1254" spans="1:6" hidden="1" x14ac:dyDescent="0.25">
      <c r="A1254" s="54">
        <v>77561</v>
      </c>
      <c r="B1254" s="55" t="s">
        <v>10138</v>
      </c>
      <c r="C1254" s="55" t="str">
        <f t="shared" si="19"/>
        <v>Đức Tài</v>
      </c>
      <c r="D1254" s="54" t="s">
        <v>403</v>
      </c>
      <c r="E1254" s="51" t="str">
        <f>INDEX(Quan_huyen!$H$2:$H$714,MATCH(Xa_phuong!D1254,Quan_huyen!$F$2:$F$714,0))</f>
        <v>Huyện Đức Linh</v>
      </c>
      <c r="F1254" s="51" t="s">
        <v>105</v>
      </c>
    </row>
    <row r="1255" spans="1:6" hidden="1" x14ac:dyDescent="0.25">
      <c r="A1255" s="54">
        <v>77562</v>
      </c>
      <c r="B1255" s="55" t="s">
        <v>10140</v>
      </c>
      <c r="C1255" s="55" t="str">
        <f t="shared" si="19"/>
        <v>Đức Tín</v>
      </c>
      <c r="D1255" s="54" t="s">
        <v>403</v>
      </c>
      <c r="E1255" s="51" t="str">
        <f>INDEX(Quan_huyen!$H$2:$H$714,MATCH(Xa_phuong!D1255,Quan_huyen!$F$2:$F$714,0))</f>
        <v>Huyện Đức Linh</v>
      </c>
      <c r="F1255" s="51" t="s">
        <v>105</v>
      </c>
    </row>
    <row r="1256" spans="1:6" hidden="1" x14ac:dyDescent="0.25">
      <c r="A1256" s="54">
        <v>77607</v>
      </c>
      <c r="B1256" s="55" t="s">
        <v>7069</v>
      </c>
      <c r="C1256" s="55" t="str">
        <f t="shared" si="19"/>
        <v>Sông Phan</v>
      </c>
      <c r="D1256" s="54" t="s">
        <v>406</v>
      </c>
      <c r="E1256" s="51" t="str">
        <f>INDEX(Quan_huyen!$H$2:$H$714,MATCH(Xa_phuong!D1256,Quan_huyen!$F$2:$F$714,0))</f>
        <v>Huyện Hàm Tân</v>
      </c>
      <c r="F1256" s="51" t="s">
        <v>105</v>
      </c>
    </row>
    <row r="1257" spans="1:6" hidden="1" x14ac:dyDescent="0.25">
      <c r="A1257" s="54">
        <v>77613</v>
      </c>
      <c r="B1257" s="55" t="s">
        <v>7138</v>
      </c>
      <c r="C1257" s="55" t="str">
        <f t="shared" si="19"/>
        <v>Sơn Mỹ</v>
      </c>
      <c r="D1257" s="54" t="s">
        <v>406</v>
      </c>
      <c r="E1257" s="51" t="str">
        <f>INDEX(Quan_huyen!$H$2:$H$714,MATCH(Xa_phuong!D1257,Quan_huyen!$F$2:$F$714,0))</f>
        <v>Huyện Hàm Tân</v>
      </c>
      <c r="F1257" s="51" t="s">
        <v>105</v>
      </c>
    </row>
    <row r="1258" spans="1:6" hidden="1" x14ac:dyDescent="0.25">
      <c r="A1258" s="54">
        <v>77615</v>
      </c>
      <c r="B1258" s="55" t="s">
        <v>7783</v>
      </c>
      <c r="C1258" s="55" t="str">
        <f t="shared" si="19"/>
        <v>Thắng Hải</v>
      </c>
      <c r="D1258" s="54" t="s">
        <v>406</v>
      </c>
      <c r="E1258" s="51" t="str">
        <f>INDEX(Quan_huyen!$H$2:$H$714,MATCH(Xa_phuong!D1258,Quan_huyen!$F$2:$F$714,0))</f>
        <v>Huyện Hàm Tân</v>
      </c>
      <c r="F1258" s="51" t="s">
        <v>105</v>
      </c>
    </row>
    <row r="1259" spans="1:6" hidden="1" x14ac:dyDescent="0.25">
      <c r="A1259" s="54">
        <v>77611</v>
      </c>
      <c r="B1259" s="55" t="s">
        <v>8359</v>
      </c>
      <c r="C1259" s="55" t="str">
        <f t="shared" si="19"/>
        <v>Tân Hà</v>
      </c>
      <c r="D1259" s="54" t="s">
        <v>406</v>
      </c>
      <c r="E1259" s="51" t="str">
        <f>INDEX(Quan_huyen!$H$2:$H$714,MATCH(Xa_phuong!D1259,Quan_huyen!$F$2:$F$714,0))</f>
        <v>Huyện Hàm Tân</v>
      </c>
      <c r="F1259" s="51" t="s">
        <v>105</v>
      </c>
    </row>
    <row r="1260" spans="1:6" hidden="1" x14ac:dyDescent="0.25">
      <c r="A1260" s="54">
        <v>77609</v>
      </c>
      <c r="B1260" s="55" t="s">
        <v>8422</v>
      </c>
      <c r="C1260" s="55" t="str">
        <f t="shared" si="19"/>
        <v>Tân Minh</v>
      </c>
      <c r="D1260" s="54" t="s">
        <v>406</v>
      </c>
      <c r="E1260" s="51" t="str">
        <f>INDEX(Quan_huyen!$H$2:$H$714,MATCH(Xa_phuong!D1260,Quan_huyen!$F$2:$F$714,0))</f>
        <v>Huyện Hàm Tân</v>
      </c>
      <c r="F1260" s="51" t="s">
        <v>105</v>
      </c>
    </row>
    <row r="1261" spans="1:6" hidden="1" x14ac:dyDescent="0.25">
      <c r="A1261" s="54">
        <v>77606</v>
      </c>
      <c r="B1261" s="55" t="s">
        <v>8427</v>
      </c>
      <c r="C1261" s="55" t="str">
        <f t="shared" si="19"/>
        <v>Tân Nghĩa</v>
      </c>
      <c r="D1261" s="54" t="s">
        <v>406</v>
      </c>
      <c r="E1261" s="51" t="str">
        <f>INDEX(Quan_huyen!$H$2:$H$714,MATCH(Xa_phuong!D1261,Quan_huyen!$F$2:$F$714,0))</f>
        <v>Huyện Hàm Tân</v>
      </c>
      <c r="F1261" s="51" t="s">
        <v>105</v>
      </c>
    </row>
    <row r="1262" spans="1:6" hidden="1" x14ac:dyDescent="0.25">
      <c r="A1262" s="54">
        <v>77608</v>
      </c>
      <c r="B1262" s="55" t="s">
        <v>8444</v>
      </c>
      <c r="C1262" s="55" t="str">
        <f t="shared" si="19"/>
        <v>Tân Phúc</v>
      </c>
      <c r="D1262" s="54" t="s">
        <v>406</v>
      </c>
      <c r="E1262" s="51" t="str">
        <f>INDEX(Quan_huyen!$H$2:$H$714,MATCH(Xa_phuong!D1262,Quan_huyen!$F$2:$F$714,0))</f>
        <v>Huyện Hàm Tân</v>
      </c>
      <c r="F1262" s="51" t="s">
        <v>105</v>
      </c>
    </row>
    <row r="1263" spans="1:6" hidden="1" x14ac:dyDescent="0.25">
      <c r="A1263" s="54">
        <v>77614</v>
      </c>
      <c r="B1263" s="55" t="s">
        <v>8494</v>
      </c>
      <c r="C1263" s="55" t="str">
        <f t="shared" si="19"/>
        <v>Tân Thắng</v>
      </c>
      <c r="D1263" s="54" t="s">
        <v>406</v>
      </c>
      <c r="E1263" s="51" t="str">
        <f>INDEX(Quan_huyen!$H$2:$H$714,MATCH(Xa_phuong!D1263,Quan_huyen!$F$2:$F$714,0))</f>
        <v>Huyện Hàm Tân</v>
      </c>
      <c r="F1263" s="51" t="s">
        <v>105</v>
      </c>
    </row>
    <row r="1264" spans="1:6" hidden="1" x14ac:dyDescent="0.25">
      <c r="A1264" s="54">
        <v>77612</v>
      </c>
      <c r="B1264" s="55" t="s">
        <v>8528</v>
      </c>
      <c r="C1264" s="55" t="str">
        <f t="shared" si="19"/>
        <v>Tân Xuân</v>
      </c>
      <c r="D1264" s="54" t="s">
        <v>406</v>
      </c>
      <c r="E1264" s="51" t="str">
        <f>INDEX(Quan_huyen!$H$2:$H$714,MATCH(Xa_phuong!D1264,Quan_huyen!$F$2:$F$714,0))</f>
        <v>Huyện Hàm Tân</v>
      </c>
      <c r="F1264" s="51" t="s">
        <v>105</v>
      </c>
    </row>
    <row r="1265" spans="1:6" hidden="1" x14ac:dyDescent="0.25">
      <c r="A1265" s="54">
        <v>77610</v>
      </c>
      <c r="B1265" s="55" t="s">
        <v>8543</v>
      </c>
      <c r="C1265" s="55" t="str">
        <f t="shared" si="19"/>
        <v>Tân Đức</v>
      </c>
      <c r="D1265" s="54" t="s">
        <v>406</v>
      </c>
      <c r="E1265" s="51" t="str">
        <f>INDEX(Quan_huyen!$H$2:$H$714,MATCH(Xa_phuong!D1265,Quan_huyen!$F$2:$F$714,0))</f>
        <v>Huyện Hàm Tân</v>
      </c>
      <c r="F1265" s="51" t="s">
        <v>105</v>
      </c>
    </row>
    <row r="1266" spans="1:6" hidden="1" x14ac:dyDescent="0.25">
      <c r="A1266" s="54">
        <v>77419</v>
      </c>
      <c r="B1266" s="55" t="s">
        <v>3916</v>
      </c>
      <c r="C1266" s="55" t="str">
        <f t="shared" si="19"/>
        <v>Hàm Chính</v>
      </c>
      <c r="D1266" s="54" t="s">
        <v>396</v>
      </c>
      <c r="E1266" s="51" t="str">
        <f>INDEX(Quan_huyen!$H$2:$H$714,MATCH(Xa_phuong!D1266,Quan_huyen!$F$2:$F$714,0))</f>
        <v>Huyện Hàm Thuận Bắc</v>
      </c>
      <c r="F1266" s="51" t="s">
        <v>105</v>
      </c>
    </row>
    <row r="1267" spans="1:6" hidden="1" x14ac:dyDescent="0.25">
      <c r="A1267" s="54">
        <v>77418</v>
      </c>
      <c r="B1267" s="55" t="s">
        <v>3920</v>
      </c>
      <c r="C1267" s="55" t="str">
        <f t="shared" si="19"/>
        <v>Hàm Hiệp</v>
      </c>
      <c r="D1267" s="54" t="s">
        <v>396</v>
      </c>
      <c r="E1267" s="51" t="str">
        <f>INDEX(Quan_huyen!$H$2:$H$714,MATCH(Xa_phuong!D1267,Quan_huyen!$F$2:$F$714,0))</f>
        <v>Huyện Hàm Thuận Bắc</v>
      </c>
      <c r="F1267" s="51" t="s">
        <v>105</v>
      </c>
    </row>
    <row r="1268" spans="1:6" hidden="1" x14ac:dyDescent="0.25">
      <c r="A1268" s="54">
        <v>77417</v>
      </c>
      <c r="B1268" s="55" t="s">
        <v>3922</v>
      </c>
      <c r="C1268" s="55" t="str">
        <f t="shared" si="19"/>
        <v>Hàm Liêm</v>
      </c>
      <c r="D1268" s="54" t="s">
        <v>396</v>
      </c>
      <c r="E1268" s="51" t="str">
        <f>INDEX(Quan_huyen!$H$2:$H$714,MATCH(Xa_phuong!D1268,Quan_huyen!$F$2:$F$714,0))</f>
        <v>Huyện Hàm Thuận Bắc</v>
      </c>
      <c r="F1268" s="51" t="s">
        <v>105</v>
      </c>
    </row>
    <row r="1269" spans="1:6" hidden="1" x14ac:dyDescent="0.25">
      <c r="A1269" s="54">
        <v>77415</v>
      </c>
      <c r="B1269" s="55" t="s">
        <v>3926</v>
      </c>
      <c r="C1269" s="55" t="str">
        <f t="shared" si="19"/>
        <v>Hàm Phú</v>
      </c>
      <c r="D1269" s="54" t="s">
        <v>396</v>
      </c>
      <c r="E1269" s="51" t="str">
        <f>INDEX(Quan_huyen!$H$2:$H$714,MATCH(Xa_phuong!D1269,Quan_huyen!$F$2:$F$714,0))</f>
        <v>Huyện Hàm Thuận Bắc</v>
      </c>
      <c r="F1269" s="51" t="s">
        <v>105</v>
      </c>
    </row>
    <row r="1270" spans="1:6" hidden="1" x14ac:dyDescent="0.25">
      <c r="A1270" s="54">
        <v>77420</v>
      </c>
      <c r="B1270" s="55" t="s">
        <v>3930</v>
      </c>
      <c r="C1270" s="55" t="str">
        <f t="shared" si="19"/>
        <v>Hàm Thắng</v>
      </c>
      <c r="D1270" s="54" t="s">
        <v>396</v>
      </c>
      <c r="E1270" s="51" t="str">
        <f>INDEX(Quan_huyen!$H$2:$H$714,MATCH(Xa_phuong!D1270,Quan_huyen!$F$2:$F$714,0))</f>
        <v>Huyện Hàm Thuận Bắc</v>
      </c>
      <c r="F1270" s="51" t="s">
        <v>105</v>
      </c>
    </row>
    <row r="1271" spans="1:6" hidden="1" x14ac:dyDescent="0.25">
      <c r="A1271" s="54">
        <v>77409</v>
      </c>
      <c r="B1271" s="55" t="s">
        <v>3932</v>
      </c>
      <c r="C1271" s="55" t="str">
        <f t="shared" si="19"/>
        <v>Hàm Trí</v>
      </c>
      <c r="D1271" s="54" t="s">
        <v>396</v>
      </c>
      <c r="E1271" s="51" t="str">
        <f>INDEX(Quan_huyen!$H$2:$H$714,MATCH(Xa_phuong!D1271,Quan_huyen!$F$2:$F$714,0))</f>
        <v>Huyện Hàm Thuận Bắc</v>
      </c>
      <c r="F1271" s="51" t="s">
        <v>105</v>
      </c>
    </row>
    <row r="1272" spans="1:6" hidden="1" x14ac:dyDescent="0.25">
      <c r="A1272" s="54">
        <v>77422</v>
      </c>
      <c r="B1272" s="55" t="s">
        <v>3935</v>
      </c>
      <c r="C1272" s="55" t="str">
        <f t="shared" si="19"/>
        <v>Hàm Đức</v>
      </c>
      <c r="D1272" s="54" t="s">
        <v>396</v>
      </c>
      <c r="E1272" s="51" t="str">
        <f>INDEX(Quan_huyen!$H$2:$H$714,MATCH(Xa_phuong!D1272,Quan_huyen!$F$2:$F$714,0))</f>
        <v>Huyện Hàm Thuận Bắc</v>
      </c>
      <c r="F1272" s="51" t="s">
        <v>105</v>
      </c>
    </row>
    <row r="1273" spans="1:6" hidden="1" x14ac:dyDescent="0.25">
      <c r="A1273" s="54">
        <v>77408</v>
      </c>
      <c r="B1273" s="55" t="s">
        <v>4260</v>
      </c>
      <c r="C1273" s="55" t="str">
        <f t="shared" si="19"/>
        <v>Hồng Liêm</v>
      </c>
      <c r="D1273" s="54" t="s">
        <v>396</v>
      </c>
      <c r="E1273" s="51" t="str">
        <f>INDEX(Quan_huyen!$H$2:$H$714,MATCH(Xa_phuong!D1273,Quan_huyen!$F$2:$F$714,0))</f>
        <v>Huyện Hàm Thuận Bắc</v>
      </c>
      <c r="F1273" s="51" t="s">
        <v>105</v>
      </c>
    </row>
    <row r="1274" spans="1:6" hidden="1" x14ac:dyDescent="0.25">
      <c r="A1274" s="54">
        <v>77407</v>
      </c>
      <c r="B1274" s="55" t="s">
        <v>4276</v>
      </c>
      <c r="C1274" s="55" t="str">
        <f t="shared" si="19"/>
        <v>Hồng Sơn</v>
      </c>
      <c r="D1274" s="54" t="s">
        <v>396</v>
      </c>
      <c r="E1274" s="51" t="str">
        <f>INDEX(Quan_huyen!$H$2:$H$714,MATCH(Xa_phuong!D1274,Quan_huyen!$F$2:$F$714,0))</f>
        <v>Huyện Hàm Thuận Bắc</v>
      </c>
      <c r="F1274" s="51" t="s">
        <v>105</v>
      </c>
    </row>
    <row r="1275" spans="1:6" hidden="1" x14ac:dyDescent="0.25">
      <c r="A1275" s="54">
        <v>77413</v>
      </c>
      <c r="B1275" s="55" t="s">
        <v>4691</v>
      </c>
      <c r="C1275" s="55" t="str">
        <f t="shared" si="19"/>
        <v>La Dạ</v>
      </c>
      <c r="D1275" s="54" t="s">
        <v>396</v>
      </c>
      <c r="E1275" s="51" t="str">
        <f>INDEX(Quan_huyen!$H$2:$H$714,MATCH(Xa_phuong!D1275,Quan_huyen!$F$2:$F$714,0))</f>
        <v>Huyện Hàm Thuận Bắc</v>
      </c>
      <c r="F1275" s="51" t="s">
        <v>105</v>
      </c>
    </row>
    <row r="1276" spans="1:6" hidden="1" x14ac:dyDescent="0.25">
      <c r="A1276" s="54">
        <v>77406</v>
      </c>
      <c r="B1276" s="55" t="s">
        <v>5149</v>
      </c>
      <c r="C1276" s="55" t="str">
        <f t="shared" si="19"/>
        <v>Ma Lâm</v>
      </c>
      <c r="D1276" s="54" t="s">
        <v>396</v>
      </c>
      <c r="E1276" s="51" t="str">
        <f>INDEX(Quan_huyen!$H$2:$H$714,MATCH(Xa_phuong!D1276,Quan_huyen!$F$2:$F$714,0))</f>
        <v>Huyện Hàm Thuận Bắc</v>
      </c>
      <c r="F1276" s="51" t="s">
        <v>105</v>
      </c>
    </row>
    <row r="1277" spans="1:6" hidden="1" x14ac:dyDescent="0.25">
      <c r="A1277" s="54">
        <v>77421</v>
      </c>
      <c r="B1277" s="55" t="s">
        <v>6310</v>
      </c>
      <c r="C1277" s="55" t="str">
        <f t="shared" si="19"/>
        <v>Phú Long</v>
      </c>
      <c r="D1277" s="54" t="s">
        <v>396</v>
      </c>
      <c r="E1277" s="51" t="str">
        <f>INDEX(Quan_huyen!$H$2:$H$714,MATCH(Xa_phuong!D1277,Quan_huyen!$F$2:$F$714,0))</f>
        <v>Huyện Hàm Thuận Bắc</v>
      </c>
      <c r="F1277" s="51" t="s">
        <v>105</v>
      </c>
    </row>
    <row r="1278" spans="1:6" hidden="1" x14ac:dyDescent="0.25">
      <c r="A1278" s="54">
        <v>77410</v>
      </c>
      <c r="B1278" s="55" t="s">
        <v>7448</v>
      </c>
      <c r="C1278" s="55" t="str">
        <f t="shared" si="19"/>
        <v>Thuận Hoà</v>
      </c>
      <c r="D1278" s="54" t="s">
        <v>396</v>
      </c>
      <c r="E1278" s="51" t="str">
        <f>INDEX(Quan_huyen!$H$2:$H$714,MATCH(Xa_phuong!D1278,Quan_huyen!$F$2:$F$714,0))</f>
        <v>Huyện Hàm Thuận Bắc</v>
      </c>
      <c r="F1278" s="51" t="s">
        <v>105</v>
      </c>
    </row>
    <row r="1279" spans="1:6" hidden="1" x14ac:dyDescent="0.25">
      <c r="A1279" s="54">
        <v>77416</v>
      </c>
      <c r="B1279" s="55" t="s">
        <v>7458</v>
      </c>
      <c r="C1279" s="55" t="str">
        <f t="shared" si="19"/>
        <v>Thuận Minh</v>
      </c>
      <c r="D1279" s="54" t="s">
        <v>396</v>
      </c>
      <c r="E1279" s="51" t="str">
        <f>INDEX(Quan_huyen!$H$2:$H$714,MATCH(Xa_phuong!D1279,Quan_huyen!$F$2:$F$714,0))</f>
        <v>Huyện Hàm Thuận Bắc</v>
      </c>
      <c r="F1279" s="51" t="s">
        <v>105</v>
      </c>
    </row>
    <row r="1280" spans="1:6" hidden="1" x14ac:dyDescent="0.25">
      <c r="A1280" s="54">
        <v>77412</v>
      </c>
      <c r="B1280" s="55" t="s">
        <v>9487</v>
      </c>
      <c r="C1280" s="55" t="str">
        <f t="shared" si="19"/>
        <v>Đa Mi</v>
      </c>
      <c r="D1280" s="54" t="s">
        <v>396</v>
      </c>
      <c r="E1280" s="51" t="str">
        <f>INDEX(Quan_huyen!$H$2:$H$714,MATCH(Xa_phuong!D1280,Quan_huyen!$F$2:$F$714,0))</f>
        <v>Huyện Hàm Thuận Bắc</v>
      </c>
      <c r="F1280" s="51" t="s">
        <v>105</v>
      </c>
    </row>
    <row r="1281" spans="1:6" hidden="1" x14ac:dyDescent="0.25">
      <c r="A1281" s="54">
        <v>77414</v>
      </c>
      <c r="B1281" s="55" t="s">
        <v>9622</v>
      </c>
      <c r="C1281" s="55" t="str">
        <f t="shared" si="19"/>
        <v>Đông Giang</v>
      </c>
      <c r="D1281" s="54" t="s">
        <v>396</v>
      </c>
      <c r="E1281" s="51" t="str">
        <f>INDEX(Quan_huyen!$H$2:$H$714,MATCH(Xa_phuong!D1281,Quan_huyen!$F$2:$F$714,0))</f>
        <v>Huyện Hàm Thuận Bắc</v>
      </c>
      <c r="F1281" s="51" t="s">
        <v>105</v>
      </c>
    </row>
    <row r="1282" spans="1:6" hidden="1" x14ac:dyDescent="0.25">
      <c r="A1282" s="54">
        <v>77411</v>
      </c>
      <c r="B1282" s="55" t="s">
        <v>9697</v>
      </c>
      <c r="C1282" s="55" t="str">
        <f t="shared" si="19"/>
        <v>Đông Tiến</v>
      </c>
      <c r="D1282" s="54" t="s">
        <v>396</v>
      </c>
      <c r="E1282" s="51" t="str">
        <f>INDEX(Quan_huyen!$H$2:$H$714,MATCH(Xa_phuong!D1282,Quan_huyen!$F$2:$F$714,0))</f>
        <v>Huyện Hàm Thuận Bắc</v>
      </c>
      <c r="F1282" s="51" t="s">
        <v>105</v>
      </c>
    </row>
    <row r="1283" spans="1:6" hidden="1" x14ac:dyDescent="0.25">
      <c r="A1283" s="54">
        <v>77708</v>
      </c>
      <c r="B1283" s="55" t="s">
        <v>3917</v>
      </c>
      <c r="C1283" s="55" t="str">
        <f t="shared" ref="C1283:C1346" si="20">IF(COUNTIF(B1283,"*thị trấn*"),MID(B1283,10,30),IF(COUNTIF(B1283,"*xã*"),MID(B1283,4,30),IF(COUNTIF(B1283,"*phường*"),MID(B1283,8,30))))</f>
        <v>Hàm Cường</v>
      </c>
      <c r="D1283" s="54" t="s">
        <v>408</v>
      </c>
      <c r="E1283" s="51" t="str">
        <f>INDEX(Quan_huyen!$H$2:$H$714,MATCH(Xa_phuong!D1283,Quan_huyen!$F$2:$F$714,0))</f>
        <v>Huyện Hàm Thuận Nam</v>
      </c>
      <c r="F1283" s="51" t="s">
        <v>105</v>
      </c>
    </row>
    <row r="1284" spans="1:6" hidden="1" x14ac:dyDescent="0.25">
      <c r="A1284" s="54">
        <v>77712</v>
      </c>
      <c r="B1284" s="55" t="s">
        <v>3918</v>
      </c>
      <c r="C1284" s="55" t="str">
        <f t="shared" si="20"/>
        <v>Hàm Cần</v>
      </c>
      <c r="D1284" s="54" t="s">
        <v>408</v>
      </c>
      <c r="E1284" s="51" t="str">
        <f>INDEX(Quan_huyen!$H$2:$H$714,MATCH(Xa_phuong!D1284,Quan_huyen!$F$2:$F$714,0))</f>
        <v>Huyện Hàm Thuận Nam</v>
      </c>
      <c r="F1284" s="51" t="s">
        <v>105</v>
      </c>
    </row>
    <row r="1285" spans="1:6" hidden="1" x14ac:dyDescent="0.25">
      <c r="A1285" s="54">
        <v>77711</v>
      </c>
      <c r="B1285" s="55" t="s">
        <v>3921</v>
      </c>
      <c r="C1285" s="55" t="str">
        <f t="shared" si="20"/>
        <v>Hàm Kiệm</v>
      </c>
      <c r="D1285" s="54" t="s">
        <v>408</v>
      </c>
      <c r="E1285" s="51" t="str">
        <f>INDEX(Quan_huyen!$H$2:$H$714,MATCH(Xa_phuong!D1285,Quan_huyen!$F$2:$F$714,0))</f>
        <v>Huyện Hàm Thuận Nam</v>
      </c>
      <c r="F1285" s="51" t="s">
        <v>105</v>
      </c>
    </row>
    <row r="1286" spans="1:6" hidden="1" x14ac:dyDescent="0.25">
      <c r="A1286" s="54">
        <v>77707</v>
      </c>
      <c r="B1286" s="55" t="s">
        <v>3923</v>
      </c>
      <c r="C1286" s="55" t="str">
        <f t="shared" si="20"/>
        <v>Hàm Minh</v>
      </c>
      <c r="D1286" s="54" t="s">
        <v>408</v>
      </c>
      <c r="E1286" s="51" t="str">
        <f>INDEX(Quan_huyen!$H$2:$H$714,MATCH(Xa_phuong!D1286,Quan_huyen!$F$2:$F$714,0))</f>
        <v>Huyện Hàm Thuận Nam</v>
      </c>
      <c r="F1286" s="51" t="s">
        <v>105</v>
      </c>
    </row>
    <row r="1287" spans="1:6" hidden="1" x14ac:dyDescent="0.25">
      <c r="A1287" s="54">
        <v>77709</v>
      </c>
      <c r="B1287" s="55" t="s">
        <v>3924</v>
      </c>
      <c r="C1287" s="55" t="str">
        <f t="shared" si="20"/>
        <v>Hàm Mỹ</v>
      </c>
      <c r="D1287" s="54" t="s">
        <v>408</v>
      </c>
      <c r="E1287" s="51" t="str">
        <f>INDEX(Quan_huyen!$H$2:$H$714,MATCH(Xa_phuong!D1287,Quan_huyen!$F$2:$F$714,0))</f>
        <v>Huyện Hàm Thuận Nam</v>
      </c>
      <c r="F1287" s="51" t="s">
        <v>105</v>
      </c>
    </row>
    <row r="1288" spans="1:6" hidden="1" x14ac:dyDescent="0.25">
      <c r="A1288" s="54">
        <v>77714</v>
      </c>
      <c r="B1288" s="55" t="s">
        <v>3929</v>
      </c>
      <c r="C1288" s="55" t="str">
        <f t="shared" si="20"/>
        <v>Hàm Thạnh</v>
      </c>
      <c r="D1288" s="54" t="s">
        <v>408</v>
      </c>
      <c r="E1288" s="51" t="str">
        <f>INDEX(Quan_huyen!$H$2:$H$714,MATCH(Xa_phuong!D1288,Quan_huyen!$F$2:$F$714,0))</f>
        <v>Huyện Hàm Thuận Nam</v>
      </c>
      <c r="F1288" s="51" t="s">
        <v>105</v>
      </c>
    </row>
    <row r="1289" spans="1:6" hidden="1" x14ac:dyDescent="0.25">
      <c r="A1289" s="54">
        <v>77710</v>
      </c>
      <c r="B1289" s="55" t="s">
        <v>5270</v>
      </c>
      <c r="C1289" s="55" t="str">
        <f t="shared" si="20"/>
        <v>Mương Mán</v>
      </c>
      <c r="D1289" s="54" t="s">
        <v>408</v>
      </c>
      <c r="E1289" s="51" t="str">
        <f>INDEX(Quan_huyen!$H$2:$H$714,MATCH(Xa_phuong!D1289,Quan_huyen!$F$2:$F$714,0))</f>
        <v>Huyện Hàm Thuận Nam</v>
      </c>
      <c r="F1289" s="51" t="s">
        <v>105</v>
      </c>
    </row>
    <row r="1290" spans="1:6" hidden="1" x14ac:dyDescent="0.25">
      <c r="A1290" s="54">
        <v>77713</v>
      </c>
      <c r="B1290" s="55" t="s">
        <v>5441</v>
      </c>
      <c r="C1290" s="55" t="str">
        <f t="shared" si="20"/>
        <v>Mỹ Thạnh</v>
      </c>
      <c r="D1290" s="54" t="s">
        <v>408</v>
      </c>
      <c r="E1290" s="51" t="str">
        <f>INDEX(Quan_huyen!$H$2:$H$714,MATCH(Xa_phuong!D1290,Quan_huyen!$F$2:$F$714,0))</f>
        <v>Huyện Hàm Thuận Nam</v>
      </c>
      <c r="F1290" s="51" t="s">
        <v>105</v>
      </c>
    </row>
    <row r="1291" spans="1:6" hidden="1" x14ac:dyDescent="0.25">
      <c r="A1291" s="54">
        <v>77706</v>
      </c>
      <c r="B1291" s="55" t="s">
        <v>7460</v>
      </c>
      <c r="C1291" s="55" t="str">
        <f t="shared" si="20"/>
        <v>Thuận Nam</v>
      </c>
      <c r="D1291" s="54" t="s">
        <v>408</v>
      </c>
      <c r="E1291" s="51" t="str">
        <f>INDEX(Quan_huyen!$H$2:$H$714,MATCH(Xa_phuong!D1291,Quan_huyen!$F$2:$F$714,0))</f>
        <v>Huyện Hàm Thuận Nam</v>
      </c>
      <c r="F1291" s="51" t="s">
        <v>105</v>
      </c>
    </row>
    <row r="1292" spans="1:6" hidden="1" x14ac:dyDescent="0.25">
      <c r="A1292" s="54">
        <v>77717</v>
      </c>
      <c r="B1292" s="55" t="s">
        <v>7464</v>
      </c>
      <c r="C1292" s="55" t="str">
        <f t="shared" si="20"/>
        <v>Thuận Quí</v>
      </c>
      <c r="D1292" s="54" t="s">
        <v>408</v>
      </c>
      <c r="E1292" s="51" t="str">
        <f>INDEX(Quan_huyen!$H$2:$H$714,MATCH(Xa_phuong!D1292,Quan_huyen!$F$2:$F$714,0))</f>
        <v>Huyện Hàm Thuận Nam</v>
      </c>
      <c r="F1292" s="51" t="s">
        <v>105</v>
      </c>
    </row>
    <row r="1293" spans="1:6" hidden="1" x14ac:dyDescent="0.25">
      <c r="A1293" s="54">
        <v>77715</v>
      </c>
      <c r="B1293" s="55" t="s">
        <v>8407</v>
      </c>
      <c r="C1293" s="55" t="str">
        <f t="shared" si="20"/>
        <v>Tân Lập</v>
      </c>
      <c r="D1293" s="54" t="s">
        <v>408</v>
      </c>
      <c r="E1293" s="51" t="str">
        <f>INDEX(Quan_huyen!$H$2:$H$714,MATCH(Xa_phuong!D1293,Quan_huyen!$F$2:$F$714,0))</f>
        <v>Huyện Hàm Thuận Nam</v>
      </c>
      <c r="F1293" s="51" t="s">
        <v>105</v>
      </c>
    </row>
    <row r="1294" spans="1:6" hidden="1" x14ac:dyDescent="0.25">
      <c r="A1294" s="54">
        <v>77716</v>
      </c>
      <c r="B1294" s="55" t="s">
        <v>8472</v>
      </c>
      <c r="C1294" s="55" t="str">
        <f t="shared" si="20"/>
        <v>Tân Thuận</v>
      </c>
      <c r="D1294" s="54" t="s">
        <v>408</v>
      </c>
      <c r="E1294" s="51" t="str">
        <f>INDEX(Quan_huyen!$H$2:$H$714,MATCH(Xa_phuong!D1294,Quan_huyen!$F$2:$F$714,0))</f>
        <v>Huyện Hàm Thuận Nam</v>
      </c>
      <c r="F1294" s="51" t="s">
        <v>105</v>
      </c>
    </row>
    <row r="1295" spans="1:6" hidden="1" x14ac:dyDescent="0.25">
      <c r="A1295" s="54">
        <v>77718</v>
      </c>
      <c r="B1295" s="55" t="s">
        <v>8479</v>
      </c>
      <c r="C1295" s="55" t="str">
        <f t="shared" si="20"/>
        <v>Tân Thành</v>
      </c>
      <c r="D1295" s="54" t="s">
        <v>408</v>
      </c>
      <c r="E1295" s="51" t="str">
        <f>INDEX(Quan_huyen!$H$2:$H$714,MATCH(Xa_phuong!D1295,Quan_huyen!$F$2:$F$714,0))</f>
        <v>Huyện Hàm Thuận Nam</v>
      </c>
      <c r="F1295" s="51" t="s">
        <v>105</v>
      </c>
    </row>
    <row r="1296" spans="1:6" hidden="1" x14ac:dyDescent="0.25">
      <c r="A1296" s="54">
        <v>77807</v>
      </c>
      <c r="B1296" s="55" t="s">
        <v>4826</v>
      </c>
      <c r="C1296" s="55" t="str">
        <f t="shared" si="20"/>
        <v>Long Hải</v>
      </c>
      <c r="D1296" s="54" t="s">
        <v>397</v>
      </c>
      <c r="E1296" s="51" t="str">
        <f>INDEX(Quan_huyen!$H$2:$H$714,MATCH(Xa_phuong!D1296,Quan_huyen!$F$2:$F$714,0))</f>
        <v>Huyện Phú Quí</v>
      </c>
      <c r="F1296" s="51" t="s">
        <v>105</v>
      </c>
    </row>
    <row r="1297" spans="1:6" hidden="1" x14ac:dyDescent="0.25">
      <c r="A1297" s="54">
        <v>77806</v>
      </c>
      <c r="B1297" s="55" t="s">
        <v>5779</v>
      </c>
      <c r="C1297" s="55" t="str">
        <f t="shared" si="20"/>
        <v>Ngũ Phụng</v>
      </c>
      <c r="D1297" s="54" t="s">
        <v>397</v>
      </c>
      <c r="E1297" s="51" t="str">
        <f>INDEX(Quan_huyen!$H$2:$H$714,MATCH(Xa_phuong!D1297,Quan_huyen!$F$2:$F$714,0))</f>
        <v>Huyện Phú Quí</v>
      </c>
      <c r="F1297" s="51" t="s">
        <v>105</v>
      </c>
    </row>
    <row r="1298" spans="1:6" hidden="1" x14ac:dyDescent="0.25">
      <c r="A1298" s="54">
        <v>77808</v>
      </c>
      <c r="B1298" s="55" t="s">
        <v>7240</v>
      </c>
      <c r="C1298" s="55" t="str">
        <f t="shared" si="20"/>
        <v>Tam Thanh</v>
      </c>
      <c r="D1298" s="54" t="s">
        <v>397</v>
      </c>
      <c r="E1298" s="51" t="str">
        <f>INDEX(Quan_huyen!$H$2:$H$714,MATCH(Xa_phuong!D1298,Quan_huyen!$F$2:$F$714,0))</f>
        <v>Huyện Phú Quí</v>
      </c>
      <c r="F1298" s="51" t="s">
        <v>105</v>
      </c>
    </row>
    <row r="1299" spans="1:6" hidden="1" x14ac:dyDescent="0.25">
      <c r="A1299" s="54">
        <v>77511</v>
      </c>
      <c r="B1299" s="55" t="s">
        <v>2524</v>
      </c>
      <c r="C1299" s="55" t="str">
        <f t="shared" si="20"/>
        <v>Bắc Ruộng</v>
      </c>
      <c r="D1299" s="54" t="s">
        <v>401</v>
      </c>
      <c r="E1299" s="51" t="str">
        <f>INDEX(Quan_huyen!$H$2:$H$714,MATCH(Xa_phuong!D1299,Quan_huyen!$F$2:$F$714,0))</f>
        <v>Huyện Tánh Linh</v>
      </c>
      <c r="F1299" s="51" t="s">
        <v>105</v>
      </c>
    </row>
    <row r="1300" spans="1:6" hidden="1" x14ac:dyDescent="0.25">
      <c r="A1300" s="54">
        <v>77516</v>
      </c>
      <c r="B1300" s="55" t="s">
        <v>3413</v>
      </c>
      <c r="C1300" s="55" t="str">
        <f t="shared" si="20"/>
        <v>Gia An</v>
      </c>
      <c r="D1300" s="54" t="s">
        <v>401</v>
      </c>
      <c r="E1300" s="51" t="str">
        <f>INDEX(Quan_huyen!$H$2:$H$714,MATCH(Xa_phuong!D1300,Quan_huyen!$F$2:$F$714,0))</f>
        <v>Huyện Tánh Linh</v>
      </c>
      <c r="F1300" s="51" t="s">
        <v>105</v>
      </c>
    </row>
    <row r="1301" spans="1:6" hidden="1" x14ac:dyDescent="0.25">
      <c r="A1301" s="54">
        <v>77517</v>
      </c>
      <c r="B1301" s="55" t="s">
        <v>3425</v>
      </c>
      <c r="C1301" s="55" t="str">
        <f t="shared" si="20"/>
        <v>Gia Huynh</v>
      </c>
      <c r="D1301" s="54" t="s">
        <v>401</v>
      </c>
      <c r="E1301" s="51" t="str">
        <f>INDEX(Quan_huyen!$H$2:$H$714,MATCH(Xa_phuong!D1301,Quan_huyen!$F$2:$F$714,0))</f>
        <v>Huyện Tánh Linh</v>
      </c>
      <c r="F1301" s="51" t="s">
        <v>105</v>
      </c>
    </row>
    <row r="1302" spans="1:6" hidden="1" x14ac:dyDescent="0.25">
      <c r="A1302" s="54">
        <v>77510</v>
      </c>
      <c r="B1302" s="55" t="s">
        <v>3846</v>
      </c>
      <c r="C1302" s="55" t="str">
        <f t="shared" si="20"/>
        <v>Huy Khiêm</v>
      </c>
      <c r="D1302" s="54" t="s">
        <v>401</v>
      </c>
      <c r="E1302" s="51" t="str">
        <f>INDEX(Quan_huyen!$H$2:$H$714,MATCH(Xa_phuong!D1302,Quan_huyen!$F$2:$F$714,0))</f>
        <v>Huyện Tánh Linh</v>
      </c>
      <c r="F1302" s="51" t="s">
        <v>105</v>
      </c>
    </row>
    <row r="1303" spans="1:6" hidden="1" x14ac:dyDescent="0.25">
      <c r="A1303" s="54">
        <v>77509</v>
      </c>
      <c r="B1303" s="55" t="s">
        <v>4697</v>
      </c>
      <c r="C1303" s="55" t="str">
        <f t="shared" si="20"/>
        <v>La Ngâu</v>
      </c>
      <c r="D1303" s="54" t="s">
        <v>401</v>
      </c>
      <c r="E1303" s="51" t="str">
        <f>INDEX(Quan_huyen!$H$2:$H$714,MATCH(Xa_phuong!D1303,Quan_huyen!$F$2:$F$714,0))</f>
        <v>Huyện Tánh Linh</v>
      </c>
      <c r="F1303" s="51" t="s">
        <v>105</v>
      </c>
    </row>
    <row r="1304" spans="1:6" hidden="1" x14ac:dyDescent="0.25">
      <c r="A1304" s="54">
        <v>77506</v>
      </c>
      <c r="B1304" s="55" t="s">
        <v>5054</v>
      </c>
      <c r="C1304" s="55" t="str">
        <f t="shared" si="20"/>
        <v>Lạc Tánh</v>
      </c>
      <c r="D1304" s="54" t="s">
        <v>401</v>
      </c>
      <c r="E1304" s="51" t="str">
        <f>INDEX(Quan_huyen!$H$2:$H$714,MATCH(Xa_phuong!D1304,Quan_huyen!$F$2:$F$714,0))</f>
        <v>Huyện Tánh Linh</v>
      </c>
      <c r="F1304" s="51" t="s">
        <v>105</v>
      </c>
    </row>
    <row r="1305" spans="1:6" hidden="1" x14ac:dyDescent="0.25">
      <c r="A1305" s="54">
        <v>77512</v>
      </c>
      <c r="B1305" s="55" t="s">
        <v>5267</v>
      </c>
      <c r="C1305" s="55" t="str">
        <f t="shared" si="20"/>
        <v>Măng Tố</v>
      </c>
      <c r="D1305" s="54" t="s">
        <v>401</v>
      </c>
      <c r="E1305" s="51" t="str">
        <f>INDEX(Quan_huyen!$H$2:$H$714,MATCH(Xa_phuong!D1305,Quan_huyen!$F$2:$F$714,0))</f>
        <v>Huyện Tánh Linh</v>
      </c>
      <c r="F1305" s="51" t="s">
        <v>105</v>
      </c>
    </row>
    <row r="1306" spans="1:6" hidden="1" x14ac:dyDescent="0.25">
      <c r="A1306" s="54">
        <v>77513</v>
      </c>
      <c r="B1306" s="55" t="s">
        <v>5721</v>
      </c>
      <c r="C1306" s="55" t="str">
        <f t="shared" si="20"/>
        <v>Nghị Đức</v>
      </c>
      <c r="D1306" s="54" t="s">
        <v>401</v>
      </c>
      <c r="E1306" s="51" t="str">
        <f>INDEX(Quan_huyen!$H$2:$H$714,MATCH(Xa_phuong!D1306,Quan_huyen!$F$2:$F$714,0))</f>
        <v>Huyện Tánh Linh</v>
      </c>
      <c r="F1306" s="51" t="s">
        <v>105</v>
      </c>
    </row>
    <row r="1307" spans="1:6" hidden="1" x14ac:dyDescent="0.25">
      <c r="A1307" s="54">
        <v>77519</v>
      </c>
      <c r="B1307" s="55" t="s">
        <v>7023</v>
      </c>
      <c r="C1307" s="55" t="str">
        <f t="shared" si="20"/>
        <v>Suối Kiết</v>
      </c>
      <c r="D1307" s="54" t="s">
        <v>401</v>
      </c>
      <c r="E1307" s="51" t="str">
        <f>INDEX(Quan_huyen!$H$2:$H$714,MATCH(Xa_phuong!D1307,Quan_huyen!$F$2:$F$714,0))</f>
        <v>Huyện Tánh Linh</v>
      </c>
      <c r="F1307" s="51" t="s">
        <v>105</v>
      </c>
    </row>
    <row r="1308" spans="1:6" hidden="1" x14ac:dyDescent="0.25">
      <c r="A1308" s="54">
        <v>77508</v>
      </c>
      <c r="B1308" s="55" t="s">
        <v>9988</v>
      </c>
      <c r="C1308" s="55" t="str">
        <f t="shared" si="20"/>
        <v>Đồng Kho</v>
      </c>
      <c r="D1308" s="54" t="s">
        <v>401</v>
      </c>
      <c r="E1308" s="51" t="str">
        <f>INDEX(Quan_huyen!$H$2:$H$714,MATCH(Xa_phuong!D1308,Quan_huyen!$F$2:$F$714,0))</f>
        <v>Huyện Tánh Linh</v>
      </c>
      <c r="F1308" s="51" t="s">
        <v>105</v>
      </c>
    </row>
    <row r="1309" spans="1:6" hidden="1" x14ac:dyDescent="0.25">
      <c r="A1309" s="54">
        <v>77507</v>
      </c>
      <c r="B1309" s="55" t="s">
        <v>10072</v>
      </c>
      <c r="C1309" s="55" t="str">
        <f t="shared" si="20"/>
        <v>Đức Bình</v>
      </c>
      <c r="D1309" s="54" t="s">
        <v>401</v>
      </c>
      <c r="E1309" s="51" t="str">
        <f>INDEX(Quan_huyen!$H$2:$H$714,MATCH(Xa_phuong!D1309,Quan_huyen!$F$2:$F$714,0))</f>
        <v>Huyện Tánh Linh</v>
      </c>
      <c r="F1309" s="51" t="s">
        <v>105</v>
      </c>
    </row>
    <row r="1310" spans="1:6" hidden="1" x14ac:dyDescent="0.25">
      <c r="A1310" s="54">
        <v>77514</v>
      </c>
      <c r="B1310" s="55" t="s">
        <v>10120</v>
      </c>
      <c r="C1310" s="55" t="str">
        <f t="shared" si="20"/>
        <v>Đức Phú</v>
      </c>
      <c r="D1310" s="54" t="s">
        <v>401</v>
      </c>
      <c r="E1310" s="51" t="str">
        <f>INDEX(Quan_huyen!$H$2:$H$714,MATCH(Xa_phuong!D1310,Quan_huyen!$F$2:$F$714,0))</f>
        <v>Huyện Tánh Linh</v>
      </c>
      <c r="F1310" s="51" t="s">
        <v>105</v>
      </c>
    </row>
    <row r="1311" spans="1:6" hidden="1" x14ac:dyDescent="0.25">
      <c r="A1311" s="54">
        <v>77518</v>
      </c>
      <c r="B1311" s="55" t="s">
        <v>10127</v>
      </c>
      <c r="C1311" s="55" t="str">
        <f t="shared" si="20"/>
        <v>Đức Thuận</v>
      </c>
      <c r="D1311" s="54" t="s">
        <v>401</v>
      </c>
      <c r="E1311" s="51" t="str">
        <f>INDEX(Quan_huyen!$H$2:$H$714,MATCH(Xa_phuong!D1311,Quan_huyen!$F$2:$F$714,0))</f>
        <v>Huyện Tánh Linh</v>
      </c>
      <c r="F1311" s="51" t="s">
        <v>105</v>
      </c>
    </row>
    <row r="1312" spans="1:6" hidden="1" x14ac:dyDescent="0.25">
      <c r="A1312" s="54">
        <v>77515</v>
      </c>
      <c r="B1312" s="55" t="s">
        <v>10139</v>
      </c>
      <c r="C1312" s="55" t="str">
        <f t="shared" si="20"/>
        <v>Đức Tân</v>
      </c>
      <c r="D1312" s="54" t="s">
        <v>401</v>
      </c>
      <c r="E1312" s="51" t="str">
        <f>INDEX(Quan_huyen!$H$2:$H$714,MATCH(Xa_phuong!D1312,Quan_huyen!$F$2:$F$714,0))</f>
        <v>Huyện Tánh Linh</v>
      </c>
      <c r="F1312" s="51" t="s">
        <v>105</v>
      </c>
    </row>
    <row r="1313" spans="1:6" hidden="1" x14ac:dyDescent="0.25">
      <c r="A1313" s="54">
        <v>77213</v>
      </c>
      <c r="B1313" s="55" t="s">
        <v>2367</v>
      </c>
      <c r="C1313" s="55" t="str">
        <f t="shared" si="20"/>
        <v>Bình Thạnh</v>
      </c>
      <c r="D1313" s="54" t="s">
        <v>399</v>
      </c>
      <c r="E1313" s="51" t="str">
        <f>INDEX(Quan_huyen!$H$2:$H$714,MATCH(Xa_phuong!D1313,Quan_huyen!$F$2:$F$714,0))</f>
        <v>Huyện Tuy Phong</v>
      </c>
      <c r="F1313" s="51" t="s">
        <v>105</v>
      </c>
    </row>
    <row r="1314" spans="1:6" hidden="1" x14ac:dyDescent="0.25">
      <c r="A1314" s="54">
        <v>77214</v>
      </c>
      <c r="B1314" s="55" t="s">
        <v>2813</v>
      </c>
      <c r="C1314" s="55" t="str">
        <f t="shared" si="20"/>
        <v>Chí Công</v>
      </c>
      <c r="D1314" s="54" t="s">
        <v>399</v>
      </c>
      <c r="E1314" s="51" t="str">
        <f>INDEX(Quan_huyen!$H$2:$H$714,MATCH(Xa_phuong!D1314,Quan_huyen!$F$2:$F$714,0))</f>
        <v>Huyện Tuy Phong</v>
      </c>
      <c r="F1314" s="51" t="s">
        <v>105</v>
      </c>
    </row>
    <row r="1315" spans="1:6" hidden="1" x14ac:dyDescent="0.25">
      <c r="A1315" s="54">
        <v>77215</v>
      </c>
      <c r="B1315" s="55" t="s">
        <v>3658</v>
      </c>
      <c r="C1315" s="55" t="str">
        <f t="shared" si="20"/>
        <v>Hoà Minh</v>
      </c>
      <c r="D1315" s="54" t="s">
        <v>399</v>
      </c>
      <c r="E1315" s="51" t="str">
        <f>INDEX(Quan_huyen!$H$2:$H$714,MATCH(Xa_phuong!D1315,Quan_huyen!$F$2:$F$714,0))</f>
        <v>Huyện Tuy Phong</v>
      </c>
      <c r="F1315" s="51" t="s">
        <v>105</v>
      </c>
    </row>
    <row r="1316" spans="1:6" hidden="1" x14ac:dyDescent="0.25">
      <c r="A1316" s="54">
        <v>77217</v>
      </c>
      <c r="B1316" s="55" t="s">
        <v>3672</v>
      </c>
      <c r="C1316" s="55" t="str">
        <f t="shared" si="20"/>
        <v>Hoà Phú</v>
      </c>
      <c r="D1316" s="54" t="s">
        <v>399</v>
      </c>
      <c r="E1316" s="51" t="str">
        <f>INDEX(Quan_huyen!$H$2:$H$714,MATCH(Xa_phuong!D1316,Quan_huyen!$F$2:$F$714,0))</f>
        <v>Huyện Tuy Phong</v>
      </c>
      <c r="F1316" s="51" t="s">
        <v>105</v>
      </c>
    </row>
    <row r="1317" spans="1:6" hidden="1" x14ac:dyDescent="0.25">
      <c r="A1317" s="54">
        <v>77206</v>
      </c>
      <c r="B1317" s="55" t="s">
        <v>4769</v>
      </c>
      <c r="C1317" s="55" t="str">
        <f t="shared" si="20"/>
        <v>Liên Hương</v>
      </c>
      <c r="D1317" s="54" t="s">
        <v>399</v>
      </c>
      <c r="E1317" s="51" t="str">
        <f>INDEX(Quan_huyen!$H$2:$H$714,MATCH(Xa_phuong!D1317,Quan_huyen!$F$2:$F$714,0))</f>
        <v>Huyện Tuy Phong</v>
      </c>
      <c r="F1317" s="51" t="s">
        <v>105</v>
      </c>
    </row>
    <row r="1318" spans="1:6" hidden="1" x14ac:dyDescent="0.25">
      <c r="A1318" s="54">
        <v>77210</v>
      </c>
      <c r="B1318" s="55" t="s">
        <v>6160</v>
      </c>
      <c r="C1318" s="55" t="str">
        <f t="shared" si="20"/>
        <v>Phan Dũng</v>
      </c>
      <c r="D1318" s="54" t="s">
        <v>399</v>
      </c>
      <c r="E1318" s="51" t="str">
        <f>INDEX(Quan_huyen!$H$2:$H$714,MATCH(Xa_phuong!D1318,Quan_huyen!$F$2:$F$714,0))</f>
        <v>Huyện Tuy Phong</v>
      </c>
      <c r="F1318" s="51" t="s">
        <v>105</v>
      </c>
    </row>
    <row r="1319" spans="1:6" hidden="1" x14ac:dyDescent="0.25">
      <c r="A1319" s="54">
        <v>77216</v>
      </c>
      <c r="B1319" s="55" t="s">
        <v>6164</v>
      </c>
      <c r="C1319" s="55" t="str">
        <f t="shared" si="20"/>
        <v>Phan Rí Cửa</v>
      </c>
      <c r="D1319" s="54" t="s">
        <v>399</v>
      </c>
      <c r="E1319" s="51" t="str">
        <f>INDEX(Quan_huyen!$H$2:$H$714,MATCH(Xa_phuong!D1319,Quan_huyen!$F$2:$F$714,0))</f>
        <v>Huyện Tuy Phong</v>
      </c>
      <c r="F1319" s="51" t="s">
        <v>105</v>
      </c>
    </row>
    <row r="1320" spans="1:6" hidden="1" x14ac:dyDescent="0.25">
      <c r="A1320" s="54">
        <v>77212</v>
      </c>
      <c r="B1320" s="55" t="s">
        <v>6208</v>
      </c>
      <c r="C1320" s="55" t="str">
        <f t="shared" si="20"/>
        <v>Phong Phú</v>
      </c>
      <c r="D1320" s="54" t="s">
        <v>399</v>
      </c>
      <c r="E1320" s="51" t="str">
        <f>INDEX(Quan_huyen!$H$2:$H$714,MATCH(Xa_phuong!D1320,Quan_huyen!$F$2:$F$714,0))</f>
        <v>Huyện Tuy Phong</v>
      </c>
      <c r="F1320" s="51" t="s">
        <v>105</v>
      </c>
    </row>
    <row r="1321" spans="1:6" hidden="1" x14ac:dyDescent="0.25">
      <c r="A1321" s="54">
        <v>77211</v>
      </c>
      <c r="B1321" s="55" t="s">
        <v>6319</v>
      </c>
      <c r="C1321" s="55" t="str">
        <f t="shared" si="20"/>
        <v>Phú Lạc</v>
      </c>
      <c r="D1321" s="54" t="s">
        <v>399</v>
      </c>
      <c r="E1321" s="51" t="str">
        <f>INDEX(Quan_huyen!$H$2:$H$714,MATCH(Xa_phuong!D1321,Quan_huyen!$F$2:$F$714,0))</f>
        <v>Huyện Tuy Phong</v>
      </c>
      <c r="F1321" s="51" t="s">
        <v>105</v>
      </c>
    </row>
    <row r="1322" spans="1:6" hidden="1" x14ac:dyDescent="0.25">
      <c r="A1322" s="54">
        <v>77207</v>
      </c>
      <c r="B1322" s="55" t="s">
        <v>6562</v>
      </c>
      <c r="C1322" s="55" t="str">
        <f t="shared" si="20"/>
        <v>Phước Thể</v>
      </c>
      <c r="D1322" s="54" t="s">
        <v>399</v>
      </c>
      <c r="E1322" s="51" t="str">
        <f>INDEX(Quan_huyen!$H$2:$H$714,MATCH(Xa_phuong!D1322,Quan_huyen!$F$2:$F$714,0))</f>
        <v>Huyện Tuy Phong</v>
      </c>
      <c r="F1322" s="51" t="s">
        <v>105</v>
      </c>
    </row>
    <row r="1323" spans="1:6" hidden="1" x14ac:dyDescent="0.25">
      <c r="A1323" s="54">
        <v>77209</v>
      </c>
      <c r="B1323" s="55" t="s">
        <v>8946</v>
      </c>
      <c r="C1323" s="55" t="str">
        <f t="shared" si="20"/>
        <v>Vĩnh Hảo</v>
      </c>
      <c r="D1323" s="54" t="s">
        <v>399</v>
      </c>
      <c r="E1323" s="51" t="str">
        <f>INDEX(Quan_huyen!$H$2:$H$714,MATCH(Xa_phuong!D1323,Quan_huyen!$F$2:$F$714,0))</f>
        <v>Huyện Tuy Phong</v>
      </c>
      <c r="F1323" s="51" t="s">
        <v>105</v>
      </c>
    </row>
    <row r="1324" spans="1:6" hidden="1" x14ac:dyDescent="0.25">
      <c r="A1324" s="54">
        <v>77208</v>
      </c>
      <c r="B1324" s="55" t="s">
        <v>9035</v>
      </c>
      <c r="C1324" s="55" t="str">
        <f t="shared" si="20"/>
        <v>Vĩnh Tân</v>
      </c>
      <c r="D1324" s="54" t="s">
        <v>399</v>
      </c>
      <c r="E1324" s="51" t="str">
        <f>INDEX(Quan_huyen!$H$2:$H$714,MATCH(Xa_phuong!D1324,Quan_huyen!$F$2:$F$714,0))</f>
        <v>Huyện Tuy Phong</v>
      </c>
      <c r="F1324" s="51" t="s">
        <v>105</v>
      </c>
    </row>
    <row r="1325" spans="1:6" hidden="1" x14ac:dyDescent="0.25">
      <c r="A1325" s="54">
        <v>77107</v>
      </c>
      <c r="B1325" s="55" t="s">
        <v>2303</v>
      </c>
      <c r="C1325" s="55" t="str">
        <f t="shared" si="20"/>
        <v>Bình Hưng</v>
      </c>
      <c r="D1325" s="54" t="s">
        <v>410</v>
      </c>
      <c r="E1325" s="51" t="str">
        <f>INDEX(Quan_huyen!$H$2:$H$714,MATCH(Xa_phuong!D1325,Quan_huyen!$F$2:$F$714,0))</f>
        <v>Thành phố Phan Thiết</v>
      </c>
      <c r="F1325" s="51" t="s">
        <v>105</v>
      </c>
    </row>
    <row r="1326" spans="1:6" hidden="1" x14ac:dyDescent="0.25">
      <c r="A1326" s="54">
        <v>77117</v>
      </c>
      <c r="B1326" s="55" t="s">
        <v>3931</v>
      </c>
      <c r="C1326" s="55" t="str">
        <f t="shared" si="20"/>
        <v>Hàm Tiến</v>
      </c>
      <c r="D1326" s="54" t="s">
        <v>410</v>
      </c>
      <c r="E1326" s="51" t="str">
        <f>INDEX(Quan_huyen!$H$2:$H$714,MATCH(Xa_phuong!D1326,Quan_huyen!$F$2:$F$714,0))</f>
        <v>Thành phố Phan Thiết</v>
      </c>
      <c r="F1326" s="51" t="s">
        <v>105</v>
      </c>
    </row>
    <row r="1327" spans="1:6" hidden="1" x14ac:dyDescent="0.25">
      <c r="A1327" s="54">
        <v>77108</v>
      </c>
      <c r="B1327" s="55" t="s">
        <v>4017</v>
      </c>
      <c r="C1327" s="55" t="str">
        <f t="shared" si="20"/>
        <v>Hưng Long</v>
      </c>
      <c r="D1327" s="54" t="s">
        <v>410</v>
      </c>
      <c r="E1327" s="51" t="str">
        <f>INDEX(Quan_huyen!$H$2:$H$714,MATCH(Xa_phuong!D1327,Quan_huyen!$F$2:$F$714,0))</f>
        <v>Thành phố Phan Thiết</v>
      </c>
      <c r="F1327" s="51" t="s">
        <v>105</v>
      </c>
    </row>
    <row r="1328" spans="1:6" hidden="1" x14ac:dyDescent="0.25">
      <c r="A1328" s="54">
        <v>77111</v>
      </c>
      <c r="B1328" s="55" t="s">
        <v>5061</v>
      </c>
      <c r="C1328" s="55" t="str">
        <f t="shared" si="20"/>
        <v>Lạc Đạo</v>
      </c>
      <c r="D1328" s="54" t="s">
        <v>410</v>
      </c>
      <c r="E1328" s="51" t="str">
        <f>INDEX(Quan_huyen!$H$2:$H$714,MATCH(Xa_phuong!D1328,Quan_huyen!$F$2:$F$714,0))</f>
        <v>Thành phố Phan Thiết</v>
      </c>
      <c r="F1328" s="51" t="s">
        <v>105</v>
      </c>
    </row>
    <row r="1329" spans="1:6" hidden="1" x14ac:dyDescent="0.25">
      <c r="A1329" s="54">
        <v>77118</v>
      </c>
      <c r="B1329" s="55" t="s">
        <v>5268</v>
      </c>
      <c r="C1329" s="55" t="str">
        <f t="shared" si="20"/>
        <v>Mũi Né</v>
      </c>
      <c r="D1329" s="54" t="s">
        <v>410</v>
      </c>
      <c r="E1329" s="51" t="str">
        <f>INDEX(Quan_huyen!$H$2:$H$714,MATCH(Xa_phuong!D1329,Quan_huyen!$F$2:$F$714,0))</f>
        <v>Thành phố Phan Thiết</v>
      </c>
      <c r="F1329" s="51" t="s">
        <v>105</v>
      </c>
    </row>
    <row r="1330" spans="1:6" hidden="1" x14ac:dyDescent="0.25">
      <c r="A1330" s="54">
        <v>77122</v>
      </c>
      <c r="B1330" s="55" t="s">
        <v>6206</v>
      </c>
      <c r="C1330" s="55" t="str">
        <f t="shared" si="20"/>
        <v>Phong Nẫm</v>
      </c>
      <c r="D1330" s="54" t="s">
        <v>410</v>
      </c>
      <c r="E1330" s="51" t="str">
        <f>INDEX(Quan_huyen!$H$2:$H$714,MATCH(Xa_phuong!D1330,Quan_huyen!$F$2:$F$714,0))</f>
        <v>Thành phố Phan Thiết</v>
      </c>
      <c r="F1330" s="51" t="s">
        <v>105</v>
      </c>
    </row>
    <row r="1331" spans="1:6" hidden="1" x14ac:dyDescent="0.25">
      <c r="A1331" s="54">
        <v>77116</v>
      </c>
      <c r="B1331" s="55" t="s">
        <v>6288</v>
      </c>
      <c r="C1331" s="55" t="str">
        <f t="shared" si="20"/>
        <v>Phú Hài</v>
      </c>
      <c r="D1331" s="54" t="s">
        <v>410</v>
      </c>
      <c r="E1331" s="51" t="str">
        <f>INDEX(Quan_huyen!$H$2:$H$714,MATCH(Xa_phuong!D1331,Quan_huyen!$F$2:$F$714,0))</f>
        <v>Thành phố Phan Thiết</v>
      </c>
      <c r="F1331" s="51" t="s">
        <v>105</v>
      </c>
    </row>
    <row r="1332" spans="1:6" hidden="1" x14ac:dyDescent="0.25">
      <c r="A1332" s="54">
        <v>77120</v>
      </c>
      <c r="B1332" s="55" t="s">
        <v>6364</v>
      </c>
      <c r="C1332" s="55" t="str">
        <f t="shared" si="20"/>
        <v>Phú Thuỷ</v>
      </c>
      <c r="D1332" s="54" t="s">
        <v>410</v>
      </c>
      <c r="E1332" s="51" t="str">
        <f>INDEX(Quan_huyen!$H$2:$H$714,MATCH(Xa_phuong!D1332,Quan_huyen!$F$2:$F$714,0))</f>
        <v>Thành phố Phan Thiết</v>
      </c>
      <c r="F1332" s="51" t="s">
        <v>105</v>
      </c>
    </row>
    <row r="1333" spans="1:6" hidden="1" x14ac:dyDescent="0.25">
      <c r="A1333" s="54">
        <v>77121</v>
      </c>
      <c r="B1333" s="55" t="s">
        <v>6384</v>
      </c>
      <c r="C1333" s="55" t="str">
        <f t="shared" si="20"/>
        <v>Phú Trinh</v>
      </c>
      <c r="D1333" s="54" t="s">
        <v>410</v>
      </c>
      <c r="E1333" s="51" t="str">
        <f>INDEX(Quan_huyen!$H$2:$H$714,MATCH(Xa_phuong!D1333,Quan_huyen!$F$2:$F$714,0))</f>
        <v>Thành phố Phan Thiết</v>
      </c>
      <c r="F1333" s="51" t="s">
        <v>105</v>
      </c>
    </row>
    <row r="1334" spans="1:6" hidden="1" x14ac:dyDescent="0.25">
      <c r="A1334" s="54">
        <v>77114</v>
      </c>
      <c r="B1334" s="55" t="s">
        <v>6388</v>
      </c>
      <c r="C1334" s="55" t="str">
        <f t="shared" si="20"/>
        <v>Phú Tài</v>
      </c>
      <c r="D1334" s="54" t="s">
        <v>410</v>
      </c>
      <c r="E1334" s="51" t="str">
        <f>INDEX(Quan_huyen!$H$2:$H$714,MATCH(Xa_phuong!D1334,Quan_huyen!$F$2:$F$714,0))</f>
        <v>Thành phố Phan Thiết</v>
      </c>
      <c r="F1334" s="51" t="s">
        <v>105</v>
      </c>
    </row>
    <row r="1335" spans="1:6" hidden="1" x14ac:dyDescent="0.25">
      <c r="A1335" s="54">
        <v>77109</v>
      </c>
      <c r="B1335" s="55" t="s">
        <v>7287</v>
      </c>
      <c r="C1335" s="55" t="str">
        <f t="shared" si="20"/>
        <v>Thanh Hải</v>
      </c>
      <c r="D1335" s="54" t="s">
        <v>410</v>
      </c>
      <c r="E1335" s="51" t="str">
        <f>INDEX(Quan_huyen!$H$2:$H$714,MATCH(Xa_phuong!D1335,Quan_huyen!$F$2:$F$714,0))</f>
        <v>Thành phố Phan Thiết</v>
      </c>
      <c r="F1335" s="51" t="s">
        <v>105</v>
      </c>
    </row>
    <row r="1336" spans="1:6" hidden="1" x14ac:dyDescent="0.25">
      <c r="A1336" s="54">
        <v>77119</v>
      </c>
      <c r="B1336" s="55" t="s">
        <v>7390</v>
      </c>
      <c r="C1336" s="55" t="str">
        <f t="shared" si="20"/>
        <v>Thiện Nghiệp</v>
      </c>
      <c r="D1336" s="54" t="s">
        <v>410</v>
      </c>
      <c r="E1336" s="51" t="str">
        <f>INDEX(Quan_huyen!$H$2:$H$714,MATCH(Xa_phuong!D1336,Quan_huyen!$F$2:$F$714,0))</f>
        <v>Thành phố Phan Thiết</v>
      </c>
      <c r="F1336" s="51" t="s">
        <v>105</v>
      </c>
    </row>
    <row r="1337" spans="1:6" hidden="1" x14ac:dyDescent="0.25">
      <c r="A1337" s="54">
        <v>77113</v>
      </c>
      <c r="B1337" s="55" t="s">
        <v>7939</v>
      </c>
      <c r="C1337" s="55" t="str">
        <f t="shared" si="20"/>
        <v>Tiến Lợi</v>
      </c>
      <c r="D1337" s="54" t="s">
        <v>410</v>
      </c>
      <c r="E1337" s="51" t="str">
        <f>INDEX(Quan_huyen!$H$2:$H$714,MATCH(Xa_phuong!D1337,Quan_huyen!$F$2:$F$714,0))</f>
        <v>Thành phố Phan Thiết</v>
      </c>
      <c r="F1337" s="51" t="s">
        <v>105</v>
      </c>
    </row>
    <row r="1338" spans="1:6" hidden="1" x14ac:dyDescent="0.25">
      <c r="A1338" s="54">
        <v>77123</v>
      </c>
      <c r="B1338" s="55" t="s">
        <v>7943</v>
      </c>
      <c r="C1338" s="55" t="str">
        <f t="shared" si="20"/>
        <v>Tiến Thành</v>
      </c>
      <c r="D1338" s="54" t="s">
        <v>410</v>
      </c>
      <c r="E1338" s="51" t="str">
        <f>INDEX(Quan_huyen!$H$2:$H$714,MATCH(Xa_phuong!D1338,Quan_huyen!$F$2:$F$714,0))</f>
        <v>Thành phố Phan Thiết</v>
      </c>
      <c r="F1338" s="51" t="s">
        <v>105</v>
      </c>
    </row>
    <row r="1339" spans="1:6" hidden="1" x14ac:dyDescent="0.25">
      <c r="A1339" s="54">
        <v>77115</v>
      </c>
      <c r="B1339" s="55" t="s">
        <v>9153</v>
      </c>
      <c r="C1339" s="55" t="str">
        <f t="shared" si="20"/>
        <v>Xuân An</v>
      </c>
      <c r="D1339" s="54" t="s">
        <v>410</v>
      </c>
      <c r="E1339" s="51" t="str">
        <f>INDEX(Quan_huyen!$H$2:$H$714,MATCH(Xa_phuong!D1339,Quan_huyen!$F$2:$F$714,0))</f>
        <v>Thành phố Phan Thiết</v>
      </c>
      <c r="F1339" s="51" t="s">
        <v>105</v>
      </c>
    </row>
    <row r="1340" spans="1:6" hidden="1" x14ac:dyDescent="0.25">
      <c r="A1340" s="54">
        <v>77112</v>
      </c>
      <c r="B1340" s="55" t="s">
        <v>10098</v>
      </c>
      <c r="C1340" s="55" t="str">
        <f t="shared" si="20"/>
        <v>Đức Long</v>
      </c>
      <c r="D1340" s="54" t="s">
        <v>410</v>
      </c>
      <c r="E1340" s="51" t="str">
        <f>INDEX(Quan_huyen!$H$2:$H$714,MATCH(Xa_phuong!D1340,Quan_huyen!$F$2:$F$714,0))</f>
        <v>Thành phố Phan Thiết</v>
      </c>
      <c r="F1340" s="51" t="s">
        <v>105</v>
      </c>
    </row>
    <row r="1341" spans="1:6" hidden="1" x14ac:dyDescent="0.25">
      <c r="A1341" s="54">
        <v>77110</v>
      </c>
      <c r="B1341" s="55" t="s">
        <v>10113</v>
      </c>
      <c r="C1341" s="55" t="str">
        <f t="shared" si="20"/>
        <v>Đức Nghĩa</v>
      </c>
      <c r="D1341" s="54" t="s">
        <v>410</v>
      </c>
      <c r="E1341" s="51" t="str">
        <f>INDEX(Quan_huyen!$H$2:$H$714,MATCH(Xa_phuong!D1341,Quan_huyen!$F$2:$F$714,0))</f>
        <v>Thành phố Phan Thiết</v>
      </c>
      <c r="F1341" s="51" t="s">
        <v>105</v>
      </c>
    </row>
    <row r="1342" spans="1:6" hidden="1" x14ac:dyDescent="0.25">
      <c r="A1342" s="54">
        <v>77106</v>
      </c>
      <c r="B1342" s="55" t="s">
        <v>10133</v>
      </c>
      <c r="C1342" s="55" t="str">
        <f t="shared" si="20"/>
        <v>Đức Thắng</v>
      </c>
      <c r="D1342" s="54" t="s">
        <v>410</v>
      </c>
      <c r="E1342" s="51" t="str">
        <f>INDEX(Quan_huyen!$H$2:$H$714,MATCH(Xa_phuong!D1342,Quan_huyen!$F$2:$F$714,0))</f>
        <v>Thành phố Phan Thiết</v>
      </c>
      <c r="F1342" s="51" t="s">
        <v>105</v>
      </c>
    </row>
    <row r="1343" spans="1:6" hidden="1" x14ac:dyDescent="0.25">
      <c r="A1343" s="54">
        <v>77657</v>
      </c>
      <c r="B1343" s="55" t="s">
        <v>2387</v>
      </c>
      <c r="C1343" s="55" t="str">
        <f t="shared" si="20"/>
        <v>Bình Tân</v>
      </c>
      <c r="D1343" s="54" t="s">
        <v>405</v>
      </c>
      <c r="E1343" s="51" t="str">
        <f>INDEX(Quan_huyen!$H$2:$H$714,MATCH(Xa_phuong!D1343,Quan_huyen!$F$2:$F$714,0))</f>
        <v>Thị xã La Gi</v>
      </c>
      <c r="F1343" s="51" t="s">
        <v>105</v>
      </c>
    </row>
    <row r="1344" spans="1:6" hidden="1" x14ac:dyDescent="0.25">
      <c r="A1344" s="54">
        <v>77656</v>
      </c>
      <c r="B1344" s="55" t="s">
        <v>6521</v>
      </c>
      <c r="C1344" s="55" t="str">
        <f t="shared" si="20"/>
        <v>Phước Hội</v>
      </c>
      <c r="D1344" s="54" t="s">
        <v>405</v>
      </c>
      <c r="E1344" s="51" t="str">
        <f>INDEX(Quan_huyen!$H$2:$H$714,MATCH(Xa_phuong!D1344,Quan_huyen!$F$2:$F$714,0))</f>
        <v>Thị xã La Gi</v>
      </c>
      <c r="F1344" s="51" t="s">
        <v>105</v>
      </c>
    </row>
    <row r="1345" spans="1:6" hidden="1" x14ac:dyDescent="0.25">
      <c r="A1345" s="54">
        <v>77663</v>
      </c>
      <c r="B1345" s="55" t="s">
        <v>6540</v>
      </c>
      <c r="C1345" s="55" t="str">
        <f t="shared" si="20"/>
        <v>Phước Lộc</v>
      </c>
      <c r="D1345" s="54" t="s">
        <v>405</v>
      </c>
      <c r="E1345" s="51" t="str">
        <f>INDEX(Quan_huyen!$H$2:$H$714,MATCH(Xa_phuong!D1345,Quan_huyen!$F$2:$F$714,0))</f>
        <v>Thị xã La Gi</v>
      </c>
      <c r="F1345" s="51" t="s">
        <v>105</v>
      </c>
    </row>
    <row r="1346" spans="1:6" hidden="1" x14ac:dyDescent="0.25">
      <c r="A1346" s="54">
        <v>77661</v>
      </c>
      <c r="B1346" s="55" t="s">
        <v>8313</v>
      </c>
      <c r="C1346" s="55" t="str">
        <f t="shared" si="20"/>
        <v>Tân An</v>
      </c>
      <c r="D1346" s="54" t="s">
        <v>405</v>
      </c>
      <c r="E1346" s="51" t="str">
        <f>INDEX(Quan_huyen!$H$2:$H$714,MATCH(Xa_phuong!D1346,Quan_huyen!$F$2:$F$714,0))</f>
        <v>Thị xã La Gi</v>
      </c>
      <c r="F1346" s="51" t="s">
        <v>105</v>
      </c>
    </row>
    <row r="1347" spans="1:6" hidden="1" x14ac:dyDescent="0.25">
      <c r="A1347" s="54">
        <v>77658</v>
      </c>
      <c r="B1347" s="55" t="s">
        <v>8321</v>
      </c>
      <c r="C1347" s="55" t="str">
        <f t="shared" ref="C1347:C1410" si="21">IF(COUNTIF(B1347,"*thị trấn*"),MID(B1347,10,30),IF(COUNTIF(B1347,"*xã*"),MID(B1347,4,30),IF(COUNTIF(B1347,"*phường*"),MID(B1347,8,30))))</f>
        <v>Tân Bình</v>
      </c>
      <c r="D1347" s="54" t="s">
        <v>405</v>
      </c>
      <c r="E1347" s="51" t="str">
        <f>INDEX(Quan_huyen!$H$2:$H$714,MATCH(Xa_phuong!D1347,Quan_huyen!$F$2:$F$714,0))</f>
        <v>Thị xã La Gi</v>
      </c>
      <c r="F1347" s="51" t="s">
        <v>105</v>
      </c>
    </row>
    <row r="1348" spans="1:6" hidden="1" x14ac:dyDescent="0.25">
      <c r="A1348" s="54">
        <v>77660</v>
      </c>
      <c r="B1348" s="55" t="s">
        <v>8371</v>
      </c>
      <c r="C1348" s="55" t="str">
        <f t="shared" si="21"/>
        <v>Tân Hải</v>
      </c>
      <c r="D1348" s="54" t="s">
        <v>405</v>
      </c>
      <c r="E1348" s="51" t="str">
        <f>INDEX(Quan_huyen!$H$2:$H$714,MATCH(Xa_phuong!D1348,Quan_huyen!$F$2:$F$714,0))</f>
        <v>Thị xã La Gi</v>
      </c>
      <c r="F1348" s="51" t="s">
        <v>105</v>
      </c>
    </row>
    <row r="1349" spans="1:6" hidden="1" x14ac:dyDescent="0.25">
      <c r="A1349" s="54">
        <v>77664</v>
      </c>
      <c r="B1349" s="55" t="s">
        <v>8446</v>
      </c>
      <c r="C1349" s="55" t="str">
        <f t="shared" si="21"/>
        <v>Tân Phước</v>
      </c>
      <c r="D1349" s="54" t="s">
        <v>405</v>
      </c>
      <c r="E1349" s="51" t="str">
        <f>INDEX(Quan_huyen!$H$2:$H$714,MATCH(Xa_phuong!D1349,Quan_huyen!$F$2:$F$714,0))</f>
        <v>Thị xã La Gi</v>
      </c>
      <c r="F1349" s="51" t="s">
        <v>105</v>
      </c>
    </row>
    <row r="1350" spans="1:6" hidden="1" x14ac:dyDescent="0.25">
      <c r="A1350" s="54">
        <v>77662</v>
      </c>
      <c r="B1350" s="55" t="s">
        <v>8471</v>
      </c>
      <c r="C1350" s="55" t="str">
        <f t="shared" si="21"/>
        <v>Tân Thiện</v>
      </c>
      <c r="D1350" s="54" t="s">
        <v>405</v>
      </c>
      <c r="E1350" s="51" t="str">
        <f>INDEX(Quan_huyen!$H$2:$H$714,MATCH(Xa_phuong!D1350,Quan_huyen!$F$2:$F$714,0))</f>
        <v>Thị xã La Gi</v>
      </c>
      <c r="F1350" s="51" t="s">
        <v>105</v>
      </c>
    </row>
    <row r="1351" spans="1:6" hidden="1" x14ac:dyDescent="0.25">
      <c r="A1351" s="54">
        <v>77659</v>
      </c>
      <c r="B1351" s="55" t="s">
        <v>8503</v>
      </c>
      <c r="C1351" s="55" t="str">
        <f t="shared" si="21"/>
        <v>Tân Tiến</v>
      </c>
      <c r="D1351" s="54" t="s">
        <v>405</v>
      </c>
      <c r="E1351" s="51" t="str">
        <f>INDEX(Quan_huyen!$H$2:$H$714,MATCH(Xa_phuong!D1351,Quan_huyen!$F$2:$F$714,0))</f>
        <v>Thị xã La Gi</v>
      </c>
      <c r="F1351" s="51" t="s">
        <v>105</v>
      </c>
    </row>
    <row r="1352" spans="1:6" hidden="1" x14ac:dyDescent="0.25">
      <c r="A1352" s="54">
        <v>98606</v>
      </c>
      <c r="B1352" s="55" t="s">
        <v>2898</v>
      </c>
      <c r="C1352" s="55" t="str">
        <f t="shared" si="21"/>
        <v>Cái Nước</v>
      </c>
      <c r="D1352" s="54" t="s">
        <v>432</v>
      </c>
      <c r="E1352" s="51" t="str">
        <f>INDEX(Quan_huyen!$H$2:$H$714,MATCH(Xa_phuong!D1352,Quan_huyen!$F$2:$F$714,0))</f>
        <v>Huyện Cái Nước</v>
      </c>
      <c r="F1352" s="51" t="s">
        <v>111</v>
      </c>
    </row>
    <row r="1353" spans="1:6" hidden="1" x14ac:dyDescent="0.25">
      <c r="A1353" s="54">
        <v>98612</v>
      </c>
      <c r="B1353" s="55" t="s">
        <v>3662</v>
      </c>
      <c r="C1353" s="55" t="str">
        <f t="shared" si="21"/>
        <v>Hoà Mỹ</v>
      </c>
      <c r="D1353" s="54" t="s">
        <v>432</v>
      </c>
      <c r="E1353" s="51" t="str">
        <f>INDEX(Quan_huyen!$H$2:$H$714,MATCH(Xa_phuong!D1353,Quan_huyen!$F$2:$F$714,0))</f>
        <v>Huyện Cái Nước</v>
      </c>
      <c r="F1353" s="51" t="s">
        <v>111</v>
      </c>
    </row>
    <row r="1354" spans="1:6" hidden="1" x14ac:dyDescent="0.25">
      <c r="A1354" s="54">
        <v>98613</v>
      </c>
      <c r="B1354" s="55" t="s">
        <v>4024</v>
      </c>
      <c r="C1354" s="55" t="str">
        <f t="shared" si="21"/>
        <v>Hưng Mỹ</v>
      </c>
      <c r="D1354" s="54" t="s">
        <v>432</v>
      </c>
      <c r="E1354" s="51" t="str">
        <f>INDEX(Quan_huyen!$H$2:$H$714,MATCH(Xa_phuong!D1354,Quan_huyen!$F$2:$F$714,0))</f>
        <v>Huyện Cái Nước</v>
      </c>
      <c r="F1354" s="51" t="s">
        <v>111</v>
      </c>
    </row>
    <row r="1355" spans="1:6" hidden="1" x14ac:dyDescent="0.25">
      <c r="A1355" s="54">
        <v>98616</v>
      </c>
      <c r="B1355" s="55" t="s">
        <v>5033</v>
      </c>
      <c r="C1355" s="55" t="str">
        <f t="shared" si="21"/>
        <v>Lương Thế Trân</v>
      </c>
      <c r="D1355" s="54" t="s">
        <v>432</v>
      </c>
      <c r="E1355" s="51" t="str">
        <f>INDEX(Quan_huyen!$H$2:$H$714,MATCH(Xa_phuong!D1355,Quan_huyen!$F$2:$F$714,0))</f>
        <v>Huyện Cái Nước</v>
      </c>
      <c r="F1355" s="51" t="s">
        <v>111</v>
      </c>
    </row>
    <row r="1356" spans="1:6" hidden="1" x14ac:dyDescent="0.25">
      <c r="A1356" s="54">
        <v>98614</v>
      </c>
      <c r="B1356" s="55" t="s">
        <v>6289</v>
      </c>
      <c r="C1356" s="55" t="str">
        <f t="shared" si="21"/>
        <v>Phú Hưng</v>
      </c>
      <c r="D1356" s="54" t="s">
        <v>432</v>
      </c>
      <c r="E1356" s="51" t="str">
        <f>INDEX(Quan_huyen!$H$2:$H$714,MATCH(Xa_phuong!D1356,Quan_huyen!$F$2:$F$714,0))</f>
        <v>Huyện Cái Nước</v>
      </c>
      <c r="F1356" s="51" t="s">
        <v>111</v>
      </c>
    </row>
    <row r="1357" spans="1:6" hidden="1" x14ac:dyDescent="0.25">
      <c r="A1357" s="54">
        <v>98615</v>
      </c>
      <c r="B1357" s="55" t="s">
        <v>7753</v>
      </c>
      <c r="C1357" s="55" t="str">
        <f t="shared" si="21"/>
        <v>Thạnh Phú</v>
      </c>
      <c r="D1357" s="54" t="s">
        <v>432</v>
      </c>
      <c r="E1357" s="51" t="str">
        <f>INDEX(Quan_huyen!$H$2:$H$714,MATCH(Xa_phuong!D1357,Quan_huyen!$F$2:$F$714,0))</f>
        <v>Huyện Cái Nước</v>
      </c>
      <c r="F1357" s="51" t="s">
        <v>111</v>
      </c>
    </row>
    <row r="1358" spans="1:6" hidden="1" x14ac:dyDescent="0.25">
      <c r="A1358" s="54">
        <v>98610</v>
      </c>
      <c r="B1358" s="55" t="s">
        <v>8227</v>
      </c>
      <c r="C1358" s="55" t="str">
        <f t="shared" si="21"/>
        <v>Trần Thới</v>
      </c>
      <c r="D1358" s="54" t="s">
        <v>432</v>
      </c>
      <c r="E1358" s="51" t="str">
        <f>INDEX(Quan_huyen!$H$2:$H$714,MATCH(Xa_phuong!D1358,Quan_huyen!$F$2:$F$714,0))</f>
        <v>Huyện Cái Nước</v>
      </c>
      <c r="F1358" s="51" t="s">
        <v>111</v>
      </c>
    </row>
    <row r="1359" spans="1:6" hidden="1" x14ac:dyDescent="0.25">
      <c r="A1359" s="54">
        <v>98611</v>
      </c>
      <c r="B1359" s="55" t="s">
        <v>8362</v>
      </c>
      <c r="C1359" s="55" t="str">
        <f t="shared" si="21"/>
        <v>Tân Hưng</v>
      </c>
      <c r="D1359" s="54" t="s">
        <v>432</v>
      </c>
      <c r="E1359" s="51" t="str">
        <f>INDEX(Quan_huyen!$H$2:$H$714,MATCH(Xa_phuong!D1359,Quan_huyen!$F$2:$F$714,0))</f>
        <v>Huyện Cái Nước</v>
      </c>
      <c r="F1359" s="51" t="s">
        <v>111</v>
      </c>
    </row>
    <row r="1360" spans="1:6" hidden="1" x14ac:dyDescent="0.25">
      <c r="A1360" s="54">
        <v>98609</v>
      </c>
      <c r="B1360" s="55" t="s">
        <v>8367</v>
      </c>
      <c r="C1360" s="55" t="str">
        <f t="shared" si="21"/>
        <v>Tân Hưng Đông</v>
      </c>
      <c r="D1360" s="54" t="s">
        <v>432</v>
      </c>
      <c r="E1360" s="51" t="str">
        <f>INDEX(Quan_huyen!$H$2:$H$714,MATCH(Xa_phuong!D1360,Quan_huyen!$F$2:$F$714,0))</f>
        <v>Huyện Cái Nước</v>
      </c>
      <c r="F1360" s="51" t="s">
        <v>111</v>
      </c>
    </row>
    <row r="1361" spans="1:6" hidden="1" x14ac:dyDescent="0.25">
      <c r="A1361" s="54">
        <v>98608</v>
      </c>
      <c r="B1361" s="55" t="s">
        <v>9632</v>
      </c>
      <c r="C1361" s="55" t="str">
        <f t="shared" si="21"/>
        <v>Đông Hưng</v>
      </c>
      <c r="D1361" s="54" t="s">
        <v>432</v>
      </c>
      <c r="E1361" s="51" t="str">
        <f>INDEX(Quan_huyen!$H$2:$H$714,MATCH(Xa_phuong!D1361,Quan_huyen!$F$2:$F$714,0))</f>
        <v>Huyện Cái Nước</v>
      </c>
      <c r="F1361" s="51" t="s">
        <v>111</v>
      </c>
    </row>
    <row r="1362" spans="1:6" hidden="1" x14ac:dyDescent="0.25">
      <c r="A1362" s="54">
        <v>98607</v>
      </c>
      <c r="B1362" s="55" t="s">
        <v>9696</v>
      </c>
      <c r="C1362" s="55" t="str">
        <f t="shared" si="21"/>
        <v>Đông Thới</v>
      </c>
      <c r="D1362" s="54" t="s">
        <v>432</v>
      </c>
      <c r="E1362" s="51" t="str">
        <f>INDEX(Quan_huyen!$H$2:$H$714,MATCH(Xa_phuong!D1362,Quan_huyen!$F$2:$F$714,0))</f>
        <v>Huyện Cái Nước</v>
      </c>
      <c r="F1362" s="51" t="s">
        <v>111</v>
      </c>
    </row>
    <row r="1363" spans="1:6" hidden="1" x14ac:dyDescent="0.25">
      <c r="A1363" s="54">
        <v>98719</v>
      </c>
      <c r="B1363" s="55" t="s">
        <v>5736</v>
      </c>
      <c r="C1363" s="55" t="str">
        <f t="shared" si="21"/>
        <v>Nguyễn Huân</v>
      </c>
      <c r="D1363" s="54" t="s">
        <v>436</v>
      </c>
      <c r="E1363" s="51" t="str">
        <f>INDEX(Quan_huyen!$H$2:$H$714,MATCH(Xa_phuong!D1363,Quan_huyen!$F$2:$F$714,0))</f>
        <v>Huyện Đầm Dơi</v>
      </c>
      <c r="F1363" s="51" t="s">
        <v>111</v>
      </c>
    </row>
    <row r="1364" spans="1:6" hidden="1" x14ac:dyDescent="0.25">
      <c r="A1364" s="54">
        <v>98718</v>
      </c>
      <c r="B1364" s="55" t="s">
        <v>5791</v>
      </c>
      <c r="C1364" s="55" t="str">
        <f t="shared" si="21"/>
        <v>Ngọc Chánh</v>
      </c>
      <c r="D1364" s="54" t="s">
        <v>436</v>
      </c>
      <c r="E1364" s="51" t="str">
        <f>INDEX(Quan_huyen!$H$2:$H$714,MATCH(Xa_phuong!D1364,Quan_huyen!$F$2:$F$714,0))</f>
        <v>Huyện Đầm Dơi</v>
      </c>
      <c r="F1364" s="51" t="s">
        <v>111</v>
      </c>
    </row>
    <row r="1365" spans="1:6" hidden="1" x14ac:dyDescent="0.25">
      <c r="A1365" s="54">
        <v>98716</v>
      </c>
      <c r="B1365" s="55" t="s">
        <v>6747</v>
      </c>
      <c r="C1365" s="55" t="str">
        <f t="shared" si="21"/>
        <v>Quách Phẩm</v>
      </c>
      <c r="D1365" s="54" t="s">
        <v>436</v>
      </c>
      <c r="E1365" s="51" t="str">
        <f>INDEX(Quan_huyen!$H$2:$H$714,MATCH(Xa_phuong!D1365,Quan_huyen!$F$2:$F$714,0))</f>
        <v>Huyện Đầm Dơi</v>
      </c>
      <c r="F1365" s="51" t="s">
        <v>111</v>
      </c>
    </row>
    <row r="1366" spans="1:6" hidden="1" x14ac:dyDescent="0.25">
      <c r="A1366" s="54">
        <v>98715</v>
      </c>
      <c r="B1366" s="55" t="s">
        <v>6748</v>
      </c>
      <c r="C1366" s="55" t="str">
        <f t="shared" si="21"/>
        <v>Quách Phẩm Bắc</v>
      </c>
      <c r="D1366" s="54" t="s">
        <v>436</v>
      </c>
      <c r="E1366" s="51" t="str">
        <f>INDEX(Quan_huyen!$H$2:$H$714,MATCH(Xa_phuong!D1366,Quan_huyen!$F$2:$F$714,0))</f>
        <v>Huyện Đầm Dơi</v>
      </c>
      <c r="F1366" s="51" t="s">
        <v>111</v>
      </c>
    </row>
    <row r="1367" spans="1:6" hidden="1" x14ac:dyDescent="0.25">
      <c r="A1367" s="54">
        <v>98717</v>
      </c>
      <c r="B1367" s="55" t="s">
        <v>7353</v>
      </c>
      <c r="C1367" s="55" t="str">
        <f t="shared" si="21"/>
        <v>Thanh Tùng</v>
      </c>
      <c r="D1367" s="54" t="s">
        <v>436</v>
      </c>
      <c r="E1367" s="51" t="str">
        <f>INDEX(Quan_huyen!$H$2:$H$714,MATCH(Xa_phuong!D1367,Quan_huyen!$F$2:$F$714,0))</f>
        <v>Huyện Đầm Dơi</v>
      </c>
      <c r="F1367" s="51" t="s">
        <v>111</v>
      </c>
    </row>
    <row r="1368" spans="1:6" hidden="1" x14ac:dyDescent="0.25">
      <c r="A1368" s="54">
        <v>98710</v>
      </c>
      <c r="B1368" s="55" t="s">
        <v>8221</v>
      </c>
      <c r="C1368" s="55" t="str">
        <f t="shared" si="21"/>
        <v>Trần Phán</v>
      </c>
      <c r="D1368" s="54" t="s">
        <v>436</v>
      </c>
      <c r="E1368" s="51" t="str">
        <f>INDEX(Quan_huyen!$H$2:$H$714,MATCH(Xa_phuong!D1368,Quan_huyen!$F$2:$F$714,0))</f>
        <v>Huyện Đầm Dơi</v>
      </c>
      <c r="F1368" s="51" t="s">
        <v>111</v>
      </c>
    </row>
    <row r="1369" spans="1:6" hidden="1" x14ac:dyDescent="0.25">
      <c r="A1369" s="54">
        <v>98711</v>
      </c>
      <c r="B1369" s="55" t="s">
        <v>8337</v>
      </c>
      <c r="C1369" s="55" t="str">
        <f t="shared" si="21"/>
        <v>Tân Duyệt</v>
      </c>
      <c r="D1369" s="54" t="s">
        <v>436</v>
      </c>
      <c r="E1369" s="51" t="str">
        <f>INDEX(Quan_huyen!$H$2:$H$714,MATCH(Xa_phuong!D1369,Quan_huyen!$F$2:$F$714,0))</f>
        <v>Huyện Đầm Dơi</v>
      </c>
      <c r="F1369" s="51" t="s">
        <v>111</v>
      </c>
    </row>
    <row r="1370" spans="1:6" hidden="1" x14ac:dyDescent="0.25">
      <c r="A1370" s="54">
        <v>98712</v>
      </c>
      <c r="B1370" s="55" t="s">
        <v>8338</v>
      </c>
      <c r="C1370" s="55" t="str">
        <f t="shared" si="21"/>
        <v>Tân Dân</v>
      </c>
      <c r="D1370" s="54" t="s">
        <v>436</v>
      </c>
      <c r="E1370" s="51" t="str">
        <f>INDEX(Quan_huyen!$H$2:$H$714,MATCH(Xa_phuong!D1370,Quan_huyen!$F$2:$F$714,0))</f>
        <v>Huyện Đầm Dơi</v>
      </c>
      <c r="F1370" s="51" t="s">
        <v>111</v>
      </c>
    </row>
    <row r="1371" spans="1:6" hidden="1" x14ac:dyDescent="0.25">
      <c r="A1371" s="54">
        <v>98721</v>
      </c>
      <c r="B1371" s="55" t="s">
        <v>8472</v>
      </c>
      <c r="C1371" s="55" t="str">
        <f t="shared" si="21"/>
        <v>Tân Thuận</v>
      </c>
      <c r="D1371" s="54" t="s">
        <v>436</v>
      </c>
      <c r="E1371" s="51" t="str">
        <f>INDEX(Quan_huyen!$H$2:$H$714,MATCH(Xa_phuong!D1371,Quan_huyen!$F$2:$F$714,0))</f>
        <v>Huyện Đầm Dơi</v>
      </c>
      <c r="F1371" s="51" t="s">
        <v>111</v>
      </c>
    </row>
    <row r="1372" spans="1:6" hidden="1" x14ac:dyDescent="0.25">
      <c r="A1372" s="54">
        <v>98720</v>
      </c>
      <c r="B1372" s="55" t="s">
        <v>8503</v>
      </c>
      <c r="C1372" s="55" t="str">
        <f t="shared" si="21"/>
        <v>Tân Tiến</v>
      </c>
      <c r="D1372" s="54" t="s">
        <v>436</v>
      </c>
      <c r="E1372" s="51" t="str">
        <f>INDEX(Quan_huyen!$H$2:$H$714,MATCH(Xa_phuong!D1372,Quan_huyen!$F$2:$F$714,0))</f>
        <v>Huyện Đầm Dơi</v>
      </c>
      <c r="F1372" s="51" t="s">
        <v>111</v>
      </c>
    </row>
    <row r="1373" spans="1:6" hidden="1" x14ac:dyDescent="0.25">
      <c r="A1373" s="54">
        <v>98709</v>
      </c>
      <c r="B1373" s="55" t="s">
        <v>8507</v>
      </c>
      <c r="C1373" s="55" t="str">
        <f t="shared" si="21"/>
        <v>Tân Trung</v>
      </c>
      <c r="D1373" s="54" t="s">
        <v>436</v>
      </c>
      <c r="E1373" s="51" t="str">
        <f>INDEX(Quan_huyen!$H$2:$H$714,MATCH(Xa_phuong!D1373,Quan_huyen!$F$2:$F$714,0))</f>
        <v>Huyện Đầm Dơi</v>
      </c>
      <c r="F1373" s="51" t="s">
        <v>111</v>
      </c>
    </row>
    <row r="1374" spans="1:6" hidden="1" x14ac:dyDescent="0.25">
      <c r="A1374" s="54">
        <v>98713</v>
      </c>
      <c r="B1374" s="55" t="s">
        <v>8543</v>
      </c>
      <c r="C1374" s="55" t="str">
        <f t="shared" si="21"/>
        <v>Tân Đức</v>
      </c>
      <c r="D1374" s="54" t="s">
        <v>436</v>
      </c>
      <c r="E1374" s="51" t="str">
        <f>INDEX(Quan_huyen!$H$2:$H$714,MATCH(Xa_phuong!D1374,Quan_huyen!$F$2:$F$714,0))</f>
        <v>Huyện Đầm Dơi</v>
      </c>
      <c r="F1374" s="51" t="s">
        <v>111</v>
      </c>
    </row>
    <row r="1375" spans="1:6" hidden="1" x14ac:dyDescent="0.25">
      <c r="A1375" s="54">
        <v>98708</v>
      </c>
      <c r="B1375" s="55" t="s">
        <v>8646</v>
      </c>
      <c r="C1375" s="55" t="str">
        <f t="shared" si="21"/>
        <v>Tạ An Khương</v>
      </c>
      <c r="D1375" s="54" t="s">
        <v>436</v>
      </c>
      <c r="E1375" s="51" t="str">
        <f>INDEX(Quan_huyen!$H$2:$H$714,MATCH(Xa_phuong!D1375,Quan_huyen!$F$2:$F$714,0))</f>
        <v>Huyện Đầm Dơi</v>
      </c>
      <c r="F1375" s="51" t="s">
        <v>111</v>
      </c>
    </row>
    <row r="1376" spans="1:6" hidden="1" x14ac:dyDescent="0.25">
      <c r="A1376" s="54">
        <v>98707</v>
      </c>
      <c r="B1376" s="55" t="s">
        <v>8647</v>
      </c>
      <c r="C1376" s="55" t="str">
        <f t="shared" si="21"/>
        <v>Tạ An Khương  Nam</v>
      </c>
      <c r="D1376" s="54" t="s">
        <v>436</v>
      </c>
      <c r="E1376" s="51" t="str">
        <f>INDEX(Quan_huyen!$H$2:$H$714,MATCH(Xa_phuong!D1376,Quan_huyen!$F$2:$F$714,0))</f>
        <v>Huyện Đầm Dơi</v>
      </c>
      <c r="F1376" s="51" t="s">
        <v>111</v>
      </c>
    </row>
    <row r="1377" spans="1:6" hidden="1" x14ac:dyDescent="0.25">
      <c r="A1377" s="54">
        <v>98714</v>
      </c>
      <c r="B1377" s="55" t="s">
        <v>8648</v>
      </c>
      <c r="C1377" s="55" t="str">
        <f t="shared" si="21"/>
        <v>Tạ An Khương  Đông</v>
      </c>
      <c r="D1377" s="54" t="s">
        <v>436</v>
      </c>
      <c r="E1377" s="51" t="str">
        <f>INDEX(Quan_huyen!$H$2:$H$714,MATCH(Xa_phuong!D1377,Quan_huyen!$F$2:$F$714,0))</f>
        <v>Huyện Đầm Dơi</v>
      </c>
      <c r="F1377" s="51" t="s">
        <v>111</v>
      </c>
    </row>
    <row r="1378" spans="1:6" hidden="1" x14ac:dyDescent="0.25">
      <c r="A1378" s="54">
        <v>98706</v>
      </c>
      <c r="B1378" s="55" t="s">
        <v>9843</v>
      </c>
      <c r="C1378" s="55" t="str">
        <f t="shared" si="21"/>
        <v>Đầm Dơi</v>
      </c>
      <c r="D1378" s="54" t="s">
        <v>436</v>
      </c>
      <c r="E1378" s="51" t="str">
        <f>INDEX(Quan_huyen!$H$2:$H$714,MATCH(Xa_phuong!D1378,Quan_huyen!$F$2:$F$714,0))</f>
        <v>Huyện Đầm Dơi</v>
      </c>
      <c r="F1378" s="51" t="s">
        <v>111</v>
      </c>
    </row>
    <row r="1379" spans="1:6" hidden="1" x14ac:dyDescent="0.25">
      <c r="A1379" s="54">
        <v>98808</v>
      </c>
      <c r="B1379" s="55" t="s">
        <v>3595</v>
      </c>
      <c r="C1379" s="55" t="str">
        <f t="shared" si="21"/>
        <v>Hiệp Tùng</v>
      </c>
      <c r="D1379" s="54" t="s">
        <v>434</v>
      </c>
      <c r="E1379" s="51" t="str">
        <f>INDEX(Quan_huyen!$H$2:$H$714,MATCH(Xa_phuong!D1379,Quan_huyen!$F$2:$F$714,0))</f>
        <v>Huyện Năm Căn</v>
      </c>
      <c r="F1379" s="51" t="s">
        <v>111</v>
      </c>
    </row>
    <row r="1380" spans="1:6" hidden="1" x14ac:dyDescent="0.25">
      <c r="A1380" s="54">
        <v>98809</v>
      </c>
      <c r="B1380" s="55" t="s">
        <v>3928</v>
      </c>
      <c r="C1380" s="55" t="str">
        <f t="shared" si="21"/>
        <v>Hàm Rồng</v>
      </c>
      <c r="D1380" s="54" t="s">
        <v>434</v>
      </c>
      <c r="E1380" s="51" t="str">
        <f>INDEX(Quan_huyen!$H$2:$H$714,MATCH(Xa_phuong!D1380,Quan_huyen!$F$2:$F$714,0))</f>
        <v>Huyện Năm Căn</v>
      </c>
      <c r="F1380" s="51" t="s">
        <v>111</v>
      </c>
    </row>
    <row r="1381" spans="1:6" hidden="1" x14ac:dyDescent="0.25">
      <c r="A1381" s="54">
        <v>98807</v>
      </c>
      <c r="B1381" s="55" t="s">
        <v>3948</v>
      </c>
      <c r="C1381" s="55" t="str">
        <f t="shared" si="21"/>
        <v>Hàng Vịnh</v>
      </c>
      <c r="D1381" s="54" t="s">
        <v>434</v>
      </c>
      <c r="E1381" s="51" t="str">
        <f>INDEX(Quan_huyen!$H$2:$H$714,MATCH(Xa_phuong!D1381,Quan_huyen!$F$2:$F$714,0))</f>
        <v>Huyện Năm Căn</v>
      </c>
      <c r="F1381" s="51" t="s">
        <v>111</v>
      </c>
    </row>
    <row r="1382" spans="1:6" hidden="1" x14ac:dyDescent="0.25">
      <c r="A1382" s="54">
        <v>98811</v>
      </c>
      <c r="B1382" s="55" t="s">
        <v>4911</v>
      </c>
      <c r="C1382" s="55" t="str">
        <f t="shared" si="21"/>
        <v>Lâm Hải</v>
      </c>
      <c r="D1382" s="54" t="s">
        <v>434</v>
      </c>
      <c r="E1382" s="51" t="str">
        <f>INDEX(Quan_huyen!$H$2:$H$714,MATCH(Xa_phuong!D1382,Quan_huyen!$F$2:$F$714,0))</f>
        <v>Huyện Năm Căn</v>
      </c>
      <c r="F1382" s="51" t="s">
        <v>111</v>
      </c>
    </row>
    <row r="1383" spans="1:6" hidden="1" x14ac:dyDescent="0.25">
      <c r="A1383" s="54">
        <v>98806</v>
      </c>
      <c r="B1383" s="55" t="s">
        <v>6075</v>
      </c>
      <c r="C1383" s="55" t="str">
        <f t="shared" si="21"/>
        <v>Năm Căn</v>
      </c>
      <c r="D1383" s="54" t="s">
        <v>434</v>
      </c>
      <c r="E1383" s="51" t="str">
        <f>INDEX(Quan_huyen!$H$2:$H$714,MATCH(Xa_phuong!D1383,Quan_huyen!$F$2:$F$714,0))</f>
        <v>Huyện Năm Căn</v>
      </c>
      <c r="F1383" s="51" t="s">
        <v>111</v>
      </c>
    </row>
    <row r="1384" spans="1:6" hidden="1" x14ac:dyDescent="0.25">
      <c r="A1384" s="54">
        <v>98812</v>
      </c>
      <c r="B1384" s="55" t="s">
        <v>7205</v>
      </c>
      <c r="C1384" s="55" t="str">
        <f t="shared" si="21"/>
        <v>Tam Giang</v>
      </c>
      <c r="D1384" s="54" t="s">
        <v>434</v>
      </c>
      <c r="E1384" s="51" t="str">
        <f>INDEX(Quan_huyen!$H$2:$H$714,MATCH(Xa_phuong!D1384,Quan_huyen!$F$2:$F$714,0))</f>
        <v>Huyện Năm Căn</v>
      </c>
      <c r="F1384" s="51" t="s">
        <v>111</v>
      </c>
    </row>
    <row r="1385" spans="1:6" hidden="1" x14ac:dyDescent="0.25">
      <c r="A1385" s="54">
        <v>98813</v>
      </c>
      <c r="B1385" s="55" t="s">
        <v>7207</v>
      </c>
      <c r="C1385" s="55" t="str">
        <f t="shared" si="21"/>
        <v>Tam Giang Đông</v>
      </c>
      <c r="D1385" s="54" t="s">
        <v>434</v>
      </c>
      <c r="E1385" s="51" t="str">
        <f>INDEX(Quan_huyen!$H$2:$H$714,MATCH(Xa_phuong!D1385,Quan_huyen!$F$2:$F$714,0))</f>
        <v>Huyện Năm Căn</v>
      </c>
      <c r="F1385" s="51" t="s">
        <v>111</v>
      </c>
    </row>
    <row r="1386" spans="1:6" hidden="1" x14ac:dyDescent="0.25">
      <c r="A1386" s="54">
        <v>98810</v>
      </c>
      <c r="B1386" s="55" t="s">
        <v>9841</v>
      </c>
      <c r="C1386" s="55" t="str">
        <f t="shared" si="21"/>
        <v>Đất Mới</v>
      </c>
      <c r="D1386" s="54" t="s">
        <v>434</v>
      </c>
      <c r="E1386" s="51" t="str">
        <f>INDEX(Quan_huyen!$H$2:$H$714,MATCH(Xa_phuong!D1386,Quan_huyen!$F$2:$F$714,0))</f>
        <v>Huyện Năm Căn</v>
      </c>
      <c r="F1386" s="51" t="s">
        <v>111</v>
      </c>
    </row>
    <row r="1387" spans="1:6" hidden="1" x14ac:dyDescent="0.25">
      <c r="A1387" s="54">
        <v>98906</v>
      </c>
      <c r="B1387" s="55" t="s">
        <v>6963</v>
      </c>
      <c r="C1387" s="55" t="str">
        <f t="shared" si="21"/>
        <v>Rạch Gốc</v>
      </c>
      <c r="D1387" s="54" t="s">
        <v>438</v>
      </c>
      <c r="E1387" s="51" t="str">
        <f>INDEX(Quan_huyen!$H$2:$H$714,MATCH(Xa_phuong!D1387,Quan_huyen!$F$2:$F$714,0))</f>
        <v>Huyện Ngọc Hiển</v>
      </c>
      <c r="F1387" s="51" t="s">
        <v>111</v>
      </c>
    </row>
    <row r="1388" spans="1:6" hidden="1" x14ac:dyDescent="0.25">
      <c r="A1388" s="54">
        <v>98908</v>
      </c>
      <c r="B1388" s="55" t="s">
        <v>7206</v>
      </c>
      <c r="C1388" s="55" t="str">
        <f t="shared" si="21"/>
        <v>Tam Giang Tây</v>
      </c>
      <c r="D1388" s="54" t="s">
        <v>438</v>
      </c>
      <c r="E1388" s="51" t="str">
        <f>INDEX(Quan_huyen!$H$2:$H$714,MATCH(Xa_phuong!D1388,Quan_huyen!$F$2:$F$714,0))</f>
        <v>Huyện Ngọc Hiển</v>
      </c>
      <c r="F1388" s="51" t="s">
        <v>111</v>
      </c>
    </row>
    <row r="1389" spans="1:6" hidden="1" x14ac:dyDescent="0.25">
      <c r="A1389" s="54">
        <v>98907</v>
      </c>
      <c r="B1389" s="55" t="s">
        <v>8533</v>
      </c>
      <c r="C1389" s="55" t="str">
        <f t="shared" si="21"/>
        <v>Tân Ân</v>
      </c>
      <c r="D1389" s="54" t="s">
        <v>438</v>
      </c>
      <c r="E1389" s="51" t="str">
        <f>INDEX(Quan_huyen!$H$2:$H$714,MATCH(Xa_phuong!D1389,Quan_huyen!$F$2:$F$714,0))</f>
        <v>Huyện Ngọc Hiển</v>
      </c>
      <c r="F1389" s="51" t="s">
        <v>111</v>
      </c>
    </row>
    <row r="1390" spans="1:6" hidden="1" x14ac:dyDescent="0.25">
      <c r="A1390" s="54">
        <v>98909</v>
      </c>
      <c r="B1390" s="55" t="s">
        <v>8534</v>
      </c>
      <c r="C1390" s="55" t="str">
        <f t="shared" si="21"/>
        <v>Tân Ân Tây</v>
      </c>
      <c r="D1390" s="54" t="s">
        <v>438</v>
      </c>
      <c r="E1390" s="51" t="str">
        <f>INDEX(Quan_huyen!$H$2:$H$714,MATCH(Xa_phuong!D1390,Quan_huyen!$F$2:$F$714,0))</f>
        <v>Huyện Ngọc Hiển</v>
      </c>
      <c r="F1390" s="51" t="s">
        <v>111</v>
      </c>
    </row>
    <row r="1391" spans="1:6" hidden="1" x14ac:dyDescent="0.25">
      <c r="A1391" s="54">
        <v>98911</v>
      </c>
      <c r="B1391" s="55" t="s">
        <v>8763</v>
      </c>
      <c r="C1391" s="55" t="str">
        <f t="shared" si="21"/>
        <v>Viên An</v>
      </c>
      <c r="D1391" s="54" t="s">
        <v>438</v>
      </c>
      <c r="E1391" s="51" t="str">
        <f>INDEX(Quan_huyen!$H$2:$H$714,MATCH(Xa_phuong!D1391,Quan_huyen!$F$2:$F$714,0))</f>
        <v>Huyện Ngọc Hiển</v>
      </c>
      <c r="F1391" s="51" t="s">
        <v>111</v>
      </c>
    </row>
    <row r="1392" spans="1:6" hidden="1" x14ac:dyDescent="0.25">
      <c r="A1392" s="54">
        <v>98910</v>
      </c>
      <c r="B1392" s="55" t="s">
        <v>8764</v>
      </c>
      <c r="C1392" s="55" t="str">
        <f t="shared" si="21"/>
        <v>Viên An Đông</v>
      </c>
      <c r="D1392" s="54" t="s">
        <v>438</v>
      </c>
      <c r="E1392" s="51" t="str">
        <f>INDEX(Quan_huyen!$H$2:$H$714,MATCH(Xa_phuong!D1392,Quan_huyen!$F$2:$F$714,0))</f>
        <v>Huyện Ngọc Hiển</v>
      </c>
      <c r="F1392" s="51" t="s">
        <v>111</v>
      </c>
    </row>
    <row r="1393" spans="1:6" hidden="1" x14ac:dyDescent="0.25">
      <c r="A1393" s="54">
        <v>98912</v>
      </c>
      <c r="B1393" s="55" t="s">
        <v>9840</v>
      </c>
      <c r="C1393" s="55" t="str">
        <f t="shared" si="21"/>
        <v>Đất Mũi</v>
      </c>
      <c r="D1393" s="54" t="s">
        <v>438</v>
      </c>
      <c r="E1393" s="51" t="str">
        <f>INDEX(Quan_huyen!$H$2:$H$714,MATCH(Xa_phuong!D1393,Quan_huyen!$F$2:$F$714,0))</f>
        <v>Huyện Ngọc Hiển</v>
      </c>
      <c r="F1393" s="51" t="s">
        <v>111</v>
      </c>
    </row>
    <row r="1394" spans="1:6" hidden="1" x14ac:dyDescent="0.25">
      <c r="A1394" s="54">
        <v>98507</v>
      </c>
      <c r="B1394" s="55" t="s">
        <v>2903</v>
      </c>
      <c r="C1394" s="55" t="str">
        <f t="shared" si="21"/>
        <v>Cái Đôi Vàm</v>
      </c>
      <c r="D1394" s="54" t="s">
        <v>443</v>
      </c>
      <c r="E1394" s="51" t="str">
        <f>INDEX(Quan_huyen!$H$2:$H$714,MATCH(Xa_phuong!D1394,Quan_huyen!$F$2:$F$714,0))</f>
        <v>Huyện Phú Tân</v>
      </c>
      <c r="F1394" s="51" t="s">
        <v>111</v>
      </c>
    </row>
    <row r="1395" spans="1:6" hidden="1" x14ac:dyDescent="0.25">
      <c r="A1395" s="54">
        <v>98506</v>
      </c>
      <c r="B1395" s="55" t="s">
        <v>5748</v>
      </c>
      <c r="C1395" s="55" t="str">
        <f t="shared" si="21"/>
        <v>Nguyễn Việt Khái</v>
      </c>
      <c r="D1395" s="54" t="s">
        <v>443</v>
      </c>
      <c r="E1395" s="51" t="str">
        <f>INDEX(Quan_huyen!$H$2:$H$714,MATCH(Xa_phuong!D1395,Quan_huyen!$F$2:$F$714,0))</f>
        <v>Huyện Phú Tân</v>
      </c>
      <c r="F1395" s="51" t="s">
        <v>111</v>
      </c>
    </row>
    <row r="1396" spans="1:6" hidden="1" x14ac:dyDescent="0.25">
      <c r="A1396" s="54">
        <v>98512</v>
      </c>
      <c r="B1396" s="55" t="s">
        <v>6332</v>
      </c>
      <c r="C1396" s="55" t="str">
        <f t="shared" si="21"/>
        <v>Phú Mỹ</v>
      </c>
      <c r="D1396" s="54" t="s">
        <v>443</v>
      </c>
      <c r="E1396" s="51" t="str">
        <f>INDEX(Quan_huyen!$H$2:$H$714,MATCH(Xa_phuong!D1396,Quan_huyen!$F$2:$F$714,0))</f>
        <v>Huyện Phú Tân</v>
      </c>
      <c r="F1396" s="51" t="s">
        <v>111</v>
      </c>
    </row>
    <row r="1397" spans="1:6" hidden="1" x14ac:dyDescent="0.25">
      <c r="A1397" s="54">
        <v>98513</v>
      </c>
      <c r="B1397" s="55" t="s">
        <v>6360</v>
      </c>
      <c r="C1397" s="55" t="str">
        <f t="shared" si="21"/>
        <v>Phú Thuận</v>
      </c>
      <c r="D1397" s="54" t="s">
        <v>443</v>
      </c>
      <c r="E1397" s="51" t="str">
        <f>INDEX(Quan_huyen!$H$2:$H$714,MATCH(Xa_phuong!D1397,Quan_huyen!$F$2:$F$714,0))</f>
        <v>Huyện Phú Tân</v>
      </c>
      <c r="F1397" s="51" t="s">
        <v>111</v>
      </c>
    </row>
    <row r="1398" spans="1:6" hidden="1" x14ac:dyDescent="0.25">
      <c r="A1398" s="54">
        <v>98511</v>
      </c>
      <c r="B1398" s="55" t="s">
        <v>6391</v>
      </c>
      <c r="C1398" s="55" t="str">
        <f t="shared" si="21"/>
        <v>Phú Tân</v>
      </c>
      <c r="D1398" s="54" t="s">
        <v>443</v>
      </c>
      <c r="E1398" s="51" t="str">
        <f>INDEX(Quan_huyen!$H$2:$H$714,MATCH(Xa_phuong!D1398,Quan_huyen!$F$2:$F$714,0))</f>
        <v>Huyện Phú Tân</v>
      </c>
      <c r="F1398" s="51" t="s">
        <v>111</v>
      </c>
    </row>
    <row r="1399" spans="1:6" hidden="1" x14ac:dyDescent="0.25">
      <c r="A1399" s="54">
        <v>98508</v>
      </c>
      <c r="B1399" s="55" t="s">
        <v>6960</v>
      </c>
      <c r="C1399" s="55" t="str">
        <f t="shared" si="21"/>
        <v>Rạch Chèo</v>
      </c>
      <c r="D1399" s="54" t="s">
        <v>443</v>
      </c>
      <c r="E1399" s="51" t="str">
        <f>INDEX(Quan_huyen!$H$2:$H$714,MATCH(Xa_phuong!D1399,Quan_huyen!$F$2:$F$714,0))</f>
        <v>Huyện Phú Tân</v>
      </c>
      <c r="F1399" s="51" t="s">
        <v>111</v>
      </c>
    </row>
    <row r="1400" spans="1:6" hidden="1" x14ac:dyDescent="0.25">
      <c r="A1400" s="54">
        <v>98509</v>
      </c>
      <c r="B1400" s="55" t="s">
        <v>8366</v>
      </c>
      <c r="C1400" s="55" t="str">
        <f t="shared" si="21"/>
        <v>Tân Hưng Tây</v>
      </c>
      <c r="D1400" s="54" t="s">
        <v>443</v>
      </c>
      <c r="E1400" s="51" t="str">
        <f>INDEX(Quan_huyen!$H$2:$H$714,MATCH(Xa_phuong!D1400,Quan_huyen!$F$2:$F$714,0))</f>
        <v>Huyện Phú Tân</v>
      </c>
      <c r="F1400" s="51" t="s">
        <v>111</v>
      </c>
    </row>
    <row r="1401" spans="1:6" hidden="1" x14ac:dyDescent="0.25">
      <c r="A1401" s="54">
        <v>98510</v>
      </c>
      <c r="B1401" s="55" t="s">
        <v>8371</v>
      </c>
      <c r="C1401" s="55" t="str">
        <f t="shared" si="21"/>
        <v>Tân Hải</v>
      </c>
      <c r="D1401" s="54" t="s">
        <v>443</v>
      </c>
      <c r="E1401" s="51" t="str">
        <f>INDEX(Quan_huyen!$H$2:$H$714,MATCH(Xa_phuong!D1401,Quan_huyen!$F$2:$F$714,0))</f>
        <v>Huyện Phú Tân</v>
      </c>
      <c r="F1401" s="51" t="s">
        <v>111</v>
      </c>
    </row>
    <row r="1402" spans="1:6" hidden="1" x14ac:dyDescent="0.25">
      <c r="A1402" s="54">
        <v>98514</v>
      </c>
      <c r="B1402" s="55" t="s">
        <v>8788</v>
      </c>
      <c r="C1402" s="55" t="str">
        <f t="shared" si="21"/>
        <v>Việt Thắng</v>
      </c>
      <c r="D1402" s="54" t="s">
        <v>443</v>
      </c>
      <c r="E1402" s="51" t="str">
        <f>INDEX(Quan_huyen!$H$2:$H$714,MATCH(Xa_phuong!D1402,Quan_huyen!$F$2:$F$714,0))</f>
        <v>Huyện Phú Tân</v>
      </c>
      <c r="F1402" s="51" t="s">
        <v>111</v>
      </c>
    </row>
    <row r="1403" spans="1:6" hidden="1" x14ac:dyDescent="0.25">
      <c r="A1403" s="54">
        <v>98211</v>
      </c>
      <c r="B1403" s="55" t="s">
        <v>2221</v>
      </c>
      <c r="C1403" s="55" t="str">
        <f t="shared" si="21"/>
        <v>Biển Bạch</v>
      </c>
      <c r="D1403" s="54" t="s">
        <v>444</v>
      </c>
      <c r="E1403" s="51" t="str">
        <f>INDEX(Quan_huyen!$H$2:$H$714,MATCH(Xa_phuong!D1403,Quan_huyen!$F$2:$F$714,0))</f>
        <v>Huyện Thới Bình</v>
      </c>
      <c r="F1403" s="51" t="s">
        <v>111</v>
      </c>
    </row>
    <row r="1404" spans="1:6" hidden="1" x14ac:dyDescent="0.25">
      <c r="A1404" s="54">
        <v>98209</v>
      </c>
      <c r="B1404" s="55" t="s">
        <v>2222</v>
      </c>
      <c r="C1404" s="55" t="str">
        <f t="shared" si="21"/>
        <v>Biển Bạch Đông</v>
      </c>
      <c r="D1404" s="54" t="s">
        <v>444</v>
      </c>
      <c r="E1404" s="51" t="str">
        <f>INDEX(Quan_huyen!$H$2:$H$714,MATCH(Xa_phuong!D1404,Quan_huyen!$F$2:$F$714,0))</f>
        <v>Huyện Thới Bình</v>
      </c>
      <c r="F1404" s="51" t="s">
        <v>111</v>
      </c>
    </row>
    <row r="1405" spans="1:6" hidden="1" x14ac:dyDescent="0.25">
      <c r="A1405" s="54">
        <v>98217</v>
      </c>
      <c r="B1405" s="55" t="s">
        <v>4236</v>
      </c>
      <c r="C1405" s="55" t="str">
        <f t="shared" si="21"/>
        <v>Hồ Thị Kỷ</v>
      </c>
      <c r="D1405" s="54" t="s">
        <v>444</v>
      </c>
      <c r="E1405" s="51" t="str">
        <f>INDEX(Quan_huyen!$H$2:$H$714,MATCH(Xa_phuong!D1405,Quan_huyen!$F$2:$F$714,0))</f>
        <v>Huyện Thới Bình</v>
      </c>
      <c r="F1405" s="51" t="s">
        <v>111</v>
      </c>
    </row>
    <row r="1406" spans="1:6" hidden="1" x14ac:dyDescent="0.25">
      <c r="A1406" s="54">
        <v>98206</v>
      </c>
      <c r="B1406" s="55" t="s">
        <v>7855</v>
      </c>
      <c r="C1406" s="55" t="str">
        <f t="shared" si="21"/>
        <v>Thới Bình</v>
      </c>
      <c r="D1406" s="54" t="s">
        <v>444</v>
      </c>
      <c r="E1406" s="51" t="str">
        <f>INDEX(Quan_huyen!$H$2:$H$714,MATCH(Xa_phuong!D1406,Quan_huyen!$F$2:$F$714,0))</f>
        <v>Huyện Thới Bình</v>
      </c>
      <c r="F1406" s="51" t="s">
        <v>111</v>
      </c>
    </row>
    <row r="1407" spans="1:6" hidden="1" x14ac:dyDescent="0.25">
      <c r="A1407" s="54">
        <v>98212</v>
      </c>
      <c r="B1407" s="55" t="s">
        <v>7856</v>
      </c>
      <c r="C1407" s="55" t="str">
        <f t="shared" si="21"/>
        <v>Thới Bình</v>
      </c>
      <c r="D1407" s="54" t="s">
        <v>444</v>
      </c>
      <c r="E1407" s="51" t="str">
        <f>INDEX(Quan_huyen!$H$2:$H$714,MATCH(Xa_phuong!D1407,Quan_huyen!$F$2:$F$714,0))</f>
        <v>Huyện Thới Bình</v>
      </c>
      <c r="F1407" s="51" t="s">
        <v>111</v>
      </c>
    </row>
    <row r="1408" spans="1:6" hidden="1" x14ac:dyDescent="0.25">
      <c r="A1408" s="54">
        <v>98208</v>
      </c>
      <c r="B1408" s="55" t="s">
        <v>8139</v>
      </c>
      <c r="C1408" s="55" t="str">
        <f t="shared" si="21"/>
        <v>Trí Lực</v>
      </c>
      <c r="D1408" s="54" t="s">
        <v>444</v>
      </c>
      <c r="E1408" s="51" t="str">
        <f>INDEX(Quan_huyen!$H$2:$H$714,MATCH(Xa_phuong!D1408,Quan_huyen!$F$2:$F$714,0))</f>
        <v>Huyện Thới Bình</v>
      </c>
      <c r="F1408" s="51" t="s">
        <v>111</v>
      </c>
    </row>
    <row r="1409" spans="1:6" hidden="1" x14ac:dyDescent="0.25">
      <c r="A1409" s="54">
        <v>98207</v>
      </c>
      <c r="B1409" s="55" t="s">
        <v>8141</v>
      </c>
      <c r="C1409" s="55" t="str">
        <f t="shared" si="21"/>
        <v>Trí Phải</v>
      </c>
      <c r="D1409" s="54" t="s">
        <v>444</v>
      </c>
      <c r="E1409" s="51" t="str">
        <f>INDEX(Quan_huyen!$H$2:$H$714,MATCH(Xa_phuong!D1409,Quan_huyen!$F$2:$F$714,0))</f>
        <v>Huyện Thới Bình</v>
      </c>
      <c r="F1409" s="51" t="s">
        <v>111</v>
      </c>
    </row>
    <row r="1410" spans="1:6" hidden="1" x14ac:dyDescent="0.25">
      <c r="A1410" s="54">
        <v>98210</v>
      </c>
      <c r="B1410" s="55" t="s">
        <v>8325</v>
      </c>
      <c r="C1410" s="55" t="str">
        <f t="shared" si="21"/>
        <v>Tân Bằng</v>
      </c>
      <c r="D1410" s="54" t="s">
        <v>444</v>
      </c>
      <c r="E1410" s="51" t="str">
        <f>INDEX(Quan_huyen!$H$2:$H$714,MATCH(Xa_phuong!D1410,Quan_huyen!$F$2:$F$714,0))</f>
        <v>Huyện Thới Bình</v>
      </c>
      <c r="F1410" s="51" t="s">
        <v>111</v>
      </c>
    </row>
    <row r="1411" spans="1:6" hidden="1" x14ac:dyDescent="0.25">
      <c r="A1411" s="54">
        <v>98216</v>
      </c>
      <c r="B1411" s="55" t="s">
        <v>8412</v>
      </c>
      <c r="C1411" s="55" t="str">
        <f t="shared" ref="C1411:C1474" si="22">IF(COUNTIF(B1411,"*thị trấn*"),MID(B1411,10,30),IF(COUNTIF(B1411,"*xã*"),MID(B1411,4,30),IF(COUNTIF(B1411,"*phường*"),MID(B1411,8,30))))</f>
        <v>Tân Lộc</v>
      </c>
      <c r="D1411" s="54" t="s">
        <v>444</v>
      </c>
      <c r="E1411" s="51" t="str">
        <f>INDEX(Quan_huyen!$H$2:$H$714,MATCH(Xa_phuong!D1411,Quan_huyen!$F$2:$F$714,0))</f>
        <v>Huyện Thới Bình</v>
      </c>
      <c r="F1411" s="51" t="s">
        <v>111</v>
      </c>
    </row>
    <row r="1412" spans="1:6" hidden="1" x14ac:dyDescent="0.25">
      <c r="A1412" s="54">
        <v>98214</v>
      </c>
      <c r="B1412" s="55" t="s">
        <v>8414</v>
      </c>
      <c r="C1412" s="55" t="str">
        <f t="shared" si="22"/>
        <v>Tân Lộc Bắc</v>
      </c>
      <c r="D1412" s="54" t="s">
        <v>444</v>
      </c>
      <c r="E1412" s="51" t="str">
        <f>INDEX(Quan_huyen!$H$2:$H$714,MATCH(Xa_phuong!D1412,Quan_huyen!$F$2:$F$714,0))</f>
        <v>Huyện Thới Bình</v>
      </c>
      <c r="F1412" s="51" t="s">
        <v>111</v>
      </c>
    </row>
    <row r="1413" spans="1:6" hidden="1" x14ac:dyDescent="0.25">
      <c r="A1413" s="54">
        <v>98215</v>
      </c>
      <c r="B1413" s="55" t="s">
        <v>8415</v>
      </c>
      <c r="C1413" s="55" t="str">
        <f t="shared" si="22"/>
        <v>Tân Lộc Đông</v>
      </c>
      <c r="D1413" s="54" t="s">
        <v>444</v>
      </c>
      <c r="E1413" s="51" t="str">
        <f>INDEX(Quan_huyen!$H$2:$H$714,MATCH(Xa_phuong!D1413,Quan_huyen!$F$2:$F$714,0))</f>
        <v>Huyện Thới Bình</v>
      </c>
      <c r="F1413" s="51" t="s">
        <v>111</v>
      </c>
    </row>
    <row r="1414" spans="1:6" hidden="1" x14ac:dyDescent="0.25">
      <c r="A1414" s="54">
        <v>98213</v>
      </c>
      <c r="B1414" s="55" t="s">
        <v>8437</v>
      </c>
      <c r="C1414" s="55" t="str">
        <f t="shared" si="22"/>
        <v>Tân Phú</v>
      </c>
      <c r="D1414" s="54" t="s">
        <v>444</v>
      </c>
      <c r="E1414" s="51" t="str">
        <f>INDEX(Quan_huyen!$H$2:$H$714,MATCH(Xa_phuong!D1414,Quan_huyen!$F$2:$F$714,0))</f>
        <v>Huyện Thới Bình</v>
      </c>
      <c r="F1414" s="51" t="s">
        <v>111</v>
      </c>
    </row>
    <row r="1415" spans="1:6" hidden="1" x14ac:dyDescent="0.25">
      <c r="A1415" s="54">
        <v>98413</v>
      </c>
      <c r="B1415" s="55" t="s">
        <v>4473</v>
      </c>
      <c r="C1415" s="55" t="str">
        <f t="shared" si="22"/>
        <v>Khánh Bình</v>
      </c>
      <c r="D1415" s="54" t="s">
        <v>442</v>
      </c>
      <c r="E1415" s="51" t="str">
        <f>INDEX(Quan_huyen!$H$2:$H$714,MATCH(Xa_phuong!D1415,Quan_huyen!$F$2:$F$714,0))</f>
        <v>Huyện Trần Văn Thời</v>
      </c>
      <c r="F1415" s="51" t="s">
        <v>111</v>
      </c>
    </row>
    <row r="1416" spans="1:6" hidden="1" x14ac:dyDescent="0.25">
      <c r="A1416" s="54">
        <v>98415</v>
      </c>
      <c r="B1416" s="55" t="s">
        <v>4475</v>
      </c>
      <c r="C1416" s="55" t="str">
        <f t="shared" si="22"/>
        <v>Khánh Bình Tây</v>
      </c>
      <c r="D1416" s="54" t="s">
        <v>442</v>
      </c>
      <c r="E1416" s="51" t="str">
        <f>INDEX(Quan_huyen!$H$2:$H$714,MATCH(Xa_phuong!D1416,Quan_huyen!$F$2:$F$714,0))</f>
        <v>Huyện Trần Văn Thời</v>
      </c>
      <c r="F1416" s="51" t="s">
        <v>111</v>
      </c>
    </row>
    <row r="1417" spans="1:6" hidden="1" x14ac:dyDescent="0.25">
      <c r="A1417" s="54">
        <v>98414</v>
      </c>
      <c r="B1417" s="55" t="s">
        <v>4476</v>
      </c>
      <c r="C1417" s="55" t="str">
        <f t="shared" si="22"/>
        <v>Khánh Bình Tây Bắc</v>
      </c>
      <c r="D1417" s="54" t="s">
        <v>442</v>
      </c>
      <c r="E1417" s="51" t="str">
        <f>INDEX(Quan_huyen!$H$2:$H$714,MATCH(Xa_phuong!D1417,Quan_huyen!$F$2:$F$714,0))</f>
        <v>Huyện Trần Văn Thời</v>
      </c>
      <c r="F1417" s="51" t="s">
        <v>111</v>
      </c>
    </row>
    <row r="1418" spans="1:6" hidden="1" x14ac:dyDescent="0.25">
      <c r="A1418" s="54">
        <v>98407</v>
      </c>
      <c r="B1418" s="55" t="s">
        <v>4477</v>
      </c>
      <c r="C1418" s="55" t="str">
        <f t="shared" si="22"/>
        <v>Khánh Bình Đông</v>
      </c>
      <c r="D1418" s="54" t="s">
        <v>442</v>
      </c>
      <c r="E1418" s="51" t="str">
        <f>INDEX(Quan_huyen!$H$2:$H$714,MATCH(Xa_phuong!D1418,Quan_huyen!$F$2:$F$714,0))</f>
        <v>Huyện Trần Văn Thời</v>
      </c>
      <c r="F1418" s="51" t="s">
        <v>111</v>
      </c>
    </row>
    <row r="1419" spans="1:6" hidden="1" x14ac:dyDescent="0.25">
      <c r="A1419" s="54">
        <v>98409</v>
      </c>
      <c r="B1419" s="55" t="s">
        <v>4486</v>
      </c>
      <c r="C1419" s="55" t="str">
        <f t="shared" si="22"/>
        <v>Khánh Hưng</v>
      </c>
      <c r="D1419" s="54" t="s">
        <v>442</v>
      </c>
      <c r="E1419" s="51" t="str">
        <f>INDEX(Quan_huyen!$H$2:$H$714,MATCH(Xa_phuong!D1419,Quan_huyen!$F$2:$F$714,0))</f>
        <v>Huyện Trần Văn Thời</v>
      </c>
      <c r="F1419" s="51" t="s">
        <v>111</v>
      </c>
    </row>
    <row r="1420" spans="1:6" hidden="1" x14ac:dyDescent="0.25">
      <c r="A1420" s="54">
        <v>98416</v>
      </c>
      <c r="B1420" s="55" t="s">
        <v>4487</v>
      </c>
      <c r="C1420" s="55" t="str">
        <f t="shared" si="22"/>
        <v>Khánh Hải</v>
      </c>
      <c r="D1420" s="54" t="s">
        <v>442</v>
      </c>
      <c r="E1420" s="51" t="str">
        <f>INDEX(Quan_huyen!$H$2:$H$714,MATCH(Xa_phuong!D1420,Quan_huyen!$F$2:$F$714,0))</f>
        <v>Huyện Trần Văn Thời</v>
      </c>
      <c r="F1420" s="51" t="s">
        <v>111</v>
      </c>
    </row>
    <row r="1421" spans="1:6" hidden="1" x14ac:dyDescent="0.25">
      <c r="A1421" s="54">
        <v>98410</v>
      </c>
      <c r="B1421" s="55" t="s">
        <v>4495</v>
      </c>
      <c r="C1421" s="55" t="str">
        <f t="shared" si="22"/>
        <v>Khánh Lộc</v>
      </c>
      <c r="D1421" s="54" t="s">
        <v>442</v>
      </c>
      <c r="E1421" s="51" t="str">
        <f>INDEX(Quan_huyen!$H$2:$H$714,MATCH(Xa_phuong!D1421,Quan_huyen!$F$2:$F$714,0))</f>
        <v>Huyện Trần Văn Thời</v>
      </c>
      <c r="F1421" s="51" t="s">
        <v>111</v>
      </c>
    </row>
    <row r="1422" spans="1:6" hidden="1" x14ac:dyDescent="0.25">
      <c r="A1422" s="54">
        <v>98412</v>
      </c>
      <c r="B1422" s="55" t="s">
        <v>5131</v>
      </c>
      <c r="C1422" s="55" t="str">
        <f t="shared" si="22"/>
        <v>Lợi An</v>
      </c>
      <c r="D1422" s="54" t="s">
        <v>442</v>
      </c>
      <c r="E1422" s="51" t="str">
        <f>INDEX(Quan_huyen!$H$2:$H$714,MATCH(Xa_phuong!D1422,Quan_huyen!$F$2:$F$714,0))</f>
        <v>Huyện Trần Văn Thời</v>
      </c>
      <c r="F1422" s="51" t="s">
        <v>111</v>
      </c>
    </row>
    <row r="1423" spans="1:6" hidden="1" x14ac:dyDescent="0.25">
      <c r="A1423" s="54">
        <v>98411</v>
      </c>
      <c r="B1423" s="55" t="s">
        <v>6201</v>
      </c>
      <c r="C1423" s="55" t="str">
        <f t="shared" si="22"/>
        <v>Phong Lạc</v>
      </c>
      <c r="D1423" s="54" t="s">
        <v>442</v>
      </c>
      <c r="E1423" s="51" t="str">
        <f>INDEX(Quan_huyen!$H$2:$H$714,MATCH(Xa_phuong!D1423,Quan_huyen!$F$2:$F$714,0))</f>
        <v>Huyện Trần Văn Thời</v>
      </c>
      <c r="F1423" s="51" t="s">
        <v>111</v>
      </c>
    </row>
    <row r="1424" spans="1:6" hidden="1" x14ac:dyDescent="0.25">
      <c r="A1424" s="54">
        <v>98418</v>
      </c>
      <c r="B1424" s="55" t="s">
        <v>6225</v>
      </c>
      <c r="C1424" s="55" t="str">
        <f t="shared" si="22"/>
        <v>Phong Điền</v>
      </c>
      <c r="D1424" s="54" t="s">
        <v>442</v>
      </c>
      <c r="E1424" s="51" t="str">
        <f>INDEX(Quan_huyen!$H$2:$H$714,MATCH(Xa_phuong!D1424,Quan_huyen!$F$2:$F$714,0))</f>
        <v>Huyện Trần Văn Thời</v>
      </c>
      <c r="F1424" s="51" t="s">
        <v>111</v>
      </c>
    </row>
    <row r="1425" spans="1:6" hidden="1" x14ac:dyDescent="0.25">
      <c r="A1425" s="54">
        <v>98417</v>
      </c>
      <c r="B1425" s="55" t="s">
        <v>7079</v>
      </c>
      <c r="C1425" s="55" t="str">
        <f t="shared" si="22"/>
        <v>Sông Đốc</v>
      </c>
      <c r="D1425" s="54" t="s">
        <v>442</v>
      </c>
      <c r="E1425" s="51" t="str">
        <f>INDEX(Quan_huyen!$H$2:$H$714,MATCH(Xa_phuong!D1425,Quan_huyen!$F$2:$F$714,0))</f>
        <v>Huyện Trần Văn Thời</v>
      </c>
      <c r="F1425" s="51" t="s">
        <v>111</v>
      </c>
    </row>
    <row r="1426" spans="1:6" hidden="1" x14ac:dyDescent="0.25">
      <c r="A1426" s="54">
        <v>98408</v>
      </c>
      <c r="B1426" s="55" t="s">
        <v>8218</v>
      </c>
      <c r="C1426" s="55" t="str">
        <f t="shared" si="22"/>
        <v>Trần Hợi</v>
      </c>
      <c r="D1426" s="54" t="s">
        <v>442</v>
      </c>
      <c r="E1426" s="51" t="str">
        <f>INDEX(Quan_huyen!$H$2:$H$714,MATCH(Xa_phuong!D1426,Quan_huyen!$F$2:$F$714,0))</f>
        <v>Huyện Trần Văn Thời</v>
      </c>
      <c r="F1426" s="51" t="s">
        <v>111</v>
      </c>
    </row>
    <row r="1427" spans="1:6" hidden="1" x14ac:dyDescent="0.25">
      <c r="A1427" s="54">
        <v>98406</v>
      </c>
      <c r="B1427" s="55" t="s">
        <v>8229</v>
      </c>
      <c r="C1427" s="55" t="str">
        <f t="shared" si="22"/>
        <v>Trần Văn Thời</v>
      </c>
      <c r="D1427" s="54" t="s">
        <v>442</v>
      </c>
      <c r="E1427" s="51" t="str">
        <f>INDEX(Quan_huyen!$H$2:$H$714,MATCH(Xa_phuong!D1427,Quan_huyen!$F$2:$F$714,0))</f>
        <v>Huyện Trần Văn Thời</v>
      </c>
      <c r="F1427" s="51" t="s">
        <v>111</v>
      </c>
    </row>
    <row r="1428" spans="1:6" hidden="1" x14ac:dyDescent="0.25">
      <c r="A1428" s="54">
        <v>98313</v>
      </c>
      <c r="B1428" s="55" t="s">
        <v>4472</v>
      </c>
      <c r="C1428" s="55" t="str">
        <f t="shared" si="22"/>
        <v>Khánh An</v>
      </c>
      <c r="D1428" s="54" t="s">
        <v>440</v>
      </c>
      <c r="E1428" s="51" t="str">
        <f>INDEX(Quan_huyen!$H$2:$H$714,MATCH(Xa_phuong!D1428,Quan_huyen!$F$2:$F$714,0))</f>
        <v>Huyện U Minh</v>
      </c>
      <c r="F1428" s="51" t="s">
        <v>111</v>
      </c>
    </row>
    <row r="1429" spans="1:6" hidden="1" x14ac:dyDescent="0.25">
      <c r="A1429" s="54">
        <v>98308</v>
      </c>
      <c r="B1429" s="55" t="s">
        <v>4483</v>
      </c>
      <c r="C1429" s="55" t="str">
        <f t="shared" si="22"/>
        <v>Khánh Hoà</v>
      </c>
      <c r="D1429" s="54" t="s">
        <v>440</v>
      </c>
      <c r="E1429" s="51" t="str">
        <f>INDEX(Quan_huyen!$H$2:$H$714,MATCH(Xa_phuong!D1429,Quan_huyen!$F$2:$F$714,0))</f>
        <v>Huyện U Minh</v>
      </c>
      <c r="F1429" s="51" t="s">
        <v>111</v>
      </c>
    </row>
    <row r="1430" spans="1:6" hidden="1" x14ac:dyDescent="0.25">
      <c r="A1430" s="54">
        <v>98310</v>
      </c>
      <c r="B1430" s="55" t="s">
        <v>4491</v>
      </c>
      <c r="C1430" s="55" t="str">
        <f t="shared" si="22"/>
        <v>Khánh Hội</v>
      </c>
      <c r="D1430" s="54" t="s">
        <v>440</v>
      </c>
      <c r="E1430" s="51" t="str">
        <f>INDEX(Quan_huyen!$H$2:$H$714,MATCH(Xa_phuong!D1430,Quan_huyen!$F$2:$F$714,0))</f>
        <v>Huyện U Minh</v>
      </c>
      <c r="F1430" s="51" t="s">
        <v>111</v>
      </c>
    </row>
    <row r="1431" spans="1:6" hidden="1" x14ac:dyDescent="0.25">
      <c r="A1431" s="54">
        <v>98311</v>
      </c>
      <c r="B1431" s="55" t="s">
        <v>4494</v>
      </c>
      <c r="C1431" s="55" t="str">
        <f t="shared" si="22"/>
        <v>Khánh Lâm</v>
      </c>
      <c r="D1431" s="54" t="s">
        <v>440</v>
      </c>
      <c r="E1431" s="51" t="str">
        <f>INDEX(Quan_huyen!$H$2:$H$714,MATCH(Xa_phuong!D1431,Quan_huyen!$F$2:$F$714,0))</f>
        <v>Huyện U Minh</v>
      </c>
      <c r="F1431" s="51" t="s">
        <v>111</v>
      </c>
    </row>
    <row r="1432" spans="1:6" hidden="1" x14ac:dyDescent="0.25">
      <c r="A1432" s="54">
        <v>98307</v>
      </c>
      <c r="B1432" s="55" t="s">
        <v>4503</v>
      </c>
      <c r="C1432" s="55" t="str">
        <f t="shared" si="22"/>
        <v>Khánh Thuận</v>
      </c>
      <c r="D1432" s="54" t="s">
        <v>440</v>
      </c>
      <c r="E1432" s="51" t="str">
        <f>INDEX(Quan_huyen!$H$2:$H$714,MATCH(Xa_phuong!D1432,Quan_huyen!$F$2:$F$714,0))</f>
        <v>Huyện U Minh</v>
      </c>
      <c r="F1432" s="51" t="s">
        <v>111</v>
      </c>
    </row>
    <row r="1433" spans="1:6" hidden="1" x14ac:dyDescent="0.25">
      <c r="A1433" s="54">
        <v>98309</v>
      </c>
      <c r="B1433" s="55" t="s">
        <v>4510</v>
      </c>
      <c r="C1433" s="55" t="str">
        <f t="shared" si="22"/>
        <v>Khánh Tiến</v>
      </c>
      <c r="D1433" s="54" t="s">
        <v>440</v>
      </c>
      <c r="E1433" s="51" t="str">
        <f>INDEX(Quan_huyen!$H$2:$H$714,MATCH(Xa_phuong!D1433,Quan_huyen!$F$2:$F$714,0))</f>
        <v>Huyện U Minh</v>
      </c>
      <c r="F1433" s="51" t="s">
        <v>111</v>
      </c>
    </row>
    <row r="1434" spans="1:6" hidden="1" x14ac:dyDescent="0.25">
      <c r="A1434" s="54">
        <v>98312</v>
      </c>
      <c r="B1434" s="55" t="s">
        <v>5739</v>
      </c>
      <c r="C1434" s="55" t="str">
        <f t="shared" si="22"/>
        <v>Nguyễn Phích</v>
      </c>
      <c r="D1434" s="54" t="s">
        <v>440</v>
      </c>
      <c r="E1434" s="51" t="str">
        <f>INDEX(Quan_huyen!$H$2:$H$714,MATCH(Xa_phuong!D1434,Quan_huyen!$F$2:$F$714,0))</f>
        <v>Huyện U Minh</v>
      </c>
      <c r="F1434" s="51" t="s">
        <v>111</v>
      </c>
    </row>
    <row r="1435" spans="1:6" hidden="1" x14ac:dyDescent="0.25">
      <c r="A1435" s="54">
        <v>98306</v>
      </c>
      <c r="B1435" s="55" t="s">
        <v>8737</v>
      </c>
      <c r="C1435" s="55" t="str">
        <f t="shared" si="22"/>
        <v>U Minh</v>
      </c>
      <c r="D1435" s="54" t="s">
        <v>440</v>
      </c>
      <c r="E1435" s="51" t="str">
        <f>INDEX(Quan_huyen!$H$2:$H$714,MATCH(Xa_phuong!D1435,Quan_huyen!$F$2:$F$714,0))</f>
        <v>Huyện U Minh</v>
      </c>
      <c r="F1435" s="51" t="s">
        <v>111</v>
      </c>
    </row>
    <row r="1436" spans="1:6" x14ac:dyDescent="0.25">
      <c r="A1436" s="54">
        <v>98108</v>
      </c>
      <c r="B1436" s="55" t="s">
        <v>1957</v>
      </c>
      <c r="C1436" s="55" t="s">
        <v>1957</v>
      </c>
      <c r="D1436" s="54" t="s">
        <v>431</v>
      </c>
      <c r="E1436" s="51" t="str">
        <f>INDEX(Quan_huyen!$H$2:$H$714,MATCH(Xa_phuong!D1436,Quan_huyen!$F$2:$F$714,0))</f>
        <v>Thành phố Cà Mau</v>
      </c>
      <c r="F1436" s="51" t="s">
        <v>111</v>
      </c>
    </row>
    <row r="1437" spans="1:6" x14ac:dyDescent="0.25">
      <c r="A1437" s="54">
        <v>98109</v>
      </c>
      <c r="B1437" s="55" t="s">
        <v>1968</v>
      </c>
      <c r="C1437" s="55" t="s">
        <v>1968</v>
      </c>
      <c r="D1437" s="54" t="s">
        <v>431</v>
      </c>
      <c r="E1437" s="51" t="str">
        <f>INDEX(Quan_huyen!$H$2:$H$714,MATCH(Xa_phuong!D1437,Quan_huyen!$F$2:$F$714,0))</f>
        <v>Thành phố Cà Mau</v>
      </c>
      <c r="F1437" s="51" t="s">
        <v>111</v>
      </c>
    </row>
    <row r="1438" spans="1:6" x14ac:dyDescent="0.25">
      <c r="A1438" s="54">
        <v>98111</v>
      </c>
      <c r="B1438" s="55" t="s">
        <v>1977</v>
      </c>
      <c r="C1438" s="55" t="s">
        <v>1977</v>
      </c>
      <c r="D1438" s="54" t="s">
        <v>431</v>
      </c>
      <c r="E1438" s="51" t="str">
        <f>INDEX(Quan_huyen!$H$2:$H$714,MATCH(Xa_phuong!D1438,Quan_huyen!$F$2:$F$714,0))</f>
        <v>Thành phố Cà Mau</v>
      </c>
      <c r="F1438" s="51" t="s">
        <v>111</v>
      </c>
    </row>
    <row r="1439" spans="1:6" x14ac:dyDescent="0.25">
      <c r="A1439" s="54">
        <v>98110</v>
      </c>
      <c r="B1439" s="55" t="s">
        <v>1978</v>
      </c>
      <c r="C1439" s="55" t="s">
        <v>1978</v>
      </c>
      <c r="D1439" s="54" t="s">
        <v>431</v>
      </c>
      <c r="E1439" s="51" t="str">
        <f>INDEX(Quan_huyen!$H$2:$H$714,MATCH(Xa_phuong!D1439,Quan_huyen!$F$2:$F$714,0))</f>
        <v>Thành phố Cà Mau</v>
      </c>
      <c r="F1439" s="51" t="s">
        <v>111</v>
      </c>
    </row>
    <row r="1440" spans="1:6" x14ac:dyDescent="0.25">
      <c r="A1440" s="54">
        <v>98116</v>
      </c>
      <c r="B1440" s="55" t="s">
        <v>1979</v>
      </c>
      <c r="C1440" s="55" t="s">
        <v>1979</v>
      </c>
      <c r="D1440" s="54" t="s">
        <v>431</v>
      </c>
      <c r="E1440" s="51" t="str">
        <f>INDEX(Quan_huyen!$H$2:$H$714,MATCH(Xa_phuong!D1440,Quan_huyen!$F$2:$F$714,0))</f>
        <v>Thành phố Cà Mau</v>
      </c>
      <c r="F1440" s="51" t="s">
        <v>111</v>
      </c>
    </row>
    <row r="1441" spans="1:6" x14ac:dyDescent="0.25">
      <c r="A1441" s="54">
        <v>98115</v>
      </c>
      <c r="B1441" s="55" t="s">
        <v>1980</v>
      </c>
      <c r="C1441" s="55" t="s">
        <v>1980</v>
      </c>
      <c r="D1441" s="54" t="s">
        <v>431</v>
      </c>
      <c r="E1441" s="51" t="str">
        <f>INDEX(Quan_huyen!$H$2:$H$714,MATCH(Xa_phuong!D1441,Quan_huyen!$F$2:$F$714,0))</f>
        <v>Thành phố Cà Mau</v>
      </c>
      <c r="F1441" s="51" t="s">
        <v>111</v>
      </c>
    </row>
    <row r="1442" spans="1:6" x14ac:dyDescent="0.25">
      <c r="A1442" s="54">
        <v>98114</v>
      </c>
      <c r="B1442" s="55" t="s">
        <v>1981</v>
      </c>
      <c r="C1442" s="55" t="s">
        <v>1981</v>
      </c>
      <c r="D1442" s="54" t="s">
        <v>431</v>
      </c>
      <c r="E1442" s="51" t="str">
        <f>INDEX(Quan_huyen!$H$2:$H$714,MATCH(Xa_phuong!D1442,Quan_huyen!$F$2:$F$714,0))</f>
        <v>Thành phố Cà Mau</v>
      </c>
      <c r="F1442" s="51" t="s">
        <v>111</v>
      </c>
    </row>
    <row r="1443" spans="1:6" x14ac:dyDescent="0.25">
      <c r="A1443" s="54">
        <v>98106</v>
      </c>
      <c r="B1443" s="55" t="s">
        <v>1982</v>
      </c>
      <c r="C1443" s="55" t="s">
        <v>1982</v>
      </c>
      <c r="D1443" s="54" t="s">
        <v>431</v>
      </c>
      <c r="E1443" s="51" t="str">
        <f>INDEX(Quan_huyen!$H$2:$H$714,MATCH(Xa_phuong!D1443,Quan_huyen!$F$2:$F$714,0))</f>
        <v>Thành phố Cà Mau</v>
      </c>
      <c r="F1443" s="51" t="s">
        <v>111</v>
      </c>
    </row>
    <row r="1444" spans="1:6" hidden="1" x14ac:dyDescent="0.25">
      <c r="A1444" s="54">
        <v>98113</v>
      </c>
      <c r="B1444" s="55" t="s">
        <v>2154</v>
      </c>
      <c r="C1444" s="55" t="str">
        <f t="shared" si="22"/>
        <v>An Xuyên</v>
      </c>
      <c r="D1444" s="54" t="s">
        <v>431</v>
      </c>
      <c r="E1444" s="51" t="str">
        <f>INDEX(Quan_huyen!$H$2:$H$714,MATCH(Xa_phuong!D1444,Quan_huyen!$F$2:$F$714,0))</f>
        <v>Thành phố Cà Mau</v>
      </c>
      <c r="F1444" s="51" t="s">
        <v>111</v>
      </c>
    </row>
    <row r="1445" spans="1:6" hidden="1" x14ac:dyDescent="0.25">
      <c r="A1445" s="54">
        <v>98120</v>
      </c>
      <c r="B1445" s="55" t="s">
        <v>3684</v>
      </c>
      <c r="C1445" s="55" t="str">
        <f t="shared" si="22"/>
        <v>Hoà Thành</v>
      </c>
      <c r="D1445" s="54" t="s">
        <v>431</v>
      </c>
      <c r="E1445" s="51" t="str">
        <f>INDEX(Quan_huyen!$H$2:$H$714,MATCH(Xa_phuong!D1445,Quan_huyen!$F$2:$F$714,0))</f>
        <v>Thành phố Cà Mau</v>
      </c>
      <c r="F1445" s="51" t="s">
        <v>111</v>
      </c>
    </row>
    <row r="1446" spans="1:6" hidden="1" x14ac:dyDescent="0.25">
      <c r="A1446" s="54">
        <v>98122</v>
      </c>
      <c r="B1446" s="55" t="s">
        <v>3698</v>
      </c>
      <c r="C1446" s="55" t="str">
        <f t="shared" si="22"/>
        <v>Hoà Tân</v>
      </c>
      <c r="D1446" s="54" t="s">
        <v>431</v>
      </c>
      <c r="E1446" s="51" t="str">
        <f>INDEX(Quan_huyen!$H$2:$H$714,MATCH(Xa_phuong!D1446,Quan_huyen!$F$2:$F$714,0))</f>
        <v>Thành phố Cà Mau</v>
      </c>
      <c r="F1446" s="51" t="s">
        <v>111</v>
      </c>
    </row>
    <row r="1447" spans="1:6" hidden="1" x14ac:dyDescent="0.25">
      <c r="A1447" s="54">
        <v>98121</v>
      </c>
      <c r="B1447" s="55" t="s">
        <v>4972</v>
      </c>
      <c r="C1447" s="55" t="str">
        <f t="shared" si="22"/>
        <v>Lý Văn Lâm</v>
      </c>
      <c r="D1447" s="54" t="s">
        <v>431</v>
      </c>
      <c r="E1447" s="51" t="str">
        <f>INDEX(Quan_huyen!$H$2:$H$714,MATCH(Xa_phuong!D1447,Quan_huyen!$F$2:$F$714,0))</f>
        <v>Thành phố Cà Mau</v>
      </c>
      <c r="F1447" s="51" t="s">
        <v>111</v>
      </c>
    </row>
    <row r="1448" spans="1:6" hidden="1" x14ac:dyDescent="0.25">
      <c r="A1448" s="54">
        <v>98112</v>
      </c>
      <c r="B1448" s="55" t="s">
        <v>8480</v>
      </c>
      <c r="C1448" s="55" t="str">
        <f t="shared" si="22"/>
        <v>Tân Thành</v>
      </c>
      <c r="D1448" s="54" t="s">
        <v>431</v>
      </c>
      <c r="E1448" s="51" t="str">
        <f>INDEX(Quan_huyen!$H$2:$H$714,MATCH(Xa_phuong!D1448,Quan_huyen!$F$2:$F$714,0))</f>
        <v>Thành phố Cà Mau</v>
      </c>
      <c r="F1448" s="51" t="s">
        <v>111</v>
      </c>
    </row>
    <row r="1449" spans="1:6" hidden="1" x14ac:dyDescent="0.25">
      <c r="A1449" s="54">
        <v>98117</v>
      </c>
      <c r="B1449" s="55" t="s">
        <v>8479</v>
      </c>
      <c r="C1449" s="55" t="str">
        <f t="shared" si="22"/>
        <v>Tân Thành</v>
      </c>
      <c r="D1449" s="54" t="s">
        <v>431</v>
      </c>
      <c r="E1449" s="51" t="str">
        <f>INDEX(Quan_huyen!$H$2:$H$714,MATCH(Xa_phuong!D1449,Quan_huyen!$F$2:$F$714,0))</f>
        <v>Thành phố Cà Mau</v>
      </c>
      <c r="F1449" s="51" t="s">
        <v>111</v>
      </c>
    </row>
    <row r="1450" spans="1:6" hidden="1" x14ac:dyDescent="0.25">
      <c r="A1450" s="54">
        <v>98107</v>
      </c>
      <c r="B1450" s="55" t="s">
        <v>8527</v>
      </c>
      <c r="C1450" s="55" t="str">
        <f t="shared" si="22"/>
        <v>Tân Xuyên</v>
      </c>
      <c r="D1450" s="54" t="s">
        <v>431</v>
      </c>
      <c r="E1450" s="51" t="str">
        <f>INDEX(Quan_huyen!$H$2:$H$714,MATCH(Xa_phuong!D1450,Quan_huyen!$F$2:$F$714,0))</f>
        <v>Thành phố Cà Mau</v>
      </c>
      <c r="F1450" s="51" t="s">
        <v>111</v>
      </c>
    </row>
    <row r="1451" spans="1:6" hidden="1" x14ac:dyDescent="0.25">
      <c r="A1451" s="54">
        <v>98118</v>
      </c>
      <c r="B1451" s="55" t="s">
        <v>8678</v>
      </c>
      <c r="C1451" s="55" t="str">
        <f t="shared" si="22"/>
        <v>Tắc Vân</v>
      </c>
      <c r="D1451" s="54" t="s">
        <v>431</v>
      </c>
      <c r="E1451" s="51" t="str">
        <f>INDEX(Quan_huyen!$H$2:$H$714,MATCH(Xa_phuong!D1451,Quan_huyen!$F$2:$F$714,0))</f>
        <v>Thành phố Cà Mau</v>
      </c>
      <c r="F1451" s="51" t="s">
        <v>111</v>
      </c>
    </row>
    <row r="1452" spans="1:6" hidden="1" x14ac:dyDescent="0.25">
      <c r="A1452" s="54">
        <v>98119</v>
      </c>
      <c r="B1452" s="55" t="s">
        <v>9939</v>
      </c>
      <c r="C1452" s="55" t="str">
        <f t="shared" si="22"/>
        <v>Định Bình</v>
      </c>
      <c r="D1452" s="54" t="s">
        <v>431</v>
      </c>
      <c r="E1452" s="51" t="str">
        <f>INDEX(Quan_huyen!$H$2:$H$714,MATCH(Xa_phuong!D1452,Quan_huyen!$F$2:$F$714,0))</f>
        <v>Thành phố Cà Mau</v>
      </c>
      <c r="F1452" s="51" t="s">
        <v>111</v>
      </c>
    </row>
    <row r="1453" spans="1:6" hidden="1" x14ac:dyDescent="0.25">
      <c r="A1453" s="54">
        <v>94606</v>
      </c>
      <c r="B1453" s="55" t="s">
        <v>3149</v>
      </c>
      <c r="C1453" s="55" t="str">
        <f t="shared" si="22"/>
        <v>Cờ Đỏ</v>
      </c>
      <c r="D1453" s="54" t="s">
        <v>456</v>
      </c>
      <c r="E1453" s="51" t="str">
        <f>INDEX(Quan_huyen!$H$2:$H$714,MATCH(Xa_phuong!D1453,Quan_huyen!$F$2:$F$714,0))</f>
        <v>Huyện Cờ Đỏ</v>
      </c>
      <c r="F1453" s="51" t="s">
        <v>116</v>
      </c>
    </row>
    <row r="1454" spans="1:6" hidden="1" x14ac:dyDescent="0.25">
      <c r="A1454" s="54">
        <v>94611</v>
      </c>
      <c r="B1454" s="55" t="s">
        <v>7753</v>
      </c>
      <c r="C1454" s="55" t="str">
        <f t="shared" si="22"/>
        <v>Thạnh Phú</v>
      </c>
      <c r="D1454" s="54" t="s">
        <v>456</v>
      </c>
      <c r="E1454" s="51" t="str">
        <f>INDEX(Quan_huyen!$H$2:$H$714,MATCH(Xa_phuong!D1454,Quan_huyen!$F$2:$F$714,0))</f>
        <v>Huyện Cờ Đỏ</v>
      </c>
      <c r="F1454" s="51" t="s">
        <v>116</v>
      </c>
    </row>
    <row r="1455" spans="1:6" hidden="1" x14ac:dyDescent="0.25">
      <c r="A1455" s="54">
        <v>94607</v>
      </c>
      <c r="B1455" s="55" t="s">
        <v>7859</v>
      </c>
      <c r="C1455" s="55" t="str">
        <f t="shared" si="22"/>
        <v>Thới Hưng</v>
      </c>
      <c r="D1455" s="54" t="s">
        <v>456</v>
      </c>
      <c r="E1455" s="51" t="str">
        <f>INDEX(Quan_huyen!$H$2:$H$714,MATCH(Xa_phuong!D1455,Quan_huyen!$F$2:$F$714,0))</f>
        <v>Huyện Cờ Đỏ</v>
      </c>
      <c r="F1455" s="51" t="s">
        <v>116</v>
      </c>
    </row>
    <row r="1456" spans="1:6" hidden="1" x14ac:dyDescent="0.25">
      <c r="A1456" s="54">
        <v>94613</v>
      </c>
      <c r="B1456" s="55" t="s">
        <v>7870</v>
      </c>
      <c r="C1456" s="55" t="str">
        <f t="shared" si="22"/>
        <v>Thới Xuân</v>
      </c>
      <c r="D1456" s="54" t="s">
        <v>456</v>
      </c>
      <c r="E1456" s="51" t="str">
        <f>INDEX(Quan_huyen!$H$2:$H$714,MATCH(Xa_phuong!D1456,Quan_huyen!$F$2:$F$714,0))</f>
        <v>Huyện Cờ Đỏ</v>
      </c>
      <c r="F1456" s="51" t="s">
        <v>116</v>
      </c>
    </row>
    <row r="1457" spans="1:6" hidden="1" x14ac:dyDescent="0.25">
      <c r="A1457" s="54">
        <v>94612</v>
      </c>
      <c r="B1457" s="55" t="s">
        <v>7871</v>
      </c>
      <c r="C1457" s="55" t="str">
        <f t="shared" si="22"/>
        <v>Thới Đông</v>
      </c>
      <c r="D1457" s="54" t="s">
        <v>456</v>
      </c>
      <c r="E1457" s="51" t="str">
        <f>INDEX(Quan_huyen!$H$2:$H$714,MATCH(Xa_phuong!D1457,Quan_huyen!$F$2:$F$714,0))</f>
        <v>Huyện Cờ Đỏ</v>
      </c>
      <c r="F1457" s="51" t="s">
        <v>116</v>
      </c>
    </row>
    <row r="1458" spans="1:6" hidden="1" x14ac:dyDescent="0.25">
      <c r="A1458" s="54">
        <v>94609</v>
      </c>
      <c r="B1458" s="55" t="s">
        <v>7998</v>
      </c>
      <c r="C1458" s="55" t="str">
        <f t="shared" si="22"/>
        <v>Trung An</v>
      </c>
      <c r="D1458" s="54" t="s">
        <v>456</v>
      </c>
      <c r="E1458" s="51" t="str">
        <f>INDEX(Quan_huyen!$H$2:$H$714,MATCH(Xa_phuong!D1458,Quan_huyen!$F$2:$F$714,0))</f>
        <v>Huyện Cờ Đỏ</v>
      </c>
      <c r="F1458" s="51" t="s">
        <v>116</v>
      </c>
    </row>
    <row r="1459" spans="1:6" hidden="1" x14ac:dyDescent="0.25">
      <c r="A1459" s="54">
        <v>94610</v>
      </c>
      <c r="B1459" s="55" t="s">
        <v>8017</v>
      </c>
      <c r="C1459" s="55" t="str">
        <f t="shared" si="22"/>
        <v>Trung Hưng</v>
      </c>
      <c r="D1459" s="54" t="s">
        <v>456</v>
      </c>
      <c r="E1459" s="51" t="str">
        <f>INDEX(Quan_huyen!$H$2:$H$714,MATCH(Xa_phuong!D1459,Quan_huyen!$F$2:$F$714,0))</f>
        <v>Huyện Cờ Đỏ</v>
      </c>
      <c r="F1459" s="51" t="s">
        <v>116</v>
      </c>
    </row>
    <row r="1460" spans="1:6" hidden="1" x14ac:dyDescent="0.25">
      <c r="A1460" s="54">
        <v>94608</v>
      </c>
      <c r="B1460" s="55" t="s">
        <v>8054</v>
      </c>
      <c r="C1460" s="55" t="str">
        <f t="shared" si="22"/>
        <v>Trung Thạnh</v>
      </c>
      <c r="D1460" s="54" t="s">
        <v>456</v>
      </c>
      <c r="E1460" s="51" t="str">
        <f>INDEX(Quan_huyen!$H$2:$H$714,MATCH(Xa_phuong!D1460,Quan_huyen!$F$2:$F$714,0))</f>
        <v>Huyện Cờ Đỏ</v>
      </c>
      <c r="F1460" s="51" t="s">
        <v>116</v>
      </c>
    </row>
    <row r="1461" spans="1:6" hidden="1" x14ac:dyDescent="0.25">
      <c r="A1461" s="54">
        <v>94615</v>
      </c>
      <c r="B1461" s="55" t="s">
        <v>9625</v>
      </c>
      <c r="C1461" s="55" t="str">
        <f t="shared" si="22"/>
        <v>Đông Hiệp</v>
      </c>
      <c r="D1461" s="54" t="s">
        <v>456</v>
      </c>
      <c r="E1461" s="51" t="str">
        <f>INDEX(Quan_huyen!$H$2:$H$714,MATCH(Xa_phuong!D1461,Quan_huyen!$F$2:$F$714,0))</f>
        <v>Huyện Cờ Đỏ</v>
      </c>
      <c r="F1461" s="51" t="s">
        <v>116</v>
      </c>
    </row>
    <row r="1462" spans="1:6" hidden="1" x14ac:dyDescent="0.25">
      <c r="A1462" s="54">
        <v>94614</v>
      </c>
      <c r="B1462" s="55" t="s">
        <v>9692</v>
      </c>
      <c r="C1462" s="55" t="str">
        <f t="shared" si="22"/>
        <v>Đông Thắng</v>
      </c>
      <c r="D1462" s="54" t="s">
        <v>456</v>
      </c>
      <c r="E1462" s="51" t="str">
        <f>INDEX(Quan_huyen!$H$2:$H$714,MATCH(Xa_phuong!D1462,Quan_huyen!$F$2:$F$714,0))</f>
        <v>Huyện Cờ Đỏ</v>
      </c>
      <c r="F1462" s="51" t="s">
        <v>116</v>
      </c>
    </row>
    <row r="1463" spans="1:6" hidden="1" x14ac:dyDescent="0.25">
      <c r="A1463" s="54">
        <v>94808</v>
      </c>
      <c r="B1463" s="55" t="s">
        <v>3475</v>
      </c>
      <c r="C1463" s="55" t="str">
        <f t="shared" si="22"/>
        <v>Giai Xuân</v>
      </c>
      <c r="D1463" s="54" t="s">
        <v>452</v>
      </c>
      <c r="E1463" s="51" t="str">
        <f>INDEX(Quan_huyen!$H$2:$H$714,MATCH(Xa_phuong!D1463,Quan_huyen!$F$2:$F$714,0))</f>
        <v>Huyện Phong Điền</v>
      </c>
      <c r="F1463" s="51" t="s">
        <v>116</v>
      </c>
    </row>
    <row r="1464" spans="1:6" hidden="1" x14ac:dyDescent="0.25">
      <c r="A1464" s="54">
        <v>94807</v>
      </c>
      <c r="B1464" s="55" t="s">
        <v>5397</v>
      </c>
      <c r="C1464" s="55" t="str">
        <f t="shared" si="22"/>
        <v>Mỹ Khánh</v>
      </c>
      <c r="D1464" s="54" t="s">
        <v>452</v>
      </c>
      <c r="E1464" s="51" t="str">
        <f>INDEX(Quan_huyen!$H$2:$H$714,MATCH(Xa_phuong!D1464,Quan_huyen!$F$2:$F$714,0))</f>
        <v>Huyện Phong Điền</v>
      </c>
      <c r="F1464" s="51" t="s">
        <v>116</v>
      </c>
    </row>
    <row r="1465" spans="1:6" hidden="1" x14ac:dyDescent="0.25">
      <c r="A1465" s="54">
        <v>94812</v>
      </c>
      <c r="B1465" s="55" t="s">
        <v>5907</v>
      </c>
      <c r="C1465" s="55" t="str">
        <f t="shared" si="22"/>
        <v>Nhơn Nghĩa</v>
      </c>
      <c r="D1465" s="54" t="s">
        <v>452</v>
      </c>
      <c r="E1465" s="51" t="str">
        <f>INDEX(Quan_huyen!$H$2:$H$714,MATCH(Xa_phuong!D1465,Quan_huyen!$F$2:$F$714,0))</f>
        <v>Huyện Phong Điền</v>
      </c>
      <c r="F1465" s="51" t="s">
        <v>116</v>
      </c>
    </row>
    <row r="1466" spans="1:6" hidden="1" x14ac:dyDescent="0.25">
      <c r="A1466" s="54">
        <v>94811</v>
      </c>
      <c r="B1466" s="55" t="s">
        <v>5920</v>
      </c>
      <c r="C1466" s="55" t="str">
        <f t="shared" si="22"/>
        <v>Nhơn Ái</v>
      </c>
      <c r="D1466" s="54" t="s">
        <v>452</v>
      </c>
      <c r="E1466" s="51" t="str">
        <f>INDEX(Quan_huyen!$H$2:$H$714,MATCH(Xa_phuong!D1466,Quan_huyen!$F$2:$F$714,0))</f>
        <v>Huyện Phong Điền</v>
      </c>
      <c r="F1466" s="51" t="s">
        <v>116</v>
      </c>
    </row>
    <row r="1467" spans="1:6" hidden="1" x14ac:dyDescent="0.25">
      <c r="A1467" s="54">
        <v>94806</v>
      </c>
      <c r="B1467" s="55" t="s">
        <v>6224</v>
      </c>
      <c r="C1467" s="55" t="str">
        <f t="shared" si="22"/>
        <v>Phong Điền</v>
      </c>
      <c r="D1467" s="54" t="s">
        <v>452</v>
      </c>
      <c r="E1467" s="51" t="str">
        <f>INDEX(Quan_huyen!$H$2:$H$714,MATCH(Xa_phuong!D1467,Quan_huyen!$F$2:$F$714,0))</f>
        <v>Huyện Phong Điền</v>
      </c>
      <c r="F1467" s="51" t="s">
        <v>116</v>
      </c>
    </row>
    <row r="1468" spans="1:6" hidden="1" x14ac:dyDescent="0.25">
      <c r="A1468" s="54">
        <v>94810</v>
      </c>
      <c r="B1468" s="55" t="s">
        <v>8170</v>
      </c>
      <c r="C1468" s="55" t="str">
        <f t="shared" si="22"/>
        <v>Trường Long</v>
      </c>
      <c r="D1468" s="54" t="s">
        <v>452</v>
      </c>
      <c r="E1468" s="51" t="str">
        <f>INDEX(Quan_huyen!$H$2:$H$714,MATCH(Xa_phuong!D1468,Quan_huyen!$F$2:$F$714,0))</f>
        <v>Huyện Phong Điền</v>
      </c>
      <c r="F1468" s="51" t="s">
        <v>116</v>
      </c>
    </row>
    <row r="1469" spans="1:6" hidden="1" x14ac:dyDescent="0.25">
      <c r="A1469" s="54">
        <v>94809</v>
      </c>
      <c r="B1469" s="55" t="s">
        <v>8498</v>
      </c>
      <c r="C1469" s="55" t="str">
        <f t="shared" si="22"/>
        <v>Tân Thới</v>
      </c>
      <c r="D1469" s="54" t="s">
        <v>452</v>
      </c>
      <c r="E1469" s="51" t="str">
        <f>INDEX(Quan_huyen!$H$2:$H$714,MATCH(Xa_phuong!D1469,Quan_huyen!$F$2:$F$714,0))</f>
        <v>Huyện Phong Điền</v>
      </c>
      <c r="F1469" s="51" t="s">
        <v>116</v>
      </c>
    </row>
    <row r="1470" spans="1:6" hidden="1" x14ac:dyDescent="0.25">
      <c r="A1470" s="54">
        <v>94706</v>
      </c>
      <c r="B1470" s="55" t="s">
        <v>7861</v>
      </c>
      <c r="C1470" s="55" t="str">
        <f t="shared" si="22"/>
        <v>Thới Lai</v>
      </c>
      <c r="D1470" s="54" t="s">
        <v>447</v>
      </c>
      <c r="E1470" s="51" t="str">
        <f>INDEX(Quan_huyen!$H$2:$H$714,MATCH(Xa_phuong!D1470,Quan_huyen!$F$2:$F$714,0))</f>
        <v>Huyện Thới Lai</v>
      </c>
      <c r="F1470" s="51" t="s">
        <v>116</v>
      </c>
    </row>
    <row r="1471" spans="1:6" hidden="1" x14ac:dyDescent="0.25">
      <c r="A1471" s="54">
        <v>94708</v>
      </c>
      <c r="B1471" s="55" t="s">
        <v>7868</v>
      </c>
      <c r="C1471" s="55" t="str">
        <f t="shared" si="22"/>
        <v>Thới Thạnh</v>
      </c>
      <c r="D1471" s="54" t="s">
        <v>447</v>
      </c>
      <c r="E1471" s="51" t="str">
        <f>INDEX(Quan_huyen!$H$2:$H$714,MATCH(Xa_phuong!D1471,Quan_huyen!$F$2:$F$714,0))</f>
        <v>Huyện Thới Lai</v>
      </c>
      <c r="F1471" s="51" t="s">
        <v>116</v>
      </c>
    </row>
    <row r="1472" spans="1:6" hidden="1" x14ac:dyDescent="0.25">
      <c r="A1472" s="54">
        <v>94711</v>
      </c>
      <c r="B1472" s="55" t="s">
        <v>7869</v>
      </c>
      <c r="C1472" s="55" t="str">
        <f t="shared" si="22"/>
        <v>Thới Tân</v>
      </c>
      <c r="D1472" s="54" t="s">
        <v>447</v>
      </c>
      <c r="E1472" s="51" t="str">
        <f>INDEX(Quan_huyen!$H$2:$H$714,MATCH(Xa_phuong!D1472,Quan_huyen!$F$2:$F$714,0))</f>
        <v>Huyện Thới Lai</v>
      </c>
      <c r="F1472" s="51" t="s">
        <v>116</v>
      </c>
    </row>
    <row r="1473" spans="1:6" hidden="1" x14ac:dyDescent="0.25">
      <c r="A1473" s="54">
        <v>94718</v>
      </c>
      <c r="B1473" s="55" t="s">
        <v>8184</v>
      </c>
      <c r="C1473" s="55" t="str">
        <f t="shared" si="22"/>
        <v>Trường Thành</v>
      </c>
      <c r="D1473" s="54" t="s">
        <v>447</v>
      </c>
      <c r="E1473" s="51" t="str">
        <f>INDEX(Quan_huyen!$H$2:$H$714,MATCH(Xa_phuong!D1473,Quan_huyen!$F$2:$F$714,0))</f>
        <v>Huyện Thới Lai</v>
      </c>
      <c r="F1473" s="51" t="s">
        <v>116</v>
      </c>
    </row>
    <row r="1474" spans="1:6" hidden="1" x14ac:dyDescent="0.25">
      <c r="A1474" s="54">
        <v>94717</v>
      </c>
      <c r="B1474" s="55" t="s">
        <v>8186</v>
      </c>
      <c r="C1474" s="55" t="str">
        <f t="shared" si="22"/>
        <v>Trường Thắng</v>
      </c>
      <c r="D1474" s="54" t="s">
        <v>447</v>
      </c>
      <c r="E1474" s="51" t="str">
        <f>INDEX(Quan_huyen!$H$2:$H$714,MATCH(Xa_phuong!D1474,Quan_huyen!$F$2:$F$714,0))</f>
        <v>Huyện Thới Lai</v>
      </c>
      <c r="F1474" s="51" t="s">
        <v>116</v>
      </c>
    </row>
    <row r="1475" spans="1:6" hidden="1" x14ac:dyDescent="0.25">
      <c r="A1475" s="54">
        <v>94716</v>
      </c>
      <c r="B1475" s="55" t="s">
        <v>8193</v>
      </c>
      <c r="C1475" s="55" t="str">
        <f t="shared" ref="C1475:C1538" si="23">IF(COUNTIF(B1475,"*thị trấn*"),MID(B1475,10,30),IF(COUNTIF(B1475,"*xã*"),MID(B1475,4,30),IF(COUNTIF(B1475,"*phường*"),MID(B1475,8,30))))</f>
        <v>Trường Xuân</v>
      </c>
      <c r="D1475" s="54" t="s">
        <v>447</v>
      </c>
      <c r="E1475" s="51" t="str">
        <f>INDEX(Quan_huyen!$H$2:$H$714,MATCH(Xa_phuong!D1475,Quan_huyen!$F$2:$F$714,0))</f>
        <v>Huyện Thới Lai</v>
      </c>
      <c r="F1475" s="51" t="s">
        <v>116</v>
      </c>
    </row>
    <row r="1476" spans="1:6" hidden="1" x14ac:dyDescent="0.25">
      <c r="A1476" s="54">
        <v>94714</v>
      </c>
      <c r="B1476" s="55" t="s">
        <v>8195</v>
      </c>
      <c r="C1476" s="55" t="str">
        <f t="shared" si="23"/>
        <v>Trường Xuân A</v>
      </c>
      <c r="D1476" s="54" t="s">
        <v>447</v>
      </c>
      <c r="E1476" s="51" t="str">
        <f>INDEX(Quan_huyen!$H$2:$H$714,MATCH(Xa_phuong!D1476,Quan_huyen!$F$2:$F$714,0))</f>
        <v>Huyện Thới Lai</v>
      </c>
      <c r="F1476" s="51" t="s">
        <v>116</v>
      </c>
    </row>
    <row r="1477" spans="1:6" hidden="1" x14ac:dyDescent="0.25">
      <c r="A1477" s="54">
        <v>94715</v>
      </c>
      <c r="B1477" s="55" t="s">
        <v>8196</v>
      </c>
      <c r="C1477" s="55" t="str">
        <f t="shared" si="23"/>
        <v>Trường Xuân B</v>
      </c>
      <c r="D1477" s="54" t="s">
        <v>447</v>
      </c>
      <c r="E1477" s="51" t="str">
        <f>INDEX(Quan_huyen!$H$2:$H$714,MATCH(Xa_phuong!D1477,Quan_huyen!$F$2:$F$714,0))</f>
        <v>Huyện Thới Lai</v>
      </c>
      <c r="F1477" s="51" t="s">
        <v>116</v>
      </c>
    </row>
    <row r="1478" spans="1:6" hidden="1" x14ac:dyDescent="0.25">
      <c r="A1478" s="54">
        <v>94709</v>
      </c>
      <c r="B1478" s="55" t="s">
        <v>8491</v>
      </c>
      <c r="C1478" s="55" t="str">
        <f t="shared" si="23"/>
        <v>Tân Thạnh</v>
      </c>
      <c r="D1478" s="54" t="s">
        <v>447</v>
      </c>
      <c r="E1478" s="51" t="str">
        <f>INDEX(Quan_huyen!$H$2:$H$714,MATCH(Xa_phuong!D1478,Quan_huyen!$F$2:$F$714,0))</f>
        <v>Huyện Thới Lai</v>
      </c>
      <c r="F1478" s="51" t="s">
        <v>116</v>
      </c>
    </row>
    <row r="1479" spans="1:6" hidden="1" x14ac:dyDescent="0.25">
      <c r="A1479" s="54">
        <v>94710</v>
      </c>
      <c r="B1479" s="55" t="s">
        <v>9245</v>
      </c>
      <c r="C1479" s="55" t="str">
        <f t="shared" si="23"/>
        <v>Xuân Thắng</v>
      </c>
      <c r="D1479" s="54" t="s">
        <v>447</v>
      </c>
      <c r="E1479" s="51" t="str">
        <f>INDEX(Quan_huyen!$H$2:$H$714,MATCH(Xa_phuong!D1479,Quan_huyen!$F$2:$F$714,0))</f>
        <v>Huyện Thới Lai</v>
      </c>
      <c r="F1479" s="51" t="s">
        <v>116</v>
      </c>
    </row>
    <row r="1480" spans="1:6" hidden="1" x14ac:dyDescent="0.25">
      <c r="A1480" s="54">
        <v>94713</v>
      </c>
      <c r="B1480" s="55" t="s">
        <v>9610</v>
      </c>
      <c r="C1480" s="55" t="str">
        <f t="shared" si="23"/>
        <v>Đông Bình</v>
      </c>
      <c r="D1480" s="54" t="s">
        <v>447</v>
      </c>
      <c r="E1480" s="51" t="str">
        <f>INDEX(Quan_huyen!$H$2:$H$714,MATCH(Xa_phuong!D1480,Quan_huyen!$F$2:$F$714,0))</f>
        <v>Huyện Thới Lai</v>
      </c>
      <c r="F1480" s="51" t="s">
        <v>116</v>
      </c>
    </row>
    <row r="1481" spans="1:6" hidden="1" x14ac:dyDescent="0.25">
      <c r="A1481" s="54">
        <v>94712</v>
      </c>
      <c r="B1481" s="55" t="s">
        <v>9686</v>
      </c>
      <c r="C1481" s="55" t="str">
        <f t="shared" si="23"/>
        <v>Đông Thuận</v>
      </c>
      <c r="D1481" s="54" t="s">
        <v>447</v>
      </c>
      <c r="E1481" s="51" t="str">
        <f>INDEX(Quan_huyen!$H$2:$H$714,MATCH(Xa_phuong!D1481,Quan_huyen!$F$2:$F$714,0))</f>
        <v>Huyện Thới Lai</v>
      </c>
      <c r="F1481" s="51" t="s">
        <v>116</v>
      </c>
    </row>
    <row r="1482" spans="1:6" hidden="1" x14ac:dyDescent="0.25">
      <c r="A1482" s="54">
        <v>94707</v>
      </c>
      <c r="B1482" s="55" t="s">
        <v>9951</v>
      </c>
      <c r="C1482" s="55" t="str">
        <f t="shared" si="23"/>
        <v>Định Môn</v>
      </c>
      <c r="D1482" s="54" t="s">
        <v>447</v>
      </c>
      <c r="E1482" s="51" t="str">
        <f>INDEX(Quan_huyen!$H$2:$H$714,MATCH(Xa_phuong!D1482,Quan_huyen!$F$2:$F$714,0))</f>
        <v>Huyện Thới Lai</v>
      </c>
      <c r="F1482" s="51" t="s">
        <v>116</v>
      </c>
    </row>
    <row r="1483" spans="1:6" hidden="1" x14ac:dyDescent="0.25">
      <c r="A1483" s="54">
        <v>94512</v>
      </c>
      <c r="B1483" s="55" t="s">
        <v>7265</v>
      </c>
      <c r="C1483" s="55" t="str">
        <f t="shared" si="23"/>
        <v>Thanh An</v>
      </c>
      <c r="D1483" s="54" t="s">
        <v>451</v>
      </c>
      <c r="E1483" s="51" t="str">
        <f>INDEX(Quan_huyen!$H$2:$H$714,MATCH(Xa_phuong!D1483,Quan_huyen!$F$2:$F$714,0))</f>
        <v>Huyện Vĩnh Thạnh</v>
      </c>
      <c r="F1483" s="51" t="s">
        <v>116</v>
      </c>
    </row>
    <row r="1484" spans="1:6" hidden="1" x14ac:dyDescent="0.25">
      <c r="A1484" s="54">
        <v>94509</v>
      </c>
      <c r="B1484" s="55" t="s">
        <v>7733</v>
      </c>
      <c r="C1484" s="55" t="str">
        <f t="shared" si="23"/>
        <v>Thạnh An</v>
      </c>
      <c r="D1484" s="54" t="s">
        <v>451</v>
      </c>
      <c r="E1484" s="51" t="str">
        <f>INDEX(Quan_huyen!$H$2:$H$714,MATCH(Xa_phuong!D1484,Quan_huyen!$F$2:$F$714,0))</f>
        <v>Huyện Vĩnh Thạnh</v>
      </c>
      <c r="F1484" s="51" t="s">
        <v>116</v>
      </c>
    </row>
    <row r="1485" spans="1:6" hidden="1" x14ac:dyDescent="0.25">
      <c r="A1485" s="54">
        <v>94514</v>
      </c>
      <c r="B1485" s="55" t="s">
        <v>7744</v>
      </c>
      <c r="C1485" s="55" t="str">
        <f t="shared" si="23"/>
        <v>Thạnh Lộc</v>
      </c>
      <c r="D1485" s="54" t="s">
        <v>451</v>
      </c>
      <c r="E1485" s="51" t="str">
        <f>INDEX(Quan_huyen!$H$2:$H$714,MATCH(Xa_phuong!D1485,Quan_huyen!$F$2:$F$714,0))</f>
        <v>Huyện Vĩnh Thạnh</v>
      </c>
      <c r="F1485" s="51" t="s">
        <v>116</v>
      </c>
    </row>
    <row r="1486" spans="1:6" hidden="1" x14ac:dyDescent="0.25">
      <c r="A1486" s="54">
        <v>94510</v>
      </c>
      <c r="B1486" s="55" t="s">
        <v>7745</v>
      </c>
      <c r="C1486" s="55" t="str">
        <f t="shared" si="23"/>
        <v>Thạnh Lợi</v>
      </c>
      <c r="D1486" s="54" t="s">
        <v>451</v>
      </c>
      <c r="E1486" s="51" t="str">
        <f>INDEX(Quan_huyen!$H$2:$H$714,MATCH(Xa_phuong!D1486,Quan_huyen!$F$2:$F$714,0))</f>
        <v>Huyện Vĩnh Thạnh</v>
      </c>
      <c r="F1486" s="51" t="s">
        <v>116</v>
      </c>
    </row>
    <row r="1487" spans="1:6" hidden="1" x14ac:dyDescent="0.25">
      <c r="A1487" s="54">
        <v>94507</v>
      </c>
      <c r="B1487" s="55" t="s">
        <v>7747</v>
      </c>
      <c r="C1487" s="55" t="str">
        <f t="shared" si="23"/>
        <v>Thạnh Mỹ</v>
      </c>
      <c r="D1487" s="54" t="s">
        <v>451</v>
      </c>
      <c r="E1487" s="51" t="str">
        <f>INDEX(Quan_huyen!$H$2:$H$714,MATCH(Xa_phuong!D1487,Quan_huyen!$F$2:$F$714,0))</f>
        <v>Huyện Vĩnh Thạnh</v>
      </c>
      <c r="F1487" s="51" t="s">
        <v>116</v>
      </c>
    </row>
    <row r="1488" spans="1:6" hidden="1" x14ac:dyDescent="0.25">
      <c r="A1488" s="54">
        <v>94508</v>
      </c>
      <c r="B1488" s="55" t="s">
        <v>7759</v>
      </c>
      <c r="C1488" s="55" t="str">
        <f t="shared" si="23"/>
        <v>Thạnh Qưới</v>
      </c>
      <c r="D1488" s="54" t="s">
        <v>451</v>
      </c>
      <c r="E1488" s="51" t="str">
        <f>INDEX(Quan_huyen!$H$2:$H$714,MATCH(Xa_phuong!D1488,Quan_huyen!$F$2:$F$714,0))</f>
        <v>Huyện Vĩnh Thạnh</v>
      </c>
      <c r="F1488" s="51" t="s">
        <v>116</v>
      </c>
    </row>
    <row r="1489" spans="1:6" hidden="1" x14ac:dyDescent="0.25">
      <c r="A1489" s="54">
        <v>94511</v>
      </c>
      <c r="B1489" s="55" t="s">
        <v>7760</v>
      </c>
      <c r="C1489" s="55" t="str">
        <f t="shared" si="23"/>
        <v>Thạnh Thắng</v>
      </c>
      <c r="D1489" s="54" t="s">
        <v>451</v>
      </c>
      <c r="E1489" s="51" t="str">
        <f>INDEX(Quan_huyen!$H$2:$H$714,MATCH(Xa_phuong!D1489,Quan_huyen!$F$2:$F$714,0))</f>
        <v>Huyện Vĩnh Thạnh</v>
      </c>
      <c r="F1489" s="51" t="s">
        <v>116</v>
      </c>
    </row>
    <row r="1490" spans="1:6" hidden="1" x14ac:dyDescent="0.25">
      <c r="A1490" s="54">
        <v>94513</v>
      </c>
      <c r="B1490" s="55" t="s">
        <v>7763</v>
      </c>
      <c r="C1490" s="55" t="str">
        <f t="shared" si="23"/>
        <v>Thạnh Tiến</v>
      </c>
      <c r="D1490" s="54" t="s">
        <v>451</v>
      </c>
      <c r="E1490" s="51" t="str">
        <f>INDEX(Quan_huyen!$H$2:$H$714,MATCH(Xa_phuong!D1490,Quan_huyen!$F$2:$F$714,0))</f>
        <v>Huyện Vĩnh Thạnh</v>
      </c>
      <c r="F1490" s="51" t="s">
        <v>116</v>
      </c>
    </row>
    <row r="1491" spans="1:6" hidden="1" x14ac:dyDescent="0.25">
      <c r="A1491" s="54">
        <v>94515</v>
      </c>
      <c r="B1491" s="55" t="s">
        <v>8911</v>
      </c>
      <c r="C1491" s="55" t="str">
        <f t="shared" si="23"/>
        <v>Vĩnh Bình</v>
      </c>
      <c r="D1491" s="54" t="s">
        <v>451</v>
      </c>
      <c r="E1491" s="51" t="str">
        <f>INDEX(Quan_huyen!$H$2:$H$714,MATCH(Xa_phuong!D1491,Quan_huyen!$F$2:$F$714,0))</f>
        <v>Huyện Vĩnh Thạnh</v>
      </c>
      <c r="F1491" s="51" t="s">
        <v>116</v>
      </c>
    </row>
    <row r="1492" spans="1:6" hidden="1" x14ac:dyDescent="0.25">
      <c r="A1492" s="54">
        <v>94506</v>
      </c>
      <c r="B1492" s="55" t="s">
        <v>9013</v>
      </c>
      <c r="C1492" s="55" t="str">
        <f t="shared" si="23"/>
        <v>Vĩnh Thạnh</v>
      </c>
      <c r="D1492" s="54" t="s">
        <v>451</v>
      </c>
      <c r="E1492" s="51" t="str">
        <f>INDEX(Quan_huyen!$H$2:$H$714,MATCH(Xa_phuong!D1492,Quan_huyen!$F$2:$F$714,0))</f>
        <v>Huyện Vĩnh Thạnh</v>
      </c>
      <c r="F1492" s="51" t="s">
        <v>116</v>
      </c>
    </row>
    <row r="1493" spans="1:6" hidden="1" x14ac:dyDescent="0.25">
      <c r="A1493" s="54">
        <v>94516</v>
      </c>
      <c r="B1493" s="55" t="s">
        <v>9022</v>
      </c>
      <c r="C1493" s="55" t="str">
        <f t="shared" si="23"/>
        <v>Vĩnh Trinh</v>
      </c>
      <c r="D1493" s="54" t="s">
        <v>451</v>
      </c>
      <c r="E1493" s="51" t="str">
        <f>INDEX(Quan_huyen!$H$2:$H$714,MATCH(Xa_phuong!D1493,Quan_huyen!$F$2:$F$714,0))</f>
        <v>Huyện Vĩnh Thạnh</v>
      </c>
      <c r="F1493" s="51" t="s">
        <v>116</v>
      </c>
    </row>
    <row r="1494" spans="1:6" hidden="1" x14ac:dyDescent="0.25">
      <c r="A1494" s="54">
        <v>94213</v>
      </c>
      <c r="B1494" s="55" t="s">
        <v>2129</v>
      </c>
      <c r="C1494" s="55" t="str">
        <f t="shared" si="23"/>
        <v>An Thới</v>
      </c>
      <c r="D1494" s="54" t="s">
        <v>457</v>
      </c>
      <c r="E1494" s="51" t="str">
        <f>INDEX(Quan_huyen!$H$2:$H$714,MATCH(Xa_phuong!D1494,Quan_huyen!$F$2:$F$714,0))</f>
        <v>Quận Bình Thuỷ</v>
      </c>
      <c r="F1494" s="51" t="s">
        <v>116</v>
      </c>
    </row>
    <row r="1495" spans="1:6" hidden="1" x14ac:dyDescent="0.25">
      <c r="A1495" s="54">
        <v>94206</v>
      </c>
      <c r="B1495" s="55" t="s">
        <v>2365</v>
      </c>
      <c r="C1495" s="55" t="str">
        <f t="shared" si="23"/>
        <v>Bình Thuỷ</v>
      </c>
      <c r="D1495" s="54" t="s">
        <v>457</v>
      </c>
      <c r="E1495" s="51" t="str">
        <f>INDEX(Quan_huyen!$H$2:$H$714,MATCH(Xa_phuong!D1495,Quan_huyen!$F$2:$F$714,0))</f>
        <v>Quận Bình Thuỷ</v>
      </c>
      <c r="F1495" s="51" t="s">
        <v>116</v>
      </c>
    </row>
    <row r="1496" spans="1:6" hidden="1" x14ac:dyDescent="0.25">
      <c r="A1496" s="54">
        <v>94207</v>
      </c>
      <c r="B1496" s="55" t="s">
        <v>2420</v>
      </c>
      <c r="C1496" s="55" t="str">
        <f t="shared" si="23"/>
        <v>Bùi Hữu Nghĩa</v>
      </c>
      <c r="D1496" s="54" t="s">
        <v>457</v>
      </c>
      <c r="E1496" s="51" t="str">
        <f>INDEX(Quan_huyen!$H$2:$H$714,MATCH(Xa_phuong!D1496,Quan_huyen!$F$2:$F$714,0))</f>
        <v>Quận Bình Thuỷ</v>
      </c>
      <c r="F1496" s="51" t="s">
        <v>116</v>
      </c>
    </row>
    <row r="1497" spans="1:6" hidden="1" x14ac:dyDescent="0.25">
      <c r="A1497" s="54">
        <v>94212</v>
      </c>
      <c r="B1497" s="55" t="s">
        <v>4819</v>
      </c>
      <c r="C1497" s="55" t="str">
        <f t="shared" si="23"/>
        <v>Long Hoà</v>
      </c>
      <c r="D1497" s="54" t="s">
        <v>457</v>
      </c>
      <c r="E1497" s="51" t="str">
        <f>INDEX(Quan_huyen!$H$2:$H$714,MATCH(Xa_phuong!D1497,Quan_huyen!$F$2:$F$714,0))</f>
        <v>Quận Bình Thuỷ</v>
      </c>
      <c r="F1497" s="51" t="s">
        <v>116</v>
      </c>
    </row>
    <row r="1498" spans="1:6" hidden="1" x14ac:dyDescent="0.25">
      <c r="A1498" s="54">
        <v>94211</v>
      </c>
      <c r="B1498" s="55" t="s">
        <v>4875</v>
      </c>
      <c r="C1498" s="55" t="str">
        <f t="shared" si="23"/>
        <v>Long Tuyền</v>
      </c>
      <c r="D1498" s="54" t="s">
        <v>457</v>
      </c>
      <c r="E1498" s="51" t="str">
        <f>INDEX(Quan_huyen!$H$2:$H$714,MATCH(Xa_phuong!D1498,Quan_huyen!$F$2:$F$714,0))</f>
        <v>Quận Bình Thuỷ</v>
      </c>
      <c r="F1498" s="51" t="s">
        <v>116</v>
      </c>
    </row>
    <row r="1499" spans="1:6" hidden="1" x14ac:dyDescent="0.25">
      <c r="A1499" s="54">
        <v>94210</v>
      </c>
      <c r="B1499" s="55" t="s">
        <v>7853</v>
      </c>
      <c r="C1499" s="55" t="str">
        <f t="shared" si="23"/>
        <v>Thới An Đông</v>
      </c>
      <c r="D1499" s="54" t="s">
        <v>457</v>
      </c>
      <c r="E1499" s="51" t="str">
        <f>INDEX(Quan_huyen!$H$2:$H$714,MATCH(Xa_phuong!D1499,Quan_huyen!$F$2:$F$714,0))</f>
        <v>Quận Bình Thuỷ</v>
      </c>
      <c r="F1499" s="51" t="s">
        <v>116</v>
      </c>
    </row>
    <row r="1500" spans="1:6" hidden="1" x14ac:dyDescent="0.25">
      <c r="A1500" s="54">
        <v>94208</v>
      </c>
      <c r="B1500" s="55" t="s">
        <v>8071</v>
      </c>
      <c r="C1500" s="55" t="str">
        <f t="shared" si="23"/>
        <v>Trà An</v>
      </c>
      <c r="D1500" s="54" t="s">
        <v>457</v>
      </c>
      <c r="E1500" s="51" t="str">
        <f>INDEX(Quan_huyen!$H$2:$H$714,MATCH(Xa_phuong!D1500,Quan_huyen!$F$2:$F$714,0))</f>
        <v>Quận Bình Thuỷ</v>
      </c>
      <c r="F1500" s="51" t="s">
        <v>116</v>
      </c>
    </row>
    <row r="1501" spans="1:6" hidden="1" x14ac:dyDescent="0.25">
      <c r="A1501" s="54">
        <v>94209</v>
      </c>
      <c r="B1501" s="55" t="s">
        <v>8100</v>
      </c>
      <c r="C1501" s="55" t="str">
        <f t="shared" si="23"/>
        <v>Trà Nóc</v>
      </c>
      <c r="D1501" s="54" t="s">
        <v>457</v>
      </c>
      <c r="E1501" s="51" t="str">
        <f>INDEX(Quan_huyen!$H$2:$H$714,MATCH(Xa_phuong!D1501,Quan_huyen!$F$2:$F$714,0))</f>
        <v>Quận Bình Thuỷ</v>
      </c>
      <c r="F1501" s="51" t="s">
        <v>116</v>
      </c>
    </row>
    <row r="1502" spans="1:6" hidden="1" x14ac:dyDescent="0.25">
      <c r="A1502" s="54">
        <v>94907</v>
      </c>
      <c r="B1502" s="55" t="s">
        <v>2188</v>
      </c>
      <c r="C1502" s="55" t="str">
        <f t="shared" si="23"/>
        <v>Ba Láng</v>
      </c>
      <c r="D1502" s="54" t="s">
        <v>454</v>
      </c>
      <c r="E1502" s="51" t="str">
        <f>INDEX(Quan_huyen!$H$2:$H$714,MATCH(Xa_phuong!D1502,Quan_huyen!$F$2:$F$714,0))</f>
        <v>Quận Cái Răng</v>
      </c>
      <c r="F1502" s="51" t="s">
        <v>116</v>
      </c>
    </row>
    <row r="1503" spans="1:6" hidden="1" x14ac:dyDescent="0.25">
      <c r="A1503" s="54">
        <v>94912</v>
      </c>
      <c r="B1503" s="55" t="s">
        <v>4031</v>
      </c>
      <c r="C1503" s="55" t="str">
        <f t="shared" si="23"/>
        <v>Hưng Phú</v>
      </c>
      <c r="D1503" s="54" t="s">
        <v>454</v>
      </c>
      <c r="E1503" s="51" t="str">
        <f>INDEX(Quan_huyen!$H$2:$H$714,MATCH(Xa_phuong!D1503,Quan_huyen!$F$2:$F$714,0))</f>
        <v>Quận Cái Răng</v>
      </c>
      <c r="F1503" s="51" t="s">
        <v>116</v>
      </c>
    </row>
    <row r="1504" spans="1:6" hidden="1" x14ac:dyDescent="0.25">
      <c r="A1504" s="54">
        <v>94909</v>
      </c>
      <c r="B1504" s="55" t="s">
        <v>4043</v>
      </c>
      <c r="C1504" s="55" t="str">
        <f t="shared" si="23"/>
        <v>Hưng Thạnh</v>
      </c>
      <c r="D1504" s="54" t="s">
        <v>454</v>
      </c>
      <c r="E1504" s="51" t="str">
        <f>INDEX(Quan_huyen!$H$2:$H$714,MATCH(Xa_phuong!D1504,Quan_huyen!$F$2:$F$714,0))</f>
        <v>Quận Cái Răng</v>
      </c>
      <c r="F1504" s="51" t="s">
        <v>116</v>
      </c>
    </row>
    <row r="1505" spans="1:6" hidden="1" x14ac:dyDescent="0.25">
      <c r="A1505" s="54">
        <v>94906</v>
      </c>
      <c r="B1505" s="55" t="s">
        <v>4932</v>
      </c>
      <c r="C1505" s="55" t="str">
        <f t="shared" si="23"/>
        <v>Lê Bình</v>
      </c>
      <c r="D1505" s="54" t="s">
        <v>454</v>
      </c>
      <c r="E1505" s="51" t="str">
        <f>INDEX(Quan_huyen!$H$2:$H$714,MATCH(Xa_phuong!D1505,Quan_huyen!$F$2:$F$714,0))</f>
        <v>Quận Cái Răng</v>
      </c>
      <c r="F1505" s="51" t="s">
        <v>116</v>
      </c>
    </row>
    <row r="1506" spans="1:6" hidden="1" x14ac:dyDescent="0.25">
      <c r="A1506" s="54">
        <v>94910</v>
      </c>
      <c r="B1506" s="55" t="s">
        <v>6382</v>
      </c>
      <c r="C1506" s="55" t="str">
        <f t="shared" si="23"/>
        <v>Phú Thứ</v>
      </c>
      <c r="D1506" s="54" t="s">
        <v>454</v>
      </c>
      <c r="E1506" s="51" t="str">
        <f>INDEX(Quan_huyen!$H$2:$H$714,MATCH(Xa_phuong!D1506,Quan_huyen!$F$2:$F$714,0))</f>
        <v>Quận Cái Răng</v>
      </c>
      <c r="F1506" s="51" t="s">
        <v>116</v>
      </c>
    </row>
    <row r="1507" spans="1:6" hidden="1" x14ac:dyDescent="0.25">
      <c r="A1507" s="54">
        <v>94908</v>
      </c>
      <c r="B1507" s="55" t="s">
        <v>7623</v>
      </c>
      <c r="C1507" s="55" t="str">
        <f t="shared" si="23"/>
        <v>Thường Thạnh</v>
      </c>
      <c r="D1507" s="54" t="s">
        <v>454</v>
      </c>
      <c r="E1507" s="51" t="str">
        <f>INDEX(Quan_huyen!$H$2:$H$714,MATCH(Xa_phuong!D1507,Quan_huyen!$F$2:$F$714,0))</f>
        <v>Quận Cái Răng</v>
      </c>
      <c r="F1507" s="51" t="s">
        <v>116</v>
      </c>
    </row>
    <row r="1508" spans="1:6" hidden="1" x14ac:dyDescent="0.25">
      <c r="A1508" s="54">
        <v>94911</v>
      </c>
      <c r="B1508" s="55" t="s">
        <v>8438</v>
      </c>
      <c r="C1508" s="55" t="str">
        <f t="shared" si="23"/>
        <v>Tân Phú</v>
      </c>
      <c r="D1508" s="54" t="s">
        <v>454</v>
      </c>
      <c r="E1508" s="51" t="str">
        <f>INDEX(Quan_huyen!$H$2:$H$714,MATCH(Xa_phuong!D1508,Quan_huyen!$F$2:$F$714,0))</f>
        <v>Quận Cái Răng</v>
      </c>
      <c r="F1508" s="51" t="s">
        <v>116</v>
      </c>
    </row>
    <row r="1509" spans="1:6" hidden="1" x14ac:dyDescent="0.25">
      <c r="A1509" s="54">
        <v>94118</v>
      </c>
      <c r="B1509" s="55" t="s">
        <v>2006</v>
      </c>
      <c r="C1509" s="55" t="str">
        <f t="shared" si="23"/>
        <v>An Bình</v>
      </c>
      <c r="D1509" s="54" t="s">
        <v>448</v>
      </c>
      <c r="E1509" s="51" t="str">
        <f>INDEX(Quan_huyen!$H$2:$H$714,MATCH(Xa_phuong!D1509,Quan_huyen!$F$2:$F$714,0))</f>
        <v>Quận Ninh Kiều</v>
      </c>
      <c r="F1509" s="51" t="s">
        <v>116</v>
      </c>
    </row>
    <row r="1510" spans="1:6" hidden="1" x14ac:dyDescent="0.25">
      <c r="A1510" s="54">
        <v>94110</v>
      </c>
      <c r="B1510" s="55" t="s">
        <v>2016</v>
      </c>
      <c r="C1510" s="55" t="str">
        <f t="shared" si="23"/>
        <v>An Cư</v>
      </c>
      <c r="D1510" s="54" t="s">
        <v>448</v>
      </c>
      <c r="E1510" s="51" t="str">
        <f>INDEX(Quan_huyen!$H$2:$H$714,MATCH(Xa_phuong!D1510,Quan_huyen!$F$2:$F$714,0))</f>
        <v>Quận Ninh Kiều</v>
      </c>
      <c r="F1510" s="51" t="s">
        <v>116</v>
      </c>
    </row>
    <row r="1511" spans="1:6" hidden="1" x14ac:dyDescent="0.25">
      <c r="A1511" s="54">
        <v>94108</v>
      </c>
      <c r="B1511" s="55" t="s">
        <v>2027</v>
      </c>
      <c r="C1511" s="55" t="str">
        <f t="shared" si="23"/>
        <v>An Hoà</v>
      </c>
      <c r="D1511" s="54" t="s">
        <v>448</v>
      </c>
      <c r="E1511" s="51" t="str">
        <f>INDEX(Quan_huyen!$H$2:$H$714,MATCH(Xa_phuong!D1511,Quan_huyen!$F$2:$F$714,0))</f>
        <v>Quận Ninh Kiều</v>
      </c>
      <c r="F1511" s="51" t="s">
        <v>116</v>
      </c>
    </row>
    <row r="1512" spans="1:6" hidden="1" x14ac:dyDescent="0.25">
      <c r="A1512" s="54">
        <v>94111</v>
      </c>
      <c r="B1512" s="55" t="s">
        <v>2040</v>
      </c>
      <c r="C1512" s="55" t="str">
        <f t="shared" si="23"/>
        <v>An Hội</v>
      </c>
      <c r="D1512" s="54" t="s">
        <v>448</v>
      </c>
      <c r="E1512" s="51" t="str">
        <f>INDEX(Quan_huyen!$H$2:$H$714,MATCH(Xa_phuong!D1512,Quan_huyen!$F$2:$F$714,0))</f>
        <v>Quận Ninh Kiều</v>
      </c>
      <c r="F1512" s="51" t="s">
        <v>116</v>
      </c>
    </row>
    <row r="1513" spans="1:6" hidden="1" x14ac:dyDescent="0.25">
      <c r="A1513" s="54">
        <v>94117</v>
      </c>
      <c r="B1513" s="55" t="s">
        <v>2044</v>
      </c>
      <c r="C1513" s="55" t="str">
        <f t="shared" si="23"/>
        <v>An Khánh</v>
      </c>
      <c r="D1513" s="54" t="s">
        <v>448</v>
      </c>
      <c r="E1513" s="51" t="str">
        <f>INDEX(Quan_huyen!$H$2:$H$714,MATCH(Xa_phuong!D1513,Quan_huyen!$F$2:$F$714,0))</f>
        <v>Quận Ninh Kiều</v>
      </c>
      <c r="F1513" s="51" t="s">
        <v>116</v>
      </c>
    </row>
    <row r="1514" spans="1:6" hidden="1" x14ac:dyDescent="0.25">
      <c r="A1514" s="54">
        <v>94113</v>
      </c>
      <c r="B1514" s="55" t="s">
        <v>2057</v>
      </c>
      <c r="C1514" s="55" t="str">
        <f t="shared" si="23"/>
        <v>An Lạc</v>
      </c>
      <c r="D1514" s="54" t="s">
        <v>448</v>
      </c>
      <c r="E1514" s="51" t="str">
        <f>INDEX(Quan_huyen!$H$2:$H$714,MATCH(Xa_phuong!D1514,Quan_huyen!$F$2:$F$714,0))</f>
        <v>Quận Ninh Kiều</v>
      </c>
      <c r="F1514" s="51" t="s">
        <v>116</v>
      </c>
    </row>
    <row r="1515" spans="1:6" hidden="1" x14ac:dyDescent="0.25">
      <c r="A1515" s="54">
        <v>94109</v>
      </c>
      <c r="B1515" s="55" t="s">
        <v>2071</v>
      </c>
      <c r="C1515" s="55" t="str">
        <f t="shared" si="23"/>
        <v>An Nghiệp</v>
      </c>
      <c r="D1515" s="54" t="s">
        <v>448</v>
      </c>
      <c r="E1515" s="51" t="str">
        <f>INDEX(Quan_huyen!$H$2:$H$714,MATCH(Xa_phuong!D1515,Quan_huyen!$F$2:$F$714,0))</f>
        <v>Quận Ninh Kiều</v>
      </c>
      <c r="F1515" s="51" t="s">
        <v>116</v>
      </c>
    </row>
    <row r="1516" spans="1:6" hidden="1" x14ac:dyDescent="0.25">
      <c r="A1516" s="54">
        <v>94114</v>
      </c>
      <c r="B1516" s="55" t="s">
        <v>2087</v>
      </c>
      <c r="C1516" s="55" t="str">
        <f t="shared" si="23"/>
        <v>An Phú</v>
      </c>
      <c r="D1516" s="54" t="s">
        <v>448</v>
      </c>
      <c r="E1516" s="51" t="str">
        <f>INDEX(Quan_huyen!$H$2:$H$714,MATCH(Xa_phuong!D1516,Quan_huyen!$F$2:$F$714,0))</f>
        <v>Quận Ninh Kiều</v>
      </c>
      <c r="F1516" s="51" t="s">
        <v>116</v>
      </c>
    </row>
    <row r="1517" spans="1:6" hidden="1" x14ac:dyDescent="0.25">
      <c r="A1517" s="54">
        <v>94107</v>
      </c>
      <c r="B1517" s="55" t="s">
        <v>2896</v>
      </c>
      <c r="C1517" s="55" t="str">
        <f t="shared" si="23"/>
        <v>Cái Khế</v>
      </c>
      <c r="D1517" s="54" t="s">
        <v>448</v>
      </c>
      <c r="E1517" s="51" t="str">
        <f>INDEX(Quan_huyen!$H$2:$H$714,MATCH(Xa_phuong!D1517,Quan_huyen!$F$2:$F$714,0))</f>
        <v>Quận Ninh Kiều</v>
      </c>
      <c r="F1517" s="51" t="s">
        <v>116</v>
      </c>
    </row>
    <row r="1518" spans="1:6" hidden="1" x14ac:dyDescent="0.25">
      <c r="A1518" s="54">
        <v>94116</v>
      </c>
      <c r="B1518" s="55" t="s">
        <v>4022</v>
      </c>
      <c r="C1518" s="55" t="str">
        <f t="shared" si="23"/>
        <v>Hưng Lợi</v>
      </c>
      <c r="D1518" s="54" t="s">
        <v>448</v>
      </c>
      <c r="E1518" s="51" t="str">
        <f>INDEX(Quan_huyen!$H$2:$H$714,MATCH(Xa_phuong!D1518,Quan_huyen!$F$2:$F$714,0))</f>
        <v>Quận Ninh Kiều</v>
      </c>
      <c r="F1518" s="51" t="s">
        <v>116</v>
      </c>
    </row>
    <row r="1519" spans="1:6" hidden="1" x14ac:dyDescent="0.25">
      <c r="A1519" s="54">
        <v>94106</v>
      </c>
      <c r="B1519" s="55" t="s">
        <v>7854</v>
      </c>
      <c r="C1519" s="55" t="str">
        <f t="shared" si="23"/>
        <v>Thới Bình</v>
      </c>
      <c r="D1519" s="54" t="s">
        <v>448</v>
      </c>
      <c r="E1519" s="51" t="str">
        <f>INDEX(Quan_huyen!$H$2:$H$714,MATCH(Xa_phuong!D1519,Quan_huyen!$F$2:$F$714,0))</f>
        <v>Quận Ninh Kiều</v>
      </c>
      <c r="F1519" s="51" t="s">
        <v>116</v>
      </c>
    </row>
    <row r="1520" spans="1:6" hidden="1" x14ac:dyDescent="0.25">
      <c r="A1520" s="54">
        <v>94112</v>
      </c>
      <c r="B1520" s="55" t="s">
        <v>8313</v>
      </c>
      <c r="C1520" s="55" t="str">
        <f t="shared" si="23"/>
        <v>Tân An</v>
      </c>
      <c r="D1520" s="54" t="s">
        <v>448</v>
      </c>
      <c r="E1520" s="51" t="str">
        <f>INDEX(Quan_huyen!$H$2:$H$714,MATCH(Xa_phuong!D1520,Quan_huyen!$F$2:$F$714,0))</f>
        <v>Quận Ninh Kiều</v>
      </c>
      <c r="F1520" s="51" t="s">
        <v>116</v>
      </c>
    </row>
    <row r="1521" spans="1:6" hidden="1" x14ac:dyDescent="0.25">
      <c r="A1521" s="54">
        <v>94115</v>
      </c>
      <c r="B1521" s="55" t="s">
        <v>9185</v>
      </c>
      <c r="C1521" s="55" t="str">
        <f t="shared" si="23"/>
        <v>Xuân Khánh</v>
      </c>
      <c r="D1521" s="54" t="s">
        <v>448</v>
      </c>
      <c r="E1521" s="51" t="str">
        <f>INDEX(Quan_huyen!$H$2:$H$714,MATCH(Xa_phuong!D1521,Quan_huyen!$F$2:$F$714,0))</f>
        <v>Quận Ninh Kiều</v>
      </c>
      <c r="F1521" s="51" t="s">
        <v>116</v>
      </c>
    </row>
    <row r="1522" spans="1:6" hidden="1" x14ac:dyDescent="0.25">
      <c r="A1522" s="54">
        <v>94306</v>
      </c>
      <c r="B1522" s="55" t="s">
        <v>2808</v>
      </c>
      <c r="C1522" s="55" t="str">
        <f t="shared" si="23"/>
        <v>Châu Văn Liêm</v>
      </c>
      <c r="D1522" s="54" t="s">
        <v>445</v>
      </c>
      <c r="E1522" s="51" t="str">
        <f>INDEX(Quan_huyen!$H$2:$H$714,MATCH(Xa_phuong!D1522,Quan_huyen!$F$2:$F$714,0))</f>
        <v>Quận Ô Môn</v>
      </c>
      <c r="F1522" s="51" t="s">
        <v>116</v>
      </c>
    </row>
    <row r="1523" spans="1:6" hidden="1" x14ac:dyDescent="0.25">
      <c r="A1523" s="54">
        <v>94311</v>
      </c>
      <c r="B1523" s="55" t="s">
        <v>4822</v>
      </c>
      <c r="C1523" s="55" t="str">
        <f t="shared" si="23"/>
        <v>Long Hưng</v>
      </c>
      <c r="D1523" s="54" t="s">
        <v>445</v>
      </c>
      <c r="E1523" s="51" t="str">
        <f>INDEX(Quan_huyen!$H$2:$H$714,MATCH(Xa_phuong!D1523,Quan_huyen!$F$2:$F$714,0))</f>
        <v>Quận Ô Môn</v>
      </c>
      <c r="F1523" s="51" t="s">
        <v>116</v>
      </c>
    </row>
    <row r="1524" spans="1:6" hidden="1" x14ac:dyDescent="0.25">
      <c r="A1524" s="54">
        <v>94308</v>
      </c>
      <c r="B1524" s="55" t="s">
        <v>6563</v>
      </c>
      <c r="C1524" s="55" t="str">
        <f t="shared" si="23"/>
        <v>Phước Thới</v>
      </c>
      <c r="D1524" s="54" t="s">
        <v>445</v>
      </c>
      <c r="E1524" s="51" t="str">
        <f>INDEX(Quan_huyen!$H$2:$H$714,MATCH(Xa_phuong!D1524,Quan_huyen!$F$2:$F$714,0))</f>
        <v>Quận Ô Môn</v>
      </c>
      <c r="F1524" s="51" t="s">
        <v>116</v>
      </c>
    </row>
    <row r="1525" spans="1:6" hidden="1" x14ac:dyDescent="0.25">
      <c r="A1525" s="54">
        <v>94309</v>
      </c>
      <c r="B1525" s="55" t="s">
        <v>7851</v>
      </c>
      <c r="C1525" s="55" t="str">
        <f t="shared" si="23"/>
        <v>Thới An</v>
      </c>
      <c r="D1525" s="54" t="s">
        <v>445</v>
      </c>
      <c r="E1525" s="51" t="str">
        <f>INDEX(Quan_huyen!$H$2:$H$714,MATCH(Xa_phuong!D1525,Quan_huyen!$F$2:$F$714,0))</f>
        <v>Quận Ô Môn</v>
      </c>
      <c r="F1525" s="51" t="s">
        <v>116</v>
      </c>
    </row>
    <row r="1526" spans="1:6" hidden="1" x14ac:dyDescent="0.25">
      <c r="A1526" s="54">
        <v>94312</v>
      </c>
      <c r="B1526" s="55" t="s">
        <v>7857</v>
      </c>
      <c r="C1526" s="55" t="str">
        <f t="shared" si="23"/>
        <v>Thới Hoà</v>
      </c>
      <c r="D1526" s="54" t="s">
        <v>445</v>
      </c>
      <c r="E1526" s="51" t="str">
        <f>INDEX(Quan_huyen!$H$2:$H$714,MATCH(Xa_phuong!D1526,Quan_huyen!$F$2:$F$714,0))</f>
        <v>Quận Ô Môn</v>
      </c>
      <c r="F1526" s="51" t="s">
        <v>116</v>
      </c>
    </row>
    <row r="1527" spans="1:6" hidden="1" x14ac:dyDescent="0.25">
      <c r="A1527" s="54">
        <v>94310</v>
      </c>
      <c r="B1527" s="55" t="s">
        <v>7862</v>
      </c>
      <c r="C1527" s="55" t="str">
        <f t="shared" si="23"/>
        <v>Thới Long</v>
      </c>
      <c r="D1527" s="54" t="s">
        <v>445</v>
      </c>
      <c r="E1527" s="51" t="str">
        <f>INDEX(Quan_huyen!$H$2:$H$714,MATCH(Xa_phuong!D1527,Quan_huyen!$F$2:$F$714,0))</f>
        <v>Quận Ô Môn</v>
      </c>
      <c r="F1527" s="51" t="s">
        <v>116</v>
      </c>
    </row>
    <row r="1528" spans="1:6" hidden="1" x14ac:dyDescent="0.25">
      <c r="A1528" s="54">
        <v>94307</v>
      </c>
      <c r="B1528" s="55" t="s">
        <v>8175</v>
      </c>
      <c r="C1528" s="55" t="str">
        <f t="shared" si="23"/>
        <v>Trường Lạc</v>
      </c>
      <c r="D1528" s="54" t="s">
        <v>445</v>
      </c>
      <c r="E1528" s="51" t="str">
        <f>INDEX(Quan_huyen!$H$2:$H$714,MATCH(Xa_phuong!D1528,Quan_huyen!$F$2:$F$714,0))</f>
        <v>Quận Ô Môn</v>
      </c>
      <c r="F1528" s="51" t="s">
        <v>116</v>
      </c>
    </row>
    <row r="1529" spans="1:6" hidden="1" x14ac:dyDescent="0.25">
      <c r="A1529" s="54">
        <v>94408</v>
      </c>
      <c r="B1529" s="55" t="s">
        <v>7444</v>
      </c>
      <c r="C1529" s="55" t="str">
        <f t="shared" si="23"/>
        <v>Thuận An</v>
      </c>
      <c r="D1529" s="54" t="s">
        <v>450</v>
      </c>
      <c r="E1529" s="51" t="str">
        <f>INDEX(Quan_huyen!$H$2:$H$714,MATCH(Xa_phuong!D1529,Quan_huyen!$F$2:$F$714,0))</f>
        <v>Quận Thốt Nốt</v>
      </c>
      <c r="F1529" s="51" t="s">
        <v>116</v>
      </c>
    </row>
    <row r="1530" spans="1:6" hidden="1" x14ac:dyDescent="0.25">
      <c r="A1530" s="54">
        <v>94413</v>
      </c>
      <c r="B1530" s="55" t="s">
        <v>7452</v>
      </c>
      <c r="C1530" s="55" t="str">
        <f t="shared" si="23"/>
        <v>Thuận Hưng</v>
      </c>
      <c r="D1530" s="54" t="s">
        <v>450</v>
      </c>
      <c r="E1530" s="51" t="str">
        <f>INDEX(Quan_huyen!$H$2:$H$714,MATCH(Xa_phuong!D1530,Quan_huyen!$F$2:$F$714,0))</f>
        <v>Quận Thốt Nốt</v>
      </c>
      <c r="F1530" s="51" t="s">
        <v>116</v>
      </c>
    </row>
    <row r="1531" spans="1:6" hidden="1" x14ac:dyDescent="0.25">
      <c r="A1531" s="54">
        <v>94410</v>
      </c>
      <c r="B1531" s="55" t="s">
        <v>7737</v>
      </c>
      <c r="C1531" s="55" t="str">
        <f t="shared" si="23"/>
        <v>Thạnh Hoà</v>
      </c>
      <c r="D1531" s="54" t="s">
        <v>450</v>
      </c>
      <c r="E1531" s="51" t="str">
        <f>INDEX(Quan_huyen!$H$2:$H$714,MATCH(Xa_phuong!D1531,Quan_huyen!$F$2:$F$714,0))</f>
        <v>Quận Thốt Nốt</v>
      </c>
      <c r="F1531" s="51" t="s">
        <v>116</v>
      </c>
    </row>
    <row r="1532" spans="1:6" hidden="1" x14ac:dyDescent="0.25">
      <c r="A1532" s="54">
        <v>94406</v>
      </c>
      <c r="B1532" s="55" t="s">
        <v>7845</v>
      </c>
      <c r="C1532" s="55" t="str">
        <f t="shared" si="23"/>
        <v>Thốt Nốt</v>
      </c>
      <c r="D1532" s="54" t="s">
        <v>450</v>
      </c>
      <c r="E1532" s="51" t="str">
        <f>INDEX(Quan_huyen!$H$2:$H$714,MATCH(Xa_phuong!D1532,Quan_huyen!$F$2:$F$714,0))</f>
        <v>Quận Thốt Nốt</v>
      </c>
      <c r="F1532" s="51" t="s">
        <v>116</v>
      </c>
    </row>
    <row r="1533" spans="1:6" hidden="1" x14ac:dyDescent="0.25">
      <c r="A1533" s="54">
        <v>94407</v>
      </c>
      <c r="B1533" s="55" t="s">
        <v>7867</v>
      </c>
      <c r="C1533" s="55" t="str">
        <f t="shared" si="23"/>
        <v>Thới Thuận</v>
      </c>
      <c r="D1533" s="54" t="s">
        <v>450</v>
      </c>
      <c r="E1533" s="51" t="str">
        <f>INDEX(Quan_huyen!$H$2:$H$714,MATCH(Xa_phuong!D1533,Quan_huyen!$F$2:$F$714,0))</f>
        <v>Quận Thốt Nốt</v>
      </c>
      <c r="F1533" s="51" t="s">
        <v>116</v>
      </c>
    </row>
    <row r="1534" spans="1:6" hidden="1" x14ac:dyDescent="0.25">
      <c r="A1534" s="54">
        <v>94411</v>
      </c>
      <c r="B1534" s="55" t="s">
        <v>8022</v>
      </c>
      <c r="C1534" s="55" t="str">
        <f t="shared" si="23"/>
        <v>Trung Kiên</v>
      </c>
      <c r="D1534" s="54" t="s">
        <v>450</v>
      </c>
      <c r="E1534" s="51" t="str">
        <f>INDEX(Quan_huyen!$H$2:$H$714,MATCH(Xa_phuong!D1534,Quan_huyen!$F$2:$F$714,0))</f>
        <v>Quận Thốt Nốt</v>
      </c>
      <c r="F1534" s="51" t="s">
        <v>116</v>
      </c>
    </row>
    <row r="1535" spans="1:6" hidden="1" x14ac:dyDescent="0.25">
      <c r="A1535" s="54">
        <v>94409</v>
      </c>
      <c r="B1535" s="55" t="s">
        <v>8042</v>
      </c>
      <c r="C1535" s="55" t="str">
        <f t="shared" si="23"/>
        <v>Trung Nhứt</v>
      </c>
      <c r="D1535" s="54" t="s">
        <v>450</v>
      </c>
      <c r="E1535" s="51" t="str">
        <f>INDEX(Quan_huyen!$H$2:$H$714,MATCH(Xa_phuong!D1535,Quan_huyen!$F$2:$F$714,0))</f>
        <v>Quận Thốt Nốt</v>
      </c>
      <c r="F1535" s="51" t="s">
        <v>116</v>
      </c>
    </row>
    <row r="1536" spans="1:6" hidden="1" x14ac:dyDescent="0.25">
      <c r="A1536" s="54">
        <v>94414</v>
      </c>
      <c r="B1536" s="55" t="s">
        <v>8363</v>
      </c>
      <c r="C1536" s="55" t="str">
        <f t="shared" si="23"/>
        <v>Tân Hưng</v>
      </c>
      <c r="D1536" s="54" t="s">
        <v>450</v>
      </c>
      <c r="E1536" s="51" t="str">
        <f>INDEX(Quan_huyen!$H$2:$H$714,MATCH(Xa_phuong!D1536,Quan_huyen!$F$2:$F$714,0))</f>
        <v>Quận Thốt Nốt</v>
      </c>
      <c r="F1536" s="51" t="s">
        <v>116</v>
      </c>
    </row>
    <row r="1537" spans="1:6" hidden="1" x14ac:dyDescent="0.25">
      <c r="A1537" s="54">
        <v>94412</v>
      </c>
      <c r="B1537" s="55" t="s">
        <v>8413</v>
      </c>
      <c r="C1537" s="55" t="str">
        <f t="shared" si="23"/>
        <v>Tân Lộc</v>
      </c>
      <c r="D1537" s="54" t="s">
        <v>450</v>
      </c>
      <c r="E1537" s="51" t="str">
        <f>INDEX(Quan_huyen!$H$2:$H$714,MATCH(Xa_phuong!D1537,Quan_huyen!$F$2:$F$714,0))</f>
        <v>Quận Thốt Nốt</v>
      </c>
      <c r="F1537" s="51" t="s">
        <v>116</v>
      </c>
    </row>
    <row r="1538" spans="1:6" hidden="1" x14ac:dyDescent="0.25">
      <c r="A1538" s="54">
        <v>21356</v>
      </c>
      <c r="B1538" s="55" t="s">
        <v>2485</v>
      </c>
      <c r="C1538" s="55" t="str">
        <f t="shared" si="23"/>
        <v>Bảo Lạc</v>
      </c>
      <c r="D1538" s="54" t="s">
        <v>418</v>
      </c>
      <c r="E1538" s="51" t="str">
        <f>INDEX(Quan_huyen!$H$2:$H$714,MATCH(Xa_phuong!D1538,Quan_huyen!$F$2:$F$714,0))</f>
        <v>Huyện Bảo Lạc</v>
      </c>
      <c r="F1538" s="51" t="s">
        <v>121</v>
      </c>
    </row>
    <row r="1539" spans="1:6" hidden="1" x14ac:dyDescent="0.25">
      <c r="A1539" s="54">
        <v>21360</v>
      </c>
      <c r="B1539" s="55" t="s">
        <v>2496</v>
      </c>
      <c r="C1539" s="55" t="str">
        <f t="shared" ref="C1539:C1602" si="24">IF(COUNTIF(B1539,"*thị trấn*"),MID(B1539,10,30),IF(COUNTIF(B1539,"*xã*"),MID(B1539,4,30),IF(COUNTIF(B1539,"*phường*"),MID(B1539,8,30))))</f>
        <v>Bảo Toàn</v>
      </c>
      <c r="D1539" s="54" t="s">
        <v>418</v>
      </c>
      <c r="E1539" s="51" t="str">
        <f>INDEX(Quan_huyen!$H$2:$H$714,MATCH(Xa_phuong!D1539,Quan_huyen!$F$2:$F$714,0))</f>
        <v>Huyện Bảo Lạc</v>
      </c>
      <c r="F1539" s="51" t="s">
        <v>121</v>
      </c>
    </row>
    <row r="1540" spans="1:6" hidden="1" x14ac:dyDescent="0.25">
      <c r="A1540" s="54">
        <v>21357</v>
      </c>
      <c r="B1540" s="55" t="s">
        <v>2946</v>
      </c>
      <c r="C1540" s="55" t="str">
        <f t="shared" si="24"/>
        <v>Cô Ba</v>
      </c>
      <c r="D1540" s="54" t="s">
        <v>418</v>
      </c>
      <c r="E1540" s="51" t="str">
        <f>INDEX(Quan_huyen!$H$2:$H$714,MATCH(Xa_phuong!D1540,Quan_huyen!$F$2:$F$714,0))</f>
        <v>Huyện Bảo Lạc</v>
      </c>
      <c r="F1540" s="51" t="s">
        <v>121</v>
      </c>
    </row>
    <row r="1541" spans="1:6" hidden="1" x14ac:dyDescent="0.25">
      <c r="A1541" s="54">
        <v>21359</v>
      </c>
      <c r="B1541" s="55" t="s">
        <v>3122</v>
      </c>
      <c r="C1541" s="55" t="str">
        <f t="shared" si="24"/>
        <v>Cốc Pàng</v>
      </c>
      <c r="D1541" s="54" t="s">
        <v>418</v>
      </c>
      <c r="E1541" s="51" t="str">
        <f>INDEX(Quan_huyen!$H$2:$H$714,MATCH(Xa_phuong!D1541,Quan_huyen!$F$2:$F$714,0))</f>
        <v>Huyện Bảo Lạc</v>
      </c>
      <c r="F1541" s="51" t="s">
        <v>121</v>
      </c>
    </row>
    <row r="1542" spans="1:6" hidden="1" x14ac:dyDescent="0.25">
      <c r="A1542" s="54">
        <v>21368</v>
      </c>
      <c r="B1542" s="55" t="s">
        <v>3844</v>
      </c>
      <c r="C1542" s="55" t="str">
        <f t="shared" si="24"/>
        <v>Huy Giáp</v>
      </c>
      <c r="D1542" s="54" t="s">
        <v>418</v>
      </c>
      <c r="E1542" s="51" t="str">
        <f>INDEX(Quan_huyen!$H$2:$H$714,MATCH(Xa_phuong!D1542,Quan_huyen!$F$2:$F$714,0))</f>
        <v>Huyện Bảo Lạc</v>
      </c>
      <c r="F1542" s="51" t="s">
        <v>121</v>
      </c>
    </row>
    <row r="1543" spans="1:6" hidden="1" x14ac:dyDescent="0.25">
      <c r="A1543" s="54">
        <v>21364</v>
      </c>
      <c r="B1543" s="55" t="s">
        <v>4045</v>
      </c>
      <c r="C1543" s="55" t="str">
        <f t="shared" si="24"/>
        <v>Hưng Thịnh</v>
      </c>
      <c r="D1543" s="54" t="s">
        <v>418</v>
      </c>
      <c r="E1543" s="51" t="str">
        <f>INDEX(Quan_huyen!$H$2:$H$714,MATCH(Xa_phuong!D1543,Quan_huyen!$F$2:$F$714,0))</f>
        <v>Huyện Bảo Lạc</v>
      </c>
      <c r="F1543" s="51" t="s">
        <v>121</v>
      </c>
    </row>
    <row r="1544" spans="1:6" hidden="1" x14ac:dyDescent="0.25">
      <c r="A1544" s="54">
        <v>21363</v>
      </c>
      <c r="B1544" s="55" t="s">
        <v>4060</v>
      </c>
      <c r="C1544" s="55" t="str">
        <f t="shared" si="24"/>
        <v>Hưng Đạo</v>
      </c>
      <c r="D1544" s="54" t="s">
        <v>418</v>
      </c>
      <c r="E1544" s="51" t="str">
        <f>INDEX(Quan_huyen!$H$2:$H$714,MATCH(Xa_phuong!D1544,Quan_huyen!$F$2:$F$714,0))</f>
        <v>Huyện Bảo Lạc</v>
      </c>
      <c r="F1544" s="51" t="s">
        <v>121</v>
      </c>
    </row>
    <row r="1545" spans="1:6" hidden="1" x14ac:dyDescent="0.25">
      <c r="A1545" s="54">
        <v>21369</v>
      </c>
      <c r="B1545" s="55" t="s">
        <v>4242</v>
      </c>
      <c r="C1545" s="55" t="str">
        <f t="shared" si="24"/>
        <v>Hồng An</v>
      </c>
      <c r="D1545" s="54" t="s">
        <v>418</v>
      </c>
      <c r="E1545" s="51" t="str">
        <f>INDEX(Quan_huyen!$H$2:$H$714,MATCH(Xa_phuong!D1545,Quan_huyen!$F$2:$F$714,0))</f>
        <v>Huyện Bảo Lạc</v>
      </c>
      <c r="F1545" s="51" t="s">
        <v>121</v>
      </c>
    </row>
    <row r="1546" spans="1:6" hidden="1" x14ac:dyDescent="0.25">
      <c r="A1546" s="54">
        <v>21361</v>
      </c>
      <c r="B1546" s="55" t="s">
        <v>4288</v>
      </c>
      <c r="C1546" s="55" t="str">
        <f t="shared" si="24"/>
        <v>Hồng Trị</v>
      </c>
      <c r="D1546" s="54" t="s">
        <v>418</v>
      </c>
      <c r="E1546" s="51" t="str">
        <f>INDEX(Quan_huyen!$H$2:$H$714,MATCH(Xa_phuong!D1546,Quan_huyen!$F$2:$F$714,0))</f>
        <v>Huyện Bảo Lạc</v>
      </c>
      <c r="F1546" s="51" t="s">
        <v>121</v>
      </c>
    </row>
    <row r="1547" spans="1:6" hidden="1" x14ac:dyDescent="0.25">
      <c r="A1547" s="54">
        <v>21372</v>
      </c>
      <c r="B1547" s="55" t="s">
        <v>4514</v>
      </c>
      <c r="C1547" s="55" t="str">
        <f t="shared" si="24"/>
        <v>Khánh Xuân</v>
      </c>
      <c r="D1547" s="54" t="s">
        <v>418</v>
      </c>
      <c r="E1547" s="51" t="str">
        <f>INDEX(Quan_huyen!$H$2:$H$714,MATCH(Xa_phuong!D1547,Quan_huyen!$F$2:$F$714,0))</f>
        <v>Huyện Bảo Lạc</v>
      </c>
      <c r="F1547" s="51" t="s">
        <v>121</v>
      </c>
    </row>
    <row r="1548" spans="1:6" hidden="1" x14ac:dyDescent="0.25">
      <c r="A1548" s="54">
        <v>21362</v>
      </c>
      <c r="B1548" s="55" t="s">
        <v>4546</v>
      </c>
      <c r="C1548" s="55" t="str">
        <f t="shared" si="24"/>
        <v>Kim Cúc</v>
      </c>
      <c r="D1548" s="54" t="s">
        <v>418</v>
      </c>
      <c r="E1548" s="51" t="str">
        <f>INDEX(Quan_huyen!$H$2:$H$714,MATCH(Xa_phuong!D1548,Quan_huyen!$F$2:$F$714,0))</f>
        <v>Huyện Bảo Lạc</v>
      </c>
      <c r="F1548" s="51" t="s">
        <v>121</v>
      </c>
    </row>
    <row r="1549" spans="1:6" hidden="1" x14ac:dyDescent="0.25">
      <c r="A1549" s="54">
        <v>21371</v>
      </c>
      <c r="B1549" s="55" t="s">
        <v>6168</v>
      </c>
      <c r="C1549" s="55" t="str">
        <f t="shared" si="24"/>
        <v>Phan Thanh</v>
      </c>
      <c r="D1549" s="54" t="s">
        <v>418</v>
      </c>
      <c r="E1549" s="51" t="str">
        <f>INDEX(Quan_huyen!$H$2:$H$714,MATCH(Xa_phuong!D1549,Quan_huyen!$F$2:$F$714,0))</f>
        <v>Huyện Bảo Lạc</v>
      </c>
      <c r="F1549" s="51" t="s">
        <v>121</v>
      </c>
    </row>
    <row r="1550" spans="1:6" hidden="1" x14ac:dyDescent="0.25">
      <c r="A1550" s="54">
        <v>21366</v>
      </c>
      <c r="B1550" s="55" t="s">
        <v>7130</v>
      </c>
      <c r="C1550" s="55" t="str">
        <f t="shared" si="24"/>
        <v>Sơn Lập</v>
      </c>
      <c r="D1550" s="54" t="s">
        <v>418</v>
      </c>
      <c r="E1550" s="51" t="str">
        <f>INDEX(Quan_huyen!$H$2:$H$714,MATCH(Xa_phuong!D1550,Quan_huyen!$F$2:$F$714,0))</f>
        <v>Huyện Bảo Lạc</v>
      </c>
      <c r="F1550" s="51" t="s">
        <v>121</v>
      </c>
    </row>
    <row r="1551" spans="1:6" hidden="1" x14ac:dyDescent="0.25">
      <c r="A1551" s="54">
        <v>21365</v>
      </c>
      <c r="B1551" s="55" t="s">
        <v>7132</v>
      </c>
      <c r="C1551" s="55" t="str">
        <f t="shared" si="24"/>
        <v>Sơn Lộ</v>
      </c>
      <c r="D1551" s="54" t="s">
        <v>418</v>
      </c>
      <c r="E1551" s="51" t="str">
        <f>INDEX(Quan_huyen!$H$2:$H$714,MATCH(Xa_phuong!D1551,Quan_huyen!$F$2:$F$714,0))</f>
        <v>Huyện Bảo Lạc</v>
      </c>
      <c r="F1551" s="51" t="s">
        <v>121</v>
      </c>
    </row>
    <row r="1552" spans="1:6" hidden="1" x14ac:dyDescent="0.25">
      <c r="A1552" s="54">
        <v>21358</v>
      </c>
      <c r="B1552" s="55" t="s">
        <v>7643</v>
      </c>
      <c r="C1552" s="55" t="str">
        <f t="shared" si="24"/>
        <v>Thượng Hà</v>
      </c>
      <c r="D1552" s="54" t="s">
        <v>418</v>
      </c>
      <c r="E1552" s="51" t="str">
        <f>INDEX(Quan_huyen!$H$2:$H$714,MATCH(Xa_phuong!D1552,Quan_huyen!$F$2:$F$714,0))</f>
        <v>Huyện Bảo Lạc</v>
      </c>
      <c r="F1552" s="51" t="s">
        <v>121</v>
      </c>
    </row>
    <row r="1553" spans="1:6" hidden="1" x14ac:dyDescent="0.25">
      <c r="A1553" s="54">
        <v>21370</v>
      </c>
      <c r="B1553" s="55" t="s">
        <v>9257</v>
      </c>
      <c r="C1553" s="55" t="str">
        <f t="shared" si="24"/>
        <v>Xuân Trường</v>
      </c>
      <c r="D1553" s="54" t="s">
        <v>418</v>
      </c>
      <c r="E1553" s="51" t="str">
        <f>INDEX(Quan_huyen!$H$2:$H$714,MATCH(Xa_phuong!D1553,Quan_huyen!$F$2:$F$714,0))</f>
        <v>Huyện Bảo Lạc</v>
      </c>
      <c r="F1553" s="51" t="s">
        <v>121</v>
      </c>
    </row>
    <row r="1554" spans="1:6" hidden="1" x14ac:dyDescent="0.25">
      <c r="A1554" s="54">
        <v>21367</v>
      </c>
      <c r="B1554" s="55" t="s">
        <v>9593</v>
      </c>
      <c r="C1554" s="55" t="str">
        <f t="shared" si="24"/>
        <v>Đình Phùng</v>
      </c>
      <c r="D1554" s="54" t="s">
        <v>418</v>
      </c>
      <c r="E1554" s="51" t="str">
        <f>INDEX(Quan_huyen!$H$2:$H$714,MATCH(Xa_phuong!D1554,Quan_huyen!$F$2:$F$714,0))</f>
        <v>Huyện Bảo Lạc</v>
      </c>
      <c r="F1554" s="51" t="s">
        <v>121</v>
      </c>
    </row>
    <row r="1555" spans="1:6" hidden="1" x14ac:dyDescent="0.25">
      <c r="A1555" s="54">
        <v>21410</v>
      </c>
      <c r="B1555" s="55" t="s">
        <v>4962</v>
      </c>
      <c r="C1555" s="55" t="str">
        <f t="shared" si="24"/>
        <v>Lý Bôn</v>
      </c>
      <c r="D1555" s="54" t="s">
        <v>425</v>
      </c>
      <c r="E1555" s="51" t="str">
        <f>INDEX(Quan_huyen!$H$2:$H$714,MATCH(Xa_phuong!D1555,Quan_huyen!$F$2:$F$714,0))</f>
        <v>Huyện Bảo Lâm</v>
      </c>
      <c r="F1555" s="51" t="s">
        <v>121</v>
      </c>
    </row>
    <row r="1556" spans="1:6" hidden="1" x14ac:dyDescent="0.25">
      <c r="A1556" s="54">
        <v>21407</v>
      </c>
      <c r="B1556" s="55" t="s">
        <v>5259</v>
      </c>
      <c r="C1556" s="55" t="str">
        <f t="shared" si="24"/>
        <v>Mông Ân</v>
      </c>
      <c r="D1556" s="54" t="s">
        <v>425</v>
      </c>
      <c r="E1556" s="51" t="str">
        <f>INDEX(Quan_huyen!$H$2:$H$714,MATCH(Xa_phuong!D1556,Quan_huyen!$F$2:$F$714,0))</f>
        <v>Huyện Bảo Lâm</v>
      </c>
      <c r="F1556" s="51" t="s">
        <v>121</v>
      </c>
    </row>
    <row r="1557" spans="1:6" hidden="1" x14ac:dyDescent="0.25">
      <c r="A1557" s="54">
        <v>21412</v>
      </c>
      <c r="B1557" s="55" t="s">
        <v>5499</v>
      </c>
      <c r="C1557" s="55" t="str">
        <f t="shared" si="24"/>
        <v>Nam Cao</v>
      </c>
      <c r="D1557" s="54" t="s">
        <v>425</v>
      </c>
      <c r="E1557" s="51" t="str">
        <f>INDEX(Quan_huyen!$H$2:$H$714,MATCH(Xa_phuong!D1557,Quan_huyen!$F$2:$F$714,0))</f>
        <v>Huyện Bảo Lâm</v>
      </c>
      <c r="F1557" s="51" t="s">
        <v>121</v>
      </c>
    </row>
    <row r="1558" spans="1:6" hidden="1" x14ac:dyDescent="0.25">
      <c r="A1558" s="54">
        <v>21414</v>
      </c>
      <c r="B1558" s="55" t="s">
        <v>5543</v>
      </c>
      <c r="C1558" s="55" t="str">
        <f t="shared" si="24"/>
        <v>Nam Quang</v>
      </c>
      <c r="D1558" s="54" t="s">
        <v>425</v>
      </c>
      <c r="E1558" s="51" t="str">
        <f>INDEX(Quan_huyen!$H$2:$H$714,MATCH(Xa_phuong!D1558,Quan_huyen!$F$2:$F$714,0))</f>
        <v>Huyện Bảo Lâm</v>
      </c>
      <c r="F1558" s="51" t="s">
        <v>121</v>
      </c>
    </row>
    <row r="1559" spans="1:6" hidden="1" x14ac:dyDescent="0.25">
      <c r="A1559" s="54">
        <v>21406</v>
      </c>
      <c r="B1559" s="55" t="s">
        <v>6665</v>
      </c>
      <c r="C1559" s="55" t="str">
        <f t="shared" si="24"/>
        <v>Pác Miầu</v>
      </c>
      <c r="D1559" s="54" t="s">
        <v>425</v>
      </c>
      <c r="E1559" s="51" t="str">
        <f>INDEX(Quan_huyen!$H$2:$H$714,MATCH(Xa_phuong!D1559,Quan_huyen!$F$2:$F$714,0))</f>
        <v>Huyện Bảo Lâm</v>
      </c>
      <c r="F1559" s="51" t="s">
        <v>121</v>
      </c>
    </row>
    <row r="1560" spans="1:6" hidden="1" x14ac:dyDescent="0.25">
      <c r="A1560" s="54">
        <v>21416</v>
      </c>
      <c r="B1560" s="55" t="s">
        <v>6796</v>
      </c>
      <c r="C1560" s="55" t="str">
        <f t="shared" si="24"/>
        <v>Quảng Lâm</v>
      </c>
      <c r="D1560" s="54" t="s">
        <v>425</v>
      </c>
      <c r="E1560" s="51" t="str">
        <f>INDEX(Quan_huyen!$H$2:$H$714,MATCH(Xa_phuong!D1560,Quan_huyen!$F$2:$F$714,0))</f>
        <v>Huyện Bảo Lâm</v>
      </c>
      <c r="F1560" s="51" t="s">
        <v>121</v>
      </c>
    </row>
    <row r="1561" spans="1:6" hidden="1" x14ac:dyDescent="0.25">
      <c r="A1561" s="54">
        <v>21417</v>
      </c>
      <c r="B1561" s="55" t="s">
        <v>7575</v>
      </c>
      <c r="C1561" s="55" t="str">
        <f t="shared" si="24"/>
        <v>Thái Học</v>
      </c>
      <c r="D1561" s="54" t="s">
        <v>425</v>
      </c>
      <c r="E1561" s="51" t="str">
        <f>INDEX(Quan_huyen!$H$2:$H$714,MATCH(Xa_phuong!D1561,Quan_huyen!$F$2:$F$714,0))</f>
        <v>Huyện Bảo Lâm</v>
      </c>
      <c r="F1561" s="51" t="s">
        <v>121</v>
      </c>
    </row>
    <row r="1562" spans="1:6" hidden="1" x14ac:dyDescent="0.25">
      <c r="A1562" s="54">
        <v>21419</v>
      </c>
      <c r="B1562" s="55" t="s">
        <v>7585</v>
      </c>
      <c r="C1562" s="55" t="str">
        <f t="shared" si="24"/>
        <v>Thái Sơn</v>
      </c>
      <c r="D1562" s="54" t="s">
        <v>425</v>
      </c>
      <c r="E1562" s="51" t="str">
        <f>INDEX(Quan_huyen!$H$2:$H$714,MATCH(Xa_phuong!D1562,Quan_huyen!$F$2:$F$714,0))</f>
        <v>Huyện Bảo Lâm</v>
      </c>
      <c r="F1562" s="51" t="s">
        <v>121</v>
      </c>
    </row>
    <row r="1563" spans="1:6" hidden="1" x14ac:dyDescent="0.25">
      <c r="A1563" s="54">
        <v>21415</v>
      </c>
      <c r="B1563" s="55" t="s">
        <v>7700</v>
      </c>
      <c r="C1563" s="55" t="str">
        <f t="shared" si="24"/>
        <v>Thạch Lâm</v>
      </c>
      <c r="D1563" s="54" t="s">
        <v>425</v>
      </c>
      <c r="E1563" s="51" t="str">
        <f>INDEX(Quan_huyen!$H$2:$H$714,MATCH(Xa_phuong!D1563,Quan_huyen!$F$2:$F$714,0))</f>
        <v>Huyện Bảo Lâm</v>
      </c>
      <c r="F1563" s="51" t="s">
        <v>121</v>
      </c>
    </row>
    <row r="1564" spans="1:6" hidden="1" x14ac:dyDescent="0.25">
      <c r="A1564" s="54">
        <v>21413</v>
      </c>
      <c r="B1564" s="55" t="s">
        <v>8523</v>
      </c>
      <c r="C1564" s="55" t="str">
        <f t="shared" si="24"/>
        <v>Tân Việt</v>
      </c>
      <c r="D1564" s="54" t="s">
        <v>425</v>
      </c>
      <c r="E1564" s="51" t="str">
        <f>INDEX(Quan_huyen!$H$2:$H$714,MATCH(Xa_phuong!D1564,Quan_huyen!$F$2:$F$714,0))</f>
        <v>Huyện Bảo Lâm</v>
      </c>
      <c r="F1564" s="51" t="s">
        <v>121</v>
      </c>
    </row>
    <row r="1565" spans="1:6" hidden="1" x14ac:dyDescent="0.25">
      <c r="A1565" s="54">
        <v>21408</v>
      </c>
      <c r="B1565" s="55" t="s">
        <v>8984</v>
      </c>
      <c r="C1565" s="55" t="str">
        <f t="shared" si="24"/>
        <v>Vĩnh Phong</v>
      </c>
      <c r="D1565" s="54" t="s">
        <v>425</v>
      </c>
      <c r="E1565" s="51" t="str">
        <f>INDEX(Quan_huyen!$H$2:$H$714,MATCH(Xa_phuong!D1565,Quan_huyen!$F$2:$F$714,0))</f>
        <v>Huyện Bảo Lâm</v>
      </c>
      <c r="F1565" s="51" t="s">
        <v>121</v>
      </c>
    </row>
    <row r="1566" spans="1:6" hidden="1" x14ac:dyDescent="0.25">
      <c r="A1566" s="54">
        <v>21409</v>
      </c>
      <c r="B1566" s="55" t="s">
        <v>8996</v>
      </c>
      <c r="C1566" s="55" t="str">
        <f t="shared" si="24"/>
        <v>Vĩnh Quang</v>
      </c>
      <c r="D1566" s="54" t="s">
        <v>425</v>
      </c>
      <c r="E1566" s="51" t="str">
        <f>INDEX(Quan_huyen!$H$2:$H$714,MATCH(Xa_phuong!D1566,Quan_huyen!$F$2:$F$714,0))</f>
        <v>Huyện Bảo Lâm</v>
      </c>
      <c r="F1566" s="51" t="s">
        <v>121</v>
      </c>
    </row>
    <row r="1567" spans="1:6" hidden="1" x14ac:dyDescent="0.25">
      <c r="A1567" s="54">
        <v>21418</v>
      </c>
      <c r="B1567" s="55" t="s">
        <v>9418</v>
      </c>
      <c r="C1567" s="55" t="str">
        <f t="shared" si="24"/>
        <v>Yên Thổ</v>
      </c>
      <c r="D1567" s="54" t="s">
        <v>425</v>
      </c>
      <c r="E1567" s="51" t="str">
        <f>INDEX(Quan_huyen!$H$2:$H$714,MATCH(Xa_phuong!D1567,Quan_huyen!$F$2:$F$714,0))</f>
        <v>Huyện Bảo Lâm</v>
      </c>
      <c r="F1567" s="51" t="s">
        <v>121</v>
      </c>
    </row>
    <row r="1568" spans="1:6" hidden="1" x14ac:dyDescent="0.25">
      <c r="A1568" s="54">
        <v>21411</v>
      </c>
      <c r="B1568" s="55" t="s">
        <v>10091</v>
      </c>
      <c r="C1568" s="55" t="str">
        <f t="shared" si="24"/>
        <v>Đức Hạnh</v>
      </c>
      <c r="D1568" s="54" t="s">
        <v>425</v>
      </c>
      <c r="E1568" s="51" t="str">
        <f>INDEX(Quan_huyen!$H$2:$H$714,MATCH(Xa_phuong!D1568,Quan_huyen!$F$2:$F$714,0))</f>
        <v>Huyện Bảo Lâm</v>
      </c>
      <c r="F1568" s="51" t="s">
        <v>121</v>
      </c>
    </row>
    <row r="1569" spans="1:6" hidden="1" x14ac:dyDescent="0.25">
      <c r="A1569" s="54">
        <v>21714</v>
      </c>
      <c r="B1569" s="55" t="s">
        <v>2056</v>
      </c>
      <c r="C1569" s="55" t="str">
        <f t="shared" si="24"/>
        <v>An Lạc</v>
      </c>
      <c r="D1569" s="54" t="s">
        <v>414</v>
      </c>
      <c r="E1569" s="51" t="str">
        <f>INDEX(Quan_huyen!$H$2:$H$714,MATCH(Xa_phuong!D1569,Quan_huyen!$F$2:$F$714,0))</f>
        <v>Huyện Hạ Lang</v>
      </c>
      <c r="F1569" s="51" t="s">
        <v>121</v>
      </c>
    </row>
    <row r="1570" spans="1:6" hidden="1" x14ac:dyDescent="0.25">
      <c r="A1570" s="54">
        <v>21716</v>
      </c>
      <c r="B1570" s="55" t="s">
        <v>2949</v>
      </c>
      <c r="C1570" s="55" t="str">
        <f t="shared" si="24"/>
        <v>Cô Ngân</v>
      </c>
      <c r="D1570" s="54" t="s">
        <v>414</v>
      </c>
      <c r="E1570" s="51" t="str">
        <f>INDEX(Quan_huyen!$H$2:$H$714,MATCH(Xa_phuong!D1570,Quan_huyen!$F$2:$F$714,0))</f>
        <v>Huyện Hạ Lang</v>
      </c>
      <c r="F1570" s="51" t="s">
        <v>121</v>
      </c>
    </row>
    <row r="1571" spans="1:6" hidden="1" x14ac:dyDescent="0.25">
      <c r="A1571" s="54">
        <v>21713</v>
      </c>
      <c r="B1571" s="55" t="s">
        <v>4560</v>
      </c>
      <c r="C1571" s="55" t="str">
        <f t="shared" si="24"/>
        <v>Kim Loan</v>
      </c>
      <c r="D1571" s="54" t="s">
        <v>414</v>
      </c>
      <c r="E1571" s="51" t="str">
        <f>INDEX(Quan_huyen!$H$2:$H$714,MATCH(Xa_phuong!D1571,Quan_huyen!$F$2:$F$714,0))</f>
        <v>Huyện Hạ Lang</v>
      </c>
      <c r="F1571" s="51" t="s">
        <v>121</v>
      </c>
    </row>
    <row r="1572" spans="1:6" hidden="1" x14ac:dyDescent="0.25">
      <c r="A1572" s="54">
        <v>21709</v>
      </c>
      <c r="B1572" s="55" t="s">
        <v>4966</v>
      </c>
      <c r="C1572" s="55" t="str">
        <f t="shared" si="24"/>
        <v>Lý Quốc</v>
      </c>
      <c r="D1572" s="54" t="s">
        <v>414</v>
      </c>
      <c r="E1572" s="51" t="str">
        <f>INDEX(Quan_huyen!$H$2:$H$714,MATCH(Xa_phuong!D1572,Quan_huyen!$F$2:$F$714,0))</f>
        <v>Huyện Hạ Lang</v>
      </c>
      <c r="F1572" s="51" t="s">
        <v>121</v>
      </c>
    </row>
    <row r="1573" spans="1:6" hidden="1" x14ac:dyDescent="0.25">
      <c r="A1573" s="54">
        <v>21710</v>
      </c>
      <c r="B1573" s="55" t="s">
        <v>5198</v>
      </c>
      <c r="C1573" s="55" t="str">
        <f t="shared" si="24"/>
        <v>Minh Long</v>
      </c>
      <c r="D1573" s="54" t="s">
        <v>414</v>
      </c>
      <c r="E1573" s="51" t="str">
        <f>INDEX(Quan_huyen!$H$2:$H$714,MATCH(Xa_phuong!D1573,Quan_huyen!$F$2:$F$714,0))</f>
        <v>Huyện Hạ Lang</v>
      </c>
      <c r="F1573" s="51" t="s">
        <v>121</v>
      </c>
    </row>
    <row r="1574" spans="1:6" hidden="1" x14ac:dyDescent="0.25">
      <c r="A1574" s="54">
        <v>21707</v>
      </c>
      <c r="B1574" s="55" t="s">
        <v>6707</v>
      </c>
      <c r="C1574" s="55" t="str">
        <f t="shared" si="24"/>
        <v>Quang Long</v>
      </c>
      <c r="D1574" s="54" t="s">
        <v>414</v>
      </c>
      <c r="E1574" s="51" t="str">
        <f>INDEX(Quan_huyen!$H$2:$H$714,MATCH(Xa_phuong!D1574,Quan_huyen!$F$2:$F$714,0))</f>
        <v>Huyện Hạ Lang</v>
      </c>
      <c r="F1574" s="51" t="s">
        <v>121</v>
      </c>
    </row>
    <row r="1575" spans="1:6" hidden="1" x14ac:dyDescent="0.25">
      <c r="A1575" s="54">
        <v>21706</v>
      </c>
      <c r="B1575" s="55" t="s">
        <v>7324</v>
      </c>
      <c r="C1575" s="55" t="str">
        <f t="shared" si="24"/>
        <v>Thanh Nhật</v>
      </c>
      <c r="D1575" s="54" t="s">
        <v>414</v>
      </c>
      <c r="E1575" s="51" t="str">
        <f>INDEX(Quan_huyen!$H$2:$H$714,MATCH(Xa_phuong!D1575,Quan_huyen!$F$2:$F$714,0))</f>
        <v>Huyện Hạ Lang</v>
      </c>
      <c r="F1575" s="51" t="s">
        <v>121</v>
      </c>
    </row>
    <row r="1576" spans="1:6" hidden="1" x14ac:dyDescent="0.25">
      <c r="A1576" s="54">
        <v>21718</v>
      </c>
      <c r="B1576" s="55" t="s">
        <v>7598</v>
      </c>
      <c r="C1576" s="55" t="str">
        <f t="shared" si="24"/>
        <v>Thái Đức</v>
      </c>
      <c r="D1576" s="54" t="s">
        <v>414</v>
      </c>
      <c r="E1576" s="51" t="str">
        <f>INDEX(Quan_huyen!$H$2:$H$714,MATCH(Xa_phuong!D1576,Quan_huyen!$F$2:$F$714,0))</f>
        <v>Huyện Hạ Lang</v>
      </c>
      <c r="F1576" s="51" t="s">
        <v>121</v>
      </c>
    </row>
    <row r="1577" spans="1:6" hidden="1" x14ac:dyDescent="0.25">
      <c r="A1577" s="54">
        <v>21711</v>
      </c>
      <c r="B1577" s="55" t="s">
        <v>7784</v>
      </c>
      <c r="C1577" s="55" t="str">
        <f t="shared" si="24"/>
        <v>Thắng Lợi</v>
      </c>
      <c r="D1577" s="54" t="s">
        <v>414</v>
      </c>
      <c r="E1577" s="51" t="str">
        <f>INDEX(Quan_huyen!$H$2:$H$714,MATCH(Xa_phuong!D1577,Quan_huyen!$F$2:$F$714,0))</f>
        <v>Huyện Hạ Lang</v>
      </c>
      <c r="F1577" s="51" t="s">
        <v>121</v>
      </c>
    </row>
    <row r="1578" spans="1:6" hidden="1" x14ac:dyDescent="0.25">
      <c r="A1578" s="54">
        <v>21717</v>
      </c>
      <c r="B1578" s="55" t="s">
        <v>7795</v>
      </c>
      <c r="C1578" s="55" t="str">
        <f t="shared" si="24"/>
        <v>Thị Hoa</v>
      </c>
      <c r="D1578" s="54" t="s">
        <v>414</v>
      </c>
      <c r="E1578" s="51" t="str">
        <f>INDEX(Quan_huyen!$H$2:$H$714,MATCH(Xa_phuong!D1578,Quan_huyen!$F$2:$F$714,0))</f>
        <v>Huyện Hạ Lang</v>
      </c>
      <c r="F1578" s="51" t="s">
        <v>121</v>
      </c>
    </row>
    <row r="1579" spans="1:6" hidden="1" x14ac:dyDescent="0.25">
      <c r="A1579" s="54">
        <v>21715</v>
      </c>
      <c r="B1579" s="55" t="s">
        <v>8756</v>
      </c>
      <c r="C1579" s="55" t="str">
        <f t="shared" si="24"/>
        <v>Vinh Quý</v>
      </c>
      <c r="D1579" s="54" t="s">
        <v>414</v>
      </c>
      <c r="E1579" s="51" t="str">
        <f>INDEX(Quan_huyen!$H$2:$H$714,MATCH(Xa_phuong!D1579,Quan_huyen!$F$2:$F$714,0))</f>
        <v>Huyện Hạ Lang</v>
      </c>
      <c r="F1579" s="51" t="s">
        <v>121</v>
      </c>
    </row>
    <row r="1580" spans="1:6" hidden="1" x14ac:dyDescent="0.25">
      <c r="A1580" s="54">
        <v>21719</v>
      </c>
      <c r="B1580" s="55" t="s">
        <v>8771</v>
      </c>
      <c r="C1580" s="55" t="str">
        <f t="shared" si="24"/>
        <v>Việt Chu</v>
      </c>
      <c r="D1580" s="54" t="s">
        <v>414</v>
      </c>
      <c r="E1580" s="51" t="str">
        <f>INDEX(Quan_huyen!$H$2:$H$714,MATCH(Xa_phuong!D1580,Quan_huyen!$F$2:$F$714,0))</f>
        <v>Huyện Hạ Lang</v>
      </c>
      <c r="F1580" s="51" t="s">
        <v>121</v>
      </c>
    </row>
    <row r="1581" spans="1:6" hidden="1" x14ac:dyDescent="0.25">
      <c r="A1581" s="54">
        <v>21708</v>
      </c>
      <c r="B1581" s="55" t="s">
        <v>9994</v>
      </c>
      <c r="C1581" s="55" t="str">
        <f t="shared" si="24"/>
        <v>Đồng Loan</v>
      </c>
      <c r="D1581" s="54" t="s">
        <v>414</v>
      </c>
      <c r="E1581" s="51" t="str">
        <f>INDEX(Quan_huyen!$H$2:$H$714,MATCH(Xa_phuong!D1581,Quan_huyen!$F$2:$F$714,0))</f>
        <v>Huyện Hạ Lang</v>
      </c>
      <c r="F1581" s="51" t="s">
        <v>121</v>
      </c>
    </row>
    <row r="1582" spans="1:6" hidden="1" x14ac:dyDescent="0.25">
      <c r="A1582" s="54">
        <v>21712</v>
      </c>
      <c r="B1582" s="55" t="s">
        <v>10123</v>
      </c>
      <c r="C1582" s="55" t="str">
        <f t="shared" si="24"/>
        <v>Đức Quang</v>
      </c>
      <c r="D1582" s="54" t="s">
        <v>414</v>
      </c>
      <c r="E1582" s="51" t="str">
        <f>INDEX(Quan_huyen!$H$2:$H$714,MATCH(Xa_phuong!D1582,Quan_huyen!$F$2:$F$714,0))</f>
        <v>Huyện Hạ Lang</v>
      </c>
      <c r="F1582" s="51" t="s">
        <v>121</v>
      </c>
    </row>
    <row r="1583" spans="1:6" hidden="1" x14ac:dyDescent="0.25">
      <c r="A1583" s="54">
        <v>21210</v>
      </c>
      <c r="B1583" s="55" t="s">
        <v>3006</v>
      </c>
      <c r="C1583" s="55" t="str">
        <f t="shared" si="24"/>
        <v>Cải Viên</v>
      </c>
      <c r="D1583" s="54" t="s">
        <v>426</v>
      </c>
      <c r="E1583" s="51" t="str">
        <f>INDEX(Quan_huyen!$H$2:$H$714,MATCH(Xa_phuong!D1583,Quan_huyen!$F$2:$F$714,0))</f>
        <v>Huyện Hà Quảng</v>
      </c>
      <c r="F1583" s="51" t="s">
        <v>121</v>
      </c>
    </row>
    <row r="1584" spans="1:6" hidden="1" x14ac:dyDescent="0.25">
      <c r="A1584" s="54">
        <v>21220</v>
      </c>
      <c r="B1584" s="55" t="s">
        <v>4135</v>
      </c>
      <c r="C1584" s="55" t="str">
        <f t="shared" si="24"/>
        <v>Hạ Thôn</v>
      </c>
      <c r="D1584" s="54" t="s">
        <v>426</v>
      </c>
      <c r="E1584" s="51" t="str">
        <f>INDEX(Quan_huyen!$H$2:$H$714,MATCH(Xa_phuong!D1584,Quan_huyen!$F$2:$F$714,0))</f>
        <v>Huyện Hà Quảng</v>
      </c>
      <c r="F1584" s="51" t="s">
        <v>121</v>
      </c>
    </row>
    <row r="1585" spans="1:6" hidden="1" x14ac:dyDescent="0.25">
      <c r="A1585" s="54">
        <v>21223</v>
      </c>
      <c r="B1585" s="55" t="s">
        <v>4275</v>
      </c>
      <c r="C1585" s="55" t="str">
        <f t="shared" si="24"/>
        <v>Hồng Sĩ</v>
      </c>
      <c r="D1585" s="54" t="s">
        <v>426</v>
      </c>
      <c r="E1585" s="51" t="str">
        <f>INDEX(Quan_huyen!$H$2:$H$714,MATCH(Xa_phuong!D1585,Quan_huyen!$F$2:$F$714,0))</f>
        <v>Huyện Hà Quảng</v>
      </c>
      <c r="F1585" s="51" t="s">
        <v>121</v>
      </c>
    </row>
    <row r="1586" spans="1:6" hidden="1" x14ac:dyDescent="0.25">
      <c r="A1586" s="54">
        <v>21213</v>
      </c>
      <c r="B1586" s="55" t="s">
        <v>4641</v>
      </c>
      <c r="C1586" s="55" t="str">
        <f t="shared" si="24"/>
        <v>Kéo Yên</v>
      </c>
      <c r="D1586" s="54" t="s">
        <v>426</v>
      </c>
      <c r="E1586" s="51" t="str">
        <f>INDEX(Quan_huyen!$H$2:$H$714,MATCH(Xa_phuong!D1586,Quan_huyen!$F$2:$F$714,0))</f>
        <v>Huyện Hà Quảng</v>
      </c>
      <c r="F1586" s="51" t="s">
        <v>121</v>
      </c>
    </row>
    <row r="1587" spans="1:6" hidden="1" x14ac:dyDescent="0.25">
      <c r="A1587" s="54">
        <v>21212</v>
      </c>
      <c r="B1587" s="55" t="s">
        <v>4987</v>
      </c>
      <c r="C1587" s="55" t="str">
        <f t="shared" si="24"/>
        <v>Lũng Nặm</v>
      </c>
      <c r="D1587" s="54" t="s">
        <v>426</v>
      </c>
      <c r="E1587" s="51" t="str">
        <f>INDEX(Quan_huyen!$H$2:$H$714,MATCH(Xa_phuong!D1587,Quan_huyen!$F$2:$F$714,0))</f>
        <v>Huyện Hà Quảng</v>
      </c>
      <c r="F1587" s="51" t="s">
        <v>121</v>
      </c>
    </row>
    <row r="1588" spans="1:6" hidden="1" x14ac:dyDescent="0.25">
      <c r="A1588" s="54">
        <v>21221</v>
      </c>
      <c r="B1588" s="55" t="s">
        <v>5245</v>
      </c>
      <c r="C1588" s="55" t="str">
        <f t="shared" si="24"/>
        <v>Mã Ba</v>
      </c>
      <c r="D1588" s="54" t="s">
        <v>426</v>
      </c>
      <c r="E1588" s="51" t="str">
        <f>INDEX(Quan_huyen!$H$2:$H$714,MATCH(Xa_phuong!D1588,Quan_huyen!$F$2:$F$714,0))</f>
        <v>Huyện Hà Quảng</v>
      </c>
      <c r="F1588" s="51" t="s">
        <v>121</v>
      </c>
    </row>
    <row r="1589" spans="1:6" hidden="1" x14ac:dyDescent="0.25">
      <c r="A1589" s="54">
        <v>21215</v>
      </c>
      <c r="B1589" s="55" t="s">
        <v>6043</v>
      </c>
      <c r="C1589" s="55" t="str">
        <f t="shared" si="24"/>
        <v>Nà Sác</v>
      </c>
      <c r="D1589" s="54" t="s">
        <v>426</v>
      </c>
      <c r="E1589" s="51" t="str">
        <f>INDEX(Quan_huyen!$H$2:$H$714,MATCH(Xa_phuong!D1589,Quan_huyen!$F$2:$F$714,0))</f>
        <v>Huyện Hà Quảng</v>
      </c>
      <c r="F1589" s="51" t="s">
        <v>121</v>
      </c>
    </row>
    <row r="1590" spans="1:6" hidden="1" x14ac:dyDescent="0.25">
      <c r="A1590" s="54">
        <v>21209</v>
      </c>
      <c r="B1590" s="55" t="s">
        <v>6145</v>
      </c>
      <c r="C1590" s="55" t="str">
        <f t="shared" si="24"/>
        <v>Nội Thôn</v>
      </c>
      <c r="D1590" s="54" t="s">
        <v>426</v>
      </c>
      <c r="E1590" s="51" t="str">
        <f>INDEX(Quan_huyen!$H$2:$H$714,MATCH(Xa_phuong!D1590,Quan_huyen!$F$2:$F$714,0))</f>
        <v>Huyện Hà Quảng</v>
      </c>
      <c r="F1590" s="51" t="s">
        <v>121</v>
      </c>
    </row>
    <row r="1591" spans="1:6" hidden="1" x14ac:dyDescent="0.25">
      <c r="A1591" s="54">
        <v>21219</v>
      </c>
      <c r="B1591" s="55" t="s">
        <v>6251</v>
      </c>
      <c r="C1591" s="55" t="str">
        <f t="shared" si="24"/>
        <v>Phù Ngọc</v>
      </c>
      <c r="D1591" s="54" t="s">
        <v>426</v>
      </c>
      <c r="E1591" s="51" t="str">
        <f>INDEX(Quan_huyen!$H$2:$H$714,MATCH(Xa_phuong!D1591,Quan_huyen!$F$2:$F$714,0))</f>
        <v>Huyện Hà Quảng</v>
      </c>
      <c r="F1591" s="51" t="s">
        <v>121</v>
      </c>
    </row>
    <row r="1592" spans="1:6" hidden="1" x14ac:dyDescent="0.25">
      <c r="A1592" s="54">
        <v>21217</v>
      </c>
      <c r="B1592" s="55" t="s">
        <v>6765</v>
      </c>
      <c r="C1592" s="55" t="str">
        <f t="shared" si="24"/>
        <v>Quý Quân</v>
      </c>
      <c r="D1592" s="54" t="s">
        <v>426</v>
      </c>
      <c r="E1592" s="51" t="str">
        <f>INDEX(Quan_huyen!$H$2:$H$714,MATCH(Xa_phuong!D1592,Quan_huyen!$F$2:$F$714,0))</f>
        <v>Huyện Hà Quảng</v>
      </c>
      <c r="F1592" s="51" t="s">
        <v>121</v>
      </c>
    </row>
    <row r="1593" spans="1:6" hidden="1" x14ac:dyDescent="0.25">
      <c r="A1593" s="54">
        <v>21216</v>
      </c>
      <c r="B1593" s="55" t="s">
        <v>7052</v>
      </c>
      <c r="C1593" s="55" t="str">
        <f t="shared" si="24"/>
        <v>Sóc Hà</v>
      </c>
      <c r="D1593" s="54" t="s">
        <v>426</v>
      </c>
      <c r="E1593" s="51" t="str">
        <f>INDEX(Quan_huyen!$H$2:$H$714,MATCH(Xa_phuong!D1593,Quan_huyen!$F$2:$F$714,0))</f>
        <v>Huyện Hà Quảng</v>
      </c>
      <c r="F1593" s="51" t="s">
        <v>121</v>
      </c>
    </row>
    <row r="1594" spans="1:6" hidden="1" x14ac:dyDescent="0.25">
      <c r="A1594" s="54">
        <v>21222</v>
      </c>
      <c r="B1594" s="55" t="s">
        <v>7085</v>
      </c>
      <c r="C1594" s="55" t="str">
        <f t="shared" si="24"/>
        <v>Sĩ Hai</v>
      </c>
      <c r="D1594" s="54" t="s">
        <v>426</v>
      </c>
      <c r="E1594" s="51" t="str">
        <f>INDEX(Quan_huyen!$H$2:$H$714,MATCH(Xa_phuong!D1594,Quan_huyen!$F$2:$F$714,0))</f>
        <v>Huyện Hà Quảng</v>
      </c>
      <c r="F1594" s="51" t="s">
        <v>121</v>
      </c>
    </row>
    <row r="1595" spans="1:6" hidden="1" x14ac:dyDescent="0.25">
      <c r="A1595" s="54">
        <v>21208</v>
      </c>
      <c r="B1595" s="55" t="s">
        <v>7662</v>
      </c>
      <c r="C1595" s="55" t="str">
        <f t="shared" si="24"/>
        <v>Thượng Thôn</v>
      </c>
      <c r="D1595" s="54" t="s">
        <v>426</v>
      </c>
      <c r="E1595" s="51" t="str">
        <f>INDEX(Quan_huyen!$H$2:$H$714,MATCH(Xa_phuong!D1595,Quan_huyen!$F$2:$F$714,0))</f>
        <v>Huyện Hà Quảng</v>
      </c>
      <c r="F1595" s="51" t="s">
        <v>121</v>
      </c>
    </row>
    <row r="1596" spans="1:6" hidden="1" x14ac:dyDescent="0.25">
      <c r="A1596" s="54">
        <v>21214</v>
      </c>
      <c r="B1596" s="55" t="s">
        <v>8168</v>
      </c>
      <c r="C1596" s="55" t="str">
        <f t="shared" si="24"/>
        <v>Trường Hà</v>
      </c>
      <c r="D1596" s="54" t="s">
        <v>426</v>
      </c>
      <c r="E1596" s="51" t="str">
        <f>INDEX(Quan_huyen!$H$2:$H$714,MATCH(Xa_phuong!D1596,Quan_huyen!$F$2:$F$714,0))</f>
        <v>Huyện Hà Quảng</v>
      </c>
      <c r="F1596" s="51" t="s">
        <v>121</v>
      </c>
    </row>
    <row r="1597" spans="1:6" hidden="1" x14ac:dyDescent="0.25">
      <c r="A1597" s="54">
        <v>21224</v>
      </c>
      <c r="B1597" s="55" t="s">
        <v>8711</v>
      </c>
      <c r="C1597" s="55" t="str">
        <f t="shared" si="24"/>
        <v>Tổng Cọt</v>
      </c>
      <c r="D1597" s="54" t="s">
        <v>426</v>
      </c>
      <c r="E1597" s="51" t="str">
        <f>INDEX(Quan_huyen!$H$2:$H$714,MATCH(Xa_phuong!D1597,Quan_huyen!$F$2:$F$714,0))</f>
        <v>Huyện Hà Quảng</v>
      </c>
      <c r="F1597" s="51" t="s">
        <v>121</v>
      </c>
    </row>
    <row r="1598" spans="1:6" hidden="1" x14ac:dyDescent="0.25">
      <c r="A1598" s="54">
        <v>21211</v>
      </c>
      <c r="B1598" s="55" t="s">
        <v>8801</v>
      </c>
      <c r="C1598" s="55" t="str">
        <f t="shared" si="24"/>
        <v>Vân An</v>
      </c>
      <c r="D1598" s="54" t="s">
        <v>426</v>
      </c>
      <c r="E1598" s="51" t="str">
        <f>INDEX(Quan_huyen!$H$2:$H$714,MATCH(Xa_phuong!D1598,Quan_huyen!$F$2:$F$714,0))</f>
        <v>Huyện Hà Quảng</v>
      </c>
      <c r="F1598" s="51" t="s">
        <v>121</v>
      </c>
    </row>
    <row r="1599" spans="1:6" hidden="1" x14ac:dyDescent="0.25">
      <c r="A1599" s="54">
        <v>21207</v>
      </c>
      <c r="B1599" s="55" t="s">
        <v>9124</v>
      </c>
      <c r="C1599" s="55" t="str">
        <f t="shared" si="24"/>
        <v>Vần Dính</v>
      </c>
      <c r="D1599" s="54" t="s">
        <v>426</v>
      </c>
      <c r="E1599" s="51" t="str">
        <f>INDEX(Quan_huyen!$H$2:$H$714,MATCH(Xa_phuong!D1599,Quan_huyen!$F$2:$F$714,0))</f>
        <v>Huyện Hà Quảng</v>
      </c>
      <c r="F1599" s="51" t="s">
        <v>121</v>
      </c>
    </row>
    <row r="1600" spans="1:6" hidden="1" x14ac:dyDescent="0.25">
      <c r="A1600" s="54">
        <v>21206</v>
      </c>
      <c r="B1600" s="55" t="s">
        <v>9171</v>
      </c>
      <c r="C1600" s="55" t="str">
        <f t="shared" si="24"/>
        <v>Xuân Hoà</v>
      </c>
      <c r="D1600" s="54" t="s">
        <v>426</v>
      </c>
      <c r="E1600" s="51" t="str">
        <f>INDEX(Quan_huyen!$H$2:$H$714,MATCH(Xa_phuong!D1600,Quan_huyen!$F$2:$F$714,0))</f>
        <v>Huyện Hà Quảng</v>
      </c>
      <c r="F1600" s="51" t="s">
        <v>121</v>
      </c>
    </row>
    <row r="1601" spans="1:6" hidden="1" x14ac:dyDescent="0.25">
      <c r="A1601" s="54">
        <v>21218</v>
      </c>
      <c r="B1601" s="55" t="s">
        <v>9575</v>
      </c>
      <c r="C1601" s="55" t="str">
        <f t="shared" si="24"/>
        <v>Đào Ngạn</v>
      </c>
      <c r="D1601" s="54" t="s">
        <v>426</v>
      </c>
      <c r="E1601" s="51" t="str">
        <f>INDEX(Quan_huyen!$H$2:$H$714,MATCH(Xa_phuong!D1601,Quan_huyen!$F$2:$F$714,0))</f>
        <v>Huyện Hà Quảng</v>
      </c>
      <c r="F1601" s="51" t="s">
        <v>121</v>
      </c>
    </row>
    <row r="1602" spans="1:6" hidden="1" x14ac:dyDescent="0.25">
      <c r="A1602" s="54">
        <v>21165</v>
      </c>
      <c r="B1602" s="55" t="s">
        <v>2283</v>
      </c>
      <c r="C1602" s="55" t="str">
        <f t="shared" si="24"/>
        <v>Bình Dương</v>
      </c>
      <c r="D1602" s="54" t="s">
        <v>428</v>
      </c>
      <c r="E1602" s="51" t="str">
        <f>INDEX(Quan_huyen!$H$2:$H$714,MATCH(Xa_phuong!D1602,Quan_huyen!$F$2:$F$714,0))</f>
        <v>Huyện Hoà An</v>
      </c>
      <c r="F1602" s="51" t="s">
        <v>121</v>
      </c>
    </row>
    <row r="1603" spans="1:6" hidden="1" x14ac:dyDescent="0.25">
      <c r="A1603" s="54">
        <v>21162</v>
      </c>
      <c r="B1603" s="55" t="s">
        <v>2320</v>
      </c>
      <c r="C1603" s="55" t="str">
        <f t="shared" ref="C1603:C1666" si="25">IF(COUNTIF(B1603,"*thị trấn*"),MID(B1603,10,30),IF(COUNTIF(B1603,"*xã*"),MID(B1603,4,30),IF(COUNTIF(B1603,"*phường*"),MID(B1603,8,30))))</f>
        <v>Bình Long</v>
      </c>
      <c r="D1603" s="54" t="s">
        <v>428</v>
      </c>
      <c r="E1603" s="51" t="str">
        <f>INDEX(Quan_huyen!$H$2:$H$714,MATCH(Xa_phuong!D1603,Quan_huyen!$F$2:$F$714,0))</f>
        <v>Huyện Hoà An</v>
      </c>
      <c r="F1603" s="51" t="s">
        <v>121</v>
      </c>
    </row>
    <row r="1604" spans="1:6" hidden="1" x14ac:dyDescent="0.25">
      <c r="A1604" s="54">
        <v>21166</v>
      </c>
      <c r="B1604" s="55" t="s">
        <v>2441</v>
      </c>
      <c r="C1604" s="55" t="str">
        <f t="shared" si="25"/>
        <v>Bạch Đằng</v>
      </c>
      <c r="D1604" s="54" t="s">
        <v>428</v>
      </c>
      <c r="E1604" s="51" t="str">
        <f>INDEX(Quan_huyen!$H$2:$H$714,MATCH(Xa_phuong!D1604,Quan_huyen!$F$2:$F$714,0))</f>
        <v>Huyện Hoà An</v>
      </c>
      <c r="F1604" s="51" t="s">
        <v>121</v>
      </c>
    </row>
    <row r="1605" spans="1:6" hidden="1" x14ac:dyDescent="0.25">
      <c r="A1605" s="54">
        <v>21168</v>
      </c>
      <c r="B1605" s="55" t="s">
        <v>2550</v>
      </c>
      <c r="C1605" s="55" t="str">
        <f t="shared" si="25"/>
        <v>Bế Triều</v>
      </c>
      <c r="D1605" s="54" t="s">
        <v>428</v>
      </c>
      <c r="E1605" s="51" t="str">
        <f>INDEX(Quan_huyen!$H$2:$H$714,MATCH(Xa_phuong!D1605,Quan_huyen!$F$2:$F$714,0))</f>
        <v>Huyện Hoà An</v>
      </c>
      <c r="F1605" s="51" t="s">
        <v>121</v>
      </c>
    </row>
    <row r="1606" spans="1:6" hidden="1" x14ac:dyDescent="0.25">
      <c r="A1606" s="54">
        <v>21161</v>
      </c>
      <c r="B1606" s="55" t="s">
        <v>2962</v>
      </c>
      <c r="C1606" s="55" t="str">
        <f t="shared" si="25"/>
        <v>Công Trừng</v>
      </c>
      <c r="D1606" s="54" t="s">
        <v>428</v>
      </c>
      <c r="E1606" s="51" t="str">
        <f>INDEX(Quan_huyen!$H$2:$H$714,MATCH(Xa_phuong!D1606,Quan_huyen!$F$2:$F$714,0))</f>
        <v>Huyện Hoà An</v>
      </c>
      <c r="F1606" s="51" t="s">
        <v>121</v>
      </c>
    </row>
    <row r="1607" spans="1:6" hidden="1" x14ac:dyDescent="0.25">
      <c r="A1607" s="54">
        <v>21158</v>
      </c>
      <c r="B1607" s="55" t="s">
        <v>3272</v>
      </c>
      <c r="C1607" s="55" t="str">
        <f t="shared" si="25"/>
        <v>Dân Chủ</v>
      </c>
      <c r="D1607" s="54" t="s">
        <v>428</v>
      </c>
      <c r="E1607" s="51" t="str">
        <f>INDEX(Quan_huyen!$H$2:$H$714,MATCH(Xa_phuong!D1607,Quan_huyen!$F$2:$F$714,0))</f>
        <v>Huyện Hoà An</v>
      </c>
      <c r="F1607" s="51" t="s">
        <v>121</v>
      </c>
    </row>
    <row r="1608" spans="1:6" hidden="1" x14ac:dyDescent="0.25">
      <c r="A1608" s="54">
        <v>21164</v>
      </c>
      <c r="B1608" s="55" t="s">
        <v>3762</v>
      </c>
      <c r="C1608" s="55" t="str">
        <f t="shared" si="25"/>
        <v>Hoàng Tung</v>
      </c>
      <c r="D1608" s="54" t="s">
        <v>428</v>
      </c>
      <c r="E1608" s="51" t="str">
        <f>INDEX(Quan_huyen!$H$2:$H$714,MATCH(Xa_phuong!D1608,Quan_huyen!$F$2:$F$714,0))</f>
        <v>Huyện Hoà An</v>
      </c>
      <c r="F1608" s="51" t="s">
        <v>121</v>
      </c>
    </row>
    <row r="1609" spans="1:6" hidden="1" x14ac:dyDescent="0.25">
      <c r="A1609" s="54">
        <v>21175</v>
      </c>
      <c r="B1609" s="55" t="s">
        <v>3907</v>
      </c>
      <c r="C1609" s="55" t="str">
        <f t="shared" si="25"/>
        <v>Hà Trì</v>
      </c>
      <c r="D1609" s="54" t="s">
        <v>428</v>
      </c>
      <c r="E1609" s="51" t="str">
        <f>INDEX(Quan_huyen!$H$2:$H$714,MATCH(Xa_phuong!D1609,Quan_huyen!$F$2:$F$714,0))</f>
        <v>Huyện Hoà An</v>
      </c>
      <c r="F1609" s="51" t="s">
        <v>121</v>
      </c>
    </row>
    <row r="1610" spans="1:6" hidden="1" x14ac:dyDescent="0.25">
      <c r="A1610" s="54">
        <v>21176</v>
      </c>
      <c r="B1610" s="55" t="s">
        <v>4267</v>
      </c>
      <c r="C1610" s="55" t="str">
        <f t="shared" si="25"/>
        <v>Hồng Nam</v>
      </c>
      <c r="D1610" s="54" t="s">
        <v>428</v>
      </c>
      <c r="E1610" s="51" t="str">
        <f>INDEX(Quan_huyen!$H$2:$H$714,MATCH(Xa_phuong!D1610,Quan_huyen!$F$2:$F$714,0))</f>
        <v>Huyện Hoà An</v>
      </c>
      <c r="F1610" s="51" t="s">
        <v>121</v>
      </c>
    </row>
    <row r="1611" spans="1:6" hidden="1" x14ac:dyDescent="0.25">
      <c r="A1611" s="54">
        <v>21163</v>
      </c>
      <c r="B1611" s="55" t="s">
        <v>4289</v>
      </c>
      <c r="C1611" s="55" t="str">
        <f t="shared" si="25"/>
        <v>Hồng Việt</v>
      </c>
      <c r="D1611" s="54" t="s">
        <v>428</v>
      </c>
      <c r="E1611" s="51" t="str">
        <f>INDEX(Quan_huyen!$H$2:$H$714,MATCH(Xa_phuong!D1611,Quan_huyen!$F$2:$F$714,0))</f>
        <v>Huyện Hoà An</v>
      </c>
      <c r="F1611" s="51" t="s">
        <v>121</v>
      </c>
    </row>
    <row r="1612" spans="1:6" hidden="1" x14ac:dyDescent="0.25">
      <c r="A1612" s="54">
        <v>21167</v>
      </c>
      <c r="B1612" s="55" t="s">
        <v>4933</v>
      </c>
      <c r="C1612" s="55" t="str">
        <f t="shared" si="25"/>
        <v>Lê Chung</v>
      </c>
      <c r="D1612" s="54" t="s">
        <v>428</v>
      </c>
      <c r="E1612" s="51" t="str">
        <f>INDEX(Quan_huyen!$H$2:$H$714,MATCH(Xa_phuong!D1612,Quan_huyen!$F$2:$F$714,0))</f>
        <v>Huyện Hoà An</v>
      </c>
      <c r="F1612" s="51" t="s">
        <v>121</v>
      </c>
    </row>
    <row r="1613" spans="1:6" hidden="1" x14ac:dyDescent="0.25">
      <c r="A1613" s="54">
        <v>21157</v>
      </c>
      <c r="B1613" s="55" t="s">
        <v>5562</v>
      </c>
      <c r="C1613" s="55" t="str">
        <f t="shared" si="25"/>
        <v>Nam Tuấn</v>
      </c>
      <c r="D1613" s="54" t="s">
        <v>428</v>
      </c>
      <c r="E1613" s="51" t="str">
        <f>INDEX(Quan_huyen!$H$2:$H$714,MATCH(Xa_phuong!D1613,Quan_huyen!$F$2:$F$714,0))</f>
        <v>Huyện Hoà An</v>
      </c>
      <c r="F1613" s="51" t="s">
        <v>121</v>
      </c>
    </row>
    <row r="1614" spans="1:6" hidden="1" x14ac:dyDescent="0.25">
      <c r="A1614" s="54">
        <v>21172</v>
      </c>
      <c r="B1614" s="55" t="s">
        <v>5737</v>
      </c>
      <c r="C1614" s="55" t="str">
        <f t="shared" si="25"/>
        <v>Nguyễn Huệ</v>
      </c>
      <c r="D1614" s="54" t="s">
        <v>428</v>
      </c>
      <c r="E1614" s="51" t="str">
        <f>INDEX(Quan_huyen!$H$2:$H$714,MATCH(Xa_phuong!D1614,Quan_huyen!$F$2:$F$714,0))</f>
        <v>Huyện Hoà An</v>
      </c>
      <c r="F1614" s="51" t="s">
        <v>121</v>
      </c>
    </row>
    <row r="1615" spans="1:6" hidden="1" x14ac:dyDescent="0.25">
      <c r="A1615" s="54">
        <v>21171</v>
      </c>
      <c r="B1615" s="55" t="s">
        <v>5776</v>
      </c>
      <c r="C1615" s="55" t="str">
        <f t="shared" si="25"/>
        <v>Ngũ Lão</v>
      </c>
      <c r="D1615" s="54" t="s">
        <v>428</v>
      </c>
      <c r="E1615" s="51" t="str">
        <f>INDEX(Quan_huyen!$H$2:$H$714,MATCH(Xa_phuong!D1615,Quan_huyen!$F$2:$F$714,0))</f>
        <v>Huyện Hoà An</v>
      </c>
      <c r="F1615" s="51" t="s">
        <v>121</v>
      </c>
    </row>
    <row r="1616" spans="1:6" hidden="1" x14ac:dyDescent="0.25">
      <c r="A1616" s="54">
        <v>21156</v>
      </c>
      <c r="B1616" s="55" t="s">
        <v>6079</v>
      </c>
      <c r="C1616" s="55" t="str">
        <f t="shared" si="25"/>
        <v>Nước Hai</v>
      </c>
      <c r="D1616" s="54" t="s">
        <v>428</v>
      </c>
      <c r="E1616" s="51" t="str">
        <f>INDEX(Quan_huyen!$H$2:$H$714,MATCH(Xa_phuong!D1616,Quan_huyen!$F$2:$F$714,0))</f>
        <v>Huyện Hoà An</v>
      </c>
      <c r="F1616" s="51" t="s">
        <v>121</v>
      </c>
    </row>
    <row r="1617" spans="1:6" hidden="1" x14ac:dyDescent="0.25">
      <c r="A1617" s="54">
        <v>21174</v>
      </c>
      <c r="B1617" s="55" t="s">
        <v>6725</v>
      </c>
      <c r="C1617" s="55" t="str">
        <f t="shared" si="25"/>
        <v>Quang Trung</v>
      </c>
      <c r="D1617" s="54" t="s">
        <v>428</v>
      </c>
      <c r="E1617" s="51" t="str">
        <f>INDEX(Quan_huyen!$H$2:$H$714,MATCH(Xa_phuong!D1617,Quan_huyen!$F$2:$F$714,0))</f>
        <v>Huyện Hoà An</v>
      </c>
      <c r="F1617" s="51" t="s">
        <v>121</v>
      </c>
    </row>
    <row r="1618" spans="1:6" hidden="1" x14ac:dyDescent="0.25">
      <c r="A1618" s="54">
        <v>21160</v>
      </c>
      <c r="B1618" s="55" t="s">
        <v>8158</v>
      </c>
      <c r="C1618" s="55" t="str">
        <f t="shared" si="25"/>
        <v>Trương Lương</v>
      </c>
      <c r="D1618" s="54" t="s">
        <v>428</v>
      </c>
      <c r="E1618" s="51" t="str">
        <f>INDEX(Quan_huyen!$H$2:$H$714,MATCH(Xa_phuong!D1618,Quan_huyen!$F$2:$F$714,0))</f>
        <v>Huyện Hoà An</v>
      </c>
      <c r="F1618" s="51" t="s">
        <v>121</v>
      </c>
    </row>
    <row r="1619" spans="1:6" hidden="1" x14ac:dyDescent="0.25">
      <c r="A1619" s="54">
        <v>21173</v>
      </c>
      <c r="B1619" s="55" t="s">
        <v>8160</v>
      </c>
      <c r="C1619" s="55" t="str">
        <f t="shared" si="25"/>
        <v>Trương Vương</v>
      </c>
      <c r="D1619" s="54" t="s">
        <v>428</v>
      </c>
      <c r="E1619" s="51" t="str">
        <f>INDEX(Quan_huyen!$H$2:$H$714,MATCH(Xa_phuong!D1619,Quan_huyen!$F$2:$F$714,0))</f>
        <v>Huyện Hoà An</v>
      </c>
      <c r="F1619" s="51" t="s">
        <v>121</v>
      </c>
    </row>
    <row r="1620" spans="1:6" hidden="1" x14ac:dyDescent="0.25">
      <c r="A1620" s="54">
        <v>21169</v>
      </c>
      <c r="B1620" s="55" t="s">
        <v>9808</v>
      </c>
      <c r="C1620" s="55" t="str">
        <f t="shared" si="25"/>
        <v>Đại Tiến</v>
      </c>
      <c r="D1620" s="54" t="s">
        <v>428</v>
      </c>
      <c r="E1620" s="51" t="str">
        <f>INDEX(Quan_huyen!$H$2:$H$714,MATCH(Xa_phuong!D1620,Quan_huyen!$F$2:$F$714,0))</f>
        <v>Huyện Hoà An</v>
      </c>
      <c r="F1620" s="51" t="s">
        <v>121</v>
      </c>
    </row>
    <row r="1621" spans="1:6" hidden="1" x14ac:dyDescent="0.25">
      <c r="A1621" s="54">
        <v>21159</v>
      </c>
      <c r="B1621" s="55" t="s">
        <v>10097</v>
      </c>
      <c r="C1621" s="55" t="str">
        <f t="shared" si="25"/>
        <v>Đức Long</v>
      </c>
      <c r="D1621" s="54" t="s">
        <v>428</v>
      </c>
      <c r="E1621" s="51" t="str">
        <f>INDEX(Quan_huyen!$H$2:$H$714,MATCH(Xa_phuong!D1621,Quan_huyen!$F$2:$F$714,0))</f>
        <v>Huyện Hoà An</v>
      </c>
      <c r="F1621" s="51" t="s">
        <v>121</v>
      </c>
    </row>
    <row r="1622" spans="1:6" hidden="1" x14ac:dyDescent="0.25">
      <c r="A1622" s="54">
        <v>21170</v>
      </c>
      <c r="B1622" s="55" t="s">
        <v>10145</v>
      </c>
      <c r="C1622" s="55" t="str">
        <f t="shared" si="25"/>
        <v>Đức Xuân</v>
      </c>
      <c r="D1622" s="54" t="s">
        <v>428</v>
      </c>
      <c r="E1622" s="51" t="str">
        <f>INDEX(Quan_huyen!$H$2:$H$714,MATCH(Xa_phuong!D1622,Quan_huyen!$F$2:$F$714,0))</f>
        <v>Huyện Hoà An</v>
      </c>
      <c r="F1622" s="51" t="s">
        <v>121</v>
      </c>
    </row>
    <row r="1623" spans="1:6" hidden="1" x14ac:dyDescent="0.25">
      <c r="A1623" s="54">
        <v>21525</v>
      </c>
      <c r="B1623" s="55" t="s">
        <v>2513</v>
      </c>
      <c r="C1623" s="55" t="str">
        <f t="shared" si="25"/>
        <v>Bắc Hợp</v>
      </c>
      <c r="D1623" s="54" t="s">
        <v>416</v>
      </c>
      <c r="E1623" s="51" t="str">
        <f>INDEX(Quan_huyen!$H$2:$H$714,MATCH(Xa_phuong!D1623,Quan_huyen!$F$2:$F$714,0))</f>
        <v>Huyện Nguyên Bình</v>
      </c>
      <c r="F1623" s="51" t="s">
        <v>121</v>
      </c>
    </row>
    <row r="1624" spans="1:6" hidden="1" x14ac:dyDescent="0.25">
      <c r="A1624" s="54">
        <v>21512</v>
      </c>
      <c r="B1624" s="55" t="s">
        <v>2581</v>
      </c>
      <c r="C1624" s="55" t="str">
        <f t="shared" si="25"/>
        <v>Ca Thành</v>
      </c>
      <c r="D1624" s="54" t="s">
        <v>416</v>
      </c>
      <c r="E1624" s="51" t="str">
        <f>INDEX(Quan_huyen!$H$2:$H$714,MATCH(Xa_phuong!D1624,Quan_huyen!$F$2:$F$714,0))</f>
        <v>Huyện Nguyên Bình</v>
      </c>
      <c r="F1624" s="51" t="s">
        <v>121</v>
      </c>
    </row>
    <row r="1625" spans="1:6" hidden="1" x14ac:dyDescent="0.25">
      <c r="A1625" s="54">
        <v>21521</v>
      </c>
      <c r="B1625" s="55" t="s">
        <v>3607</v>
      </c>
      <c r="C1625" s="55" t="str">
        <f t="shared" si="25"/>
        <v>Hoa Thám</v>
      </c>
      <c r="D1625" s="54" t="s">
        <v>416</v>
      </c>
      <c r="E1625" s="51" t="str">
        <f>INDEX(Quan_huyen!$H$2:$H$714,MATCH(Xa_phuong!D1625,Quan_huyen!$F$2:$F$714,0))</f>
        <v>Huyện Nguyên Bình</v>
      </c>
      <c r="F1625" s="51" t="s">
        <v>121</v>
      </c>
    </row>
    <row r="1626" spans="1:6" hidden="1" x14ac:dyDescent="0.25">
      <c r="A1626" s="54">
        <v>21519</v>
      </c>
      <c r="B1626" s="55" t="s">
        <v>4060</v>
      </c>
      <c r="C1626" s="55" t="str">
        <f t="shared" si="25"/>
        <v>Hưng Đạo</v>
      </c>
      <c r="D1626" s="54" t="s">
        <v>416</v>
      </c>
      <c r="E1626" s="51" t="str">
        <f>INDEX(Quan_huyen!$H$2:$H$714,MATCH(Xa_phuong!D1626,Quan_huyen!$F$2:$F$714,0))</f>
        <v>Huyện Nguyên Bình</v>
      </c>
      <c r="F1626" s="51" t="s">
        <v>121</v>
      </c>
    </row>
    <row r="1627" spans="1:6" hidden="1" x14ac:dyDescent="0.25">
      <c r="A1627" s="54">
        <v>21523</v>
      </c>
      <c r="B1627" s="55" t="s">
        <v>4722</v>
      </c>
      <c r="C1627" s="55" t="str">
        <f t="shared" si="25"/>
        <v>Lang Môn</v>
      </c>
      <c r="D1627" s="54" t="s">
        <v>416</v>
      </c>
      <c r="E1627" s="51" t="str">
        <f>INDEX(Quan_huyen!$H$2:$H$714,MATCH(Xa_phuong!D1627,Quan_huyen!$F$2:$F$714,0))</f>
        <v>Huyện Nguyên Bình</v>
      </c>
      <c r="F1627" s="51" t="s">
        <v>121</v>
      </c>
    </row>
    <row r="1628" spans="1:6" hidden="1" x14ac:dyDescent="0.25">
      <c r="A1628" s="54">
        <v>21515</v>
      </c>
      <c r="B1628" s="55" t="s">
        <v>5161</v>
      </c>
      <c r="C1628" s="55" t="str">
        <f t="shared" si="25"/>
        <v>Mai Long</v>
      </c>
      <c r="D1628" s="54" t="s">
        <v>416</v>
      </c>
      <c r="E1628" s="51" t="str">
        <f>INDEX(Quan_huyen!$H$2:$H$714,MATCH(Xa_phuong!D1628,Quan_huyen!$F$2:$F$714,0))</f>
        <v>Huyện Nguyên Bình</v>
      </c>
      <c r="F1628" s="51" t="s">
        <v>121</v>
      </c>
    </row>
    <row r="1629" spans="1:6" hidden="1" x14ac:dyDescent="0.25">
      <c r="A1629" s="54">
        <v>21507</v>
      </c>
      <c r="B1629" s="55" t="s">
        <v>5215</v>
      </c>
      <c r="C1629" s="55" t="str">
        <f t="shared" si="25"/>
        <v>Minh Thanh</v>
      </c>
      <c r="D1629" s="54" t="s">
        <v>416</v>
      </c>
      <c r="E1629" s="51" t="str">
        <f>INDEX(Quan_huyen!$H$2:$H$714,MATCH(Xa_phuong!D1629,Quan_huyen!$F$2:$F$714,0))</f>
        <v>Huyện Nguyên Bình</v>
      </c>
      <c r="F1629" s="51" t="s">
        <v>121</v>
      </c>
    </row>
    <row r="1630" spans="1:6" hidden="1" x14ac:dyDescent="0.25">
      <c r="A1630" s="54">
        <v>21524</v>
      </c>
      <c r="B1630" s="55" t="s">
        <v>5223</v>
      </c>
      <c r="C1630" s="55" t="str">
        <f t="shared" si="25"/>
        <v>Minh Tâm</v>
      </c>
      <c r="D1630" s="54" t="s">
        <v>416</v>
      </c>
      <c r="E1630" s="51" t="str">
        <f>INDEX(Quan_huyen!$H$2:$H$714,MATCH(Xa_phuong!D1630,Quan_huyen!$F$2:$F$714,0))</f>
        <v>Huyện Nguyên Bình</v>
      </c>
      <c r="F1630" s="51" t="s">
        <v>121</v>
      </c>
    </row>
    <row r="1631" spans="1:6" hidden="1" x14ac:dyDescent="0.25">
      <c r="A1631" s="54">
        <v>21506</v>
      </c>
      <c r="B1631" s="55" t="s">
        <v>5725</v>
      </c>
      <c r="C1631" s="55" t="str">
        <f t="shared" si="25"/>
        <v>Nguyên Bình</v>
      </c>
      <c r="D1631" s="54" t="s">
        <v>416</v>
      </c>
      <c r="E1631" s="51" t="str">
        <f>INDEX(Quan_huyen!$H$2:$H$714,MATCH(Xa_phuong!D1631,Quan_huyen!$F$2:$F$714,0))</f>
        <v>Huyện Nguyên Bình</v>
      </c>
      <c r="F1631" s="51" t="s">
        <v>121</v>
      </c>
    </row>
    <row r="1632" spans="1:6" hidden="1" x14ac:dyDescent="0.25">
      <c r="A1632" s="54">
        <v>21516</v>
      </c>
      <c r="B1632" s="55" t="s">
        <v>6168</v>
      </c>
      <c r="C1632" s="55" t="str">
        <f t="shared" si="25"/>
        <v>Phan Thanh</v>
      </c>
      <c r="D1632" s="54" t="s">
        <v>416</v>
      </c>
      <c r="E1632" s="51" t="str">
        <f>INDEX(Quan_huyen!$H$2:$H$714,MATCH(Xa_phuong!D1632,Quan_huyen!$F$2:$F$714,0))</f>
        <v>Huyện Nguyên Bình</v>
      </c>
      <c r="F1632" s="51" t="s">
        <v>121</v>
      </c>
    </row>
    <row r="1633" spans="1:6" hidden="1" x14ac:dyDescent="0.25">
      <c r="A1633" s="54">
        <v>21518</v>
      </c>
      <c r="B1633" s="55" t="s">
        <v>6720</v>
      </c>
      <c r="C1633" s="55" t="str">
        <f t="shared" si="25"/>
        <v>Quang Thành</v>
      </c>
      <c r="D1633" s="54" t="s">
        <v>416</v>
      </c>
      <c r="E1633" s="51" t="str">
        <f>INDEX(Quan_huyen!$H$2:$H$714,MATCH(Xa_phuong!D1633,Quan_huyen!$F$2:$F$714,0))</f>
        <v>Huyện Nguyên Bình</v>
      </c>
      <c r="F1633" s="51" t="s">
        <v>121</v>
      </c>
    </row>
    <row r="1634" spans="1:6" hidden="1" x14ac:dyDescent="0.25">
      <c r="A1634" s="54">
        <v>21520</v>
      </c>
      <c r="B1634" s="55" t="s">
        <v>7216</v>
      </c>
      <c r="C1634" s="55" t="str">
        <f t="shared" si="25"/>
        <v>Tam Kim</v>
      </c>
      <c r="D1634" s="54" t="s">
        <v>416</v>
      </c>
      <c r="E1634" s="51" t="str">
        <f>INDEX(Quan_huyen!$H$2:$H$714,MATCH(Xa_phuong!D1634,Quan_huyen!$F$2:$F$714,0))</f>
        <v>Huyện Nguyên Bình</v>
      </c>
      <c r="F1634" s="51" t="s">
        <v>121</v>
      </c>
    </row>
    <row r="1635" spans="1:6" hidden="1" x14ac:dyDescent="0.25">
      <c r="A1635" s="54">
        <v>21517</v>
      </c>
      <c r="B1635" s="55" t="s">
        <v>7531</v>
      </c>
      <c r="C1635" s="55" t="str">
        <f t="shared" si="25"/>
        <v>Thành Công</v>
      </c>
      <c r="D1635" s="54" t="s">
        <v>416</v>
      </c>
      <c r="E1635" s="51" t="str">
        <f>INDEX(Quan_huyen!$H$2:$H$714,MATCH(Xa_phuong!D1635,Quan_huyen!$F$2:$F$714,0))</f>
        <v>Huyện Nguyên Bình</v>
      </c>
      <c r="F1635" s="51" t="s">
        <v>121</v>
      </c>
    </row>
    <row r="1636" spans="1:6" hidden="1" x14ac:dyDescent="0.25">
      <c r="A1636" s="54">
        <v>21508</v>
      </c>
      <c r="B1636" s="55" t="s">
        <v>7575</v>
      </c>
      <c r="C1636" s="55" t="str">
        <f t="shared" si="25"/>
        <v>Thái Học</v>
      </c>
      <c r="D1636" s="54" t="s">
        <v>416</v>
      </c>
      <c r="E1636" s="51" t="str">
        <f>INDEX(Quan_huyen!$H$2:$H$714,MATCH(Xa_phuong!D1636,Quan_huyen!$F$2:$F$714,0))</f>
        <v>Huyện Nguyên Bình</v>
      </c>
      <c r="F1636" s="51" t="s">
        <v>121</v>
      </c>
    </row>
    <row r="1637" spans="1:6" hidden="1" x14ac:dyDescent="0.25">
      <c r="A1637" s="54">
        <v>21509</v>
      </c>
      <c r="B1637" s="55" t="s">
        <v>7793</v>
      </c>
      <c r="C1637" s="55" t="str">
        <f t="shared" si="25"/>
        <v>Thể Dục</v>
      </c>
      <c r="D1637" s="54" t="s">
        <v>416</v>
      </c>
      <c r="E1637" s="51" t="str">
        <f>INDEX(Quan_huyen!$H$2:$H$714,MATCH(Xa_phuong!D1637,Quan_huyen!$F$2:$F$714,0))</f>
        <v>Huyện Nguyên Bình</v>
      </c>
      <c r="F1637" s="51" t="s">
        <v>121</v>
      </c>
    </row>
    <row r="1638" spans="1:6" hidden="1" x14ac:dyDescent="0.25">
      <c r="A1638" s="54">
        <v>21522</v>
      </c>
      <c r="B1638" s="55" t="s">
        <v>7806</v>
      </c>
      <c r="C1638" s="55" t="str">
        <f t="shared" si="25"/>
        <v>Thịnh Vượng</v>
      </c>
      <c r="D1638" s="54" t="s">
        <v>416</v>
      </c>
      <c r="E1638" s="51" t="str">
        <f>INDEX(Quan_huyen!$H$2:$H$714,MATCH(Xa_phuong!D1638,Quan_huyen!$F$2:$F$714,0))</f>
        <v>Huyện Nguyên Bình</v>
      </c>
      <c r="F1638" s="51" t="s">
        <v>121</v>
      </c>
    </row>
    <row r="1639" spans="1:6" hidden="1" x14ac:dyDescent="0.25">
      <c r="A1639" s="54">
        <v>21510</v>
      </c>
      <c r="B1639" s="55" t="s">
        <v>7981</v>
      </c>
      <c r="C1639" s="55" t="str">
        <f t="shared" si="25"/>
        <v>Triệu Nguyên</v>
      </c>
      <c r="D1639" s="54" t="s">
        <v>416</v>
      </c>
      <c r="E1639" s="51" t="str">
        <f>INDEX(Quan_huyen!$H$2:$H$714,MATCH(Xa_phuong!D1639,Quan_huyen!$F$2:$F$714,0))</f>
        <v>Huyện Nguyên Bình</v>
      </c>
      <c r="F1639" s="51" t="s">
        <v>121</v>
      </c>
    </row>
    <row r="1640" spans="1:6" hidden="1" x14ac:dyDescent="0.25">
      <c r="A1640" s="54">
        <v>21514</v>
      </c>
      <c r="B1640" s="55" t="s">
        <v>8627</v>
      </c>
      <c r="C1640" s="55" t="str">
        <f t="shared" si="25"/>
        <v>Tĩnh Túc</v>
      </c>
      <c r="D1640" s="54" t="s">
        <v>416</v>
      </c>
      <c r="E1640" s="51" t="str">
        <f>INDEX(Quan_huyen!$H$2:$H$714,MATCH(Xa_phuong!D1640,Quan_huyen!$F$2:$F$714,0))</f>
        <v>Huyện Nguyên Bình</v>
      </c>
      <c r="F1640" s="51" t="s">
        <v>121</v>
      </c>
    </row>
    <row r="1641" spans="1:6" hidden="1" x14ac:dyDescent="0.25">
      <c r="A1641" s="54">
        <v>21513</v>
      </c>
      <c r="B1641" s="55" t="s">
        <v>9070</v>
      </c>
      <c r="C1641" s="55" t="str">
        <f t="shared" si="25"/>
        <v>Vũ Nông</v>
      </c>
      <c r="D1641" s="54" t="s">
        <v>416</v>
      </c>
      <c r="E1641" s="51" t="str">
        <f>INDEX(Quan_huyen!$H$2:$H$714,MATCH(Xa_phuong!D1641,Quan_huyen!$F$2:$F$714,0))</f>
        <v>Huyện Nguyên Bình</v>
      </c>
      <c r="F1641" s="51" t="s">
        <v>121</v>
      </c>
    </row>
    <row r="1642" spans="1:6" hidden="1" x14ac:dyDescent="0.25">
      <c r="A1642" s="54">
        <v>21511</v>
      </c>
      <c r="B1642" s="55" t="s">
        <v>9364</v>
      </c>
      <c r="C1642" s="55" t="str">
        <f t="shared" si="25"/>
        <v>Yên Lạc</v>
      </c>
      <c r="D1642" s="54" t="s">
        <v>416</v>
      </c>
      <c r="E1642" s="51" t="str">
        <f>INDEX(Quan_huyen!$H$2:$H$714,MATCH(Xa_phuong!D1642,Quan_huyen!$F$2:$F$714,0))</f>
        <v>Huyện Nguyên Bình</v>
      </c>
      <c r="F1642" s="51" t="s">
        <v>121</v>
      </c>
    </row>
    <row r="1643" spans="1:6" x14ac:dyDescent="0.25">
      <c r="A1643" s="54">
        <v>84856</v>
      </c>
      <c r="B1643" s="55" t="s">
        <v>1957</v>
      </c>
      <c r="C1643" s="55" t="s">
        <v>1957</v>
      </c>
      <c r="D1643" s="54" t="s">
        <v>1243</v>
      </c>
      <c r="E1643" s="51" t="str">
        <f>INDEX(Quan_huyen!$H$2:$H$714,MATCH(Xa_phuong!D1643,Quan_huyen!$F$2:$F$714,0))</f>
        <v>Huyện Phục Hoà</v>
      </c>
      <c r="F1643" s="51" t="s">
        <v>121</v>
      </c>
    </row>
    <row r="1644" spans="1:6" x14ac:dyDescent="0.25">
      <c r="A1644" s="54">
        <v>87606</v>
      </c>
      <c r="B1644" s="55" t="s">
        <v>1957</v>
      </c>
      <c r="C1644" s="55" t="s">
        <v>1957</v>
      </c>
      <c r="D1644" s="54" t="s">
        <v>1243</v>
      </c>
      <c r="E1644" s="51" t="str">
        <f>INDEX(Quan_huyen!$H$2:$H$714,MATCH(Xa_phuong!D1644,Quan_huyen!$F$2:$F$714,0))</f>
        <v>Huyện Phục Hoà</v>
      </c>
      <c r="F1644" s="51" t="s">
        <v>121</v>
      </c>
    </row>
    <row r="1645" spans="1:6" x14ac:dyDescent="0.25">
      <c r="A1645" s="54">
        <v>84866</v>
      </c>
      <c r="B1645" s="55" t="s">
        <v>1968</v>
      </c>
      <c r="C1645" s="55" t="s">
        <v>1968</v>
      </c>
      <c r="D1645" s="54" t="s">
        <v>1243</v>
      </c>
      <c r="E1645" s="51" t="str">
        <f>INDEX(Quan_huyen!$H$2:$H$714,MATCH(Xa_phuong!D1645,Quan_huyen!$F$2:$F$714,0))</f>
        <v>Huyện Phục Hoà</v>
      </c>
      <c r="F1645" s="51" t="s">
        <v>121</v>
      </c>
    </row>
    <row r="1646" spans="1:6" x14ac:dyDescent="0.25">
      <c r="A1646" s="54">
        <v>87607</v>
      </c>
      <c r="B1646" s="55" t="s">
        <v>1968</v>
      </c>
      <c r="C1646" s="55" t="s">
        <v>1968</v>
      </c>
      <c r="D1646" s="54" t="s">
        <v>1243</v>
      </c>
      <c r="E1646" s="51" t="str">
        <f>INDEX(Quan_huyen!$H$2:$H$714,MATCH(Xa_phuong!D1646,Quan_huyen!$F$2:$F$714,0))</f>
        <v>Huyện Phục Hoà</v>
      </c>
      <c r="F1646" s="51" t="s">
        <v>121</v>
      </c>
    </row>
    <row r="1647" spans="1:6" x14ac:dyDescent="0.25">
      <c r="A1647" s="54">
        <v>84858</v>
      </c>
      <c r="B1647" s="55" t="s">
        <v>1976</v>
      </c>
      <c r="C1647" s="55" t="s">
        <v>1976</v>
      </c>
      <c r="D1647" s="54" t="s">
        <v>1243</v>
      </c>
      <c r="E1647" s="51" t="str">
        <f>INDEX(Quan_huyen!$H$2:$H$714,MATCH(Xa_phuong!D1647,Quan_huyen!$F$2:$F$714,0))</f>
        <v>Huyện Phục Hoà</v>
      </c>
      <c r="F1647" s="51" t="s">
        <v>121</v>
      </c>
    </row>
    <row r="1648" spans="1:6" x14ac:dyDescent="0.25">
      <c r="A1648" s="54">
        <v>84857</v>
      </c>
      <c r="B1648" s="55" t="s">
        <v>1977</v>
      </c>
      <c r="C1648" s="55" t="s">
        <v>1977</v>
      </c>
      <c r="D1648" s="54" t="s">
        <v>1243</v>
      </c>
      <c r="E1648" s="51" t="str">
        <f>INDEX(Quan_huyen!$H$2:$H$714,MATCH(Xa_phuong!D1648,Quan_huyen!$F$2:$F$714,0))</f>
        <v>Huyện Phục Hoà</v>
      </c>
      <c r="F1648" s="51" t="s">
        <v>121</v>
      </c>
    </row>
    <row r="1649" spans="1:6" x14ac:dyDescent="0.25">
      <c r="A1649" s="54">
        <v>84869</v>
      </c>
      <c r="B1649" s="55" t="s">
        <v>1978</v>
      </c>
      <c r="C1649" s="55" t="s">
        <v>1978</v>
      </c>
      <c r="D1649" s="54" t="s">
        <v>1243</v>
      </c>
      <c r="E1649" s="51" t="str">
        <f>INDEX(Quan_huyen!$H$2:$H$714,MATCH(Xa_phuong!D1649,Quan_huyen!$F$2:$F$714,0))</f>
        <v>Huyện Phục Hoà</v>
      </c>
      <c r="F1649" s="51" t="s">
        <v>121</v>
      </c>
    </row>
    <row r="1650" spans="1:6" hidden="1" x14ac:dyDescent="0.25">
      <c r="A1650" s="54">
        <v>87611</v>
      </c>
      <c r="B1650" s="55" t="s">
        <v>3279</v>
      </c>
      <c r="C1650" s="55" t="str">
        <f t="shared" si="25"/>
        <v>Dân Thành</v>
      </c>
      <c r="D1650" s="54" t="s">
        <v>1243</v>
      </c>
      <c r="E1650" s="51" t="str">
        <f>INDEX(Quan_huyen!$H$2:$H$714,MATCH(Xa_phuong!D1650,Quan_huyen!$F$2:$F$714,0))</f>
        <v>Huyện Phục Hoà</v>
      </c>
      <c r="F1650" s="51" t="s">
        <v>121</v>
      </c>
    </row>
    <row r="1651" spans="1:6" hidden="1" x14ac:dyDescent="0.25">
      <c r="A1651" s="54">
        <v>87608</v>
      </c>
      <c r="B1651" s="55" t="s">
        <v>3592</v>
      </c>
      <c r="C1651" s="55" t="str">
        <f t="shared" si="25"/>
        <v>Hiệp Thạnh</v>
      </c>
      <c r="D1651" s="54" t="s">
        <v>1243</v>
      </c>
      <c r="E1651" s="51" t="str">
        <f>INDEX(Quan_huyen!$H$2:$H$714,MATCH(Xa_phuong!D1651,Quan_huyen!$F$2:$F$714,0))</f>
        <v>Huyện Phục Hoà</v>
      </c>
      <c r="F1651" s="51" t="s">
        <v>121</v>
      </c>
    </row>
    <row r="1652" spans="1:6" hidden="1" x14ac:dyDescent="0.25">
      <c r="A1652" s="54">
        <v>65815</v>
      </c>
      <c r="B1652" s="55" t="s">
        <v>4001</v>
      </c>
      <c r="C1652" s="55" t="str">
        <f t="shared" si="25"/>
        <v>Hưng Bình</v>
      </c>
      <c r="D1652" s="54" t="s">
        <v>1243</v>
      </c>
      <c r="E1652" s="51" t="str">
        <f>INDEX(Quan_huyen!$H$2:$H$714,MATCH(Xa_phuong!D1652,Quan_huyen!$F$2:$F$714,0))</f>
        <v>Huyện Phục Hoà</v>
      </c>
      <c r="F1652" s="51" t="s">
        <v>121</v>
      </c>
    </row>
    <row r="1653" spans="1:6" hidden="1" x14ac:dyDescent="0.25">
      <c r="A1653" s="54">
        <v>65808</v>
      </c>
      <c r="B1653" s="55" t="s">
        <v>4617</v>
      </c>
      <c r="C1653" s="55" t="str">
        <f t="shared" si="25"/>
        <v>Kiến Thành</v>
      </c>
      <c r="D1653" s="54" t="s">
        <v>1243</v>
      </c>
      <c r="E1653" s="51" t="str">
        <f>INDEX(Quan_huyen!$H$2:$H$714,MATCH(Xa_phuong!D1653,Quan_huyen!$F$2:$F$714,0))</f>
        <v>Huyện Phục Hoà</v>
      </c>
      <c r="F1653" s="51" t="s">
        <v>121</v>
      </c>
    </row>
    <row r="1654" spans="1:6" hidden="1" x14ac:dyDescent="0.25">
      <c r="A1654" s="54">
        <v>65806</v>
      </c>
      <c r="B1654" s="55" t="s">
        <v>4618</v>
      </c>
      <c r="C1654" s="55" t="str">
        <f t="shared" si="25"/>
        <v>Kiến Đức</v>
      </c>
      <c r="D1654" s="54" t="s">
        <v>1243</v>
      </c>
      <c r="E1654" s="51" t="str">
        <f>INDEX(Quan_huyen!$H$2:$H$714,MATCH(Xa_phuong!D1654,Quan_huyen!$F$2:$F$714,0))</f>
        <v>Huyện Phục Hoà</v>
      </c>
      <c r="F1654" s="51" t="s">
        <v>121</v>
      </c>
    </row>
    <row r="1655" spans="1:6" hidden="1" x14ac:dyDescent="0.25">
      <c r="A1655" s="54">
        <v>87609</v>
      </c>
      <c r="B1655" s="55" t="s">
        <v>4831</v>
      </c>
      <c r="C1655" s="55" t="str">
        <f t="shared" si="25"/>
        <v>Long Hữu</v>
      </c>
      <c r="D1655" s="54" t="s">
        <v>1243</v>
      </c>
      <c r="E1655" s="51" t="str">
        <f>INDEX(Quan_huyen!$H$2:$H$714,MATCH(Xa_phuong!D1655,Quan_huyen!$F$2:$F$714,0))</f>
        <v>Huyện Phục Hoà</v>
      </c>
      <c r="F1655" s="51" t="s">
        <v>121</v>
      </c>
    </row>
    <row r="1656" spans="1:6" hidden="1" x14ac:dyDescent="0.25">
      <c r="A1656" s="54">
        <v>84868</v>
      </c>
      <c r="B1656" s="55" t="s">
        <v>4834</v>
      </c>
      <c r="C1656" s="55" t="str">
        <f t="shared" si="25"/>
        <v>Long Khánh</v>
      </c>
      <c r="D1656" s="54" t="s">
        <v>1243</v>
      </c>
      <c r="E1656" s="51" t="str">
        <f>INDEX(Quan_huyen!$H$2:$H$714,MATCH(Xa_phuong!D1656,Quan_huyen!$F$2:$F$714,0))</f>
        <v>Huyện Phục Hoà</v>
      </c>
      <c r="F1656" s="51" t="s">
        <v>121</v>
      </c>
    </row>
    <row r="1657" spans="1:6" hidden="1" x14ac:dyDescent="0.25">
      <c r="A1657" s="54">
        <v>87610</v>
      </c>
      <c r="B1657" s="55" t="s">
        <v>4868</v>
      </c>
      <c r="C1657" s="55" t="str">
        <f t="shared" si="25"/>
        <v>Long Toàn</v>
      </c>
      <c r="D1657" s="54" t="s">
        <v>1243</v>
      </c>
      <c r="E1657" s="51" t="str">
        <f>INDEX(Quan_huyen!$H$2:$H$714,MATCH(Xa_phuong!D1657,Quan_huyen!$F$2:$F$714,0))</f>
        <v>Huyện Phục Hoà</v>
      </c>
      <c r="F1657" s="51" t="s">
        <v>121</v>
      </c>
    </row>
    <row r="1658" spans="1:6" hidden="1" x14ac:dyDescent="0.25">
      <c r="A1658" s="54">
        <v>84863</v>
      </c>
      <c r="B1658" s="55" t="s">
        <v>5392</v>
      </c>
      <c r="C1658" s="55" t="str">
        <f t="shared" si="25"/>
        <v>Mỹ Hạnh Trung</v>
      </c>
      <c r="D1658" s="54" t="s">
        <v>1243</v>
      </c>
      <c r="E1658" s="51" t="str">
        <f>INDEX(Quan_huyen!$H$2:$H$714,MATCH(Xa_phuong!D1658,Quan_huyen!$F$2:$F$714,0))</f>
        <v>Huyện Phục Hoà</v>
      </c>
      <c r="F1658" s="51" t="s">
        <v>121</v>
      </c>
    </row>
    <row r="1659" spans="1:6" hidden="1" x14ac:dyDescent="0.25">
      <c r="A1659" s="54">
        <v>84862</v>
      </c>
      <c r="B1659" s="55" t="s">
        <v>5393</v>
      </c>
      <c r="C1659" s="55" t="str">
        <f t="shared" si="25"/>
        <v>Mỹ Hạnh Đông</v>
      </c>
      <c r="D1659" s="54" t="s">
        <v>1243</v>
      </c>
      <c r="E1659" s="51" t="str">
        <f>INDEX(Quan_huyen!$H$2:$H$714,MATCH(Xa_phuong!D1659,Quan_huyen!$F$2:$F$714,0))</f>
        <v>Huyện Phục Hoà</v>
      </c>
      <c r="F1659" s="51" t="s">
        <v>121</v>
      </c>
    </row>
    <row r="1660" spans="1:6" hidden="1" x14ac:dyDescent="0.25">
      <c r="A1660" s="54">
        <v>84864</v>
      </c>
      <c r="B1660" s="55" t="s">
        <v>5426</v>
      </c>
      <c r="C1660" s="55" t="str">
        <f t="shared" si="25"/>
        <v>Mỹ Phước Tây</v>
      </c>
      <c r="D1660" s="54" t="s">
        <v>1243</v>
      </c>
      <c r="E1660" s="51" t="str">
        <f>INDEX(Quan_huyen!$H$2:$H$714,MATCH(Xa_phuong!D1660,Quan_huyen!$F$2:$F$714,0))</f>
        <v>Huyện Phục Hoà</v>
      </c>
      <c r="F1660" s="51" t="s">
        <v>121</v>
      </c>
    </row>
    <row r="1661" spans="1:6" hidden="1" x14ac:dyDescent="0.25">
      <c r="A1661" s="54">
        <v>65812</v>
      </c>
      <c r="B1661" s="55" t="s">
        <v>5699</v>
      </c>
      <c r="C1661" s="55" t="str">
        <f t="shared" si="25"/>
        <v>Nghĩa Thắng</v>
      </c>
      <c r="D1661" s="54" t="s">
        <v>1243</v>
      </c>
      <c r="E1661" s="51" t="str">
        <f>INDEX(Quan_huyen!$H$2:$H$714,MATCH(Xa_phuong!D1661,Quan_huyen!$F$2:$F$714,0))</f>
        <v>Huyện Phục Hoà</v>
      </c>
      <c r="F1661" s="51" t="s">
        <v>121</v>
      </c>
    </row>
    <row r="1662" spans="1:6" hidden="1" x14ac:dyDescent="0.25">
      <c r="A1662" s="54">
        <v>65810</v>
      </c>
      <c r="B1662" s="55" t="s">
        <v>5867</v>
      </c>
      <c r="C1662" s="55" t="str">
        <f t="shared" si="25"/>
        <v>Nhân Cơ</v>
      </c>
      <c r="D1662" s="54" t="s">
        <v>1243</v>
      </c>
      <c r="E1662" s="51" t="str">
        <f>INDEX(Quan_huyen!$H$2:$H$714,MATCH(Xa_phuong!D1662,Quan_huyen!$F$2:$F$714,0))</f>
        <v>Huyện Phục Hoà</v>
      </c>
      <c r="F1662" s="51" t="s">
        <v>121</v>
      </c>
    </row>
    <row r="1663" spans="1:6" hidden="1" x14ac:dyDescent="0.25">
      <c r="A1663" s="54">
        <v>65811</v>
      </c>
      <c r="B1663" s="55" t="s">
        <v>5884</v>
      </c>
      <c r="C1663" s="55" t="str">
        <f t="shared" si="25"/>
        <v>Nhân Đạo</v>
      </c>
      <c r="D1663" s="54" t="s">
        <v>1243</v>
      </c>
      <c r="E1663" s="51" t="str">
        <f>INDEX(Quan_huyen!$H$2:$H$714,MATCH(Xa_phuong!D1663,Quan_huyen!$F$2:$F$714,0))</f>
        <v>Huyện Phục Hoà</v>
      </c>
      <c r="F1663" s="51" t="s">
        <v>121</v>
      </c>
    </row>
    <row r="1664" spans="1:6" hidden="1" x14ac:dyDescent="0.25">
      <c r="A1664" s="54">
        <v>84859</v>
      </c>
      <c r="B1664" s="55" t="s">
        <v>5944</v>
      </c>
      <c r="C1664" s="55" t="str">
        <f t="shared" si="25"/>
        <v>Nhị Mỹ</v>
      </c>
      <c r="D1664" s="54" t="s">
        <v>1243</v>
      </c>
      <c r="E1664" s="51" t="str">
        <f>INDEX(Quan_huyen!$H$2:$H$714,MATCH(Xa_phuong!D1664,Quan_huyen!$F$2:$F$714,0))</f>
        <v>Huyện Phục Hoà</v>
      </c>
      <c r="F1664" s="51" t="s">
        <v>121</v>
      </c>
    </row>
    <row r="1665" spans="1:6" hidden="1" x14ac:dyDescent="0.25">
      <c r="A1665" s="54">
        <v>84871</v>
      </c>
      <c r="B1665" s="55" t="s">
        <v>5946</v>
      </c>
      <c r="C1665" s="55" t="str">
        <f t="shared" si="25"/>
        <v>Nhị Quý</v>
      </c>
      <c r="D1665" s="54" t="s">
        <v>1243</v>
      </c>
      <c r="E1665" s="51" t="str">
        <f>INDEX(Quan_huyen!$H$2:$H$714,MATCH(Xa_phuong!D1665,Quan_huyen!$F$2:$F$714,0))</f>
        <v>Huyện Phục Hoà</v>
      </c>
      <c r="F1665" s="51" t="s">
        <v>121</v>
      </c>
    </row>
    <row r="1666" spans="1:6" hidden="1" x14ac:dyDescent="0.25">
      <c r="A1666" s="54">
        <v>84870</v>
      </c>
      <c r="B1666" s="55" t="s">
        <v>6352</v>
      </c>
      <c r="C1666" s="55" t="str">
        <f t="shared" si="25"/>
        <v>Phú Quý</v>
      </c>
      <c r="D1666" s="54" t="s">
        <v>1243</v>
      </c>
      <c r="E1666" s="51" t="str">
        <f>INDEX(Quan_huyen!$H$2:$H$714,MATCH(Xa_phuong!D1666,Quan_huyen!$F$2:$F$714,0))</f>
        <v>Huyện Phục Hoà</v>
      </c>
      <c r="F1666" s="51" t="s">
        <v>121</v>
      </c>
    </row>
    <row r="1667" spans="1:6" hidden="1" x14ac:dyDescent="0.25">
      <c r="A1667" s="54">
        <v>65212</v>
      </c>
      <c r="B1667" s="55" t="s">
        <v>6783</v>
      </c>
      <c r="C1667" s="55" t="str">
        <f t="shared" ref="C1667:C1730" si="26">IF(COUNTIF(B1667,"*thị trấn*"),MID(B1667,10,30),IF(COUNTIF(B1667,"*xã*"),MID(B1667,4,30),IF(COUNTIF(B1667,"*phường*"),MID(B1667,8,30))))</f>
        <v>Quảng Hoà</v>
      </c>
      <c r="D1667" s="54" t="s">
        <v>1243</v>
      </c>
      <c r="E1667" s="51" t="str">
        <f>INDEX(Quan_huyen!$H$2:$H$714,MATCH(Xa_phuong!D1667,Quan_huyen!$F$2:$F$714,0))</f>
        <v>Huyện Phục Hoà</v>
      </c>
      <c r="F1667" s="51" t="s">
        <v>121</v>
      </c>
    </row>
    <row r="1668" spans="1:6" hidden="1" x14ac:dyDescent="0.25">
      <c r="A1668" s="54">
        <v>65206</v>
      </c>
      <c r="B1668" s="55" t="s">
        <v>6790</v>
      </c>
      <c r="C1668" s="55" t="str">
        <f t="shared" si="26"/>
        <v>Quảng Khê</v>
      </c>
      <c r="D1668" s="54" t="s">
        <v>1243</v>
      </c>
      <c r="E1668" s="51" t="str">
        <f>INDEX(Quan_huyen!$H$2:$H$714,MATCH(Xa_phuong!D1668,Quan_huyen!$F$2:$F$714,0))</f>
        <v>Huyện Phục Hoà</v>
      </c>
      <c r="F1668" s="51" t="s">
        <v>121</v>
      </c>
    </row>
    <row r="1669" spans="1:6" hidden="1" x14ac:dyDescent="0.25">
      <c r="A1669" s="54">
        <v>65211</v>
      </c>
      <c r="B1669" s="55" t="s">
        <v>6826</v>
      </c>
      <c r="C1669" s="55" t="str">
        <f t="shared" si="26"/>
        <v>Quảng Sơn</v>
      </c>
      <c r="D1669" s="54" t="s">
        <v>1243</v>
      </c>
      <c r="E1669" s="51" t="str">
        <f>INDEX(Quan_huyen!$H$2:$H$714,MATCH(Xa_phuong!D1669,Quan_huyen!$F$2:$F$714,0))</f>
        <v>Huyện Phục Hoà</v>
      </c>
      <c r="F1669" s="51" t="s">
        <v>121</v>
      </c>
    </row>
    <row r="1670" spans="1:6" hidden="1" x14ac:dyDescent="0.25">
      <c r="A1670" s="54">
        <v>65807</v>
      </c>
      <c r="B1670" s="55" t="s">
        <v>6849</v>
      </c>
      <c r="C1670" s="55" t="str">
        <f t="shared" si="26"/>
        <v>Quảng Tín</v>
      </c>
      <c r="D1670" s="54" t="s">
        <v>1243</v>
      </c>
      <c r="E1670" s="51" t="str">
        <f>INDEX(Quan_huyen!$H$2:$H$714,MATCH(Xa_phuong!D1670,Quan_huyen!$F$2:$F$714,0))</f>
        <v>Huyện Phục Hoà</v>
      </c>
      <c r="F1670" s="51" t="s">
        <v>121</v>
      </c>
    </row>
    <row r="1671" spans="1:6" hidden="1" x14ac:dyDescent="0.25">
      <c r="A1671" s="54">
        <v>84867</v>
      </c>
      <c r="B1671" s="55" t="s">
        <v>7279</v>
      </c>
      <c r="C1671" s="55" t="str">
        <f t="shared" si="26"/>
        <v>Thanh Hoà</v>
      </c>
      <c r="D1671" s="54" t="s">
        <v>1243</v>
      </c>
      <c r="E1671" s="51" t="str">
        <f>INDEX(Quan_huyen!$H$2:$H$714,MATCH(Xa_phuong!D1671,Quan_huyen!$F$2:$F$714,0))</f>
        <v>Huyện Phục Hoà</v>
      </c>
      <c r="F1671" s="51" t="s">
        <v>121</v>
      </c>
    </row>
    <row r="1672" spans="1:6" hidden="1" x14ac:dyDescent="0.25">
      <c r="A1672" s="54">
        <v>87612</v>
      </c>
      <c r="B1672" s="55" t="s">
        <v>8172</v>
      </c>
      <c r="C1672" s="55" t="str">
        <f t="shared" si="26"/>
        <v>Trường Long Hoà</v>
      </c>
      <c r="D1672" s="54" t="s">
        <v>1243</v>
      </c>
      <c r="E1672" s="51" t="str">
        <f>INDEX(Quan_huyen!$H$2:$H$714,MATCH(Xa_phuong!D1672,Quan_huyen!$F$2:$F$714,0))</f>
        <v>Huyện Phục Hoà</v>
      </c>
      <c r="F1672" s="51" t="s">
        <v>121</v>
      </c>
    </row>
    <row r="1673" spans="1:6" hidden="1" x14ac:dyDescent="0.25">
      <c r="A1673" s="54">
        <v>84865</v>
      </c>
      <c r="B1673" s="55" t="s">
        <v>8321</v>
      </c>
      <c r="C1673" s="55" t="str">
        <f t="shared" si="26"/>
        <v>Tân Bình</v>
      </c>
      <c r="D1673" s="54" t="s">
        <v>1243</v>
      </c>
      <c r="E1673" s="51" t="str">
        <f>INDEX(Quan_huyen!$H$2:$H$714,MATCH(Xa_phuong!D1673,Quan_huyen!$F$2:$F$714,0))</f>
        <v>Huyện Phục Hoà</v>
      </c>
      <c r="F1673" s="51" t="s">
        <v>121</v>
      </c>
    </row>
    <row r="1674" spans="1:6" hidden="1" x14ac:dyDescent="0.25">
      <c r="A1674" s="54">
        <v>84860</v>
      </c>
      <c r="B1674" s="55" t="s">
        <v>8375</v>
      </c>
      <c r="C1674" s="55" t="str">
        <f t="shared" si="26"/>
        <v>Tân Hội</v>
      </c>
      <c r="D1674" s="54" t="s">
        <v>1243</v>
      </c>
      <c r="E1674" s="51" t="str">
        <f>INDEX(Quan_huyen!$H$2:$H$714,MATCH(Xa_phuong!D1674,Quan_huyen!$F$2:$F$714,0))</f>
        <v>Huyện Phục Hoà</v>
      </c>
      <c r="F1674" s="51" t="s">
        <v>121</v>
      </c>
    </row>
    <row r="1675" spans="1:6" hidden="1" x14ac:dyDescent="0.25">
      <c r="A1675" s="54">
        <v>84861</v>
      </c>
      <c r="B1675" s="55" t="s">
        <v>8437</v>
      </c>
      <c r="C1675" s="55" t="str">
        <f t="shared" si="26"/>
        <v>Tân Phú</v>
      </c>
      <c r="D1675" s="54" t="s">
        <v>1243</v>
      </c>
      <c r="E1675" s="51" t="str">
        <f>INDEX(Quan_huyen!$H$2:$H$714,MATCH(Xa_phuong!D1675,Quan_huyen!$F$2:$F$714,0))</f>
        <v>Huyện Phục Hoà</v>
      </c>
      <c r="F1675" s="51" t="s">
        <v>121</v>
      </c>
    </row>
    <row r="1676" spans="1:6" hidden="1" x14ac:dyDescent="0.25">
      <c r="A1676" s="54">
        <v>65813</v>
      </c>
      <c r="B1676" s="55" t="s">
        <v>9829</v>
      </c>
      <c r="C1676" s="55" t="str">
        <f t="shared" si="26"/>
        <v>Đạo Nghĩa</v>
      </c>
      <c r="D1676" s="54" t="s">
        <v>1243</v>
      </c>
      <c r="E1676" s="51" t="str">
        <f>INDEX(Quan_huyen!$H$2:$H$714,MATCH(Xa_phuong!D1676,Quan_huyen!$F$2:$F$714,0))</f>
        <v>Huyện Phục Hoà</v>
      </c>
      <c r="F1676" s="51" t="s">
        <v>121</v>
      </c>
    </row>
    <row r="1677" spans="1:6" hidden="1" x14ac:dyDescent="0.25">
      <c r="A1677" s="54">
        <v>65210</v>
      </c>
      <c r="B1677" s="55" t="s">
        <v>9864</v>
      </c>
      <c r="C1677" s="55" t="str">
        <f t="shared" si="26"/>
        <v>Đắk Ha</v>
      </c>
      <c r="D1677" s="54" t="s">
        <v>1243</v>
      </c>
      <c r="E1677" s="51" t="str">
        <f>INDEX(Quan_huyen!$H$2:$H$714,MATCH(Xa_phuong!D1677,Quan_huyen!$F$2:$F$714,0))</f>
        <v>Huyện Phục Hoà</v>
      </c>
      <c r="F1677" s="51" t="s">
        <v>121</v>
      </c>
    </row>
    <row r="1678" spans="1:6" hidden="1" x14ac:dyDescent="0.25">
      <c r="A1678" s="54">
        <v>65207</v>
      </c>
      <c r="B1678" s="55" t="s">
        <v>9894</v>
      </c>
      <c r="C1678" s="55" t="str">
        <f t="shared" si="26"/>
        <v>Đắk Plao</v>
      </c>
      <c r="D1678" s="54" t="s">
        <v>1243</v>
      </c>
      <c r="E1678" s="51" t="str">
        <f>INDEX(Quan_huyen!$H$2:$H$714,MATCH(Xa_phuong!D1678,Quan_huyen!$F$2:$F$714,0))</f>
        <v>Huyện Phục Hoà</v>
      </c>
      <c r="F1678" s="51" t="s">
        <v>121</v>
      </c>
    </row>
    <row r="1679" spans="1:6" hidden="1" x14ac:dyDescent="0.25">
      <c r="A1679" s="54">
        <v>65209</v>
      </c>
      <c r="B1679" s="55" t="s">
        <v>9899</v>
      </c>
      <c r="C1679" s="55" t="str">
        <f t="shared" si="26"/>
        <v>Đắk R'Măng</v>
      </c>
      <c r="D1679" s="54" t="s">
        <v>1243</v>
      </c>
      <c r="E1679" s="51" t="str">
        <f>INDEX(Quan_huyen!$H$2:$H$714,MATCH(Xa_phuong!D1679,Quan_huyen!$F$2:$F$714,0))</f>
        <v>Huyện Phục Hoà</v>
      </c>
      <c r="F1679" s="51" t="s">
        <v>121</v>
      </c>
    </row>
    <row r="1680" spans="1:6" hidden="1" x14ac:dyDescent="0.25">
      <c r="A1680" s="54">
        <v>65816</v>
      </c>
      <c r="B1680" s="55" t="s">
        <v>9902</v>
      </c>
      <c r="C1680" s="55" t="str">
        <f t="shared" si="26"/>
        <v>Đắk Ru</v>
      </c>
      <c r="D1680" s="54" t="s">
        <v>1243</v>
      </c>
      <c r="E1680" s="51" t="str">
        <f>INDEX(Quan_huyen!$H$2:$H$714,MATCH(Xa_phuong!D1680,Quan_huyen!$F$2:$F$714,0))</f>
        <v>Huyện Phục Hoà</v>
      </c>
      <c r="F1680" s="51" t="s">
        <v>121</v>
      </c>
    </row>
    <row r="1681" spans="1:6" hidden="1" x14ac:dyDescent="0.25">
      <c r="A1681" s="54">
        <v>65814</v>
      </c>
      <c r="B1681" s="55" t="s">
        <v>9909</v>
      </c>
      <c r="C1681" s="55" t="str">
        <f t="shared" si="26"/>
        <v>Đắk Sin</v>
      </c>
      <c r="D1681" s="54" t="s">
        <v>1243</v>
      </c>
      <c r="E1681" s="51" t="str">
        <f>INDEX(Quan_huyen!$H$2:$H$714,MATCH(Xa_phuong!D1681,Quan_huyen!$F$2:$F$714,0))</f>
        <v>Huyện Phục Hoà</v>
      </c>
      <c r="F1681" s="51" t="s">
        <v>121</v>
      </c>
    </row>
    <row r="1682" spans="1:6" hidden="1" x14ac:dyDescent="0.25">
      <c r="A1682" s="54">
        <v>65208</v>
      </c>
      <c r="B1682" s="55" t="s">
        <v>9910</v>
      </c>
      <c r="C1682" s="55" t="str">
        <f t="shared" si="26"/>
        <v>Đắk Som</v>
      </c>
      <c r="D1682" s="54" t="s">
        <v>1243</v>
      </c>
      <c r="E1682" s="51" t="str">
        <f>INDEX(Quan_huyen!$H$2:$H$714,MATCH(Xa_phuong!D1682,Quan_huyen!$F$2:$F$714,0))</f>
        <v>Huyện Phục Hoà</v>
      </c>
      <c r="F1682" s="51" t="s">
        <v>121</v>
      </c>
    </row>
    <row r="1683" spans="1:6" hidden="1" x14ac:dyDescent="0.25">
      <c r="A1683" s="54">
        <v>65809</v>
      </c>
      <c r="B1683" s="55" t="s">
        <v>9920</v>
      </c>
      <c r="C1683" s="55" t="str">
        <f t="shared" si="26"/>
        <v>Đắk Wer</v>
      </c>
      <c r="D1683" s="54" t="s">
        <v>1243</v>
      </c>
      <c r="E1683" s="51" t="str">
        <f>INDEX(Quan_huyen!$H$2:$H$714,MATCH(Xa_phuong!D1683,Quan_huyen!$F$2:$F$714,0))</f>
        <v>Huyện Phục Hoà</v>
      </c>
      <c r="F1683" s="51" t="s">
        <v>121</v>
      </c>
    </row>
    <row r="1684" spans="1:6" hidden="1" x14ac:dyDescent="0.25">
      <c r="A1684" s="54">
        <v>21908</v>
      </c>
      <c r="B1684" s="55" t="s">
        <v>2324</v>
      </c>
      <c r="C1684" s="55" t="str">
        <f t="shared" si="26"/>
        <v>Bình Lăng</v>
      </c>
      <c r="D1684" s="54" t="s">
        <v>429</v>
      </c>
      <c r="E1684" s="51" t="str">
        <f>INDEX(Quan_huyen!$H$2:$H$714,MATCH(Xa_phuong!D1684,Quan_huyen!$F$2:$F$714,0))</f>
        <v>Huyện Quảng Uyên</v>
      </c>
      <c r="F1684" s="51" t="s">
        <v>121</v>
      </c>
    </row>
    <row r="1685" spans="1:6" hidden="1" x14ac:dyDescent="0.25">
      <c r="A1685" s="54">
        <v>21922</v>
      </c>
      <c r="B1685" s="55" t="s">
        <v>2583</v>
      </c>
      <c r="C1685" s="55" t="str">
        <f t="shared" si="26"/>
        <v>Cai Bộ</v>
      </c>
      <c r="D1685" s="54" t="s">
        <v>429</v>
      </c>
      <c r="E1685" s="51" t="str">
        <f>INDEX(Quan_huyen!$H$2:$H$714,MATCH(Xa_phuong!D1685,Quan_huyen!$F$2:$F$714,0))</f>
        <v>Huyện Quảng Uyên</v>
      </c>
      <c r="F1685" s="51" t="s">
        <v>121</v>
      </c>
    </row>
    <row r="1686" spans="1:6" hidden="1" x14ac:dyDescent="0.25">
      <c r="A1686" s="54">
        <v>21921</v>
      </c>
      <c r="B1686" s="55" t="s">
        <v>2819</v>
      </c>
      <c r="C1686" s="55" t="str">
        <f t="shared" si="26"/>
        <v>Chí Thảo</v>
      </c>
      <c r="D1686" s="54" t="s">
        <v>429</v>
      </c>
      <c r="E1686" s="51" t="str">
        <f>INDEX(Quan_huyen!$H$2:$H$714,MATCH(Xa_phuong!D1686,Quan_huyen!$F$2:$F$714,0))</f>
        <v>Huyện Quảng Uyên</v>
      </c>
      <c r="F1686" s="51" t="s">
        <v>121</v>
      </c>
    </row>
    <row r="1687" spans="1:6" hidden="1" x14ac:dyDescent="0.25">
      <c r="A1687" s="54">
        <v>21917</v>
      </c>
      <c r="B1687" s="55" t="s">
        <v>3745</v>
      </c>
      <c r="C1687" s="55" t="str">
        <f t="shared" si="26"/>
        <v>Hoàng Hải</v>
      </c>
      <c r="D1687" s="54" t="s">
        <v>429</v>
      </c>
      <c r="E1687" s="51" t="str">
        <f>INDEX(Quan_huyen!$H$2:$H$714,MATCH(Xa_phuong!D1687,Quan_huyen!$F$2:$F$714,0))</f>
        <v>Huyện Quảng Uyên</v>
      </c>
      <c r="F1687" s="51" t="s">
        <v>121</v>
      </c>
    </row>
    <row r="1688" spans="1:6" hidden="1" x14ac:dyDescent="0.25">
      <c r="A1688" s="54">
        <v>21918</v>
      </c>
      <c r="B1688" s="55" t="s">
        <v>4141</v>
      </c>
      <c r="C1688" s="55" t="str">
        <f t="shared" si="26"/>
        <v>Hạnh Phúc</v>
      </c>
      <c r="D1688" s="54" t="s">
        <v>429</v>
      </c>
      <c r="E1688" s="51" t="str">
        <f>INDEX(Quan_huyen!$H$2:$H$714,MATCH(Xa_phuong!D1688,Quan_huyen!$F$2:$F$714,0))</f>
        <v>Huyện Quảng Uyên</v>
      </c>
      <c r="F1688" s="51" t="s">
        <v>121</v>
      </c>
    </row>
    <row r="1689" spans="1:6" hidden="1" x14ac:dyDescent="0.25">
      <c r="A1689" s="54">
        <v>21919</v>
      </c>
      <c r="B1689" s="55" t="s">
        <v>4272</v>
      </c>
      <c r="C1689" s="55" t="str">
        <f t="shared" si="26"/>
        <v>Hồng Quang</v>
      </c>
      <c r="D1689" s="54" t="s">
        <v>429</v>
      </c>
      <c r="E1689" s="51" t="str">
        <f>INDEX(Quan_huyen!$H$2:$H$714,MATCH(Xa_phuong!D1689,Quan_huyen!$F$2:$F$714,0))</f>
        <v>Huyện Quảng Uyên</v>
      </c>
      <c r="F1689" s="51" t="s">
        <v>121</v>
      </c>
    </row>
    <row r="1690" spans="1:6" hidden="1" x14ac:dyDescent="0.25">
      <c r="A1690" s="54">
        <v>21920</v>
      </c>
      <c r="B1690" s="55" t="s">
        <v>4293</v>
      </c>
      <c r="C1690" s="55" t="str">
        <f t="shared" si="26"/>
        <v>Hồng Định</v>
      </c>
      <c r="D1690" s="54" t="s">
        <v>429</v>
      </c>
      <c r="E1690" s="51" t="str">
        <f>INDEX(Quan_huyen!$H$2:$H$714,MATCH(Xa_phuong!D1690,Quan_huyen!$F$2:$F$714,0))</f>
        <v>Huyện Quảng Uyên</v>
      </c>
      <c r="F1690" s="51" t="s">
        <v>121</v>
      </c>
    </row>
    <row r="1691" spans="1:6" hidden="1" x14ac:dyDescent="0.25">
      <c r="A1691" s="54">
        <v>21916</v>
      </c>
      <c r="B1691" s="55" t="s">
        <v>5847</v>
      </c>
      <c r="C1691" s="55" t="str">
        <f t="shared" si="26"/>
        <v>Ngọc Động</v>
      </c>
      <c r="D1691" s="54" t="s">
        <v>429</v>
      </c>
      <c r="E1691" s="51" t="str">
        <f>INDEX(Quan_huyen!$H$2:$H$714,MATCH(Xa_phuong!D1691,Quan_huyen!$F$2:$F$714,0))</f>
        <v>Huyện Quảng Uyên</v>
      </c>
      <c r="F1691" s="51" t="s">
        <v>121</v>
      </c>
    </row>
    <row r="1692" spans="1:6" hidden="1" x14ac:dyDescent="0.25">
      <c r="A1692" s="54">
        <v>21910</v>
      </c>
      <c r="B1692" s="55" t="s">
        <v>6173</v>
      </c>
      <c r="C1692" s="55" t="str">
        <f t="shared" si="26"/>
        <v>Phi Hải</v>
      </c>
      <c r="D1692" s="54" t="s">
        <v>429</v>
      </c>
      <c r="E1692" s="51" t="str">
        <f>INDEX(Quan_huyen!$H$2:$H$714,MATCH(Xa_phuong!D1692,Quan_huyen!$F$2:$F$714,0))</f>
        <v>Huyện Quảng Uyên</v>
      </c>
      <c r="F1692" s="51" t="s">
        <v>121</v>
      </c>
    </row>
    <row r="1693" spans="1:6" hidden="1" x14ac:dyDescent="0.25">
      <c r="A1693" s="54">
        <v>21914</v>
      </c>
      <c r="B1693" s="55" t="s">
        <v>6431</v>
      </c>
      <c r="C1693" s="55" t="str">
        <f t="shared" si="26"/>
        <v>Phúc Sen</v>
      </c>
      <c r="D1693" s="54" t="s">
        <v>429</v>
      </c>
      <c r="E1693" s="51" t="str">
        <f>INDEX(Quan_huyen!$H$2:$H$714,MATCH(Xa_phuong!D1693,Quan_huyen!$F$2:$F$714,0))</f>
        <v>Huyện Quảng Uyên</v>
      </c>
      <c r="F1693" s="51" t="s">
        <v>121</v>
      </c>
    </row>
    <row r="1694" spans="1:6" hidden="1" x14ac:dyDescent="0.25">
      <c r="A1694" s="54">
        <v>21909</v>
      </c>
      <c r="B1694" s="55" t="s">
        <v>6786</v>
      </c>
      <c r="C1694" s="55" t="str">
        <f t="shared" si="26"/>
        <v>Quảng Hưng</v>
      </c>
      <c r="D1694" s="54" t="s">
        <v>429</v>
      </c>
      <c r="E1694" s="51" t="str">
        <f>INDEX(Quan_huyen!$H$2:$H$714,MATCH(Xa_phuong!D1694,Quan_huyen!$F$2:$F$714,0))</f>
        <v>Huyện Quảng Uyên</v>
      </c>
      <c r="F1694" s="51" t="s">
        <v>121</v>
      </c>
    </row>
    <row r="1695" spans="1:6" hidden="1" x14ac:dyDescent="0.25">
      <c r="A1695" s="54">
        <v>21906</v>
      </c>
      <c r="B1695" s="55" t="s">
        <v>6851</v>
      </c>
      <c r="C1695" s="55" t="str">
        <f t="shared" si="26"/>
        <v>Quảng Uyên</v>
      </c>
      <c r="D1695" s="54" t="s">
        <v>429</v>
      </c>
      <c r="E1695" s="51" t="str">
        <f>INDEX(Quan_huyen!$H$2:$H$714,MATCH(Xa_phuong!D1695,Quan_huyen!$F$2:$F$714,0))</f>
        <v>Huyện Quảng Uyên</v>
      </c>
      <c r="F1695" s="51" t="s">
        <v>121</v>
      </c>
    </row>
    <row r="1696" spans="1:6" hidden="1" x14ac:dyDescent="0.25">
      <c r="A1696" s="54">
        <v>21912</v>
      </c>
      <c r="B1696" s="55" t="s">
        <v>6891</v>
      </c>
      <c r="C1696" s="55" t="str">
        <f t="shared" si="26"/>
        <v>Quốc Dân</v>
      </c>
      <c r="D1696" s="54" t="s">
        <v>429</v>
      </c>
      <c r="E1696" s="51" t="str">
        <f>INDEX(Quan_huyen!$H$2:$H$714,MATCH(Xa_phuong!D1696,Quan_huyen!$F$2:$F$714,0))</f>
        <v>Huyện Quảng Uyên</v>
      </c>
      <c r="F1696" s="51" t="s">
        <v>121</v>
      </c>
    </row>
    <row r="1697" spans="1:6" hidden="1" x14ac:dyDescent="0.25">
      <c r="A1697" s="54">
        <v>21911</v>
      </c>
      <c r="B1697" s="55" t="s">
        <v>6895</v>
      </c>
      <c r="C1697" s="55" t="str">
        <f t="shared" si="26"/>
        <v>Quốc Phong</v>
      </c>
      <c r="D1697" s="54" t="s">
        <v>429</v>
      </c>
      <c r="E1697" s="51" t="str">
        <f>INDEX(Quan_huyen!$H$2:$H$714,MATCH(Xa_phuong!D1697,Quan_huyen!$F$2:$F$714,0))</f>
        <v>Huyện Quảng Uyên</v>
      </c>
      <c r="F1697" s="51" t="s">
        <v>121</v>
      </c>
    </row>
    <row r="1698" spans="1:6" hidden="1" x14ac:dyDescent="0.25">
      <c r="A1698" s="54">
        <v>21915</v>
      </c>
      <c r="B1698" s="55" t="s">
        <v>8732</v>
      </c>
      <c r="C1698" s="55" t="str">
        <f t="shared" si="26"/>
        <v>Tự Do</v>
      </c>
      <c r="D1698" s="54" t="s">
        <v>429</v>
      </c>
      <c r="E1698" s="51" t="str">
        <f>INDEX(Quan_huyen!$H$2:$H$714,MATCH(Xa_phuong!D1698,Quan_huyen!$F$2:$F$714,0))</f>
        <v>Huyện Quảng Uyên</v>
      </c>
      <c r="F1698" s="51" t="s">
        <v>121</v>
      </c>
    </row>
    <row r="1699" spans="1:6" hidden="1" x14ac:dyDescent="0.25">
      <c r="A1699" s="54">
        <v>21913</v>
      </c>
      <c r="B1699" s="55" t="s">
        <v>9555</v>
      </c>
      <c r="C1699" s="55" t="str">
        <f t="shared" si="26"/>
        <v>Đoài Khôn</v>
      </c>
      <c r="D1699" s="54" t="s">
        <v>429</v>
      </c>
      <c r="E1699" s="51" t="str">
        <f>INDEX(Quan_huyen!$H$2:$H$714,MATCH(Xa_phuong!D1699,Quan_huyen!$F$2:$F$714,0))</f>
        <v>Huyện Quảng Uyên</v>
      </c>
      <c r="F1699" s="51" t="s">
        <v>121</v>
      </c>
    </row>
    <row r="1700" spans="1:6" hidden="1" x14ac:dyDescent="0.25">
      <c r="A1700" s="54">
        <v>21907</v>
      </c>
      <c r="B1700" s="55" t="s">
        <v>10060</v>
      </c>
      <c r="C1700" s="55" t="str">
        <f t="shared" si="26"/>
        <v>Độc Lập</v>
      </c>
      <c r="D1700" s="54" t="s">
        <v>429</v>
      </c>
      <c r="E1700" s="51" t="str">
        <f>INDEX(Quan_huyen!$H$2:$H$714,MATCH(Xa_phuong!D1700,Quan_huyen!$F$2:$F$714,0))</f>
        <v>Huyện Quảng Uyên</v>
      </c>
      <c r="F1700" s="51" t="s">
        <v>121</v>
      </c>
    </row>
    <row r="1701" spans="1:6" hidden="1" x14ac:dyDescent="0.25">
      <c r="A1701" s="54">
        <v>21614</v>
      </c>
      <c r="B1701" s="55" t="s">
        <v>2630</v>
      </c>
      <c r="C1701" s="55" t="str">
        <f t="shared" si="26"/>
        <v>Canh Tân</v>
      </c>
      <c r="D1701" s="54" t="s">
        <v>413</v>
      </c>
      <c r="E1701" s="51" t="str">
        <f>INDEX(Quan_huyen!$H$2:$H$714,MATCH(Xa_phuong!D1701,Quan_huyen!$F$2:$F$714,0))</f>
        <v>Huyện Thạch An</v>
      </c>
      <c r="F1701" s="51" t="s">
        <v>121</v>
      </c>
    </row>
    <row r="1702" spans="1:6" hidden="1" x14ac:dyDescent="0.25">
      <c r="A1702" s="54">
        <v>21607</v>
      </c>
      <c r="B1702" s="55" t="s">
        <v>3173</v>
      </c>
      <c r="C1702" s="55" t="str">
        <f t="shared" si="26"/>
        <v>Danh Sỹ</v>
      </c>
      <c r="D1702" s="54" t="s">
        <v>413</v>
      </c>
      <c r="E1702" s="51" t="str">
        <f>INDEX(Quan_huyen!$H$2:$H$714,MATCH(Xa_phuong!D1702,Quan_huyen!$F$2:$F$714,0))</f>
        <v>Huyện Thạch An</v>
      </c>
      <c r="F1702" s="51" t="s">
        <v>121</v>
      </c>
    </row>
    <row r="1703" spans="1:6" hidden="1" x14ac:dyDescent="0.25">
      <c r="A1703" s="54">
        <v>21613</v>
      </c>
      <c r="B1703" s="55" t="s">
        <v>4596</v>
      </c>
      <c r="C1703" s="55" t="str">
        <f t="shared" si="26"/>
        <v>Kim Đồng</v>
      </c>
      <c r="D1703" s="54" t="s">
        <v>413</v>
      </c>
      <c r="E1703" s="51" t="str">
        <f>INDEX(Quan_huyen!$H$2:$H$714,MATCH(Xa_phuong!D1703,Quan_huyen!$F$2:$F$714,0))</f>
        <v>Huyện Thạch An</v>
      </c>
      <c r="F1703" s="51" t="s">
        <v>121</v>
      </c>
    </row>
    <row r="1704" spans="1:6" hidden="1" x14ac:dyDescent="0.25">
      <c r="A1704" s="54">
        <v>21619</v>
      </c>
      <c r="B1704" s="55" t="s">
        <v>4939</v>
      </c>
      <c r="C1704" s="55" t="str">
        <f t="shared" si="26"/>
        <v>Lê Lai</v>
      </c>
      <c r="D1704" s="54" t="s">
        <v>413</v>
      </c>
      <c r="E1704" s="51" t="str">
        <f>INDEX(Quan_huyen!$H$2:$H$714,MATCH(Xa_phuong!D1704,Quan_huyen!$F$2:$F$714,0))</f>
        <v>Huyện Thạch An</v>
      </c>
      <c r="F1704" s="51" t="s">
        <v>121</v>
      </c>
    </row>
    <row r="1705" spans="1:6" hidden="1" x14ac:dyDescent="0.25">
      <c r="A1705" s="54">
        <v>21621</v>
      </c>
      <c r="B1705" s="55" t="s">
        <v>4941</v>
      </c>
      <c r="C1705" s="55" t="str">
        <f t="shared" si="26"/>
        <v>Lê Lợi</v>
      </c>
      <c r="D1705" s="54" t="s">
        <v>413</v>
      </c>
      <c r="E1705" s="51" t="str">
        <f>INDEX(Quan_huyen!$H$2:$H$714,MATCH(Xa_phuong!D1705,Quan_huyen!$F$2:$F$714,0))</f>
        <v>Huyện Thạch An</v>
      </c>
      <c r="F1705" s="51" t="s">
        <v>121</v>
      </c>
    </row>
    <row r="1706" spans="1:6" hidden="1" x14ac:dyDescent="0.25">
      <c r="A1706" s="54">
        <v>21615</v>
      </c>
      <c r="B1706" s="55" t="s">
        <v>5195</v>
      </c>
      <c r="C1706" s="55" t="str">
        <f t="shared" si="26"/>
        <v>Minh Khai</v>
      </c>
      <c r="D1706" s="54" t="s">
        <v>413</v>
      </c>
      <c r="E1706" s="51" t="str">
        <f>INDEX(Quan_huyen!$H$2:$H$714,MATCH(Xa_phuong!D1706,Quan_huyen!$F$2:$F$714,0))</f>
        <v>Huyện Thạch An</v>
      </c>
      <c r="F1706" s="51" t="s">
        <v>121</v>
      </c>
    </row>
    <row r="1707" spans="1:6" hidden="1" x14ac:dyDescent="0.25">
      <c r="A1707" s="54">
        <v>21616</v>
      </c>
      <c r="B1707" s="55" t="s">
        <v>6726</v>
      </c>
      <c r="C1707" s="55" t="str">
        <f t="shared" si="26"/>
        <v>Quang Trọng</v>
      </c>
      <c r="D1707" s="54" t="s">
        <v>413</v>
      </c>
      <c r="E1707" s="51" t="str">
        <f>INDEX(Quan_huyen!$H$2:$H$714,MATCH(Xa_phuong!D1707,Quan_huyen!$F$2:$F$714,0))</f>
        <v>Huyện Thạch An</v>
      </c>
      <c r="F1707" s="51" t="s">
        <v>121</v>
      </c>
    </row>
    <row r="1708" spans="1:6" hidden="1" x14ac:dyDescent="0.25">
      <c r="A1708" s="54">
        <v>21609</v>
      </c>
      <c r="B1708" s="55" t="s">
        <v>7482</v>
      </c>
      <c r="C1708" s="55" t="str">
        <f t="shared" si="26"/>
        <v>Thuỵ Hùng</v>
      </c>
      <c r="D1708" s="54" t="s">
        <v>413</v>
      </c>
      <c r="E1708" s="51" t="str">
        <f>INDEX(Quan_huyen!$H$2:$H$714,MATCH(Xa_phuong!D1708,Quan_huyen!$F$2:$F$714,0))</f>
        <v>Huyện Thạch An</v>
      </c>
      <c r="F1708" s="51" t="s">
        <v>121</v>
      </c>
    </row>
    <row r="1709" spans="1:6" hidden="1" x14ac:dyDescent="0.25">
      <c r="A1709" s="54">
        <v>21612</v>
      </c>
      <c r="B1709" s="55" t="s">
        <v>7568</v>
      </c>
      <c r="C1709" s="55" t="str">
        <f t="shared" si="26"/>
        <v>Thái Cường</v>
      </c>
      <c r="D1709" s="54" t="s">
        <v>413</v>
      </c>
      <c r="E1709" s="51" t="str">
        <f>INDEX(Quan_huyen!$H$2:$H$714,MATCH(Xa_phuong!D1709,Quan_huyen!$F$2:$F$714,0))</f>
        <v>Huyện Thạch An</v>
      </c>
      <c r="F1709" s="51" t="s">
        <v>121</v>
      </c>
    </row>
    <row r="1710" spans="1:6" hidden="1" x14ac:dyDescent="0.25">
      <c r="A1710" s="54">
        <v>21610</v>
      </c>
      <c r="B1710" s="55" t="s">
        <v>7796</v>
      </c>
      <c r="C1710" s="55" t="str">
        <f t="shared" si="26"/>
        <v>Thị Ngân</v>
      </c>
      <c r="D1710" s="54" t="s">
        <v>413</v>
      </c>
      <c r="E1710" s="51" t="str">
        <f>INDEX(Quan_huyen!$H$2:$H$714,MATCH(Xa_phuong!D1710,Quan_huyen!$F$2:$F$714,0))</f>
        <v>Huyện Thạch An</v>
      </c>
      <c r="F1710" s="51" t="s">
        <v>121</v>
      </c>
    </row>
    <row r="1711" spans="1:6" hidden="1" x14ac:dyDescent="0.25">
      <c r="A1711" s="54">
        <v>21618</v>
      </c>
      <c r="B1711" s="55" t="s">
        <v>8236</v>
      </c>
      <c r="C1711" s="55" t="str">
        <f t="shared" si="26"/>
        <v>Trọng Con</v>
      </c>
      <c r="D1711" s="54" t="s">
        <v>413</v>
      </c>
      <c r="E1711" s="51" t="str">
        <f>INDEX(Quan_huyen!$H$2:$H$714,MATCH(Xa_phuong!D1711,Quan_huyen!$F$2:$F$714,0))</f>
        <v>Huyện Thạch An</v>
      </c>
      <c r="F1711" s="51" t="s">
        <v>121</v>
      </c>
    </row>
    <row r="1712" spans="1:6" hidden="1" x14ac:dyDescent="0.25">
      <c r="A1712" s="54">
        <v>21611</v>
      </c>
      <c r="B1712" s="55" t="s">
        <v>8828</v>
      </c>
      <c r="C1712" s="55" t="str">
        <f t="shared" si="26"/>
        <v>Vân Trình</v>
      </c>
      <c r="D1712" s="54" t="s">
        <v>413</v>
      </c>
      <c r="E1712" s="51" t="str">
        <f>INDEX(Quan_huyen!$H$2:$H$714,MATCH(Xa_phuong!D1712,Quan_huyen!$F$2:$F$714,0))</f>
        <v>Huyện Thạch An</v>
      </c>
      <c r="F1712" s="51" t="s">
        <v>121</v>
      </c>
    </row>
    <row r="1713" spans="1:6" hidden="1" x14ac:dyDescent="0.25">
      <c r="A1713" s="54">
        <v>21606</v>
      </c>
      <c r="B1713" s="55" t="s">
        <v>9645</v>
      </c>
      <c r="C1713" s="55" t="str">
        <f t="shared" si="26"/>
        <v>Đông Khê</v>
      </c>
      <c r="D1713" s="54" t="s">
        <v>413</v>
      </c>
      <c r="E1713" s="51" t="str">
        <f>INDEX(Quan_huyen!$H$2:$H$714,MATCH(Xa_phuong!D1713,Quan_huyen!$F$2:$F$714,0))</f>
        <v>Huyện Thạch An</v>
      </c>
      <c r="F1713" s="51" t="s">
        <v>121</v>
      </c>
    </row>
    <row r="1714" spans="1:6" hidden="1" x14ac:dyDescent="0.25">
      <c r="A1714" s="54">
        <v>21608</v>
      </c>
      <c r="B1714" s="55" t="s">
        <v>10097</v>
      </c>
      <c r="C1714" s="55" t="str">
        <f t="shared" si="26"/>
        <v>Đức Long</v>
      </c>
      <c r="D1714" s="54" t="s">
        <v>413</v>
      </c>
      <c r="E1714" s="51" t="str">
        <f>INDEX(Quan_huyen!$H$2:$H$714,MATCH(Xa_phuong!D1714,Quan_huyen!$F$2:$F$714,0))</f>
        <v>Huyện Thạch An</v>
      </c>
      <c r="F1714" s="51" t="s">
        <v>121</v>
      </c>
    </row>
    <row r="1715" spans="1:6" hidden="1" x14ac:dyDescent="0.25">
      <c r="A1715" s="54">
        <v>21617</v>
      </c>
      <c r="B1715" s="55" t="s">
        <v>10130</v>
      </c>
      <c r="C1715" s="55" t="str">
        <f t="shared" si="26"/>
        <v>Đức Thông</v>
      </c>
      <c r="D1715" s="54" t="s">
        <v>413</v>
      </c>
      <c r="E1715" s="51" t="str">
        <f>INDEX(Quan_huyen!$H$2:$H$714,MATCH(Xa_phuong!D1715,Quan_huyen!$F$2:$F$714,0))</f>
        <v>Huyện Thạch An</v>
      </c>
      <c r="F1715" s="51" t="s">
        <v>121</v>
      </c>
    </row>
    <row r="1716" spans="1:6" hidden="1" x14ac:dyDescent="0.25">
      <c r="A1716" s="54">
        <v>21620</v>
      </c>
      <c r="B1716" s="55" t="s">
        <v>10145</v>
      </c>
      <c r="C1716" s="55" t="str">
        <f t="shared" si="26"/>
        <v>Đức Xuân</v>
      </c>
      <c r="D1716" s="54" t="s">
        <v>413</v>
      </c>
      <c r="E1716" s="51" t="str">
        <f>INDEX(Quan_huyen!$H$2:$H$714,MATCH(Xa_phuong!D1716,Quan_huyen!$F$2:$F$714,0))</f>
        <v>Huyện Thạch An</v>
      </c>
      <c r="F1716" s="51" t="s">
        <v>121</v>
      </c>
    </row>
    <row r="1717" spans="1:6" hidden="1" x14ac:dyDescent="0.25">
      <c r="A1717" s="54">
        <v>21315</v>
      </c>
      <c r="B1717" s="55" t="s">
        <v>2322</v>
      </c>
      <c r="C1717" s="55" t="str">
        <f t="shared" si="26"/>
        <v>Bình Lãng</v>
      </c>
      <c r="D1717" s="54" t="s">
        <v>423</v>
      </c>
      <c r="E1717" s="51" t="str">
        <f>INDEX(Quan_huyen!$H$2:$H$714,MATCH(Xa_phuong!D1717,Quan_huyen!$F$2:$F$714,0))</f>
        <v>Huyện Thông Nông</v>
      </c>
      <c r="F1717" s="51" t="s">
        <v>121</v>
      </c>
    </row>
    <row r="1718" spans="1:6" hidden="1" x14ac:dyDescent="0.25">
      <c r="A1718" s="54">
        <v>21311</v>
      </c>
      <c r="B1718" s="55" t="s">
        <v>3021</v>
      </c>
      <c r="C1718" s="55" t="str">
        <f t="shared" si="26"/>
        <v>Cần Nông</v>
      </c>
      <c r="D1718" s="54" t="s">
        <v>423</v>
      </c>
      <c r="E1718" s="51" t="str">
        <f>INDEX(Quan_huyen!$H$2:$H$714,MATCH(Xa_phuong!D1718,Quan_huyen!$F$2:$F$714,0))</f>
        <v>Huyện Thông Nông</v>
      </c>
      <c r="F1718" s="51" t="s">
        <v>121</v>
      </c>
    </row>
    <row r="1719" spans="1:6" hidden="1" x14ac:dyDescent="0.25">
      <c r="A1719" s="54">
        <v>21310</v>
      </c>
      <c r="B1719" s="55" t="s">
        <v>3023</v>
      </c>
      <c r="C1719" s="55" t="str">
        <f t="shared" si="26"/>
        <v>Cần Yên</v>
      </c>
      <c r="D1719" s="54" t="s">
        <v>423</v>
      </c>
      <c r="E1719" s="51" t="str">
        <f>INDEX(Quan_huyen!$H$2:$H$714,MATCH(Xa_phuong!D1719,Quan_huyen!$F$2:$F$714,0))</f>
        <v>Huyện Thông Nông</v>
      </c>
      <c r="F1719" s="51" t="s">
        <v>121</v>
      </c>
    </row>
    <row r="1720" spans="1:6" hidden="1" x14ac:dyDescent="0.25">
      <c r="A1720" s="54">
        <v>21316</v>
      </c>
      <c r="B1720" s="55" t="s">
        <v>5007</v>
      </c>
      <c r="C1720" s="55" t="str">
        <f t="shared" si="26"/>
        <v>Lương Can</v>
      </c>
      <c r="D1720" s="54" t="s">
        <v>423</v>
      </c>
      <c r="E1720" s="51" t="str">
        <f>INDEX(Quan_huyen!$H$2:$H$714,MATCH(Xa_phuong!D1720,Quan_huyen!$F$2:$F$714,0))</f>
        <v>Huyện Thông Nông</v>
      </c>
      <c r="F1720" s="51" t="s">
        <v>121</v>
      </c>
    </row>
    <row r="1721" spans="1:6" hidden="1" x14ac:dyDescent="0.25">
      <c r="A1721" s="54">
        <v>21308</v>
      </c>
      <c r="B1721" s="55" t="s">
        <v>5031</v>
      </c>
      <c r="C1721" s="55" t="str">
        <f t="shared" si="26"/>
        <v>Lương Thông</v>
      </c>
      <c r="D1721" s="54" t="s">
        <v>423</v>
      </c>
      <c r="E1721" s="51" t="str">
        <f>INDEX(Quan_huyen!$H$2:$H$714,MATCH(Xa_phuong!D1721,Quan_huyen!$F$2:$F$714,0))</f>
        <v>Huyện Thông Nông</v>
      </c>
      <c r="F1721" s="51" t="s">
        <v>121</v>
      </c>
    </row>
    <row r="1722" spans="1:6" hidden="1" x14ac:dyDescent="0.25">
      <c r="A1722" s="54">
        <v>21312</v>
      </c>
      <c r="B1722" s="55" t="s">
        <v>5847</v>
      </c>
      <c r="C1722" s="55" t="str">
        <f t="shared" si="26"/>
        <v>Ngọc Động</v>
      </c>
      <c r="D1722" s="54" t="s">
        <v>423</v>
      </c>
      <c r="E1722" s="51" t="str">
        <f>INDEX(Quan_huyen!$H$2:$H$714,MATCH(Xa_phuong!D1722,Quan_huyen!$F$2:$F$714,0))</f>
        <v>Huyện Thông Nông</v>
      </c>
      <c r="F1722" s="51" t="s">
        <v>121</v>
      </c>
    </row>
    <row r="1723" spans="1:6" hidden="1" x14ac:dyDescent="0.25">
      <c r="A1723" s="54">
        <v>21314</v>
      </c>
      <c r="B1723" s="55" t="s">
        <v>7300</v>
      </c>
      <c r="C1723" s="55" t="str">
        <f t="shared" si="26"/>
        <v>Thanh Long</v>
      </c>
      <c r="D1723" s="54" t="s">
        <v>423</v>
      </c>
      <c r="E1723" s="51" t="str">
        <f>INDEX(Quan_huyen!$H$2:$H$714,MATCH(Xa_phuong!D1723,Quan_huyen!$F$2:$F$714,0))</f>
        <v>Huyện Thông Nông</v>
      </c>
      <c r="F1723" s="51" t="s">
        <v>121</v>
      </c>
    </row>
    <row r="1724" spans="1:6" hidden="1" x14ac:dyDescent="0.25">
      <c r="A1724" s="54">
        <v>21306</v>
      </c>
      <c r="B1724" s="55" t="s">
        <v>7610</v>
      </c>
      <c r="C1724" s="55" t="str">
        <f t="shared" si="26"/>
        <v>Thông Nông</v>
      </c>
      <c r="D1724" s="54" t="s">
        <v>423</v>
      </c>
      <c r="E1724" s="51" t="str">
        <f>INDEX(Quan_huyen!$H$2:$H$714,MATCH(Xa_phuong!D1724,Quan_huyen!$F$2:$F$714,0))</f>
        <v>Huyện Thông Nông</v>
      </c>
      <c r="F1724" s="51" t="s">
        <v>121</v>
      </c>
    </row>
    <row r="1725" spans="1:6" hidden="1" x14ac:dyDescent="0.25">
      <c r="A1725" s="54">
        <v>21309</v>
      </c>
      <c r="B1725" s="55" t="s">
        <v>9130</v>
      </c>
      <c r="C1725" s="55" t="str">
        <f t="shared" si="26"/>
        <v>Vị Quang</v>
      </c>
      <c r="D1725" s="54" t="s">
        <v>423</v>
      </c>
      <c r="E1725" s="51" t="str">
        <f>INDEX(Quan_huyen!$H$2:$H$714,MATCH(Xa_phuong!D1725,Quan_huyen!$F$2:$F$714,0))</f>
        <v>Huyện Thông Nông</v>
      </c>
      <c r="F1725" s="51" t="s">
        <v>121</v>
      </c>
    </row>
    <row r="1726" spans="1:6" hidden="1" x14ac:dyDescent="0.25">
      <c r="A1726" s="54">
        <v>21313</v>
      </c>
      <c r="B1726" s="55" t="s">
        <v>9399</v>
      </c>
      <c r="C1726" s="55" t="str">
        <f t="shared" si="26"/>
        <v>Yên Sơn</v>
      </c>
      <c r="D1726" s="54" t="s">
        <v>423</v>
      </c>
      <c r="E1726" s="51" t="str">
        <f>INDEX(Quan_huyen!$H$2:$H$714,MATCH(Xa_phuong!D1726,Quan_huyen!$F$2:$F$714,0))</f>
        <v>Huyện Thông Nông</v>
      </c>
      <c r="F1726" s="51" t="s">
        <v>121</v>
      </c>
    </row>
    <row r="1727" spans="1:6" hidden="1" x14ac:dyDescent="0.25">
      <c r="A1727" s="54">
        <v>21307</v>
      </c>
      <c r="B1727" s="55" t="s">
        <v>9493</v>
      </c>
      <c r="C1727" s="55" t="str">
        <f t="shared" si="26"/>
        <v>Đa Thông</v>
      </c>
      <c r="D1727" s="54" t="s">
        <v>423</v>
      </c>
      <c r="E1727" s="51" t="str">
        <f>INDEX(Quan_huyen!$H$2:$H$714,MATCH(Xa_phuong!D1727,Quan_huyen!$F$2:$F$714,0))</f>
        <v>Huyện Thông Nông</v>
      </c>
      <c r="F1727" s="51" t="s">
        <v>121</v>
      </c>
    </row>
    <row r="1728" spans="1:6" hidden="1" x14ac:dyDescent="0.25">
      <c r="A1728" s="54">
        <v>21264</v>
      </c>
      <c r="B1728" s="55" t="s">
        <v>2634</v>
      </c>
      <c r="C1728" s="55" t="str">
        <f t="shared" si="26"/>
        <v>Cao Chương</v>
      </c>
      <c r="D1728" s="54" t="s">
        <v>427</v>
      </c>
      <c r="E1728" s="51" t="str">
        <f>INDEX(Quan_huyen!$H$2:$H$714,MATCH(Xa_phuong!D1728,Quan_huyen!$F$2:$F$714,0))</f>
        <v>Huyện Trà Lĩnh</v>
      </c>
      <c r="F1728" s="51" t="s">
        <v>121</v>
      </c>
    </row>
    <row r="1729" spans="1:6" hidden="1" x14ac:dyDescent="0.25">
      <c r="A1729" s="54">
        <v>21261</v>
      </c>
      <c r="B1729" s="55" t="s">
        <v>2948</v>
      </c>
      <c r="C1729" s="55" t="str">
        <f t="shared" si="26"/>
        <v>Cô Mười</v>
      </c>
      <c r="D1729" s="54" t="s">
        <v>427</v>
      </c>
      <c r="E1729" s="51" t="str">
        <f>INDEX(Quan_huyen!$H$2:$H$714,MATCH(Xa_phuong!D1729,Quan_huyen!$F$2:$F$714,0))</f>
        <v>Huyện Trà Lĩnh</v>
      </c>
      <c r="F1729" s="51" t="s">
        <v>121</v>
      </c>
    </row>
    <row r="1730" spans="1:6" hidden="1" x14ac:dyDescent="0.25">
      <c r="A1730" s="54">
        <v>21256</v>
      </c>
      <c r="B1730" s="55" t="s">
        <v>3985</v>
      </c>
      <c r="C1730" s="55" t="str">
        <f t="shared" si="26"/>
        <v>Hùng Quốc</v>
      </c>
      <c r="D1730" s="54" t="s">
        <v>427</v>
      </c>
      <c r="E1730" s="51" t="str">
        <f>INDEX(Quan_huyen!$H$2:$H$714,MATCH(Xa_phuong!D1730,Quan_huyen!$F$2:$F$714,0))</f>
        <v>Huyện Trà Lĩnh</v>
      </c>
      <c r="F1730" s="51" t="s">
        <v>121</v>
      </c>
    </row>
    <row r="1731" spans="1:6" hidden="1" x14ac:dyDescent="0.25">
      <c r="A1731" s="54">
        <v>21263</v>
      </c>
      <c r="B1731" s="55" t="s">
        <v>5000</v>
      </c>
      <c r="C1731" s="55" t="str">
        <f t="shared" ref="C1731:C1794" si="27">IF(COUNTIF(B1731,"*thị trấn*"),MID(B1731,10,30),IF(COUNTIF(B1731,"*xã*"),MID(B1731,4,30),IF(COUNTIF(B1731,"*phường*"),MID(B1731,8,30))))</f>
        <v>Lưu Ngọc</v>
      </c>
      <c r="D1731" s="54" t="s">
        <v>427</v>
      </c>
      <c r="E1731" s="51" t="str">
        <f>INDEX(Quan_huyen!$H$2:$H$714,MATCH(Xa_phuong!D1731,Quan_huyen!$F$2:$F$714,0))</f>
        <v>Huyện Trà Lĩnh</v>
      </c>
      <c r="F1731" s="51" t="s">
        <v>121</v>
      </c>
    </row>
    <row r="1732" spans="1:6" hidden="1" x14ac:dyDescent="0.25">
      <c r="A1732" s="54">
        <v>21260</v>
      </c>
      <c r="B1732" s="55" t="s">
        <v>6701</v>
      </c>
      <c r="C1732" s="55" t="str">
        <f t="shared" si="27"/>
        <v>Quang Hán</v>
      </c>
      <c r="D1732" s="54" t="s">
        <v>427</v>
      </c>
      <c r="E1732" s="51" t="str">
        <f>INDEX(Quan_huyen!$H$2:$H$714,MATCH(Xa_phuong!D1732,Quan_huyen!$F$2:$F$714,0))</f>
        <v>Huyện Trà Lĩnh</v>
      </c>
      <c r="F1732" s="51" t="s">
        <v>121</v>
      </c>
    </row>
    <row r="1733" spans="1:6" hidden="1" x14ac:dyDescent="0.25">
      <c r="A1733" s="54">
        <v>21258</v>
      </c>
      <c r="B1733" s="55" t="s">
        <v>6725</v>
      </c>
      <c r="C1733" s="55" t="str">
        <f t="shared" si="27"/>
        <v>Quang Trung</v>
      </c>
      <c r="D1733" s="54" t="s">
        <v>427</v>
      </c>
      <c r="E1733" s="51" t="str">
        <f>INDEX(Quan_huyen!$H$2:$H$714,MATCH(Xa_phuong!D1733,Quan_huyen!$F$2:$F$714,0))</f>
        <v>Huyện Trà Lĩnh</v>
      </c>
      <c r="F1733" s="51" t="s">
        <v>121</v>
      </c>
    </row>
    <row r="1734" spans="1:6" hidden="1" x14ac:dyDescent="0.25">
      <c r="A1734" s="54">
        <v>21262</v>
      </c>
      <c r="B1734" s="55" t="s">
        <v>6727</v>
      </c>
      <c r="C1734" s="55" t="str">
        <f t="shared" si="27"/>
        <v>Quang Vinh</v>
      </c>
      <c r="D1734" s="54" t="s">
        <v>427</v>
      </c>
      <c r="E1734" s="51" t="str">
        <f>INDEX(Quan_huyen!$H$2:$H$714,MATCH(Xa_phuong!D1734,Quan_huyen!$F$2:$F$714,0))</f>
        <v>Huyện Trà Lĩnh</v>
      </c>
      <c r="F1734" s="51" t="s">
        <v>121</v>
      </c>
    </row>
    <row r="1735" spans="1:6" hidden="1" x14ac:dyDescent="0.25">
      <c r="A1735" s="54">
        <v>21265</v>
      </c>
      <c r="B1735" s="55" t="s">
        <v>6897</v>
      </c>
      <c r="C1735" s="55" t="str">
        <f t="shared" si="27"/>
        <v>Quốc Toản</v>
      </c>
      <c r="D1735" s="54" t="s">
        <v>427</v>
      </c>
      <c r="E1735" s="51" t="str">
        <f>INDEX(Quan_huyen!$H$2:$H$714,MATCH(Xa_phuong!D1735,Quan_huyen!$F$2:$F$714,0))</f>
        <v>Huyện Trà Lĩnh</v>
      </c>
      <c r="F1735" s="51" t="s">
        <v>121</v>
      </c>
    </row>
    <row r="1736" spans="1:6" hidden="1" x14ac:dyDescent="0.25">
      <c r="A1736" s="54">
        <v>21259</v>
      </c>
      <c r="B1736" s="55" t="s">
        <v>7968</v>
      </c>
      <c r="C1736" s="55" t="str">
        <f t="shared" si="27"/>
        <v>Tri Phương</v>
      </c>
      <c r="D1736" s="54" t="s">
        <v>427</v>
      </c>
      <c r="E1736" s="51" t="str">
        <f>INDEX(Quan_huyen!$H$2:$H$714,MATCH(Xa_phuong!D1736,Quan_huyen!$F$2:$F$714,0))</f>
        <v>Huyện Trà Lĩnh</v>
      </c>
      <c r="F1736" s="51" t="s">
        <v>121</v>
      </c>
    </row>
    <row r="1737" spans="1:6" hidden="1" x14ac:dyDescent="0.25">
      <c r="A1737" s="54">
        <v>21257</v>
      </c>
      <c r="B1737" s="55" t="s">
        <v>9215</v>
      </c>
      <c r="C1737" s="55" t="str">
        <f t="shared" si="27"/>
        <v>Xuân Nội</v>
      </c>
      <c r="D1737" s="54" t="s">
        <v>427</v>
      </c>
      <c r="E1737" s="51" t="str">
        <f>INDEX(Quan_huyen!$H$2:$H$714,MATCH(Xa_phuong!D1737,Quan_huyen!$F$2:$F$714,0))</f>
        <v>Huyện Trà Lĩnh</v>
      </c>
      <c r="F1737" s="51" t="s">
        <v>121</v>
      </c>
    </row>
    <row r="1738" spans="1:6" hidden="1" x14ac:dyDescent="0.25">
      <c r="A1738" s="54">
        <v>21821</v>
      </c>
      <c r="B1738" s="55" t="s">
        <v>2651</v>
      </c>
      <c r="C1738" s="55" t="str">
        <f t="shared" si="27"/>
        <v>Cao Thăng</v>
      </c>
      <c r="D1738" s="54" t="s">
        <v>421</v>
      </c>
      <c r="E1738" s="51" t="str">
        <f>INDEX(Quan_huyen!$H$2:$H$714,MATCH(Xa_phuong!D1738,Quan_huyen!$F$2:$F$714,0))</f>
        <v>Huyện Trùng Khánh</v>
      </c>
      <c r="F1738" s="51" t="s">
        <v>121</v>
      </c>
    </row>
    <row r="1739" spans="1:6" hidden="1" x14ac:dyDescent="0.25">
      <c r="A1739" s="54">
        <v>21824</v>
      </c>
      <c r="B1739" s="55" t="s">
        <v>2822</v>
      </c>
      <c r="C1739" s="55" t="str">
        <f t="shared" si="27"/>
        <v>Chí Viễn</v>
      </c>
      <c r="D1739" s="54" t="s">
        <v>421</v>
      </c>
      <c r="E1739" s="51" t="str">
        <f>INDEX(Quan_huyen!$H$2:$H$714,MATCH(Xa_phuong!D1739,Quan_huyen!$F$2:$F$714,0))</f>
        <v>Huyện Trùng Khánh</v>
      </c>
      <c r="F1739" s="51" t="s">
        <v>121</v>
      </c>
    </row>
    <row r="1740" spans="1:6" hidden="1" x14ac:dyDescent="0.25">
      <c r="A1740" s="54">
        <v>21815</v>
      </c>
      <c r="B1740" s="55" t="s">
        <v>3014</v>
      </c>
      <c r="C1740" s="55" t="str">
        <f t="shared" si="27"/>
        <v>Cảnh Tiên</v>
      </c>
      <c r="D1740" s="54" t="s">
        <v>421</v>
      </c>
      <c r="E1740" s="51" t="str">
        <f>INDEX(Quan_huyen!$H$2:$H$714,MATCH(Xa_phuong!D1740,Quan_huyen!$F$2:$F$714,0))</f>
        <v>Huyện Trùng Khánh</v>
      </c>
      <c r="F1740" s="51" t="s">
        <v>121</v>
      </c>
    </row>
    <row r="1741" spans="1:6" hidden="1" x14ac:dyDescent="0.25">
      <c r="A1741" s="54">
        <v>21807</v>
      </c>
      <c r="B1741" s="55" t="s">
        <v>4522</v>
      </c>
      <c r="C1741" s="55" t="str">
        <f t="shared" si="27"/>
        <v>Khâm Thành</v>
      </c>
      <c r="D1741" s="54" t="s">
        <v>421</v>
      </c>
      <c r="E1741" s="51" t="str">
        <f>INDEX(Quan_huyen!$H$2:$H$714,MATCH(Xa_phuong!D1741,Quan_huyen!$F$2:$F$714,0))</f>
        <v>Huyện Trùng Khánh</v>
      </c>
      <c r="F1741" s="51" t="s">
        <v>121</v>
      </c>
    </row>
    <row r="1742" spans="1:6" hidden="1" x14ac:dyDescent="0.25">
      <c r="A1742" s="54">
        <v>21814</v>
      </c>
      <c r="B1742" s="55" t="s">
        <v>4976</v>
      </c>
      <c r="C1742" s="55" t="str">
        <f t="shared" si="27"/>
        <v>Lăng Hiếu</v>
      </c>
      <c r="D1742" s="54" t="s">
        <v>421</v>
      </c>
      <c r="E1742" s="51" t="str">
        <f>INDEX(Quan_huyen!$H$2:$H$714,MATCH(Xa_phuong!D1742,Quan_huyen!$F$2:$F$714,0))</f>
        <v>Huyện Trùng Khánh</v>
      </c>
      <c r="F1742" s="51" t="s">
        <v>121</v>
      </c>
    </row>
    <row r="1743" spans="1:6" hidden="1" x14ac:dyDescent="0.25">
      <c r="A1743" s="54">
        <v>21813</v>
      </c>
      <c r="B1743" s="55" t="s">
        <v>4978</v>
      </c>
      <c r="C1743" s="55" t="str">
        <f t="shared" si="27"/>
        <v>Lăng Yên</v>
      </c>
      <c r="D1743" s="54" t="s">
        <v>421</v>
      </c>
      <c r="E1743" s="51" t="str">
        <f>INDEX(Quan_huyen!$H$2:$H$714,MATCH(Xa_phuong!D1743,Quan_huyen!$F$2:$F$714,0))</f>
        <v>Huyện Trùng Khánh</v>
      </c>
      <c r="F1743" s="51" t="s">
        <v>121</v>
      </c>
    </row>
    <row r="1744" spans="1:6" hidden="1" x14ac:dyDescent="0.25">
      <c r="A1744" s="54">
        <v>21812</v>
      </c>
      <c r="B1744" s="55" t="s">
        <v>5790</v>
      </c>
      <c r="C1744" s="55" t="str">
        <f t="shared" si="27"/>
        <v>Ngọc Chung</v>
      </c>
      <c r="D1744" s="54" t="s">
        <v>421</v>
      </c>
      <c r="E1744" s="51" t="str">
        <f>INDEX(Quan_huyen!$H$2:$H$714,MATCH(Xa_phuong!D1744,Quan_huyen!$F$2:$F$714,0))</f>
        <v>Huyện Trùng Khánh</v>
      </c>
      <c r="F1744" s="51" t="s">
        <v>121</v>
      </c>
    </row>
    <row r="1745" spans="1:6" hidden="1" x14ac:dyDescent="0.25">
      <c r="A1745" s="54">
        <v>21810</v>
      </c>
      <c r="B1745" s="55" t="s">
        <v>5796</v>
      </c>
      <c r="C1745" s="55" t="str">
        <f t="shared" si="27"/>
        <v>Ngọc Côn</v>
      </c>
      <c r="D1745" s="54" t="s">
        <v>421</v>
      </c>
      <c r="E1745" s="51" t="str">
        <f>INDEX(Quan_huyen!$H$2:$H$714,MATCH(Xa_phuong!D1745,Quan_huyen!$F$2:$F$714,0))</f>
        <v>Huyện Trùng Khánh</v>
      </c>
      <c r="F1745" s="51" t="s">
        <v>121</v>
      </c>
    </row>
    <row r="1746" spans="1:6" hidden="1" x14ac:dyDescent="0.25">
      <c r="A1746" s="54">
        <v>21809</v>
      </c>
      <c r="B1746" s="55" t="s">
        <v>5804</v>
      </c>
      <c r="C1746" s="55" t="str">
        <f t="shared" si="27"/>
        <v>Ngọc Khê</v>
      </c>
      <c r="D1746" s="54" t="s">
        <v>421</v>
      </c>
      <c r="E1746" s="51" t="str">
        <f>INDEX(Quan_huyen!$H$2:$H$714,MATCH(Xa_phuong!D1746,Quan_huyen!$F$2:$F$714,0))</f>
        <v>Huyện Trùng Khánh</v>
      </c>
      <c r="F1746" s="51" t="s">
        <v>121</v>
      </c>
    </row>
    <row r="1747" spans="1:6" hidden="1" x14ac:dyDescent="0.25">
      <c r="A1747" s="54">
        <v>21823</v>
      </c>
      <c r="B1747" s="55" t="s">
        <v>6186</v>
      </c>
      <c r="C1747" s="55" t="str">
        <f t="shared" si="27"/>
        <v>Phong Châu</v>
      </c>
      <c r="D1747" s="54" t="s">
        <v>421</v>
      </c>
      <c r="E1747" s="51" t="str">
        <f>INDEX(Quan_huyen!$H$2:$H$714,MATCH(Xa_phuong!D1747,Quan_huyen!$F$2:$F$714,0))</f>
        <v>Huyện Trùng Khánh</v>
      </c>
      <c r="F1747" s="51" t="s">
        <v>121</v>
      </c>
    </row>
    <row r="1748" spans="1:6" hidden="1" x14ac:dyDescent="0.25">
      <c r="A1748" s="54">
        <v>21811</v>
      </c>
      <c r="B1748" s="55" t="s">
        <v>6207</v>
      </c>
      <c r="C1748" s="55" t="str">
        <f t="shared" si="27"/>
        <v>Phong Nậm</v>
      </c>
      <c r="D1748" s="54" t="s">
        <v>421</v>
      </c>
      <c r="E1748" s="51" t="str">
        <f>INDEX(Quan_huyen!$H$2:$H$714,MATCH(Xa_phuong!D1748,Quan_huyen!$F$2:$F$714,0))</f>
        <v>Huyện Trùng Khánh</v>
      </c>
      <c r="F1748" s="51" t="s">
        <v>121</v>
      </c>
    </row>
    <row r="1749" spans="1:6" hidden="1" x14ac:dyDescent="0.25">
      <c r="A1749" s="54">
        <v>21820</v>
      </c>
      <c r="B1749" s="55" t="s">
        <v>7600</v>
      </c>
      <c r="C1749" s="55" t="str">
        <f t="shared" si="27"/>
        <v>Thân Giáp</v>
      </c>
      <c r="D1749" s="54" t="s">
        <v>421</v>
      </c>
      <c r="E1749" s="51" t="str">
        <f>INDEX(Quan_huyen!$H$2:$H$714,MATCH(Xa_phuong!D1749,Quan_huyen!$F$2:$F$714,0))</f>
        <v>Huyện Trùng Khánh</v>
      </c>
      <c r="F1749" s="51" t="s">
        <v>121</v>
      </c>
    </row>
    <row r="1750" spans="1:6" hidden="1" x14ac:dyDescent="0.25">
      <c r="A1750" s="54">
        <v>21818</v>
      </c>
      <c r="B1750" s="55" t="s">
        <v>7608</v>
      </c>
      <c r="C1750" s="55" t="str">
        <f t="shared" si="27"/>
        <v>Thông Hoè</v>
      </c>
      <c r="D1750" s="54" t="s">
        <v>421</v>
      </c>
      <c r="E1750" s="51" t="str">
        <f>INDEX(Quan_huyen!$H$2:$H$714,MATCH(Xa_phuong!D1750,Quan_huyen!$F$2:$F$714,0))</f>
        <v>Huyện Trùng Khánh</v>
      </c>
      <c r="F1750" s="51" t="s">
        <v>121</v>
      </c>
    </row>
    <row r="1751" spans="1:6" hidden="1" x14ac:dyDescent="0.25">
      <c r="A1751" s="54">
        <v>21817</v>
      </c>
      <c r="B1751" s="55" t="s">
        <v>8043</v>
      </c>
      <c r="C1751" s="55" t="str">
        <f t="shared" si="27"/>
        <v>Trung Phúc</v>
      </c>
      <c r="D1751" s="54" t="s">
        <v>421</v>
      </c>
      <c r="E1751" s="51" t="str">
        <f>INDEX(Quan_huyen!$H$2:$H$714,MATCH(Xa_phuong!D1751,Quan_huyen!$F$2:$F$714,0))</f>
        <v>Huyện Trùng Khánh</v>
      </c>
      <c r="F1751" s="51" t="s">
        <v>121</v>
      </c>
    </row>
    <row r="1752" spans="1:6" hidden="1" x14ac:dyDescent="0.25">
      <c r="A1752" s="54">
        <v>21806</v>
      </c>
      <c r="B1752" s="55" t="s">
        <v>8146</v>
      </c>
      <c r="C1752" s="55" t="str">
        <f t="shared" si="27"/>
        <v>Trùng Khánh</v>
      </c>
      <c r="D1752" s="54" t="s">
        <v>421</v>
      </c>
      <c r="E1752" s="51" t="str">
        <f>INDEX(Quan_huyen!$H$2:$H$714,MATCH(Xa_phuong!D1752,Quan_huyen!$F$2:$F$714,0))</f>
        <v>Huyện Trùng Khánh</v>
      </c>
      <c r="F1752" s="51" t="s">
        <v>121</v>
      </c>
    </row>
    <row r="1753" spans="1:6" hidden="1" x14ac:dyDescent="0.25">
      <c r="A1753" s="54">
        <v>21819</v>
      </c>
      <c r="B1753" s="55" t="s">
        <v>9554</v>
      </c>
      <c r="C1753" s="55" t="str">
        <f t="shared" si="27"/>
        <v>Đoài Côn</v>
      </c>
      <c r="D1753" s="54" t="s">
        <v>421</v>
      </c>
      <c r="E1753" s="51" t="str">
        <f>INDEX(Quan_huyen!$H$2:$H$714,MATCH(Xa_phuong!D1753,Quan_huyen!$F$2:$F$714,0))</f>
        <v>Huyện Trùng Khánh</v>
      </c>
      <c r="F1753" s="51" t="s">
        <v>121</v>
      </c>
    </row>
    <row r="1754" spans="1:6" hidden="1" x14ac:dyDescent="0.25">
      <c r="A1754" s="54">
        <v>21825</v>
      </c>
      <c r="B1754" s="55" t="s">
        <v>9571</v>
      </c>
      <c r="C1754" s="55" t="str">
        <f t="shared" si="27"/>
        <v>Đàm Thuỷ</v>
      </c>
      <c r="D1754" s="54" t="s">
        <v>421</v>
      </c>
      <c r="E1754" s="51" t="str">
        <f>INDEX(Quan_huyen!$H$2:$H$714,MATCH(Xa_phuong!D1754,Quan_huyen!$F$2:$F$714,0))</f>
        <v>Huyện Trùng Khánh</v>
      </c>
      <c r="F1754" s="51" t="s">
        <v>121</v>
      </c>
    </row>
    <row r="1755" spans="1:6" hidden="1" x14ac:dyDescent="0.25">
      <c r="A1755" s="54">
        <v>21822</v>
      </c>
      <c r="B1755" s="55" t="s">
        <v>9591</v>
      </c>
      <c r="C1755" s="55" t="str">
        <f t="shared" si="27"/>
        <v>Đình Minh</v>
      </c>
      <c r="D1755" s="54" t="s">
        <v>421</v>
      </c>
      <c r="E1755" s="51" t="str">
        <f>INDEX(Quan_huyen!$H$2:$H$714,MATCH(Xa_phuong!D1755,Quan_huyen!$F$2:$F$714,0))</f>
        <v>Huyện Trùng Khánh</v>
      </c>
      <c r="F1755" s="51" t="s">
        <v>121</v>
      </c>
    </row>
    <row r="1756" spans="1:6" hidden="1" x14ac:dyDescent="0.25">
      <c r="A1756" s="54">
        <v>21808</v>
      </c>
      <c r="B1756" s="55" t="s">
        <v>9592</v>
      </c>
      <c r="C1756" s="55" t="str">
        <f t="shared" si="27"/>
        <v>Đình Phong</v>
      </c>
      <c r="D1756" s="54" t="s">
        <v>421</v>
      </c>
      <c r="E1756" s="51" t="str">
        <f>INDEX(Quan_huyen!$H$2:$H$714,MATCH(Xa_phuong!D1756,Quan_huyen!$F$2:$F$714,0))</f>
        <v>Huyện Trùng Khánh</v>
      </c>
      <c r="F1756" s="51" t="s">
        <v>121</v>
      </c>
    </row>
    <row r="1757" spans="1:6" hidden="1" x14ac:dyDescent="0.25">
      <c r="A1757" s="54">
        <v>21816</v>
      </c>
      <c r="B1757" s="55" t="s">
        <v>10092</v>
      </c>
      <c r="C1757" s="55" t="str">
        <f t="shared" si="27"/>
        <v>Đức Hồng</v>
      </c>
      <c r="D1757" s="54" t="s">
        <v>421</v>
      </c>
      <c r="E1757" s="51" t="str">
        <f>INDEX(Quan_huyen!$H$2:$H$714,MATCH(Xa_phuong!D1757,Quan_huyen!$F$2:$F$714,0))</f>
        <v>Huyện Trùng Khánh</v>
      </c>
      <c r="F1757" s="51" t="s">
        <v>121</v>
      </c>
    </row>
    <row r="1758" spans="1:6" hidden="1" x14ac:dyDescent="0.25">
      <c r="A1758" s="54">
        <v>21116</v>
      </c>
      <c r="B1758" s="58" t="s">
        <v>2745</v>
      </c>
      <c r="C1758" s="55" t="str">
        <f t="shared" si="27"/>
        <v>Chu Trinh</v>
      </c>
      <c r="D1758" s="54" t="s">
        <v>411</v>
      </c>
      <c r="E1758" s="51" t="str">
        <f>INDEX(Quan_huyen!$H$2:$H$714,MATCH(Xa_phuong!D1758,Quan_huyen!$F$2:$F$714,0))</f>
        <v>Thành phố Cao Bằng</v>
      </c>
      <c r="F1758" s="51" t="s">
        <v>121</v>
      </c>
    </row>
    <row r="1759" spans="1:6" hidden="1" x14ac:dyDescent="0.25">
      <c r="A1759" s="54">
        <v>21113</v>
      </c>
      <c r="B1759" s="55" t="s">
        <v>3270</v>
      </c>
      <c r="C1759" s="55" t="str">
        <f t="shared" si="27"/>
        <v>Duyệt Trung</v>
      </c>
      <c r="D1759" s="54" t="s">
        <v>411</v>
      </c>
      <c r="E1759" s="51" t="str">
        <f>INDEX(Quan_huyen!$H$2:$H$714,MATCH(Xa_phuong!D1759,Quan_huyen!$F$2:$F$714,0))</f>
        <v>Thành phố Cao Bằng</v>
      </c>
      <c r="F1759" s="51" t="s">
        <v>121</v>
      </c>
    </row>
    <row r="1760" spans="1:6" hidden="1" x14ac:dyDescent="0.25">
      <c r="A1760" s="54">
        <v>21111</v>
      </c>
      <c r="B1760" s="55" t="s">
        <v>3618</v>
      </c>
      <c r="C1760" s="55" t="str">
        <f t="shared" si="27"/>
        <v>Hoà Chung</v>
      </c>
      <c r="D1760" s="54" t="s">
        <v>411</v>
      </c>
      <c r="E1760" s="51" t="str">
        <f>INDEX(Quan_huyen!$H$2:$H$714,MATCH(Xa_phuong!D1760,Quan_huyen!$F$2:$F$714,0))</f>
        <v>Thành phố Cao Bằng</v>
      </c>
      <c r="F1760" s="51" t="s">
        <v>121</v>
      </c>
    </row>
    <row r="1761" spans="1:6" hidden="1" x14ac:dyDescent="0.25">
      <c r="A1761" s="54">
        <v>21115</v>
      </c>
      <c r="B1761" s="55" t="s">
        <v>4060</v>
      </c>
      <c r="C1761" s="55" t="str">
        <f t="shared" si="27"/>
        <v>Hưng Đạo</v>
      </c>
      <c r="D1761" s="54" t="s">
        <v>411</v>
      </c>
      <c r="E1761" s="51" t="str">
        <f>INDEX(Quan_huyen!$H$2:$H$714,MATCH(Xa_phuong!D1761,Quan_huyen!$F$2:$F$714,0))</f>
        <v>Thành phố Cao Bằng</v>
      </c>
      <c r="F1761" s="51" t="s">
        <v>121</v>
      </c>
    </row>
    <row r="1762" spans="1:6" hidden="1" x14ac:dyDescent="0.25">
      <c r="A1762" s="54">
        <v>21106</v>
      </c>
      <c r="B1762" s="55" t="s">
        <v>4309</v>
      </c>
      <c r="C1762" s="55" t="str">
        <f t="shared" si="27"/>
        <v>Hợp Giang</v>
      </c>
      <c r="D1762" s="54" t="s">
        <v>411</v>
      </c>
      <c r="E1762" s="51" t="str">
        <f>INDEX(Quan_huyen!$H$2:$H$714,MATCH(Xa_phuong!D1762,Quan_huyen!$F$2:$F$714,0))</f>
        <v>Thành phố Cao Bằng</v>
      </c>
      <c r="F1762" s="51" t="s">
        <v>121</v>
      </c>
    </row>
    <row r="1763" spans="1:6" hidden="1" x14ac:dyDescent="0.25">
      <c r="A1763" s="54">
        <v>21108</v>
      </c>
      <c r="B1763" s="55" t="s">
        <v>5840</v>
      </c>
      <c r="C1763" s="55" t="str">
        <f t="shared" si="27"/>
        <v>Ngọc Xuân</v>
      </c>
      <c r="D1763" s="54" t="s">
        <v>411</v>
      </c>
      <c r="E1763" s="51" t="str">
        <f>INDEX(Quan_huyen!$H$2:$H$714,MATCH(Xa_phuong!D1763,Quan_huyen!$F$2:$F$714,0))</f>
        <v>Thành phố Cao Bằng</v>
      </c>
      <c r="F1763" s="51" t="s">
        <v>121</v>
      </c>
    </row>
    <row r="1764" spans="1:6" hidden="1" x14ac:dyDescent="0.25">
      <c r="A1764" s="54">
        <v>21107</v>
      </c>
      <c r="B1764" s="55" t="s">
        <v>7056</v>
      </c>
      <c r="C1764" s="55" t="str">
        <f t="shared" si="27"/>
        <v>Sông Bằng</v>
      </c>
      <c r="D1764" s="54" t="s">
        <v>411</v>
      </c>
      <c r="E1764" s="51" t="str">
        <f>INDEX(Quan_huyen!$H$2:$H$714,MATCH(Xa_phuong!D1764,Quan_huyen!$F$2:$F$714,0))</f>
        <v>Thành phố Cao Bằng</v>
      </c>
      <c r="F1764" s="51" t="s">
        <v>121</v>
      </c>
    </row>
    <row r="1765" spans="1:6" hidden="1" x14ac:dyDescent="0.25">
      <c r="A1765" s="54">
        <v>21110</v>
      </c>
      <c r="B1765" s="55" t="s">
        <v>7062</v>
      </c>
      <c r="C1765" s="55" t="str">
        <f t="shared" si="27"/>
        <v>Sông Hiến</v>
      </c>
      <c r="D1765" s="54" t="s">
        <v>411</v>
      </c>
      <c r="E1765" s="51" t="str">
        <f>INDEX(Quan_huyen!$H$2:$H$714,MATCH(Xa_phuong!D1765,Quan_huyen!$F$2:$F$714,0))</f>
        <v>Thành phố Cao Bằng</v>
      </c>
      <c r="F1765" s="51" t="s">
        <v>121</v>
      </c>
    </row>
    <row r="1766" spans="1:6" hidden="1" x14ac:dyDescent="0.25">
      <c r="A1766" s="54">
        <v>21112</v>
      </c>
      <c r="B1766" s="55" t="s">
        <v>8343</v>
      </c>
      <c r="C1766" s="55" t="str">
        <f t="shared" si="27"/>
        <v>Tân Giang</v>
      </c>
      <c r="D1766" s="54" t="s">
        <v>411</v>
      </c>
      <c r="E1766" s="51" t="str">
        <f>INDEX(Quan_huyen!$H$2:$H$714,MATCH(Xa_phuong!D1766,Quan_huyen!$F$2:$F$714,0))</f>
        <v>Thành phố Cao Bằng</v>
      </c>
      <c r="F1766" s="51" t="s">
        <v>121</v>
      </c>
    </row>
    <row r="1767" spans="1:6" hidden="1" x14ac:dyDescent="0.25">
      <c r="A1767" s="54">
        <v>21114</v>
      </c>
      <c r="B1767" s="55" t="s">
        <v>8996</v>
      </c>
      <c r="C1767" s="55" t="str">
        <f t="shared" si="27"/>
        <v>Vĩnh Quang</v>
      </c>
      <c r="D1767" s="54" t="s">
        <v>411</v>
      </c>
      <c r="E1767" s="51" t="str">
        <f>INDEX(Quan_huyen!$H$2:$H$714,MATCH(Xa_phuong!D1767,Quan_huyen!$F$2:$F$714,0))</f>
        <v>Thành phố Cao Bằng</v>
      </c>
      <c r="F1767" s="51" t="s">
        <v>121</v>
      </c>
    </row>
    <row r="1768" spans="1:6" hidden="1" x14ac:dyDescent="0.25">
      <c r="A1768" s="54">
        <v>21109</v>
      </c>
      <c r="B1768" s="55" t="s">
        <v>9930</v>
      </c>
      <c r="C1768" s="55" t="str">
        <f t="shared" si="27"/>
        <v>Đề Thám</v>
      </c>
      <c r="D1768" s="54" t="s">
        <v>411</v>
      </c>
      <c r="E1768" s="51" t="str">
        <f>INDEX(Quan_huyen!$H$2:$H$714,MATCH(Xa_phuong!D1768,Quan_huyen!$F$2:$F$714,0))</f>
        <v>Thành phố Cao Bằng</v>
      </c>
      <c r="F1768" s="51" t="s">
        <v>121</v>
      </c>
    </row>
    <row r="1769" spans="1:6" hidden="1" x14ac:dyDescent="0.25">
      <c r="A1769" s="54">
        <v>50810</v>
      </c>
      <c r="B1769" s="55" t="s">
        <v>3617</v>
      </c>
      <c r="C1769" s="55" t="str">
        <f t="shared" si="27"/>
        <v>Hoà Bắc</v>
      </c>
      <c r="D1769" s="54" t="s">
        <v>526</v>
      </c>
      <c r="E1769" s="51" t="str">
        <f>INDEX(Quan_huyen!$H$2:$H$714,MATCH(Xa_phuong!D1769,Quan_huyen!$F$2:$F$714,0))</f>
        <v>Huyện Hoà Vang</v>
      </c>
      <c r="F1769" s="51" t="s">
        <v>126</v>
      </c>
    </row>
    <row r="1770" spans="1:6" hidden="1" x14ac:dyDescent="0.25">
      <c r="A1770" s="54">
        <v>50815</v>
      </c>
      <c r="B1770" s="55" t="s">
        <v>3620</v>
      </c>
      <c r="C1770" s="55" t="str">
        <f t="shared" si="27"/>
        <v>Hoà Châu</v>
      </c>
      <c r="D1770" s="54" t="s">
        <v>526</v>
      </c>
      <c r="E1770" s="51" t="str">
        <f>INDEX(Quan_huyen!$H$2:$H$714,MATCH(Xa_phuong!D1770,Quan_huyen!$F$2:$F$714,0))</f>
        <v>Huyện Hoà Vang</v>
      </c>
      <c r="F1770" s="51" t="s">
        <v>126</v>
      </c>
    </row>
    <row r="1771" spans="1:6" hidden="1" x14ac:dyDescent="0.25">
      <c r="A1771" s="54">
        <v>50813</v>
      </c>
      <c r="B1771" s="55" t="s">
        <v>3646</v>
      </c>
      <c r="C1771" s="55" t="str">
        <f t="shared" si="27"/>
        <v>Hoà Khương</v>
      </c>
      <c r="D1771" s="54" t="s">
        <v>526</v>
      </c>
      <c r="E1771" s="51" t="str">
        <f>INDEX(Quan_huyen!$H$2:$H$714,MATCH(Xa_phuong!D1771,Quan_huyen!$F$2:$F$714,0))</f>
        <v>Huyện Hoà Vang</v>
      </c>
      <c r="F1771" s="51" t="s">
        <v>126</v>
      </c>
    </row>
    <row r="1772" spans="1:6" hidden="1" x14ac:dyDescent="0.25">
      <c r="A1772" s="54">
        <v>50809</v>
      </c>
      <c r="B1772" s="55" t="s">
        <v>3648</v>
      </c>
      <c r="C1772" s="55" t="str">
        <f t="shared" si="27"/>
        <v>Hoà Liên</v>
      </c>
      <c r="D1772" s="54" t="s">
        <v>526</v>
      </c>
      <c r="E1772" s="51" t="str">
        <f>INDEX(Quan_huyen!$H$2:$H$714,MATCH(Xa_phuong!D1772,Quan_huyen!$F$2:$F$714,0))</f>
        <v>Huyện Hoà Vang</v>
      </c>
      <c r="F1772" s="51" t="s">
        <v>126</v>
      </c>
    </row>
    <row r="1773" spans="1:6" hidden="1" x14ac:dyDescent="0.25">
      <c r="A1773" s="54">
        <v>50807</v>
      </c>
      <c r="B1773" s="55" t="s">
        <v>3668</v>
      </c>
      <c r="C1773" s="55" t="str">
        <f t="shared" si="27"/>
        <v>Hoà Nhơn</v>
      </c>
      <c r="D1773" s="54" t="s">
        <v>526</v>
      </c>
      <c r="E1773" s="51" t="str">
        <f>INDEX(Quan_huyen!$H$2:$H$714,MATCH(Xa_phuong!D1773,Quan_huyen!$F$2:$F$714,0))</f>
        <v>Huyện Hoà Vang</v>
      </c>
      <c r="F1773" s="51" t="s">
        <v>126</v>
      </c>
    </row>
    <row r="1774" spans="1:6" hidden="1" x14ac:dyDescent="0.25">
      <c r="A1774" s="54">
        <v>50811</v>
      </c>
      <c r="B1774" s="55" t="s">
        <v>3669</v>
      </c>
      <c r="C1774" s="55" t="str">
        <f t="shared" si="27"/>
        <v>Hoà Ninh</v>
      </c>
      <c r="D1774" s="54" t="s">
        <v>526</v>
      </c>
      <c r="E1774" s="51" t="str">
        <f>INDEX(Quan_huyen!$H$2:$H$714,MATCH(Xa_phuong!D1774,Quan_huyen!$F$2:$F$714,0))</f>
        <v>Huyện Hoà Vang</v>
      </c>
      <c r="F1774" s="51" t="s">
        <v>126</v>
      </c>
    </row>
    <row r="1775" spans="1:6" hidden="1" x14ac:dyDescent="0.25">
      <c r="A1775" s="54">
        <v>50806</v>
      </c>
      <c r="B1775" s="55" t="s">
        <v>3670</v>
      </c>
      <c r="C1775" s="55" t="str">
        <f t="shared" si="27"/>
        <v>Hoà Phong</v>
      </c>
      <c r="D1775" s="54" t="s">
        <v>526</v>
      </c>
      <c r="E1775" s="51" t="str">
        <f>INDEX(Quan_huyen!$H$2:$H$714,MATCH(Xa_phuong!D1775,Quan_huyen!$F$2:$F$714,0))</f>
        <v>Huyện Hoà Vang</v>
      </c>
      <c r="F1775" s="51" t="s">
        <v>126</v>
      </c>
    </row>
    <row r="1776" spans="1:6" hidden="1" x14ac:dyDescent="0.25">
      <c r="A1776" s="54">
        <v>50812</v>
      </c>
      <c r="B1776" s="55" t="s">
        <v>3672</v>
      </c>
      <c r="C1776" s="55" t="str">
        <f t="shared" si="27"/>
        <v>Hoà Phú</v>
      </c>
      <c r="D1776" s="54" t="s">
        <v>526</v>
      </c>
      <c r="E1776" s="51" t="str">
        <f>INDEX(Quan_huyen!$H$2:$H$714,MATCH(Xa_phuong!D1776,Quan_huyen!$F$2:$F$714,0))</f>
        <v>Huyện Hoà Vang</v>
      </c>
      <c r="F1776" s="51" t="s">
        <v>126</v>
      </c>
    </row>
    <row r="1777" spans="1:6" hidden="1" x14ac:dyDescent="0.25">
      <c r="A1777" s="54">
        <v>50816</v>
      </c>
      <c r="B1777" s="55" t="s">
        <v>3674</v>
      </c>
      <c r="C1777" s="55" t="str">
        <f t="shared" si="27"/>
        <v>Hoà Phước</v>
      </c>
      <c r="D1777" s="54" t="s">
        <v>526</v>
      </c>
      <c r="E1777" s="51" t="str">
        <f>INDEX(Quan_huyen!$H$2:$H$714,MATCH(Xa_phuong!D1777,Quan_huyen!$F$2:$F$714,0))</f>
        <v>Huyện Hoà Vang</v>
      </c>
      <c r="F1777" s="51" t="s">
        <v>126</v>
      </c>
    </row>
    <row r="1778" spans="1:6" hidden="1" x14ac:dyDescent="0.25">
      <c r="A1778" s="54">
        <v>50808</v>
      </c>
      <c r="B1778" s="55" t="s">
        <v>3678</v>
      </c>
      <c r="C1778" s="55" t="str">
        <f t="shared" si="27"/>
        <v>Hoà Sơn</v>
      </c>
      <c r="D1778" s="54" t="s">
        <v>526</v>
      </c>
      <c r="E1778" s="51" t="str">
        <f>INDEX(Quan_huyen!$H$2:$H$714,MATCH(Xa_phuong!D1778,Quan_huyen!$F$2:$F$714,0))</f>
        <v>Huyện Hoà Vang</v>
      </c>
      <c r="F1778" s="51" t="s">
        <v>126</v>
      </c>
    </row>
    <row r="1779" spans="1:6" hidden="1" x14ac:dyDescent="0.25">
      <c r="A1779" s="54">
        <v>50814</v>
      </c>
      <c r="B1779" s="55" t="s">
        <v>3693</v>
      </c>
      <c r="C1779" s="55" t="str">
        <f t="shared" si="27"/>
        <v>Hoà Tiến</v>
      </c>
      <c r="D1779" s="54" t="s">
        <v>526</v>
      </c>
      <c r="E1779" s="51" t="str">
        <f>INDEX(Quan_huyen!$H$2:$H$714,MATCH(Xa_phuong!D1779,Quan_huyen!$F$2:$F$714,0))</f>
        <v>Huyện Hoà Vang</v>
      </c>
      <c r="F1779" s="51" t="s">
        <v>126</v>
      </c>
    </row>
    <row r="1780" spans="1:6" hidden="1" x14ac:dyDescent="0.25">
      <c r="A1780" s="54">
        <v>50709</v>
      </c>
      <c r="B1780" s="55" t="s">
        <v>3611</v>
      </c>
      <c r="C1780" s="55" t="str">
        <f t="shared" si="27"/>
        <v>Hoà An</v>
      </c>
      <c r="D1780" s="54" t="s">
        <v>514</v>
      </c>
      <c r="E1780" s="51" t="str">
        <f>INDEX(Quan_huyen!$H$2:$H$714,MATCH(Xa_phuong!D1780,Quan_huyen!$F$2:$F$714,0))</f>
        <v>Quận Cẩm Lệ</v>
      </c>
      <c r="F1780" s="51" t="s">
        <v>126</v>
      </c>
    </row>
    <row r="1781" spans="1:6" hidden="1" x14ac:dyDescent="0.25">
      <c r="A1781" s="54">
        <v>50710</v>
      </c>
      <c r="B1781" s="55" t="s">
        <v>3671</v>
      </c>
      <c r="C1781" s="55" t="str">
        <f t="shared" si="27"/>
        <v>Hoà Phát</v>
      </c>
      <c r="D1781" s="54" t="s">
        <v>514</v>
      </c>
      <c r="E1781" s="51" t="str">
        <f>INDEX(Quan_huyen!$H$2:$H$714,MATCH(Xa_phuong!D1781,Quan_huyen!$F$2:$F$714,0))</f>
        <v>Quận Cẩm Lệ</v>
      </c>
      <c r="F1781" s="51" t="s">
        <v>126</v>
      </c>
    </row>
    <row r="1782" spans="1:6" hidden="1" x14ac:dyDescent="0.25">
      <c r="A1782" s="54">
        <v>50711</v>
      </c>
      <c r="B1782" s="55" t="s">
        <v>3691</v>
      </c>
      <c r="C1782" s="55" t="str">
        <f t="shared" si="27"/>
        <v>Hoà Thọ Tây</v>
      </c>
      <c r="D1782" s="54" t="s">
        <v>514</v>
      </c>
      <c r="E1782" s="51" t="str">
        <f>INDEX(Quan_huyen!$H$2:$H$714,MATCH(Xa_phuong!D1782,Quan_huyen!$F$2:$F$714,0))</f>
        <v>Quận Cẩm Lệ</v>
      </c>
      <c r="F1782" s="51" t="s">
        <v>126</v>
      </c>
    </row>
    <row r="1783" spans="1:6" hidden="1" x14ac:dyDescent="0.25">
      <c r="A1783" s="54">
        <v>50706</v>
      </c>
      <c r="B1783" s="55" t="s">
        <v>3692</v>
      </c>
      <c r="C1783" s="55" t="str">
        <f t="shared" si="27"/>
        <v>Hoà Thọ Đông</v>
      </c>
      <c r="D1783" s="54" t="s">
        <v>514</v>
      </c>
      <c r="E1783" s="51" t="str">
        <f>INDEX(Quan_huyen!$H$2:$H$714,MATCH(Xa_phuong!D1783,Quan_huyen!$F$2:$F$714,0))</f>
        <v>Quận Cẩm Lệ</v>
      </c>
      <c r="F1783" s="51" t="s">
        <v>126</v>
      </c>
    </row>
    <row r="1784" spans="1:6" hidden="1" x14ac:dyDescent="0.25">
      <c r="A1784" s="54">
        <v>50707</v>
      </c>
      <c r="B1784" s="55" t="s">
        <v>3705</v>
      </c>
      <c r="C1784" s="55" t="str">
        <f t="shared" si="27"/>
        <v>Hoà Xuân</v>
      </c>
      <c r="D1784" s="54" t="s">
        <v>514</v>
      </c>
      <c r="E1784" s="51" t="str">
        <f>INDEX(Quan_huyen!$H$2:$H$714,MATCH(Xa_phuong!D1784,Quan_huyen!$F$2:$F$714,0))</f>
        <v>Quận Cẩm Lệ</v>
      </c>
      <c r="F1784" s="51" t="s">
        <v>126</v>
      </c>
    </row>
    <row r="1785" spans="1:6" hidden="1" x14ac:dyDescent="0.25">
      <c r="A1785" s="54">
        <v>50708</v>
      </c>
      <c r="B1785" s="55" t="s">
        <v>4465</v>
      </c>
      <c r="C1785" s="55" t="str">
        <f t="shared" si="27"/>
        <v>Khuê Trung</v>
      </c>
      <c r="D1785" s="54" t="s">
        <v>514</v>
      </c>
      <c r="E1785" s="51" t="str">
        <f>INDEX(Quan_huyen!$H$2:$H$714,MATCH(Xa_phuong!D1785,Quan_huyen!$F$2:$F$714,0))</f>
        <v>Quận Cẩm Lệ</v>
      </c>
      <c r="F1785" s="51" t="s">
        <v>126</v>
      </c>
    </row>
    <row r="1786" spans="1:6" hidden="1" x14ac:dyDescent="0.25">
      <c r="A1786" s="54">
        <v>50213</v>
      </c>
      <c r="B1786" s="55" t="s">
        <v>2289</v>
      </c>
      <c r="C1786" s="55" t="str">
        <f t="shared" si="27"/>
        <v>Bình Hiên</v>
      </c>
      <c r="D1786" s="54" t="s">
        <v>518</v>
      </c>
      <c r="E1786" s="51" t="str">
        <f>INDEX(Quan_huyen!$H$2:$H$714,MATCH(Xa_phuong!D1786,Quan_huyen!$F$2:$F$714,0))</f>
        <v>Quận Hải Châu</v>
      </c>
      <c r="F1786" s="51" t="s">
        <v>126</v>
      </c>
    </row>
    <row r="1787" spans="1:6" hidden="1" x14ac:dyDescent="0.25">
      <c r="A1787" s="54">
        <v>50214</v>
      </c>
      <c r="B1787" s="55" t="s">
        <v>2363</v>
      </c>
      <c r="C1787" s="55" t="str">
        <f t="shared" si="27"/>
        <v>Bình Thuận</v>
      </c>
      <c r="D1787" s="54" t="s">
        <v>518</v>
      </c>
      <c r="E1787" s="51" t="str">
        <f>INDEX(Quan_huyen!$H$2:$H$714,MATCH(Xa_phuong!D1787,Quan_huyen!$F$2:$F$714,0))</f>
        <v>Quận Hải Châu</v>
      </c>
      <c r="F1787" s="51" t="s">
        <v>126</v>
      </c>
    </row>
    <row r="1788" spans="1:6" hidden="1" x14ac:dyDescent="0.25">
      <c r="A1788" s="54">
        <v>50217</v>
      </c>
      <c r="B1788" s="55" t="s">
        <v>3624</v>
      </c>
      <c r="C1788" s="55" t="str">
        <f t="shared" si="27"/>
        <v>Hoà Cường Bắc</v>
      </c>
      <c r="D1788" s="54" t="s">
        <v>518</v>
      </c>
      <c r="E1788" s="51" t="str">
        <f>INDEX(Quan_huyen!$H$2:$H$714,MATCH(Xa_phuong!D1788,Quan_huyen!$F$2:$F$714,0))</f>
        <v>Quận Hải Châu</v>
      </c>
      <c r="F1788" s="51" t="s">
        <v>126</v>
      </c>
    </row>
    <row r="1789" spans="1:6" hidden="1" x14ac:dyDescent="0.25">
      <c r="A1789" s="54">
        <v>50218</v>
      </c>
      <c r="B1789" s="55" t="s">
        <v>3625</v>
      </c>
      <c r="C1789" s="55" t="str">
        <f t="shared" si="27"/>
        <v>Hoà Cường Nam</v>
      </c>
      <c r="D1789" s="54" t="s">
        <v>518</v>
      </c>
      <c r="E1789" s="51" t="str">
        <f>INDEX(Quan_huyen!$H$2:$H$714,MATCH(Xa_phuong!D1789,Quan_huyen!$F$2:$F$714,0))</f>
        <v>Quận Hải Châu</v>
      </c>
      <c r="F1789" s="51" t="s">
        <v>126</v>
      </c>
    </row>
    <row r="1790" spans="1:6" hidden="1" x14ac:dyDescent="0.25">
      <c r="A1790" s="54">
        <v>50216</v>
      </c>
      <c r="B1790" s="55" t="s">
        <v>3682</v>
      </c>
      <c r="C1790" s="55" t="str">
        <f t="shared" si="27"/>
        <v>Hoà Thuận Tây</v>
      </c>
      <c r="D1790" s="54" t="s">
        <v>518</v>
      </c>
      <c r="E1790" s="51" t="str">
        <f>INDEX(Quan_huyen!$H$2:$H$714,MATCH(Xa_phuong!D1790,Quan_huyen!$F$2:$F$714,0))</f>
        <v>Quận Hải Châu</v>
      </c>
      <c r="F1790" s="51" t="s">
        <v>126</v>
      </c>
    </row>
    <row r="1791" spans="1:6" hidden="1" x14ac:dyDescent="0.25">
      <c r="A1791" s="54">
        <v>50215</v>
      </c>
      <c r="B1791" s="55" t="s">
        <v>3683</v>
      </c>
      <c r="C1791" s="55" t="str">
        <f t="shared" si="27"/>
        <v>Hoà Thuận Đông</v>
      </c>
      <c r="D1791" s="54" t="s">
        <v>518</v>
      </c>
      <c r="E1791" s="51" t="str">
        <f>INDEX(Quan_huyen!$H$2:$H$714,MATCH(Xa_phuong!D1791,Quan_huyen!$F$2:$F$714,0))</f>
        <v>Quận Hải Châu</v>
      </c>
      <c r="F1791" s="51" t="s">
        <v>126</v>
      </c>
    </row>
    <row r="1792" spans="1:6" hidden="1" x14ac:dyDescent="0.25">
      <c r="A1792" s="54">
        <v>50206</v>
      </c>
      <c r="B1792" s="55" t="s">
        <v>4152</v>
      </c>
      <c r="C1792" s="55" t="str">
        <f t="shared" si="27"/>
        <v>Hải Châu  I</v>
      </c>
      <c r="D1792" s="54" t="s">
        <v>518</v>
      </c>
      <c r="E1792" s="51" t="str">
        <f>INDEX(Quan_huyen!$H$2:$H$714,MATCH(Xa_phuong!D1792,Quan_huyen!$F$2:$F$714,0))</f>
        <v>Quận Hải Châu</v>
      </c>
      <c r="F1792" s="51" t="s">
        <v>126</v>
      </c>
    </row>
    <row r="1793" spans="1:6" hidden="1" x14ac:dyDescent="0.25">
      <c r="A1793" s="54">
        <v>50210</v>
      </c>
      <c r="B1793" s="55" t="s">
        <v>4153</v>
      </c>
      <c r="C1793" s="55" t="str">
        <f t="shared" si="27"/>
        <v>Hải Châu II</v>
      </c>
      <c r="D1793" s="54" t="s">
        <v>518</v>
      </c>
      <c r="E1793" s="51" t="str">
        <f>INDEX(Quan_huyen!$H$2:$H$714,MATCH(Xa_phuong!D1793,Quan_huyen!$F$2:$F$714,0))</f>
        <v>Quận Hải Châu</v>
      </c>
      <c r="F1793" s="51" t="s">
        <v>126</v>
      </c>
    </row>
    <row r="1794" spans="1:6" hidden="1" x14ac:dyDescent="0.25">
      <c r="A1794" s="54">
        <v>50212</v>
      </c>
      <c r="B1794" s="55" t="s">
        <v>5508</v>
      </c>
      <c r="C1794" s="55" t="str">
        <f t="shared" si="27"/>
        <v>Nam Dương</v>
      </c>
      <c r="D1794" s="54" t="s">
        <v>518</v>
      </c>
      <c r="E1794" s="51" t="str">
        <f>INDEX(Quan_huyen!$H$2:$H$714,MATCH(Xa_phuong!D1794,Quan_huyen!$F$2:$F$714,0))</f>
        <v>Quận Hải Châu</v>
      </c>
      <c r="F1794" s="51" t="s">
        <v>126</v>
      </c>
    </row>
    <row r="1795" spans="1:6" hidden="1" x14ac:dyDescent="0.25">
      <c r="A1795" s="54">
        <v>50211</v>
      </c>
      <c r="B1795" s="55" t="s">
        <v>6549</v>
      </c>
      <c r="C1795" s="55" t="str">
        <f t="shared" ref="C1795:C1858" si="28">IF(COUNTIF(B1795,"*thị trấn*"),MID(B1795,10,30),IF(COUNTIF(B1795,"*xã*"),MID(B1795,4,30),IF(COUNTIF(B1795,"*phường*"),MID(B1795,8,30))))</f>
        <v>Phước Ninh</v>
      </c>
      <c r="D1795" s="54" t="s">
        <v>518</v>
      </c>
      <c r="E1795" s="51" t="str">
        <f>INDEX(Quan_huyen!$H$2:$H$714,MATCH(Xa_phuong!D1795,Quan_huyen!$F$2:$F$714,0))</f>
        <v>Quận Hải Châu</v>
      </c>
      <c r="F1795" s="51" t="s">
        <v>126</v>
      </c>
    </row>
    <row r="1796" spans="1:6" hidden="1" x14ac:dyDescent="0.25">
      <c r="A1796" s="54">
        <v>50209</v>
      </c>
      <c r="B1796" s="55" t="s">
        <v>7268</v>
      </c>
      <c r="C1796" s="55" t="str">
        <f t="shared" si="28"/>
        <v>Thanh Bình</v>
      </c>
      <c r="D1796" s="54" t="s">
        <v>518</v>
      </c>
      <c r="E1796" s="51" t="str">
        <f>INDEX(Quan_huyen!$H$2:$H$714,MATCH(Xa_phuong!D1796,Quan_huyen!$F$2:$F$714,0))</f>
        <v>Quận Hải Châu</v>
      </c>
      <c r="F1796" s="51" t="s">
        <v>126</v>
      </c>
    </row>
    <row r="1797" spans="1:6" hidden="1" x14ac:dyDescent="0.25">
      <c r="A1797" s="54">
        <v>50208</v>
      </c>
      <c r="B1797" s="55" t="s">
        <v>7463</v>
      </c>
      <c r="C1797" s="55" t="str">
        <f t="shared" si="28"/>
        <v>Thuận Phước</v>
      </c>
      <c r="D1797" s="54" t="s">
        <v>518</v>
      </c>
      <c r="E1797" s="51" t="str">
        <f>INDEX(Quan_huyen!$H$2:$H$714,MATCH(Xa_phuong!D1797,Quan_huyen!$F$2:$F$714,0))</f>
        <v>Quận Hải Châu</v>
      </c>
      <c r="F1797" s="51" t="s">
        <v>126</v>
      </c>
    </row>
    <row r="1798" spans="1:6" hidden="1" x14ac:dyDescent="0.25">
      <c r="A1798" s="54">
        <v>50207</v>
      </c>
      <c r="B1798" s="55" t="s">
        <v>7713</v>
      </c>
      <c r="C1798" s="55" t="str">
        <f t="shared" si="28"/>
        <v>Thạch Thang</v>
      </c>
      <c r="D1798" s="54" t="s">
        <v>518</v>
      </c>
      <c r="E1798" s="51" t="str">
        <f>INDEX(Quan_huyen!$H$2:$H$714,MATCH(Xa_phuong!D1798,Quan_huyen!$F$2:$F$714,0))</f>
        <v>Quận Hải Châu</v>
      </c>
      <c r="F1798" s="51" t="s">
        <v>126</v>
      </c>
    </row>
    <row r="1799" spans="1:6" hidden="1" x14ac:dyDescent="0.25">
      <c r="A1799" s="54">
        <v>50610</v>
      </c>
      <c r="B1799" s="55" t="s">
        <v>3628</v>
      </c>
      <c r="C1799" s="55" t="str">
        <f t="shared" si="28"/>
        <v>Hoà Hiệp Bắc</v>
      </c>
      <c r="D1799" s="54" t="s">
        <v>522</v>
      </c>
      <c r="E1799" s="51" t="str">
        <f>INDEX(Quan_huyen!$H$2:$H$714,MATCH(Xa_phuong!D1799,Quan_huyen!$F$2:$F$714,0))</f>
        <v>Quận Liên Chiểu</v>
      </c>
      <c r="F1799" s="51" t="s">
        <v>126</v>
      </c>
    </row>
    <row r="1800" spans="1:6" hidden="1" x14ac:dyDescent="0.25">
      <c r="A1800" s="54">
        <v>50609</v>
      </c>
      <c r="B1800" s="55" t="s">
        <v>3630</v>
      </c>
      <c r="C1800" s="55" t="str">
        <f t="shared" si="28"/>
        <v>Hoà Hiệp Nam</v>
      </c>
      <c r="D1800" s="54" t="s">
        <v>522</v>
      </c>
      <c r="E1800" s="51" t="str">
        <f>INDEX(Quan_huyen!$H$2:$H$714,MATCH(Xa_phuong!D1800,Quan_huyen!$F$2:$F$714,0))</f>
        <v>Quận Liên Chiểu</v>
      </c>
      <c r="F1800" s="51" t="s">
        <v>126</v>
      </c>
    </row>
    <row r="1801" spans="1:6" hidden="1" x14ac:dyDescent="0.25">
      <c r="A1801" s="54">
        <v>50608</v>
      </c>
      <c r="B1801" s="55" t="s">
        <v>3640</v>
      </c>
      <c r="C1801" s="55" t="str">
        <f t="shared" si="28"/>
        <v>Hoà Khánh Bắc</v>
      </c>
      <c r="D1801" s="54" t="s">
        <v>522</v>
      </c>
      <c r="E1801" s="51" t="str">
        <f>INDEX(Quan_huyen!$H$2:$H$714,MATCH(Xa_phuong!D1801,Quan_huyen!$F$2:$F$714,0))</f>
        <v>Quận Liên Chiểu</v>
      </c>
      <c r="F1801" s="51" t="s">
        <v>126</v>
      </c>
    </row>
    <row r="1802" spans="1:6" hidden="1" x14ac:dyDescent="0.25">
      <c r="A1802" s="54">
        <v>50607</v>
      </c>
      <c r="B1802" s="55" t="s">
        <v>3641</v>
      </c>
      <c r="C1802" s="55" t="str">
        <f t="shared" si="28"/>
        <v>Hoà Khánh Nam</v>
      </c>
      <c r="D1802" s="54" t="s">
        <v>522</v>
      </c>
      <c r="E1802" s="51" t="str">
        <f>INDEX(Quan_huyen!$H$2:$H$714,MATCH(Xa_phuong!D1802,Quan_huyen!$F$2:$F$714,0))</f>
        <v>Quận Liên Chiểu</v>
      </c>
      <c r="F1802" s="51" t="s">
        <v>126</v>
      </c>
    </row>
    <row r="1803" spans="1:6" hidden="1" x14ac:dyDescent="0.25">
      <c r="A1803" s="54">
        <v>50606</v>
      </c>
      <c r="B1803" s="55" t="s">
        <v>3657</v>
      </c>
      <c r="C1803" s="55" t="str">
        <f t="shared" si="28"/>
        <v>Hoà Minh</v>
      </c>
      <c r="D1803" s="54" t="s">
        <v>522</v>
      </c>
      <c r="E1803" s="51" t="str">
        <f>INDEX(Quan_huyen!$H$2:$H$714,MATCH(Xa_phuong!D1803,Quan_huyen!$F$2:$F$714,0))</f>
        <v>Quận Liên Chiểu</v>
      </c>
      <c r="F1803" s="51" t="s">
        <v>126</v>
      </c>
    </row>
    <row r="1804" spans="1:6" hidden="1" x14ac:dyDescent="0.25">
      <c r="A1804" s="54">
        <v>50509</v>
      </c>
      <c r="B1804" s="55" t="s">
        <v>3636</v>
      </c>
      <c r="C1804" s="55" t="str">
        <f t="shared" si="28"/>
        <v>Hoà Hải</v>
      </c>
      <c r="D1804" s="54" t="s">
        <v>517</v>
      </c>
      <c r="E1804" s="51" t="str">
        <f>INDEX(Quan_huyen!$H$2:$H$714,MATCH(Xa_phuong!D1804,Quan_huyen!$F$2:$F$714,0))</f>
        <v>Quận Ngũ Hành Sơn</v>
      </c>
      <c r="F1804" s="51" t="s">
        <v>126</v>
      </c>
    </row>
    <row r="1805" spans="1:6" hidden="1" x14ac:dyDescent="0.25">
      <c r="A1805" s="54">
        <v>50508</v>
      </c>
      <c r="B1805" s="55" t="s">
        <v>3677</v>
      </c>
      <c r="C1805" s="55" t="str">
        <f t="shared" si="28"/>
        <v>Hoà Quý</v>
      </c>
      <c r="D1805" s="54" t="s">
        <v>517</v>
      </c>
      <c r="E1805" s="51" t="str">
        <f>INDEX(Quan_huyen!$H$2:$H$714,MATCH(Xa_phuong!D1805,Quan_huyen!$F$2:$F$714,0))</f>
        <v>Quận Ngũ Hành Sơn</v>
      </c>
      <c r="F1805" s="51" t="s">
        <v>126</v>
      </c>
    </row>
    <row r="1806" spans="1:6" hidden="1" x14ac:dyDescent="0.25">
      <c r="A1806" s="54">
        <v>50506</v>
      </c>
      <c r="B1806" s="55" t="s">
        <v>4463</v>
      </c>
      <c r="C1806" s="55" t="str">
        <f t="shared" si="28"/>
        <v>Khuê Mỹ</v>
      </c>
      <c r="D1806" s="54" t="s">
        <v>517</v>
      </c>
      <c r="E1806" s="51" t="str">
        <f>INDEX(Quan_huyen!$H$2:$H$714,MATCH(Xa_phuong!D1806,Quan_huyen!$F$2:$F$714,0))</f>
        <v>Quận Ngũ Hành Sơn</v>
      </c>
      <c r="F1806" s="51" t="s">
        <v>126</v>
      </c>
    </row>
    <row r="1807" spans="1:6" hidden="1" x14ac:dyDescent="0.25">
      <c r="A1807" s="54">
        <v>50507</v>
      </c>
      <c r="B1807" s="55" t="s">
        <v>5368</v>
      </c>
      <c r="C1807" s="55" t="str">
        <f t="shared" si="28"/>
        <v>Mỹ An</v>
      </c>
      <c r="D1807" s="54" t="s">
        <v>517</v>
      </c>
      <c r="E1807" s="51" t="str">
        <f>INDEX(Quan_huyen!$H$2:$H$714,MATCH(Xa_phuong!D1807,Quan_huyen!$F$2:$F$714,0))</f>
        <v>Quận Ngũ Hành Sơn</v>
      </c>
      <c r="F1807" s="51" t="s">
        <v>126</v>
      </c>
    </row>
    <row r="1808" spans="1:6" hidden="1" x14ac:dyDescent="0.25">
      <c r="A1808" s="54">
        <v>50409</v>
      </c>
      <c r="B1808" s="55" t="s">
        <v>2035</v>
      </c>
      <c r="C1808" s="55" t="str">
        <f t="shared" si="28"/>
        <v>An Hải Bắc</v>
      </c>
      <c r="D1808" s="54" t="s">
        <v>520</v>
      </c>
      <c r="E1808" s="51" t="str">
        <f>INDEX(Quan_huyen!$H$2:$H$714,MATCH(Xa_phuong!D1808,Quan_huyen!$F$2:$F$714,0))</f>
        <v>Quận Sơn Trà</v>
      </c>
      <c r="F1808" s="51" t="s">
        <v>126</v>
      </c>
    </row>
    <row r="1809" spans="1:6" hidden="1" x14ac:dyDescent="0.25">
      <c r="A1809" s="54">
        <v>50406</v>
      </c>
      <c r="B1809" s="55" t="s">
        <v>2036</v>
      </c>
      <c r="C1809" s="55" t="str">
        <f t="shared" si="28"/>
        <v>An Hải Tây</v>
      </c>
      <c r="D1809" s="54" t="s">
        <v>520</v>
      </c>
      <c r="E1809" s="51" t="str">
        <f>INDEX(Quan_huyen!$H$2:$H$714,MATCH(Xa_phuong!D1809,Quan_huyen!$F$2:$F$714,0))</f>
        <v>Quận Sơn Trà</v>
      </c>
      <c r="F1809" s="51" t="s">
        <v>126</v>
      </c>
    </row>
    <row r="1810" spans="1:6" hidden="1" x14ac:dyDescent="0.25">
      <c r="A1810" s="54">
        <v>50407</v>
      </c>
      <c r="B1810" s="55" t="s">
        <v>2037</v>
      </c>
      <c r="C1810" s="55" t="str">
        <f t="shared" si="28"/>
        <v>An Hải Đông</v>
      </c>
      <c r="D1810" s="54" t="s">
        <v>520</v>
      </c>
      <c r="E1810" s="51" t="str">
        <f>INDEX(Quan_huyen!$H$2:$H$714,MATCH(Xa_phuong!D1810,Quan_huyen!$F$2:$F$714,0))</f>
        <v>Quận Sơn Trà</v>
      </c>
      <c r="F1810" s="51" t="s">
        <v>126</v>
      </c>
    </row>
    <row r="1811" spans="1:6" hidden="1" x14ac:dyDescent="0.25">
      <c r="A1811" s="54">
        <v>50410</v>
      </c>
      <c r="B1811" s="55" t="s">
        <v>5244</v>
      </c>
      <c r="C1811" s="55" t="str">
        <f t="shared" si="28"/>
        <v>Mân Thái</v>
      </c>
      <c r="D1811" s="54" t="s">
        <v>520</v>
      </c>
      <c r="E1811" s="51" t="str">
        <f>INDEX(Quan_huyen!$H$2:$H$714,MATCH(Xa_phuong!D1811,Quan_huyen!$F$2:$F$714,0))</f>
        <v>Quận Sơn Trà</v>
      </c>
      <c r="F1811" s="51" t="s">
        <v>126</v>
      </c>
    </row>
    <row r="1812" spans="1:6" hidden="1" x14ac:dyDescent="0.25">
      <c r="A1812" s="54">
        <v>50411</v>
      </c>
      <c r="B1812" s="55" t="s">
        <v>6080</v>
      </c>
      <c r="C1812" s="55" t="str">
        <f t="shared" si="28"/>
        <v>Nại Hiên Đông</v>
      </c>
      <c r="D1812" s="54" t="s">
        <v>520</v>
      </c>
      <c r="E1812" s="51" t="str">
        <f>INDEX(Quan_huyen!$H$2:$H$714,MATCH(Xa_phuong!D1812,Quan_huyen!$F$2:$F$714,0))</f>
        <v>Quận Sơn Trà</v>
      </c>
      <c r="F1812" s="51" t="s">
        <v>126</v>
      </c>
    </row>
    <row r="1813" spans="1:6" hidden="1" x14ac:dyDescent="0.25">
      <c r="A1813" s="54">
        <v>50408</v>
      </c>
      <c r="B1813" s="55" t="s">
        <v>6543</v>
      </c>
      <c r="C1813" s="55" t="str">
        <f t="shared" si="28"/>
        <v>Phước Mỹ</v>
      </c>
      <c r="D1813" s="54" t="s">
        <v>520</v>
      </c>
      <c r="E1813" s="51" t="str">
        <f>INDEX(Quan_huyen!$H$2:$H$714,MATCH(Xa_phuong!D1813,Quan_huyen!$F$2:$F$714,0))</f>
        <v>Quận Sơn Trà</v>
      </c>
      <c r="F1813" s="51" t="s">
        <v>126</v>
      </c>
    </row>
    <row r="1814" spans="1:6" hidden="1" x14ac:dyDescent="0.25">
      <c r="A1814" s="54">
        <v>50412</v>
      </c>
      <c r="B1814" s="55" t="s">
        <v>7824</v>
      </c>
      <c r="C1814" s="55" t="str">
        <f t="shared" si="28"/>
        <v>Thọ Quang</v>
      </c>
      <c r="D1814" s="54" t="s">
        <v>520</v>
      </c>
      <c r="E1814" s="51" t="str">
        <f>INDEX(Quan_huyen!$H$2:$H$714,MATCH(Xa_phuong!D1814,Quan_huyen!$F$2:$F$714,0))</f>
        <v>Quận Sơn Trà</v>
      </c>
      <c r="F1814" s="51" t="s">
        <v>126</v>
      </c>
    </row>
    <row r="1815" spans="1:6" hidden="1" x14ac:dyDescent="0.25">
      <c r="A1815" s="54">
        <v>50309</v>
      </c>
      <c r="B1815" s="55" t="s">
        <v>2046</v>
      </c>
      <c r="C1815" s="55" t="str">
        <f t="shared" si="28"/>
        <v>An Khê</v>
      </c>
      <c r="D1815" s="54" t="s">
        <v>516</v>
      </c>
      <c r="E1815" s="51" t="str">
        <f>INDEX(Quan_huyen!$H$2:$H$714,MATCH(Xa_phuong!D1815,Quan_huyen!$F$2:$F$714,0))</f>
        <v>Quận Thanh Khê</v>
      </c>
      <c r="F1815" s="51" t="s">
        <v>126</v>
      </c>
    </row>
    <row r="1816" spans="1:6" hidden="1" x14ac:dyDescent="0.25">
      <c r="A1816" s="54">
        <v>50311</v>
      </c>
      <c r="B1816" s="55" t="s">
        <v>2826</v>
      </c>
      <c r="C1816" s="55" t="str">
        <f t="shared" si="28"/>
        <v>Chính Gián</v>
      </c>
      <c r="D1816" s="54" t="s">
        <v>516</v>
      </c>
      <c r="E1816" s="51" t="str">
        <f>INDEX(Quan_huyen!$H$2:$H$714,MATCH(Xa_phuong!D1816,Quan_huyen!$F$2:$F$714,0))</f>
        <v>Quận Thanh Khê</v>
      </c>
      <c r="F1816" s="51" t="s">
        <v>126</v>
      </c>
    </row>
    <row r="1817" spans="1:6" hidden="1" x14ac:dyDescent="0.25">
      <c r="A1817" s="54">
        <v>50310</v>
      </c>
      <c r="B1817" s="55" t="s">
        <v>3645</v>
      </c>
      <c r="C1817" s="55" t="str">
        <f t="shared" si="28"/>
        <v>Hoà Khê</v>
      </c>
      <c r="D1817" s="54" t="s">
        <v>516</v>
      </c>
      <c r="E1817" s="51" t="str">
        <f>INDEX(Quan_huyen!$H$2:$H$714,MATCH(Xa_phuong!D1817,Quan_huyen!$F$2:$F$714,0))</f>
        <v>Quận Thanh Khê</v>
      </c>
      <c r="F1817" s="51" t="s">
        <v>126</v>
      </c>
    </row>
    <row r="1818" spans="1:6" hidden="1" x14ac:dyDescent="0.25">
      <c r="A1818" s="54">
        <v>50315</v>
      </c>
      <c r="B1818" s="55" t="s">
        <v>7242</v>
      </c>
      <c r="C1818" s="55" t="str">
        <f t="shared" si="28"/>
        <v>Tam Thuận</v>
      </c>
      <c r="D1818" s="54" t="s">
        <v>516</v>
      </c>
      <c r="E1818" s="51" t="str">
        <f>INDEX(Quan_huyen!$H$2:$H$714,MATCH(Xa_phuong!D1818,Quan_huyen!$F$2:$F$714,0))</f>
        <v>Quận Thanh Khê</v>
      </c>
      <c r="F1818" s="51" t="s">
        <v>126</v>
      </c>
    </row>
    <row r="1819" spans="1:6" hidden="1" x14ac:dyDescent="0.25">
      <c r="A1819" s="54">
        <v>50308</v>
      </c>
      <c r="B1819" s="55" t="s">
        <v>7292</v>
      </c>
      <c r="C1819" s="55" t="str">
        <f t="shared" si="28"/>
        <v>Thanh Khê Tây</v>
      </c>
      <c r="D1819" s="54" t="s">
        <v>516</v>
      </c>
      <c r="E1819" s="51" t="str">
        <f>INDEX(Quan_huyen!$H$2:$H$714,MATCH(Xa_phuong!D1819,Quan_huyen!$F$2:$F$714,0))</f>
        <v>Quận Thanh Khê</v>
      </c>
      <c r="F1819" s="51" t="s">
        <v>126</v>
      </c>
    </row>
    <row r="1820" spans="1:6" hidden="1" x14ac:dyDescent="0.25">
      <c r="A1820" s="54">
        <v>50307</v>
      </c>
      <c r="B1820" s="55" t="s">
        <v>7293</v>
      </c>
      <c r="C1820" s="55" t="str">
        <f t="shared" si="28"/>
        <v>Thanh Khê Đông</v>
      </c>
      <c r="D1820" s="54" t="s">
        <v>516</v>
      </c>
      <c r="E1820" s="51" t="str">
        <f>INDEX(Quan_huyen!$H$2:$H$714,MATCH(Xa_phuong!D1820,Quan_huyen!$F$2:$F$714,0))</f>
        <v>Quận Thanh Khê</v>
      </c>
      <c r="F1820" s="51" t="s">
        <v>126</v>
      </c>
    </row>
    <row r="1821" spans="1:6" hidden="1" x14ac:dyDescent="0.25">
      <c r="A1821" s="54">
        <v>50312</v>
      </c>
      <c r="B1821" s="55" t="s">
        <v>7675</v>
      </c>
      <c r="C1821" s="55" t="str">
        <f t="shared" si="28"/>
        <v>Thạc Gián</v>
      </c>
      <c r="D1821" s="54" t="s">
        <v>516</v>
      </c>
      <c r="E1821" s="51" t="str">
        <f>INDEX(Quan_huyen!$H$2:$H$714,MATCH(Xa_phuong!D1821,Quan_huyen!$F$2:$F$714,0))</f>
        <v>Quận Thanh Khê</v>
      </c>
      <c r="F1821" s="51" t="s">
        <v>126</v>
      </c>
    </row>
    <row r="1822" spans="1:6" hidden="1" x14ac:dyDescent="0.25">
      <c r="A1822" s="54">
        <v>50314</v>
      </c>
      <c r="B1822" s="55" t="s">
        <v>8332</v>
      </c>
      <c r="C1822" s="55" t="str">
        <f t="shared" si="28"/>
        <v>Tân Chính</v>
      </c>
      <c r="D1822" s="54" t="s">
        <v>516</v>
      </c>
      <c r="E1822" s="51" t="str">
        <f>INDEX(Quan_huyen!$H$2:$H$714,MATCH(Xa_phuong!D1822,Quan_huyen!$F$2:$F$714,0))</f>
        <v>Quận Thanh Khê</v>
      </c>
      <c r="F1822" s="51" t="s">
        <v>126</v>
      </c>
    </row>
    <row r="1823" spans="1:6" hidden="1" x14ac:dyDescent="0.25">
      <c r="A1823" s="54">
        <v>50313</v>
      </c>
      <c r="B1823" s="55" t="s">
        <v>9024</v>
      </c>
      <c r="C1823" s="55" t="str">
        <f t="shared" si="28"/>
        <v>Vĩnh Trung</v>
      </c>
      <c r="D1823" s="54" t="s">
        <v>516</v>
      </c>
      <c r="E1823" s="51" t="str">
        <f>INDEX(Quan_huyen!$H$2:$H$714,MATCH(Xa_phuong!D1823,Quan_huyen!$F$2:$F$714,0))</f>
        <v>Quận Thanh Khê</v>
      </c>
      <c r="F1823" s="51" t="s">
        <v>126</v>
      </c>
    </row>
    <row r="1824" spans="1:6" hidden="1" x14ac:dyDescent="0.25">
      <c r="A1824" s="54">
        <v>50306</v>
      </c>
      <c r="B1824" s="55" t="s">
        <v>9176</v>
      </c>
      <c r="C1824" s="55" t="str">
        <f t="shared" si="28"/>
        <v>Xuân Hà</v>
      </c>
      <c r="D1824" s="54" t="s">
        <v>516</v>
      </c>
      <c r="E1824" s="51" t="str">
        <f>INDEX(Quan_huyen!$H$2:$H$714,MATCH(Xa_phuong!D1824,Quan_huyen!$F$2:$F$714,0))</f>
        <v>Quận Thanh Khê</v>
      </c>
      <c r="F1824" s="51" t="s">
        <v>126</v>
      </c>
    </row>
    <row r="1825" spans="1:6" hidden="1" x14ac:dyDescent="0.25">
      <c r="A1825" s="54">
        <v>63810</v>
      </c>
      <c r="B1825" s="55" t="s">
        <v>2882</v>
      </c>
      <c r="C1825" s="55" t="str">
        <f t="shared" si="28"/>
        <v>Cuôr KNia</v>
      </c>
      <c r="D1825" s="54" t="s">
        <v>501</v>
      </c>
      <c r="E1825" s="51" t="str">
        <f>INDEX(Quan_huyen!$H$2:$H$714,MATCH(Xa_phuong!D1825,Quan_huyen!$F$2:$F$714,0))</f>
        <v>Huyện Buôn Đôn</v>
      </c>
      <c r="F1825" s="51" t="s">
        <v>136</v>
      </c>
    </row>
    <row r="1826" spans="1:6" hidden="1" x14ac:dyDescent="0.25">
      <c r="A1826" s="54">
        <v>63809</v>
      </c>
      <c r="B1826" s="55" t="s">
        <v>3328</v>
      </c>
      <c r="C1826" s="55" t="str">
        <f t="shared" si="28"/>
        <v>Ea Bar</v>
      </c>
      <c r="D1826" s="54" t="s">
        <v>501</v>
      </c>
      <c r="E1826" s="51" t="str">
        <f>INDEX(Quan_huyen!$H$2:$H$714,MATCH(Xa_phuong!D1826,Quan_huyen!$F$2:$F$714,0))</f>
        <v>Huyện Buôn Đôn</v>
      </c>
      <c r="F1826" s="51" t="s">
        <v>136</v>
      </c>
    </row>
    <row r="1827" spans="1:6" hidden="1" x14ac:dyDescent="0.25">
      <c r="A1827" s="54">
        <v>63811</v>
      </c>
      <c r="B1827" s="55" t="s">
        <v>3344</v>
      </c>
      <c r="C1827" s="55" t="str">
        <f t="shared" si="28"/>
        <v>Ea Huar</v>
      </c>
      <c r="D1827" s="54" t="s">
        <v>501</v>
      </c>
      <c r="E1827" s="51" t="str">
        <f>INDEX(Quan_huyen!$H$2:$H$714,MATCH(Xa_phuong!D1827,Quan_huyen!$F$2:$F$714,0))</f>
        <v>Huyện Buôn Đôn</v>
      </c>
      <c r="F1827" s="51" t="s">
        <v>136</v>
      </c>
    </row>
    <row r="1828" spans="1:6" hidden="1" x14ac:dyDescent="0.25">
      <c r="A1828" s="54">
        <v>63808</v>
      </c>
      <c r="B1828" s="55" t="s">
        <v>3369</v>
      </c>
      <c r="C1828" s="55" t="str">
        <f t="shared" si="28"/>
        <v>Ea Nuôl</v>
      </c>
      <c r="D1828" s="54" t="s">
        <v>501</v>
      </c>
      <c r="E1828" s="51" t="str">
        <f>INDEX(Quan_huyen!$H$2:$H$714,MATCH(Xa_phuong!D1828,Quan_huyen!$F$2:$F$714,0))</f>
        <v>Huyện Buôn Đôn</v>
      </c>
      <c r="F1828" s="51" t="s">
        <v>136</v>
      </c>
    </row>
    <row r="1829" spans="1:6" hidden="1" x14ac:dyDescent="0.25">
      <c r="A1829" s="54">
        <v>63806</v>
      </c>
      <c r="B1829" s="55" t="s">
        <v>3400</v>
      </c>
      <c r="C1829" s="55" t="str">
        <f t="shared" si="28"/>
        <v>Ea Wer</v>
      </c>
      <c r="D1829" s="54" t="s">
        <v>501</v>
      </c>
      <c r="E1829" s="51" t="str">
        <f>INDEX(Quan_huyen!$H$2:$H$714,MATCH(Xa_phuong!D1829,Quan_huyen!$F$2:$F$714,0))</f>
        <v>Huyện Buôn Đôn</v>
      </c>
      <c r="F1829" s="51" t="s">
        <v>136</v>
      </c>
    </row>
    <row r="1830" spans="1:6" hidden="1" x14ac:dyDescent="0.25">
      <c r="A1830" s="54">
        <v>63812</v>
      </c>
      <c r="B1830" s="55" t="s">
        <v>4635</v>
      </c>
      <c r="C1830" s="55" t="str">
        <f t="shared" si="28"/>
        <v>Krông Na</v>
      </c>
      <c r="D1830" s="54" t="s">
        <v>501</v>
      </c>
      <c r="E1830" s="51" t="str">
        <f>INDEX(Quan_huyen!$H$2:$H$714,MATCH(Xa_phuong!D1830,Quan_huyen!$F$2:$F$714,0))</f>
        <v>Huyện Buôn Đôn</v>
      </c>
      <c r="F1830" s="51" t="s">
        <v>136</v>
      </c>
    </row>
    <row r="1831" spans="1:6" hidden="1" x14ac:dyDescent="0.25">
      <c r="A1831" s="54">
        <v>63807</v>
      </c>
      <c r="B1831" s="55" t="s">
        <v>8350</v>
      </c>
      <c r="C1831" s="55" t="str">
        <f t="shared" si="28"/>
        <v>Tân Hoà</v>
      </c>
      <c r="D1831" s="54" t="s">
        <v>501</v>
      </c>
      <c r="E1831" s="51" t="str">
        <f>INDEX(Quan_huyen!$H$2:$H$714,MATCH(Xa_phuong!D1831,Quan_huyen!$F$2:$F$714,0))</f>
        <v>Huyện Buôn Đôn</v>
      </c>
      <c r="F1831" s="51" t="s">
        <v>136</v>
      </c>
    </row>
    <row r="1832" spans="1:6" hidden="1" x14ac:dyDescent="0.25">
      <c r="A1832" s="54">
        <v>64111</v>
      </c>
      <c r="B1832" s="55" t="s">
        <v>2999</v>
      </c>
      <c r="C1832" s="55" t="str">
        <f t="shared" si="28"/>
        <v>Cư Ê Wi</v>
      </c>
      <c r="D1832" s="54" t="s">
        <v>510</v>
      </c>
      <c r="E1832" s="51" t="str">
        <f>INDEX(Quan_huyen!$H$2:$H$714,MATCH(Xa_phuong!D1832,Quan_huyen!$F$2:$F$714,0))</f>
        <v>Huyện Cư Kuin</v>
      </c>
      <c r="F1832" s="51" t="s">
        <v>136</v>
      </c>
    </row>
    <row r="1833" spans="1:6" hidden="1" x14ac:dyDescent="0.25">
      <c r="A1833" s="54">
        <v>64106</v>
      </c>
      <c r="B1833" s="55" t="s">
        <v>3241</v>
      </c>
      <c r="C1833" s="55" t="str">
        <f t="shared" si="28"/>
        <v>Dray Bhăng</v>
      </c>
      <c r="D1833" s="54" t="s">
        <v>510</v>
      </c>
      <c r="E1833" s="51" t="str">
        <f>INDEX(Quan_huyen!$H$2:$H$714,MATCH(Xa_phuong!D1833,Quan_huyen!$F$2:$F$714,0))</f>
        <v>Huyện Cư Kuin</v>
      </c>
      <c r="F1833" s="51" t="s">
        <v>136</v>
      </c>
    </row>
    <row r="1834" spans="1:6" hidden="1" x14ac:dyDescent="0.25">
      <c r="A1834" s="54">
        <v>64108</v>
      </c>
      <c r="B1834" s="55" t="s">
        <v>3329</v>
      </c>
      <c r="C1834" s="55" t="str">
        <f t="shared" si="28"/>
        <v>Ea BHốk</v>
      </c>
      <c r="D1834" s="54" t="s">
        <v>510</v>
      </c>
      <c r="E1834" s="51" t="str">
        <f>INDEX(Quan_huyen!$H$2:$H$714,MATCH(Xa_phuong!D1834,Quan_huyen!$F$2:$F$714,0))</f>
        <v>Huyện Cư Kuin</v>
      </c>
      <c r="F1834" s="51" t="s">
        <v>136</v>
      </c>
    </row>
    <row r="1835" spans="1:6" hidden="1" x14ac:dyDescent="0.25">
      <c r="A1835" s="54">
        <v>64110</v>
      </c>
      <c r="B1835" s="55" t="s">
        <v>3343</v>
      </c>
      <c r="C1835" s="55" t="str">
        <f t="shared" si="28"/>
        <v>Ea Hu</v>
      </c>
      <c r="D1835" s="54" t="s">
        <v>510</v>
      </c>
      <c r="E1835" s="51" t="str">
        <f>INDEX(Quan_huyen!$H$2:$H$714,MATCH(Xa_phuong!D1835,Quan_huyen!$F$2:$F$714,0))</f>
        <v>Huyện Cư Kuin</v>
      </c>
      <c r="F1835" s="51" t="s">
        <v>136</v>
      </c>
    </row>
    <row r="1836" spans="1:6" hidden="1" x14ac:dyDescent="0.25">
      <c r="A1836" s="54">
        <v>64113</v>
      </c>
      <c r="B1836" s="55" t="s">
        <v>3355</v>
      </c>
      <c r="C1836" s="55" t="str">
        <f t="shared" si="28"/>
        <v>Ea Ktur</v>
      </c>
      <c r="D1836" s="54" t="s">
        <v>510</v>
      </c>
      <c r="E1836" s="51" t="str">
        <f>INDEX(Quan_huyen!$H$2:$H$714,MATCH(Xa_phuong!D1836,Quan_huyen!$F$2:$F$714,0))</f>
        <v>Huyện Cư Kuin</v>
      </c>
      <c r="F1836" s="51" t="s">
        <v>136</v>
      </c>
    </row>
    <row r="1837" spans="1:6" hidden="1" x14ac:dyDescent="0.25">
      <c r="A1837" s="54">
        <v>64112</v>
      </c>
      <c r="B1837" s="55" t="s">
        <v>3368</v>
      </c>
      <c r="C1837" s="55" t="str">
        <f t="shared" si="28"/>
        <v>Ea Ning</v>
      </c>
      <c r="D1837" s="54" t="s">
        <v>510</v>
      </c>
      <c r="E1837" s="51" t="str">
        <f>INDEX(Quan_huyen!$H$2:$H$714,MATCH(Xa_phuong!D1837,Quan_huyen!$F$2:$F$714,0))</f>
        <v>Huyện Cư Kuin</v>
      </c>
      <c r="F1837" s="51" t="s">
        <v>136</v>
      </c>
    </row>
    <row r="1838" spans="1:6" hidden="1" x14ac:dyDescent="0.25">
      <c r="A1838" s="54">
        <v>64107</v>
      </c>
      <c r="B1838" s="55" t="s">
        <v>3392</v>
      </c>
      <c r="C1838" s="55" t="str">
        <f t="shared" si="28"/>
        <v>Ea Tiêu</v>
      </c>
      <c r="D1838" s="54" t="s">
        <v>510</v>
      </c>
      <c r="E1838" s="51" t="str">
        <f>INDEX(Quan_huyen!$H$2:$H$714,MATCH(Xa_phuong!D1838,Quan_huyen!$F$2:$F$714,0))</f>
        <v>Huyện Cư Kuin</v>
      </c>
      <c r="F1838" s="51" t="s">
        <v>136</v>
      </c>
    </row>
    <row r="1839" spans="1:6" hidden="1" x14ac:dyDescent="0.25">
      <c r="A1839" s="54">
        <v>64109</v>
      </c>
      <c r="B1839" s="55" t="s">
        <v>3627</v>
      </c>
      <c r="C1839" s="55" t="str">
        <f t="shared" si="28"/>
        <v>Hoà Hiệp</v>
      </c>
      <c r="D1839" s="54" t="s">
        <v>510</v>
      </c>
      <c r="E1839" s="51" t="str">
        <f>INDEX(Quan_huyen!$H$2:$H$714,MATCH(Xa_phuong!D1839,Quan_huyen!$F$2:$F$714,0))</f>
        <v>Huyện Cư Kuin</v>
      </c>
      <c r="F1839" s="51" t="s">
        <v>136</v>
      </c>
    </row>
    <row r="1840" spans="1:6" hidden="1" x14ac:dyDescent="0.25">
      <c r="A1840" s="54">
        <v>63922</v>
      </c>
      <c r="B1840" s="55" t="s">
        <v>2881</v>
      </c>
      <c r="C1840" s="55" t="str">
        <f t="shared" si="28"/>
        <v>Cuor Đăng</v>
      </c>
      <c r="D1840" s="54" t="s">
        <v>500</v>
      </c>
      <c r="E1840" s="51" t="str">
        <f>INDEX(Quan_huyen!$H$2:$H$714,MATCH(Xa_phuong!D1840,Quan_huyen!$F$2:$F$714,0))</f>
        <v>Huyện Cư M'gar</v>
      </c>
      <c r="F1840" s="51" t="s">
        <v>136</v>
      </c>
    </row>
    <row r="1841" spans="1:6" hidden="1" x14ac:dyDescent="0.25">
      <c r="A1841" s="54">
        <v>63919</v>
      </c>
      <c r="B1841" s="55" t="s">
        <v>2975</v>
      </c>
      <c r="C1841" s="55" t="str">
        <f t="shared" si="28"/>
        <v>Cư Dliê M'nông</v>
      </c>
      <c r="D1841" s="54" t="s">
        <v>500</v>
      </c>
      <c r="E1841" s="51" t="str">
        <f>INDEX(Quan_huyen!$H$2:$H$714,MATCH(Xa_phuong!D1841,Quan_huyen!$F$2:$F$714,0))</f>
        <v>Huyện Cư M'gar</v>
      </c>
      <c r="F1841" s="51" t="s">
        <v>136</v>
      </c>
    </row>
    <row r="1842" spans="1:6" hidden="1" x14ac:dyDescent="0.25">
      <c r="A1842" s="54">
        <v>63912</v>
      </c>
      <c r="B1842" s="55" t="s">
        <v>2986</v>
      </c>
      <c r="C1842" s="55" t="str">
        <f t="shared" si="28"/>
        <v>Cư M'gar</v>
      </c>
      <c r="D1842" s="54" t="s">
        <v>500</v>
      </c>
      <c r="E1842" s="51" t="str">
        <f>INDEX(Quan_huyen!$H$2:$H$714,MATCH(Xa_phuong!D1842,Quan_huyen!$F$2:$F$714,0))</f>
        <v>Huyện Cư M'gar</v>
      </c>
      <c r="F1842" s="51" t="s">
        <v>136</v>
      </c>
    </row>
    <row r="1843" spans="1:6" hidden="1" x14ac:dyDescent="0.25">
      <c r="A1843" s="54">
        <v>63909</v>
      </c>
      <c r="B1843" s="55" t="s">
        <v>2997</v>
      </c>
      <c r="C1843" s="55" t="str">
        <f t="shared" si="28"/>
        <v>Cư Suê</v>
      </c>
      <c r="D1843" s="54" t="s">
        <v>500</v>
      </c>
      <c r="E1843" s="51" t="str">
        <f>INDEX(Quan_huyen!$H$2:$H$714,MATCH(Xa_phuong!D1843,Quan_huyen!$F$2:$F$714,0))</f>
        <v>Huyện Cư M'gar</v>
      </c>
      <c r="F1843" s="51" t="s">
        <v>136</v>
      </c>
    </row>
    <row r="1844" spans="1:6" hidden="1" x14ac:dyDescent="0.25">
      <c r="A1844" s="54">
        <v>63921</v>
      </c>
      <c r="B1844" s="55" t="s">
        <v>3334</v>
      </c>
      <c r="C1844" s="55" t="str">
        <f t="shared" si="28"/>
        <v>Ea D'Rơng</v>
      </c>
      <c r="D1844" s="54" t="s">
        <v>500</v>
      </c>
      <c r="E1844" s="51" t="str">
        <f>INDEX(Quan_huyen!$H$2:$H$714,MATCH(Xa_phuong!D1844,Quan_huyen!$F$2:$F$714,0))</f>
        <v>Huyện Cư M'gar</v>
      </c>
      <c r="F1844" s="51" t="s">
        <v>136</v>
      </c>
    </row>
    <row r="1845" spans="1:6" hidden="1" x14ac:dyDescent="0.25">
      <c r="A1845" s="54">
        <v>63914</v>
      </c>
      <c r="B1845" s="55" t="s">
        <v>3340</v>
      </c>
      <c r="C1845" s="55" t="str">
        <f t="shared" si="28"/>
        <v>Ea H'đinh</v>
      </c>
      <c r="D1845" s="54" t="s">
        <v>500</v>
      </c>
      <c r="E1845" s="51" t="str">
        <f>INDEX(Quan_huyen!$H$2:$H$714,MATCH(Xa_phuong!D1845,Quan_huyen!$F$2:$F$714,0))</f>
        <v>Huyện Cư M'gar</v>
      </c>
      <c r="F1845" s="51" t="s">
        <v>136</v>
      </c>
    </row>
    <row r="1846" spans="1:6" hidden="1" x14ac:dyDescent="0.25">
      <c r="A1846" s="54">
        <v>63916</v>
      </c>
      <c r="B1846" s="55" t="s">
        <v>3349</v>
      </c>
      <c r="C1846" s="55" t="str">
        <f t="shared" si="28"/>
        <v>Ea Kiết</v>
      </c>
      <c r="D1846" s="54" t="s">
        <v>500</v>
      </c>
      <c r="E1846" s="51" t="str">
        <f>INDEX(Quan_huyen!$H$2:$H$714,MATCH(Xa_phuong!D1846,Quan_huyen!$F$2:$F$714,0))</f>
        <v>Huyện Cư M'gar</v>
      </c>
      <c r="F1846" s="51" t="s">
        <v>136</v>
      </c>
    </row>
    <row r="1847" spans="1:6" hidden="1" x14ac:dyDescent="0.25">
      <c r="A1847" s="54">
        <v>63913</v>
      </c>
      <c r="B1847" s="55" t="s">
        <v>3354</v>
      </c>
      <c r="C1847" s="55" t="str">
        <f t="shared" si="28"/>
        <v>Ea KPam</v>
      </c>
      <c r="D1847" s="54" t="s">
        <v>500</v>
      </c>
      <c r="E1847" s="51" t="str">
        <f>INDEX(Quan_huyen!$H$2:$H$714,MATCH(Xa_phuong!D1847,Quan_huyen!$F$2:$F$714,0))</f>
        <v>Huyện Cư M'gar</v>
      </c>
      <c r="F1847" s="51" t="s">
        <v>136</v>
      </c>
    </row>
    <row r="1848" spans="1:6" hidden="1" x14ac:dyDescent="0.25">
      <c r="A1848" s="54">
        <v>63917</v>
      </c>
      <c r="B1848" s="55" t="s">
        <v>3356</v>
      </c>
      <c r="C1848" s="55" t="str">
        <f t="shared" si="28"/>
        <v>Ea Kuêh</v>
      </c>
      <c r="D1848" s="54" t="s">
        <v>500</v>
      </c>
      <c r="E1848" s="51" t="str">
        <f>INDEX(Quan_huyen!$H$2:$H$714,MATCH(Xa_phuong!D1848,Quan_huyen!$F$2:$F$714,0))</f>
        <v>Huyện Cư M'gar</v>
      </c>
      <c r="F1848" s="51" t="s">
        <v>136</v>
      </c>
    </row>
    <row r="1849" spans="1:6" hidden="1" x14ac:dyDescent="0.25">
      <c r="A1849" s="54">
        <v>63915</v>
      </c>
      <c r="B1849" s="55" t="s">
        <v>3363</v>
      </c>
      <c r="C1849" s="55" t="str">
        <f t="shared" si="28"/>
        <v>Ea M'DRóh</v>
      </c>
      <c r="D1849" s="54" t="s">
        <v>500</v>
      </c>
      <c r="E1849" s="51" t="str">
        <f>INDEX(Quan_huyen!$H$2:$H$714,MATCH(Xa_phuong!D1849,Quan_huyen!$F$2:$F$714,0))</f>
        <v>Huyện Cư M'gar</v>
      </c>
      <c r="F1849" s="51" t="s">
        <v>136</v>
      </c>
    </row>
    <row r="1850" spans="1:6" hidden="1" x14ac:dyDescent="0.25">
      <c r="A1850" s="54">
        <v>63910</v>
      </c>
      <c r="B1850" s="55" t="s">
        <v>3364</v>
      </c>
      <c r="C1850" s="55" t="str">
        <f t="shared" si="28"/>
        <v>Ea M'nang</v>
      </c>
      <c r="D1850" s="54" t="s">
        <v>500</v>
      </c>
      <c r="E1850" s="51" t="str">
        <f>INDEX(Quan_huyen!$H$2:$H$714,MATCH(Xa_phuong!D1850,Quan_huyen!$F$2:$F$714,0))</f>
        <v>Huyện Cư M'gar</v>
      </c>
      <c r="F1850" s="51" t="s">
        <v>136</v>
      </c>
    </row>
    <row r="1851" spans="1:6" hidden="1" x14ac:dyDescent="0.25">
      <c r="A1851" s="54">
        <v>63908</v>
      </c>
      <c r="B1851" s="55" t="s">
        <v>3375</v>
      </c>
      <c r="C1851" s="55" t="str">
        <f t="shared" si="28"/>
        <v>Ea Pốk</v>
      </c>
      <c r="D1851" s="54" t="s">
        <v>500</v>
      </c>
      <c r="E1851" s="51" t="str">
        <f>INDEX(Quan_huyen!$H$2:$H$714,MATCH(Xa_phuong!D1851,Quan_huyen!$F$2:$F$714,0))</f>
        <v>Huyện Cư M'gar</v>
      </c>
      <c r="F1851" s="51" t="s">
        <v>136</v>
      </c>
    </row>
    <row r="1852" spans="1:6" hidden="1" x14ac:dyDescent="0.25">
      <c r="A1852" s="54">
        <v>63918</v>
      </c>
      <c r="B1852" s="55" t="s">
        <v>3389</v>
      </c>
      <c r="C1852" s="55" t="str">
        <f t="shared" si="28"/>
        <v>Ea Tar</v>
      </c>
      <c r="D1852" s="54" t="s">
        <v>500</v>
      </c>
      <c r="E1852" s="51" t="str">
        <f>INDEX(Quan_huyen!$H$2:$H$714,MATCH(Xa_phuong!D1852,Quan_huyen!$F$2:$F$714,0))</f>
        <v>Huyện Cư M'gar</v>
      </c>
      <c r="F1852" s="51" t="s">
        <v>136</v>
      </c>
    </row>
    <row r="1853" spans="1:6" hidden="1" x14ac:dyDescent="0.25">
      <c r="A1853" s="54">
        <v>63920</v>
      </c>
      <c r="B1853" s="55" t="s">
        <v>3396</v>
      </c>
      <c r="C1853" s="55" t="str">
        <f t="shared" si="28"/>
        <v>Ea Tul</v>
      </c>
      <c r="D1853" s="54" t="s">
        <v>500</v>
      </c>
      <c r="E1853" s="51" t="str">
        <f>INDEX(Quan_huyen!$H$2:$H$714,MATCH(Xa_phuong!D1853,Quan_huyen!$F$2:$F$714,0))</f>
        <v>Huyện Cư M'gar</v>
      </c>
      <c r="F1853" s="51" t="s">
        <v>136</v>
      </c>
    </row>
    <row r="1854" spans="1:6" hidden="1" x14ac:dyDescent="0.25">
      <c r="A1854" s="54">
        <v>63911</v>
      </c>
      <c r="B1854" s="55" t="s">
        <v>6782</v>
      </c>
      <c r="C1854" s="55" t="str">
        <f t="shared" si="28"/>
        <v>Quảng Hiệp</v>
      </c>
      <c r="D1854" s="54" t="s">
        <v>500</v>
      </c>
      <c r="E1854" s="51" t="str">
        <f>INDEX(Quan_huyen!$H$2:$H$714,MATCH(Xa_phuong!D1854,Quan_huyen!$F$2:$F$714,0))</f>
        <v>Huyện Cư M'gar</v>
      </c>
      <c r="F1854" s="51" t="s">
        <v>136</v>
      </c>
    </row>
    <row r="1855" spans="1:6" hidden="1" x14ac:dyDescent="0.25">
      <c r="A1855" s="54">
        <v>63906</v>
      </c>
      <c r="B1855" s="55" t="s">
        <v>6820</v>
      </c>
      <c r="C1855" s="55" t="str">
        <f t="shared" si="28"/>
        <v>Quảng Phú</v>
      </c>
      <c r="D1855" s="54" t="s">
        <v>500</v>
      </c>
      <c r="E1855" s="51" t="str">
        <f>INDEX(Quan_huyen!$H$2:$H$714,MATCH(Xa_phuong!D1855,Quan_huyen!$F$2:$F$714,0))</f>
        <v>Huyện Cư M'gar</v>
      </c>
      <c r="F1855" s="51" t="s">
        <v>136</v>
      </c>
    </row>
    <row r="1856" spans="1:6" hidden="1" x14ac:dyDescent="0.25">
      <c r="A1856" s="54">
        <v>63907</v>
      </c>
      <c r="B1856" s="55" t="s">
        <v>6841</v>
      </c>
      <c r="C1856" s="55" t="str">
        <f t="shared" si="28"/>
        <v>Quảng Tiến</v>
      </c>
      <c r="D1856" s="54" t="s">
        <v>500</v>
      </c>
      <c r="E1856" s="51" t="str">
        <f>INDEX(Quan_huyen!$H$2:$H$714,MATCH(Xa_phuong!D1856,Quan_huyen!$F$2:$F$714,0))</f>
        <v>Huyện Cư M'gar</v>
      </c>
      <c r="F1856" s="51" t="s">
        <v>136</v>
      </c>
    </row>
    <row r="1857" spans="1:6" hidden="1" x14ac:dyDescent="0.25">
      <c r="A1857" s="54">
        <v>63616</v>
      </c>
      <c r="B1857" s="55" t="s">
        <v>2971</v>
      </c>
      <c r="C1857" s="55" t="str">
        <f t="shared" si="28"/>
        <v>Cư A Mung</v>
      </c>
      <c r="D1857" s="54" t="s">
        <v>508</v>
      </c>
      <c r="E1857" s="51" t="str">
        <f>INDEX(Quan_huyen!$H$2:$H$714,MATCH(Xa_phuong!D1857,Quan_huyen!$F$2:$F$714,0))</f>
        <v>Huyện Ea H'leo</v>
      </c>
      <c r="F1857" s="51" t="s">
        <v>136</v>
      </c>
    </row>
    <row r="1858" spans="1:6" hidden="1" x14ac:dyDescent="0.25">
      <c r="A1858" s="54">
        <v>63608</v>
      </c>
      <c r="B1858" s="55" t="s">
        <v>2989</v>
      </c>
      <c r="C1858" s="55" t="str">
        <f t="shared" si="28"/>
        <v>Cư Mốt</v>
      </c>
      <c r="D1858" s="54" t="s">
        <v>508</v>
      </c>
      <c r="E1858" s="51" t="str">
        <f>INDEX(Quan_huyen!$H$2:$H$714,MATCH(Xa_phuong!D1858,Quan_huyen!$F$2:$F$714,0))</f>
        <v>Huyện Ea H'leo</v>
      </c>
      <c r="F1858" s="51" t="s">
        <v>136</v>
      </c>
    </row>
    <row r="1859" spans="1:6" hidden="1" x14ac:dyDescent="0.25">
      <c r="A1859" s="54">
        <v>63611</v>
      </c>
      <c r="B1859" s="55" t="s">
        <v>3239</v>
      </c>
      <c r="C1859" s="55" t="str">
        <f t="shared" ref="C1859:C1922" si="29">IF(COUNTIF(B1859,"*thị trấn*"),MID(B1859,10,30),IF(COUNTIF(B1859,"*xã*"),MID(B1859,4,30),IF(COUNTIF(B1859,"*phường*"),MID(B1859,8,30))))</f>
        <v>Dliê Yang</v>
      </c>
      <c r="D1859" s="54" t="s">
        <v>508</v>
      </c>
      <c r="E1859" s="51" t="str">
        <f>INDEX(Quan_huyen!$H$2:$H$714,MATCH(Xa_phuong!D1859,Quan_huyen!$F$2:$F$714,0))</f>
        <v>Huyện Ea H'leo</v>
      </c>
      <c r="F1859" s="51" t="s">
        <v>136</v>
      </c>
    </row>
    <row r="1860" spans="1:6" hidden="1" x14ac:dyDescent="0.25">
      <c r="A1860" s="54">
        <v>63606</v>
      </c>
      <c r="B1860" s="55" t="s">
        <v>3336</v>
      </c>
      <c r="C1860" s="55" t="str">
        <f t="shared" si="29"/>
        <v>Ea Drăng</v>
      </c>
      <c r="D1860" s="54" t="s">
        <v>508</v>
      </c>
      <c r="E1860" s="51" t="str">
        <f>INDEX(Quan_huyen!$H$2:$H$714,MATCH(Xa_phuong!D1860,Quan_huyen!$F$2:$F$714,0))</f>
        <v>Huyện Ea H'leo</v>
      </c>
      <c r="F1860" s="51" t="s">
        <v>136</v>
      </c>
    </row>
    <row r="1861" spans="1:6" hidden="1" x14ac:dyDescent="0.25">
      <c r="A1861" s="54">
        <v>63614</v>
      </c>
      <c r="B1861" s="55" t="s">
        <v>3338</v>
      </c>
      <c r="C1861" s="55" t="str">
        <f t="shared" si="29"/>
        <v>Ea H'leo</v>
      </c>
      <c r="D1861" s="54" t="s">
        <v>508</v>
      </c>
      <c r="E1861" s="51" t="str">
        <f>INDEX(Quan_huyen!$H$2:$H$714,MATCH(Xa_phuong!D1861,Quan_huyen!$F$2:$F$714,0))</f>
        <v>Huyện Ea H'leo</v>
      </c>
      <c r="F1861" s="51" t="s">
        <v>136</v>
      </c>
    </row>
    <row r="1862" spans="1:6" hidden="1" x14ac:dyDescent="0.25">
      <c r="A1862" s="54">
        <v>63612</v>
      </c>
      <c r="B1862" s="55" t="s">
        <v>3341</v>
      </c>
      <c r="C1862" s="55" t="str">
        <f t="shared" si="29"/>
        <v>Ea Hiao</v>
      </c>
      <c r="D1862" s="54" t="s">
        <v>508</v>
      </c>
      <c r="E1862" s="51" t="str">
        <f>INDEX(Quan_huyen!$H$2:$H$714,MATCH(Xa_phuong!D1862,Quan_huyen!$F$2:$F$714,0))</f>
        <v>Huyện Ea H'leo</v>
      </c>
      <c r="F1862" s="51" t="s">
        <v>136</v>
      </c>
    </row>
    <row r="1863" spans="1:6" hidden="1" x14ac:dyDescent="0.25">
      <c r="A1863" s="54">
        <v>63609</v>
      </c>
      <c r="B1863" s="55" t="s">
        <v>3348</v>
      </c>
      <c r="C1863" s="55" t="str">
        <f t="shared" si="29"/>
        <v>Ea Khal</v>
      </c>
      <c r="D1863" s="54" t="s">
        <v>508</v>
      </c>
      <c r="E1863" s="51" t="str">
        <f>INDEX(Quan_huyen!$H$2:$H$714,MATCH(Xa_phuong!D1863,Quan_huyen!$F$2:$F$714,0))</f>
        <v>Huyện Ea H'leo</v>
      </c>
      <c r="F1863" s="51" t="s">
        <v>136</v>
      </c>
    </row>
    <row r="1864" spans="1:6" hidden="1" x14ac:dyDescent="0.25">
      <c r="A1864" s="54">
        <v>63610</v>
      </c>
      <c r="B1864" s="55" t="s">
        <v>3366</v>
      </c>
      <c r="C1864" s="55" t="str">
        <f t="shared" si="29"/>
        <v>Ea Nam</v>
      </c>
      <c r="D1864" s="54" t="s">
        <v>508</v>
      </c>
      <c r="E1864" s="51" t="str">
        <f>INDEX(Quan_huyen!$H$2:$H$714,MATCH(Xa_phuong!D1864,Quan_huyen!$F$2:$F$714,0))</f>
        <v>Huyện Ea H'leo</v>
      </c>
      <c r="F1864" s="51" t="s">
        <v>136</v>
      </c>
    </row>
    <row r="1865" spans="1:6" hidden="1" x14ac:dyDescent="0.25">
      <c r="A1865" s="54">
        <v>63607</v>
      </c>
      <c r="B1865" s="55" t="s">
        <v>3377</v>
      </c>
      <c r="C1865" s="55" t="str">
        <f t="shared" si="29"/>
        <v>Ea Ral</v>
      </c>
      <c r="D1865" s="54" t="s">
        <v>508</v>
      </c>
      <c r="E1865" s="51" t="str">
        <f>INDEX(Quan_huyen!$H$2:$H$714,MATCH(Xa_phuong!D1865,Quan_huyen!$F$2:$F$714,0))</f>
        <v>Huyện Ea H'leo</v>
      </c>
      <c r="F1865" s="51" t="s">
        <v>136</v>
      </c>
    </row>
    <row r="1866" spans="1:6" hidden="1" x14ac:dyDescent="0.25">
      <c r="A1866" s="54">
        <v>63613</v>
      </c>
      <c r="B1866" s="55" t="s">
        <v>3383</v>
      </c>
      <c r="C1866" s="55" t="str">
        <f t="shared" si="29"/>
        <v>Ea Sol</v>
      </c>
      <c r="D1866" s="54" t="s">
        <v>508</v>
      </c>
      <c r="E1866" s="51" t="str">
        <f>INDEX(Quan_huyen!$H$2:$H$714,MATCH(Xa_phuong!D1866,Quan_huyen!$F$2:$F$714,0))</f>
        <v>Huyện Ea H'leo</v>
      </c>
      <c r="F1866" s="51" t="s">
        <v>136</v>
      </c>
    </row>
    <row r="1867" spans="1:6" hidden="1" x14ac:dyDescent="0.25">
      <c r="A1867" s="54">
        <v>63617</v>
      </c>
      <c r="B1867" s="55" t="s">
        <v>3391</v>
      </c>
      <c r="C1867" s="55" t="str">
        <f t="shared" si="29"/>
        <v>Ea Tir</v>
      </c>
      <c r="D1867" s="54" t="s">
        <v>508</v>
      </c>
      <c r="E1867" s="51" t="str">
        <f>INDEX(Quan_huyen!$H$2:$H$714,MATCH(Xa_phuong!D1867,Quan_huyen!$F$2:$F$714,0))</f>
        <v>Huyện Ea H'leo</v>
      </c>
      <c r="F1867" s="51" t="s">
        <v>136</v>
      </c>
    </row>
    <row r="1868" spans="1:6" hidden="1" x14ac:dyDescent="0.25">
      <c r="A1868" s="54">
        <v>63615</v>
      </c>
      <c r="B1868" s="55" t="s">
        <v>3401</v>
      </c>
      <c r="C1868" s="55" t="str">
        <f t="shared" si="29"/>
        <v>Ea Wy</v>
      </c>
      <c r="D1868" s="54" t="s">
        <v>508</v>
      </c>
      <c r="E1868" s="51" t="str">
        <f>INDEX(Quan_huyen!$H$2:$H$714,MATCH(Xa_phuong!D1868,Quan_huyen!$F$2:$F$714,0))</f>
        <v>Huyện Ea H'leo</v>
      </c>
      <c r="F1868" s="51" t="s">
        <v>136</v>
      </c>
    </row>
    <row r="1869" spans="1:6" hidden="1" x14ac:dyDescent="0.25">
      <c r="A1869" s="54">
        <v>63320</v>
      </c>
      <c r="B1869" s="55" t="s">
        <v>2974</v>
      </c>
      <c r="C1869" s="55" t="str">
        <f t="shared" si="29"/>
        <v>Cư Bông</v>
      </c>
      <c r="D1869" s="54" t="s">
        <v>493</v>
      </c>
      <c r="E1869" s="51" t="str">
        <f>INDEX(Quan_huyen!$H$2:$H$714,MATCH(Xa_phuong!D1869,Quan_huyen!$F$2:$F$714,0))</f>
        <v>Huyện Ea Kar</v>
      </c>
      <c r="F1869" s="51" t="s">
        <v>136</v>
      </c>
    </row>
    <row r="1870" spans="1:6" hidden="1" x14ac:dyDescent="0.25">
      <c r="A1870" s="54">
        <v>63321</v>
      </c>
      <c r="B1870" s="55" t="s">
        <v>2977</v>
      </c>
      <c r="C1870" s="55" t="str">
        <f t="shared" si="29"/>
        <v>Cư ELang</v>
      </c>
      <c r="D1870" s="54" t="s">
        <v>493</v>
      </c>
      <c r="E1870" s="51" t="str">
        <f>INDEX(Quan_huyen!$H$2:$H$714,MATCH(Xa_phuong!D1870,Quan_huyen!$F$2:$F$714,0))</f>
        <v>Huyện Ea Kar</v>
      </c>
      <c r="F1870" s="51" t="s">
        <v>136</v>
      </c>
    </row>
    <row r="1871" spans="1:6" hidden="1" x14ac:dyDescent="0.25">
      <c r="A1871" s="54">
        <v>63308</v>
      </c>
      <c r="B1871" s="55" t="s">
        <v>2978</v>
      </c>
      <c r="C1871" s="55" t="str">
        <f t="shared" si="29"/>
        <v>Cư Huê</v>
      </c>
      <c r="D1871" s="54" t="s">
        <v>493</v>
      </c>
      <c r="E1871" s="51" t="str">
        <f>INDEX(Quan_huyen!$H$2:$H$714,MATCH(Xa_phuong!D1871,Quan_huyen!$F$2:$F$714,0))</f>
        <v>Huyện Ea Kar</v>
      </c>
      <c r="F1871" s="51" t="s">
        <v>136</v>
      </c>
    </row>
    <row r="1872" spans="1:6" hidden="1" x14ac:dyDescent="0.25">
      <c r="A1872" s="54">
        <v>63319</v>
      </c>
      <c r="B1872" s="55" t="s">
        <v>2979</v>
      </c>
      <c r="C1872" s="55" t="str">
        <f t="shared" si="29"/>
        <v>Cư Jang</v>
      </c>
      <c r="D1872" s="54" t="s">
        <v>493</v>
      </c>
      <c r="E1872" s="51" t="str">
        <f>INDEX(Quan_huyen!$H$2:$H$714,MATCH(Xa_phuong!D1872,Quan_huyen!$F$2:$F$714,0))</f>
        <v>Huyện Ea Kar</v>
      </c>
      <c r="F1872" s="51" t="s">
        <v>136</v>
      </c>
    </row>
    <row r="1873" spans="1:6" hidden="1" x14ac:dyDescent="0.25">
      <c r="A1873" s="54">
        <v>63315</v>
      </c>
      <c r="B1873" s="55" t="s">
        <v>2990</v>
      </c>
      <c r="C1873" s="55" t="str">
        <f t="shared" si="29"/>
        <v>Cư Ni</v>
      </c>
      <c r="D1873" s="54" t="s">
        <v>493</v>
      </c>
      <c r="E1873" s="51" t="str">
        <f>INDEX(Quan_huyen!$H$2:$H$714,MATCH(Xa_phuong!D1873,Quan_huyen!$F$2:$F$714,0))</f>
        <v>Huyện Ea Kar</v>
      </c>
      <c r="F1873" s="51" t="s">
        <v>136</v>
      </c>
    </row>
    <row r="1874" spans="1:6" hidden="1" x14ac:dyDescent="0.25">
      <c r="A1874" s="54">
        <v>63318</v>
      </c>
      <c r="B1874" s="55" t="s">
        <v>2993</v>
      </c>
      <c r="C1874" s="55" t="str">
        <f t="shared" si="29"/>
        <v>Cư Prông</v>
      </c>
      <c r="D1874" s="54" t="s">
        <v>493</v>
      </c>
      <c r="E1874" s="51" t="str">
        <f>INDEX(Quan_huyen!$H$2:$H$714,MATCH(Xa_phuong!D1874,Quan_huyen!$F$2:$F$714,0))</f>
        <v>Huyện Ea Kar</v>
      </c>
      <c r="F1874" s="51" t="s">
        <v>136</v>
      </c>
    </row>
    <row r="1875" spans="1:6" hidden="1" x14ac:dyDescent="0.25">
      <c r="A1875" s="54">
        <v>63306</v>
      </c>
      <c r="B1875" s="55" t="s">
        <v>3347</v>
      </c>
      <c r="C1875" s="55" t="str">
        <f t="shared" si="29"/>
        <v>Ea Kar</v>
      </c>
      <c r="D1875" s="54" t="s">
        <v>493</v>
      </c>
      <c r="E1875" s="51" t="str">
        <f>INDEX(Quan_huyen!$H$2:$H$714,MATCH(Xa_phuong!D1875,Quan_huyen!$F$2:$F$714,0))</f>
        <v>Huyện Ea Kar</v>
      </c>
      <c r="F1875" s="51" t="s">
        <v>136</v>
      </c>
    </row>
    <row r="1876" spans="1:6" hidden="1" x14ac:dyDescent="0.25">
      <c r="A1876" s="54">
        <v>63307</v>
      </c>
      <c r="B1876" s="55" t="s">
        <v>3351</v>
      </c>
      <c r="C1876" s="55" t="str">
        <f t="shared" si="29"/>
        <v>Ea Kmút</v>
      </c>
      <c r="D1876" s="54" t="s">
        <v>493</v>
      </c>
      <c r="E1876" s="51" t="str">
        <f>INDEX(Quan_huyen!$H$2:$H$714,MATCH(Xa_phuong!D1876,Quan_huyen!$F$2:$F$714,0))</f>
        <v>Huyện Ea Kar</v>
      </c>
      <c r="F1876" s="51" t="s">
        <v>136</v>
      </c>
    </row>
    <row r="1877" spans="1:6" hidden="1" x14ac:dyDescent="0.25">
      <c r="A1877" s="54">
        <v>63313</v>
      </c>
      <c r="B1877" s="55" t="s">
        <v>3353</v>
      </c>
      <c r="C1877" s="55" t="str">
        <f t="shared" si="29"/>
        <v>Ea Knốp</v>
      </c>
      <c r="D1877" s="54" t="s">
        <v>493</v>
      </c>
      <c r="E1877" s="51" t="str">
        <f>INDEX(Quan_huyen!$H$2:$H$714,MATCH(Xa_phuong!D1877,Quan_huyen!$F$2:$F$714,0))</f>
        <v>Huyện Ea Kar</v>
      </c>
      <c r="F1877" s="51" t="s">
        <v>136</v>
      </c>
    </row>
    <row r="1878" spans="1:6" hidden="1" x14ac:dyDescent="0.25">
      <c r="A1878" s="54">
        <v>63317</v>
      </c>
      <c r="B1878" s="55" t="s">
        <v>3374</v>
      </c>
      <c r="C1878" s="55" t="str">
        <f t="shared" si="29"/>
        <v>Ea Păl</v>
      </c>
      <c r="D1878" s="54" t="s">
        <v>493</v>
      </c>
      <c r="E1878" s="51" t="str">
        <f>INDEX(Quan_huyen!$H$2:$H$714,MATCH(Xa_phuong!D1878,Quan_huyen!$F$2:$F$714,0))</f>
        <v>Huyện Ea Kar</v>
      </c>
      <c r="F1878" s="51" t="s">
        <v>136</v>
      </c>
    </row>
    <row r="1879" spans="1:6" hidden="1" x14ac:dyDescent="0.25">
      <c r="A1879" s="54">
        <v>63310</v>
      </c>
      <c r="B1879" s="55" t="s">
        <v>3380</v>
      </c>
      <c r="C1879" s="55" t="str">
        <f t="shared" si="29"/>
        <v>Ea Sar</v>
      </c>
      <c r="D1879" s="54" t="s">
        <v>493</v>
      </c>
      <c r="E1879" s="51" t="str">
        <f>INDEX(Quan_huyen!$H$2:$H$714,MATCH(Xa_phuong!D1879,Quan_huyen!$F$2:$F$714,0))</f>
        <v>Huyện Ea Kar</v>
      </c>
      <c r="F1879" s="51" t="s">
        <v>136</v>
      </c>
    </row>
    <row r="1880" spans="1:6" hidden="1" x14ac:dyDescent="0.25">
      <c r="A1880" s="54">
        <v>63311</v>
      </c>
      <c r="B1880" s="55" t="s">
        <v>3384</v>
      </c>
      <c r="C1880" s="55" t="str">
        <f t="shared" si="29"/>
        <v>Ea Sô</v>
      </c>
      <c r="D1880" s="54" t="s">
        <v>493</v>
      </c>
      <c r="E1880" s="51" t="str">
        <f>INDEX(Quan_huyen!$H$2:$H$714,MATCH(Xa_phuong!D1880,Quan_huyen!$F$2:$F$714,0))</f>
        <v>Huyện Ea Kar</v>
      </c>
      <c r="F1880" s="51" t="s">
        <v>136</v>
      </c>
    </row>
    <row r="1881" spans="1:6" hidden="1" x14ac:dyDescent="0.25">
      <c r="A1881" s="54">
        <v>63312</v>
      </c>
      <c r="B1881" s="55" t="s">
        <v>3390</v>
      </c>
      <c r="C1881" s="55" t="str">
        <f t="shared" si="29"/>
        <v>Ea Tih</v>
      </c>
      <c r="D1881" s="54" t="s">
        <v>493</v>
      </c>
      <c r="E1881" s="51" t="str">
        <f>INDEX(Quan_huyen!$H$2:$H$714,MATCH(Xa_phuong!D1881,Quan_huyen!$F$2:$F$714,0))</f>
        <v>Huyện Ea Kar</v>
      </c>
      <c r="F1881" s="51" t="s">
        <v>136</v>
      </c>
    </row>
    <row r="1882" spans="1:6" hidden="1" x14ac:dyDescent="0.25">
      <c r="A1882" s="54">
        <v>63316</v>
      </c>
      <c r="B1882" s="55" t="s">
        <v>3404</v>
      </c>
      <c r="C1882" s="55" t="str">
        <f t="shared" si="29"/>
        <v>Ea Ô</v>
      </c>
      <c r="D1882" s="54" t="s">
        <v>493</v>
      </c>
      <c r="E1882" s="51" t="str">
        <f>INDEX(Quan_huyen!$H$2:$H$714,MATCH(Xa_phuong!D1882,Quan_huyen!$F$2:$F$714,0))</f>
        <v>Huyện Ea Kar</v>
      </c>
      <c r="F1882" s="51" t="s">
        <v>136</v>
      </c>
    </row>
    <row r="1883" spans="1:6" hidden="1" x14ac:dyDescent="0.25">
      <c r="A1883" s="54">
        <v>63314</v>
      </c>
      <c r="B1883" s="55" t="s">
        <v>3405</v>
      </c>
      <c r="C1883" s="55" t="str">
        <f t="shared" si="29"/>
        <v>Ea Đar</v>
      </c>
      <c r="D1883" s="54" t="s">
        <v>493</v>
      </c>
      <c r="E1883" s="51" t="str">
        <f>INDEX(Quan_huyen!$H$2:$H$714,MATCH(Xa_phuong!D1883,Quan_huyen!$F$2:$F$714,0))</f>
        <v>Huyện Ea Kar</v>
      </c>
      <c r="F1883" s="51" t="s">
        <v>136</v>
      </c>
    </row>
    <row r="1884" spans="1:6" hidden="1" x14ac:dyDescent="0.25">
      <c r="A1884" s="54">
        <v>63309</v>
      </c>
      <c r="B1884" s="55" t="s">
        <v>9218</v>
      </c>
      <c r="C1884" s="55" t="str">
        <f t="shared" si="29"/>
        <v>Xuân Phú</v>
      </c>
      <c r="D1884" s="54" t="s">
        <v>493</v>
      </c>
      <c r="E1884" s="51" t="str">
        <f>INDEX(Quan_huyen!$H$2:$H$714,MATCH(Xa_phuong!D1884,Quan_huyen!$F$2:$F$714,0))</f>
        <v>Huyện Ea Kar</v>
      </c>
      <c r="F1884" s="51" t="s">
        <v>136</v>
      </c>
    </row>
    <row r="1885" spans="1:6" hidden="1" x14ac:dyDescent="0.25">
      <c r="A1885" s="54">
        <v>63708</v>
      </c>
      <c r="B1885" s="55" t="s">
        <v>2981</v>
      </c>
      <c r="C1885" s="55" t="str">
        <f t="shared" si="29"/>
        <v>Cư KBang</v>
      </c>
      <c r="D1885" s="54" t="s">
        <v>502</v>
      </c>
      <c r="E1885" s="51" t="str">
        <f>INDEX(Quan_huyen!$H$2:$H$714,MATCH(Xa_phuong!D1885,Quan_huyen!$F$2:$F$714,0))</f>
        <v>Huyện Ea Súp</v>
      </c>
      <c r="F1885" s="51" t="s">
        <v>136</v>
      </c>
    </row>
    <row r="1886" spans="1:6" hidden="1" x14ac:dyDescent="0.25">
      <c r="A1886" s="54">
        <v>63715</v>
      </c>
      <c r="B1886" s="55" t="s">
        <v>2987</v>
      </c>
      <c r="C1886" s="55" t="str">
        <f t="shared" si="29"/>
        <v>Cư M'Lan</v>
      </c>
      <c r="D1886" s="54" t="s">
        <v>502</v>
      </c>
      <c r="E1886" s="51" t="str">
        <f>INDEX(Quan_huyen!$H$2:$H$714,MATCH(Xa_phuong!D1886,Quan_huyen!$F$2:$F$714,0))</f>
        <v>Huyện Ea Súp</v>
      </c>
      <c r="F1886" s="51" t="s">
        <v>136</v>
      </c>
    </row>
    <row r="1887" spans="1:6" hidden="1" x14ac:dyDescent="0.25">
      <c r="A1887" s="54">
        <v>63714</v>
      </c>
      <c r="B1887" s="55" t="s">
        <v>3331</v>
      </c>
      <c r="C1887" s="55" t="str">
        <f t="shared" si="29"/>
        <v>Ea Bung</v>
      </c>
      <c r="D1887" s="54" t="s">
        <v>502</v>
      </c>
      <c r="E1887" s="51" t="str">
        <f>INDEX(Quan_huyen!$H$2:$H$714,MATCH(Xa_phuong!D1887,Quan_huyen!$F$2:$F$714,0))</f>
        <v>Huyện Ea Súp</v>
      </c>
      <c r="F1887" s="51" t="s">
        <v>136</v>
      </c>
    </row>
    <row r="1888" spans="1:6" hidden="1" x14ac:dyDescent="0.25">
      <c r="A1888" s="54">
        <v>63707</v>
      </c>
      <c r="B1888" s="55" t="s">
        <v>3361</v>
      </c>
      <c r="C1888" s="55" t="str">
        <f t="shared" si="29"/>
        <v>Ea Lê</v>
      </c>
      <c r="D1888" s="54" t="s">
        <v>502</v>
      </c>
      <c r="E1888" s="51" t="str">
        <f>INDEX(Quan_huyen!$H$2:$H$714,MATCH(Xa_phuong!D1888,Quan_huyen!$F$2:$F$714,0))</f>
        <v>Huyện Ea Súp</v>
      </c>
      <c r="F1888" s="51" t="s">
        <v>136</v>
      </c>
    </row>
    <row r="1889" spans="1:6" hidden="1" x14ac:dyDescent="0.25">
      <c r="A1889" s="54">
        <v>63709</v>
      </c>
      <c r="B1889" s="55" t="s">
        <v>3379</v>
      </c>
      <c r="C1889" s="55" t="str">
        <f t="shared" si="29"/>
        <v>Ea Rốk</v>
      </c>
      <c r="D1889" s="54" t="s">
        <v>502</v>
      </c>
      <c r="E1889" s="51" t="str">
        <f>INDEX(Quan_huyen!$H$2:$H$714,MATCH(Xa_phuong!D1889,Quan_huyen!$F$2:$F$714,0))</f>
        <v>Huyện Ea Súp</v>
      </c>
      <c r="F1889" s="51" t="s">
        <v>136</v>
      </c>
    </row>
    <row r="1890" spans="1:6" hidden="1" x14ac:dyDescent="0.25">
      <c r="A1890" s="54">
        <v>63706</v>
      </c>
      <c r="B1890" s="55" t="s">
        <v>3385</v>
      </c>
      <c r="C1890" s="55" t="str">
        <f t="shared" si="29"/>
        <v>Ea Súp</v>
      </c>
      <c r="D1890" s="54" t="s">
        <v>502</v>
      </c>
      <c r="E1890" s="51" t="str">
        <f>INDEX(Quan_huyen!$H$2:$H$714,MATCH(Xa_phuong!D1890,Quan_huyen!$F$2:$F$714,0))</f>
        <v>Huyện Ea Súp</v>
      </c>
      <c r="F1890" s="51" t="s">
        <v>136</v>
      </c>
    </row>
    <row r="1891" spans="1:6" hidden="1" x14ac:dyDescent="0.25">
      <c r="A1891" s="54">
        <v>63710</v>
      </c>
      <c r="B1891" s="55" t="s">
        <v>4375</v>
      </c>
      <c r="C1891" s="55" t="str">
        <f t="shared" si="29"/>
        <v>Ia JLơi</v>
      </c>
      <c r="D1891" s="54" t="s">
        <v>502</v>
      </c>
      <c r="E1891" s="51" t="str">
        <f>INDEX(Quan_huyen!$H$2:$H$714,MATCH(Xa_phuong!D1891,Quan_huyen!$F$2:$F$714,0))</f>
        <v>Huyện Ea Súp</v>
      </c>
      <c r="F1891" s="51" t="s">
        <v>136</v>
      </c>
    </row>
    <row r="1892" spans="1:6" hidden="1" x14ac:dyDescent="0.25">
      <c r="A1892" s="54">
        <v>63711</v>
      </c>
      <c r="B1892" s="55" t="s">
        <v>4394</v>
      </c>
      <c r="C1892" s="55" t="str">
        <f t="shared" si="29"/>
        <v>Ia Lốp</v>
      </c>
      <c r="D1892" s="54" t="s">
        <v>502</v>
      </c>
      <c r="E1892" s="51" t="str">
        <f>INDEX(Quan_huyen!$H$2:$H$714,MATCH(Xa_phuong!D1892,Quan_huyen!$F$2:$F$714,0))</f>
        <v>Huyện Ea Súp</v>
      </c>
      <c r="F1892" s="51" t="s">
        <v>136</v>
      </c>
    </row>
    <row r="1893" spans="1:6" hidden="1" x14ac:dyDescent="0.25">
      <c r="A1893" s="54">
        <v>63713</v>
      </c>
      <c r="B1893" s="55" t="s">
        <v>4421</v>
      </c>
      <c r="C1893" s="55" t="str">
        <f t="shared" si="29"/>
        <v>Ia RVê</v>
      </c>
      <c r="D1893" s="54" t="s">
        <v>502</v>
      </c>
      <c r="E1893" s="51" t="str">
        <f>INDEX(Quan_huyen!$H$2:$H$714,MATCH(Xa_phuong!D1893,Quan_huyen!$F$2:$F$714,0))</f>
        <v>Huyện Ea Súp</v>
      </c>
      <c r="F1893" s="51" t="s">
        <v>136</v>
      </c>
    </row>
    <row r="1894" spans="1:6" hidden="1" x14ac:dyDescent="0.25">
      <c r="A1894" s="54">
        <v>63712</v>
      </c>
      <c r="B1894" s="55" t="s">
        <v>9313</v>
      </c>
      <c r="C1894" s="55" t="str">
        <f t="shared" si="29"/>
        <v>Ya Tờ Mốt</v>
      </c>
      <c r="D1894" s="54" t="s">
        <v>502</v>
      </c>
      <c r="E1894" s="51" t="str">
        <f>INDEX(Quan_huyen!$H$2:$H$714,MATCH(Xa_phuong!D1894,Quan_huyen!$F$2:$F$714,0))</f>
        <v>Huyện Ea Súp</v>
      </c>
      <c r="F1894" s="51" t="s">
        <v>136</v>
      </c>
    </row>
    <row r="1895" spans="1:6" hidden="1" x14ac:dyDescent="0.25">
      <c r="A1895" s="54">
        <v>64206</v>
      </c>
      <c r="B1895" s="55" t="s">
        <v>2234</v>
      </c>
      <c r="C1895" s="55" t="str">
        <f t="shared" si="29"/>
        <v>Buôn Trấp</v>
      </c>
      <c r="D1895" s="54" t="s">
        <v>496</v>
      </c>
      <c r="E1895" s="51" t="str">
        <f>INDEX(Quan_huyen!$H$2:$H$714,MATCH(Xa_phuong!D1895,Quan_huyen!$F$2:$F$714,0))</f>
        <v>Huyện Krông A Na</v>
      </c>
      <c r="F1895" s="51" t="s">
        <v>136</v>
      </c>
    </row>
    <row r="1896" spans="1:6" hidden="1" x14ac:dyDescent="0.25">
      <c r="A1896" s="54">
        <v>64207</v>
      </c>
      <c r="B1896" s="55" t="s">
        <v>2291</v>
      </c>
      <c r="C1896" s="55" t="str">
        <f t="shared" si="29"/>
        <v>Bình Hoà</v>
      </c>
      <c r="D1896" s="54" t="s">
        <v>496</v>
      </c>
      <c r="E1896" s="51" t="str">
        <f>INDEX(Quan_huyen!$H$2:$H$714,MATCH(Xa_phuong!D1896,Quan_huyen!$F$2:$F$714,0))</f>
        <v>Huyện Krông A Na</v>
      </c>
      <c r="F1896" s="51" t="s">
        <v>136</v>
      </c>
    </row>
    <row r="1897" spans="1:6" hidden="1" x14ac:dyDescent="0.25">
      <c r="A1897" s="54">
        <v>64210</v>
      </c>
      <c r="B1897" s="55" t="s">
        <v>2426</v>
      </c>
      <c r="C1897" s="55" t="str">
        <f t="shared" si="29"/>
        <v>Băng A Drênh</v>
      </c>
      <c r="D1897" s="54" t="s">
        <v>496</v>
      </c>
      <c r="E1897" s="51" t="str">
        <f>INDEX(Quan_huyen!$H$2:$H$714,MATCH(Xa_phuong!D1897,Quan_huyen!$F$2:$F$714,0))</f>
        <v>Huyện Krông A Na</v>
      </c>
      <c r="F1897" s="51" t="s">
        <v>136</v>
      </c>
    </row>
    <row r="1898" spans="1:6" hidden="1" x14ac:dyDescent="0.25">
      <c r="A1898" s="54">
        <v>64213</v>
      </c>
      <c r="B1898" s="55" t="s">
        <v>3242</v>
      </c>
      <c r="C1898" s="55" t="str">
        <f t="shared" si="29"/>
        <v>Dray Sáp</v>
      </c>
      <c r="D1898" s="54" t="s">
        <v>496</v>
      </c>
      <c r="E1898" s="51" t="str">
        <f>INDEX(Quan_huyen!$H$2:$H$714,MATCH(Xa_phuong!D1898,Quan_huyen!$F$2:$F$714,0))</f>
        <v>Huyện Krông A Na</v>
      </c>
      <c r="F1898" s="51" t="s">
        <v>136</v>
      </c>
    </row>
    <row r="1899" spans="1:6" hidden="1" x14ac:dyDescent="0.25">
      <c r="A1899" s="54">
        <v>64209</v>
      </c>
      <c r="B1899" s="55" t="s">
        <v>3247</v>
      </c>
      <c r="C1899" s="55" t="str">
        <f t="shared" si="29"/>
        <v>Dur KMăl</v>
      </c>
      <c r="D1899" s="54" t="s">
        <v>496</v>
      </c>
      <c r="E1899" s="51" t="str">
        <f>INDEX(Quan_huyen!$H$2:$H$714,MATCH(Xa_phuong!D1899,Quan_huyen!$F$2:$F$714,0))</f>
        <v>Huyện Krông A Na</v>
      </c>
      <c r="F1899" s="51" t="s">
        <v>136</v>
      </c>
    </row>
    <row r="1900" spans="1:6" hidden="1" x14ac:dyDescent="0.25">
      <c r="A1900" s="54">
        <v>64211</v>
      </c>
      <c r="B1900" s="55" t="s">
        <v>3333</v>
      </c>
      <c r="C1900" s="55" t="str">
        <f t="shared" si="29"/>
        <v>Ea Bông</v>
      </c>
      <c r="D1900" s="54" t="s">
        <v>496</v>
      </c>
      <c r="E1900" s="51" t="str">
        <f>INDEX(Quan_huyen!$H$2:$H$714,MATCH(Xa_phuong!D1900,Quan_huyen!$F$2:$F$714,0))</f>
        <v>Huyện Krông A Na</v>
      </c>
      <c r="F1900" s="51" t="s">
        <v>136</v>
      </c>
    </row>
    <row r="1901" spans="1:6" hidden="1" x14ac:dyDescent="0.25">
      <c r="A1901" s="54">
        <v>64212</v>
      </c>
      <c r="B1901" s="55" t="s">
        <v>3365</v>
      </c>
      <c r="C1901" s="55" t="str">
        <f t="shared" si="29"/>
        <v>Ea Na</v>
      </c>
      <c r="D1901" s="54" t="s">
        <v>496</v>
      </c>
      <c r="E1901" s="51" t="str">
        <f>INDEX(Quan_huyen!$H$2:$H$714,MATCH(Xa_phuong!D1901,Quan_huyen!$F$2:$F$714,0))</f>
        <v>Huyện Krông A Na</v>
      </c>
      <c r="F1901" s="51" t="s">
        <v>136</v>
      </c>
    </row>
    <row r="1902" spans="1:6" hidden="1" x14ac:dyDescent="0.25">
      <c r="A1902" s="54">
        <v>64208</v>
      </c>
      <c r="B1902" s="55" t="s">
        <v>6860</v>
      </c>
      <c r="C1902" s="55" t="str">
        <f t="shared" si="29"/>
        <v>Quảng Điền</v>
      </c>
      <c r="D1902" s="54" t="s">
        <v>496</v>
      </c>
      <c r="E1902" s="51" t="str">
        <f>INDEX(Quan_huyen!$H$2:$H$714,MATCH(Xa_phuong!D1902,Quan_huyen!$F$2:$F$714,0))</f>
        <v>Huyện Krông A Na</v>
      </c>
      <c r="F1902" s="51" t="s">
        <v>136</v>
      </c>
    </row>
    <row r="1903" spans="1:6" hidden="1" x14ac:dyDescent="0.25">
      <c r="A1903" s="54">
        <v>64418</v>
      </c>
      <c r="B1903" s="55" t="s">
        <v>2976</v>
      </c>
      <c r="C1903" s="55" t="str">
        <f t="shared" si="29"/>
        <v>Cư Drăm</v>
      </c>
      <c r="D1903" s="54" t="s">
        <v>504</v>
      </c>
      <c r="E1903" s="51" t="str">
        <f>INDEX(Quan_huyen!$H$2:$H$714,MATCH(Xa_phuong!D1903,Quan_huyen!$F$2:$F$714,0))</f>
        <v>Huyện Krông Bông</v>
      </c>
      <c r="F1903" s="51" t="s">
        <v>136</v>
      </c>
    </row>
    <row r="1904" spans="1:6" hidden="1" x14ac:dyDescent="0.25">
      <c r="A1904" s="54">
        <v>64414</v>
      </c>
      <c r="B1904" s="55" t="s">
        <v>2984</v>
      </c>
      <c r="C1904" s="55" t="str">
        <f t="shared" si="29"/>
        <v>Cư KTy</v>
      </c>
      <c r="D1904" s="54" t="s">
        <v>504</v>
      </c>
      <c r="E1904" s="51" t="str">
        <f>INDEX(Quan_huyen!$H$2:$H$714,MATCH(Xa_phuong!D1904,Quan_huyen!$F$2:$F$714,0))</f>
        <v>Huyện Krông Bông</v>
      </c>
      <c r="F1904" s="51" t="s">
        <v>136</v>
      </c>
    </row>
    <row r="1905" spans="1:6" hidden="1" x14ac:dyDescent="0.25">
      <c r="A1905" s="54">
        <v>64417</v>
      </c>
      <c r="B1905" s="55" t="s">
        <v>2994</v>
      </c>
      <c r="C1905" s="55" t="str">
        <f t="shared" si="29"/>
        <v>Cư Pui</v>
      </c>
      <c r="D1905" s="54" t="s">
        <v>504</v>
      </c>
      <c r="E1905" s="51" t="str">
        <f>INDEX(Quan_huyen!$H$2:$H$714,MATCH(Xa_phuong!D1905,Quan_huyen!$F$2:$F$714,0))</f>
        <v>Huyện Krông Bông</v>
      </c>
      <c r="F1905" s="51" t="s">
        <v>136</v>
      </c>
    </row>
    <row r="1906" spans="1:6" hidden="1" x14ac:dyDescent="0.25">
      <c r="A1906" s="54">
        <v>64413</v>
      </c>
      <c r="B1906" s="55" t="s">
        <v>3172</v>
      </c>
      <c r="C1906" s="55" t="str">
        <f t="shared" si="29"/>
        <v>Dang Kang</v>
      </c>
      <c r="D1906" s="54" t="s">
        <v>504</v>
      </c>
      <c r="E1906" s="51" t="str">
        <f>INDEX(Quan_huyen!$H$2:$H$714,MATCH(Xa_phuong!D1906,Quan_huyen!$F$2:$F$714,0))</f>
        <v>Huyện Krông Bông</v>
      </c>
      <c r="F1906" s="51" t="s">
        <v>136</v>
      </c>
    </row>
    <row r="1907" spans="1:6" hidden="1" x14ac:dyDescent="0.25">
      <c r="A1907" s="54">
        <v>64409</v>
      </c>
      <c r="B1907" s="55" t="s">
        <v>3394</v>
      </c>
      <c r="C1907" s="55" t="str">
        <f t="shared" si="29"/>
        <v>Ea Trul</v>
      </c>
      <c r="D1907" s="54" t="s">
        <v>504</v>
      </c>
      <c r="E1907" s="51" t="str">
        <f>INDEX(Quan_huyen!$H$2:$H$714,MATCH(Xa_phuong!D1907,Quan_huyen!$F$2:$F$714,0))</f>
        <v>Huyện Krông Bông</v>
      </c>
      <c r="F1907" s="51" t="s">
        <v>136</v>
      </c>
    </row>
    <row r="1908" spans="1:6" hidden="1" x14ac:dyDescent="0.25">
      <c r="A1908" s="54">
        <v>64415</v>
      </c>
      <c r="B1908" s="55" t="s">
        <v>3653</v>
      </c>
      <c r="C1908" s="55" t="str">
        <f t="shared" si="29"/>
        <v>Hoà Lễ</v>
      </c>
      <c r="D1908" s="54" t="s">
        <v>504</v>
      </c>
      <c r="E1908" s="51" t="str">
        <f>INDEX(Quan_huyen!$H$2:$H$714,MATCH(Xa_phuong!D1908,Quan_huyen!$F$2:$F$714,0))</f>
        <v>Huyện Krông Bông</v>
      </c>
      <c r="F1908" s="51" t="s">
        <v>136</v>
      </c>
    </row>
    <row r="1909" spans="1:6" hidden="1" x14ac:dyDescent="0.25">
      <c r="A1909" s="54">
        <v>64416</v>
      </c>
      <c r="B1909" s="55" t="s">
        <v>3670</v>
      </c>
      <c r="C1909" s="55" t="str">
        <f t="shared" si="29"/>
        <v>Hoà Phong</v>
      </c>
      <c r="D1909" s="54" t="s">
        <v>504</v>
      </c>
      <c r="E1909" s="51" t="str">
        <f>INDEX(Quan_huyen!$H$2:$H$714,MATCH(Xa_phuong!D1909,Quan_huyen!$F$2:$F$714,0))</f>
        <v>Huyện Krông Bông</v>
      </c>
      <c r="F1909" s="51" t="s">
        <v>136</v>
      </c>
    </row>
    <row r="1910" spans="1:6" hidden="1" x14ac:dyDescent="0.25">
      <c r="A1910" s="54">
        <v>64408</v>
      </c>
      <c r="B1910" s="55" t="s">
        <v>3678</v>
      </c>
      <c r="C1910" s="55" t="str">
        <f t="shared" si="29"/>
        <v>Hoà Sơn</v>
      </c>
      <c r="D1910" s="54" t="s">
        <v>504</v>
      </c>
      <c r="E1910" s="51" t="str">
        <f>INDEX(Quan_huyen!$H$2:$H$714,MATCH(Xa_phuong!D1910,Quan_huyen!$F$2:$F$714,0))</f>
        <v>Huyện Krông Bông</v>
      </c>
      <c r="F1910" s="51" t="s">
        <v>136</v>
      </c>
    </row>
    <row r="1911" spans="1:6" hidden="1" x14ac:dyDescent="0.25">
      <c r="A1911" s="54">
        <v>64412</v>
      </c>
      <c r="B1911" s="55" t="s">
        <v>3684</v>
      </c>
      <c r="C1911" s="55" t="str">
        <f t="shared" si="29"/>
        <v>Hoà Thành</v>
      </c>
      <c r="D1911" s="54" t="s">
        <v>504</v>
      </c>
      <c r="E1911" s="51" t="str">
        <f>INDEX(Quan_huyen!$H$2:$H$714,MATCH(Xa_phuong!D1911,Quan_huyen!$F$2:$F$714,0))</f>
        <v>Huyện Krông Bông</v>
      </c>
      <c r="F1911" s="51" t="s">
        <v>136</v>
      </c>
    </row>
    <row r="1912" spans="1:6" hidden="1" x14ac:dyDescent="0.25">
      <c r="A1912" s="54">
        <v>64411</v>
      </c>
      <c r="B1912" s="55" t="s">
        <v>3698</v>
      </c>
      <c r="C1912" s="55" t="str">
        <f t="shared" si="29"/>
        <v>Hoà Tân</v>
      </c>
      <c r="D1912" s="54" t="s">
        <v>504</v>
      </c>
      <c r="E1912" s="51" t="str">
        <f>INDEX(Quan_huyen!$H$2:$H$714,MATCH(Xa_phuong!D1912,Quan_huyen!$F$2:$F$714,0))</f>
        <v>Huyện Krông Bông</v>
      </c>
      <c r="F1912" s="51" t="s">
        <v>136</v>
      </c>
    </row>
    <row r="1913" spans="1:6" hidden="1" x14ac:dyDescent="0.25">
      <c r="A1913" s="54">
        <v>64407</v>
      </c>
      <c r="B1913" s="55" t="s">
        <v>4464</v>
      </c>
      <c r="C1913" s="55" t="str">
        <f t="shared" si="29"/>
        <v>Khuê Ngọc Điền</v>
      </c>
      <c r="D1913" s="54" t="s">
        <v>504</v>
      </c>
      <c r="E1913" s="51" t="str">
        <f>INDEX(Quan_huyen!$H$2:$H$714,MATCH(Xa_phuong!D1913,Quan_huyen!$F$2:$F$714,0))</f>
        <v>Huyện Krông Bông</v>
      </c>
      <c r="F1913" s="51" t="s">
        <v>136</v>
      </c>
    </row>
    <row r="1914" spans="1:6" hidden="1" x14ac:dyDescent="0.25">
      <c r="A1914" s="54">
        <v>64406</v>
      </c>
      <c r="B1914" s="55" t="s">
        <v>4634</v>
      </c>
      <c r="C1914" s="55" t="str">
        <f t="shared" si="29"/>
        <v>Krông Kmar</v>
      </c>
      <c r="D1914" s="54" t="s">
        <v>504</v>
      </c>
      <c r="E1914" s="51" t="str">
        <f>INDEX(Quan_huyen!$H$2:$H$714,MATCH(Xa_phuong!D1914,Quan_huyen!$F$2:$F$714,0))</f>
        <v>Huyện Krông Bông</v>
      </c>
      <c r="F1914" s="51" t="s">
        <v>136</v>
      </c>
    </row>
    <row r="1915" spans="1:6" hidden="1" x14ac:dyDescent="0.25">
      <c r="A1915" s="54">
        <v>64419</v>
      </c>
      <c r="B1915" s="55" t="s">
        <v>9316</v>
      </c>
      <c r="C1915" s="55" t="str">
        <f t="shared" si="29"/>
        <v>Yang Mao</v>
      </c>
      <c r="D1915" s="54" t="s">
        <v>504</v>
      </c>
      <c r="E1915" s="51" t="str">
        <f>INDEX(Quan_huyen!$H$2:$H$714,MATCH(Xa_phuong!D1915,Quan_huyen!$F$2:$F$714,0))</f>
        <v>Huyện Krông Bông</v>
      </c>
      <c r="F1915" s="51" t="s">
        <v>136</v>
      </c>
    </row>
    <row r="1916" spans="1:6" hidden="1" x14ac:dyDescent="0.25">
      <c r="A1916" s="54">
        <v>64410</v>
      </c>
      <c r="B1916" s="55" t="s">
        <v>9318</v>
      </c>
      <c r="C1916" s="55" t="str">
        <f t="shared" si="29"/>
        <v>Yang Reh</v>
      </c>
      <c r="D1916" s="54" t="s">
        <v>504</v>
      </c>
      <c r="E1916" s="51" t="str">
        <f>INDEX(Quan_huyen!$H$2:$H$714,MATCH(Xa_phuong!D1916,Quan_huyen!$F$2:$F$714,0))</f>
        <v>Huyện Krông Bông</v>
      </c>
      <c r="F1916" s="51" t="s">
        <v>136</v>
      </c>
    </row>
    <row r="1917" spans="1:6" hidden="1" x14ac:dyDescent="0.25">
      <c r="A1917" s="54">
        <v>63506</v>
      </c>
      <c r="B1917" s="55" t="s">
        <v>2846</v>
      </c>
      <c r="C1917" s="55" t="str">
        <f t="shared" si="29"/>
        <v>Chư KBô</v>
      </c>
      <c r="D1917" s="54" t="s">
        <v>488</v>
      </c>
      <c r="E1917" s="51" t="str">
        <f>INDEX(Quan_huyen!$H$2:$H$714,MATCH(Xa_phuong!D1917,Quan_huyen!$F$2:$F$714,0))</f>
        <v>Huyện Krông Búk</v>
      </c>
      <c r="F1917" s="51" t="s">
        <v>136</v>
      </c>
    </row>
    <row r="1918" spans="1:6" hidden="1" x14ac:dyDescent="0.25">
      <c r="A1918" s="54">
        <v>63507</v>
      </c>
      <c r="B1918" s="55" t="s">
        <v>2991</v>
      </c>
      <c r="C1918" s="55" t="str">
        <f t="shared" si="29"/>
        <v>Cư Né</v>
      </c>
      <c r="D1918" s="54" t="s">
        <v>488</v>
      </c>
      <c r="E1918" s="51" t="str">
        <f>INDEX(Quan_huyen!$H$2:$H$714,MATCH(Xa_phuong!D1918,Quan_huyen!$F$2:$F$714,0))</f>
        <v>Huyện Krông Búk</v>
      </c>
      <c r="F1918" s="51" t="s">
        <v>136</v>
      </c>
    </row>
    <row r="1919" spans="1:6" hidden="1" x14ac:dyDescent="0.25">
      <c r="A1919" s="54">
        <v>63509</v>
      </c>
      <c r="B1919" s="55" t="s">
        <v>2995</v>
      </c>
      <c r="C1919" s="55" t="str">
        <f t="shared" si="29"/>
        <v>Cư Pơng</v>
      </c>
      <c r="D1919" s="54" t="s">
        <v>488</v>
      </c>
      <c r="E1919" s="51" t="str">
        <f>INDEX(Quan_huyen!$H$2:$H$714,MATCH(Xa_phuong!D1919,Quan_huyen!$F$2:$F$714,0))</f>
        <v>Huyện Krông Búk</v>
      </c>
      <c r="F1919" s="51" t="s">
        <v>136</v>
      </c>
    </row>
    <row r="1920" spans="1:6" hidden="1" x14ac:dyDescent="0.25">
      <c r="A1920" s="54">
        <v>63510</v>
      </c>
      <c r="B1920" s="55" t="s">
        <v>3367</v>
      </c>
      <c r="C1920" s="55" t="str">
        <f t="shared" si="29"/>
        <v>Ea Ngai</v>
      </c>
      <c r="D1920" s="54" t="s">
        <v>488</v>
      </c>
      <c r="E1920" s="51" t="str">
        <f>INDEX(Quan_huyen!$H$2:$H$714,MATCH(Xa_phuong!D1920,Quan_huyen!$F$2:$F$714,0))</f>
        <v>Huyện Krông Búk</v>
      </c>
      <c r="F1920" s="51" t="s">
        <v>136</v>
      </c>
    </row>
    <row r="1921" spans="1:6" hidden="1" x14ac:dyDescent="0.25">
      <c r="A1921" s="54">
        <v>63508</v>
      </c>
      <c r="B1921" s="55" t="s">
        <v>3381</v>
      </c>
      <c r="C1921" s="55" t="str">
        <f t="shared" si="29"/>
        <v>Ea Sin</v>
      </c>
      <c r="D1921" s="54" t="s">
        <v>488</v>
      </c>
      <c r="E1921" s="51" t="str">
        <f>INDEX(Quan_huyen!$H$2:$H$714,MATCH(Xa_phuong!D1921,Quan_huyen!$F$2:$F$714,0))</f>
        <v>Huyện Krông Búk</v>
      </c>
      <c r="F1921" s="51" t="s">
        <v>136</v>
      </c>
    </row>
    <row r="1922" spans="1:6" hidden="1" x14ac:dyDescent="0.25">
      <c r="A1922" s="54">
        <v>63511</v>
      </c>
      <c r="B1922" s="55" t="s">
        <v>6679</v>
      </c>
      <c r="C1922" s="55" t="str">
        <f t="shared" si="29"/>
        <v>Pơng Drang</v>
      </c>
      <c r="D1922" s="54" t="s">
        <v>488</v>
      </c>
      <c r="E1922" s="51" t="str">
        <f>INDEX(Quan_huyen!$H$2:$H$714,MATCH(Xa_phuong!D1922,Quan_huyen!$F$2:$F$714,0))</f>
        <v>Huyện Krông Búk</v>
      </c>
      <c r="F1922" s="51" t="s">
        <v>136</v>
      </c>
    </row>
    <row r="1923" spans="1:6" hidden="1" x14ac:dyDescent="0.25">
      <c r="A1923" s="54">
        <v>63512</v>
      </c>
      <c r="B1923" s="55" t="s">
        <v>8407</v>
      </c>
      <c r="C1923" s="55" t="str">
        <f t="shared" ref="C1923:C1986" si="30">IF(COUNTIF(B1923,"*thị trấn*"),MID(B1923,10,30),IF(COUNTIF(B1923,"*xã*"),MID(B1923,4,30),IF(COUNTIF(B1923,"*phường*"),MID(B1923,8,30))))</f>
        <v>Tân Lập</v>
      </c>
      <c r="D1923" s="54" t="s">
        <v>488</v>
      </c>
      <c r="E1923" s="51" t="str">
        <f>INDEX(Quan_huyen!$H$2:$H$714,MATCH(Xa_phuong!D1923,Quan_huyen!$F$2:$F$714,0))</f>
        <v>Huyện Krông Búk</v>
      </c>
      <c r="F1923" s="51" t="s">
        <v>136</v>
      </c>
    </row>
    <row r="1924" spans="1:6" hidden="1" x14ac:dyDescent="0.25">
      <c r="A1924" s="54">
        <v>63416</v>
      </c>
      <c r="B1924" s="55" t="s">
        <v>2982</v>
      </c>
      <c r="C1924" s="55" t="str">
        <f t="shared" si="30"/>
        <v>Cư Klông</v>
      </c>
      <c r="D1924" s="54" t="s">
        <v>490</v>
      </c>
      <c r="E1924" s="51" t="str">
        <f>INDEX(Quan_huyen!$H$2:$H$714,MATCH(Xa_phuong!D1924,Quan_huyen!$F$2:$F$714,0))</f>
        <v>Huyện Krông Năng</v>
      </c>
      <c r="F1924" s="51" t="s">
        <v>136</v>
      </c>
    </row>
    <row r="1925" spans="1:6" hidden="1" x14ac:dyDescent="0.25">
      <c r="A1925" s="54">
        <v>63408</v>
      </c>
      <c r="B1925" s="55" t="s">
        <v>3337</v>
      </c>
      <c r="C1925" s="55" t="str">
        <f t="shared" si="30"/>
        <v>Ea Dăh</v>
      </c>
      <c r="D1925" s="54" t="s">
        <v>490</v>
      </c>
      <c r="E1925" s="51" t="str">
        <f>INDEX(Quan_huyen!$H$2:$H$714,MATCH(Xa_phuong!D1925,Quan_huyen!$F$2:$F$714,0))</f>
        <v>Huyện Krông Năng</v>
      </c>
      <c r="F1925" s="51" t="s">
        <v>136</v>
      </c>
    </row>
    <row r="1926" spans="1:6" hidden="1" x14ac:dyDescent="0.25">
      <c r="A1926" s="54">
        <v>63412</v>
      </c>
      <c r="B1926" s="55" t="s">
        <v>3345</v>
      </c>
      <c r="C1926" s="55" t="str">
        <f t="shared" si="30"/>
        <v>Ea Hồ</v>
      </c>
      <c r="D1926" s="54" t="s">
        <v>490</v>
      </c>
      <c r="E1926" s="51" t="str">
        <f>INDEX(Quan_huyen!$H$2:$H$714,MATCH(Xa_phuong!D1926,Quan_huyen!$F$2:$F$714,0))</f>
        <v>Huyện Krông Năng</v>
      </c>
      <c r="F1926" s="51" t="s">
        <v>136</v>
      </c>
    </row>
    <row r="1927" spans="1:6" hidden="1" x14ac:dyDescent="0.25">
      <c r="A1927" s="54">
        <v>63409</v>
      </c>
      <c r="B1927" s="55" t="s">
        <v>3372</v>
      </c>
      <c r="C1927" s="55" t="str">
        <f t="shared" si="30"/>
        <v>Ea Puk</v>
      </c>
      <c r="D1927" s="54" t="s">
        <v>490</v>
      </c>
      <c r="E1927" s="51" t="str">
        <f>INDEX(Quan_huyen!$H$2:$H$714,MATCH(Xa_phuong!D1927,Quan_huyen!$F$2:$F$714,0))</f>
        <v>Huyện Krông Năng</v>
      </c>
      <c r="F1927" s="51" t="s">
        <v>136</v>
      </c>
    </row>
    <row r="1928" spans="1:6" hidden="1" x14ac:dyDescent="0.25">
      <c r="A1928" s="54">
        <v>63417</v>
      </c>
      <c r="B1928" s="55" t="s">
        <v>3388</v>
      </c>
      <c r="C1928" s="55" t="str">
        <f t="shared" si="30"/>
        <v>Ea Tam</v>
      </c>
      <c r="D1928" s="54" t="s">
        <v>490</v>
      </c>
      <c r="E1928" s="51" t="str">
        <f>INDEX(Quan_huyen!$H$2:$H$714,MATCH(Xa_phuong!D1928,Quan_huyen!$F$2:$F$714,0))</f>
        <v>Huyện Krông Năng</v>
      </c>
      <c r="F1928" s="51" t="s">
        <v>136</v>
      </c>
    </row>
    <row r="1929" spans="1:6" hidden="1" x14ac:dyDescent="0.25">
      <c r="A1929" s="54">
        <v>63414</v>
      </c>
      <c r="B1929" s="55" t="s">
        <v>3397</v>
      </c>
      <c r="C1929" s="55" t="str">
        <f t="shared" si="30"/>
        <v>Ea Tân</v>
      </c>
      <c r="D1929" s="54" t="s">
        <v>490</v>
      </c>
      <c r="E1929" s="51" t="str">
        <f>INDEX(Quan_huyen!$H$2:$H$714,MATCH(Xa_phuong!D1929,Quan_huyen!$F$2:$F$714,0))</f>
        <v>Huyện Krông Năng</v>
      </c>
      <c r="F1929" s="51" t="s">
        <v>136</v>
      </c>
    </row>
    <row r="1930" spans="1:6" hidden="1" x14ac:dyDescent="0.25">
      <c r="A1930" s="54">
        <v>63413</v>
      </c>
      <c r="B1930" s="55" t="s">
        <v>3398</v>
      </c>
      <c r="C1930" s="55" t="str">
        <f t="shared" si="30"/>
        <v>Ea Tóh</v>
      </c>
      <c r="D1930" s="54" t="s">
        <v>490</v>
      </c>
      <c r="E1930" s="51" t="str">
        <f>INDEX(Quan_huyen!$H$2:$H$714,MATCH(Xa_phuong!D1930,Quan_huyen!$F$2:$F$714,0))</f>
        <v>Huyện Krông Năng</v>
      </c>
      <c r="F1930" s="51" t="s">
        <v>136</v>
      </c>
    </row>
    <row r="1931" spans="1:6" hidden="1" x14ac:dyDescent="0.25">
      <c r="A1931" s="54">
        <v>63406</v>
      </c>
      <c r="B1931" s="55" t="s">
        <v>4638</v>
      </c>
      <c r="C1931" s="55" t="str">
        <f t="shared" si="30"/>
        <v>Krông Năng</v>
      </c>
      <c r="D1931" s="54" t="s">
        <v>490</v>
      </c>
      <c r="E1931" s="51" t="str">
        <f>INDEX(Quan_huyen!$H$2:$H$714,MATCH(Xa_phuong!D1931,Quan_huyen!$F$2:$F$714,0))</f>
        <v>Huyện Krông Năng</v>
      </c>
      <c r="F1931" s="51" t="s">
        <v>136</v>
      </c>
    </row>
    <row r="1932" spans="1:6" hidden="1" x14ac:dyDescent="0.25">
      <c r="A1932" s="54">
        <v>63411</v>
      </c>
      <c r="B1932" s="55" t="s">
        <v>6323</v>
      </c>
      <c r="C1932" s="55" t="str">
        <f t="shared" si="30"/>
        <v>Phú Lộc</v>
      </c>
      <c r="D1932" s="54" t="s">
        <v>490</v>
      </c>
      <c r="E1932" s="51" t="str">
        <f>INDEX(Quan_huyen!$H$2:$H$714,MATCH(Xa_phuong!D1932,Quan_huyen!$F$2:$F$714,0))</f>
        <v>Huyện Krông Năng</v>
      </c>
      <c r="F1932" s="51" t="s">
        <v>136</v>
      </c>
    </row>
    <row r="1933" spans="1:6" hidden="1" x14ac:dyDescent="0.25">
      <c r="A1933" s="54">
        <v>63407</v>
      </c>
      <c r="B1933" s="55" t="s">
        <v>6400</v>
      </c>
      <c r="C1933" s="55" t="str">
        <f t="shared" si="30"/>
        <v>Phú Xuân</v>
      </c>
      <c r="D1933" s="54" t="s">
        <v>490</v>
      </c>
      <c r="E1933" s="51" t="str">
        <f>INDEX(Quan_huyen!$H$2:$H$714,MATCH(Xa_phuong!D1933,Quan_huyen!$F$2:$F$714,0))</f>
        <v>Huyện Krông Năng</v>
      </c>
      <c r="F1933" s="51" t="s">
        <v>136</v>
      </c>
    </row>
    <row r="1934" spans="1:6" hidden="1" x14ac:dyDescent="0.25">
      <c r="A1934" s="54">
        <v>63410</v>
      </c>
      <c r="B1934" s="55" t="s">
        <v>7205</v>
      </c>
      <c r="C1934" s="55" t="str">
        <f t="shared" si="30"/>
        <v>Tam Giang</v>
      </c>
      <c r="D1934" s="54" t="s">
        <v>490</v>
      </c>
      <c r="E1934" s="51" t="str">
        <f>INDEX(Quan_huyen!$H$2:$H$714,MATCH(Xa_phuong!D1934,Quan_huyen!$F$2:$F$714,0))</f>
        <v>Huyện Krông Năng</v>
      </c>
      <c r="F1934" s="51" t="s">
        <v>136</v>
      </c>
    </row>
    <row r="1935" spans="1:6" hidden="1" x14ac:dyDescent="0.25">
      <c r="A1935" s="54">
        <v>63415</v>
      </c>
      <c r="B1935" s="55" t="s">
        <v>9549</v>
      </c>
      <c r="C1935" s="55" t="str">
        <f t="shared" si="30"/>
        <v>ĐLiê Ya</v>
      </c>
      <c r="D1935" s="54" t="s">
        <v>490</v>
      </c>
      <c r="E1935" s="51" t="str">
        <f>INDEX(Quan_huyen!$H$2:$H$714,MATCH(Xa_phuong!D1935,Quan_huyen!$F$2:$F$714,0))</f>
        <v>Huyện Krông Năng</v>
      </c>
      <c r="F1935" s="51" t="s">
        <v>136</v>
      </c>
    </row>
    <row r="1936" spans="1:6" hidden="1" x14ac:dyDescent="0.25">
      <c r="A1936" s="54">
        <v>63215</v>
      </c>
      <c r="B1936" s="55" t="s">
        <v>3342</v>
      </c>
      <c r="C1936" s="55" t="str">
        <f t="shared" si="30"/>
        <v>Ea Hiu</v>
      </c>
      <c r="D1936" s="54" t="s">
        <v>512</v>
      </c>
      <c r="E1936" s="51" t="str">
        <f>INDEX(Quan_huyen!$H$2:$H$714,MATCH(Xa_phuong!D1936,Quan_huyen!$F$2:$F$714,0))</f>
        <v>Huyện Krông Pắc</v>
      </c>
      <c r="F1936" s="51" t="s">
        <v>136</v>
      </c>
    </row>
    <row r="1937" spans="1:6" hidden="1" x14ac:dyDescent="0.25">
      <c r="A1937" s="54">
        <v>63210</v>
      </c>
      <c r="B1937" s="55" t="s">
        <v>3350</v>
      </c>
      <c r="C1937" s="55" t="str">
        <f t="shared" si="30"/>
        <v>Ea Kly</v>
      </c>
      <c r="D1937" s="54" t="s">
        <v>512</v>
      </c>
      <c r="E1937" s="51" t="str">
        <f>INDEX(Quan_huyen!$H$2:$H$714,MATCH(Xa_phuong!D1937,Quan_huyen!$F$2:$F$714,0))</f>
        <v>Huyện Krông Pắc</v>
      </c>
      <c r="F1937" s="51" t="s">
        <v>136</v>
      </c>
    </row>
    <row r="1938" spans="1:6" hidden="1" x14ac:dyDescent="0.25">
      <c r="A1938" s="54">
        <v>63220</v>
      </c>
      <c r="B1938" s="55" t="s">
        <v>3352</v>
      </c>
      <c r="C1938" s="55" t="str">
        <f t="shared" si="30"/>
        <v>Ea KNuec</v>
      </c>
      <c r="D1938" s="54" t="s">
        <v>512</v>
      </c>
      <c r="E1938" s="51" t="str">
        <f>INDEX(Quan_huyen!$H$2:$H$714,MATCH(Xa_phuong!D1938,Quan_huyen!$F$2:$F$714,0))</f>
        <v>Huyện Krông Pắc</v>
      </c>
      <c r="F1938" s="51" t="s">
        <v>136</v>
      </c>
    </row>
    <row r="1939" spans="1:6" hidden="1" x14ac:dyDescent="0.25">
      <c r="A1939" s="54">
        <v>63211</v>
      </c>
      <c r="B1939" s="55" t="s">
        <v>3357</v>
      </c>
      <c r="C1939" s="55" t="str">
        <f t="shared" si="30"/>
        <v>Ea Kuăng</v>
      </c>
      <c r="D1939" s="54" t="s">
        <v>512</v>
      </c>
      <c r="E1939" s="51" t="str">
        <f>INDEX(Quan_huyen!$H$2:$H$714,MATCH(Xa_phuong!D1939,Quan_huyen!$F$2:$F$714,0))</f>
        <v>Huyện Krông Pắc</v>
      </c>
      <c r="F1939" s="51" t="s">
        <v>136</v>
      </c>
    </row>
    <row r="1940" spans="1:6" hidden="1" x14ac:dyDescent="0.25">
      <c r="A1940" s="54">
        <v>63219</v>
      </c>
      <c r="B1940" s="55" t="s">
        <v>3358</v>
      </c>
      <c r="C1940" s="55" t="str">
        <f t="shared" si="30"/>
        <v>Ea Kênh</v>
      </c>
      <c r="D1940" s="54" t="s">
        <v>512</v>
      </c>
      <c r="E1940" s="51" t="str">
        <f>INDEX(Quan_huyen!$H$2:$H$714,MATCH(Xa_phuong!D1940,Quan_huyen!$F$2:$F$714,0))</f>
        <v>Huyện Krông Pắc</v>
      </c>
      <c r="F1940" s="51" t="s">
        <v>136</v>
      </c>
    </row>
    <row r="1941" spans="1:6" hidden="1" x14ac:dyDescent="0.25">
      <c r="A1941" s="54">
        <v>63208</v>
      </c>
      <c r="B1941" s="55" t="s">
        <v>3370</v>
      </c>
      <c r="C1941" s="55" t="str">
        <f t="shared" si="30"/>
        <v>Ea Phê</v>
      </c>
      <c r="D1941" s="54" t="s">
        <v>512</v>
      </c>
      <c r="E1941" s="51" t="str">
        <f>INDEX(Quan_huyen!$H$2:$H$714,MATCH(Xa_phuong!D1941,Quan_huyen!$F$2:$F$714,0))</f>
        <v>Huyện Krông Pắc</v>
      </c>
      <c r="F1941" s="51" t="s">
        <v>136</v>
      </c>
    </row>
    <row r="1942" spans="1:6" hidden="1" x14ac:dyDescent="0.25">
      <c r="A1942" s="54">
        <v>63214</v>
      </c>
      <c r="B1942" s="55" t="s">
        <v>3399</v>
      </c>
      <c r="C1942" s="55" t="str">
        <f t="shared" si="30"/>
        <v>Ea Uy</v>
      </c>
      <c r="D1942" s="54" t="s">
        <v>512</v>
      </c>
      <c r="E1942" s="51" t="str">
        <f>INDEX(Quan_huyen!$H$2:$H$714,MATCH(Xa_phuong!D1942,Quan_huyen!$F$2:$F$714,0))</f>
        <v>Huyện Krông Pắc</v>
      </c>
      <c r="F1942" s="51" t="s">
        <v>136</v>
      </c>
    </row>
    <row r="1943" spans="1:6" hidden="1" x14ac:dyDescent="0.25">
      <c r="A1943" s="54">
        <v>63213</v>
      </c>
      <c r="B1943" s="55" t="s">
        <v>3402</v>
      </c>
      <c r="C1943" s="55" t="str">
        <f t="shared" si="30"/>
        <v>Ea Yiêng</v>
      </c>
      <c r="D1943" s="54" t="s">
        <v>512</v>
      </c>
      <c r="E1943" s="51" t="str">
        <f>INDEX(Quan_huyen!$H$2:$H$714,MATCH(Xa_phuong!D1943,Quan_huyen!$F$2:$F$714,0))</f>
        <v>Huyện Krông Pắc</v>
      </c>
      <c r="F1943" s="51" t="s">
        <v>136</v>
      </c>
    </row>
    <row r="1944" spans="1:6" hidden="1" x14ac:dyDescent="0.25">
      <c r="A1944" s="54">
        <v>63218</v>
      </c>
      <c r="B1944" s="55" t="s">
        <v>3403</v>
      </c>
      <c r="C1944" s="55" t="str">
        <f t="shared" si="30"/>
        <v>Ea Yông</v>
      </c>
      <c r="D1944" s="54" t="s">
        <v>512</v>
      </c>
      <c r="E1944" s="51" t="str">
        <f>INDEX(Quan_huyen!$H$2:$H$714,MATCH(Xa_phuong!D1944,Quan_huyen!$F$2:$F$714,0))</f>
        <v>Huyện Krông Pắc</v>
      </c>
      <c r="F1944" s="51" t="s">
        <v>136</v>
      </c>
    </row>
    <row r="1945" spans="1:6" hidden="1" x14ac:dyDescent="0.25">
      <c r="A1945" s="54">
        <v>63207</v>
      </c>
      <c r="B1945" s="55" t="s">
        <v>3610</v>
      </c>
      <c r="C1945" s="55" t="str">
        <f t="shared" si="30"/>
        <v>Hoà An</v>
      </c>
      <c r="D1945" s="54" t="s">
        <v>512</v>
      </c>
      <c r="E1945" s="51" t="str">
        <f>INDEX(Quan_huyen!$H$2:$H$714,MATCH(Xa_phuong!D1945,Quan_huyen!$F$2:$F$714,0))</f>
        <v>Huyện Krông Pắc</v>
      </c>
      <c r="F1945" s="51" t="s">
        <v>136</v>
      </c>
    </row>
    <row r="1946" spans="1:6" hidden="1" x14ac:dyDescent="0.25">
      <c r="A1946" s="54">
        <v>63217</v>
      </c>
      <c r="B1946" s="55" t="s">
        <v>3693</v>
      </c>
      <c r="C1946" s="55" t="str">
        <f t="shared" si="30"/>
        <v>Hoà Tiến</v>
      </c>
      <c r="D1946" s="54" t="s">
        <v>512</v>
      </c>
      <c r="E1946" s="51" t="str">
        <f>INDEX(Quan_huyen!$H$2:$H$714,MATCH(Xa_phuong!D1946,Quan_huyen!$F$2:$F$714,0))</f>
        <v>Huyện Krông Pắc</v>
      </c>
      <c r="F1946" s="51" t="s">
        <v>136</v>
      </c>
    </row>
    <row r="1947" spans="1:6" hidden="1" x14ac:dyDescent="0.25">
      <c r="A1947" s="54">
        <v>63221</v>
      </c>
      <c r="B1947" s="55" t="s">
        <v>3713</v>
      </c>
      <c r="C1947" s="55" t="str">
        <f t="shared" si="30"/>
        <v>Hoà Đông</v>
      </c>
      <c r="D1947" s="54" t="s">
        <v>512</v>
      </c>
      <c r="E1947" s="51" t="str">
        <f>INDEX(Quan_huyen!$H$2:$H$714,MATCH(Xa_phuong!D1947,Quan_huyen!$F$2:$F$714,0))</f>
        <v>Huyện Krông Pắc</v>
      </c>
      <c r="F1947" s="51" t="s">
        <v>136</v>
      </c>
    </row>
    <row r="1948" spans="1:6" hidden="1" x14ac:dyDescent="0.25">
      <c r="A1948" s="54">
        <v>63209</v>
      </c>
      <c r="B1948" s="55" t="s">
        <v>4631</v>
      </c>
      <c r="C1948" s="55" t="str">
        <f t="shared" si="30"/>
        <v>KRông Búk</v>
      </c>
      <c r="D1948" s="54" t="s">
        <v>512</v>
      </c>
      <c r="E1948" s="51" t="str">
        <f>INDEX(Quan_huyen!$H$2:$H$714,MATCH(Xa_phuong!D1948,Quan_huyen!$F$2:$F$714,0))</f>
        <v>Huyện Krông Pắc</v>
      </c>
      <c r="F1948" s="51" t="s">
        <v>136</v>
      </c>
    </row>
    <row r="1949" spans="1:6" hidden="1" x14ac:dyDescent="0.25">
      <c r="A1949" s="54">
        <v>63206</v>
      </c>
      <c r="B1949" s="55" t="s">
        <v>6494</v>
      </c>
      <c r="C1949" s="55" t="str">
        <f t="shared" si="30"/>
        <v>Phước An</v>
      </c>
      <c r="D1949" s="54" t="s">
        <v>512</v>
      </c>
      <c r="E1949" s="51" t="str">
        <f>INDEX(Quan_huyen!$H$2:$H$714,MATCH(Xa_phuong!D1949,Quan_huyen!$F$2:$F$714,0))</f>
        <v>Huyện Krông Pắc</v>
      </c>
      <c r="F1949" s="51" t="s">
        <v>136</v>
      </c>
    </row>
    <row r="1950" spans="1:6" hidden="1" x14ac:dyDescent="0.25">
      <c r="A1950" s="54">
        <v>63216</v>
      </c>
      <c r="B1950" s="55" t="s">
        <v>8503</v>
      </c>
      <c r="C1950" s="55" t="str">
        <f t="shared" si="30"/>
        <v>Tân Tiến</v>
      </c>
      <c r="D1950" s="54" t="s">
        <v>512</v>
      </c>
      <c r="E1950" s="51" t="str">
        <f>INDEX(Quan_huyen!$H$2:$H$714,MATCH(Xa_phuong!D1950,Quan_huyen!$F$2:$F$714,0))</f>
        <v>Huyện Krông Pắc</v>
      </c>
      <c r="F1950" s="51" t="s">
        <v>136</v>
      </c>
    </row>
    <row r="1951" spans="1:6" hidden="1" x14ac:dyDescent="0.25">
      <c r="A1951" s="54">
        <v>63212</v>
      </c>
      <c r="B1951" s="55" t="s">
        <v>9142</v>
      </c>
      <c r="C1951" s="55" t="str">
        <f t="shared" si="30"/>
        <v>Vụ Bổn</v>
      </c>
      <c r="D1951" s="54" t="s">
        <v>512</v>
      </c>
      <c r="E1951" s="51" t="str">
        <f>INDEX(Quan_huyen!$H$2:$H$714,MATCH(Xa_phuong!D1951,Quan_huyen!$F$2:$F$714,0))</f>
        <v>Huyện Krông Pắc</v>
      </c>
      <c r="F1951" s="51" t="s">
        <v>136</v>
      </c>
    </row>
    <row r="1952" spans="1:6" hidden="1" x14ac:dyDescent="0.25">
      <c r="A1952" s="54">
        <v>64309</v>
      </c>
      <c r="B1952" s="55" t="s">
        <v>2232</v>
      </c>
      <c r="C1952" s="55" t="str">
        <f t="shared" si="30"/>
        <v>Buôn Triết</v>
      </c>
      <c r="D1952" s="54" t="s">
        <v>498</v>
      </c>
      <c r="E1952" s="51" t="str">
        <f>INDEX(Quan_huyen!$H$2:$H$714,MATCH(Xa_phuong!D1952,Quan_huyen!$F$2:$F$714,0))</f>
        <v>Huyện Lắk</v>
      </c>
      <c r="F1952" s="51" t="s">
        <v>136</v>
      </c>
    </row>
    <row r="1953" spans="1:6" hidden="1" x14ac:dyDescent="0.25">
      <c r="A1953" s="54">
        <v>64308</v>
      </c>
      <c r="B1953" s="55" t="s">
        <v>2233</v>
      </c>
      <c r="C1953" s="55" t="str">
        <f t="shared" si="30"/>
        <v>Buôn Tría</v>
      </c>
      <c r="D1953" s="54" t="s">
        <v>498</v>
      </c>
      <c r="E1953" s="51" t="str">
        <f>INDEX(Quan_huyen!$H$2:$H$714,MATCH(Xa_phuong!D1953,Quan_huyen!$F$2:$F$714,0))</f>
        <v>Huyện Lắk</v>
      </c>
      <c r="F1953" s="51" t="s">
        <v>136</v>
      </c>
    </row>
    <row r="1954" spans="1:6" hidden="1" x14ac:dyDescent="0.25">
      <c r="A1954" s="54">
        <v>64315</v>
      </c>
      <c r="B1954" s="55" t="s">
        <v>2416</v>
      </c>
      <c r="C1954" s="55" t="str">
        <f t="shared" si="30"/>
        <v>Bông Krang</v>
      </c>
      <c r="D1954" s="54" t="s">
        <v>498</v>
      </c>
      <c r="E1954" s="51" t="str">
        <f>INDEX(Quan_huyen!$H$2:$H$714,MATCH(Xa_phuong!D1954,Quan_huyen!$F$2:$F$714,0))</f>
        <v>Huyện Lắk</v>
      </c>
      <c r="F1954" s="51" t="s">
        <v>136</v>
      </c>
    </row>
    <row r="1955" spans="1:6" hidden="1" x14ac:dyDescent="0.25">
      <c r="A1955" s="54">
        <v>64310</v>
      </c>
      <c r="B1955" s="55" t="s">
        <v>3376</v>
      </c>
      <c r="C1955" s="55" t="str">
        <f t="shared" si="30"/>
        <v>Ea R'Bin</v>
      </c>
      <c r="D1955" s="54" t="s">
        <v>498</v>
      </c>
      <c r="E1955" s="51" t="str">
        <f>INDEX(Quan_huyen!$H$2:$H$714,MATCH(Xa_phuong!D1955,Quan_huyen!$F$2:$F$714,0))</f>
        <v>Huyện Lắk</v>
      </c>
      <c r="F1955" s="51" t="s">
        <v>136</v>
      </c>
    </row>
    <row r="1956" spans="1:6" hidden="1" x14ac:dyDescent="0.25">
      <c r="A1956" s="54">
        <v>64314</v>
      </c>
      <c r="B1956" s="55" t="s">
        <v>4636</v>
      </c>
      <c r="C1956" s="55" t="str">
        <f t="shared" si="30"/>
        <v>Krông Nô</v>
      </c>
      <c r="D1956" s="54" t="s">
        <v>498</v>
      </c>
      <c r="E1956" s="51" t="str">
        <f>INDEX(Quan_huyen!$H$2:$H$714,MATCH(Xa_phuong!D1956,Quan_huyen!$F$2:$F$714,0))</f>
        <v>Huyện Lắk</v>
      </c>
      <c r="F1956" s="51" t="s">
        <v>136</v>
      </c>
    </row>
    <row r="1957" spans="1:6" hidden="1" x14ac:dyDescent="0.25">
      <c r="A1957" s="54">
        <v>64306</v>
      </c>
      <c r="B1957" s="55" t="s">
        <v>4784</v>
      </c>
      <c r="C1957" s="55" t="str">
        <f t="shared" si="30"/>
        <v>Liên Sơn</v>
      </c>
      <c r="D1957" s="54" t="s">
        <v>498</v>
      </c>
      <c r="E1957" s="51" t="str">
        <f>INDEX(Quan_huyen!$H$2:$H$714,MATCH(Xa_phuong!D1957,Quan_huyen!$F$2:$F$714,0))</f>
        <v>Huyện Lắk</v>
      </c>
      <c r="F1957" s="51" t="s">
        <v>136</v>
      </c>
    </row>
    <row r="1958" spans="1:6" hidden="1" x14ac:dyDescent="0.25">
      <c r="A1958" s="54">
        <v>64311</v>
      </c>
      <c r="B1958" s="55" t="s">
        <v>5524</v>
      </c>
      <c r="C1958" s="55" t="str">
        <f t="shared" si="30"/>
        <v>Nam Ka</v>
      </c>
      <c r="D1958" s="54" t="s">
        <v>498</v>
      </c>
      <c r="E1958" s="51" t="str">
        <f>INDEX(Quan_huyen!$H$2:$H$714,MATCH(Xa_phuong!D1958,Quan_huyen!$F$2:$F$714,0))</f>
        <v>Huyện Lắk</v>
      </c>
      <c r="F1958" s="51" t="s">
        <v>136</v>
      </c>
    </row>
    <row r="1959" spans="1:6" hidden="1" x14ac:dyDescent="0.25">
      <c r="A1959" s="54">
        <v>64316</v>
      </c>
      <c r="B1959" s="55" t="s">
        <v>9319</v>
      </c>
      <c r="C1959" s="55" t="str">
        <f t="shared" si="30"/>
        <v>Yang Tao</v>
      </c>
      <c r="D1959" s="54" t="s">
        <v>498</v>
      </c>
      <c r="E1959" s="51" t="str">
        <f>INDEX(Quan_huyen!$H$2:$H$714,MATCH(Xa_phuong!D1959,Quan_huyen!$F$2:$F$714,0))</f>
        <v>Huyện Lắk</v>
      </c>
      <c r="F1959" s="51" t="s">
        <v>136</v>
      </c>
    </row>
    <row r="1960" spans="1:6" hidden="1" x14ac:dyDescent="0.25">
      <c r="A1960" s="54">
        <v>64307</v>
      </c>
      <c r="B1960" s="55" t="s">
        <v>9875</v>
      </c>
      <c r="C1960" s="55" t="str">
        <f t="shared" si="30"/>
        <v>Đắk Liêng</v>
      </c>
      <c r="D1960" s="54" t="s">
        <v>498</v>
      </c>
      <c r="E1960" s="51" t="str">
        <f>INDEX(Quan_huyen!$H$2:$H$714,MATCH(Xa_phuong!D1960,Quan_huyen!$F$2:$F$714,0))</f>
        <v>Huyện Lắk</v>
      </c>
      <c r="F1960" s="51" t="s">
        <v>136</v>
      </c>
    </row>
    <row r="1961" spans="1:6" hidden="1" x14ac:dyDescent="0.25">
      <c r="A1961" s="54">
        <v>64312</v>
      </c>
      <c r="B1961" s="55" t="s">
        <v>9890</v>
      </c>
      <c r="C1961" s="55" t="str">
        <f t="shared" si="30"/>
        <v>Đắk Nuê</v>
      </c>
      <c r="D1961" s="54" t="s">
        <v>498</v>
      </c>
      <c r="E1961" s="51" t="str">
        <f>INDEX(Quan_huyen!$H$2:$H$714,MATCH(Xa_phuong!D1961,Quan_huyen!$F$2:$F$714,0))</f>
        <v>Huyện Lắk</v>
      </c>
      <c r="F1961" s="51" t="s">
        <v>136</v>
      </c>
    </row>
    <row r="1962" spans="1:6" hidden="1" x14ac:dyDescent="0.25">
      <c r="A1962" s="54">
        <v>64313</v>
      </c>
      <c r="B1962" s="55" t="s">
        <v>9893</v>
      </c>
      <c r="C1962" s="55" t="str">
        <f t="shared" si="30"/>
        <v>Đắk Phơi</v>
      </c>
      <c r="D1962" s="54" t="s">
        <v>498</v>
      </c>
      <c r="E1962" s="51" t="str">
        <f>INDEX(Quan_huyen!$H$2:$H$714,MATCH(Xa_phuong!D1962,Quan_huyen!$F$2:$F$714,0))</f>
        <v>Huyện Lắk</v>
      </c>
      <c r="F1962" s="51" t="s">
        <v>136</v>
      </c>
    </row>
    <row r="1963" spans="1:6" hidden="1" x14ac:dyDescent="0.25">
      <c r="A1963" s="54">
        <v>64513</v>
      </c>
      <c r="B1963" s="55" t="s">
        <v>2980</v>
      </c>
      <c r="C1963" s="55" t="str">
        <f t="shared" si="30"/>
        <v>Cư K Roá</v>
      </c>
      <c r="D1963" s="54" t="s">
        <v>506</v>
      </c>
      <c r="E1963" s="51" t="str">
        <f>INDEX(Quan_huyen!$H$2:$H$714,MATCH(Xa_phuong!D1963,Quan_huyen!$F$2:$F$714,0))</f>
        <v>Huyện M'Đrắk</v>
      </c>
      <c r="F1963" s="51" t="s">
        <v>136</v>
      </c>
    </row>
    <row r="1964" spans="1:6" hidden="1" x14ac:dyDescent="0.25">
      <c r="A1964" s="54">
        <v>64507</v>
      </c>
      <c r="B1964" s="55" t="s">
        <v>2988</v>
      </c>
      <c r="C1964" s="55" t="str">
        <f t="shared" si="30"/>
        <v>Cư M'ta</v>
      </c>
      <c r="D1964" s="54" t="s">
        <v>506</v>
      </c>
      <c r="E1964" s="51" t="str">
        <f>INDEX(Quan_huyen!$H$2:$H$714,MATCH(Xa_phuong!D1964,Quan_huyen!$F$2:$F$714,0))</f>
        <v>Huyện M'Đrắk</v>
      </c>
      <c r="F1964" s="51" t="s">
        <v>136</v>
      </c>
    </row>
    <row r="1965" spans="1:6" hidden="1" x14ac:dyDescent="0.25">
      <c r="A1965" s="54">
        <v>64518</v>
      </c>
      <c r="B1965" s="55" t="s">
        <v>2992</v>
      </c>
      <c r="C1965" s="55" t="str">
        <f t="shared" si="30"/>
        <v>Cư Prao</v>
      </c>
      <c r="D1965" s="54" t="s">
        <v>506</v>
      </c>
      <c r="E1965" s="51" t="str">
        <f>INDEX(Quan_huyen!$H$2:$H$714,MATCH(Xa_phuong!D1965,Quan_huyen!$F$2:$F$714,0))</f>
        <v>Huyện M'Đrắk</v>
      </c>
      <c r="F1965" s="51" t="s">
        <v>136</v>
      </c>
    </row>
    <row r="1966" spans="1:6" hidden="1" x14ac:dyDescent="0.25">
      <c r="A1966" s="54">
        <v>64511</v>
      </c>
      <c r="B1966" s="55" t="s">
        <v>2996</v>
      </c>
      <c r="C1966" s="55" t="str">
        <f t="shared" si="30"/>
        <v>Cư San</v>
      </c>
      <c r="D1966" s="54" t="s">
        <v>506</v>
      </c>
      <c r="E1966" s="51" t="str">
        <f>INDEX(Quan_huyen!$H$2:$H$714,MATCH(Xa_phuong!D1966,Quan_huyen!$F$2:$F$714,0))</f>
        <v>Huyện M'Đrắk</v>
      </c>
      <c r="F1966" s="51" t="s">
        <v>136</v>
      </c>
    </row>
    <row r="1967" spans="1:6" hidden="1" x14ac:dyDescent="0.25">
      <c r="A1967" s="54">
        <v>64515</v>
      </c>
      <c r="B1967" s="55" t="s">
        <v>3339</v>
      </c>
      <c r="C1967" s="55" t="str">
        <f t="shared" si="30"/>
        <v>Ea H'MLay</v>
      </c>
      <c r="D1967" s="54" t="s">
        <v>506</v>
      </c>
      <c r="E1967" s="51" t="str">
        <f>INDEX(Quan_huyen!$H$2:$H$714,MATCH(Xa_phuong!D1967,Quan_huyen!$F$2:$F$714,0))</f>
        <v>Huyện M'Đrắk</v>
      </c>
      <c r="F1967" s="51" t="s">
        <v>136</v>
      </c>
    </row>
    <row r="1968" spans="1:6" hidden="1" x14ac:dyDescent="0.25">
      <c r="A1968" s="54">
        <v>64516</v>
      </c>
      <c r="B1968" s="55" t="s">
        <v>3359</v>
      </c>
      <c r="C1968" s="55" t="str">
        <f t="shared" si="30"/>
        <v>Ea Lai</v>
      </c>
      <c r="D1968" s="54" t="s">
        <v>506</v>
      </c>
      <c r="E1968" s="51" t="str">
        <f>INDEX(Quan_huyen!$H$2:$H$714,MATCH(Xa_phuong!D1968,Quan_huyen!$F$2:$F$714,0))</f>
        <v>Huyện M'Đrắk</v>
      </c>
      <c r="F1968" s="51" t="s">
        <v>136</v>
      </c>
    </row>
    <row r="1969" spans="1:6" hidden="1" x14ac:dyDescent="0.25">
      <c r="A1969" s="54">
        <v>64514</v>
      </c>
      <c r="B1969" s="55" t="s">
        <v>3362</v>
      </c>
      <c r="C1969" s="55" t="str">
        <f t="shared" si="30"/>
        <v>Ea M' Doal</v>
      </c>
      <c r="D1969" s="54" t="s">
        <v>506</v>
      </c>
      <c r="E1969" s="51" t="str">
        <f>INDEX(Quan_huyen!$H$2:$H$714,MATCH(Xa_phuong!D1969,Quan_huyen!$F$2:$F$714,0))</f>
        <v>Huyện M'Đrắk</v>
      </c>
      <c r="F1969" s="51" t="s">
        <v>136</v>
      </c>
    </row>
    <row r="1970" spans="1:6" hidden="1" x14ac:dyDescent="0.25">
      <c r="A1970" s="54">
        <v>64517</v>
      </c>
      <c r="B1970" s="55" t="s">
        <v>3371</v>
      </c>
      <c r="C1970" s="55" t="str">
        <f t="shared" si="30"/>
        <v>Ea Pil</v>
      </c>
      <c r="D1970" s="54" t="s">
        <v>506</v>
      </c>
      <c r="E1970" s="51" t="str">
        <f>INDEX(Quan_huyen!$H$2:$H$714,MATCH(Xa_phuong!D1970,Quan_huyen!$F$2:$F$714,0))</f>
        <v>Huyện M'Đrắk</v>
      </c>
      <c r="F1970" s="51" t="s">
        <v>136</v>
      </c>
    </row>
    <row r="1971" spans="1:6" hidden="1" x14ac:dyDescent="0.25">
      <c r="A1971" s="54">
        <v>64508</v>
      </c>
      <c r="B1971" s="55" t="s">
        <v>3378</v>
      </c>
      <c r="C1971" s="55" t="str">
        <f t="shared" si="30"/>
        <v>Ea Riêng</v>
      </c>
      <c r="D1971" s="54" t="s">
        <v>506</v>
      </c>
      <c r="E1971" s="51" t="str">
        <f>INDEX(Quan_huyen!$H$2:$H$714,MATCH(Xa_phuong!D1971,Quan_huyen!$F$2:$F$714,0))</f>
        <v>Huyện M'Đrắk</v>
      </c>
      <c r="F1971" s="51" t="s">
        <v>136</v>
      </c>
    </row>
    <row r="1972" spans="1:6" hidden="1" x14ac:dyDescent="0.25">
      <c r="A1972" s="54">
        <v>64512</v>
      </c>
      <c r="B1972" s="55" t="s">
        <v>3393</v>
      </c>
      <c r="C1972" s="55" t="str">
        <f t="shared" si="30"/>
        <v>Ea Trang</v>
      </c>
      <c r="D1972" s="54" t="s">
        <v>506</v>
      </c>
      <c r="E1972" s="51" t="str">
        <f>INDEX(Quan_huyen!$H$2:$H$714,MATCH(Xa_phuong!D1972,Quan_huyen!$F$2:$F$714,0))</f>
        <v>Huyện M'Đrắk</v>
      </c>
      <c r="F1972" s="51" t="s">
        <v>136</v>
      </c>
    </row>
    <row r="1973" spans="1:6" hidden="1" x14ac:dyDescent="0.25">
      <c r="A1973" s="54">
        <v>64509</v>
      </c>
      <c r="B1973" s="55" t="s">
        <v>4632</v>
      </c>
      <c r="C1973" s="55" t="str">
        <f t="shared" si="30"/>
        <v>Krông Jing</v>
      </c>
      <c r="D1973" s="54" t="s">
        <v>506</v>
      </c>
      <c r="E1973" s="51" t="str">
        <f>INDEX(Quan_huyen!$H$2:$H$714,MATCH(Xa_phuong!D1973,Quan_huyen!$F$2:$F$714,0))</f>
        <v>Huyện M'Đrắk</v>
      </c>
      <c r="F1973" s="51" t="s">
        <v>136</v>
      </c>
    </row>
    <row r="1974" spans="1:6" hidden="1" x14ac:dyDescent="0.25">
      <c r="A1974" s="54">
        <v>64510</v>
      </c>
      <c r="B1974" s="55" t="s">
        <v>4640</v>
      </c>
      <c r="C1974" s="55" t="str">
        <f t="shared" si="30"/>
        <v>Krông Á</v>
      </c>
      <c r="D1974" s="54" t="s">
        <v>506</v>
      </c>
      <c r="E1974" s="51" t="str">
        <f>INDEX(Quan_huyen!$H$2:$H$714,MATCH(Xa_phuong!D1974,Quan_huyen!$F$2:$F$714,0))</f>
        <v>Huyện M'Đrắk</v>
      </c>
      <c r="F1974" s="51" t="s">
        <v>136</v>
      </c>
    </row>
    <row r="1975" spans="1:6" hidden="1" x14ac:dyDescent="0.25">
      <c r="A1975" s="54">
        <v>64506</v>
      </c>
      <c r="B1975" s="55" t="s">
        <v>5146</v>
      </c>
      <c r="C1975" s="55" t="str">
        <f t="shared" si="30"/>
        <v>M'Đrắk</v>
      </c>
      <c r="D1975" s="54" t="s">
        <v>506</v>
      </c>
      <c r="E1975" s="51" t="str">
        <f>INDEX(Quan_huyen!$H$2:$H$714,MATCH(Xa_phuong!D1975,Quan_huyen!$F$2:$F$714,0))</f>
        <v>Huyện M'Đrắk</v>
      </c>
      <c r="F1975" s="51" t="s">
        <v>136</v>
      </c>
    </row>
    <row r="1976" spans="1:6" hidden="1" x14ac:dyDescent="0.25">
      <c r="A1976" s="54">
        <v>63112</v>
      </c>
      <c r="B1976" s="55" t="s">
        <v>3000</v>
      </c>
      <c r="C1976" s="55" t="str">
        <f t="shared" si="30"/>
        <v>Cư ÊBur</v>
      </c>
      <c r="D1976" s="54" t="s">
        <v>495</v>
      </c>
      <c r="E1976" s="51" t="str">
        <f>INDEX(Quan_huyen!$H$2:$H$714,MATCH(Xa_phuong!D1976,Quan_huyen!$F$2:$F$714,0))</f>
        <v>Thành phố Buôn Ma Thuột</v>
      </c>
      <c r="F1976" s="51" t="s">
        <v>136</v>
      </c>
    </row>
    <row r="1977" spans="1:6" hidden="1" x14ac:dyDescent="0.25">
      <c r="A1977" s="54">
        <v>63123</v>
      </c>
      <c r="B1977" s="55" t="s">
        <v>3346</v>
      </c>
      <c r="C1977" s="55" t="str">
        <f t="shared" si="30"/>
        <v>Ea Kao</v>
      </c>
      <c r="D1977" s="54" t="s">
        <v>495</v>
      </c>
      <c r="E1977" s="51" t="str">
        <f>INDEX(Quan_huyen!$H$2:$H$714,MATCH(Xa_phuong!D1977,Quan_huyen!$F$2:$F$714,0))</f>
        <v>Thành phố Buôn Ma Thuột</v>
      </c>
      <c r="F1977" s="51" t="s">
        <v>136</v>
      </c>
    </row>
    <row r="1978" spans="1:6" hidden="1" x14ac:dyDescent="0.25">
      <c r="A1978" s="54">
        <v>63118</v>
      </c>
      <c r="B1978" s="55" t="s">
        <v>3387</v>
      </c>
      <c r="C1978" s="55" t="str">
        <f t="shared" si="30"/>
        <v>Ea Tam</v>
      </c>
      <c r="D1978" s="54" t="s">
        <v>495</v>
      </c>
      <c r="E1978" s="51" t="str">
        <f>INDEX(Quan_huyen!$H$2:$H$714,MATCH(Xa_phuong!D1978,Quan_huyen!$F$2:$F$714,0))</f>
        <v>Thành phố Buôn Ma Thuột</v>
      </c>
      <c r="F1978" s="51" t="s">
        <v>136</v>
      </c>
    </row>
    <row r="1979" spans="1:6" hidden="1" x14ac:dyDescent="0.25">
      <c r="A1979" s="54">
        <v>63125</v>
      </c>
      <c r="B1979" s="55" t="s">
        <v>3395</v>
      </c>
      <c r="C1979" s="55" t="str">
        <f t="shared" si="30"/>
        <v>Ea Tu</v>
      </c>
      <c r="D1979" s="54" t="s">
        <v>495</v>
      </c>
      <c r="E1979" s="51" t="str">
        <f>INDEX(Quan_huyen!$H$2:$H$714,MATCH(Xa_phuong!D1979,Quan_huyen!$F$2:$F$714,0))</f>
        <v>Thành phố Buôn Ma Thuột</v>
      </c>
      <c r="F1979" s="51" t="s">
        <v>136</v>
      </c>
    </row>
    <row r="1980" spans="1:6" hidden="1" x14ac:dyDescent="0.25">
      <c r="A1980" s="54">
        <v>63122</v>
      </c>
      <c r="B1980" s="55" t="s">
        <v>3639</v>
      </c>
      <c r="C1980" s="55" t="str">
        <f t="shared" si="30"/>
        <v>Hoà Khánh</v>
      </c>
      <c r="D1980" s="54" t="s">
        <v>495</v>
      </c>
      <c r="E1980" s="51" t="str">
        <f>INDEX(Quan_huyen!$H$2:$H$714,MATCH(Xa_phuong!D1980,Quan_huyen!$F$2:$F$714,0))</f>
        <v>Thành phố Buôn Ma Thuột</v>
      </c>
      <c r="F1980" s="51" t="s">
        <v>136</v>
      </c>
    </row>
    <row r="1981" spans="1:6" hidden="1" x14ac:dyDescent="0.25">
      <c r="A1981" s="54">
        <v>63121</v>
      </c>
      <c r="B1981" s="55" t="s">
        <v>3672</v>
      </c>
      <c r="C1981" s="55" t="str">
        <f t="shared" si="30"/>
        <v>Hoà Phú</v>
      </c>
      <c r="D1981" s="54" t="s">
        <v>495</v>
      </c>
      <c r="E1981" s="51" t="str">
        <f>INDEX(Quan_huyen!$H$2:$H$714,MATCH(Xa_phuong!D1981,Quan_huyen!$F$2:$F$714,0))</f>
        <v>Thành phố Buôn Ma Thuột</v>
      </c>
      <c r="F1981" s="51" t="s">
        <v>136</v>
      </c>
    </row>
    <row r="1982" spans="1:6" hidden="1" x14ac:dyDescent="0.25">
      <c r="A1982" s="54">
        <v>63126</v>
      </c>
      <c r="B1982" s="55" t="s">
        <v>3681</v>
      </c>
      <c r="C1982" s="55" t="str">
        <f t="shared" si="30"/>
        <v>Hoà Thuận</v>
      </c>
      <c r="D1982" s="54" t="s">
        <v>495</v>
      </c>
      <c r="E1982" s="51" t="str">
        <f>INDEX(Quan_huyen!$H$2:$H$714,MATCH(Xa_phuong!D1982,Quan_huyen!$F$2:$F$714,0))</f>
        <v>Thành phố Buôn Ma Thuột</v>
      </c>
      <c r="F1982" s="51" t="s">
        <v>136</v>
      </c>
    </row>
    <row r="1983" spans="1:6" hidden="1" x14ac:dyDescent="0.25">
      <c r="A1983" s="54">
        <v>63124</v>
      </c>
      <c r="B1983" s="55" t="s">
        <v>3689</v>
      </c>
      <c r="C1983" s="55" t="str">
        <f t="shared" si="30"/>
        <v>Hoà Thắng</v>
      </c>
      <c r="D1983" s="54" t="s">
        <v>495</v>
      </c>
      <c r="E1983" s="51" t="str">
        <f>INDEX(Quan_huyen!$H$2:$H$714,MATCH(Xa_phuong!D1983,Quan_huyen!$F$2:$F$714,0))</f>
        <v>Thành phố Buôn Ma Thuột</v>
      </c>
      <c r="F1983" s="51" t="s">
        <v>136</v>
      </c>
    </row>
    <row r="1984" spans="1:6" hidden="1" x14ac:dyDescent="0.25">
      <c r="A1984" s="54">
        <v>63120</v>
      </c>
      <c r="B1984" s="55" t="s">
        <v>3706</v>
      </c>
      <c r="C1984" s="55" t="str">
        <f t="shared" si="30"/>
        <v>Hoà Xuân</v>
      </c>
      <c r="D1984" s="54" t="s">
        <v>495</v>
      </c>
      <c r="E1984" s="51" t="str">
        <f>INDEX(Quan_huyen!$H$2:$H$714,MATCH(Xa_phuong!D1984,Quan_huyen!$F$2:$F$714,0))</f>
        <v>Thành phố Buôn Ma Thuột</v>
      </c>
      <c r="F1984" s="51" t="s">
        <v>136</v>
      </c>
    </row>
    <row r="1985" spans="1:6" hidden="1" x14ac:dyDescent="0.25">
      <c r="A1985" s="54">
        <v>63119</v>
      </c>
      <c r="B1985" s="55" t="s">
        <v>4515</v>
      </c>
      <c r="C1985" s="55" t="str">
        <f t="shared" si="30"/>
        <v>Khánh Xuân</v>
      </c>
      <c r="D1985" s="54" t="s">
        <v>495</v>
      </c>
      <c r="E1985" s="51" t="str">
        <f>INDEX(Quan_huyen!$H$2:$H$714,MATCH(Xa_phuong!D1985,Quan_huyen!$F$2:$F$714,0))</f>
        <v>Thành phố Buôn Ma Thuột</v>
      </c>
      <c r="F1985" s="51" t="s">
        <v>136</v>
      </c>
    </row>
    <row r="1986" spans="1:6" hidden="1" x14ac:dyDescent="0.25">
      <c r="A1986" s="54">
        <v>63114</v>
      </c>
      <c r="B1986" s="55" t="s">
        <v>7530</v>
      </c>
      <c r="C1986" s="55" t="str">
        <f t="shared" si="30"/>
        <v>Thành Công</v>
      </c>
      <c r="D1986" s="54" t="s">
        <v>495</v>
      </c>
      <c r="E1986" s="51" t="str">
        <f>INDEX(Quan_huyen!$H$2:$H$714,MATCH(Xa_phuong!D1986,Quan_huyen!$F$2:$F$714,0))</f>
        <v>Thành phố Buôn Ma Thuột</v>
      </c>
      <c r="F1986" s="51" t="s">
        <v>136</v>
      </c>
    </row>
    <row r="1987" spans="1:6" hidden="1" x14ac:dyDescent="0.25">
      <c r="A1987" s="54">
        <v>63116</v>
      </c>
      <c r="B1987" s="55" t="s">
        <v>7543</v>
      </c>
      <c r="C1987" s="55" t="str">
        <f t="shared" ref="C1987:C2050" si="31">IF(COUNTIF(B1987,"*thị trấn*"),MID(B1987,10,30),IF(COUNTIF(B1987,"*xã*"),MID(B1987,4,30),IF(COUNTIF(B1987,"*phường*"),MID(B1987,8,30))))</f>
        <v>Thành Nhất</v>
      </c>
      <c r="D1987" s="54" t="s">
        <v>495</v>
      </c>
      <c r="E1987" s="51" t="str">
        <f>INDEX(Quan_huyen!$H$2:$H$714,MATCH(Xa_phuong!D1987,Quan_huyen!$F$2:$F$714,0))</f>
        <v>Thành phố Buôn Ma Thuột</v>
      </c>
      <c r="F1987" s="51" t="s">
        <v>136</v>
      </c>
    </row>
    <row r="1988" spans="1:6" hidden="1" x14ac:dyDescent="0.25">
      <c r="A1988" s="54">
        <v>63106</v>
      </c>
      <c r="B1988" s="55" t="s">
        <v>7785</v>
      </c>
      <c r="C1988" s="55" t="str">
        <f t="shared" si="31"/>
        <v>Thắng Lợi</v>
      </c>
      <c r="D1988" s="54" t="s">
        <v>495</v>
      </c>
      <c r="E1988" s="51" t="str">
        <f>INDEX(Quan_huyen!$H$2:$H$714,MATCH(Xa_phuong!D1988,Quan_huyen!$F$2:$F$714,0))</f>
        <v>Thành phố Buôn Ma Thuột</v>
      </c>
      <c r="F1988" s="51" t="s">
        <v>136</v>
      </c>
    </row>
    <row r="1989" spans="1:6" hidden="1" x14ac:dyDescent="0.25">
      <c r="A1989" s="54">
        <v>63113</v>
      </c>
      <c r="B1989" s="55" t="s">
        <v>7843</v>
      </c>
      <c r="C1989" s="55" t="str">
        <f t="shared" si="31"/>
        <v>Thống Nhất</v>
      </c>
      <c r="D1989" s="54" t="s">
        <v>495</v>
      </c>
      <c r="E1989" s="51" t="str">
        <f>INDEX(Quan_huyen!$H$2:$H$714,MATCH(Xa_phuong!D1989,Quan_huyen!$F$2:$F$714,0))</f>
        <v>Thành phố Buôn Ma Thuột</v>
      </c>
      <c r="F1989" s="51" t="s">
        <v>136</v>
      </c>
    </row>
    <row r="1990" spans="1:6" hidden="1" x14ac:dyDescent="0.25">
      <c r="A1990" s="54">
        <v>63109</v>
      </c>
      <c r="B1990" s="55" t="s">
        <v>8313</v>
      </c>
      <c r="C1990" s="55" t="str">
        <f t="shared" si="31"/>
        <v>Tân An</v>
      </c>
      <c r="D1990" s="54" t="s">
        <v>495</v>
      </c>
      <c r="E1990" s="51" t="str">
        <f>INDEX(Quan_huyen!$H$2:$H$714,MATCH(Xa_phuong!D1990,Quan_huyen!$F$2:$F$714,0))</f>
        <v>Thành phố Buôn Ma Thuột</v>
      </c>
      <c r="F1990" s="51" t="s">
        <v>136</v>
      </c>
    </row>
    <row r="1991" spans="1:6" hidden="1" x14ac:dyDescent="0.25">
      <c r="A1991" s="54">
        <v>63110</v>
      </c>
      <c r="B1991" s="55" t="s">
        <v>8351</v>
      </c>
      <c r="C1991" s="55" t="str">
        <f t="shared" si="31"/>
        <v>Tân Hoà</v>
      </c>
      <c r="D1991" s="54" t="s">
        <v>495</v>
      </c>
      <c r="E1991" s="51" t="str">
        <f>INDEX(Quan_huyen!$H$2:$H$714,MATCH(Xa_phuong!D1991,Quan_huyen!$F$2:$F$714,0))</f>
        <v>Thành phố Buôn Ma Thuột</v>
      </c>
      <c r="F1991" s="51" t="s">
        <v>136</v>
      </c>
    </row>
    <row r="1992" spans="1:6" hidden="1" x14ac:dyDescent="0.25">
      <c r="A1992" s="54">
        <v>63108</v>
      </c>
      <c r="B1992" s="55" t="s">
        <v>8408</v>
      </c>
      <c r="C1992" s="55" t="str">
        <f t="shared" si="31"/>
        <v>Tân Lập</v>
      </c>
      <c r="D1992" s="54" t="s">
        <v>495</v>
      </c>
      <c r="E1992" s="51" t="str">
        <f>INDEX(Quan_huyen!$H$2:$H$714,MATCH(Xa_phuong!D1992,Quan_huyen!$F$2:$F$714,0))</f>
        <v>Thành phố Buôn Ma Thuột</v>
      </c>
      <c r="F1992" s="51" t="s">
        <v>136</v>
      </c>
    </row>
    <row r="1993" spans="1:6" hidden="1" x14ac:dyDescent="0.25">
      <c r="A1993" s="54">
        <v>63111</v>
      </c>
      <c r="B1993" s="55" t="s">
        <v>8417</v>
      </c>
      <c r="C1993" s="55" t="str">
        <f t="shared" si="31"/>
        <v>Tân Lợi</v>
      </c>
      <c r="D1993" s="54" t="s">
        <v>495</v>
      </c>
      <c r="E1993" s="51" t="str">
        <f>INDEX(Quan_huyen!$H$2:$H$714,MATCH(Xa_phuong!D1993,Quan_huyen!$F$2:$F$714,0))</f>
        <v>Thành phố Buôn Ma Thuột</v>
      </c>
      <c r="F1993" s="51" t="s">
        <v>136</v>
      </c>
    </row>
    <row r="1994" spans="1:6" hidden="1" x14ac:dyDescent="0.25">
      <c r="A1994" s="54">
        <v>63117</v>
      </c>
      <c r="B1994" s="55" t="s">
        <v>8480</v>
      </c>
      <c r="C1994" s="55" t="str">
        <f t="shared" si="31"/>
        <v>Tân Thành</v>
      </c>
      <c r="D1994" s="54" t="s">
        <v>495</v>
      </c>
      <c r="E1994" s="51" t="str">
        <f>INDEX(Quan_huyen!$H$2:$H$714,MATCH(Xa_phuong!D1994,Quan_huyen!$F$2:$F$714,0))</f>
        <v>Thành phố Buôn Ma Thuột</v>
      </c>
      <c r="F1994" s="51" t="s">
        <v>136</v>
      </c>
    </row>
    <row r="1995" spans="1:6" hidden="1" x14ac:dyDescent="0.25">
      <c r="A1995" s="54">
        <v>63115</v>
      </c>
      <c r="B1995" s="55" t="s">
        <v>8504</v>
      </c>
      <c r="C1995" s="55" t="str">
        <f t="shared" si="31"/>
        <v>Tân Tiến</v>
      </c>
      <c r="D1995" s="54" t="s">
        <v>495</v>
      </c>
      <c r="E1995" s="51" t="str">
        <f>INDEX(Quan_huyen!$H$2:$H$714,MATCH(Xa_phuong!D1995,Quan_huyen!$F$2:$F$714,0))</f>
        <v>Thành phố Buôn Ma Thuột</v>
      </c>
      <c r="F1995" s="51" t="s">
        <v>136</v>
      </c>
    </row>
    <row r="1996" spans="1:6" hidden="1" x14ac:dyDescent="0.25">
      <c r="A1996" s="54">
        <v>63107</v>
      </c>
      <c r="B1996" s="55" t="s">
        <v>8730</v>
      </c>
      <c r="C1996" s="55" t="str">
        <f t="shared" si="31"/>
        <v>Tự An</v>
      </c>
      <c r="D1996" s="54" t="s">
        <v>495</v>
      </c>
      <c r="E1996" s="51" t="str">
        <f>INDEX(Quan_huyen!$H$2:$H$714,MATCH(Xa_phuong!D1996,Quan_huyen!$F$2:$F$714,0))</f>
        <v>Thành phố Buôn Ma Thuột</v>
      </c>
      <c r="F1996" s="51" t="s">
        <v>136</v>
      </c>
    </row>
    <row r="1997" spans="1:6" hidden="1" x14ac:dyDescent="0.25">
      <c r="A1997" s="54">
        <v>64008</v>
      </c>
      <c r="B1997" s="55" t="s">
        <v>2006</v>
      </c>
      <c r="C1997" s="55" t="str">
        <f t="shared" si="31"/>
        <v>An Bình</v>
      </c>
      <c r="D1997" s="54" t="s">
        <v>491</v>
      </c>
      <c r="E1997" s="51" t="str">
        <f>INDEX(Quan_huyen!$H$2:$H$714,MATCH(Xa_phuong!D1997,Quan_huyen!$F$2:$F$714,0))</f>
        <v>Thị xã Buôn Hồ</v>
      </c>
      <c r="F1997" s="51" t="s">
        <v>136</v>
      </c>
    </row>
    <row r="1998" spans="1:6" hidden="1" x14ac:dyDescent="0.25">
      <c r="A1998" s="54">
        <v>64006</v>
      </c>
      <c r="B1998" s="55" t="s">
        <v>2057</v>
      </c>
      <c r="C1998" s="55" t="str">
        <f t="shared" si="31"/>
        <v>An Lạc</v>
      </c>
      <c r="D1998" s="54" t="s">
        <v>491</v>
      </c>
      <c r="E1998" s="51" t="str">
        <f>INDEX(Quan_huyen!$H$2:$H$714,MATCH(Xa_phuong!D1998,Quan_huyen!$F$2:$F$714,0))</f>
        <v>Thị xã Buôn Hồ</v>
      </c>
      <c r="F1998" s="51" t="s">
        <v>136</v>
      </c>
    </row>
    <row r="1999" spans="1:6" hidden="1" x14ac:dyDescent="0.25">
      <c r="A1999" s="54">
        <v>64015</v>
      </c>
      <c r="B1999" s="55" t="s">
        <v>2362</v>
      </c>
      <c r="C1999" s="55" t="str">
        <f t="shared" si="31"/>
        <v>Bình Thuận</v>
      </c>
      <c r="D1999" s="54" t="s">
        <v>491</v>
      </c>
      <c r="E1999" s="51" t="str">
        <f>INDEX(Quan_huyen!$H$2:$H$714,MATCH(Xa_phuong!D1999,Quan_huyen!$F$2:$F$714,0))</f>
        <v>Thị xã Buôn Hồ</v>
      </c>
      <c r="F1999" s="51" t="s">
        <v>136</v>
      </c>
    </row>
    <row r="2000" spans="1:6" hidden="1" x14ac:dyDescent="0.25">
      <c r="A2000" s="54">
        <v>64013</v>
      </c>
      <c r="B2000" s="55" t="s">
        <v>2387</v>
      </c>
      <c r="C2000" s="55" t="str">
        <f t="shared" si="31"/>
        <v>Bình Tân</v>
      </c>
      <c r="D2000" s="54" t="s">
        <v>491</v>
      </c>
      <c r="E2000" s="51" t="str">
        <f>INDEX(Quan_huyen!$H$2:$H$714,MATCH(Xa_phuong!D2000,Quan_huyen!$F$2:$F$714,0))</f>
        <v>Thị xã Buôn Hồ</v>
      </c>
      <c r="F2000" s="51" t="s">
        <v>136</v>
      </c>
    </row>
    <row r="2001" spans="1:6" hidden="1" x14ac:dyDescent="0.25">
      <c r="A2001" s="54">
        <v>64014</v>
      </c>
      <c r="B2001" s="55" t="s">
        <v>2973</v>
      </c>
      <c r="C2001" s="55" t="str">
        <f t="shared" si="31"/>
        <v>Cư Bao</v>
      </c>
      <c r="D2001" s="54" t="s">
        <v>491</v>
      </c>
      <c r="E2001" s="51" t="str">
        <f>INDEX(Quan_huyen!$H$2:$H$714,MATCH(Xa_phuong!D2001,Quan_huyen!$F$2:$F$714,0))</f>
        <v>Thị xã Buôn Hồ</v>
      </c>
      <c r="F2001" s="51" t="s">
        <v>136</v>
      </c>
    </row>
    <row r="2002" spans="1:6" hidden="1" x14ac:dyDescent="0.25">
      <c r="A2002" s="54">
        <v>64011</v>
      </c>
      <c r="B2002" s="55" t="s">
        <v>3330</v>
      </c>
      <c r="C2002" s="55" t="str">
        <f t="shared" si="31"/>
        <v>Ea Blang</v>
      </c>
      <c r="D2002" s="54" t="s">
        <v>491</v>
      </c>
      <c r="E2002" s="51" t="str">
        <f>INDEX(Quan_huyen!$H$2:$H$714,MATCH(Xa_phuong!D2002,Quan_huyen!$F$2:$F$714,0))</f>
        <v>Thị xã Buôn Hồ</v>
      </c>
      <c r="F2002" s="51" t="s">
        <v>136</v>
      </c>
    </row>
    <row r="2003" spans="1:6" hidden="1" x14ac:dyDescent="0.25">
      <c r="A2003" s="54">
        <v>64017</v>
      </c>
      <c r="B2003" s="55" t="s">
        <v>3335</v>
      </c>
      <c r="C2003" s="55" t="str">
        <f t="shared" si="31"/>
        <v>Ea Drông</v>
      </c>
      <c r="D2003" s="54" t="s">
        <v>491</v>
      </c>
      <c r="E2003" s="51" t="str">
        <f>INDEX(Quan_huyen!$H$2:$H$714,MATCH(Xa_phuong!D2003,Quan_huyen!$F$2:$F$714,0))</f>
        <v>Thị xã Buôn Hồ</v>
      </c>
      <c r="F2003" s="51" t="s">
        <v>136</v>
      </c>
    </row>
    <row r="2004" spans="1:6" hidden="1" x14ac:dyDescent="0.25">
      <c r="A2004" s="54">
        <v>64016</v>
      </c>
      <c r="B2004" s="55" t="s">
        <v>3382</v>
      </c>
      <c r="C2004" s="55" t="str">
        <f t="shared" si="31"/>
        <v>Ea Siên</v>
      </c>
      <c r="D2004" s="54" t="s">
        <v>491</v>
      </c>
      <c r="E2004" s="51" t="str">
        <f>INDEX(Quan_huyen!$H$2:$H$714,MATCH(Xa_phuong!D2004,Quan_huyen!$F$2:$F$714,0))</f>
        <v>Thị xã Buôn Hồ</v>
      </c>
      <c r="F2004" s="51" t="s">
        <v>136</v>
      </c>
    </row>
    <row r="2005" spans="1:6" hidden="1" x14ac:dyDescent="0.25">
      <c r="A2005" s="54">
        <v>64010</v>
      </c>
      <c r="B2005" s="55" t="s">
        <v>7383</v>
      </c>
      <c r="C2005" s="55" t="str">
        <f t="shared" si="31"/>
        <v>Thiện An</v>
      </c>
      <c r="D2005" s="54" t="s">
        <v>491</v>
      </c>
      <c r="E2005" s="51" t="str">
        <f>INDEX(Quan_huyen!$H$2:$H$714,MATCH(Xa_phuong!D2005,Quan_huyen!$F$2:$F$714,0))</f>
        <v>Thị xã Buôn Hồ</v>
      </c>
      <c r="F2005" s="51" t="s">
        <v>136</v>
      </c>
    </row>
    <row r="2006" spans="1:6" hidden="1" x14ac:dyDescent="0.25">
      <c r="A2006" s="54">
        <v>64012</v>
      </c>
      <c r="B2006" s="55" t="s">
        <v>7843</v>
      </c>
      <c r="C2006" s="55" t="str">
        <f t="shared" si="31"/>
        <v>Thống Nhất</v>
      </c>
      <c r="D2006" s="54" t="s">
        <v>491</v>
      </c>
      <c r="E2006" s="51" t="str">
        <f>INDEX(Quan_huyen!$H$2:$H$714,MATCH(Xa_phuong!D2006,Quan_huyen!$F$2:$F$714,0))</f>
        <v>Thị xã Buôn Hồ</v>
      </c>
      <c r="F2006" s="51" t="s">
        <v>136</v>
      </c>
    </row>
    <row r="2007" spans="1:6" hidden="1" x14ac:dyDescent="0.25">
      <c r="A2007" s="54">
        <v>64009</v>
      </c>
      <c r="B2007" s="55" t="s">
        <v>9556</v>
      </c>
      <c r="C2007" s="55" t="str">
        <f t="shared" si="31"/>
        <v>Đoàn Kết</v>
      </c>
      <c r="D2007" s="54" t="s">
        <v>491</v>
      </c>
      <c r="E2007" s="51" t="str">
        <f>INDEX(Quan_huyen!$H$2:$H$714,MATCH(Xa_phuong!D2007,Quan_huyen!$F$2:$F$714,0))</f>
        <v>Thị xã Buôn Hồ</v>
      </c>
      <c r="F2007" s="51" t="s">
        <v>136</v>
      </c>
    </row>
    <row r="2008" spans="1:6" hidden="1" x14ac:dyDescent="0.25">
      <c r="A2008" s="54">
        <v>64007</v>
      </c>
      <c r="B2008" s="55" t="s">
        <v>9836</v>
      </c>
      <c r="C2008" s="55" t="str">
        <f t="shared" si="31"/>
        <v>Đạt Hiếu</v>
      </c>
      <c r="D2008" s="54" t="s">
        <v>491</v>
      </c>
      <c r="E2008" s="51" t="str">
        <f>INDEX(Quan_huyen!$H$2:$H$714,MATCH(Xa_phuong!D2008,Quan_huyen!$F$2:$F$714,0))</f>
        <v>Thị xã Buôn Hồ</v>
      </c>
      <c r="F2008" s="51" t="s">
        <v>136</v>
      </c>
    </row>
    <row r="2009" spans="1:6" hidden="1" x14ac:dyDescent="0.25">
      <c r="A2009" s="54">
        <v>65408</v>
      </c>
      <c r="B2009" s="55" t="s">
        <v>2983</v>
      </c>
      <c r="C2009" s="55" t="str">
        <f t="shared" si="31"/>
        <v>Cư Knia</v>
      </c>
      <c r="D2009" s="54" t="s">
        <v>478</v>
      </c>
      <c r="E2009" s="51" t="str">
        <f>INDEX(Quan_huyen!$H$2:$H$714,MATCH(Xa_phuong!D2009,Quan_huyen!$F$2:$F$714,0))</f>
        <v>Huyện Cư Jút</v>
      </c>
      <c r="F2009" s="51" t="s">
        <v>131</v>
      </c>
    </row>
    <row r="2010" spans="1:6" hidden="1" x14ac:dyDescent="0.25">
      <c r="A2010" s="54">
        <v>65412</v>
      </c>
      <c r="B2010" s="55" t="s">
        <v>3373</v>
      </c>
      <c r="C2010" s="55" t="str">
        <f t="shared" si="31"/>
        <v>Ea Pô</v>
      </c>
      <c r="D2010" s="54" t="s">
        <v>478</v>
      </c>
      <c r="E2010" s="51" t="str">
        <f>INDEX(Quan_huyen!$H$2:$H$714,MATCH(Xa_phuong!D2010,Quan_huyen!$F$2:$F$714,0))</f>
        <v>Huyện Cư Jút</v>
      </c>
      <c r="F2010" s="51" t="s">
        <v>131</v>
      </c>
    </row>
    <row r="2011" spans="1:6" hidden="1" x14ac:dyDescent="0.25">
      <c r="A2011" s="54">
        <v>65406</v>
      </c>
      <c r="B2011" s="55" t="s">
        <v>3386</v>
      </c>
      <c r="C2011" s="55" t="str">
        <f t="shared" si="31"/>
        <v>Ea T'Ling</v>
      </c>
      <c r="D2011" s="54" t="s">
        <v>478</v>
      </c>
      <c r="E2011" s="51" t="str">
        <f>INDEX(Quan_huyen!$H$2:$H$714,MATCH(Xa_phuong!D2011,Quan_huyen!$F$2:$F$714,0))</f>
        <v>Huyện Cư Jút</v>
      </c>
      <c r="F2011" s="51" t="s">
        <v>131</v>
      </c>
    </row>
    <row r="2012" spans="1:6" hidden="1" x14ac:dyDescent="0.25">
      <c r="A2012" s="54">
        <v>65410</v>
      </c>
      <c r="B2012" s="55" t="s">
        <v>5505</v>
      </c>
      <c r="C2012" s="55" t="str">
        <f t="shared" si="31"/>
        <v>Nam Dong</v>
      </c>
      <c r="D2012" s="54" t="s">
        <v>478</v>
      </c>
      <c r="E2012" s="51" t="str">
        <f>INDEX(Quan_huyen!$H$2:$H$714,MATCH(Xa_phuong!D2012,Quan_huyen!$F$2:$F$714,0))</f>
        <v>Huyện Cư Jút</v>
      </c>
      <c r="F2012" s="51" t="s">
        <v>131</v>
      </c>
    </row>
    <row r="2013" spans="1:6" hidden="1" x14ac:dyDescent="0.25">
      <c r="A2013" s="54">
        <v>65407</v>
      </c>
      <c r="B2013" s="55" t="s">
        <v>8152</v>
      </c>
      <c r="C2013" s="55" t="str">
        <f t="shared" si="31"/>
        <v>Trúc Sơn</v>
      </c>
      <c r="D2013" s="54" t="s">
        <v>478</v>
      </c>
      <c r="E2013" s="51" t="str">
        <f>INDEX(Quan_huyen!$H$2:$H$714,MATCH(Xa_phuong!D2013,Quan_huyen!$F$2:$F$714,0))</f>
        <v>Huyện Cư Jút</v>
      </c>
      <c r="F2013" s="51" t="s">
        <v>131</v>
      </c>
    </row>
    <row r="2014" spans="1:6" hidden="1" x14ac:dyDescent="0.25">
      <c r="A2014" s="54">
        <v>65409</v>
      </c>
      <c r="B2014" s="55" t="s">
        <v>8310</v>
      </c>
      <c r="C2014" s="55" t="str">
        <f t="shared" si="31"/>
        <v>Tâm Thắng</v>
      </c>
      <c r="D2014" s="54" t="s">
        <v>478</v>
      </c>
      <c r="E2014" s="51" t="str">
        <f>INDEX(Quan_huyen!$H$2:$H$714,MATCH(Xa_phuong!D2014,Quan_huyen!$F$2:$F$714,0))</f>
        <v>Huyện Cư Jút</v>
      </c>
      <c r="F2014" s="51" t="s">
        <v>131</v>
      </c>
    </row>
    <row r="2015" spans="1:6" hidden="1" x14ac:dyDescent="0.25">
      <c r="A2015" s="54">
        <v>65411</v>
      </c>
      <c r="B2015" s="55" t="s">
        <v>9860</v>
      </c>
      <c r="C2015" s="55" t="str">
        <f t="shared" si="31"/>
        <v>Đắk DRông</v>
      </c>
      <c r="D2015" s="54" t="s">
        <v>478</v>
      </c>
      <c r="E2015" s="51" t="str">
        <f>INDEX(Quan_huyen!$H$2:$H$714,MATCH(Xa_phuong!D2015,Quan_huyen!$F$2:$F$714,0))</f>
        <v>Huyện Cư Jút</v>
      </c>
      <c r="F2015" s="51" t="s">
        <v>131</v>
      </c>
    </row>
    <row r="2016" spans="1:6" hidden="1" x14ac:dyDescent="0.25">
      <c r="A2016" s="54">
        <v>65413</v>
      </c>
      <c r="B2016" s="55" t="s">
        <v>9921</v>
      </c>
      <c r="C2016" s="55" t="str">
        <f t="shared" si="31"/>
        <v>Đắk Wil</v>
      </c>
      <c r="D2016" s="54" t="s">
        <v>478</v>
      </c>
      <c r="E2016" s="51" t="str">
        <f>INDEX(Quan_huyen!$H$2:$H$714,MATCH(Xa_phuong!D2016,Quan_huyen!$F$2:$F$714,0))</f>
        <v>Huyện Cư Jút</v>
      </c>
      <c r="F2016" s="51" t="s">
        <v>131</v>
      </c>
    </row>
    <row r="2017" spans="1:6" hidden="1" x14ac:dyDescent="0.25">
      <c r="A2017" s="54">
        <v>65510</v>
      </c>
      <c r="B2017" s="55" t="s">
        <v>4850</v>
      </c>
      <c r="C2017" s="55" t="str">
        <f t="shared" si="31"/>
        <v>Long Sơn</v>
      </c>
      <c r="D2017" s="54" t="s">
        <v>484</v>
      </c>
      <c r="E2017" s="51" t="str">
        <f>INDEX(Quan_huyen!$H$2:$H$714,MATCH(Xa_phuong!D2017,Quan_huyen!$F$2:$F$714,0))</f>
        <v>Huyện Đắk Mil</v>
      </c>
      <c r="F2017" s="51" t="s">
        <v>131</v>
      </c>
    </row>
    <row r="2018" spans="1:6" hidden="1" x14ac:dyDescent="0.25">
      <c r="A2018" s="54">
        <v>65507</v>
      </c>
      <c r="B2018" s="55" t="s">
        <v>7443</v>
      </c>
      <c r="C2018" s="55" t="str">
        <f t="shared" si="31"/>
        <v>Thuận An</v>
      </c>
      <c r="D2018" s="54" t="s">
        <v>484</v>
      </c>
      <c r="E2018" s="51" t="str">
        <f>INDEX(Quan_huyen!$H$2:$H$714,MATCH(Xa_phuong!D2018,Quan_huyen!$F$2:$F$714,0))</f>
        <v>Huyện Đắk Mil</v>
      </c>
      <c r="F2018" s="51" t="s">
        <v>131</v>
      </c>
    </row>
    <row r="2019" spans="1:6" hidden="1" x14ac:dyDescent="0.25">
      <c r="A2019" s="54">
        <v>65513</v>
      </c>
      <c r="B2019" s="55" t="s">
        <v>9863</v>
      </c>
      <c r="C2019" s="55" t="str">
        <f t="shared" si="31"/>
        <v>Đắk Gằn</v>
      </c>
      <c r="D2019" s="54" t="s">
        <v>484</v>
      </c>
      <c r="E2019" s="51" t="str">
        <f>INDEX(Quan_huyen!$H$2:$H$714,MATCH(Xa_phuong!D2019,Quan_huyen!$F$2:$F$714,0))</f>
        <v>Huyện Đắk Mil</v>
      </c>
      <c r="F2019" s="51" t="s">
        <v>131</v>
      </c>
    </row>
    <row r="2020" spans="1:6" hidden="1" x14ac:dyDescent="0.25">
      <c r="A2020" s="54">
        <v>65515</v>
      </c>
      <c r="B2020" s="55" t="s">
        <v>9874</v>
      </c>
      <c r="C2020" s="55" t="str">
        <f t="shared" si="31"/>
        <v>Đắk Lao</v>
      </c>
      <c r="D2020" s="54" t="s">
        <v>484</v>
      </c>
      <c r="E2020" s="51" t="str">
        <f>INDEX(Quan_huyen!$H$2:$H$714,MATCH(Xa_phuong!D2020,Quan_huyen!$F$2:$F$714,0))</f>
        <v>Huyện Đắk Mil</v>
      </c>
      <c r="F2020" s="51" t="s">
        <v>131</v>
      </c>
    </row>
    <row r="2021" spans="1:6" hidden="1" x14ac:dyDescent="0.25">
      <c r="A2021" s="54">
        <v>65506</v>
      </c>
      <c r="B2021" s="55" t="s">
        <v>9879</v>
      </c>
      <c r="C2021" s="55" t="str">
        <f t="shared" si="31"/>
        <v>Đắk Mil</v>
      </c>
      <c r="D2021" s="54" t="s">
        <v>484</v>
      </c>
      <c r="E2021" s="51" t="str">
        <f>INDEX(Quan_huyen!$H$2:$H$714,MATCH(Xa_phuong!D2021,Quan_huyen!$F$2:$F$714,0))</f>
        <v>Huyện Đắk Mil</v>
      </c>
      <c r="F2021" s="51" t="s">
        <v>131</v>
      </c>
    </row>
    <row r="2022" spans="1:6" hidden="1" x14ac:dyDescent="0.25">
      <c r="A2022" s="54">
        <v>65512</v>
      </c>
      <c r="B2022" s="55" t="s">
        <v>9883</v>
      </c>
      <c r="C2022" s="55" t="str">
        <f t="shared" si="31"/>
        <v>Đắk N'Drót</v>
      </c>
      <c r="D2022" s="54" t="s">
        <v>484</v>
      </c>
      <c r="E2022" s="51" t="str">
        <f>INDEX(Quan_huyen!$H$2:$H$714,MATCH(Xa_phuong!D2022,Quan_huyen!$F$2:$F$714,0))</f>
        <v>Huyện Đắk Mil</v>
      </c>
      <c r="F2022" s="51" t="s">
        <v>131</v>
      </c>
    </row>
    <row r="2023" spans="1:6" hidden="1" x14ac:dyDescent="0.25">
      <c r="A2023" s="54">
        <v>65514</v>
      </c>
      <c r="B2023" s="55" t="s">
        <v>9898</v>
      </c>
      <c r="C2023" s="55" t="str">
        <f t="shared" si="31"/>
        <v>Đắk R'La</v>
      </c>
      <c r="D2023" s="54" t="s">
        <v>484</v>
      </c>
      <c r="E2023" s="51" t="str">
        <f>INDEX(Quan_huyen!$H$2:$H$714,MATCH(Xa_phuong!D2023,Quan_huyen!$F$2:$F$714,0))</f>
        <v>Huyện Đắk Mil</v>
      </c>
      <c r="F2023" s="51" t="s">
        <v>131</v>
      </c>
    </row>
    <row r="2024" spans="1:6" hidden="1" x14ac:dyDescent="0.25">
      <c r="A2024" s="54">
        <v>65509</v>
      </c>
      <c r="B2024" s="55" t="s">
        <v>9912</v>
      </c>
      <c r="C2024" s="55" t="str">
        <f t="shared" si="31"/>
        <v>Đắk Sắk</v>
      </c>
      <c r="D2024" s="54" t="s">
        <v>484</v>
      </c>
      <c r="E2024" s="51" t="str">
        <f>INDEX(Quan_huyen!$H$2:$H$714,MATCH(Xa_phuong!D2024,Quan_huyen!$F$2:$F$714,0))</f>
        <v>Huyện Đắk Mil</v>
      </c>
      <c r="F2024" s="51" t="s">
        <v>131</v>
      </c>
    </row>
    <row r="2025" spans="1:6" hidden="1" x14ac:dyDescent="0.25">
      <c r="A2025" s="54">
        <v>65508</v>
      </c>
      <c r="B2025" s="55" t="s">
        <v>10110</v>
      </c>
      <c r="C2025" s="55" t="str">
        <f t="shared" si="31"/>
        <v>Đức Minh</v>
      </c>
      <c r="D2025" s="54" t="s">
        <v>484</v>
      </c>
      <c r="E2025" s="51" t="str">
        <f>INDEX(Quan_huyen!$H$2:$H$714,MATCH(Xa_phuong!D2025,Quan_huyen!$F$2:$F$714,0))</f>
        <v>Huyện Đắk Mil</v>
      </c>
      <c r="F2025" s="51" t="s">
        <v>131</v>
      </c>
    </row>
    <row r="2026" spans="1:6" hidden="1" x14ac:dyDescent="0.25">
      <c r="A2026" s="54">
        <v>65511</v>
      </c>
      <c r="B2026" s="55" t="s">
        <v>10111</v>
      </c>
      <c r="C2026" s="55" t="str">
        <f t="shared" si="31"/>
        <v>Đức Mạnh</v>
      </c>
      <c r="D2026" s="54" t="s">
        <v>484</v>
      </c>
      <c r="E2026" s="51" t="str">
        <f>INDEX(Quan_huyen!$H$2:$H$714,MATCH(Xa_phuong!D2026,Quan_huyen!$F$2:$F$714,0))</f>
        <v>Huyện Đắk Mil</v>
      </c>
      <c r="F2026" s="51" t="s">
        <v>131</v>
      </c>
    </row>
    <row r="2027" spans="1:6" hidden="1" x14ac:dyDescent="0.25">
      <c r="A2027" s="54">
        <v>65607</v>
      </c>
      <c r="B2027" s="55" t="s">
        <v>5497</v>
      </c>
      <c r="C2027" s="55" t="str">
        <f t="shared" si="31"/>
        <v>Nam Bình</v>
      </c>
      <c r="D2027" s="54" t="s">
        <v>482</v>
      </c>
      <c r="E2027" s="51" t="str">
        <f>INDEX(Quan_huyen!$H$2:$H$714,MATCH(Xa_phuong!D2027,Quan_huyen!$F$2:$F$714,0))</f>
        <v>Huyện Đắk Song</v>
      </c>
      <c r="F2027" s="51" t="s">
        <v>131</v>
      </c>
    </row>
    <row r="2028" spans="1:6" hidden="1" x14ac:dyDescent="0.25">
      <c r="A2028" s="54">
        <v>65613</v>
      </c>
      <c r="B2028" s="55" t="s">
        <v>6055</v>
      </c>
      <c r="C2028" s="55" t="str">
        <f t="shared" si="31"/>
        <v>Nâm N'Jang</v>
      </c>
      <c r="D2028" s="54" t="s">
        <v>482</v>
      </c>
      <c r="E2028" s="51" t="str">
        <f>INDEX(Quan_huyen!$H$2:$H$714,MATCH(Xa_phuong!D2028,Quan_huyen!$F$2:$F$714,0))</f>
        <v>Huyện Đắk Song</v>
      </c>
      <c r="F2028" s="51" t="s">
        <v>131</v>
      </c>
    </row>
    <row r="2029" spans="1:6" hidden="1" x14ac:dyDescent="0.25">
      <c r="A2029" s="54">
        <v>65611</v>
      </c>
      <c r="B2029" s="55" t="s">
        <v>7451</v>
      </c>
      <c r="C2029" s="55" t="str">
        <f t="shared" si="31"/>
        <v>Thuận Hà</v>
      </c>
      <c r="D2029" s="54" t="s">
        <v>482</v>
      </c>
      <c r="E2029" s="51" t="str">
        <f>INDEX(Quan_huyen!$H$2:$H$714,MATCH(Xa_phuong!D2029,Quan_huyen!$F$2:$F$714,0))</f>
        <v>Huyện Đắk Song</v>
      </c>
      <c r="F2029" s="51" t="s">
        <v>131</v>
      </c>
    </row>
    <row r="2030" spans="1:6" hidden="1" x14ac:dyDescent="0.25">
      <c r="A2030" s="54">
        <v>65610</v>
      </c>
      <c r="B2030" s="55" t="s">
        <v>7454</v>
      </c>
      <c r="C2030" s="55" t="str">
        <f t="shared" si="31"/>
        <v>Thuận Hạnh</v>
      </c>
      <c r="D2030" s="54" t="s">
        <v>482</v>
      </c>
      <c r="E2030" s="51" t="str">
        <f>INDEX(Quan_huyen!$H$2:$H$714,MATCH(Xa_phuong!D2030,Quan_huyen!$F$2:$F$714,0))</f>
        <v>Huyện Đắk Song</v>
      </c>
      <c r="F2030" s="51" t="s">
        <v>131</v>
      </c>
    </row>
    <row r="2031" spans="1:6" hidden="1" x14ac:dyDescent="0.25">
      <c r="A2031" s="54">
        <v>65614</v>
      </c>
      <c r="B2031" s="55" t="s">
        <v>8193</v>
      </c>
      <c r="C2031" s="55" t="str">
        <f t="shared" si="31"/>
        <v>Trường Xuân</v>
      </c>
      <c r="D2031" s="54" t="s">
        <v>482</v>
      </c>
      <c r="E2031" s="51" t="str">
        <f>INDEX(Quan_huyen!$H$2:$H$714,MATCH(Xa_phuong!D2031,Quan_huyen!$F$2:$F$714,0))</f>
        <v>Huyện Đắk Song</v>
      </c>
      <c r="F2031" s="51" t="s">
        <v>131</v>
      </c>
    </row>
    <row r="2032" spans="1:6" hidden="1" x14ac:dyDescent="0.25">
      <c r="A2032" s="54">
        <v>65609</v>
      </c>
      <c r="B2032" s="55" t="s">
        <v>9865</v>
      </c>
      <c r="C2032" s="55" t="str">
        <f t="shared" si="31"/>
        <v>Đắk Hoà</v>
      </c>
      <c r="D2032" s="54" t="s">
        <v>482</v>
      </c>
      <c r="E2032" s="51" t="str">
        <f>INDEX(Quan_huyen!$H$2:$H$714,MATCH(Xa_phuong!D2032,Quan_huyen!$F$2:$F$714,0))</f>
        <v>Huyện Đắk Song</v>
      </c>
      <c r="F2032" s="51" t="s">
        <v>131</v>
      </c>
    </row>
    <row r="2033" spans="1:6" hidden="1" x14ac:dyDescent="0.25">
      <c r="A2033" s="54">
        <v>65608</v>
      </c>
      <c r="B2033" s="55" t="s">
        <v>9881</v>
      </c>
      <c r="C2033" s="55" t="str">
        <f t="shared" si="31"/>
        <v>Đắk Môl</v>
      </c>
      <c r="D2033" s="54" t="s">
        <v>482</v>
      </c>
      <c r="E2033" s="51" t="str">
        <f>INDEX(Quan_huyen!$H$2:$H$714,MATCH(Xa_phuong!D2033,Quan_huyen!$F$2:$F$714,0))</f>
        <v>Huyện Đắk Song</v>
      </c>
      <c r="F2033" s="51" t="s">
        <v>131</v>
      </c>
    </row>
    <row r="2034" spans="1:6" hidden="1" x14ac:dyDescent="0.25">
      <c r="A2034" s="54">
        <v>65612</v>
      </c>
      <c r="B2034" s="55" t="s">
        <v>9884</v>
      </c>
      <c r="C2034" s="55" t="str">
        <f t="shared" si="31"/>
        <v>Đắk N'Dung</v>
      </c>
      <c r="D2034" s="54" t="s">
        <v>482</v>
      </c>
      <c r="E2034" s="51" t="str">
        <f>INDEX(Quan_huyen!$H$2:$H$714,MATCH(Xa_phuong!D2034,Quan_huyen!$F$2:$F$714,0))</f>
        <v>Huyện Đắk Song</v>
      </c>
      <c r="F2034" s="51" t="s">
        <v>131</v>
      </c>
    </row>
    <row r="2035" spans="1:6" hidden="1" x14ac:dyDescent="0.25">
      <c r="A2035" s="54">
        <v>65606</v>
      </c>
      <c r="B2035" s="55" t="s">
        <v>10070</v>
      </c>
      <c r="C2035" s="55" t="str">
        <f t="shared" si="31"/>
        <v>Đức An</v>
      </c>
      <c r="D2035" s="54" t="s">
        <v>482</v>
      </c>
      <c r="E2035" s="51" t="str">
        <f>INDEX(Quan_huyen!$H$2:$H$714,MATCH(Xa_phuong!D2035,Quan_huyen!$F$2:$F$714,0))</f>
        <v>Huyện Đắk Song</v>
      </c>
      <c r="F2035" s="51" t="s">
        <v>131</v>
      </c>
    </row>
    <row r="2036" spans="1:6" hidden="1" x14ac:dyDescent="0.25">
      <c r="A2036" s="54">
        <v>65307</v>
      </c>
      <c r="B2036" s="55" t="s">
        <v>2231</v>
      </c>
      <c r="C2036" s="55" t="str">
        <f t="shared" si="31"/>
        <v>Buôn Choah</v>
      </c>
      <c r="D2036" s="54" t="s">
        <v>480</v>
      </c>
      <c r="E2036" s="51" t="str">
        <f>INDEX(Quan_huyen!$H$2:$H$714,MATCH(Xa_phuong!D2036,Quan_huyen!$F$2:$F$714,0))</f>
        <v>Huyện Krông Nô</v>
      </c>
      <c r="F2036" s="51" t="s">
        <v>131</v>
      </c>
    </row>
    <row r="2037" spans="1:6" hidden="1" x14ac:dyDescent="0.25">
      <c r="A2037" s="54">
        <v>65310</v>
      </c>
      <c r="B2037" s="55" t="s">
        <v>5566</v>
      </c>
      <c r="C2037" s="55" t="str">
        <f t="shared" si="31"/>
        <v>Nam Xuân</v>
      </c>
      <c r="D2037" s="54" t="s">
        <v>480</v>
      </c>
      <c r="E2037" s="51" t="str">
        <f>INDEX(Quan_huyen!$H$2:$H$714,MATCH(Xa_phuong!D2037,Quan_huyen!$F$2:$F$714,0))</f>
        <v>Huyện Krông Nô</v>
      </c>
      <c r="F2037" s="51" t="s">
        <v>131</v>
      </c>
    </row>
    <row r="2038" spans="1:6" hidden="1" x14ac:dyDescent="0.25">
      <c r="A2038" s="54">
        <v>65308</v>
      </c>
      <c r="B2038" s="55" t="s">
        <v>5570</v>
      </c>
      <c r="C2038" s="55" t="str">
        <f t="shared" si="31"/>
        <v>Nam Đà</v>
      </c>
      <c r="D2038" s="54" t="s">
        <v>480</v>
      </c>
      <c r="E2038" s="51" t="str">
        <f>INDEX(Quan_huyen!$H$2:$H$714,MATCH(Xa_phuong!D2038,Quan_huyen!$F$2:$F$714,0))</f>
        <v>Huyện Krông Nô</v>
      </c>
      <c r="F2038" s="51" t="s">
        <v>131</v>
      </c>
    </row>
    <row r="2039" spans="1:6" hidden="1" x14ac:dyDescent="0.25">
      <c r="A2039" s="54">
        <v>65314</v>
      </c>
      <c r="B2039" s="55" t="s">
        <v>6056</v>
      </c>
      <c r="C2039" s="55" t="str">
        <f t="shared" si="31"/>
        <v>Nâm N'Đir</v>
      </c>
      <c r="D2039" s="54" t="s">
        <v>480</v>
      </c>
      <c r="E2039" s="51" t="str">
        <f>INDEX(Quan_huyen!$H$2:$H$714,MATCH(Xa_phuong!D2039,Quan_huyen!$F$2:$F$714,0))</f>
        <v>Huyện Krông Nô</v>
      </c>
      <c r="F2039" s="51" t="s">
        <v>131</v>
      </c>
    </row>
    <row r="2040" spans="1:6" hidden="1" x14ac:dyDescent="0.25">
      <c r="A2040" s="54">
        <v>65313</v>
      </c>
      <c r="B2040" s="55" t="s">
        <v>6057</v>
      </c>
      <c r="C2040" s="55" t="str">
        <f t="shared" si="31"/>
        <v>Nâm Nung</v>
      </c>
      <c r="D2040" s="54" t="s">
        <v>480</v>
      </c>
      <c r="E2040" s="51" t="str">
        <f>INDEX(Quan_huyen!$H$2:$H$714,MATCH(Xa_phuong!D2040,Quan_huyen!$F$2:$F$714,0))</f>
        <v>Huyện Krông Nô</v>
      </c>
      <c r="F2040" s="51" t="s">
        <v>131</v>
      </c>
    </row>
    <row r="2041" spans="1:6" hidden="1" x14ac:dyDescent="0.25">
      <c r="A2041" s="54">
        <v>65317</v>
      </c>
      <c r="B2041" s="55" t="s">
        <v>6818</v>
      </c>
      <c r="C2041" s="55" t="str">
        <f t="shared" si="31"/>
        <v>Quảng Phú</v>
      </c>
      <c r="D2041" s="54" t="s">
        <v>480</v>
      </c>
      <c r="E2041" s="51" t="str">
        <f>INDEX(Quan_huyen!$H$2:$H$714,MATCH(Xa_phuong!D2041,Quan_huyen!$F$2:$F$714,0))</f>
        <v>Huyện Krông Nô</v>
      </c>
      <c r="F2041" s="51" t="s">
        <v>131</v>
      </c>
    </row>
    <row r="2042" spans="1:6" hidden="1" x14ac:dyDescent="0.25">
      <c r="A2042" s="54">
        <v>65311</v>
      </c>
      <c r="B2042" s="55" t="s">
        <v>8479</v>
      </c>
      <c r="C2042" s="55" t="str">
        <f t="shared" si="31"/>
        <v>Tân Thành</v>
      </c>
      <c r="D2042" s="54" t="s">
        <v>480</v>
      </c>
      <c r="E2042" s="51" t="str">
        <f>INDEX(Quan_huyen!$H$2:$H$714,MATCH(Xa_phuong!D2042,Quan_huyen!$F$2:$F$714,0))</f>
        <v>Huyện Krông Nô</v>
      </c>
      <c r="F2042" s="51" t="s">
        <v>131</v>
      </c>
    </row>
    <row r="2043" spans="1:6" hidden="1" x14ac:dyDescent="0.25">
      <c r="A2043" s="54">
        <v>65312</v>
      </c>
      <c r="B2043" s="55" t="s">
        <v>9859</v>
      </c>
      <c r="C2043" s="55" t="str">
        <f t="shared" si="31"/>
        <v>Đắk Drô</v>
      </c>
      <c r="D2043" s="54" t="s">
        <v>480</v>
      </c>
      <c r="E2043" s="51" t="str">
        <f>INDEX(Quan_huyen!$H$2:$H$714,MATCH(Xa_phuong!D2043,Quan_huyen!$F$2:$F$714,0))</f>
        <v>Huyện Krông Nô</v>
      </c>
      <c r="F2043" s="51" t="s">
        <v>131</v>
      </c>
    </row>
    <row r="2044" spans="1:6" hidden="1" x14ac:dyDescent="0.25">
      <c r="A2044" s="54">
        <v>65306</v>
      </c>
      <c r="B2044" s="55" t="s">
        <v>9880</v>
      </c>
      <c r="C2044" s="55" t="str">
        <f t="shared" si="31"/>
        <v>Đắk Mâm</v>
      </c>
      <c r="D2044" s="54" t="s">
        <v>480</v>
      </c>
      <c r="E2044" s="51" t="str">
        <f>INDEX(Quan_huyen!$H$2:$H$714,MATCH(Xa_phuong!D2044,Quan_huyen!$F$2:$F$714,0))</f>
        <v>Huyện Krông Nô</v>
      </c>
      <c r="F2044" s="51" t="s">
        <v>131</v>
      </c>
    </row>
    <row r="2045" spans="1:6" hidden="1" x14ac:dyDescent="0.25">
      <c r="A2045" s="54">
        <v>65316</v>
      </c>
      <c r="B2045" s="55" t="s">
        <v>9886</v>
      </c>
      <c r="C2045" s="55" t="str">
        <f t="shared" si="31"/>
        <v>Đắk Nang</v>
      </c>
      <c r="D2045" s="54" t="s">
        <v>480</v>
      </c>
      <c r="E2045" s="51" t="str">
        <f>INDEX(Quan_huyen!$H$2:$H$714,MATCH(Xa_phuong!D2045,Quan_huyen!$F$2:$F$714,0))</f>
        <v>Huyện Krông Nô</v>
      </c>
      <c r="F2045" s="51" t="s">
        <v>131</v>
      </c>
    </row>
    <row r="2046" spans="1:6" hidden="1" x14ac:dyDescent="0.25">
      <c r="A2046" s="54">
        <v>65309</v>
      </c>
      <c r="B2046" s="55" t="s">
        <v>9911</v>
      </c>
      <c r="C2046" s="55" t="str">
        <f t="shared" si="31"/>
        <v>Đắk Sôr</v>
      </c>
      <c r="D2046" s="54" t="s">
        <v>480</v>
      </c>
      <c r="E2046" s="51" t="str">
        <f>INDEX(Quan_huyen!$H$2:$H$714,MATCH(Xa_phuong!D2046,Quan_huyen!$F$2:$F$714,0))</f>
        <v>Huyện Krông Nô</v>
      </c>
      <c r="F2046" s="51" t="s">
        <v>131</v>
      </c>
    </row>
    <row r="2047" spans="1:6" hidden="1" x14ac:dyDescent="0.25">
      <c r="A2047" s="54">
        <v>65315</v>
      </c>
      <c r="B2047" s="55" t="s">
        <v>10144</v>
      </c>
      <c r="C2047" s="55" t="str">
        <f t="shared" si="31"/>
        <v>Đức Xuyên</v>
      </c>
      <c r="D2047" s="54" t="s">
        <v>480</v>
      </c>
      <c r="E2047" s="51" t="str">
        <f>INDEX(Quan_huyen!$H$2:$H$714,MATCH(Xa_phuong!D2047,Quan_huyen!$F$2:$F$714,0))</f>
        <v>Huyện Krông Nô</v>
      </c>
      <c r="F2047" s="51" t="s">
        <v>131</v>
      </c>
    </row>
    <row r="2048" spans="1:6" hidden="1" x14ac:dyDescent="0.25">
      <c r="A2048" s="54">
        <v>65711</v>
      </c>
      <c r="B2048" s="55" t="s">
        <v>6846</v>
      </c>
      <c r="C2048" s="55" t="str">
        <f t="shared" si="31"/>
        <v>Quảng Trực</v>
      </c>
      <c r="D2048" s="54" t="s">
        <v>475</v>
      </c>
      <c r="E2048" s="51" t="str">
        <f>INDEX(Quan_huyen!$H$2:$H$714,MATCH(Xa_phuong!D2048,Quan_huyen!$F$2:$F$714,0))</f>
        <v>Huyện Tuy Đức</v>
      </c>
      <c r="F2048" s="51" t="s">
        <v>131</v>
      </c>
    </row>
    <row r="2049" spans="1:6" hidden="1" x14ac:dyDescent="0.25">
      <c r="A2049" s="54">
        <v>65707</v>
      </c>
      <c r="B2049" s="55" t="s">
        <v>6847</v>
      </c>
      <c r="C2049" s="55" t="str">
        <f t="shared" si="31"/>
        <v>Quảng Tâm</v>
      </c>
      <c r="D2049" s="54" t="s">
        <v>475</v>
      </c>
      <c r="E2049" s="51" t="str">
        <f>INDEX(Quan_huyen!$H$2:$H$714,MATCH(Xa_phuong!D2049,Quan_huyen!$F$2:$F$714,0))</f>
        <v>Huyện Tuy Đức</v>
      </c>
      <c r="F2049" s="51" t="s">
        <v>131</v>
      </c>
    </row>
    <row r="2050" spans="1:6" hidden="1" x14ac:dyDescent="0.25">
      <c r="A2050" s="54">
        <v>65709</v>
      </c>
      <c r="B2050" s="55" t="s">
        <v>6848</v>
      </c>
      <c r="C2050" s="55" t="str">
        <f t="shared" si="31"/>
        <v>Quảng Tân</v>
      </c>
      <c r="D2050" s="54" t="s">
        <v>475</v>
      </c>
      <c r="E2050" s="51" t="str">
        <f>INDEX(Quan_huyen!$H$2:$H$714,MATCH(Xa_phuong!D2050,Quan_huyen!$F$2:$F$714,0))</f>
        <v>Huyện Tuy Đức</v>
      </c>
      <c r="F2050" s="51" t="s">
        <v>131</v>
      </c>
    </row>
    <row r="2051" spans="1:6" hidden="1" x14ac:dyDescent="0.25">
      <c r="A2051" s="54">
        <v>65706</v>
      </c>
      <c r="B2051" s="55" t="s">
        <v>9856</v>
      </c>
      <c r="C2051" s="55" t="str">
        <f t="shared" ref="C2051:C2114" si="32">IF(COUNTIF(B2051,"*thị trấn*"),MID(B2051,10,30),IF(COUNTIF(B2051,"*xã*"),MID(B2051,4,30),IF(COUNTIF(B2051,"*phường*"),MID(B2051,8,30))))</f>
        <v>Đắk Búk So</v>
      </c>
      <c r="D2051" s="54" t="s">
        <v>475</v>
      </c>
      <c r="E2051" s="51" t="str">
        <f>INDEX(Quan_huyen!$H$2:$H$714,MATCH(Xa_phuong!D2051,Quan_huyen!$F$2:$F$714,0))</f>
        <v>Huyện Tuy Đức</v>
      </c>
      <c r="F2051" s="51" t="s">
        <v>131</v>
      </c>
    </row>
    <row r="2052" spans="1:6" hidden="1" x14ac:dyDescent="0.25">
      <c r="A2052" s="54">
        <v>65710</v>
      </c>
      <c r="B2052" s="55" t="s">
        <v>9887</v>
      </c>
      <c r="C2052" s="55" t="str">
        <f t="shared" si="32"/>
        <v>Đắk Ngo</v>
      </c>
      <c r="D2052" s="54" t="s">
        <v>475</v>
      </c>
      <c r="E2052" s="51" t="str">
        <f>INDEX(Quan_huyen!$H$2:$H$714,MATCH(Xa_phuong!D2052,Quan_huyen!$F$2:$F$714,0))</f>
        <v>Huyện Tuy Đức</v>
      </c>
      <c r="F2052" s="51" t="s">
        <v>131</v>
      </c>
    </row>
    <row r="2053" spans="1:6" hidden="1" x14ac:dyDescent="0.25">
      <c r="A2053" s="54">
        <v>65708</v>
      </c>
      <c r="B2053" s="55" t="s">
        <v>9900</v>
      </c>
      <c r="C2053" s="55" t="str">
        <f t="shared" si="32"/>
        <v>Đắk R'Tíh</v>
      </c>
      <c r="D2053" s="54" t="s">
        <v>475</v>
      </c>
      <c r="E2053" s="51" t="str">
        <f>INDEX(Quan_huyen!$H$2:$H$714,MATCH(Xa_phuong!D2053,Quan_huyen!$F$2:$F$714,0))</f>
        <v>Huyện Tuy Đức</v>
      </c>
      <c r="F2053" s="51" t="s">
        <v>131</v>
      </c>
    </row>
    <row r="2054" spans="1:6" hidden="1" x14ac:dyDescent="0.25">
      <c r="A2054" s="54">
        <v>65112</v>
      </c>
      <c r="B2054" s="55" t="s">
        <v>5690</v>
      </c>
      <c r="C2054" s="55" t="str">
        <f t="shared" si="32"/>
        <v>Nghĩa Phú</v>
      </c>
      <c r="D2054" s="54" t="s">
        <v>476</v>
      </c>
      <c r="E2054" s="51" t="str">
        <f>INDEX(Quan_huyen!$H$2:$H$714,MATCH(Xa_phuong!D2054,Quan_huyen!$F$2:$F$714,0))</f>
        <v>Thị xã Gia Nghĩa</v>
      </c>
      <c r="F2054" s="51" t="s">
        <v>131</v>
      </c>
    </row>
    <row r="2055" spans="1:6" hidden="1" x14ac:dyDescent="0.25">
      <c r="A2055" s="54">
        <v>65106</v>
      </c>
      <c r="B2055" s="55" t="s">
        <v>5696</v>
      </c>
      <c r="C2055" s="55" t="str">
        <f t="shared" si="32"/>
        <v>Nghĩa Thành</v>
      </c>
      <c r="D2055" s="54" t="s">
        <v>476</v>
      </c>
      <c r="E2055" s="51" t="str">
        <f>INDEX(Quan_huyen!$H$2:$H$714,MATCH(Xa_phuong!D2055,Quan_huyen!$F$2:$F$714,0))</f>
        <v>Thị xã Gia Nghĩa</v>
      </c>
      <c r="F2055" s="51" t="s">
        <v>131</v>
      </c>
    </row>
    <row r="2056" spans="1:6" hidden="1" x14ac:dyDescent="0.25">
      <c r="A2056" s="54">
        <v>65110</v>
      </c>
      <c r="B2056" s="55" t="s">
        <v>5704</v>
      </c>
      <c r="C2056" s="55" t="str">
        <f t="shared" si="32"/>
        <v>Nghĩa Trung</v>
      </c>
      <c r="D2056" s="54" t="s">
        <v>476</v>
      </c>
      <c r="E2056" s="51" t="str">
        <f>INDEX(Quan_huyen!$H$2:$H$714,MATCH(Xa_phuong!D2056,Quan_huyen!$F$2:$F$714,0))</f>
        <v>Thị xã Gia Nghĩa</v>
      </c>
      <c r="F2056" s="51" t="s">
        <v>131</v>
      </c>
    </row>
    <row r="2057" spans="1:6" hidden="1" x14ac:dyDescent="0.25">
      <c r="A2057" s="54">
        <v>65111</v>
      </c>
      <c r="B2057" s="55" t="s">
        <v>5708</v>
      </c>
      <c r="C2057" s="55" t="str">
        <f t="shared" si="32"/>
        <v>Nghĩa Tân</v>
      </c>
      <c r="D2057" s="54" t="s">
        <v>476</v>
      </c>
      <c r="E2057" s="51" t="str">
        <f>INDEX(Quan_huyen!$H$2:$H$714,MATCH(Xa_phuong!D2057,Quan_huyen!$F$2:$F$714,0))</f>
        <v>Thị xã Gia Nghĩa</v>
      </c>
      <c r="F2057" s="51" t="s">
        <v>131</v>
      </c>
    </row>
    <row r="2058" spans="1:6" hidden="1" x14ac:dyDescent="0.25">
      <c r="A2058" s="54">
        <v>65108</v>
      </c>
      <c r="B2058" s="55" t="s">
        <v>5720</v>
      </c>
      <c r="C2058" s="55" t="str">
        <f t="shared" si="32"/>
        <v>Nghĩa Đức</v>
      </c>
      <c r="D2058" s="54" t="s">
        <v>476</v>
      </c>
      <c r="E2058" s="51" t="str">
        <f>INDEX(Quan_huyen!$H$2:$H$714,MATCH(Xa_phuong!D2058,Quan_huyen!$F$2:$F$714,0))</f>
        <v>Thị xã Gia Nghĩa</v>
      </c>
      <c r="F2058" s="51" t="s">
        <v>131</v>
      </c>
    </row>
    <row r="2059" spans="1:6" hidden="1" x14ac:dyDescent="0.25">
      <c r="A2059" s="54">
        <v>65107</v>
      </c>
      <c r="B2059" s="55" t="s">
        <v>6830</v>
      </c>
      <c r="C2059" s="55" t="str">
        <f t="shared" si="32"/>
        <v>Quảng Thành</v>
      </c>
      <c r="D2059" s="54" t="s">
        <v>476</v>
      </c>
      <c r="E2059" s="51" t="str">
        <f>INDEX(Quan_huyen!$H$2:$H$714,MATCH(Xa_phuong!D2059,Quan_huyen!$F$2:$F$714,0))</f>
        <v>Thị xã Gia Nghĩa</v>
      </c>
      <c r="F2059" s="51" t="s">
        <v>131</v>
      </c>
    </row>
    <row r="2060" spans="1:6" hidden="1" x14ac:dyDescent="0.25">
      <c r="A2060" s="54">
        <v>65113</v>
      </c>
      <c r="B2060" s="55" t="s">
        <v>9725</v>
      </c>
      <c r="C2060" s="55" t="str">
        <f t="shared" si="32"/>
        <v>Đăk R'Moan</v>
      </c>
      <c r="D2060" s="54" t="s">
        <v>476</v>
      </c>
      <c r="E2060" s="51" t="str">
        <f>INDEX(Quan_huyen!$H$2:$H$714,MATCH(Xa_phuong!D2060,Quan_huyen!$F$2:$F$714,0))</f>
        <v>Thị xã Gia Nghĩa</v>
      </c>
      <c r="F2060" s="51" t="s">
        <v>131</v>
      </c>
    </row>
    <row r="2061" spans="1:6" hidden="1" x14ac:dyDescent="0.25">
      <c r="A2061" s="54">
        <v>65109</v>
      </c>
      <c r="B2061" s="55" t="s">
        <v>9889</v>
      </c>
      <c r="C2061" s="55" t="str">
        <f t="shared" si="32"/>
        <v>Đắk Nia</v>
      </c>
      <c r="D2061" s="54" t="s">
        <v>476</v>
      </c>
      <c r="E2061" s="51" t="str">
        <f>INDEX(Quan_huyen!$H$2:$H$714,MATCH(Xa_phuong!D2061,Quan_huyen!$F$2:$F$714,0))</f>
        <v>Thị xã Gia Nghĩa</v>
      </c>
      <c r="F2061" s="51" t="s">
        <v>131</v>
      </c>
    </row>
    <row r="2062" spans="1:6" hidden="1" x14ac:dyDescent="0.25">
      <c r="A2062" s="54">
        <v>32215</v>
      </c>
      <c r="B2062" s="55" t="s">
        <v>3841</v>
      </c>
      <c r="C2062" s="55" t="str">
        <f t="shared" si="32"/>
        <v>Hua Thanh</v>
      </c>
      <c r="D2062" s="54" t="s">
        <v>460</v>
      </c>
      <c r="E2062" s="51" t="str">
        <f>INDEX(Quan_huyen!$H$2:$H$714,MATCH(Xa_phuong!D2062,Quan_huyen!$F$2:$F$714,0))</f>
        <v>Huyện Điện Biên</v>
      </c>
      <c r="F2062" s="51" t="s">
        <v>141</v>
      </c>
    </row>
    <row r="2063" spans="1:6" hidden="1" x14ac:dyDescent="0.25">
      <c r="A2063" s="54">
        <v>32224</v>
      </c>
      <c r="B2063" s="55" t="s">
        <v>4226</v>
      </c>
      <c r="C2063" s="55" t="str">
        <f t="shared" si="32"/>
        <v>Hẹ Muông</v>
      </c>
      <c r="D2063" s="54" t="s">
        <v>460</v>
      </c>
      <c r="E2063" s="51" t="str">
        <f>INDEX(Quan_huyen!$H$2:$H$714,MATCH(Xa_phuong!D2063,Quan_huyen!$F$2:$F$714,0))</f>
        <v>Huyện Điện Biên</v>
      </c>
      <c r="F2063" s="51" t="s">
        <v>141</v>
      </c>
    </row>
    <row r="2064" spans="1:6" hidden="1" x14ac:dyDescent="0.25">
      <c r="A2064" s="54">
        <v>32230</v>
      </c>
      <c r="B2064" s="55" t="s">
        <v>5302</v>
      </c>
      <c r="C2064" s="55" t="str">
        <f t="shared" si="32"/>
        <v>Mường Lói</v>
      </c>
      <c r="D2064" s="54" t="s">
        <v>460</v>
      </c>
      <c r="E2064" s="51" t="str">
        <f>INDEX(Quan_huyen!$H$2:$H$714,MATCH(Xa_phuong!D2064,Quan_huyen!$F$2:$F$714,0))</f>
        <v>Huyện Điện Biên</v>
      </c>
      <c r="F2064" s="51" t="s">
        <v>141</v>
      </c>
    </row>
    <row r="2065" spans="1:6" hidden="1" x14ac:dyDescent="0.25">
      <c r="A2065" s="54">
        <v>32228</v>
      </c>
      <c r="B2065" s="55" t="s">
        <v>5314</v>
      </c>
      <c r="C2065" s="55" t="str">
        <f t="shared" si="32"/>
        <v>Mường Nhà</v>
      </c>
      <c r="D2065" s="54" t="s">
        <v>460</v>
      </c>
      <c r="E2065" s="51" t="str">
        <f>INDEX(Quan_huyen!$H$2:$H$714,MATCH(Xa_phuong!D2065,Quan_huyen!$F$2:$F$714,0))</f>
        <v>Huyện Điện Biên</v>
      </c>
      <c r="F2065" s="51" t="s">
        <v>141</v>
      </c>
    </row>
    <row r="2066" spans="1:6" hidden="1" x14ac:dyDescent="0.25">
      <c r="A2066" s="54">
        <v>32211</v>
      </c>
      <c r="B2066" s="55" t="s">
        <v>5317</v>
      </c>
      <c r="C2066" s="55" t="str">
        <f t="shared" si="32"/>
        <v>Mường Phăng</v>
      </c>
      <c r="D2066" s="54" t="s">
        <v>460</v>
      </c>
      <c r="E2066" s="51" t="str">
        <f>INDEX(Quan_huyen!$H$2:$H$714,MATCH(Xa_phuong!D2066,Quan_huyen!$F$2:$F$714,0))</f>
        <v>Huyện Điện Biên</v>
      </c>
      <c r="F2066" s="51" t="s">
        <v>141</v>
      </c>
    </row>
    <row r="2067" spans="1:6" hidden="1" x14ac:dyDescent="0.25">
      <c r="A2067" s="54">
        <v>32214</v>
      </c>
      <c r="B2067" s="55" t="s">
        <v>5318</v>
      </c>
      <c r="C2067" s="55" t="str">
        <f t="shared" si="32"/>
        <v>Mường Pồn</v>
      </c>
      <c r="D2067" s="54" t="s">
        <v>460</v>
      </c>
      <c r="E2067" s="51" t="str">
        <f>INDEX(Quan_huyen!$H$2:$H$714,MATCH(Xa_phuong!D2067,Quan_huyen!$F$2:$F$714,0))</f>
        <v>Huyện Điện Biên</v>
      </c>
      <c r="F2067" s="51" t="s">
        <v>141</v>
      </c>
    </row>
    <row r="2068" spans="1:6" hidden="1" x14ac:dyDescent="0.25">
      <c r="A2068" s="54">
        <v>32227</v>
      </c>
      <c r="B2068" s="55" t="s">
        <v>5493</v>
      </c>
      <c r="C2068" s="55" t="str">
        <f t="shared" si="32"/>
        <v>Na Tông</v>
      </c>
      <c r="D2068" s="54" t="s">
        <v>460</v>
      </c>
      <c r="E2068" s="51" t="str">
        <f>INDEX(Quan_huyen!$H$2:$H$714,MATCH(Xa_phuong!D2068,Quan_huyen!$F$2:$F$714,0))</f>
        <v>Huyện Điện Biên</v>
      </c>
      <c r="F2068" s="51" t="s">
        <v>141</v>
      </c>
    </row>
    <row r="2069" spans="1:6" hidden="1" x14ac:dyDescent="0.25">
      <c r="A2069" s="54">
        <v>32225</v>
      </c>
      <c r="B2069" s="55" t="s">
        <v>5494</v>
      </c>
      <c r="C2069" s="55" t="str">
        <f t="shared" si="32"/>
        <v>Na Ư</v>
      </c>
      <c r="D2069" s="54" t="s">
        <v>460</v>
      </c>
      <c r="E2069" s="51" t="str">
        <f>INDEX(Quan_huyen!$H$2:$H$714,MATCH(Xa_phuong!D2069,Quan_huyen!$F$2:$F$714,0))</f>
        <v>Huyện Điện Biên</v>
      </c>
      <c r="F2069" s="51" t="s">
        <v>141</v>
      </c>
    </row>
    <row r="2070" spans="1:6" hidden="1" x14ac:dyDescent="0.25">
      <c r="A2070" s="54">
        <v>32221</v>
      </c>
      <c r="B2070" s="55" t="s">
        <v>6019</v>
      </c>
      <c r="C2070" s="55" t="str">
        <f t="shared" si="32"/>
        <v>Noong Luống</v>
      </c>
      <c r="D2070" s="54" t="s">
        <v>460</v>
      </c>
      <c r="E2070" s="51" t="str">
        <f>INDEX(Quan_huyen!$H$2:$H$714,MATCH(Xa_phuong!D2070,Quan_huyen!$F$2:$F$714,0))</f>
        <v>Huyện Điện Biên</v>
      </c>
      <c r="F2070" s="51" t="s">
        <v>141</v>
      </c>
    </row>
    <row r="2071" spans="1:6" hidden="1" x14ac:dyDescent="0.25">
      <c r="A2071" s="54">
        <v>32207</v>
      </c>
      <c r="B2071" s="55" t="s">
        <v>6020</v>
      </c>
      <c r="C2071" s="55" t="str">
        <f t="shared" si="32"/>
        <v>Noọng Hẹt</v>
      </c>
      <c r="D2071" s="54" t="s">
        <v>460</v>
      </c>
      <c r="E2071" s="51" t="str">
        <f>INDEX(Quan_huyen!$H$2:$H$714,MATCH(Xa_phuong!D2071,Quan_huyen!$F$2:$F$714,0))</f>
        <v>Huyện Điện Biên</v>
      </c>
      <c r="F2071" s="51" t="s">
        <v>141</v>
      </c>
    </row>
    <row r="2072" spans="1:6" hidden="1" x14ac:dyDescent="0.25">
      <c r="A2072" s="54">
        <v>32226</v>
      </c>
      <c r="B2072" s="55" t="s">
        <v>6028</v>
      </c>
      <c r="C2072" s="55" t="str">
        <f t="shared" si="32"/>
        <v>Nuá Ngam</v>
      </c>
      <c r="D2072" s="54" t="s">
        <v>460</v>
      </c>
      <c r="E2072" s="51" t="str">
        <f>INDEX(Quan_huyen!$H$2:$H$714,MATCH(Xa_phuong!D2072,Quan_huyen!$F$2:$F$714,0))</f>
        <v>Huyện Điện Biên</v>
      </c>
      <c r="F2072" s="51" t="s">
        <v>141</v>
      </c>
    </row>
    <row r="2073" spans="1:6" hidden="1" x14ac:dyDescent="0.25">
      <c r="A2073" s="54">
        <v>32212</v>
      </c>
      <c r="B2073" s="55" t="s">
        <v>6039</v>
      </c>
      <c r="C2073" s="55" t="str">
        <f t="shared" si="32"/>
        <v>Nà Nhạn</v>
      </c>
      <c r="D2073" s="54" t="s">
        <v>460</v>
      </c>
      <c r="E2073" s="51" t="str">
        <f>INDEX(Quan_huyen!$H$2:$H$714,MATCH(Xa_phuong!D2073,Quan_huyen!$F$2:$F$714,0))</f>
        <v>Huyện Điện Biên</v>
      </c>
      <c r="F2073" s="51" t="s">
        <v>141</v>
      </c>
    </row>
    <row r="2074" spans="1:6" hidden="1" x14ac:dyDescent="0.25">
      <c r="A2074" s="54">
        <v>32213</v>
      </c>
      <c r="B2074" s="55" t="s">
        <v>6047</v>
      </c>
      <c r="C2074" s="55" t="str">
        <f t="shared" si="32"/>
        <v>Nà Tấu</v>
      </c>
      <c r="D2074" s="54" t="s">
        <v>460</v>
      </c>
      <c r="E2074" s="51" t="str">
        <f>INDEX(Quan_huyen!$H$2:$H$714,MATCH(Xa_phuong!D2074,Quan_huyen!$F$2:$F$714,0))</f>
        <v>Huyện Điện Biên</v>
      </c>
      <c r="F2074" s="51" t="s">
        <v>141</v>
      </c>
    </row>
    <row r="2075" spans="1:6" hidden="1" x14ac:dyDescent="0.25">
      <c r="A2075" s="54">
        <v>32222</v>
      </c>
      <c r="B2075" s="55" t="s">
        <v>6150</v>
      </c>
      <c r="C2075" s="55" t="str">
        <f t="shared" si="32"/>
        <v>Pa Thơm</v>
      </c>
      <c r="D2075" s="54" t="s">
        <v>460</v>
      </c>
      <c r="E2075" s="51" t="str">
        <f>INDEX(Quan_huyen!$H$2:$H$714,MATCH(Xa_phuong!D2075,Quan_huyen!$F$2:$F$714,0))</f>
        <v>Huyện Điện Biên</v>
      </c>
      <c r="F2075" s="51" t="s">
        <v>141</v>
      </c>
    </row>
    <row r="2076" spans="1:6" hidden="1" x14ac:dyDescent="0.25">
      <c r="A2076" s="54">
        <v>32229</v>
      </c>
      <c r="B2076" s="55" t="s">
        <v>6227</v>
      </c>
      <c r="C2076" s="55" t="str">
        <f t="shared" si="32"/>
        <v>Phu Luông</v>
      </c>
      <c r="D2076" s="54" t="s">
        <v>460</v>
      </c>
      <c r="E2076" s="51" t="str">
        <f>INDEX(Quan_huyen!$H$2:$H$714,MATCH(Xa_phuong!D2076,Quan_huyen!$F$2:$F$714,0))</f>
        <v>Huyện Điện Biên</v>
      </c>
      <c r="F2076" s="51" t="s">
        <v>141</v>
      </c>
    </row>
    <row r="2077" spans="1:6" hidden="1" x14ac:dyDescent="0.25">
      <c r="A2077" s="54">
        <v>32223</v>
      </c>
      <c r="B2077" s="55" t="s">
        <v>6654</v>
      </c>
      <c r="C2077" s="55" t="str">
        <f t="shared" si="32"/>
        <v>Pom Lót</v>
      </c>
      <c r="D2077" s="54" t="s">
        <v>460</v>
      </c>
      <c r="E2077" s="51" t="str">
        <f>INDEX(Quan_huyen!$H$2:$H$714,MATCH(Xa_phuong!D2077,Quan_huyen!$F$2:$F$714,0))</f>
        <v>Huyện Điện Biên</v>
      </c>
      <c r="F2077" s="51" t="s">
        <v>141</v>
      </c>
    </row>
    <row r="2078" spans="1:6" hidden="1" x14ac:dyDescent="0.25">
      <c r="A2078" s="54">
        <v>32210</v>
      </c>
      <c r="B2078" s="55" t="s">
        <v>6660</v>
      </c>
      <c r="C2078" s="55" t="str">
        <f t="shared" si="32"/>
        <v>Pá Khoang</v>
      </c>
      <c r="D2078" s="54" t="s">
        <v>460</v>
      </c>
      <c r="E2078" s="51" t="str">
        <f>INDEX(Quan_huyen!$H$2:$H$714,MATCH(Xa_phuong!D2078,Quan_huyen!$F$2:$F$714,0))</f>
        <v>Huyện Điện Biên</v>
      </c>
      <c r="F2078" s="51" t="s">
        <v>141</v>
      </c>
    </row>
    <row r="2079" spans="1:6" hidden="1" x14ac:dyDescent="0.25">
      <c r="A2079" s="54">
        <v>32206</v>
      </c>
      <c r="B2079" s="55" t="s">
        <v>6980</v>
      </c>
      <c r="C2079" s="55" t="str">
        <f t="shared" si="32"/>
        <v>Sam Mứn</v>
      </c>
      <c r="D2079" s="54" t="s">
        <v>460</v>
      </c>
      <c r="E2079" s="51" t="str">
        <f>INDEX(Quan_huyen!$H$2:$H$714,MATCH(Xa_phuong!D2079,Quan_huyen!$F$2:$F$714,0))</f>
        <v>Huyện Điện Biên</v>
      </c>
      <c r="F2079" s="51" t="s">
        <v>141</v>
      </c>
    </row>
    <row r="2080" spans="1:6" hidden="1" x14ac:dyDescent="0.25">
      <c r="A2080" s="54">
        <v>32208</v>
      </c>
      <c r="B2080" s="55" t="s">
        <v>7264</v>
      </c>
      <c r="C2080" s="55" t="str">
        <f t="shared" si="32"/>
        <v>Thanh An</v>
      </c>
      <c r="D2080" s="54" t="s">
        <v>460</v>
      </c>
      <c r="E2080" s="51" t="str">
        <f>INDEX(Quan_huyen!$H$2:$H$714,MATCH(Xa_phuong!D2080,Quan_huyen!$F$2:$F$714,0))</f>
        <v>Huyện Điện Biên</v>
      </c>
      <c r="F2080" s="51" t="s">
        <v>141</v>
      </c>
    </row>
    <row r="2081" spans="1:6" hidden="1" x14ac:dyDescent="0.25">
      <c r="A2081" s="54">
        <v>32219</v>
      </c>
      <c r="B2081" s="55" t="s">
        <v>7274</v>
      </c>
      <c r="C2081" s="55" t="str">
        <f t="shared" si="32"/>
        <v>Thanh Chăn</v>
      </c>
      <c r="D2081" s="54" t="s">
        <v>460</v>
      </c>
      <c r="E2081" s="51" t="str">
        <f>INDEX(Quan_huyen!$H$2:$H$714,MATCH(Xa_phuong!D2081,Quan_huyen!$F$2:$F$714,0))</f>
        <v>Huyện Điện Biên</v>
      </c>
      <c r="F2081" s="51" t="s">
        <v>141</v>
      </c>
    </row>
    <row r="2082" spans="1:6" hidden="1" x14ac:dyDescent="0.25">
      <c r="A2082" s="54">
        <v>32218</v>
      </c>
      <c r="B2082" s="55" t="s">
        <v>7284</v>
      </c>
      <c r="C2082" s="55" t="str">
        <f t="shared" si="32"/>
        <v>Thanh Hưng</v>
      </c>
      <c r="D2082" s="54" t="s">
        <v>460</v>
      </c>
      <c r="E2082" s="51" t="str">
        <f>INDEX(Quan_huyen!$H$2:$H$714,MATCH(Xa_phuong!D2082,Quan_huyen!$F$2:$F$714,0))</f>
        <v>Huyện Điện Biên</v>
      </c>
      <c r="F2082" s="51" t="s">
        <v>141</v>
      </c>
    </row>
    <row r="2083" spans="1:6" hidden="1" x14ac:dyDescent="0.25">
      <c r="A2083" s="54">
        <v>32217</v>
      </c>
      <c r="B2083" s="55" t="s">
        <v>7302</v>
      </c>
      <c r="C2083" s="55" t="str">
        <f t="shared" si="32"/>
        <v>Thanh Luông</v>
      </c>
      <c r="D2083" s="54" t="s">
        <v>460</v>
      </c>
      <c r="E2083" s="51" t="str">
        <f>INDEX(Quan_huyen!$H$2:$H$714,MATCH(Xa_phuong!D2083,Quan_huyen!$F$2:$F$714,0))</f>
        <v>Huyện Điện Biên</v>
      </c>
      <c r="F2083" s="51" t="s">
        <v>141</v>
      </c>
    </row>
    <row r="2084" spans="1:6" hidden="1" x14ac:dyDescent="0.25">
      <c r="A2084" s="54">
        <v>32216</v>
      </c>
      <c r="B2084" s="55" t="s">
        <v>7328</v>
      </c>
      <c r="C2084" s="55" t="str">
        <f t="shared" si="32"/>
        <v>Thanh Nưa</v>
      </c>
      <c r="D2084" s="54" t="s">
        <v>460</v>
      </c>
      <c r="E2084" s="51" t="str">
        <f>INDEX(Quan_huyen!$H$2:$H$714,MATCH(Xa_phuong!D2084,Quan_huyen!$F$2:$F$714,0))</f>
        <v>Huyện Điện Biên</v>
      </c>
      <c r="F2084" s="51" t="s">
        <v>141</v>
      </c>
    </row>
    <row r="2085" spans="1:6" hidden="1" x14ac:dyDescent="0.25">
      <c r="A2085" s="54">
        <v>32209</v>
      </c>
      <c r="B2085" s="55" t="s">
        <v>7367</v>
      </c>
      <c r="C2085" s="55" t="str">
        <f t="shared" si="32"/>
        <v>Thanh Xương</v>
      </c>
      <c r="D2085" s="54" t="s">
        <v>460</v>
      </c>
      <c r="E2085" s="51" t="str">
        <f>INDEX(Quan_huyen!$H$2:$H$714,MATCH(Xa_phuong!D2085,Quan_huyen!$F$2:$F$714,0))</f>
        <v>Huyện Điện Biên</v>
      </c>
      <c r="F2085" s="51" t="s">
        <v>141</v>
      </c>
    </row>
    <row r="2086" spans="1:6" hidden="1" x14ac:dyDescent="0.25">
      <c r="A2086" s="54">
        <v>32220</v>
      </c>
      <c r="B2086" s="55" t="s">
        <v>7368</v>
      </c>
      <c r="C2086" s="55" t="str">
        <f t="shared" si="32"/>
        <v>Thanh Yên</v>
      </c>
      <c r="D2086" s="54" t="s">
        <v>460</v>
      </c>
      <c r="E2086" s="51" t="str">
        <f>INDEX(Quan_huyen!$H$2:$H$714,MATCH(Xa_phuong!D2086,Quan_huyen!$F$2:$F$714,0))</f>
        <v>Huyện Điện Biên</v>
      </c>
      <c r="F2086" s="51" t="s">
        <v>141</v>
      </c>
    </row>
    <row r="2087" spans="1:6" hidden="1" x14ac:dyDescent="0.25">
      <c r="A2087" s="54">
        <v>32308</v>
      </c>
      <c r="B2087" s="55" t="s">
        <v>2728</v>
      </c>
      <c r="C2087" s="55" t="str">
        <f t="shared" si="32"/>
        <v>Chiềng Sơ</v>
      </c>
      <c r="D2087" s="54" t="s">
        <v>461</v>
      </c>
      <c r="E2087" s="51" t="str">
        <f>INDEX(Quan_huyen!$H$2:$H$714,MATCH(Xa_phuong!D2087,Quan_huyen!$F$2:$F$714,0))</f>
        <v>Huyện Điện Biên Đông</v>
      </c>
      <c r="F2087" s="51" t="s">
        <v>141</v>
      </c>
    </row>
    <row r="2088" spans="1:6" hidden="1" x14ac:dyDescent="0.25">
      <c r="A2088" s="54">
        <v>32317</v>
      </c>
      <c r="B2088" s="55" t="s">
        <v>3965</v>
      </c>
      <c r="C2088" s="55" t="str">
        <f t="shared" si="32"/>
        <v>Háng Lìa</v>
      </c>
      <c r="D2088" s="54" t="s">
        <v>461</v>
      </c>
      <c r="E2088" s="51" t="str">
        <f>INDEX(Quan_huyen!$H$2:$H$714,MATCH(Xa_phuong!D2088,Quan_huyen!$F$2:$F$714,0))</f>
        <v>Huyện Điện Biên Đông</v>
      </c>
      <c r="F2088" s="51" t="s">
        <v>141</v>
      </c>
    </row>
    <row r="2089" spans="1:6" hidden="1" x14ac:dyDescent="0.25">
      <c r="A2089" s="54">
        <v>32313</v>
      </c>
      <c r="B2089" s="55" t="s">
        <v>4446</v>
      </c>
      <c r="C2089" s="55" t="str">
        <f t="shared" si="32"/>
        <v>Keo Lôm</v>
      </c>
      <c r="D2089" s="54" t="s">
        <v>461</v>
      </c>
      <c r="E2089" s="51" t="str">
        <f>INDEX(Quan_huyen!$H$2:$H$714,MATCH(Xa_phuong!D2089,Quan_huyen!$F$2:$F$714,0))</f>
        <v>Huyện Điện Biên Đông</v>
      </c>
      <c r="F2089" s="51" t="s">
        <v>141</v>
      </c>
    </row>
    <row r="2090" spans="1:6" hidden="1" x14ac:dyDescent="0.25">
      <c r="A2090" s="54">
        <v>32318</v>
      </c>
      <c r="B2090" s="55" t="s">
        <v>4890</v>
      </c>
      <c r="C2090" s="55" t="str">
        <f t="shared" si="32"/>
        <v>Luân Giới</v>
      </c>
      <c r="D2090" s="54" t="s">
        <v>461</v>
      </c>
      <c r="E2090" s="51" t="str">
        <f>INDEX(Quan_huyen!$H$2:$H$714,MATCH(Xa_phuong!D2090,Quan_huyen!$F$2:$F$714,0))</f>
        <v>Huyện Điện Biên Đông</v>
      </c>
      <c r="F2090" s="51" t="s">
        <v>141</v>
      </c>
    </row>
    <row r="2091" spans="1:6" hidden="1" x14ac:dyDescent="0.25">
      <c r="A2091" s="54">
        <v>32319</v>
      </c>
      <c r="B2091" s="55" t="s">
        <v>5299</v>
      </c>
      <c r="C2091" s="55" t="str">
        <f t="shared" si="32"/>
        <v>Mường Luân</v>
      </c>
      <c r="D2091" s="54" t="s">
        <v>461</v>
      </c>
      <c r="E2091" s="51" t="str">
        <f>INDEX(Quan_huyen!$H$2:$H$714,MATCH(Xa_phuong!D2091,Quan_huyen!$F$2:$F$714,0))</f>
        <v>Huyện Điện Biên Đông</v>
      </c>
      <c r="F2091" s="51" t="s">
        <v>141</v>
      </c>
    </row>
    <row r="2092" spans="1:6" hidden="1" x14ac:dyDescent="0.25">
      <c r="A2092" s="54">
        <v>32310</v>
      </c>
      <c r="B2092" s="55" t="s">
        <v>5491</v>
      </c>
      <c r="C2092" s="55" t="str">
        <f t="shared" si="32"/>
        <v>Na Son</v>
      </c>
      <c r="D2092" s="54" t="s">
        <v>461</v>
      </c>
      <c r="E2092" s="51" t="str">
        <f>INDEX(Quan_huyen!$H$2:$H$714,MATCH(Xa_phuong!D2092,Quan_huyen!$F$2:$F$714,0))</f>
        <v>Huyện Điện Biên Đông</v>
      </c>
      <c r="F2092" s="51" t="s">
        <v>141</v>
      </c>
    </row>
    <row r="2093" spans="1:6" hidden="1" x14ac:dyDescent="0.25">
      <c r="A2093" s="54">
        <v>32312</v>
      </c>
      <c r="B2093" s="55" t="s">
        <v>6015</v>
      </c>
      <c r="C2093" s="55" t="str">
        <f t="shared" si="32"/>
        <v>Nong U</v>
      </c>
      <c r="D2093" s="54" t="s">
        <v>461</v>
      </c>
      <c r="E2093" s="51" t="str">
        <f>INDEX(Quan_huyen!$H$2:$H$714,MATCH(Xa_phuong!D2093,Quan_huyen!$F$2:$F$714,0))</f>
        <v>Huyện Điện Biên Đông</v>
      </c>
      <c r="F2093" s="51" t="s">
        <v>141</v>
      </c>
    </row>
    <row r="2094" spans="1:6" hidden="1" x14ac:dyDescent="0.25">
      <c r="A2094" s="54">
        <v>32307</v>
      </c>
      <c r="B2094" s="55" t="s">
        <v>6231</v>
      </c>
      <c r="C2094" s="55" t="str">
        <f t="shared" si="32"/>
        <v>Phì Nhừ</v>
      </c>
      <c r="D2094" s="54" t="s">
        <v>461</v>
      </c>
      <c r="E2094" s="51" t="str">
        <f>INDEX(Quan_huyen!$H$2:$H$714,MATCH(Xa_phuong!D2094,Quan_huyen!$F$2:$F$714,0))</f>
        <v>Huyện Điện Biên Đông</v>
      </c>
      <c r="F2094" s="51" t="s">
        <v>141</v>
      </c>
    </row>
    <row r="2095" spans="1:6" hidden="1" x14ac:dyDescent="0.25">
      <c r="A2095" s="54">
        <v>32314</v>
      </c>
      <c r="B2095" s="55" t="s">
        <v>6235</v>
      </c>
      <c r="C2095" s="55" t="str">
        <f t="shared" si="32"/>
        <v>Phình Giàng</v>
      </c>
      <c r="D2095" s="54" t="s">
        <v>461</v>
      </c>
      <c r="E2095" s="51" t="str">
        <f>INDEX(Quan_huyen!$H$2:$H$714,MATCH(Xa_phuong!D2095,Quan_huyen!$F$2:$F$714,0))</f>
        <v>Huyện Điện Biên Đông</v>
      </c>
      <c r="F2095" s="51" t="s">
        <v>141</v>
      </c>
    </row>
    <row r="2096" spans="1:6" hidden="1" x14ac:dyDescent="0.25">
      <c r="A2096" s="54">
        <v>32315</v>
      </c>
      <c r="B2096" s="55" t="s">
        <v>6669</v>
      </c>
      <c r="C2096" s="55" t="str">
        <f t="shared" si="32"/>
        <v>Pú Hồng</v>
      </c>
      <c r="D2096" s="54" t="s">
        <v>461</v>
      </c>
      <c r="E2096" s="51" t="str">
        <f>INDEX(Quan_huyen!$H$2:$H$714,MATCH(Xa_phuong!D2096,Quan_huyen!$F$2:$F$714,0))</f>
        <v>Huyện Điện Biên Đông</v>
      </c>
      <c r="F2096" s="51" t="s">
        <v>141</v>
      </c>
    </row>
    <row r="2097" spans="1:6" hidden="1" x14ac:dyDescent="0.25">
      <c r="A2097" s="54">
        <v>32311</v>
      </c>
      <c r="B2097" s="55" t="s">
        <v>6670</v>
      </c>
      <c r="C2097" s="55" t="str">
        <f t="shared" si="32"/>
        <v>Pú Nhi</v>
      </c>
      <c r="D2097" s="54" t="s">
        <v>461</v>
      </c>
      <c r="E2097" s="51" t="str">
        <f>INDEX(Quan_huyen!$H$2:$H$714,MATCH(Xa_phuong!D2097,Quan_huyen!$F$2:$F$714,0))</f>
        <v>Huyện Điện Biên Đông</v>
      </c>
      <c r="F2097" s="51" t="s">
        <v>141</v>
      </c>
    </row>
    <row r="2098" spans="1:6" hidden="1" x14ac:dyDescent="0.25">
      <c r="A2098" s="54">
        <v>32316</v>
      </c>
      <c r="B2098" s="55" t="s">
        <v>8578</v>
      </c>
      <c r="C2098" s="55" t="str">
        <f t="shared" si="32"/>
        <v>Tìa Dình</v>
      </c>
      <c r="D2098" s="54" t="s">
        <v>461</v>
      </c>
      <c r="E2098" s="51" t="str">
        <f>INDEX(Quan_huyen!$H$2:$H$714,MATCH(Xa_phuong!D2098,Quan_huyen!$F$2:$F$714,0))</f>
        <v>Huyện Điện Biên Đông</v>
      </c>
      <c r="F2098" s="51" t="s">
        <v>141</v>
      </c>
    </row>
    <row r="2099" spans="1:6" hidden="1" x14ac:dyDescent="0.25">
      <c r="A2099" s="54">
        <v>32309</v>
      </c>
      <c r="B2099" s="55" t="s">
        <v>9146</v>
      </c>
      <c r="C2099" s="55" t="str">
        <f t="shared" si="32"/>
        <v>Xa Dung</v>
      </c>
      <c r="D2099" s="54" t="s">
        <v>461</v>
      </c>
      <c r="E2099" s="51" t="str">
        <f>INDEX(Quan_huyen!$H$2:$H$714,MATCH(Xa_phuong!D2099,Quan_huyen!$F$2:$F$714,0))</f>
        <v>Huyện Điện Biên Đông</v>
      </c>
      <c r="F2099" s="51" t="s">
        <v>141</v>
      </c>
    </row>
    <row r="2100" spans="1:6" hidden="1" x14ac:dyDescent="0.25">
      <c r="A2100" s="54">
        <v>32306</v>
      </c>
      <c r="B2100" s="55" t="s">
        <v>9528</v>
      </c>
      <c r="C2100" s="55" t="str">
        <f t="shared" si="32"/>
        <v>Điện Biên Đông</v>
      </c>
      <c r="D2100" s="54" t="s">
        <v>461</v>
      </c>
      <c r="E2100" s="51" t="str">
        <f>INDEX(Quan_huyen!$H$2:$H$714,MATCH(Xa_phuong!D2100,Quan_huyen!$F$2:$F$714,0))</f>
        <v>Huyện Điện Biên Đông</v>
      </c>
      <c r="F2100" s="51" t="s">
        <v>141</v>
      </c>
    </row>
    <row r="2101" spans="1:6" hidden="1" x14ac:dyDescent="0.25">
      <c r="A2101" s="54">
        <v>32415</v>
      </c>
      <c r="B2101" s="55" t="s">
        <v>2423</v>
      </c>
      <c r="C2101" s="55" t="str">
        <f t="shared" si="32"/>
        <v>Búng Lao</v>
      </c>
      <c r="D2101" s="54" t="s">
        <v>465</v>
      </c>
      <c r="E2101" s="51" t="str">
        <f>INDEX(Quan_huyen!$H$2:$H$714,MATCH(Xa_phuong!D2101,Quan_huyen!$F$2:$F$714,0))</f>
        <v>Huyện Mường Ảng</v>
      </c>
      <c r="F2101" s="51" t="s">
        <v>141</v>
      </c>
    </row>
    <row r="2102" spans="1:6" hidden="1" x14ac:dyDescent="0.25">
      <c r="A2102" s="54">
        <v>32413</v>
      </c>
      <c r="B2102" s="55" t="s">
        <v>5304</v>
      </c>
      <c r="C2102" s="55" t="str">
        <f t="shared" si="32"/>
        <v>Mường Lạn</v>
      </c>
      <c r="D2102" s="54" t="s">
        <v>465</v>
      </c>
      <c r="E2102" s="51" t="str">
        <f>INDEX(Quan_huyen!$H$2:$H$714,MATCH(Xa_phuong!D2102,Quan_huyen!$F$2:$F$714,0))</f>
        <v>Huyện Mường Ảng</v>
      </c>
      <c r="F2102" s="51" t="s">
        <v>141</v>
      </c>
    </row>
    <row r="2103" spans="1:6" hidden="1" x14ac:dyDescent="0.25">
      <c r="A2103" s="54">
        <v>32409</v>
      </c>
      <c r="B2103" s="55" t="s">
        <v>5339</v>
      </c>
      <c r="C2103" s="55" t="str">
        <f t="shared" si="32"/>
        <v>Mường Đăng</v>
      </c>
      <c r="D2103" s="54" t="s">
        <v>465</v>
      </c>
      <c r="E2103" s="51" t="str">
        <f>INDEX(Quan_huyen!$H$2:$H$714,MATCH(Xa_phuong!D2103,Quan_huyen!$F$2:$F$714,0))</f>
        <v>Huyện Mường Ảng</v>
      </c>
      <c r="F2103" s="51" t="s">
        <v>141</v>
      </c>
    </row>
    <row r="2104" spans="1:6" hidden="1" x14ac:dyDescent="0.25">
      <c r="A2104" s="54">
        <v>32406</v>
      </c>
      <c r="B2104" s="55" t="s">
        <v>5341</v>
      </c>
      <c r="C2104" s="55" t="str">
        <f t="shared" si="32"/>
        <v>Mường Ảng</v>
      </c>
      <c r="D2104" s="54" t="s">
        <v>465</v>
      </c>
      <c r="E2104" s="51" t="str">
        <f>INDEX(Quan_huyen!$H$2:$H$714,MATCH(Xa_phuong!D2104,Quan_huyen!$F$2:$F$714,0))</f>
        <v>Huyện Mường Ảng</v>
      </c>
      <c r="F2104" s="51" t="s">
        <v>141</v>
      </c>
    </row>
    <row r="2105" spans="1:6" hidden="1" x14ac:dyDescent="0.25">
      <c r="A2105" s="54">
        <v>32408</v>
      </c>
      <c r="B2105" s="55" t="s">
        <v>5850</v>
      </c>
      <c r="C2105" s="55" t="str">
        <f t="shared" si="32"/>
        <v>Ngối Cáy</v>
      </c>
      <c r="D2105" s="54" t="s">
        <v>465</v>
      </c>
      <c r="E2105" s="51" t="str">
        <f>INDEX(Quan_huyen!$H$2:$H$714,MATCH(Xa_phuong!D2105,Quan_huyen!$F$2:$F$714,0))</f>
        <v>Huyện Mường Ảng</v>
      </c>
      <c r="F2105" s="51" t="s">
        <v>141</v>
      </c>
    </row>
    <row r="2106" spans="1:6" hidden="1" x14ac:dyDescent="0.25">
      <c r="A2106" s="54">
        <v>32412</v>
      </c>
      <c r="B2106" s="55" t="s">
        <v>6141</v>
      </c>
      <c r="C2106" s="55" t="str">
        <f t="shared" si="32"/>
        <v>Nặm Lịch</v>
      </c>
      <c r="D2106" s="54" t="s">
        <v>465</v>
      </c>
      <c r="E2106" s="51" t="str">
        <f>INDEX(Quan_huyen!$H$2:$H$714,MATCH(Xa_phuong!D2106,Quan_huyen!$F$2:$F$714,0))</f>
        <v>Huyện Mường Ảng</v>
      </c>
      <c r="F2106" s="51" t="s">
        <v>141</v>
      </c>
    </row>
    <row r="2107" spans="1:6" hidden="1" x14ac:dyDescent="0.25">
      <c r="A2107" s="54">
        <v>32414</v>
      </c>
      <c r="B2107" s="55" t="s">
        <v>9192</v>
      </c>
      <c r="C2107" s="55" t="str">
        <f t="shared" si="32"/>
        <v>Xuân Lao</v>
      </c>
      <c r="D2107" s="54" t="s">
        <v>465</v>
      </c>
      <c r="E2107" s="51" t="str">
        <f>INDEX(Quan_huyen!$H$2:$H$714,MATCH(Xa_phuong!D2107,Quan_huyen!$F$2:$F$714,0))</f>
        <v>Huyện Mường Ảng</v>
      </c>
      <c r="F2107" s="51" t="s">
        <v>141</v>
      </c>
    </row>
    <row r="2108" spans="1:6" hidden="1" x14ac:dyDescent="0.25">
      <c r="A2108" s="54">
        <v>32411</v>
      </c>
      <c r="B2108" s="55" t="s">
        <v>10151</v>
      </c>
      <c r="C2108" s="55" t="str">
        <f t="shared" si="32"/>
        <v>Ẳng Cang</v>
      </c>
      <c r="D2108" s="54" t="s">
        <v>465</v>
      </c>
      <c r="E2108" s="51" t="str">
        <f>INDEX(Quan_huyen!$H$2:$H$714,MATCH(Xa_phuong!D2108,Quan_huyen!$F$2:$F$714,0))</f>
        <v>Huyện Mường Ảng</v>
      </c>
      <c r="F2108" s="51" t="s">
        <v>141</v>
      </c>
    </row>
    <row r="2109" spans="1:6" hidden="1" x14ac:dyDescent="0.25">
      <c r="A2109" s="54">
        <v>32410</v>
      </c>
      <c r="B2109" s="55" t="s">
        <v>10152</v>
      </c>
      <c r="C2109" s="55" t="str">
        <f t="shared" si="32"/>
        <v>Ẳng Nưa</v>
      </c>
      <c r="D2109" s="54" t="s">
        <v>465</v>
      </c>
      <c r="E2109" s="51" t="str">
        <f>INDEX(Quan_huyen!$H$2:$H$714,MATCH(Xa_phuong!D2109,Quan_huyen!$F$2:$F$714,0))</f>
        <v>Huyện Mường Ảng</v>
      </c>
      <c r="F2109" s="51" t="s">
        <v>141</v>
      </c>
    </row>
    <row r="2110" spans="1:6" hidden="1" x14ac:dyDescent="0.25">
      <c r="A2110" s="54">
        <v>32407</v>
      </c>
      <c r="B2110" s="55" t="s">
        <v>10153</v>
      </c>
      <c r="C2110" s="55" t="str">
        <f t="shared" si="32"/>
        <v>Ẳng Tở</v>
      </c>
      <c r="D2110" s="54" t="s">
        <v>465</v>
      </c>
      <c r="E2110" s="51" t="str">
        <f>INDEX(Quan_huyen!$H$2:$H$714,MATCH(Xa_phuong!D2110,Quan_huyen!$F$2:$F$714,0))</f>
        <v>Huyện Mường Ảng</v>
      </c>
      <c r="F2110" s="51" t="s">
        <v>141</v>
      </c>
    </row>
    <row r="2111" spans="1:6" hidden="1" x14ac:dyDescent="0.25">
      <c r="A2111" s="54">
        <v>32762</v>
      </c>
      <c r="B2111" s="55" t="s">
        <v>3856</v>
      </c>
      <c r="C2111" s="55" t="str">
        <f t="shared" si="32"/>
        <v>Huổi Lèng</v>
      </c>
      <c r="D2111" s="54" t="s">
        <v>469</v>
      </c>
      <c r="E2111" s="51" t="str">
        <f>INDEX(Quan_huyen!$H$2:$H$714,MATCH(Xa_phuong!D2111,Quan_huyen!$F$2:$F$714,0))</f>
        <v>Huyện Mường Chà</v>
      </c>
      <c r="F2111" s="51" t="s">
        <v>141</v>
      </c>
    </row>
    <row r="2112" spans="1:6" hidden="1" x14ac:dyDescent="0.25">
      <c r="A2112" s="54">
        <v>32757</v>
      </c>
      <c r="B2112" s="55" t="s">
        <v>3858</v>
      </c>
      <c r="C2112" s="55" t="str">
        <f t="shared" si="32"/>
        <v>Huổi Mí</v>
      </c>
      <c r="D2112" s="54" t="s">
        <v>469</v>
      </c>
      <c r="E2112" s="51" t="str">
        <f>INDEX(Quan_huyen!$H$2:$H$714,MATCH(Xa_phuong!D2112,Quan_huyen!$F$2:$F$714,0))</f>
        <v>Huyện Mường Chà</v>
      </c>
      <c r="F2112" s="51" t="s">
        <v>141</v>
      </c>
    </row>
    <row r="2113" spans="1:6" hidden="1" x14ac:dyDescent="0.25">
      <c r="A2113" s="54">
        <v>32761</v>
      </c>
      <c r="B2113" s="55" t="s">
        <v>4325</v>
      </c>
      <c r="C2113" s="55" t="str">
        <f t="shared" si="32"/>
        <v>Hừa Ngài</v>
      </c>
      <c r="D2113" s="54" t="s">
        <v>469</v>
      </c>
      <c r="E2113" s="51" t="str">
        <f>INDEX(Quan_huyen!$H$2:$H$714,MATCH(Xa_phuong!D2113,Quan_huyen!$F$2:$F$714,0))</f>
        <v>Huyện Mường Chà</v>
      </c>
      <c r="F2113" s="51" t="s">
        <v>141</v>
      </c>
    </row>
    <row r="2114" spans="1:6" hidden="1" x14ac:dyDescent="0.25">
      <c r="A2114" s="54">
        <v>32764</v>
      </c>
      <c r="B2114" s="55" t="s">
        <v>5152</v>
      </c>
      <c r="C2114" s="55" t="str">
        <f t="shared" si="32"/>
        <v>Ma Thì Hồ</v>
      </c>
      <c r="D2114" s="54" t="s">
        <v>469</v>
      </c>
      <c r="E2114" s="51" t="str">
        <f>INDEX(Quan_huyen!$H$2:$H$714,MATCH(Xa_phuong!D2114,Quan_huyen!$F$2:$F$714,0))</f>
        <v>Huyện Mường Chà</v>
      </c>
      <c r="F2114" s="51" t="s">
        <v>141</v>
      </c>
    </row>
    <row r="2115" spans="1:6" hidden="1" x14ac:dyDescent="0.25">
      <c r="A2115" s="54">
        <v>32756</v>
      </c>
      <c r="B2115" s="55" t="s">
        <v>5282</v>
      </c>
      <c r="C2115" s="55" t="str">
        <f t="shared" ref="C2115:C2178" si="33">IF(COUNTIF(B2115,"*thị trấn*"),MID(B2115,10,30),IF(COUNTIF(B2115,"*xã*"),MID(B2115,4,30),IF(COUNTIF(B2115,"*phường*"),MID(B2115,8,30))))</f>
        <v>Mường Chà</v>
      </c>
      <c r="D2115" s="54" t="s">
        <v>469</v>
      </c>
      <c r="E2115" s="51" t="str">
        <f>INDEX(Quan_huyen!$H$2:$H$714,MATCH(Xa_phuong!D2115,Quan_huyen!$F$2:$F$714,0))</f>
        <v>Huyện Mường Chà</v>
      </c>
      <c r="F2115" s="51" t="s">
        <v>141</v>
      </c>
    </row>
    <row r="2116" spans="1:6" hidden="1" x14ac:dyDescent="0.25">
      <c r="A2116" s="54">
        <v>32767</v>
      </c>
      <c r="B2116" s="55" t="s">
        <v>5313</v>
      </c>
      <c r="C2116" s="55" t="str">
        <f t="shared" si="33"/>
        <v>Mường Mươn</v>
      </c>
      <c r="D2116" s="54" t="s">
        <v>469</v>
      </c>
      <c r="E2116" s="51" t="str">
        <f>INDEX(Quan_huyen!$H$2:$H$714,MATCH(Xa_phuong!D2116,Quan_huyen!$F$2:$F$714,0))</f>
        <v>Huyện Mường Chà</v>
      </c>
      <c r="F2116" s="51" t="s">
        <v>141</v>
      </c>
    </row>
    <row r="2117" spans="1:6" hidden="1" x14ac:dyDescent="0.25">
      <c r="A2117" s="54">
        <v>32763</v>
      </c>
      <c r="B2117" s="55" t="s">
        <v>5333</v>
      </c>
      <c r="C2117" s="55" t="str">
        <f t="shared" si="33"/>
        <v>Mường Tùng</v>
      </c>
      <c r="D2117" s="54" t="s">
        <v>469</v>
      </c>
      <c r="E2117" s="51" t="str">
        <f>INDEX(Quan_huyen!$H$2:$H$714,MATCH(Xa_phuong!D2117,Quan_huyen!$F$2:$F$714,0))</f>
        <v>Huyện Mường Chà</v>
      </c>
      <c r="F2117" s="51" t="s">
        <v>141</v>
      </c>
    </row>
    <row r="2118" spans="1:6" hidden="1" x14ac:dyDescent="0.25">
      <c r="A2118" s="54">
        <v>32766</v>
      </c>
      <c r="B2118" s="55" t="s">
        <v>5490</v>
      </c>
      <c r="C2118" s="55" t="str">
        <f t="shared" si="33"/>
        <v>Na Sang</v>
      </c>
      <c r="D2118" s="54" t="s">
        <v>469</v>
      </c>
      <c r="E2118" s="51" t="str">
        <f>INDEX(Quan_huyen!$H$2:$H$714,MATCH(Xa_phuong!D2118,Quan_huyen!$F$2:$F$714,0))</f>
        <v>Huyện Mường Chà</v>
      </c>
      <c r="F2118" s="51" t="s">
        <v>141</v>
      </c>
    </row>
    <row r="2119" spans="1:6" hidden="1" x14ac:dyDescent="0.25">
      <c r="A2119" s="54">
        <v>32758</v>
      </c>
      <c r="B2119" s="55" t="s">
        <v>6122</v>
      </c>
      <c r="C2119" s="55" t="str">
        <f t="shared" si="33"/>
        <v>Nậm Nèn</v>
      </c>
      <c r="D2119" s="54" t="s">
        <v>469</v>
      </c>
      <c r="E2119" s="51" t="str">
        <f>INDEX(Quan_huyen!$H$2:$H$714,MATCH(Xa_phuong!D2119,Quan_huyen!$F$2:$F$714,0))</f>
        <v>Huyện Mường Chà</v>
      </c>
      <c r="F2119" s="51" t="s">
        <v>141</v>
      </c>
    </row>
    <row r="2120" spans="1:6" hidden="1" x14ac:dyDescent="0.25">
      <c r="A2120" s="54">
        <v>32759</v>
      </c>
      <c r="B2120" s="55" t="s">
        <v>6148</v>
      </c>
      <c r="C2120" s="55" t="str">
        <f t="shared" si="33"/>
        <v>Pa Ham</v>
      </c>
      <c r="D2120" s="54" t="s">
        <v>469</v>
      </c>
      <c r="E2120" s="51" t="str">
        <f>INDEX(Quan_huyen!$H$2:$H$714,MATCH(Xa_phuong!D2120,Quan_huyen!$F$2:$F$714,0))</f>
        <v>Huyện Mường Chà</v>
      </c>
      <c r="F2120" s="51" t="s">
        <v>141</v>
      </c>
    </row>
    <row r="2121" spans="1:6" hidden="1" x14ac:dyDescent="0.25">
      <c r="A2121" s="54">
        <v>32765</v>
      </c>
      <c r="B2121" s="55" t="s">
        <v>6970</v>
      </c>
      <c r="C2121" s="55" t="str">
        <f t="shared" si="33"/>
        <v>Sa Lông</v>
      </c>
      <c r="D2121" s="54" t="s">
        <v>469</v>
      </c>
      <c r="E2121" s="51" t="str">
        <f>INDEX(Quan_huyen!$H$2:$H$714,MATCH(Xa_phuong!D2121,Quan_huyen!$F$2:$F$714,0))</f>
        <v>Huyện Mường Chà</v>
      </c>
      <c r="F2121" s="51" t="s">
        <v>141</v>
      </c>
    </row>
    <row r="2122" spans="1:6" hidden="1" x14ac:dyDescent="0.25">
      <c r="A2122" s="54">
        <v>32760</v>
      </c>
      <c r="B2122" s="55" t="s">
        <v>9294</v>
      </c>
      <c r="C2122" s="55" t="str">
        <f t="shared" si="33"/>
        <v>Xá Tổng</v>
      </c>
      <c r="D2122" s="54" t="s">
        <v>469</v>
      </c>
      <c r="E2122" s="51" t="str">
        <f>INDEX(Quan_huyen!$H$2:$H$714,MATCH(Xa_phuong!D2122,Quan_huyen!$F$2:$F$714,0))</f>
        <v>Huyện Mường Chà</v>
      </c>
      <c r="F2122" s="51" t="s">
        <v>141</v>
      </c>
    </row>
    <row r="2123" spans="1:6" hidden="1" x14ac:dyDescent="0.25">
      <c r="A2123" s="54">
        <v>32908</v>
      </c>
      <c r="B2123" s="55" t="s">
        <v>2748</v>
      </c>
      <c r="C2123" s="55" t="str">
        <f t="shared" si="33"/>
        <v>Chung Chải</v>
      </c>
      <c r="D2123" s="54" t="s">
        <v>464</v>
      </c>
      <c r="E2123" s="51" t="str">
        <f>INDEX(Quan_huyen!$H$2:$H$714,MATCH(Xa_phuong!D2123,Quan_huyen!$F$2:$F$714,0))</f>
        <v>Huyện Mường Nhé</v>
      </c>
      <c r="F2123" s="51" t="s">
        <v>141</v>
      </c>
    </row>
    <row r="2124" spans="1:6" hidden="1" x14ac:dyDescent="0.25">
      <c r="A2124" s="54">
        <v>32915</v>
      </c>
      <c r="B2124" s="55" t="s">
        <v>3857</v>
      </c>
      <c r="C2124" s="55" t="str">
        <f t="shared" si="33"/>
        <v>Huổi Lếnh</v>
      </c>
      <c r="D2124" s="54" t="s">
        <v>464</v>
      </c>
      <c r="E2124" s="51" t="str">
        <f>INDEX(Quan_huyen!$H$2:$H$714,MATCH(Xa_phuong!D2124,Quan_huyen!$F$2:$F$714,0))</f>
        <v>Huyện Mường Nhé</v>
      </c>
      <c r="F2124" s="51" t="s">
        <v>141</v>
      </c>
    </row>
    <row r="2125" spans="1:6" hidden="1" x14ac:dyDescent="0.25">
      <c r="A2125" s="54">
        <v>32909</v>
      </c>
      <c r="B2125" s="55" t="s">
        <v>4732</v>
      </c>
      <c r="C2125" s="55" t="str">
        <f t="shared" si="33"/>
        <v>Leng Su Sìn</v>
      </c>
      <c r="D2125" s="54" t="s">
        <v>464</v>
      </c>
      <c r="E2125" s="51" t="str">
        <f>INDEX(Quan_huyen!$H$2:$H$714,MATCH(Xa_phuong!D2125,Quan_huyen!$F$2:$F$714,0))</f>
        <v>Huyện Mường Nhé</v>
      </c>
      <c r="F2125" s="51" t="s">
        <v>141</v>
      </c>
    </row>
    <row r="2126" spans="1:6" hidden="1" x14ac:dyDescent="0.25">
      <c r="A2126" s="54">
        <v>32906</v>
      </c>
      <c r="B2126" s="55" t="s">
        <v>5315</v>
      </c>
      <c r="C2126" s="55" t="str">
        <f t="shared" si="33"/>
        <v>Mường Nhé</v>
      </c>
      <c r="D2126" s="54" t="s">
        <v>464</v>
      </c>
      <c r="E2126" s="51" t="str">
        <f>INDEX(Quan_huyen!$H$2:$H$714,MATCH(Xa_phuong!D2126,Quan_huyen!$F$2:$F$714,0))</f>
        <v>Huyện Mường Nhé</v>
      </c>
      <c r="F2126" s="51" t="s">
        <v>141</v>
      </c>
    </row>
    <row r="2127" spans="1:6" hidden="1" x14ac:dyDescent="0.25">
      <c r="A2127" s="54">
        <v>32916</v>
      </c>
      <c r="B2127" s="55" t="s">
        <v>5327</v>
      </c>
      <c r="C2127" s="55" t="str">
        <f t="shared" si="33"/>
        <v>Mường Toong</v>
      </c>
      <c r="D2127" s="54" t="s">
        <v>464</v>
      </c>
      <c r="E2127" s="51" t="str">
        <f>INDEX(Quan_huyen!$H$2:$H$714,MATCH(Xa_phuong!D2127,Quan_huyen!$F$2:$F$714,0))</f>
        <v>Huyện Mường Nhé</v>
      </c>
      <c r="F2127" s="51" t="s">
        <v>141</v>
      </c>
    </row>
    <row r="2128" spans="1:6" hidden="1" x14ac:dyDescent="0.25">
      <c r="A2128" s="54">
        <v>32912</v>
      </c>
      <c r="B2128" s="55" t="s">
        <v>6107</v>
      </c>
      <c r="C2128" s="55" t="str">
        <f t="shared" si="33"/>
        <v>Nậm Kè</v>
      </c>
      <c r="D2128" s="54" t="s">
        <v>464</v>
      </c>
      <c r="E2128" s="51" t="str">
        <f>INDEX(Quan_huyen!$H$2:$H$714,MATCH(Xa_phuong!D2128,Quan_huyen!$F$2:$F$714,0))</f>
        <v>Huyện Mường Nhé</v>
      </c>
      <c r="F2128" s="51" t="s">
        <v>141</v>
      </c>
    </row>
    <row r="2129" spans="1:6" hidden="1" x14ac:dyDescent="0.25">
      <c r="A2129" s="54">
        <v>32907</v>
      </c>
      <c r="B2129" s="55" t="s">
        <v>6134</v>
      </c>
      <c r="C2129" s="55" t="str">
        <f t="shared" si="33"/>
        <v>Nậm Vì</v>
      </c>
      <c r="D2129" s="54" t="s">
        <v>464</v>
      </c>
      <c r="E2129" s="51" t="str">
        <f>INDEX(Quan_huyen!$H$2:$H$714,MATCH(Xa_phuong!D2129,Quan_huyen!$F$2:$F$714,0))</f>
        <v>Huyện Mường Nhé</v>
      </c>
      <c r="F2129" s="51" t="s">
        <v>141</v>
      </c>
    </row>
    <row r="2130" spans="1:6" hidden="1" x14ac:dyDescent="0.25">
      <c r="A2130" s="54">
        <v>32914</v>
      </c>
      <c r="B2130" s="55" t="s">
        <v>6664</v>
      </c>
      <c r="C2130" s="55" t="str">
        <f t="shared" si="33"/>
        <v>Pá Mỳ</v>
      </c>
      <c r="D2130" s="54" t="s">
        <v>464</v>
      </c>
      <c r="E2130" s="51" t="str">
        <f>INDEX(Quan_huyen!$H$2:$H$714,MATCH(Xa_phuong!D2130,Quan_huyen!$F$2:$F$714,0))</f>
        <v>Huyện Mường Nhé</v>
      </c>
      <c r="F2130" s="51" t="s">
        <v>141</v>
      </c>
    </row>
    <row r="2131" spans="1:6" hidden="1" x14ac:dyDescent="0.25">
      <c r="A2131" s="54">
        <v>32913</v>
      </c>
      <c r="B2131" s="55" t="s">
        <v>6796</v>
      </c>
      <c r="C2131" s="55" t="str">
        <f t="shared" si="33"/>
        <v>Quảng Lâm</v>
      </c>
      <c r="D2131" s="54" t="s">
        <v>464</v>
      </c>
      <c r="E2131" s="51" t="str">
        <f>INDEX(Quan_huyen!$H$2:$H$714,MATCH(Xa_phuong!D2131,Quan_huyen!$F$2:$F$714,0))</f>
        <v>Huyện Mường Nhé</v>
      </c>
      <c r="F2131" s="51" t="s">
        <v>141</v>
      </c>
    </row>
    <row r="2132" spans="1:6" hidden="1" x14ac:dyDescent="0.25">
      <c r="A2132" s="54">
        <v>32910</v>
      </c>
      <c r="B2132" s="55" t="s">
        <v>6987</v>
      </c>
      <c r="C2132" s="55" t="str">
        <f t="shared" si="33"/>
        <v>Sen Thượng</v>
      </c>
      <c r="D2132" s="54" t="s">
        <v>464</v>
      </c>
      <c r="E2132" s="51" t="str">
        <f>INDEX(Quan_huyen!$H$2:$H$714,MATCH(Xa_phuong!D2132,Quan_huyen!$F$2:$F$714,0))</f>
        <v>Huyện Mường Nhé</v>
      </c>
      <c r="F2132" s="51" t="s">
        <v>141</v>
      </c>
    </row>
    <row r="2133" spans="1:6" hidden="1" x14ac:dyDescent="0.25">
      <c r="A2133" s="54">
        <v>32911</v>
      </c>
      <c r="B2133" s="55" t="s">
        <v>7049</v>
      </c>
      <c r="C2133" s="55" t="str">
        <f t="shared" si="33"/>
        <v>Sín Thầu</v>
      </c>
      <c r="D2133" s="54" t="s">
        <v>464</v>
      </c>
      <c r="E2133" s="51" t="str">
        <f>INDEX(Quan_huyen!$H$2:$H$714,MATCH(Xa_phuong!D2133,Quan_huyen!$F$2:$F$714,0))</f>
        <v>Huyện Mường Nhé</v>
      </c>
      <c r="F2133" s="51" t="s">
        <v>141</v>
      </c>
    </row>
    <row r="2134" spans="1:6" hidden="1" x14ac:dyDescent="0.25">
      <c r="A2134" s="54">
        <v>32813</v>
      </c>
      <c r="B2134" s="55" t="s">
        <v>2753</v>
      </c>
      <c r="C2134" s="55" t="str">
        <f t="shared" si="33"/>
        <v>Chà Cang</v>
      </c>
      <c r="D2134" s="54" t="s">
        <v>467</v>
      </c>
      <c r="E2134" s="51" t="str">
        <f>INDEX(Quan_huyen!$H$2:$H$714,MATCH(Xa_phuong!D2134,Quan_huyen!$F$2:$F$714,0))</f>
        <v>Huyện Nậm Pồ</v>
      </c>
      <c r="F2134" s="51" t="s">
        <v>141</v>
      </c>
    </row>
    <row r="2135" spans="1:6" hidden="1" x14ac:dyDescent="0.25">
      <c r="A2135" s="54">
        <v>32809</v>
      </c>
      <c r="B2135" s="55" t="s">
        <v>2755</v>
      </c>
      <c r="C2135" s="55" t="str">
        <f t="shared" si="33"/>
        <v>Chà Nưa</v>
      </c>
      <c r="D2135" s="54" t="s">
        <v>467</v>
      </c>
      <c r="E2135" s="51" t="str">
        <f>INDEX(Quan_huyen!$H$2:$H$714,MATCH(Xa_phuong!D2135,Quan_huyen!$F$2:$F$714,0))</f>
        <v>Huyện Nậm Pồ</v>
      </c>
      <c r="F2135" s="51" t="s">
        <v>141</v>
      </c>
    </row>
    <row r="2136" spans="1:6" hidden="1" x14ac:dyDescent="0.25">
      <c r="A2136" s="54">
        <v>32810</v>
      </c>
      <c r="B2136" s="55" t="s">
        <v>2756</v>
      </c>
      <c r="C2136" s="55" t="str">
        <f t="shared" si="33"/>
        <v>Chà Tở</v>
      </c>
      <c r="D2136" s="54" t="s">
        <v>467</v>
      </c>
      <c r="E2136" s="51" t="str">
        <f>INDEX(Quan_huyen!$H$2:$H$714,MATCH(Xa_phuong!D2136,Quan_huyen!$F$2:$F$714,0))</f>
        <v>Huyện Nậm Pồ</v>
      </c>
      <c r="F2136" s="51" t="s">
        <v>141</v>
      </c>
    </row>
    <row r="2137" spans="1:6" hidden="1" x14ac:dyDescent="0.25">
      <c r="A2137" s="54">
        <v>32815</v>
      </c>
      <c r="B2137" s="55" t="s">
        <v>5480</v>
      </c>
      <c r="C2137" s="55" t="str">
        <f t="shared" si="33"/>
        <v>Na Cô Sa</v>
      </c>
      <c r="D2137" s="54" t="s">
        <v>467</v>
      </c>
      <c r="E2137" s="51" t="str">
        <f>INDEX(Quan_huyen!$H$2:$H$714,MATCH(Xa_phuong!D2137,Quan_huyen!$F$2:$F$714,0))</f>
        <v>Huyện Nậm Pồ</v>
      </c>
      <c r="F2137" s="51" t="s">
        <v>141</v>
      </c>
    </row>
    <row r="2138" spans="1:6" hidden="1" x14ac:dyDescent="0.25">
      <c r="A2138" s="54">
        <v>32819</v>
      </c>
      <c r="B2138" s="55" t="s">
        <v>6030</v>
      </c>
      <c r="C2138" s="55" t="str">
        <f t="shared" si="33"/>
        <v>Nà Bủng</v>
      </c>
      <c r="D2138" s="54" t="s">
        <v>467</v>
      </c>
      <c r="E2138" s="51" t="str">
        <f>INDEX(Quan_huyen!$H$2:$H$714,MATCH(Xa_phuong!D2138,Quan_huyen!$F$2:$F$714,0))</f>
        <v>Huyện Nậm Pồ</v>
      </c>
      <c r="F2138" s="51" t="s">
        <v>141</v>
      </c>
    </row>
    <row r="2139" spans="1:6" hidden="1" x14ac:dyDescent="0.25">
      <c r="A2139" s="54">
        <v>32806</v>
      </c>
      <c r="B2139" s="55" t="s">
        <v>6033</v>
      </c>
      <c r="C2139" s="55" t="str">
        <f t="shared" si="33"/>
        <v>Nà Hỳ</v>
      </c>
      <c r="D2139" s="54" t="s">
        <v>467</v>
      </c>
      <c r="E2139" s="51" t="str">
        <f>INDEX(Quan_huyen!$H$2:$H$714,MATCH(Xa_phuong!D2139,Quan_huyen!$F$2:$F$714,0))</f>
        <v>Huyện Nậm Pồ</v>
      </c>
      <c r="F2139" s="51" t="s">
        <v>141</v>
      </c>
    </row>
    <row r="2140" spans="1:6" hidden="1" x14ac:dyDescent="0.25">
      <c r="A2140" s="54">
        <v>32816</v>
      </c>
      <c r="B2140" s="55" t="s">
        <v>6034</v>
      </c>
      <c r="C2140" s="55" t="str">
        <f t="shared" si="33"/>
        <v>Nà Khoa</v>
      </c>
      <c r="D2140" s="54" t="s">
        <v>467</v>
      </c>
      <c r="E2140" s="51" t="str">
        <f>INDEX(Quan_huyen!$H$2:$H$714,MATCH(Xa_phuong!D2140,Quan_huyen!$F$2:$F$714,0))</f>
        <v>Huyện Nậm Pồ</v>
      </c>
      <c r="F2140" s="51" t="s">
        <v>141</v>
      </c>
    </row>
    <row r="2141" spans="1:6" hidden="1" x14ac:dyDescent="0.25">
      <c r="A2141" s="54">
        <v>32818</v>
      </c>
      <c r="B2141" s="55" t="s">
        <v>6087</v>
      </c>
      <c r="C2141" s="55" t="str">
        <f t="shared" si="33"/>
        <v>Nậm Chua</v>
      </c>
      <c r="D2141" s="54" t="s">
        <v>467</v>
      </c>
      <c r="E2141" s="51" t="str">
        <f>INDEX(Quan_huyen!$H$2:$H$714,MATCH(Xa_phuong!D2141,Quan_huyen!$F$2:$F$714,0))</f>
        <v>Huyện Nậm Pồ</v>
      </c>
      <c r="F2141" s="51" t="s">
        <v>141</v>
      </c>
    </row>
    <row r="2142" spans="1:6" hidden="1" x14ac:dyDescent="0.25">
      <c r="A2142" s="54">
        <v>32811</v>
      </c>
      <c r="B2142" s="55" t="s">
        <v>6105</v>
      </c>
      <c r="C2142" s="55" t="str">
        <f t="shared" si="33"/>
        <v>Nậm Khăn</v>
      </c>
      <c r="D2142" s="54" t="s">
        <v>467</v>
      </c>
      <c r="E2142" s="51" t="str">
        <f>INDEX(Quan_huyen!$H$2:$H$714,MATCH(Xa_phuong!D2142,Quan_huyen!$F$2:$F$714,0))</f>
        <v>Huyện Nậm Pồ</v>
      </c>
      <c r="F2142" s="51" t="s">
        <v>141</v>
      </c>
    </row>
    <row r="2143" spans="1:6" hidden="1" x14ac:dyDescent="0.25">
      <c r="A2143" s="54">
        <v>32817</v>
      </c>
      <c r="B2143" s="55" t="s">
        <v>6121</v>
      </c>
      <c r="C2143" s="55" t="str">
        <f t="shared" si="33"/>
        <v>Nậm Nhừ</v>
      </c>
      <c r="D2143" s="54" t="s">
        <v>467</v>
      </c>
      <c r="E2143" s="51" t="str">
        <f>INDEX(Quan_huyen!$H$2:$H$714,MATCH(Xa_phuong!D2143,Quan_huyen!$F$2:$F$714,0))</f>
        <v>Huyện Nậm Pồ</v>
      </c>
      <c r="F2143" s="51" t="s">
        <v>141</v>
      </c>
    </row>
    <row r="2144" spans="1:6" hidden="1" x14ac:dyDescent="0.25">
      <c r="A2144" s="54">
        <v>32814</v>
      </c>
      <c r="B2144" s="55" t="s">
        <v>6130</v>
      </c>
      <c r="C2144" s="55" t="str">
        <f t="shared" si="33"/>
        <v>Nậm Tin</v>
      </c>
      <c r="D2144" s="54" t="s">
        <v>467</v>
      </c>
      <c r="E2144" s="51" t="str">
        <f>INDEX(Quan_huyen!$H$2:$H$714,MATCH(Xa_phuong!D2144,Quan_huyen!$F$2:$F$714,0))</f>
        <v>Huyện Nậm Pồ</v>
      </c>
      <c r="F2144" s="51" t="s">
        <v>141</v>
      </c>
    </row>
    <row r="2145" spans="1:6" hidden="1" x14ac:dyDescent="0.25">
      <c r="A2145" s="54">
        <v>32812</v>
      </c>
      <c r="B2145" s="55" t="s">
        <v>6151</v>
      </c>
      <c r="C2145" s="55" t="str">
        <f t="shared" si="33"/>
        <v>Pa Tần</v>
      </c>
      <c r="D2145" s="54" t="s">
        <v>467</v>
      </c>
      <c r="E2145" s="51" t="str">
        <f>INDEX(Quan_huyen!$H$2:$H$714,MATCH(Xa_phuong!D2145,Quan_huyen!$F$2:$F$714,0))</f>
        <v>Huyện Nậm Pồ</v>
      </c>
      <c r="F2145" s="51" t="s">
        <v>141</v>
      </c>
    </row>
    <row r="2146" spans="1:6" hidden="1" x14ac:dyDescent="0.25">
      <c r="A2146" s="54">
        <v>32808</v>
      </c>
      <c r="B2146" s="55" t="s">
        <v>6233</v>
      </c>
      <c r="C2146" s="55" t="str">
        <f t="shared" si="33"/>
        <v>Phìn Hồ</v>
      </c>
      <c r="D2146" s="54" t="s">
        <v>467</v>
      </c>
      <c r="E2146" s="51" t="str">
        <f>INDEX(Quan_huyen!$H$2:$H$714,MATCH(Xa_phuong!D2146,Quan_huyen!$F$2:$F$714,0))</f>
        <v>Huyện Nậm Pồ</v>
      </c>
      <c r="F2146" s="51" t="s">
        <v>141</v>
      </c>
    </row>
    <row r="2147" spans="1:6" hidden="1" x14ac:dyDescent="0.25">
      <c r="A2147" s="54">
        <v>32807</v>
      </c>
      <c r="B2147" s="55" t="s">
        <v>6989</v>
      </c>
      <c r="C2147" s="55" t="str">
        <f t="shared" si="33"/>
        <v>Si Pa Phìn</v>
      </c>
      <c r="D2147" s="54" t="s">
        <v>467</v>
      </c>
      <c r="E2147" s="51" t="str">
        <f>INDEX(Quan_huyen!$H$2:$H$714,MATCH(Xa_phuong!D2147,Quan_huyen!$F$2:$F$714,0))</f>
        <v>Huyện Nậm Pồ</v>
      </c>
      <c r="F2147" s="51" t="s">
        <v>141</v>
      </c>
    </row>
    <row r="2148" spans="1:6" hidden="1" x14ac:dyDescent="0.25">
      <c r="A2148" s="54">
        <v>32820</v>
      </c>
      <c r="B2148" s="55" t="s">
        <v>8800</v>
      </c>
      <c r="C2148" s="55" t="str">
        <f t="shared" si="33"/>
        <v>Vàng Đán</v>
      </c>
      <c r="D2148" s="54" t="s">
        <v>467</v>
      </c>
      <c r="E2148" s="51" t="str">
        <f>INDEX(Quan_huyen!$H$2:$H$714,MATCH(Xa_phuong!D2148,Quan_huyen!$F$2:$F$714,0))</f>
        <v>Huyện Nậm Pồ</v>
      </c>
      <c r="F2148" s="51" t="s">
        <v>141</v>
      </c>
    </row>
    <row r="2149" spans="1:6" hidden="1" x14ac:dyDescent="0.25">
      <c r="A2149" s="54">
        <v>32611</v>
      </c>
      <c r="B2149" s="55" t="s">
        <v>3860</v>
      </c>
      <c r="C2149" s="55" t="str">
        <f t="shared" si="33"/>
        <v>Huổi Só</v>
      </c>
      <c r="D2149" s="54" t="s">
        <v>471</v>
      </c>
      <c r="E2149" s="51" t="str">
        <f>INDEX(Quan_huyen!$H$2:$H$714,MATCH(Xa_phuong!D2149,Quan_huyen!$F$2:$F$714,0))</f>
        <v>Huyện Tuả Chuà</v>
      </c>
      <c r="F2149" s="51" t="s">
        <v>141</v>
      </c>
    </row>
    <row r="2150" spans="1:6" hidden="1" x14ac:dyDescent="0.25">
      <c r="A2150" s="54">
        <v>32614</v>
      </c>
      <c r="B2150" s="55" t="s">
        <v>4729</v>
      </c>
      <c r="C2150" s="55" t="str">
        <f t="shared" si="33"/>
        <v>Lao Xả Phình</v>
      </c>
      <c r="D2150" s="54" t="s">
        <v>471</v>
      </c>
      <c r="E2150" s="51" t="str">
        <f>INDEX(Quan_huyen!$H$2:$H$714,MATCH(Xa_phuong!D2150,Quan_huyen!$F$2:$F$714,0))</f>
        <v>Huyện Tuả Chuà</v>
      </c>
      <c r="F2150" s="51" t="s">
        <v>141</v>
      </c>
    </row>
    <row r="2151" spans="1:6" hidden="1" x14ac:dyDescent="0.25">
      <c r="A2151" s="54">
        <v>32607</v>
      </c>
      <c r="B2151" s="55" t="s">
        <v>5274</v>
      </c>
      <c r="C2151" s="55" t="str">
        <f t="shared" si="33"/>
        <v>Mường Báng</v>
      </c>
      <c r="D2151" s="54" t="s">
        <v>471</v>
      </c>
      <c r="E2151" s="51" t="str">
        <f>INDEX(Quan_huyen!$H$2:$H$714,MATCH(Xa_phuong!D2151,Quan_huyen!$F$2:$F$714,0))</f>
        <v>Huyện Tuả Chuà</v>
      </c>
      <c r="F2151" s="51" t="s">
        <v>141</v>
      </c>
    </row>
    <row r="2152" spans="1:6" hidden="1" x14ac:dyDescent="0.25">
      <c r="A2152" s="54">
        <v>32609</v>
      </c>
      <c r="B2152" s="55" t="s">
        <v>5338</v>
      </c>
      <c r="C2152" s="55" t="str">
        <f t="shared" si="33"/>
        <v>Mường Đun</v>
      </c>
      <c r="D2152" s="54" t="s">
        <v>471</v>
      </c>
      <c r="E2152" s="51" t="str">
        <f>INDEX(Quan_huyen!$H$2:$H$714,MATCH(Xa_phuong!D2152,Quan_huyen!$F$2:$F$714,0))</f>
        <v>Huyện Tuả Chuà</v>
      </c>
      <c r="F2152" s="51" t="s">
        <v>141</v>
      </c>
    </row>
    <row r="2153" spans="1:6" hidden="1" x14ac:dyDescent="0.25">
      <c r="A2153" s="54">
        <v>32608</v>
      </c>
      <c r="B2153" s="55" t="s">
        <v>7045</v>
      </c>
      <c r="C2153" s="55" t="str">
        <f t="shared" si="33"/>
        <v>Sáng Nhè</v>
      </c>
      <c r="D2153" s="54" t="s">
        <v>471</v>
      </c>
      <c r="E2153" s="51" t="str">
        <f>INDEX(Quan_huyen!$H$2:$H$714,MATCH(Xa_phuong!D2153,Quan_huyen!$F$2:$F$714,0))</f>
        <v>Huyện Tuả Chuà</v>
      </c>
      <c r="F2153" s="51" t="s">
        <v>141</v>
      </c>
    </row>
    <row r="2154" spans="1:6" hidden="1" x14ac:dyDescent="0.25">
      <c r="A2154" s="54">
        <v>32617</v>
      </c>
      <c r="B2154" s="55" t="s">
        <v>7051</v>
      </c>
      <c r="C2154" s="55" t="str">
        <f t="shared" si="33"/>
        <v>Sính Phình</v>
      </c>
      <c r="D2154" s="54" t="s">
        <v>471</v>
      </c>
      <c r="E2154" s="51" t="str">
        <f>INDEX(Quan_huyen!$H$2:$H$714,MATCH(Xa_phuong!D2154,Quan_huyen!$F$2:$F$714,0))</f>
        <v>Huyện Tuả Chuà</v>
      </c>
      <c r="F2154" s="51" t="s">
        <v>141</v>
      </c>
    </row>
    <row r="2155" spans="1:6" hidden="1" x14ac:dyDescent="0.25">
      <c r="A2155" s="54">
        <v>32615</v>
      </c>
      <c r="B2155" s="55" t="s">
        <v>8048</v>
      </c>
      <c r="C2155" s="55" t="str">
        <f t="shared" si="33"/>
        <v>Trung Thu</v>
      </c>
      <c r="D2155" s="54" t="s">
        <v>471</v>
      </c>
      <c r="E2155" s="51" t="str">
        <f>INDEX(Quan_huyen!$H$2:$H$714,MATCH(Xa_phuong!D2155,Quan_huyen!$F$2:$F$714,0))</f>
        <v>Huyện Tuả Chuà</v>
      </c>
      <c r="F2155" s="51" t="s">
        <v>141</v>
      </c>
    </row>
    <row r="2156" spans="1:6" hidden="1" x14ac:dyDescent="0.25">
      <c r="A2156" s="54">
        <v>32606</v>
      </c>
      <c r="B2156" s="55" t="s">
        <v>8272</v>
      </c>
      <c r="C2156" s="55" t="str">
        <f t="shared" si="33"/>
        <v>Tuả Chuà</v>
      </c>
      <c r="D2156" s="54" t="s">
        <v>471</v>
      </c>
      <c r="E2156" s="51" t="str">
        <f>INDEX(Quan_huyen!$H$2:$H$714,MATCH(Xa_phuong!D2156,Quan_huyen!$F$2:$F$714,0))</f>
        <v>Huyện Tuả Chuà</v>
      </c>
      <c r="F2156" s="51" t="s">
        <v>141</v>
      </c>
    </row>
    <row r="2157" spans="1:6" hidden="1" x14ac:dyDescent="0.25">
      <c r="A2157" s="54">
        <v>32610</v>
      </c>
      <c r="B2157" s="55" t="s">
        <v>8274</v>
      </c>
      <c r="C2157" s="55" t="str">
        <f t="shared" si="33"/>
        <v>Tuả Thàng</v>
      </c>
      <c r="D2157" s="54" t="s">
        <v>471</v>
      </c>
      <c r="E2157" s="51" t="str">
        <f>INDEX(Quan_huyen!$H$2:$H$714,MATCH(Xa_phuong!D2157,Quan_huyen!$F$2:$F$714,0))</f>
        <v>Huyện Tuả Chuà</v>
      </c>
      <c r="F2157" s="51" t="s">
        <v>141</v>
      </c>
    </row>
    <row r="2158" spans="1:6" hidden="1" x14ac:dyDescent="0.25">
      <c r="A2158" s="54">
        <v>32616</v>
      </c>
      <c r="B2158" s="55" t="s">
        <v>8660</v>
      </c>
      <c r="C2158" s="55" t="str">
        <f t="shared" si="33"/>
        <v>Tả Phìn</v>
      </c>
      <c r="D2158" s="54" t="s">
        <v>471</v>
      </c>
      <c r="E2158" s="51" t="str">
        <f>INDEX(Quan_huyen!$H$2:$H$714,MATCH(Xa_phuong!D2158,Quan_huyen!$F$2:$F$714,0))</f>
        <v>Huyện Tuả Chuà</v>
      </c>
      <c r="F2158" s="51" t="s">
        <v>141</v>
      </c>
    </row>
    <row r="2159" spans="1:6" hidden="1" x14ac:dyDescent="0.25">
      <c r="A2159" s="54">
        <v>32613</v>
      </c>
      <c r="B2159" s="55" t="s">
        <v>8662</v>
      </c>
      <c r="C2159" s="55" t="str">
        <f t="shared" si="33"/>
        <v>Tả Sìn Thàng</v>
      </c>
      <c r="D2159" s="54" t="s">
        <v>471</v>
      </c>
      <c r="E2159" s="51" t="str">
        <f>INDEX(Quan_huyen!$H$2:$H$714,MATCH(Xa_phuong!D2159,Quan_huyen!$F$2:$F$714,0))</f>
        <v>Huyện Tuả Chuà</v>
      </c>
      <c r="F2159" s="51" t="s">
        <v>141</v>
      </c>
    </row>
    <row r="2160" spans="1:6" hidden="1" x14ac:dyDescent="0.25">
      <c r="A2160" s="54">
        <v>32612</v>
      </c>
      <c r="B2160" s="55" t="s">
        <v>9297</v>
      </c>
      <c r="C2160" s="55" t="str">
        <f t="shared" si="33"/>
        <v>Xín Chải</v>
      </c>
      <c r="D2160" s="54" t="s">
        <v>471</v>
      </c>
      <c r="E2160" s="51" t="str">
        <f>INDEX(Quan_huyen!$H$2:$H$714,MATCH(Xa_phuong!D2160,Quan_huyen!$F$2:$F$714,0))</f>
        <v>Huyện Tuả Chuà</v>
      </c>
      <c r="F2160" s="51" t="s">
        <v>141</v>
      </c>
    </row>
    <row r="2161" spans="1:6" hidden="1" x14ac:dyDescent="0.25">
      <c r="A2161" s="54">
        <v>32521</v>
      </c>
      <c r="B2161" s="55" t="s">
        <v>2724</v>
      </c>
      <c r="C2161" s="55" t="str">
        <f t="shared" si="33"/>
        <v>Chiềng Sinh</v>
      </c>
      <c r="D2161" s="54" t="s">
        <v>472</v>
      </c>
      <c r="E2161" s="51" t="str">
        <f>INDEX(Quan_huyen!$H$2:$H$714,MATCH(Xa_phuong!D2161,Quan_huyen!$F$2:$F$714,0))</f>
        <v>Huyện Tuần Giáo</v>
      </c>
      <c r="F2161" s="51" t="s">
        <v>141</v>
      </c>
    </row>
    <row r="2162" spans="1:6" hidden="1" x14ac:dyDescent="0.25">
      <c r="A2162" s="54">
        <v>32522</v>
      </c>
      <c r="B2162" s="55" t="s">
        <v>2738</v>
      </c>
      <c r="C2162" s="55" t="str">
        <f t="shared" si="33"/>
        <v>Chiềng Đông</v>
      </c>
      <c r="D2162" s="54" t="s">
        <v>472</v>
      </c>
      <c r="E2162" s="51" t="str">
        <f>INDEX(Quan_huyen!$H$2:$H$714,MATCH(Xa_phuong!D2162,Quan_huyen!$F$2:$F$714,0))</f>
        <v>Huyện Tuần Giáo</v>
      </c>
      <c r="F2162" s="51" t="s">
        <v>141</v>
      </c>
    </row>
    <row r="2163" spans="1:6" hidden="1" x14ac:dyDescent="0.25">
      <c r="A2163" s="54">
        <v>32515</v>
      </c>
      <c r="B2163" s="55" t="s">
        <v>5263</v>
      </c>
      <c r="C2163" s="55" t="str">
        <f t="shared" si="33"/>
        <v>Mùn Chung</v>
      </c>
      <c r="D2163" s="54" t="s">
        <v>472</v>
      </c>
      <c r="E2163" s="51" t="str">
        <f>INDEX(Quan_huyen!$H$2:$H$714,MATCH(Xa_phuong!D2163,Quan_huyen!$F$2:$F$714,0))</f>
        <v>Huyện Tuần Giáo</v>
      </c>
      <c r="F2163" s="51" t="s">
        <v>141</v>
      </c>
    </row>
    <row r="2164" spans="1:6" hidden="1" x14ac:dyDescent="0.25">
      <c r="A2164" s="54">
        <v>32518</v>
      </c>
      <c r="B2164" s="55" t="s">
        <v>5293</v>
      </c>
      <c r="C2164" s="55" t="str">
        <f t="shared" si="33"/>
        <v>Mường Khong</v>
      </c>
      <c r="D2164" s="54" t="s">
        <v>472</v>
      </c>
      <c r="E2164" s="51" t="str">
        <f>INDEX(Quan_huyen!$H$2:$H$714,MATCH(Xa_phuong!D2164,Quan_huyen!$F$2:$F$714,0))</f>
        <v>Huyện Tuần Giáo</v>
      </c>
      <c r="F2164" s="51" t="s">
        <v>141</v>
      </c>
    </row>
    <row r="2165" spans="1:6" hidden="1" x14ac:dyDescent="0.25">
      <c r="A2165" s="54">
        <v>32516</v>
      </c>
      <c r="B2165" s="55" t="s">
        <v>5312</v>
      </c>
      <c r="C2165" s="55" t="str">
        <f t="shared" si="33"/>
        <v>Mường Mùn</v>
      </c>
      <c r="D2165" s="54" t="s">
        <v>472</v>
      </c>
      <c r="E2165" s="51" t="str">
        <f>INDEX(Quan_huyen!$H$2:$H$714,MATCH(Xa_phuong!D2165,Quan_huyen!$F$2:$F$714,0))</f>
        <v>Huyện Tuần Giáo</v>
      </c>
      <c r="F2165" s="51" t="s">
        <v>141</v>
      </c>
    </row>
    <row r="2166" spans="1:6" hidden="1" x14ac:dyDescent="0.25">
      <c r="A2166" s="54">
        <v>32519</v>
      </c>
      <c r="B2166" s="55" t="s">
        <v>5325</v>
      </c>
      <c r="C2166" s="55" t="str">
        <f t="shared" si="33"/>
        <v>Mường Thín</v>
      </c>
      <c r="D2166" s="54" t="s">
        <v>472</v>
      </c>
      <c r="E2166" s="51" t="str">
        <f>INDEX(Quan_huyen!$H$2:$H$714,MATCH(Xa_phuong!D2166,Quan_huyen!$F$2:$F$714,0))</f>
        <v>Huyện Tuần Giáo</v>
      </c>
      <c r="F2166" s="51" t="s">
        <v>141</v>
      </c>
    </row>
    <row r="2167" spans="1:6" hidden="1" x14ac:dyDescent="0.25">
      <c r="A2167" s="54">
        <v>32520</v>
      </c>
      <c r="B2167" s="55" t="s">
        <v>6044</v>
      </c>
      <c r="C2167" s="55" t="str">
        <f t="shared" si="33"/>
        <v>Nà Sáy</v>
      </c>
      <c r="D2167" s="54" t="s">
        <v>472</v>
      </c>
      <c r="E2167" s="51" t="str">
        <f>INDEX(Quan_huyen!$H$2:$H$714,MATCH(Xa_phuong!D2167,Quan_huyen!$F$2:$F$714,0))</f>
        <v>Huyện Tuần Giáo</v>
      </c>
      <c r="F2167" s="51" t="s">
        <v>141</v>
      </c>
    </row>
    <row r="2168" spans="1:6" hidden="1" x14ac:dyDescent="0.25">
      <c r="A2168" s="54">
        <v>32511</v>
      </c>
      <c r="B2168" s="55" t="s">
        <v>6045</v>
      </c>
      <c r="C2168" s="55" t="str">
        <f t="shared" si="33"/>
        <v>Nà Tòng</v>
      </c>
      <c r="D2168" s="54" t="s">
        <v>472</v>
      </c>
      <c r="E2168" s="51" t="str">
        <f>INDEX(Quan_huyen!$H$2:$H$714,MATCH(Xa_phuong!D2168,Quan_huyen!$F$2:$F$714,0))</f>
        <v>Huyện Tuần Giáo</v>
      </c>
      <c r="F2168" s="51" t="s">
        <v>141</v>
      </c>
    </row>
    <row r="2169" spans="1:6" hidden="1" x14ac:dyDescent="0.25">
      <c r="A2169" s="54">
        <v>32510</v>
      </c>
      <c r="B2169" s="55" t="s">
        <v>6237</v>
      </c>
      <c r="C2169" s="55" t="str">
        <f t="shared" si="33"/>
        <v>Phình Sáng</v>
      </c>
      <c r="D2169" s="54" t="s">
        <v>472</v>
      </c>
      <c r="E2169" s="51" t="str">
        <f>INDEX(Quan_huyen!$H$2:$H$714,MATCH(Xa_phuong!D2169,Quan_huyen!$F$2:$F$714,0))</f>
        <v>Huyện Tuần Giáo</v>
      </c>
      <c r="F2169" s="51" t="s">
        <v>141</v>
      </c>
    </row>
    <row r="2170" spans="1:6" hidden="1" x14ac:dyDescent="0.25">
      <c r="A2170" s="54">
        <v>32513</v>
      </c>
      <c r="B2170" s="55" t="s">
        <v>6671</v>
      </c>
      <c r="C2170" s="55" t="str">
        <f t="shared" si="33"/>
        <v>Pú Nhung</v>
      </c>
      <c r="D2170" s="54" t="s">
        <v>472</v>
      </c>
      <c r="E2170" s="51" t="str">
        <f>INDEX(Quan_huyen!$H$2:$H$714,MATCH(Xa_phuong!D2170,Quan_huyen!$F$2:$F$714,0))</f>
        <v>Huyện Tuần Giáo</v>
      </c>
      <c r="F2170" s="51" t="s">
        <v>141</v>
      </c>
    </row>
    <row r="2171" spans="1:6" hidden="1" x14ac:dyDescent="0.25">
      <c r="A2171" s="54">
        <v>32517</v>
      </c>
      <c r="B2171" s="55" t="s">
        <v>6674</v>
      </c>
      <c r="C2171" s="55" t="str">
        <f t="shared" si="33"/>
        <v>Pú Xi</v>
      </c>
      <c r="D2171" s="54" t="s">
        <v>472</v>
      </c>
      <c r="E2171" s="51" t="str">
        <f>INDEX(Quan_huyen!$H$2:$H$714,MATCH(Xa_phuong!D2171,Quan_huyen!$F$2:$F$714,0))</f>
        <v>Huyện Tuần Giáo</v>
      </c>
      <c r="F2171" s="51" t="s">
        <v>141</v>
      </c>
    </row>
    <row r="2172" spans="1:6" hidden="1" x14ac:dyDescent="0.25">
      <c r="A2172" s="54">
        <v>32507</v>
      </c>
      <c r="B2172" s="55" t="s">
        <v>6744</v>
      </c>
      <c r="C2172" s="55" t="str">
        <f t="shared" si="33"/>
        <v>Quài Cang</v>
      </c>
      <c r="D2172" s="54" t="s">
        <v>472</v>
      </c>
      <c r="E2172" s="51" t="str">
        <f>INDEX(Quan_huyen!$H$2:$H$714,MATCH(Xa_phuong!D2172,Quan_huyen!$F$2:$F$714,0))</f>
        <v>Huyện Tuần Giáo</v>
      </c>
      <c r="F2172" s="51" t="s">
        <v>141</v>
      </c>
    </row>
    <row r="2173" spans="1:6" hidden="1" x14ac:dyDescent="0.25">
      <c r="A2173" s="54">
        <v>32514</v>
      </c>
      <c r="B2173" s="55" t="s">
        <v>6745</v>
      </c>
      <c r="C2173" s="55" t="str">
        <f t="shared" si="33"/>
        <v>Quài Nưa</v>
      </c>
      <c r="D2173" s="54" t="s">
        <v>472</v>
      </c>
      <c r="E2173" s="51" t="str">
        <f>INDEX(Quan_huyen!$H$2:$H$714,MATCH(Xa_phuong!D2173,Quan_huyen!$F$2:$F$714,0))</f>
        <v>Huyện Tuần Giáo</v>
      </c>
      <c r="F2173" s="51" t="s">
        <v>141</v>
      </c>
    </row>
    <row r="2174" spans="1:6" hidden="1" x14ac:dyDescent="0.25">
      <c r="A2174" s="54">
        <v>32524</v>
      </c>
      <c r="B2174" s="55" t="s">
        <v>6746</v>
      </c>
      <c r="C2174" s="55" t="str">
        <f t="shared" si="33"/>
        <v>Quài Tở</v>
      </c>
      <c r="D2174" s="54" t="s">
        <v>472</v>
      </c>
      <c r="E2174" s="51" t="str">
        <f>INDEX(Quan_huyen!$H$2:$H$714,MATCH(Xa_phuong!D2174,Quan_huyen!$F$2:$F$714,0))</f>
        <v>Huyện Tuần Giáo</v>
      </c>
      <c r="F2174" s="51" t="s">
        <v>141</v>
      </c>
    </row>
    <row r="2175" spans="1:6" hidden="1" x14ac:dyDescent="0.25">
      <c r="A2175" s="54">
        <v>32512</v>
      </c>
      <c r="B2175" s="55" t="s">
        <v>6965</v>
      </c>
      <c r="C2175" s="55" t="str">
        <f t="shared" si="33"/>
        <v>Rạng Đông</v>
      </c>
      <c r="D2175" s="54" t="s">
        <v>472</v>
      </c>
      <c r="E2175" s="51" t="str">
        <f>INDEX(Quan_huyen!$H$2:$H$714,MATCH(Xa_phuong!D2175,Quan_huyen!$F$2:$F$714,0))</f>
        <v>Huyện Tuần Giáo</v>
      </c>
      <c r="F2175" s="51" t="s">
        <v>141</v>
      </c>
    </row>
    <row r="2176" spans="1:6" hidden="1" x14ac:dyDescent="0.25">
      <c r="A2176" s="54">
        <v>32509</v>
      </c>
      <c r="B2176" s="55" t="s">
        <v>7192</v>
      </c>
      <c r="C2176" s="55" t="str">
        <f t="shared" si="33"/>
        <v>Ta Ma</v>
      </c>
      <c r="D2176" s="54" t="s">
        <v>472</v>
      </c>
      <c r="E2176" s="51" t="str">
        <f>INDEX(Quan_huyen!$H$2:$H$714,MATCH(Xa_phuong!D2176,Quan_huyen!$F$2:$F$714,0))</f>
        <v>Huyện Tuần Giáo</v>
      </c>
      <c r="F2176" s="51" t="s">
        <v>141</v>
      </c>
    </row>
    <row r="2177" spans="1:6" hidden="1" x14ac:dyDescent="0.25">
      <c r="A2177" s="54">
        <v>32508</v>
      </c>
      <c r="B2177" s="55" t="s">
        <v>7961</v>
      </c>
      <c r="C2177" s="55" t="str">
        <f t="shared" si="33"/>
        <v>Toả Tình</v>
      </c>
      <c r="D2177" s="54" t="s">
        <v>472</v>
      </c>
      <c r="E2177" s="51" t="str">
        <f>INDEX(Quan_huyen!$H$2:$H$714,MATCH(Xa_phuong!D2177,Quan_huyen!$F$2:$F$714,0))</f>
        <v>Huyện Tuần Giáo</v>
      </c>
      <c r="F2177" s="51" t="s">
        <v>141</v>
      </c>
    </row>
    <row r="2178" spans="1:6" hidden="1" x14ac:dyDescent="0.25">
      <c r="A2178" s="54">
        <v>32506</v>
      </c>
      <c r="B2178" s="55" t="s">
        <v>8279</v>
      </c>
      <c r="C2178" s="55" t="str">
        <f t="shared" si="33"/>
        <v>Tuần Giáo</v>
      </c>
      <c r="D2178" s="54" t="s">
        <v>472</v>
      </c>
      <c r="E2178" s="51" t="str">
        <f>INDEX(Quan_huyen!$H$2:$H$714,MATCH(Xa_phuong!D2178,Quan_huyen!$F$2:$F$714,0))</f>
        <v>Huyện Tuần Giáo</v>
      </c>
      <c r="F2178" s="51" t="s">
        <v>141</v>
      </c>
    </row>
    <row r="2179" spans="1:6" hidden="1" x14ac:dyDescent="0.25">
      <c r="A2179" s="54">
        <v>32523</v>
      </c>
      <c r="B2179" s="55" t="s">
        <v>8577</v>
      </c>
      <c r="C2179" s="55" t="str">
        <f t="shared" ref="C2179:C2242" si="34">IF(COUNTIF(B2179,"*thị trấn*"),MID(B2179,10,30),IF(COUNTIF(B2179,"*xã*"),MID(B2179,4,30),IF(COUNTIF(B2179,"*phường*"),MID(B2179,8,30))))</f>
        <v>Tênh Phông</v>
      </c>
      <c r="D2179" s="54" t="s">
        <v>472</v>
      </c>
      <c r="E2179" s="51" t="str">
        <f>INDEX(Quan_huyen!$H$2:$H$714,MATCH(Xa_phuong!D2179,Quan_huyen!$F$2:$F$714,0))</f>
        <v>Huyện Tuần Giáo</v>
      </c>
      <c r="F2179" s="51" t="s">
        <v>141</v>
      </c>
    </row>
    <row r="2180" spans="1:6" hidden="1" x14ac:dyDescent="0.25">
      <c r="A2180" s="54">
        <v>32106</v>
      </c>
      <c r="B2180" s="55" t="s">
        <v>3546</v>
      </c>
      <c r="C2180" s="55" t="str">
        <f t="shared" si="34"/>
        <v>Him Lam</v>
      </c>
      <c r="D2180" s="54" t="s">
        <v>458</v>
      </c>
      <c r="E2180" s="51" t="str">
        <f>INDEX(Quan_huyen!$H$2:$H$714,MATCH(Xa_phuong!D2180,Quan_huyen!$F$2:$F$714,0))</f>
        <v>Thành phố Điện Biên Phủ</v>
      </c>
      <c r="F2180" s="51" t="s">
        <v>141</v>
      </c>
    </row>
    <row r="2181" spans="1:6" hidden="1" x14ac:dyDescent="0.25">
      <c r="A2181" s="54">
        <v>32111</v>
      </c>
      <c r="B2181" s="55" t="s">
        <v>5324</v>
      </c>
      <c r="C2181" s="55" t="str">
        <f t="shared" si="34"/>
        <v>Mường Thanh</v>
      </c>
      <c r="D2181" s="54" t="s">
        <v>458</v>
      </c>
      <c r="E2181" s="51" t="str">
        <f>INDEX(Quan_huyen!$H$2:$H$714,MATCH(Xa_phuong!D2181,Quan_huyen!$F$2:$F$714,0))</f>
        <v>Thành phố Điện Biên Phủ</v>
      </c>
      <c r="F2181" s="51" t="s">
        <v>141</v>
      </c>
    </row>
    <row r="2182" spans="1:6" hidden="1" x14ac:dyDescent="0.25">
      <c r="A2182" s="54">
        <v>32113</v>
      </c>
      <c r="B2182" s="55" t="s">
        <v>5547</v>
      </c>
      <c r="C2182" s="55" t="str">
        <f t="shared" si="34"/>
        <v>Nam Thanh</v>
      </c>
      <c r="D2182" s="54" t="s">
        <v>458</v>
      </c>
      <c r="E2182" s="51" t="str">
        <f>INDEX(Quan_huyen!$H$2:$H$714,MATCH(Xa_phuong!D2182,Quan_huyen!$F$2:$F$714,0))</f>
        <v>Thành phố Điện Biên Phủ</v>
      </c>
      <c r="F2182" s="51" t="s">
        <v>141</v>
      </c>
    </row>
    <row r="2183" spans="1:6" hidden="1" x14ac:dyDescent="0.25">
      <c r="A2183" s="54">
        <v>32112</v>
      </c>
      <c r="B2183" s="55" t="s">
        <v>6016</v>
      </c>
      <c r="C2183" s="55" t="str">
        <f t="shared" si="34"/>
        <v>Noong Bua</v>
      </c>
      <c r="D2183" s="54" t="s">
        <v>458</v>
      </c>
      <c r="E2183" s="51" t="str">
        <f>INDEX(Quan_huyen!$H$2:$H$714,MATCH(Xa_phuong!D2183,Quan_huyen!$F$2:$F$714,0))</f>
        <v>Thành phố Điện Biên Phủ</v>
      </c>
      <c r="F2183" s="51" t="s">
        <v>141</v>
      </c>
    </row>
    <row r="2184" spans="1:6" hidden="1" x14ac:dyDescent="0.25">
      <c r="A2184" s="54">
        <v>32109</v>
      </c>
      <c r="B2184" s="55" t="s">
        <v>7268</v>
      </c>
      <c r="C2184" s="55" t="str">
        <f t="shared" si="34"/>
        <v>Thanh Bình</v>
      </c>
      <c r="D2184" s="54" t="s">
        <v>458</v>
      </c>
      <c r="E2184" s="51" t="str">
        <f>INDEX(Quan_huyen!$H$2:$H$714,MATCH(Xa_phuong!D2184,Quan_huyen!$F$2:$F$714,0))</f>
        <v>Thành phố Điện Biên Phủ</v>
      </c>
      <c r="F2184" s="51" t="s">
        <v>141</v>
      </c>
    </row>
    <row r="2185" spans="1:6" hidden="1" x14ac:dyDescent="0.25">
      <c r="A2185" s="54">
        <v>32107</v>
      </c>
      <c r="B2185" s="55" t="s">
        <v>7314</v>
      </c>
      <c r="C2185" s="55" t="str">
        <f t="shared" si="34"/>
        <v>Thanh Minh</v>
      </c>
      <c r="D2185" s="54" t="s">
        <v>458</v>
      </c>
      <c r="E2185" s="51" t="str">
        <f>INDEX(Quan_huyen!$H$2:$H$714,MATCH(Xa_phuong!D2185,Quan_huyen!$F$2:$F$714,0))</f>
        <v>Thành phố Điện Biên Phủ</v>
      </c>
      <c r="F2185" s="51" t="s">
        <v>141</v>
      </c>
    </row>
    <row r="2186" spans="1:6" hidden="1" x14ac:dyDescent="0.25">
      <c r="A2186" s="54">
        <v>32108</v>
      </c>
      <c r="B2186" s="55" t="s">
        <v>7347</v>
      </c>
      <c r="C2186" s="55" t="str">
        <f t="shared" si="34"/>
        <v>Thanh Trường</v>
      </c>
      <c r="D2186" s="54" t="s">
        <v>458</v>
      </c>
      <c r="E2186" s="51" t="str">
        <f>INDEX(Quan_huyen!$H$2:$H$714,MATCH(Xa_phuong!D2186,Quan_huyen!$F$2:$F$714,0))</f>
        <v>Thành phố Điện Biên Phủ</v>
      </c>
      <c r="F2186" s="51" t="s">
        <v>141</v>
      </c>
    </row>
    <row r="2187" spans="1:6" hidden="1" x14ac:dyDescent="0.25">
      <c r="A2187" s="54">
        <v>32114</v>
      </c>
      <c r="B2187" s="55" t="s">
        <v>8291</v>
      </c>
      <c r="C2187" s="55" t="str">
        <f t="shared" si="34"/>
        <v>Tà Lèng</v>
      </c>
      <c r="D2187" s="54" t="s">
        <v>458</v>
      </c>
      <c r="E2187" s="51" t="str">
        <f>INDEX(Quan_huyen!$H$2:$H$714,MATCH(Xa_phuong!D2187,Quan_huyen!$F$2:$F$714,0))</f>
        <v>Thành phố Điện Biên Phủ</v>
      </c>
      <c r="F2187" s="51" t="s">
        <v>141</v>
      </c>
    </row>
    <row r="2188" spans="1:6" hidden="1" x14ac:dyDescent="0.25">
      <c r="A2188" s="54">
        <v>32110</v>
      </c>
      <c r="B2188" s="55" t="s">
        <v>8467</v>
      </c>
      <c r="C2188" s="55" t="str">
        <f t="shared" si="34"/>
        <v>Tân Thanh</v>
      </c>
      <c r="D2188" s="54" t="s">
        <v>458</v>
      </c>
      <c r="E2188" s="51" t="str">
        <f>INDEX(Quan_huyen!$H$2:$H$714,MATCH(Xa_phuong!D2188,Quan_huyen!$F$2:$F$714,0))</f>
        <v>Thành phố Điện Biên Phủ</v>
      </c>
      <c r="F2188" s="51" t="s">
        <v>141</v>
      </c>
    </row>
    <row r="2189" spans="1:6" hidden="1" x14ac:dyDescent="0.25">
      <c r="A2189" s="54">
        <v>32708</v>
      </c>
      <c r="B2189" s="55" t="s">
        <v>4730</v>
      </c>
      <c r="C2189" s="55" t="str">
        <f t="shared" si="34"/>
        <v>Lay Nưa</v>
      </c>
      <c r="D2189" s="54" t="s">
        <v>462</v>
      </c>
      <c r="E2189" s="51" t="str">
        <f>INDEX(Quan_huyen!$H$2:$H$714,MATCH(Xa_phuong!D2189,Quan_huyen!$F$2:$F$714,0))</f>
        <v>Thị xã Mường Lay</v>
      </c>
      <c r="F2189" s="51" t="s">
        <v>141</v>
      </c>
    </row>
    <row r="2190" spans="1:6" hidden="1" x14ac:dyDescent="0.25">
      <c r="A2190" s="54">
        <v>32706</v>
      </c>
      <c r="B2190" s="55" t="s">
        <v>5485</v>
      </c>
      <c r="C2190" s="55" t="str">
        <f t="shared" si="34"/>
        <v>Na Lay</v>
      </c>
      <c r="D2190" s="54" t="s">
        <v>462</v>
      </c>
      <c r="E2190" s="51" t="str">
        <f>INDEX(Quan_huyen!$H$2:$H$714,MATCH(Xa_phuong!D2190,Quan_huyen!$F$2:$F$714,0))</f>
        <v>Thị xã Mường Lay</v>
      </c>
      <c r="F2190" s="51" t="s">
        <v>141</v>
      </c>
    </row>
    <row r="2191" spans="1:6" hidden="1" x14ac:dyDescent="0.25">
      <c r="A2191" s="54">
        <v>32707</v>
      </c>
      <c r="B2191" s="55" t="s">
        <v>7078</v>
      </c>
      <c r="C2191" s="55" t="str">
        <f t="shared" si="34"/>
        <v>Sông Đà</v>
      </c>
      <c r="D2191" s="54" t="s">
        <v>462</v>
      </c>
      <c r="E2191" s="51" t="str">
        <f>INDEX(Quan_huyen!$H$2:$H$714,MATCH(Xa_phuong!D2191,Quan_huyen!$F$2:$F$714,0))</f>
        <v>Thị xã Mường Lay</v>
      </c>
      <c r="F2191" s="51" t="s">
        <v>141</v>
      </c>
    </row>
    <row r="2192" spans="1:6" hidden="1" x14ac:dyDescent="0.25">
      <c r="A2192" s="54">
        <v>76511</v>
      </c>
      <c r="B2192" s="55" t="s">
        <v>2475</v>
      </c>
      <c r="C2192" s="55" t="str">
        <f t="shared" si="34"/>
        <v>Bảo Bình</v>
      </c>
      <c r="D2192" s="54" t="s">
        <v>535</v>
      </c>
      <c r="E2192" s="51" t="str">
        <f>INDEX(Quan_huyen!$H$2:$H$714,MATCH(Xa_phuong!D2192,Quan_huyen!$F$2:$F$714,0))</f>
        <v>Huyện Cẩm Mỹ</v>
      </c>
      <c r="F2192" s="51" t="s">
        <v>146</v>
      </c>
    </row>
    <row r="2193" spans="1:6" hidden="1" x14ac:dyDescent="0.25">
      <c r="A2193" s="54">
        <v>76506</v>
      </c>
      <c r="B2193" s="55" t="s">
        <v>4816</v>
      </c>
      <c r="C2193" s="55" t="str">
        <f t="shared" si="34"/>
        <v>Long Giao</v>
      </c>
      <c r="D2193" s="54" t="s">
        <v>535</v>
      </c>
      <c r="E2193" s="51" t="str">
        <f>INDEX(Quan_huyen!$H$2:$H$714,MATCH(Xa_phuong!D2193,Quan_huyen!$F$2:$F$714,0))</f>
        <v>Huyện Cẩm Mỹ</v>
      </c>
      <c r="F2193" s="51" t="s">
        <v>146</v>
      </c>
    </row>
    <row r="2194" spans="1:6" hidden="1" x14ac:dyDescent="0.25">
      <c r="A2194" s="54">
        <v>76510</v>
      </c>
      <c r="B2194" s="55" t="s">
        <v>4915</v>
      </c>
      <c r="C2194" s="55" t="str">
        <f t="shared" si="34"/>
        <v>Lâm San</v>
      </c>
      <c r="D2194" s="54" t="s">
        <v>535</v>
      </c>
      <c r="E2194" s="51" t="str">
        <f>INDEX(Quan_huyen!$H$2:$H$714,MATCH(Xa_phuong!D2194,Quan_huyen!$F$2:$F$714,0))</f>
        <v>Huyện Cẩm Mỹ</v>
      </c>
      <c r="F2194" s="51" t="s">
        <v>146</v>
      </c>
    </row>
    <row r="2195" spans="1:6" hidden="1" x14ac:dyDescent="0.25">
      <c r="A2195" s="54">
        <v>76515</v>
      </c>
      <c r="B2195" s="55" t="s">
        <v>5877</v>
      </c>
      <c r="C2195" s="55" t="str">
        <f t="shared" si="34"/>
        <v>Nhân Nghĩa</v>
      </c>
      <c r="D2195" s="54" t="s">
        <v>535</v>
      </c>
      <c r="E2195" s="51" t="str">
        <f>INDEX(Quan_huyen!$H$2:$H$714,MATCH(Xa_phuong!D2195,Quan_huyen!$F$2:$F$714,0))</f>
        <v>Huyện Cẩm Mỹ</v>
      </c>
      <c r="F2195" s="51" t="s">
        <v>146</v>
      </c>
    </row>
    <row r="2196" spans="1:6" hidden="1" x14ac:dyDescent="0.25">
      <c r="A2196" s="54">
        <v>76517</v>
      </c>
      <c r="B2196" s="55" t="s">
        <v>7068</v>
      </c>
      <c r="C2196" s="55" t="str">
        <f t="shared" si="34"/>
        <v>Sông Nhạn</v>
      </c>
      <c r="D2196" s="54" t="s">
        <v>535</v>
      </c>
      <c r="E2196" s="51" t="str">
        <f>INDEX(Quan_huyen!$H$2:$H$714,MATCH(Xa_phuong!D2196,Quan_huyen!$F$2:$F$714,0))</f>
        <v>Huyện Cẩm Mỹ</v>
      </c>
      <c r="F2196" s="51" t="s">
        <v>146</v>
      </c>
    </row>
    <row r="2197" spans="1:6" hidden="1" x14ac:dyDescent="0.25">
      <c r="A2197" s="54">
        <v>76509</v>
      </c>
      <c r="B2197" s="55" t="s">
        <v>7070</v>
      </c>
      <c r="C2197" s="55" t="str">
        <f t="shared" si="34"/>
        <v>Sông Ray</v>
      </c>
      <c r="D2197" s="54" t="s">
        <v>535</v>
      </c>
      <c r="E2197" s="51" t="str">
        <f>INDEX(Quan_huyen!$H$2:$H$714,MATCH(Xa_phuong!D2197,Quan_huyen!$F$2:$F$714,0))</f>
        <v>Huyện Cẩm Mỹ</v>
      </c>
      <c r="F2197" s="51" t="s">
        <v>146</v>
      </c>
    </row>
    <row r="2198" spans="1:6" hidden="1" x14ac:dyDescent="0.25">
      <c r="A2198" s="54">
        <v>76518</v>
      </c>
      <c r="B2198" s="55" t="s">
        <v>7879</v>
      </c>
      <c r="C2198" s="55" t="str">
        <f t="shared" si="34"/>
        <v>Thừa Đức</v>
      </c>
      <c r="D2198" s="54" t="s">
        <v>535</v>
      </c>
      <c r="E2198" s="51" t="str">
        <f>INDEX(Quan_huyen!$H$2:$H$714,MATCH(Xa_phuong!D2198,Quan_huyen!$F$2:$F$714,0))</f>
        <v>Huyện Cẩm Mỹ</v>
      </c>
      <c r="F2198" s="51" t="s">
        <v>146</v>
      </c>
    </row>
    <row r="2199" spans="1:6" hidden="1" x14ac:dyDescent="0.25">
      <c r="A2199" s="54">
        <v>76514</v>
      </c>
      <c r="B2199" s="55" t="s">
        <v>9157</v>
      </c>
      <c r="C2199" s="55" t="str">
        <f t="shared" si="34"/>
        <v>Xuân Bảo</v>
      </c>
      <c r="D2199" s="54" t="s">
        <v>535</v>
      </c>
      <c r="E2199" s="51" t="str">
        <f>INDEX(Quan_huyen!$H$2:$H$714,MATCH(Xa_phuong!D2199,Quan_huyen!$F$2:$F$714,0))</f>
        <v>Huyện Cẩm Mỹ</v>
      </c>
      <c r="F2199" s="51" t="s">
        <v>146</v>
      </c>
    </row>
    <row r="2200" spans="1:6" hidden="1" x14ac:dyDescent="0.25">
      <c r="A2200" s="54">
        <v>76508</v>
      </c>
      <c r="B2200" s="55" t="s">
        <v>9211</v>
      </c>
      <c r="C2200" s="55" t="str">
        <f t="shared" si="34"/>
        <v>Xuân Mỹ</v>
      </c>
      <c r="D2200" s="54" t="s">
        <v>535</v>
      </c>
      <c r="E2200" s="51" t="str">
        <f>INDEX(Quan_huyen!$H$2:$H$714,MATCH(Xa_phuong!D2200,Quan_huyen!$F$2:$F$714,0))</f>
        <v>Huyện Cẩm Mỹ</v>
      </c>
      <c r="F2200" s="51" t="s">
        <v>146</v>
      </c>
    </row>
    <row r="2201" spans="1:6" hidden="1" x14ac:dyDescent="0.25">
      <c r="A2201" s="54">
        <v>76507</v>
      </c>
      <c r="B2201" s="55" t="s">
        <v>9230</v>
      </c>
      <c r="C2201" s="55" t="str">
        <f t="shared" si="34"/>
        <v>Xuân Quế</v>
      </c>
      <c r="D2201" s="54" t="s">
        <v>535</v>
      </c>
      <c r="E2201" s="51" t="str">
        <f>INDEX(Quan_huyen!$H$2:$H$714,MATCH(Xa_phuong!D2201,Quan_huyen!$F$2:$F$714,0))</f>
        <v>Huyện Cẩm Mỹ</v>
      </c>
      <c r="F2201" s="51" t="s">
        <v>146</v>
      </c>
    </row>
    <row r="2202" spans="1:6" hidden="1" x14ac:dyDescent="0.25">
      <c r="A2202" s="54">
        <v>76512</v>
      </c>
      <c r="B2202" s="55" t="s">
        <v>9263</v>
      </c>
      <c r="C2202" s="55" t="str">
        <f t="shared" si="34"/>
        <v>Xuân Tây</v>
      </c>
      <c r="D2202" s="54" t="s">
        <v>535</v>
      </c>
      <c r="E2202" s="51" t="str">
        <f>INDEX(Quan_huyen!$H$2:$H$714,MATCH(Xa_phuong!D2202,Quan_huyen!$F$2:$F$714,0))</f>
        <v>Huyện Cẩm Mỹ</v>
      </c>
      <c r="F2202" s="51" t="s">
        <v>146</v>
      </c>
    </row>
    <row r="2203" spans="1:6" hidden="1" x14ac:dyDescent="0.25">
      <c r="A2203" s="54">
        <v>76513</v>
      </c>
      <c r="B2203" s="55" t="s">
        <v>9281</v>
      </c>
      <c r="C2203" s="55" t="str">
        <f t="shared" si="34"/>
        <v>Xuân Đông</v>
      </c>
      <c r="D2203" s="54" t="s">
        <v>535</v>
      </c>
      <c r="E2203" s="51" t="str">
        <f>INDEX(Quan_huyen!$H$2:$H$714,MATCH(Xa_phuong!D2203,Quan_huyen!$F$2:$F$714,0))</f>
        <v>Huyện Cẩm Mỹ</v>
      </c>
      <c r="F2203" s="51" t="s">
        <v>146</v>
      </c>
    </row>
    <row r="2204" spans="1:6" hidden="1" x14ac:dyDescent="0.25">
      <c r="A2204" s="54">
        <v>76516</v>
      </c>
      <c r="B2204" s="55" t="s">
        <v>9282</v>
      </c>
      <c r="C2204" s="55" t="str">
        <f t="shared" si="34"/>
        <v>Xuân Đường</v>
      </c>
      <c r="D2204" s="54" t="s">
        <v>535</v>
      </c>
      <c r="E2204" s="51" t="str">
        <f>INDEX(Quan_huyen!$H$2:$H$714,MATCH(Xa_phuong!D2204,Quan_huyen!$F$2:$F$714,0))</f>
        <v>Huyện Cẩm Mỹ</v>
      </c>
      <c r="F2204" s="51" t="s">
        <v>146</v>
      </c>
    </row>
    <row r="2205" spans="1:6" hidden="1" x14ac:dyDescent="0.25">
      <c r="A2205" s="54">
        <v>76719</v>
      </c>
      <c r="B2205" s="55" t="s">
        <v>3417</v>
      </c>
      <c r="C2205" s="55" t="str">
        <f t="shared" si="34"/>
        <v>Gia Canh</v>
      </c>
      <c r="D2205" s="54" t="s">
        <v>538</v>
      </c>
      <c r="E2205" s="51" t="str">
        <f>INDEX(Quan_huyen!$H$2:$H$714,MATCH(Xa_phuong!D2205,Quan_huyen!$F$2:$F$714,0))</f>
        <v>Huyện Định Quán</v>
      </c>
      <c r="F2205" s="51" t="s">
        <v>146</v>
      </c>
    </row>
    <row r="2206" spans="1:6" hidden="1" x14ac:dyDescent="0.25">
      <c r="A2206" s="54">
        <v>76714</v>
      </c>
      <c r="B2206" s="58" t="s">
        <v>4696</v>
      </c>
      <c r="C2206" s="55" t="str">
        <f t="shared" si="34"/>
        <v>La Ngà</v>
      </c>
      <c r="D2206" s="54" t="s">
        <v>538</v>
      </c>
      <c r="E2206" s="51" t="str">
        <f>INDEX(Quan_huyen!$H$2:$H$714,MATCH(Xa_phuong!D2206,Quan_huyen!$F$2:$F$714,0))</f>
        <v>Huyện Định Quán</v>
      </c>
      <c r="F2206" s="51" t="s">
        <v>146</v>
      </c>
    </row>
    <row r="2207" spans="1:6" hidden="1" x14ac:dyDescent="0.25">
      <c r="A2207" s="54">
        <v>76712</v>
      </c>
      <c r="B2207" s="55" t="s">
        <v>5845</v>
      </c>
      <c r="C2207" s="55" t="str">
        <f t="shared" si="34"/>
        <v>Ngọc Định</v>
      </c>
      <c r="D2207" s="54" t="s">
        <v>538</v>
      </c>
      <c r="E2207" s="51" t="str">
        <f>INDEX(Quan_huyen!$H$2:$H$714,MATCH(Xa_phuong!D2207,Quan_huyen!$F$2:$F$714,0))</f>
        <v>Huyện Định Quán</v>
      </c>
      <c r="F2207" s="51" t="s">
        <v>146</v>
      </c>
    </row>
    <row r="2208" spans="1:6" hidden="1" x14ac:dyDescent="0.25">
      <c r="A2208" s="54">
        <v>76715</v>
      </c>
      <c r="B2208" s="55" t="s">
        <v>6275</v>
      </c>
      <c r="C2208" s="55" t="str">
        <f t="shared" si="34"/>
        <v>Phú Cường</v>
      </c>
      <c r="D2208" s="54" t="s">
        <v>538</v>
      </c>
      <c r="E2208" s="51" t="str">
        <f>INDEX(Quan_huyen!$H$2:$H$714,MATCH(Xa_phuong!D2208,Quan_huyen!$F$2:$F$714,0))</f>
        <v>Huyện Định Quán</v>
      </c>
      <c r="F2208" s="51" t="s">
        <v>146</v>
      </c>
    </row>
    <row r="2209" spans="1:6" hidden="1" x14ac:dyDescent="0.25">
      <c r="A2209" s="54">
        <v>76707</v>
      </c>
      <c r="B2209" s="55" t="s">
        <v>6284</v>
      </c>
      <c r="C2209" s="55" t="str">
        <f t="shared" si="34"/>
        <v>Phú Hoà</v>
      </c>
      <c r="D2209" s="54" t="s">
        <v>538</v>
      </c>
      <c r="E2209" s="51" t="str">
        <f>INDEX(Quan_huyen!$H$2:$H$714,MATCH(Xa_phuong!D2209,Quan_huyen!$F$2:$F$714,0))</f>
        <v>Huyện Định Quán</v>
      </c>
      <c r="F2209" s="51" t="s">
        <v>146</v>
      </c>
    </row>
    <row r="2210" spans="1:6" hidden="1" x14ac:dyDescent="0.25">
      <c r="A2210" s="54">
        <v>76708</v>
      </c>
      <c r="B2210" s="55" t="s">
        <v>6326</v>
      </c>
      <c r="C2210" s="55" t="str">
        <f t="shared" si="34"/>
        <v>Phú Lợi</v>
      </c>
      <c r="D2210" s="54" t="s">
        <v>538</v>
      </c>
      <c r="E2210" s="51" t="str">
        <f>INDEX(Quan_huyen!$H$2:$H$714,MATCH(Xa_phuong!D2210,Quan_huyen!$F$2:$F$714,0))</f>
        <v>Huyện Định Quán</v>
      </c>
      <c r="F2210" s="51" t="s">
        <v>146</v>
      </c>
    </row>
    <row r="2211" spans="1:6" hidden="1" x14ac:dyDescent="0.25">
      <c r="A2211" s="54">
        <v>76713</v>
      </c>
      <c r="B2211" s="55" t="s">
        <v>6342</v>
      </c>
      <c r="C2211" s="55" t="str">
        <f t="shared" si="34"/>
        <v>Phú Ngọc</v>
      </c>
      <c r="D2211" s="54" t="s">
        <v>538</v>
      </c>
      <c r="E2211" s="51" t="str">
        <f>INDEX(Quan_huyen!$H$2:$H$714,MATCH(Xa_phuong!D2211,Quan_huyen!$F$2:$F$714,0))</f>
        <v>Huyện Định Quán</v>
      </c>
      <c r="F2211" s="51" t="s">
        <v>146</v>
      </c>
    </row>
    <row r="2212" spans="1:6" hidden="1" x14ac:dyDescent="0.25">
      <c r="A2212" s="54">
        <v>76710</v>
      </c>
      <c r="B2212" s="55" t="s">
        <v>6391</v>
      </c>
      <c r="C2212" s="55" t="str">
        <f t="shared" si="34"/>
        <v>Phú Tân</v>
      </c>
      <c r="D2212" s="54" t="s">
        <v>538</v>
      </c>
      <c r="E2212" s="51" t="str">
        <f>INDEX(Quan_huyen!$H$2:$H$714,MATCH(Xa_phuong!D2212,Quan_huyen!$F$2:$F$714,0))</f>
        <v>Huyện Định Quán</v>
      </c>
      <c r="F2212" s="51" t="s">
        <v>146</v>
      </c>
    </row>
    <row r="2213" spans="1:6" hidden="1" x14ac:dyDescent="0.25">
      <c r="A2213" s="54">
        <v>76717</v>
      </c>
      <c r="B2213" s="55" t="s">
        <v>6392</v>
      </c>
      <c r="C2213" s="55" t="str">
        <f t="shared" si="34"/>
        <v>Phú Túc</v>
      </c>
      <c r="D2213" s="54" t="s">
        <v>538</v>
      </c>
      <c r="E2213" s="51" t="str">
        <f>INDEX(Quan_huyen!$H$2:$H$714,MATCH(Xa_phuong!D2213,Quan_huyen!$F$2:$F$714,0))</f>
        <v>Huyện Định Quán</v>
      </c>
      <c r="F2213" s="51" t="s">
        <v>146</v>
      </c>
    </row>
    <row r="2214" spans="1:6" hidden="1" x14ac:dyDescent="0.25">
      <c r="A2214" s="54">
        <v>76709</v>
      </c>
      <c r="B2214" s="55" t="s">
        <v>6395</v>
      </c>
      <c r="C2214" s="55" t="str">
        <f t="shared" si="34"/>
        <v>Phú Vinh</v>
      </c>
      <c r="D2214" s="54" t="s">
        <v>538</v>
      </c>
      <c r="E2214" s="51" t="str">
        <f>INDEX(Quan_huyen!$H$2:$H$714,MATCH(Xa_phuong!D2214,Quan_huyen!$F$2:$F$714,0))</f>
        <v>Huyện Định Quán</v>
      </c>
      <c r="F2214" s="51" t="s">
        <v>146</v>
      </c>
    </row>
    <row r="2215" spans="1:6" hidden="1" x14ac:dyDescent="0.25">
      <c r="A2215" s="54">
        <v>76718</v>
      </c>
      <c r="B2215" s="55" t="s">
        <v>7026</v>
      </c>
      <c r="C2215" s="55" t="str">
        <f t="shared" si="34"/>
        <v>Suối Nho</v>
      </c>
      <c r="D2215" s="54" t="s">
        <v>538</v>
      </c>
      <c r="E2215" s="51" t="str">
        <f>INDEX(Quan_huyen!$H$2:$H$714,MATCH(Xa_phuong!D2215,Quan_huyen!$F$2:$F$714,0))</f>
        <v>Huyện Định Quán</v>
      </c>
      <c r="F2215" s="51" t="s">
        <v>146</v>
      </c>
    </row>
    <row r="2216" spans="1:6" hidden="1" x14ac:dyDescent="0.25">
      <c r="A2216" s="54">
        <v>76711</v>
      </c>
      <c r="B2216" s="55" t="s">
        <v>7336</v>
      </c>
      <c r="C2216" s="55" t="str">
        <f t="shared" si="34"/>
        <v>Thanh Sơn</v>
      </c>
      <c r="D2216" s="54" t="s">
        <v>538</v>
      </c>
      <c r="E2216" s="51" t="str">
        <f>INDEX(Quan_huyen!$H$2:$H$714,MATCH(Xa_phuong!D2216,Quan_huyen!$F$2:$F$714,0))</f>
        <v>Huyện Định Quán</v>
      </c>
      <c r="F2216" s="51" t="s">
        <v>146</v>
      </c>
    </row>
    <row r="2217" spans="1:6" hidden="1" x14ac:dyDescent="0.25">
      <c r="A2217" s="54">
        <v>76716</v>
      </c>
      <c r="B2217" s="55" t="s">
        <v>8615</v>
      </c>
      <c r="C2217" s="55" t="str">
        <f t="shared" si="34"/>
        <v>Túc Trưng</v>
      </c>
      <c r="D2217" s="54" t="s">
        <v>538</v>
      </c>
      <c r="E2217" s="51" t="str">
        <f>INDEX(Quan_huyen!$H$2:$H$714,MATCH(Xa_phuong!D2217,Quan_huyen!$F$2:$F$714,0))</f>
        <v>Huyện Định Quán</v>
      </c>
      <c r="F2217" s="51" t="s">
        <v>146</v>
      </c>
    </row>
    <row r="2218" spans="1:6" hidden="1" x14ac:dyDescent="0.25">
      <c r="A2218" s="54">
        <v>76706</v>
      </c>
      <c r="B2218" s="55" t="s">
        <v>9953</v>
      </c>
      <c r="C2218" s="55" t="str">
        <f t="shared" si="34"/>
        <v>Định Quán</v>
      </c>
      <c r="D2218" s="54" t="s">
        <v>538</v>
      </c>
      <c r="E2218" s="51" t="str">
        <f>INDEX(Quan_huyen!$H$2:$H$714,MATCH(Xa_phuong!D2218,Quan_huyen!$F$2:$F$714,0))</f>
        <v>Huyện Định Quán</v>
      </c>
      <c r="F2218" s="51" t="s">
        <v>146</v>
      </c>
    </row>
    <row r="2219" spans="1:6" hidden="1" x14ac:dyDescent="0.25">
      <c r="A2219" s="54">
        <v>76210</v>
      </c>
      <c r="B2219" s="55" t="s">
        <v>2096</v>
      </c>
      <c r="C2219" s="55" t="str">
        <f t="shared" si="34"/>
        <v>An Phước</v>
      </c>
      <c r="D2219" s="54" t="s">
        <v>540</v>
      </c>
      <c r="E2219" s="51" t="str">
        <f>INDEX(Quan_huyen!$H$2:$H$714,MATCH(Xa_phuong!D2219,Quan_huyen!$F$2:$F$714,0))</f>
        <v>Huyện Long Thành</v>
      </c>
      <c r="F2219" s="51" t="s">
        <v>146</v>
      </c>
    </row>
    <row r="2220" spans="1:6" hidden="1" x14ac:dyDescent="0.25">
      <c r="A2220" s="54">
        <v>76217</v>
      </c>
      <c r="B2220" s="55" t="s">
        <v>2246</v>
      </c>
      <c r="C2220" s="55" t="str">
        <f t="shared" si="34"/>
        <v>Bàu Cạn</v>
      </c>
      <c r="D2220" s="54" t="s">
        <v>540</v>
      </c>
      <c r="E2220" s="51" t="str">
        <f>INDEX(Quan_huyen!$H$2:$H$714,MATCH(Xa_phuong!D2220,Quan_huyen!$F$2:$F$714,0))</f>
        <v>Huyện Long Thành</v>
      </c>
      <c r="F2220" s="51" t="s">
        <v>146</v>
      </c>
    </row>
    <row r="2221" spans="1:6" hidden="1" x14ac:dyDescent="0.25">
      <c r="A2221" s="54">
        <v>76208</v>
      </c>
      <c r="B2221" s="55" t="s">
        <v>2270</v>
      </c>
      <c r="C2221" s="55" t="str">
        <f t="shared" si="34"/>
        <v>Bình An</v>
      </c>
      <c r="D2221" s="54" t="s">
        <v>540</v>
      </c>
      <c r="E2221" s="51" t="str">
        <f>INDEX(Quan_huyen!$H$2:$H$714,MATCH(Xa_phuong!D2221,Quan_huyen!$F$2:$F$714,0))</f>
        <v>Huyện Long Thành</v>
      </c>
      <c r="F2221" s="51" t="s">
        <v>146</v>
      </c>
    </row>
    <row r="2222" spans="1:6" hidden="1" x14ac:dyDescent="0.25">
      <c r="A2222" s="54">
        <v>76220</v>
      </c>
      <c r="B2222" s="55" t="s">
        <v>2358</v>
      </c>
      <c r="C2222" s="55" t="str">
        <f t="shared" si="34"/>
        <v>Bình Sơn</v>
      </c>
      <c r="D2222" s="54" t="s">
        <v>540</v>
      </c>
      <c r="E2222" s="51" t="str">
        <f>INDEX(Quan_huyen!$H$2:$H$714,MATCH(Xa_phuong!D2222,Quan_huyen!$F$2:$F$714,0))</f>
        <v>Huyện Long Thành</v>
      </c>
      <c r="F2222" s="51" t="s">
        <v>146</v>
      </c>
    </row>
    <row r="2223" spans="1:6" hidden="1" x14ac:dyDescent="0.25">
      <c r="A2223" s="54">
        <v>76219</v>
      </c>
      <c r="B2223" s="55" t="s">
        <v>3114</v>
      </c>
      <c r="C2223" s="55" t="str">
        <f t="shared" si="34"/>
        <v>Cẩm Đường</v>
      </c>
      <c r="D2223" s="54" t="s">
        <v>540</v>
      </c>
      <c r="E2223" s="51" t="str">
        <f>INDEX(Quan_huyen!$H$2:$H$714,MATCH(Xa_phuong!D2223,Quan_huyen!$F$2:$F$714,0))</f>
        <v>Huyện Long Thành</v>
      </c>
      <c r="F2223" s="51" t="s">
        <v>146</v>
      </c>
    </row>
    <row r="2224" spans="1:6" hidden="1" x14ac:dyDescent="0.25">
      <c r="A2224" s="54">
        <v>76212</v>
      </c>
      <c r="B2224" s="55" t="s">
        <v>4802</v>
      </c>
      <c r="C2224" s="55" t="str">
        <f t="shared" si="34"/>
        <v>Long An</v>
      </c>
      <c r="D2224" s="54" t="s">
        <v>540</v>
      </c>
      <c r="E2224" s="51" t="str">
        <f>INDEX(Quan_huyen!$H$2:$H$714,MATCH(Xa_phuong!D2224,Quan_huyen!$F$2:$F$714,0))</f>
        <v>Huyện Long Thành</v>
      </c>
      <c r="F2224" s="51" t="s">
        <v>146</v>
      </c>
    </row>
    <row r="2225" spans="1:6" hidden="1" x14ac:dyDescent="0.25">
      <c r="A2225" s="54">
        <v>76213</v>
      </c>
      <c r="B2225" s="55" t="s">
        <v>4848</v>
      </c>
      <c r="C2225" s="55" t="str">
        <f t="shared" si="34"/>
        <v>Long Phước</v>
      </c>
      <c r="D2225" s="54" t="s">
        <v>540</v>
      </c>
      <c r="E2225" s="51" t="str">
        <f>INDEX(Quan_huyen!$H$2:$H$714,MATCH(Xa_phuong!D2225,Quan_huyen!$F$2:$F$714,0))</f>
        <v>Huyện Long Thành</v>
      </c>
      <c r="F2225" s="51" t="s">
        <v>146</v>
      </c>
    </row>
    <row r="2226" spans="1:6" hidden="1" x14ac:dyDescent="0.25">
      <c r="A2226" s="54">
        <v>76206</v>
      </c>
      <c r="B2226" s="55" t="s">
        <v>4855</v>
      </c>
      <c r="C2226" s="55" t="str">
        <f t="shared" si="34"/>
        <v>Long Thành</v>
      </c>
      <c r="D2226" s="54" t="s">
        <v>540</v>
      </c>
      <c r="E2226" s="51" t="str">
        <f>INDEX(Quan_huyen!$H$2:$H$714,MATCH(Xa_phuong!D2226,Quan_huyen!$F$2:$F$714,0))</f>
        <v>Huyện Long Thành</v>
      </c>
      <c r="F2226" s="51" t="s">
        <v>146</v>
      </c>
    </row>
    <row r="2227" spans="1:6" hidden="1" x14ac:dyDescent="0.25">
      <c r="A2227" s="54">
        <v>76209</v>
      </c>
      <c r="B2227" s="55" t="s">
        <v>4889</v>
      </c>
      <c r="C2227" s="55" t="str">
        <f t="shared" si="34"/>
        <v>Long Đức</v>
      </c>
      <c r="D2227" s="54" t="s">
        <v>540</v>
      </c>
      <c r="E2227" s="51" t="str">
        <f>INDEX(Quan_huyen!$H$2:$H$714,MATCH(Xa_phuong!D2227,Quan_huyen!$F$2:$F$714,0))</f>
        <v>Huyện Long Thành</v>
      </c>
      <c r="F2227" s="51" t="s">
        <v>146</v>
      </c>
    </row>
    <row r="2228" spans="1:6" hidden="1" x14ac:dyDescent="0.25">
      <c r="A2228" s="54">
        <v>76207</v>
      </c>
      <c r="B2228" s="55" t="s">
        <v>5086</v>
      </c>
      <c r="C2228" s="55" t="str">
        <f t="shared" si="34"/>
        <v>Lộc An</v>
      </c>
      <c r="D2228" s="54" t="s">
        <v>540</v>
      </c>
      <c r="E2228" s="51" t="str">
        <f>INDEX(Quan_huyen!$H$2:$H$714,MATCH(Xa_phuong!D2228,Quan_huyen!$F$2:$F$714,0))</f>
        <v>Huyện Long Thành</v>
      </c>
      <c r="F2228" s="51" t="s">
        <v>146</v>
      </c>
    </row>
    <row r="2229" spans="1:6" hidden="1" x14ac:dyDescent="0.25">
      <c r="A2229" s="54">
        <v>76216</v>
      </c>
      <c r="B2229" s="55" t="s">
        <v>6495</v>
      </c>
      <c r="C2229" s="55" t="str">
        <f t="shared" si="34"/>
        <v>Phước Bình</v>
      </c>
      <c r="D2229" s="54" t="s">
        <v>540</v>
      </c>
      <c r="E2229" s="51" t="str">
        <f>INDEX(Quan_huyen!$H$2:$H$714,MATCH(Xa_phuong!D2229,Quan_huyen!$F$2:$F$714,0))</f>
        <v>Huyện Long Thành</v>
      </c>
      <c r="F2229" s="51" t="s">
        <v>146</v>
      </c>
    </row>
    <row r="2230" spans="1:6" hidden="1" x14ac:dyDescent="0.25">
      <c r="A2230" s="54">
        <v>76214</v>
      </c>
      <c r="B2230" s="55" t="s">
        <v>6559</v>
      </c>
      <c r="C2230" s="55" t="str">
        <f t="shared" si="34"/>
        <v>Phước Thái</v>
      </c>
      <c r="D2230" s="54" t="s">
        <v>540</v>
      </c>
      <c r="E2230" s="51" t="str">
        <f>INDEX(Quan_huyen!$H$2:$H$714,MATCH(Xa_phuong!D2230,Quan_huyen!$F$2:$F$714,0))</f>
        <v>Huyện Long Thành</v>
      </c>
      <c r="F2230" s="51" t="s">
        <v>146</v>
      </c>
    </row>
    <row r="2231" spans="1:6" hidden="1" x14ac:dyDescent="0.25">
      <c r="A2231" s="54">
        <v>76211</v>
      </c>
      <c r="B2231" s="55" t="s">
        <v>7193</v>
      </c>
      <c r="C2231" s="55" t="str">
        <f t="shared" si="34"/>
        <v>Tam An</v>
      </c>
      <c r="D2231" s="54" t="s">
        <v>540</v>
      </c>
      <c r="E2231" s="51" t="str">
        <f>INDEX(Quan_huyen!$H$2:$H$714,MATCH(Xa_phuong!D2231,Quan_huyen!$F$2:$F$714,0))</f>
        <v>Huyện Long Thành</v>
      </c>
      <c r="F2231" s="51" t="s">
        <v>146</v>
      </c>
    </row>
    <row r="2232" spans="1:6" hidden="1" x14ac:dyDescent="0.25">
      <c r="A2232" s="54">
        <v>76215</v>
      </c>
      <c r="B2232" s="55" t="s">
        <v>8344</v>
      </c>
      <c r="C2232" s="55" t="str">
        <f t="shared" si="34"/>
        <v>Tân Hiệp</v>
      </c>
      <c r="D2232" s="54" t="s">
        <v>540</v>
      </c>
      <c r="E2232" s="51" t="str">
        <f>INDEX(Quan_huyen!$H$2:$H$714,MATCH(Xa_phuong!D2232,Quan_huyen!$F$2:$F$714,0))</f>
        <v>Huyện Long Thành</v>
      </c>
      <c r="F2232" s="51" t="s">
        <v>146</v>
      </c>
    </row>
    <row r="2233" spans="1:6" hidden="1" x14ac:dyDescent="0.25">
      <c r="A2233" s="54">
        <v>76265</v>
      </c>
      <c r="B2233" s="55" t="s">
        <v>3586</v>
      </c>
      <c r="C2233" s="55" t="str">
        <f t="shared" si="34"/>
        <v>Hiệp Phước</v>
      </c>
      <c r="D2233" s="54" t="s">
        <v>532</v>
      </c>
      <c r="E2233" s="51" t="str">
        <f>INDEX(Quan_huyen!$H$2:$H$714,MATCH(Xa_phuong!D2233,Quan_huyen!$F$2:$F$714,0))</f>
        <v>Huyện Nhơn Trạch</v>
      </c>
      <c r="F2233" s="51" t="s">
        <v>146</v>
      </c>
    </row>
    <row r="2234" spans="1:6" hidden="1" x14ac:dyDescent="0.25">
      <c r="A2234" s="54">
        <v>76266</v>
      </c>
      <c r="B2234" s="55" t="s">
        <v>4864</v>
      </c>
      <c r="C2234" s="55" t="str">
        <f t="shared" si="34"/>
        <v>Long Thọ</v>
      </c>
      <c r="D2234" s="54" t="s">
        <v>532</v>
      </c>
      <c r="E2234" s="51" t="str">
        <f>INDEX(Quan_huyen!$H$2:$H$714,MATCH(Xa_phuong!D2234,Quan_huyen!$F$2:$F$714,0))</f>
        <v>Huyện Nhơn Trạch</v>
      </c>
      <c r="F2234" s="51" t="s">
        <v>146</v>
      </c>
    </row>
    <row r="2235" spans="1:6" hidden="1" x14ac:dyDescent="0.25">
      <c r="A2235" s="54">
        <v>76258</v>
      </c>
      <c r="B2235" s="55" t="s">
        <v>4877</v>
      </c>
      <c r="C2235" s="55" t="str">
        <f t="shared" si="34"/>
        <v>Long Tân</v>
      </c>
      <c r="D2235" s="54" t="s">
        <v>532</v>
      </c>
      <c r="E2235" s="51" t="str">
        <f>INDEX(Quan_huyen!$H$2:$H$714,MATCH(Xa_phuong!D2235,Quan_huyen!$F$2:$F$714,0))</f>
        <v>Huyện Nhơn Trạch</v>
      </c>
      <c r="F2235" s="51" t="s">
        <v>146</v>
      </c>
    </row>
    <row r="2236" spans="1:6" hidden="1" x14ac:dyDescent="0.25">
      <c r="A2236" s="54">
        <v>76256</v>
      </c>
      <c r="B2236" s="55" t="s">
        <v>6296</v>
      </c>
      <c r="C2236" s="55" t="str">
        <f t="shared" si="34"/>
        <v>Phú Hội</v>
      </c>
      <c r="D2236" s="54" t="s">
        <v>532</v>
      </c>
      <c r="E2236" s="51" t="str">
        <f>INDEX(Quan_huyen!$H$2:$H$714,MATCH(Xa_phuong!D2236,Quan_huyen!$F$2:$F$714,0))</f>
        <v>Huyện Nhơn Trạch</v>
      </c>
      <c r="F2236" s="51" t="s">
        <v>146</v>
      </c>
    </row>
    <row r="2237" spans="1:6" hidden="1" x14ac:dyDescent="0.25">
      <c r="A2237" s="54">
        <v>76260</v>
      </c>
      <c r="B2237" s="55" t="s">
        <v>6297</v>
      </c>
      <c r="C2237" s="55" t="str">
        <f t="shared" si="34"/>
        <v>Phú Hữu</v>
      </c>
      <c r="D2237" s="54" t="s">
        <v>532</v>
      </c>
      <c r="E2237" s="51" t="str">
        <f>INDEX(Quan_huyen!$H$2:$H$714,MATCH(Xa_phuong!D2237,Quan_huyen!$F$2:$F$714,0))</f>
        <v>Huyện Nhơn Trạch</v>
      </c>
      <c r="F2237" s="51" t="s">
        <v>146</v>
      </c>
    </row>
    <row r="2238" spans="1:6" hidden="1" x14ac:dyDescent="0.25">
      <c r="A2238" s="54">
        <v>76262</v>
      </c>
      <c r="B2238" s="55" t="s">
        <v>6372</v>
      </c>
      <c r="C2238" s="55" t="str">
        <f t="shared" si="34"/>
        <v>Phú Thạnh</v>
      </c>
      <c r="D2238" s="54" t="s">
        <v>532</v>
      </c>
      <c r="E2238" s="51" t="str">
        <f>INDEX(Quan_huyen!$H$2:$H$714,MATCH(Xa_phuong!D2238,Quan_huyen!$F$2:$F$714,0))</f>
        <v>Huyện Nhơn Trạch</v>
      </c>
      <c r="F2238" s="51" t="s">
        <v>146</v>
      </c>
    </row>
    <row r="2239" spans="1:6" hidden="1" x14ac:dyDescent="0.25">
      <c r="A2239" s="54">
        <v>76261</v>
      </c>
      <c r="B2239" s="55" t="s">
        <v>6410</v>
      </c>
      <c r="C2239" s="55" t="str">
        <f t="shared" si="34"/>
        <v>Phú Đông</v>
      </c>
      <c r="D2239" s="54" t="s">
        <v>532</v>
      </c>
      <c r="E2239" s="51" t="str">
        <f>INDEX(Quan_huyen!$H$2:$H$714,MATCH(Xa_phuong!D2239,Quan_huyen!$F$2:$F$714,0))</f>
        <v>Huyện Nhơn Trạch</v>
      </c>
      <c r="F2239" s="51" t="s">
        <v>146</v>
      </c>
    </row>
    <row r="2240" spans="1:6" hidden="1" x14ac:dyDescent="0.25">
      <c r="A2240" s="54">
        <v>76267</v>
      </c>
      <c r="B2240" s="55" t="s">
        <v>6493</v>
      </c>
      <c r="C2240" s="55" t="str">
        <f t="shared" si="34"/>
        <v>Phước An</v>
      </c>
      <c r="D2240" s="54" t="s">
        <v>532</v>
      </c>
      <c r="E2240" s="51" t="str">
        <f>INDEX(Quan_huyen!$H$2:$H$714,MATCH(Xa_phuong!D2240,Quan_huyen!$F$2:$F$714,0))</f>
        <v>Huyện Nhơn Trạch</v>
      </c>
      <c r="F2240" s="51" t="s">
        <v>146</v>
      </c>
    </row>
    <row r="2241" spans="1:6" hidden="1" x14ac:dyDescent="0.25">
      <c r="A2241" s="54">
        <v>76263</v>
      </c>
      <c r="B2241" s="55" t="s">
        <v>6525</v>
      </c>
      <c r="C2241" s="55" t="str">
        <f t="shared" si="34"/>
        <v>Phước Khánh</v>
      </c>
      <c r="D2241" s="54" t="s">
        <v>532</v>
      </c>
      <c r="E2241" s="51" t="str">
        <f>INDEX(Quan_huyen!$H$2:$H$714,MATCH(Xa_phuong!D2241,Quan_huyen!$F$2:$F$714,0))</f>
        <v>Huyện Nhơn Trạch</v>
      </c>
      <c r="F2241" s="51" t="s">
        <v>146</v>
      </c>
    </row>
    <row r="2242" spans="1:6" hidden="1" x14ac:dyDescent="0.25">
      <c r="A2242" s="54">
        <v>76257</v>
      </c>
      <c r="B2242" s="55" t="s">
        <v>6555</v>
      </c>
      <c r="C2242" s="55" t="str">
        <f t="shared" si="34"/>
        <v>Phước Thiền</v>
      </c>
      <c r="D2242" s="54" t="s">
        <v>532</v>
      </c>
      <c r="E2242" s="51" t="str">
        <f>INDEX(Quan_huyen!$H$2:$H$714,MATCH(Xa_phuong!D2242,Quan_huyen!$F$2:$F$714,0))</f>
        <v>Huyện Nhơn Trạch</v>
      </c>
      <c r="F2242" s="51" t="s">
        <v>146</v>
      </c>
    </row>
    <row r="2243" spans="1:6" hidden="1" x14ac:dyDescent="0.25">
      <c r="A2243" s="54">
        <v>76264</v>
      </c>
      <c r="B2243" s="55" t="s">
        <v>9001</v>
      </c>
      <c r="C2243" s="55" t="str">
        <f t="shared" ref="C2243:C2306" si="35">IF(COUNTIF(B2243,"*thị trấn*"),MID(B2243,10,30),IF(COUNTIF(B2243,"*xã*"),MID(B2243,4,30),IF(COUNTIF(B2243,"*phường*"),MID(B2243,8,30))))</f>
        <v>Vĩnh Thanh</v>
      </c>
      <c r="D2243" s="54" t="s">
        <v>532</v>
      </c>
      <c r="E2243" s="51" t="str">
        <f>INDEX(Quan_huyen!$H$2:$H$714,MATCH(Xa_phuong!D2243,Quan_huyen!$F$2:$F$714,0))</f>
        <v>Huyện Nhơn Trạch</v>
      </c>
      <c r="F2243" s="51" t="s">
        <v>146</v>
      </c>
    </row>
    <row r="2244" spans="1:6" hidden="1" x14ac:dyDescent="0.25">
      <c r="A2244" s="54">
        <v>76259</v>
      </c>
      <c r="B2244" s="55" t="s">
        <v>9799</v>
      </c>
      <c r="C2244" s="55" t="str">
        <f t="shared" si="35"/>
        <v>Đại Phước</v>
      </c>
      <c r="D2244" s="54" t="s">
        <v>532</v>
      </c>
      <c r="E2244" s="51" t="str">
        <f>INDEX(Quan_huyen!$H$2:$H$714,MATCH(Xa_phuong!D2244,Quan_huyen!$F$2:$F$714,0))</f>
        <v>Huyện Nhơn Trạch</v>
      </c>
      <c r="F2244" s="51" t="s">
        <v>146</v>
      </c>
    </row>
    <row r="2245" spans="1:6" hidden="1" x14ac:dyDescent="0.25">
      <c r="A2245" s="54">
        <v>76814</v>
      </c>
      <c r="B2245" s="55" t="s">
        <v>3169</v>
      </c>
      <c r="C2245" s="55" t="str">
        <f t="shared" si="35"/>
        <v>Dak Lua</v>
      </c>
      <c r="D2245" s="54" t="s">
        <v>529</v>
      </c>
      <c r="E2245" s="51" t="str">
        <f>INDEX(Quan_huyen!$H$2:$H$714,MATCH(Xa_phuong!D2245,Quan_huyen!$F$2:$F$714,0))</f>
        <v>Huyện Tân Phú</v>
      </c>
      <c r="F2245" s="51" t="s">
        <v>146</v>
      </c>
    </row>
    <row r="2246" spans="1:6" hidden="1" x14ac:dyDescent="0.25">
      <c r="A2246" s="54">
        <v>76813</v>
      </c>
      <c r="B2246" s="55" t="s">
        <v>5502</v>
      </c>
      <c r="C2246" s="55" t="str">
        <f t="shared" si="35"/>
        <v>Nam Cát Tiên</v>
      </c>
      <c r="D2246" s="54" t="s">
        <v>529</v>
      </c>
      <c r="E2246" s="51" t="str">
        <f>INDEX(Quan_huyen!$H$2:$H$714,MATCH(Xa_phuong!D2246,Quan_huyen!$F$2:$F$714,0))</f>
        <v>Huyện Tân Phú</v>
      </c>
      <c r="F2246" s="51" t="s">
        <v>146</v>
      </c>
    </row>
    <row r="2247" spans="1:6" hidden="1" x14ac:dyDescent="0.25">
      <c r="A2247" s="54">
        <v>76815</v>
      </c>
      <c r="B2247" s="55" t="s">
        <v>6071</v>
      </c>
      <c r="C2247" s="55" t="str">
        <f t="shared" si="35"/>
        <v>Núi Tượng</v>
      </c>
      <c r="D2247" s="54" t="s">
        <v>529</v>
      </c>
      <c r="E2247" s="51" t="str">
        <f>INDEX(Quan_huyen!$H$2:$H$714,MATCH(Xa_phuong!D2247,Quan_huyen!$F$2:$F$714,0))</f>
        <v>Huyện Tân Phú</v>
      </c>
      <c r="F2247" s="51" t="s">
        <v>146</v>
      </c>
    </row>
    <row r="2248" spans="1:6" hidden="1" x14ac:dyDescent="0.25">
      <c r="A2248" s="54">
        <v>76812</v>
      </c>
      <c r="B2248" s="55" t="s">
        <v>6266</v>
      </c>
      <c r="C2248" s="55" t="str">
        <f t="shared" si="35"/>
        <v>Phú An</v>
      </c>
      <c r="D2248" s="54" t="s">
        <v>529</v>
      </c>
      <c r="E2248" s="51" t="str">
        <f>INDEX(Quan_huyen!$H$2:$H$714,MATCH(Xa_phuong!D2248,Quan_huyen!$F$2:$F$714,0))</f>
        <v>Huyện Tân Phú</v>
      </c>
      <c r="F2248" s="51" t="s">
        <v>146</v>
      </c>
    </row>
    <row r="2249" spans="1:6" hidden="1" x14ac:dyDescent="0.25">
      <c r="A2249" s="54">
        <v>76822</v>
      </c>
      <c r="B2249" s="55" t="s">
        <v>6269</v>
      </c>
      <c r="C2249" s="55" t="str">
        <f t="shared" si="35"/>
        <v>Phú Bình</v>
      </c>
      <c r="D2249" s="54" t="s">
        <v>529</v>
      </c>
      <c r="E2249" s="51" t="str">
        <f>INDEX(Quan_huyen!$H$2:$H$714,MATCH(Xa_phuong!D2249,Quan_huyen!$F$2:$F$714,0))</f>
        <v>Huyện Tân Phú</v>
      </c>
      <c r="F2249" s="51" t="s">
        <v>146</v>
      </c>
    </row>
    <row r="2250" spans="1:6" hidden="1" x14ac:dyDescent="0.25">
      <c r="A2250" s="54">
        <v>76821</v>
      </c>
      <c r="B2250" s="55" t="s">
        <v>6311</v>
      </c>
      <c r="C2250" s="55" t="str">
        <f t="shared" si="35"/>
        <v>Phú Lâm</v>
      </c>
      <c r="D2250" s="54" t="s">
        <v>529</v>
      </c>
      <c r="E2250" s="51" t="str">
        <f>INDEX(Quan_huyen!$H$2:$H$714,MATCH(Xa_phuong!D2250,Quan_huyen!$F$2:$F$714,0))</f>
        <v>Huyện Tân Phú</v>
      </c>
      <c r="F2250" s="51" t="s">
        <v>146</v>
      </c>
    </row>
    <row r="2251" spans="1:6" hidden="1" x14ac:dyDescent="0.25">
      <c r="A2251" s="54">
        <v>76816</v>
      </c>
      <c r="B2251" s="55" t="s">
        <v>6320</v>
      </c>
      <c r="C2251" s="55" t="str">
        <f t="shared" si="35"/>
        <v>Phú Lập</v>
      </c>
      <c r="D2251" s="54" t="s">
        <v>529</v>
      </c>
      <c r="E2251" s="51" t="str">
        <f>INDEX(Quan_huyen!$H$2:$H$714,MATCH(Xa_phuong!D2251,Quan_huyen!$F$2:$F$714,0))</f>
        <v>Huyện Tân Phú</v>
      </c>
      <c r="F2251" s="51" t="s">
        <v>146</v>
      </c>
    </row>
    <row r="2252" spans="1:6" hidden="1" x14ac:dyDescent="0.25">
      <c r="A2252" s="54">
        <v>76807</v>
      </c>
      <c r="B2252" s="55" t="s">
        <v>6323</v>
      </c>
      <c r="C2252" s="55" t="str">
        <f t="shared" si="35"/>
        <v>Phú Lộc</v>
      </c>
      <c r="D2252" s="54" t="s">
        <v>529</v>
      </c>
      <c r="E2252" s="51" t="str">
        <f>INDEX(Quan_huyen!$H$2:$H$714,MATCH(Xa_phuong!D2252,Quan_huyen!$F$2:$F$714,0))</f>
        <v>Huyện Tân Phú</v>
      </c>
      <c r="F2252" s="51" t="s">
        <v>146</v>
      </c>
    </row>
    <row r="2253" spans="1:6" hidden="1" x14ac:dyDescent="0.25">
      <c r="A2253" s="54">
        <v>76811</v>
      </c>
      <c r="B2253" s="55" t="s">
        <v>6355</v>
      </c>
      <c r="C2253" s="55" t="str">
        <f t="shared" si="35"/>
        <v>Phú Sơn</v>
      </c>
      <c r="D2253" s="54" t="s">
        <v>529</v>
      </c>
      <c r="E2253" s="51" t="str">
        <f>INDEX(Quan_huyen!$H$2:$H$714,MATCH(Xa_phuong!D2253,Quan_huyen!$F$2:$F$714,0))</f>
        <v>Huyện Tân Phú</v>
      </c>
      <c r="F2253" s="51" t="s">
        <v>146</v>
      </c>
    </row>
    <row r="2254" spans="1:6" hidden="1" x14ac:dyDescent="0.25">
      <c r="A2254" s="54">
        <v>76820</v>
      </c>
      <c r="B2254" s="55" t="s">
        <v>6357</v>
      </c>
      <c r="C2254" s="55" t="str">
        <f t="shared" si="35"/>
        <v>Phú Thanh</v>
      </c>
      <c r="D2254" s="54" t="s">
        <v>529</v>
      </c>
      <c r="E2254" s="51" t="str">
        <f>INDEX(Quan_huyen!$H$2:$H$714,MATCH(Xa_phuong!D2254,Quan_huyen!$F$2:$F$714,0))</f>
        <v>Huyện Tân Phú</v>
      </c>
      <c r="F2254" s="51" t="s">
        <v>146</v>
      </c>
    </row>
    <row r="2255" spans="1:6" hidden="1" x14ac:dyDescent="0.25">
      <c r="A2255" s="54">
        <v>76818</v>
      </c>
      <c r="B2255" s="55" t="s">
        <v>6375</v>
      </c>
      <c r="C2255" s="55" t="str">
        <f t="shared" si="35"/>
        <v>Phú Thịnh</v>
      </c>
      <c r="D2255" s="54" t="s">
        <v>529</v>
      </c>
      <c r="E2255" s="51" t="str">
        <f>INDEX(Quan_huyen!$H$2:$H$714,MATCH(Xa_phuong!D2255,Quan_huyen!$F$2:$F$714,0))</f>
        <v>Huyện Tân Phú</v>
      </c>
      <c r="F2255" s="51" t="s">
        <v>146</v>
      </c>
    </row>
    <row r="2256" spans="1:6" hidden="1" x14ac:dyDescent="0.25">
      <c r="A2256" s="54">
        <v>76810</v>
      </c>
      <c r="B2256" s="55" t="s">
        <v>6385</v>
      </c>
      <c r="C2256" s="55" t="str">
        <f t="shared" si="35"/>
        <v>Phú Trung</v>
      </c>
      <c r="D2256" s="54" t="s">
        <v>529</v>
      </c>
      <c r="E2256" s="51" t="str">
        <f>INDEX(Quan_huyen!$H$2:$H$714,MATCH(Xa_phuong!D2256,Quan_huyen!$F$2:$F$714,0))</f>
        <v>Huyện Tân Phú</v>
      </c>
      <c r="F2256" s="51" t="s">
        <v>146</v>
      </c>
    </row>
    <row r="2257" spans="1:6" hidden="1" x14ac:dyDescent="0.25">
      <c r="A2257" s="54">
        <v>76808</v>
      </c>
      <c r="B2257" s="55" t="s">
        <v>6400</v>
      </c>
      <c r="C2257" s="55" t="str">
        <f t="shared" si="35"/>
        <v>Phú Xuân</v>
      </c>
      <c r="D2257" s="54" t="s">
        <v>529</v>
      </c>
      <c r="E2257" s="51" t="str">
        <f>INDEX(Quan_huyen!$H$2:$H$714,MATCH(Xa_phuong!D2257,Quan_huyen!$F$2:$F$714,0))</f>
        <v>Huyện Tân Phú</v>
      </c>
      <c r="F2257" s="51" t="s">
        <v>146</v>
      </c>
    </row>
    <row r="2258" spans="1:6" hidden="1" x14ac:dyDescent="0.25">
      <c r="A2258" s="54">
        <v>76823</v>
      </c>
      <c r="B2258" s="55" t="s">
        <v>6406</v>
      </c>
      <c r="C2258" s="55" t="str">
        <f t="shared" si="35"/>
        <v>Phú Điền</v>
      </c>
      <c r="D2258" s="54" t="s">
        <v>529</v>
      </c>
      <c r="E2258" s="51" t="str">
        <f>INDEX(Quan_huyen!$H$2:$H$714,MATCH(Xa_phuong!D2258,Quan_huyen!$F$2:$F$714,0))</f>
        <v>Huyện Tân Phú</v>
      </c>
      <c r="F2258" s="51" t="s">
        <v>146</v>
      </c>
    </row>
    <row r="2259" spans="1:6" hidden="1" x14ac:dyDescent="0.25">
      <c r="A2259" s="54">
        <v>76809</v>
      </c>
      <c r="B2259" s="55" t="s">
        <v>7336</v>
      </c>
      <c r="C2259" s="55" t="str">
        <f t="shared" si="35"/>
        <v>Thanh Sơn</v>
      </c>
      <c r="D2259" s="54" t="s">
        <v>529</v>
      </c>
      <c r="E2259" s="51" t="str">
        <f>INDEX(Quan_huyen!$H$2:$H$714,MATCH(Xa_phuong!D2259,Quan_huyen!$F$2:$F$714,0))</f>
        <v>Huyện Tân Phú</v>
      </c>
      <c r="F2259" s="51" t="s">
        <v>146</v>
      </c>
    </row>
    <row r="2260" spans="1:6" hidden="1" x14ac:dyDescent="0.25">
      <c r="A2260" s="54">
        <v>76819</v>
      </c>
      <c r="B2260" s="55" t="s">
        <v>8080</v>
      </c>
      <c r="C2260" s="55" t="str">
        <f t="shared" si="35"/>
        <v>Trà Cổ</v>
      </c>
      <c r="D2260" s="54" t="s">
        <v>529</v>
      </c>
      <c r="E2260" s="51" t="str">
        <f>INDEX(Quan_huyen!$H$2:$H$714,MATCH(Xa_phuong!D2260,Quan_huyen!$F$2:$F$714,0))</f>
        <v>Huyện Tân Phú</v>
      </c>
      <c r="F2260" s="51" t="s">
        <v>146</v>
      </c>
    </row>
    <row r="2261" spans="1:6" hidden="1" x14ac:dyDescent="0.25">
      <c r="A2261" s="54">
        <v>76817</v>
      </c>
      <c r="B2261" s="55" t="s">
        <v>8290</v>
      </c>
      <c r="C2261" s="55" t="str">
        <f t="shared" si="35"/>
        <v>Tà Lài</v>
      </c>
      <c r="D2261" s="54" t="s">
        <v>529</v>
      </c>
      <c r="E2261" s="51" t="str">
        <f>INDEX(Quan_huyen!$H$2:$H$714,MATCH(Xa_phuong!D2261,Quan_huyen!$F$2:$F$714,0))</f>
        <v>Huyện Tân Phú</v>
      </c>
      <c r="F2261" s="51" t="s">
        <v>146</v>
      </c>
    </row>
    <row r="2262" spans="1:6" hidden="1" x14ac:dyDescent="0.25">
      <c r="A2262" s="54">
        <v>76806</v>
      </c>
      <c r="B2262" s="55" t="s">
        <v>8439</v>
      </c>
      <c r="C2262" s="55" t="str">
        <f t="shared" si="35"/>
        <v>Tân Phú</v>
      </c>
      <c r="D2262" s="54" t="s">
        <v>529</v>
      </c>
      <c r="E2262" s="51" t="str">
        <f>INDEX(Quan_huyen!$H$2:$H$714,MATCH(Xa_phuong!D2262,Quan_huyen!$F$2:$F$714,0))</f>
        <v>Huyện Tân Phú</v>
      </c>
      <c r="F2262" s="51" t="s">
        <v>146</v>
      </c>
    </row>
    <row r="2263" spans="1:6" hidden="1" x14ac:dyDescent="0.25">
      <c r="A2263" s="54">
        <v>76414</v>
      </c>
      <c r="B2263" s="55" t="s">
        <v>2248</v>
      </c>
      <c r="C2263" s="55" t="str">
        <f t="shared" si="35"/>
        <v>Bàu Hàm 2</v>
      </c>
      <c r="D2263" s="54" t="s">
        <v>530</v>
      </c>
      <c r="E2263" s="51" t="str">
        <f>INDEX(Quan_huyen!$H$2:$H$714,MATCH(Xa_phuong!D2263,Quan_huyen!$F$2:$F$714,0))</f>
        <v>Huyện Thống Nhất</v>
      </c>
      <c r="F2263" s="51" t="s">
        <v>146</v>
      </c>
    </row>
    <row r="2264" spans="1:6" hidden="1" x14ac:dyDescent="0.25">
      <c r="A2264" s="54" t="s">
        <v>1243</v>
      </c>
      <c r="B2264" s="55" t="s">
        <v>3313</v>
      </c>
      <c r="C2264" s="55" t="str">
        <f t="shared" si="35"/>
        <v>Dầu Giây</v>
      </c>
      <c r="D2264" s="54" t="s">
        <v>530</v>
      </c>
      <c r="E2264" s="51" t="str">
        <f>INDEX(Quan_huyen!$H$2:$H$714,MATCH(Xa_phuong!D2264,Quan_huyen!$F$2:$F$714,0))</f>
        <v>Huyện Thống Nhất</v>
      </c>
      <c r="F2264" s="51" t="s">
        <v>146</v>
      </c>
    </row>
    <row r="2265" spans="1:6" hidden="1" x14ac:dyDescent="0.25">
      <c r="A2265" s="54">
        <v>76412</v>
      </c>
      <c r="B2265" s="55" t="s">
        <v>3430</v>
      </c>
      <c r="C2265" s="55" t="str">
        <f t="shared" si="35"/>
        <v>Gia Kiệm</v>
      </c>
      <c r="D2265" s="54" t="s">
        <v>530</v>
      </c>
      <c r="E2265" s="51" t="str">
        <f>INDEX(Quan_huyen!$H$2:$H$714,MATCH(Xa_phuong!D2265,Quan_huyen!$F$2:$F$714,0))</f>
        <v>Huyện Thống Nhất</v>
      </c>
      <c r="F2265" s="51" t="s">
        <v>146</v>
      </c>
    </row>
    <row r="2266" spans="1:6" hidden="1" x14ac:dyDescent="0.25">
      <c r="A2266" s="54">
        <v>76411</v>
      </c>
      <c r="B2266" s="55" t="s">
        <v>3461</v>
      </c>
      <c r="C2266" s="55" t="str">
        <f t="shared" si="35"/>
        <v>Gia Tân 1</v>
      </c>
      <c r="D2266" s="54" t="s">
        <v>530</v>
      </c>
      <c r="E2266" s="51" t="str">
        <f>INDEX(Quan_huyen!$H$2:$H$714,MATCH(Xa_phuong!D2266,Quan_huyen!$F$2:$F$714,0))</f>
        <v>Huyện Thống Nhất</v>
      </c>
      <c r="F2266" s="51" t="s">
        <v>146</v>
      </c>
    </row>
    <row r="2267" spans="1:6" hidden="1" x14ac:dyDescent="0.25">
      <c r="A2267" s="54">
        <v>76410</v>
      </c>
      <c r="B2267" s="55" t="s">
        <v>3462</v>
      </c>
      <c r="C2267" s="55" t="str">
        <f t="shared" si="35"/>
        <v>Gia Tân 2</v>
      </c>
      <c r="D2267" s="54" t="s">
        <v>530</v>
      </c>
      <c r="E2267" s="51" t="str">
        <f>INDEX(Quan_huyen!$H$2:$H$714,MATCH(Xa_phuong!D2267,Quan_huyen!$F$2:$F$714,0))</f>
        <v>Huyện Thống Nhất</v>
      </c>
      <c r="F2267" s="51" t="s">
        <v>146</v>
      </c>
    </row>
    <row r="2268" spans="1:6" hidden="1" x14ac:dyDescent="0.25">
      <c r="A2268" s="54">
        <v>76409</v>
      </c>
      <c r="B2268" s="55" t="s">
        <v>3463</v>
      </c>
      <c r="C2268" s="55" t="str">
        <f t="shared" si="35"/>
        <v>Gia Tân 3</v>
      </c>
      <c r="D2268" s="54" t="s">
        <v>530</v>
      </c>
      <c r="E2268" s="51" t="str">
        <f>INDEX(Quan_huyen!$H$2:$H$714,MATCH(Xa_phuong!D2268,Quan_huyen!$F$2:$F$714,0))</f>
        <v>Huyện Thống Nhất</v>
      </c>
      <c r="F2268" s="51" t="s">
        <v>146</v>
      </c>
    </row>
    <row r="2269" spans="1:6" hidden="1" x14ac:dyDescent="0.25">
      <c r="A2269" s="54">
        <v>76413</v>
      </c>
      <c r="B2269" s="55" t="s">
        <v>4020</v>
      </c>
      <c r="C2269" s="55" t="str">
        <f t="shared" si="35"/>
        <v>Hưng Lộc</v>
      </c>
      <c r="D2269" s="54" t="s">
        <v>530</v>
      </c>
      <c r="E2269" s="51" t="str">
        <f>INDEX(Quan_huyen!$H$2:$H$714,MATCH(Xa_phuong!D2269,Quan_huyen!$F$2:$F$714,0))</f>
        <v>Huyện Thống Nhất</v>
      </c>
      <c r="F2269" s="51" t="s">
        <v>146</v>
      </c>
    </row>
    <row r="2270" spans="1:6" hidden="1" x14ac:dyDescent="0.25">
      <c r="A2270" s="54">
        <v>76415</v>
      </c>
      <c r="B2270" s="55" t="s">
        <v>5085</v>
      </c>
      <c r="C2270" s="55" t="str">
        <f t="shared" si="35"/>
        <v>Lộ 25</v>
      </c>
      <c r="D2270" s="54" t="s">
        <v>530</v>
      </c>
      <c r="E2270" s="51" t="str">
        <f>INDEX(Quan_huyen!$H$2:$H$714,MATCH(Xa_phuong!D2270,Quan_huyen!$F$2:$F$714,0))</f>
        <v>Huyện Thống Nhất</v>
      </c>
      <c r="F2270" s="51" t="s">
        <v>146</v>
      </c>
    </row>
    <row r="2271" spans="1:6" hidden="1" x14ac:dyDescent="0.25">
      <c r="A2271" s="54">
        <v>76407</v>
      </c>
      <c r="B2271" s="55" t="s">
        <v>6725</v>
      </c>
      <c r="C2271" s="55" t="str">
        <f t="shared" si="35"/>
        <v>Quang Trung</v>
      </c>
      <c r="D2271" s="54" t="s">
        <v>530</v>
      </c>
      <c r="E2271" s="51" t="str">
        <f>INDEX(Quan_huyen!$H$2:$H$714,MATCH(Xa_phuong!D2271,Quan_huyen!$F$2:$F$714,0))</f>
        <v>Huyện Thống Nhất</v>
      </c>
      <c r="F2271" s="51" t="s">
        <v>146</v>
      </c>
    </row>
    <row r="2272" spans="1:6" hidden="1" x14ac:dyDescent="0.25">
      <c r="A2272" s="54">
        <v>76408</v>
      </c>
      <c r="B2272" s="55" t="s">
        <v>9238</v>
      </c>
      <c r="C2272" s="55" t="str">
        <f t="shared" si="35"/>
        <v>Xuân Thiện</v>
      </c>
      <c r="D2272" s="54" t="s">
        <v>530</v>
      </c>
      <c r="E2272" s="51" t="str">
        <f>INDEX(Quan_huyen!$H$2:$H$714,MATCH(Xa_phuong!D2272,Quan_huyen!$F$2:$F$714,0))</f>
        <v>Huyện Thống Nhất</v>
      </c>
      <c r="F2272" s="51" t="s">
        <v>146</v>
      </c>
    </row>
    <row r="2273" spans="1:6" hidden="1" x14ac:dyDescent="0.25">
      <c r="A2273" s="54">
        <v>76320</v>
      </c>
      <c r="B2273" s="55" t="s">
        <v>2149</v>
      </c>
      <c r="C2273" s="55" t="str">
        <f t="shared" si="35"/>
        <v>An Viễn</v>
      </c>
      <c r="D2273" s="54" t="s">
        <v>528</v>
      </c>
      <c r="E2273" s="51" t="str">
        <f>INDEX(Quan_huyen!$H$2:$H$714,MATCH(Xa_phuong!D2273,Quan_huyen!$F$2:$F$714,0))</f>
        <v>Huyện Trảng Bom</v>
      </c>
      <c r="F2273" s="51" t="s">
        <v>146</v>
      </c>
    </row>
    <row r="2274" spans="1:6" hidden="1" x14ac:dyDescent="0.25">
      <c r="A2274" s="54">
        <v>76309</v>
      </c>
      <c r="B2274" s="55" t="s">
        <v>2247</v>
      </c>
      <c r="C2274" s="55" t="str">
        <f t="shared" si="35"/>
        <v>Bàu Hàm</v>
      </c>
      <c r="D2274" s="54" t="s">
        <v>528</v>
      </c>
      <c r="E2274" s="51" t="str">
        <f>INDEX(Quan_huyen!$H$2:$H$714,MATCH(Xa_phuong!D2274,Quan_huyen!$F$2:$F$714,0))</f>
        <v>Huyện Trảng Bom</v>
      </c>
      <c r="F2274" s="51" t="s">
        <v>146</v>
      </c>
    </row>
    <row r="2275" spans="1:6" hidden="1" x14ac:dyDescent="0.25">
      <c r="A2275" s="54">
        <v>76315</v>
      </c>
      <c r="B2275" s="55" t="s">
        <v>2329</v>
      </c>
      <c r="C2275" s="55" t="str">
        <f t="shared" si="35"/>
        <v>Bình Minh</v>
      </c>
      <c r="D2275" s="54" t="s">
        <v>528</v>
      </c>
      <c r="E2275" s="51" t="str">
        <f>INDEX(Quan_huyen!$H$2:$H$714,MATCH(Xa_phuong!D2275,Quan_huyen!$F$2:$F$714,0))</f>
        <v>Huyện Trảng Bom</v>
      </c>
      <c r="F2275" s="51" t="s">
        <v>146</v>
      </c>
    </row>
    <row r="2276" spans="1:6" hidden="1" x14ac:dyDescent="0.25">
      <c r="A2276" s="54">
        <v>76313</v>
      </c>
      <c r="B2276" s="55" t="s">
        <v>2525</v>
      </c>
      <c r="C2276" s="55" t="str">
        <f t="shared" si="35"/>
        <v>Bắc Sơn</v>
      </c>
      <c r="D2276" s="54" t="s">
        <v>528</v>
      </c>
      <c r="E2276" s="51" t="str">
        <f>INDEX(Quan_huyen!$H$2:$H$714,MATCH(Xa_phuong!D2276,Quan_huyen!$F$2:$F$714,0))</f>
        <v>Huyện Trảng Bom</v>
      </c>
      <c r="F2276" s="51" t="s">
        <v>146</v>
      </c>
    </row>
    <row r="2277" spans="1:6" hidden="1" x14ac:dyDescent="0.25">
      <c r="A2277" s="54">
        <v>76311</v>
      </c>
      <c r="B2277" s="55" t="s">
        <v>2942</v>
      </c>
      <c r="C2277" s="55" t="str">
        <f t="shared" si="35"/>
        <v>Cây Gáo</v>
      </c>
      <c r="D2277" s="54" t="s">
        <v>528</v>
      </c>
      <c r="E2277" s="51" t="str">
        <f>INDEX(Quan_huyen!$H$2:$H$714,MATCH(Xa_phuong!D2277,Quan_huyen!$F$2:$F$714,0))</f>
        <v>Huyện Trảng Bom</v>
      </c>
      <c r="F2277" s="51" t="s">
        <v>146</v>
      </c>
    </row>
    <row r="2278" spans="1:6" hidden="1" x14ac:dyDescent="0.25">
      <c r="A2278" s="54">
        <v>76317</v>
      </c>
      <c r="B2278" s="55" t="s">
        <v>3484</v>
      </c>
      <c r="C2278" s="55" t="str">
        <f t="shared" si="35"/>
        <v>Giang Điền</v>
      </c>
      <c r="D2278" s="54" t="s">
        <v>528</v>
      </c>
      <c r="E2278" s="51" t="str">
        <f>INDEX(Quan_huyen!$H$2:$H$714,MATCH(Xa_phuong!D2278,Quan_huyen!$F$2:$F$714,0))</f>
        <v>Huyện Trảng Bom</v>
      </c>
      <c r="F2278" s="51" t="s">
        <v>146</v>
      </c>
    </row>
    <row r="2279" spans="1:6" hidden="1" x14ac:dyDescent="0.25">
      <c r="A2279" s="54">
        <v>76322</v>
      </c>
      <c r="B2279" s="55" t="s">
        <v>4045</v>
      </c>
      <c r="C2279" s="55" t="str">
        <f t="shared" si="35"/>
        <v>Hưng Thịnh</v>
      </c>
      <c r="D2279" s="54" t="s">
        <v>528</v>
      </c>
      <c r="E2279" s="51" t="str">
        <f>INDEX(Quan_huyen!$H$2:$H$714,MATCH(Xa_phuong!D2279,Quan_huyen!$F$2:$F$714,0))</f>
        <v>Huyện Trảng Bom</v>
      </c>
      <c r="F2279" s="51" t="s">
        <v>146</v>
      </c>
    </row>
    <row r="2280" spans="1:6" hidden="1" x14ac:dyDescent="0.25">
      <c r="A2280" s="54">
        <v>76314</v>
      </c>
      <c r="B2280" s="55" t="s">
        <v>4229</v>
      </c>
      <c r="C2280" s="55" t="str">
        <f t="shared" si="35"/>
        <v>Hố Nai 3</v>
      </c>
      <c r="D2280" s="54" t="s">
        <v>528</v>
      </c>
      <c r="E2280" s="51" t="str">
        <f>INDEX(Quan_huyen!$H$2:$H$714,MATCH(Xa_phuong!D2280,Quan_huyen!$F$2:$F$714,0))</f>
        <v>Huyện Trảng Bom</v>
      </c>
      <c r="F2280" s="51" t="s">
        <v>146</v>
      </c>
    </row>
    <row r="2281" spans="1:6" hidden="1" x14ac:dyDescent="0.25">
      <c r="A2281" s="54">
        <v>76316</v>
      </c>
      <c r="B2281" s="55" t="s">
        <v>6841</v>
      </c>
      <c r="C2281" s="55" t="str">
        <f t="shared" si="35"/>
        <v>Quảng Tiến</v>
      </c>
      <c r="D2281" s="54" t="s">
        <v>528</v>
      </c>
      <c r="E2281" s="51" t="str">
        <f>INDEX(Quan_huyen!$H$2:$H$714,MATCH(Xa_phuong!D2281,Quan_huyen!$F$2:$F$714,0))</f>
        <v>Huyện Trảng Bom</v>
      </c>
      <c r="F2281" s="51" t="s">
        <v>146</v>
      </c>
    </row>
    <row r="2282" spans="1:6" hidden="1" x14ac:dyDescent="0.25">
      <c r="A2282" s="54">
        <v>76308</v>
      </c>
      <c r="B2282" s="55" t="s">
        <v>7072</v>
      </c>
      <c r="C2282" s="55" t="str">
        <f t="shared" si="35"/>
        <v>Sông Thao</v>
      </c>
      <c r="D2282" s="54" t="s">
        <v>528</v>
      </c>
      <c r="E2282" s="51" t="str">
        <f>INDEX(Quan_huyen!$H$2:$H$714,MATCH(Xa_phuong!D2282,Quan_huyen!$F$2:$F$714,0))</f>
        <v>Huyện Trảng Bom</v>
      </c>
      <c r="F2282" s="51" t="s">
        <v>146</v>
      </c>
    </row>
    <row r="2283" spans="1:6" hidden="1" x14ac:dyDescent="0.25">
      <c r="A2283" s="54">
        <v>76312</v>
      </c>
      <c r="B2283" s="55" t="s">
        <v>7075</v>
      </c>
      <c r="C2283" s="55" t="str">
        <f t="shared" si="35"/>
        <v>Sông Trầu</v>
      </c>
      <c r="D2283" s="54" t="s">
        <v>528</v>
      </c>
      <c r="E2283" s="51" t="str">
        <f>INDEX(Quan_huyen!$H$2:$H$714,MATCH(Xa_phuong!D2283,Quan_huyen!$F$2:$F$714,0))</f>
        <v>Huyện Trảng Bom</v>
      </c>
      <c r="F2283" s="51" t="s">
        <v>146</v>
      </c>
    </row>
    <row r="2284" spans="1:6" hidden="1" x14ac:dyDescent="0.25">
      <c r="A2284" s="54">
        <v>76310</v>
      </c>
      <c r="B2284" s="55" t="s">
        <v>7267</v>
      </c>
      <c r="C2284" s="55" t="str">
        <f t="shared" si="35"/>
        <v>Thanh Bình</v>
      </c>
      <c r="D2284" s="54" t="s">
        <v>528</v>
      </c>
      <c r="E2284" s="51" t="str">
        <f>INDEX(Quan_huyen!$H$2:$H$714,MATCH(Xa_phuong!D2284,Quan_huyen!$F$2:$F$714,0))</f>
        <v>Huyện Trảng Bom</v>
      </c>
      <c r="F2284" s="51" t="s">
        <v>146</v>
      </c>
    </row>
    <row r="2285" spans="1:6" hidden="1" x14ac:dyDescent="0.25">
      <c r="A2285" s="54">
        <v>76319</v>
      </c>
      <c r="B2285" s="55" t="s">
        <v>8013</v>
      </c>
      <c r="C2285" s="55" t="str">
        <f t="shared" si="35"/>
        <v>Trung Hoà</v>
      </c>
      <c r="D2285" s="54" t="s">
        <v>528</v>
      </c>
      <c r="E2285" s="51" t="str">
        <f>INDEX(Quan_huyen!$H$2:$H$714,MATCH(Xa_phuong!D2285,Quan_huyen!$F$2:$F$714,0))</f>
        <v>Huyện Trảng Bom</v>
      </c>
      <c r="F2285" s="51" t="s">
        <v>146</v>
      </c>
    </row>
    <row r="2286" spans="1:6" hidden="1" x14ac:dyDescent="0.25">
      <c r="A2286" s="54">
        <v>76306</v>
      </c>
      <c r="B2286" s="55" t="s">
        <v>8209</v>
      </c>
      <c r="C2286" s="55" t="str">
        <f t="shared" si="35"/>
        <v>Trảng Bom</v>
      </c>
      <c r="D2286" s="54" t="s">
        <v>528</v>
      </c>
      <c r="E2286" s="51" t="str">
        <f>INDEX(Quan_huyen!$H$2:$H$714,MATCH(Xa_phuong!D2286,Quan_huyen!$F$2:$F$714,0))</f>
        <v>Huyện Trảng Bom</v>
      </c>
      <c r="F2286" s="51" t="s">
        <v>146</v>
      </c>
    </row>
    <row r="2287" spans="1:6" hidden="1" x14ac:dyDescent="0.25">
      <c r="A2287" s="54">
        <v>76307</v>
      </c>
      <c r="B2287" s="55" t="s">
        <v>8550</v>
      </c>
      <c r="C2287" s="55" t="str">
        <f t="shared" si="35"/>
        <v>Tây Hoà</v>
      </c>
      <c r="D2287" s="54" t="s">
        <v>528</v>
      </c>
      <c r="E2287" s="51" t="str">
        <f>INDEX(Quan_huyen!$H$2:$H$714,MATCH(Xa_phuong!D2287,Quan_huyen!$F$2:$F$714,0))</f>
        <v>Huyện Trảng Bom</v>
      </c>
      <c r="F2287" s="51" t="s">
        <v>146</v>
      </c>
    </row>
    <row r="2288" spans="1:6" hidden="1" x14ac:dyDescent="0.25">
      <c r="A2288" s="54">
        <v>76321</v>
      </c>
      <c r="B2288" s="55" t="s">
        <v>9626</v>
      </c>
      <c r="C2288" s="55" t="str">
        <f t="shared" si="35"/>
        <v>Đông Hoà</v>
      </c>
      <c r="D2288" s="54" t="s">
        <v>528</v>
      </c>
      <c r="E2288" s="51" t="str">
        <f>INDEX(Quan_huyen!$H$2:$H$714,MATCH(Xa_phuong!D2288,Quan_huyen!$F$2:$F$714,0))</f>
        <v>Huyện Trảng Bom</v>
      </c>
      <c r="F2288" s="51" t="s">
        <v>146</v>
      </c>
    </row>
    <row r="2289" spans="1:6" hidden="1" x14ac:dyDescent="0.25">
      <c r="A2289" s="54">
        <v>76318</v>
      </c>
      <c r="B2289" s="55" t="s">
        <v>9968</v>
      </c>
      <c r="C2289" s="55" t="str">
        <f t="shared" si="35"/>
        <v>Đồi 61</v>
      </c>
      <c r="D2289" s="54" t="s">
        <v>528</v>
      </c>
      <c r="E2289" s="51" t="str">
        <f>INDEX(Quan_huyen!$H$2:$H$714,MATCH(Xa_phuong!D2289,Quan_huyen!$F$2:$F$714,0))</f>
        <v>Huyện Trảng Bom</v>
      </c>
      <c r="F2289" s="51" t="s">
        <v>146</v>
      </c>
    </row>
    <row r="2290" spans="1:6" hidden="1" x14ac:dyDescent="0.25">
      <c r="A2290" s="54">
        <v>76917</v>
      </c>
      <c r="B2290" s="55" t="s">
        <v>2291</v>
      </c>
      <c r="C2290" s="55" t="str">
        <f t="shared" si="35"/>
        <v>Bình Hoà</v>
      </c>
      <c r="D2290" s="54" t="s">
        <v>531</v>
      </c>
      <c r="E2290" s="51" t="str">
        <f>INDEX(Quan_huyen!$H$2:$H$714,MATCH(Xa_phuong!D2290,Quan_huyen!$F$2:$F$714,0))</f>
        <v>Huyện Vĩnh Cửu</v>
      </c>
      <c r="F2290" s="51" t="s">
        <v>146</v>
      </c>
    </row>
    <row r="2291" spans="1:6" hidden="1" x14ac:dyDescent="0.25">
      <c r="A2291" s="54">
        <v>76915</v>
      </c>
      <c r="B2291" s="55" t="s">
        <v>2328</v>
      </c>
      <c r="C2291" s="55" t="str">
        <f t="shared" si="35"/>
        <v>Bình Lợi</v>
      </c>
      <c r="D2291" s="54" t="s">
        <v>531</v>
      </c>
      <c r="E2291" s="51" t="str">
        <f>INDEX(Quan_huyen!$H$2:$H$714,MATCH(Xa_phuong!D2291,Quan_huyen!$F$2:$F$714,0))</f>
        <v>Huyện Vĩnh Cửu</v>
      </c>
      <c r="F2291" s="51" t="s">
        <v>146</v>
      </c>
    </row>
    <row r="2292" spans="1:6" hidden="1" x14ac:dyDescent="0.25">
      <c r="A2292" s="54">
        <v>76909</v>
      </c>
      <c r="B2292" s="55" t="s">
        <v>3552</v>
      </c>
      <c r="C2292" s="55" t="str">
        <f t="shared" si="35"/>
        <v>Hiếu Liêm</v>
      </c>
      <c r="D2292" s="54" t="s">
        <v>531</v>
      </c>
      <c r="E2292" s="51" t="str">
        <f>INDEX(Quan_huyen!$H$2:$H$714,MATCH(Xa_phuong!D2292,Quan_huyen!$F$2:$F$714,0))</f>
        <v>Huyện Vĩnh Cửu</v>
      </c>
      <c r="F2292" s="51" t="s">
        <v>146</v>
      </c>
    </row>
    <row r="2293" spans="1:6" hidden="1" x14ac:dyDescent="0.25">
      <c r="A2293" s="54">
        <v>76907</v>
      </c>
      <c r="B2293" s="55" t="s">
        <v>5247</v>
      </c>
      <c r="C2293" s="55" t="str">
        <f t="shared" si="35"/>
        <v>Mã Đà</v>
      </c>
      <c r="D2293" s="54" t="s">
        <v>531</v>
      </c>
      <c r="E2293" s="51" t="str">
        <f>INDEX(Quan_huyen!$H$2:$H$714,MATCH(Xa_phuong!D2293,Quan_huyen!$F$2:$F$714,0))</f>
        <v>Huyện Vĩnh Cửu</v>
      </c>
      <c r="F2293" s="51" t="s">
        <v>146</v>
      </c>
    </row>
    <row r="2294" spans="1:6" hidden="1" x14ac:dyDescent="0.25">
      <c r="A2294" s="54">
        <v>76908</v>
      </c>
      <c r="B2294" s="55" t="s">
        <v>6315</v>
      </c>
      <c r="C2294" s="55" t="str">
        <f t="shared" si="35"/>
        <v>Phú Lý</v>
      </c>
      <c r="D2294" s="54" t="s">
        <v>531</v>
      </c>
      <c r="E2294" s="51" t="str">
        <f>INDEX(Quan_huyen!$H$2:$H$714,MATCH(Xa_phuong!D2294,Quan_huyen!$F$2:$F$714,0))</f>
        <v>Huyện Vĩnh Cửu</v>
      </c>
      <c r="F2294" s="51" t="s">
        <v>146</v>
      </c>
    </row>
    <row r="2295" spans="1:6" hidden="1" x14ac:dyDescent="0.25">
      <c r="A2295" s="54">
        <v>76913</v>
      </c>
      <c r="B2295" s="55" t="s">
        <v>7395</v>
      </c>
      <c r="C2295" s="55" t="str">
        <f t="shared" si="35"/>
        <v>Thiện Tân</v>
      </c>
      <c r="D2295" s="54" t="s">
        <v>531</v>
      </c>
      <c r="E2295" s="51" t="str">
        <f>INDEX(Quan_huyen!$H$2:$H$714,MATCH(Xa_phuong!D2295,Quan_huyen!$F$2:$F$714,0))</f>
        <v>Huyện Vĩnh Cửu</v>
      </c>
      <c r="F2295" s="51" t="s">
        <v>146</v>
      </c>
    </row>
    <row r="2296" spans="1:6" hidden="1" x14ac:dyDescent="0.25">
      <c r="A2296" s="54">
        <v>76914</v>
      </c>
      <c r="B2296" s="55" t="s">
        <v>7753</v>
      </c>
      <c r="C2296" s="55" t="str">
        <f t="shared" si="35"/>
        <v>Thạnh Phú</v>
      </c>
      <c r="D2296" s="54" t="s">
        <v>531</v>
      </c>
      <c r="E2296" s="51" t="str">
        <f>INDEX(Quan_huyen!$H$2:$H$714,MATCH(Xa_phuong!D2296,Quan_huyen!$F$2:$F$714,0))</f>
        <v>Huyện Vĩnh Cửu</v>
      </c>
      <c r="F2296" s="51" t="s">
        <v>146</v>
      </c>
    </row>
    <row r="2297" spans="1:6" hidden="1" x14ac:dyDescent="0.25">
      <c r="A2297" s="54">
        <v>76910</v>
      </c>
      <c r="B2297" s="55" t="s">
        <v>8232</v>
      </c>
      <c r="C2297" s="55" t="str">
        <f t="shared" si="35"/>
        <v>Trị An</v>
      </c>
      <c r="D2297" s="54" t="s">
        <v>531</v>
      </c>
      <c r="E2297" s="51" t="str">
        <f>INDEX(Quan_huyen!$H$2:$H$714,MATCH(Xa_phuong!D2297,Quan_huyen!$F$2:$F$714,0))</f>
        <v>Huyện Vĩnh Cửu</v>
      </c>
      <c r="F2297" s="51" t="s">
        <v>146</v>
      </c>
    </row>
    <row r="2298" spans="1:6" hidden="1" x14ac:dyDescent="0.25">
      <c r="A2298" s="54">
        <v>76911</v>
      </c>
      <c r="B2298" s="55" t="s">
        <v>8312</v>
      </c>
      <c r="C2298" s="55" t="str">
        <f t="shared" si="35"/>
        <v>Tân An</v>
      </c>
      <c r="D2298" s="54" t="s">
        <v>531</v>
      </c>
      <c r="E2298" s="51" t="str">
        <f>INDEX(Quan_huyen!$H$2:$H$714,MATCH(Xa_phuong!D2298,Quan_huyen!$F$2:$F$714,0))</f>
        <v>Huyện Vĩnh Cửu</v>
      </c>
      <c r="F2298" s="51" t="s">
        <v>146</v>
      </c>
    </row>
    <row r="2299" spans="1:6" hidden="1" x14ac:dyDescent="0.25">
      <c r="A2299" s="54">
        <v>76916</v>
      </c>
      <c r="B2299" s="55" t="s">
        <v>8321</v>
      </c>
      <c r="C2299" s="55" t="str">
        <f t="shared" si="35"/>
        <v>Tân Bình</v>
      </c>
      <c r="D2299" s="54" t="s">
        <v>531</v>
      </c>
      <c r="E2299" s="51" t="str">
        <f>INDEX(Quan_huyen!$H$2:$H$714,MATCH(Xa_phuong!D2299,Quan_huyen!$F$2:$F$714,0))</f>
        <v>Huyện Vĩnh Cửu</v>
      </c>
      <c r="F2299" s="51" t="s">
        <v>146</v>
      </c>
    </row>
    <row r="2300" spans="1:6" hidden="1" x14ac:dyDescent="0.25">
      <c r="A2300" s="54">
        <v>76906</v>
      </c>
      <c r="B2300" s="55" t="s">
        <v>8910</v>
      </c>
      <c r="C2300" s="55" t="str">
        <f t="shared" si="35"/>
        <v>Vĩnh An</v>
      </c>
      <c r="D2300" s="54" t="s">
        <v>531</v>
      </c>
      <c r="E2300" s="51" t="str">
        <f>INDEX(Quan_huyen!$H$2:$H$714,MATCH(Xa_phuong!D2300,Quan_huyen!$F$2:$F$714,0))</f>
        <v>Huyện Vĩnh Cửu</v>
      </c>
      <c r="F2300" s="51" t="s">
        <v>146</v>
      </c>
    </row>
    <row r="2301" spans="1:6" hidden="1" x14ac:dyDescent="0.25">
      <c r="A2301" s="54">
        <v>76912</v>
      </c>
      <c r="B2301" s="55" t="s">
        <v>9035</v>
      </c>
      <c r="C2301" s="55" t="str">
        <f t="shared" si="35"/>
        <v>Vĩnh Tân</v>
      </c>
      <c r="D2301" s="54" t="s">
        <v>531</v>
      </c>
      <c r="E2301" s="51" t="str">
        <f>INDEX(Quan_huyen!$H$2:$H$714,MATCH(Xa_phuong!D2301,Quan_huyen!$F$2:$F$714,0))</f>
        <v>Huyện Vĩnh Cửu</v>
      </c>
      <c r="F2301" s="51" t="s">
        <v>146</v>
      </c>
    </row>
    <row r="2302" spans="1:6" hidden="1" x14ac:dyDescent="0.25">
      <c r="A2302" s="54">
        <v>76616</v>
      </c>
      <c r="B2302" s="55" t="s">
        <v>2478</v>
      </c>
      <c r="C2302" s="55" t="str">
        <f t="shared" si="35"/>
        <v>Bảo Hoà</v>
      </c>
      <c r="D2302" s="54" t="s">
        <v>536</v>
      </c>
      <c r="E2302" s="51" t="str">
        <f>INDEX(Quan_huyen!$H$2:$H$714,MATCH(Xa_phuong!D2302,Quan_huyen!$F$2:$F$714,0))</f>
        <v>Huyện Xuân Lộc</v>
      </c>
      <c r="F2302" s="51" t="s">
        <v>146</v>
      </c>
    </row>
    <row r="2303" spans="1:6" hidden="1" x14ac:dyDescent="0.25">
      <c r="A2303" s="54">
        <v>76606</v>
      </c>
      <c r="B2303" s="55" t="s">
        <v>3447</v>
      </c>
      <c r="C2303" s="55" t="str">
        <f t="shared" si="35"/>
        <v>Gia Ray</v>
      </c>
      <c r="D2303" s="54" t="s">
        <v>536</v>
      </c>
      <c r="E2303" s="51" t="str">
        <f>INDEX(Quan_huyen!$H$2:$H$714,MATCH(Xa_phuong!D2303,Quan_huyen!$F$2:$F$714,0))</f>
        <v>Huyện Xuân Lộc</v>
      </c>
      <c r="F2303" s="51" t="s">
        <v>146</v>
      </c>
    </row>
    <row r="2304" spans="1:6" hidden="1" x14ac:dyDescent="0.25">
      <c r="A2304" s="54">
        <v>76617</v>
      </c>
      <c r="B2304" s="55" t="s">
        <v>4721</v>
      </c>
      <c r="C2304" s="55" t="str">
        <f t="shared" si="35"/>
        <v>Lang Minh</v>
      </c>
      <c r="D2304" s="54" t="s">
        <v>536</v>
      </c>
      <c r="E2304" s="51" t="str">
        <f>INDEX(Quan_huyen!$H$2:$H$714,MATCH(Xa_phuong!D2304,Quan_huyen!$F$2:$F$714,0))</f>
        <v>Huyện Xuân Lộc</v>
      </c>
      <c r="F2304" s="51" t="s">
        <v>146</v>
      </c>
    </row>
    <row r="2305" spans="1:6" hidden="1" x14ac:dyDescent="0.25">
      <c r="A2305" s="54">
        <v>76609</v>
      </c>
      <c r="B2305" s="55" t="s">
        <v>7017</v>
      </c>
      <c r="C2305" s="55" t="str">
        <f t="shared" si="35"/>
        <v>Suối Cao</v>
      </c>
      <c r="D2305" s="54" t="s">
        <v>536</v>
      </c>
      <c r="E2305" s="51" t="str">
        <f>INDEX(Quan_huyen!$H$2:$H$714,MATCH(Xa_phuong!D2305,Quan_huyen!$F$2:$F$714,0))</f>
        <v>Huyện Xuân Lộc</v>
      </c>
      <c r="F2305" s="51" t="s">
        <v>146</v>
      </c>
    </row>
    <row r="2306" spans="1:6" hidden="1" x14ac:dyDescent="0.25">
      <c r="A2306" s="54">
        <v>76612</v>
      </c>
      <c r="B2306" s="55" t="s">
        <v>7018</v>
      </c>
      <c r="C2306" s="55" t="str">
        <f t="shared" si="35"/>
        <v>Suối Cát</v>
      </c>
      <c r="D2306" s="54" t="s">
        <v>536</v>
      </c>
      <c r="E2306" s="51" t="str">
        <f>INDEX(Quan_huyen!$H$2:$H$714,MATCH(Xa_phuong!D2306,Quan_huyen!$F$2:$F$714,0))</f>
        <v>Huyện Xuân Lộc</v>
      </c>
      <c r="F2306" s="51" t="s">
        <v>146</v>
      </c>
    </row>
    <row r="2307" spans="1:6" hidden="1" x14ac:dyDescent="0.25">
      <c r="A2307" s="54">
        <v>76610</v>
      </c>
      <c r="B2307" s="55" t="s">
        <v>9158</v>
      </c>
      <c r="C2307" s="55" t="str">
        <f t="shared" ref="C2307:C2370" si="36">IF(COUNTIF(B2307,"*thị trấn*"),MID(B2307,10,30),IF(COUNTIF(B2307,"*xã*"),MID(B2307,4,30),IF(COUNTIF(B2307,"*phường*"),MID(B2307,8,30))))</f>
        <v>Xuân Bắc</v>
      </c>
      <c r="D2307" s="54" t="s">
        <v>536</v>
      </c>
      <c r="E2307" s="51" t="str">
        <f>INDEX(Quan_huyen!$H$2:$H$714,MATCH(Xa_phuong!D2307,Quan_huyen!$F$2:$F$714,0))</f>
        <v>Huyện Xuân Lộc</v>
      </c>
      <c r="F2307" s="51" t="s">
        <v>146</v>
      </c>
    </row>
    <row r="2308" spans="1:6" hidden="1" x14ac:dyDescent="0.25">
      <c r="A2308" s="54">
        <v>76613</v>
      </c>
      <c r="B2308" s="55" t="s">
        <v>9170</v>
      </c>
      <c r="C2308" s="55" t="str">
        <f t="shared" si="36"/>
        <v>Xuân Hiệp</v>
      </c>
      <c r="D2308" s="54" t="s">
        <v>536</v>
      </c>
      <c r="E2308" s="51" t="str">
        <f>INDEX(Quan_huyen!$H$2:$H$714,MATCH(Xa_phuong!D2308,Quan_huyen!$F$2:$F$714,0))</f>
        <v>Huyện Xuân Lộc</v>
      </c>
      <c r="F2308" s="51" t="s">
        <v>146</v>
      </c>
    </row>
    <row r="2309" spans="1:6" hidden="1" x14ac:dyDescent="0.25">
      <c r="A2309" s="54">
        <v>76619</v>
      </c>
      <c r="B2309" s="55" t="s">
        <v>9172</v>
      </c>
      <c r="C2309" s="55" t="str">
        <f t="shared" si="36"/>
        <v>Xuân Hoà</v>
      </c>
      <c r="D2309" s="54" t="s">
        <v>536</v>
      </c>
      <c r="E2309" s="51" t="str">
        <f>INDEX(Quan_huyen!$H$2:$H$714,MATCH(Xa_phuong!D2309,Quan_huyen!$F$2:$F$714,0))</f>
        <v>Huyện Xuân Lộc</v>
      </c>
      <c r="F2309" s="51" t="s">
        <v>146</v>
      </c>
    </row>
    <row r="2310" spans="1:6" hidden="1" x14ac:dyDescent="0.25">
      <c r="A2310" s="54">
        <v>76618</v>
      </c>
      <c r="B2310" s="55" t="s">
        <v>9177</v>
      </c>
      <c r="C2310" s="55" t="str">
        <f t="shared" si="36"/>
        <v>Xuân Hưng</v>
      </c>
      <c r="D2310" s="54" t="s">
        <v>536</v>
      </c>
      <c r="E2310" s="51" t="str">
        <f>INDEX(Quan_huyen!$H$2:$H$714,MATCH(Xa_phuong!D2310,Quan_huyen!$F$2:$F$714,0))</f>
        <v>Huyện Xuân Lộc</v>
      </c>
      <c r="F2310" s="51" t="s">
        <v>146</v>
      </c>
    </row>
    <row r="2311" spans="1:6" hidden="1" x14ac:dyDescent="0.25">
      <c r="A2311" s="54">
        <v>76615</v>
      </c>
      <c r="B2311" s="55" t="s">
        <v>9218</v>
      </c>
      <c r="C2311" s="55" t="str">
        <f t="shared" si="36"/>
        <v>Xuân Phú</v>
      </c>
      <c r="D2311" s="54" t="s">
        <v>536</v>
      </c>
      <c r="E2311" s="51" t="str">
        <f>INDEX(Quan_huyen!$H$2:$H$714,MATCH(Xa_phuong!D2311,Quan_huyen!$F$2:$F$714,0))</f>
        <v>Huyện Xuân Lộc</v>
      </c>
      <c r="F2311" s="51" t="s">
        <v>146</v>
      </c>
    </row>
    <row r="2312" spans="1:6" hidden="1" x14ac:dyDescent="0.25">
      <c r="A2312" s="54">
        <v>76608</v>
      </c>
      <c r="B2312" s="55" t="s">
        <v>9241</v>
      </c>
      <c r="C2312" s="55" t="str">
        <f t="shared" si="36"/>
        <v>Xuân Thành</v>
      </c>
      <c r="D2312" s="54" t="s">
        <v>536</v>
      </c>
      <c r="E2312" s="51" t="str">
        <f>INDEX(Quan_huyen!$H$2:$H$714,MATCH(Xa_phuong!D2312,Quan_huyen!$F$2:$F$714,0))</f>
        <v>Huyện Xuân Lộc</v>
      </c>
      <c r="F2312" s="51" t="s">
        <v>146</v>
      </c>
    </row>
    <row r="2313" spans="1:6" hidden="1" x14ac:dyDescent="0.25">
      <c r="A2313" s="54">
        <v>76611</v>
      </c>
      <c r="B2313" s="55" t="s">
        <v>9247</v>
      </c>
      <c r="C2313" s="55" t="str">
        <f t="shared" si="36"/>
        <v>Xuân Thọ</v>
      </c>
      <c r="D2313" s="54" t="s">
        <v>536</v>
      </c>
      <c r="E2313" s="51" t="str">
        <f>INDEX(Quan_huyen!$H$2:$H$714,MATCH(Xa_phuong!D2313,Quan_huyen!$F$2:$F$714,0))</f>
        <v>Huyện Xuân Lộc</v>
      </c>
      <c r="F2313" s="51" t="s">
        <v>146</v>
      </c>
    </row>
    <row r="2314" spans="1:6" hidden="1" x14ac:dyDescent="0.25">
      <c r="A2314" s="54">
        <v>76607</v>
      </c>
      <c r="B2314" s="55" t="s">
        <v>9257</v>
      </c>
      <c r="C2314" s="55" t="str">
        <f t="shared" si="36"/>
        <v>Xuân Trường</v>
      </c>
      <c r="D2314" s="54" t="s">
        <v>536</v>
      </c>
      <c r="E2314" s="51" t="str">
        <f>INDEX(Quan_huyen!$H$2:$H$714,MATCH(Xa_phuong!D2314,Quan_huyen!$F$2:$F$714,0))</f>
        <v>Huyện Xuân Lộc</v>
      </c>
      <c r="F2314" s="51" t="s">
        <v>146</v>
      </c>
    </row>
    <row r="2315" spans="1:6" hidden="1" x14ac:dyDescent="0.25">
      <c r="A2315" s="54">
        <v>76620</v>
      </c>
      <c r="B2315" s="55" t="s">
        <v>9260</v>
      </c>
      <c r="C2315" s="55" t="str">
        <f t="shared" si="36"/>
        <v>Xuân Tâm</v>
      </c>
      <c r="D2315" s="54" t="s">
        <v>536</v>
      </c>
      <c r="E2315" s="51" t="str">
        <f>INDEX(Quan_huyen!$H$2:$H$714,MATCH(Xa_phuong!D2315,Quan_huyen!$F$2:$F$714,0))</f>
        <v>Huyện Xuân Lộc</v>
      </c>
      <c r="F2315" s="51" t="s">
        <v>146</v>
      </c>
    </row>
    <row r="2316" spans="1:6" hidden="1" x14ac:dyDescent="0.25">
      <c r="A2316" s="54">
        <v>76614</v>
      </c>
      <c r="B2316" s="55" t="s">
        <v>9284</v>
      </c>
      <c r="C2316" s="55" t="str">
        <f t="shared" si="36"/>
        <v>Xuân Định</v>
      </c>
      <c r="D2316" s="54" t="s">
        <v>536</v>
      </c>
      <c r="E2316" s="51" t="str">
        <f>INDEX(Quan_huyen!$H$2:$H$714,MATCH(Xa_phuong!D2316,Quan_huyen!$F$2:$F$714,0))</f>
        <v>Huyện Xuân Lộc</v>
      </c>
      <c r="F2316" s="51" t="s">
        <v>146</v>
      </c>
    </row>
    <row r="2317" spans="1:6" hidden="1" x14ac:dyDescent="0.25">
      <c r="A2317" s="54">
        <v>76128</v>
      </c>
      <c r="B2317" s="55" t="s">
        <v>2006</v>
      </c>
      <c r="C2317" s="55" t="str">
        <f t="shared" si="36"/>
        <v>An Bình</v>
      </c>
      <c r="D2317" s="54" t="s">
        <v>534</v>
      </c>
      <c r="E2317" s="51" t="str">
        <f>INDEX(Quan_huyen!$H$2:$H$714,MATCH(Xa_phuong!D2317,Quan_huyen!$F$2:$F$714,0))</f>
        <v>Thành phố Biên Hoà</v>
      </c>
      <c r="F2317" s="51" t="s">
        <v>146</v>
      </c>
    </row>
    <row r="2318" spans="1:6" hidden="1" x14ac:dyDescent="0.25">
      <c r="A2318" s="54">
        <v>76130</v>
      </c>
      <c r="B2318" s="55" t="s">
        <v>2027</v>
      </c>
      <c r="C2318" s="55" t="str">
        <f t="shared" si="36"/>
        <v>An Hoà</v>
      </c>
      <c r="D2318" s="54" t="s">
        <v>534</v>
      </c>
      <c r="E2318" s="51" t="str">
        <f>INDEX(Quan_huyen!$H$2:$H$714,MATCH(Xa_phuong!D2318,Quan_huyen!$F$2:$F$714,0))</f>
        <v>Thành phố Biên Hoà</v>
      </c>
      <c r="F2318" s="51" t="s">
        <v>146</v>
      </c>
    </row>
    <row r="2319" spans="1:6" hidden="1" x14ac:dyDescent="0.25">
      <c r="A2319" s="54">
        <v>76127</v>
      </c>
      <c r="B2319" s="55" t="s">
        <v>2398</v>
      </c>
      <c r="C2319" s="55" t="str">
        <f t="shared" si="36"/>
        <v>Bình Đa</v>
      </c>
      <c r="D2319" s="54" t="s">
        <v>534</v>
      </c>
      <c r="E2319" s="51" t="str">
        <f>INDEX(Quan_huyen!$H$2:$H$714,MATCH(Xa_phuong!D2319,Quan_huyen!$F$2:$F$714,0))</f>
        <v>Thành phố Biên Hoà</v>
      </c>
      <c r="F2319" s="51" t="s">
        <v>146</v>
      </c>
    </row>
    <row r="2320" spans="1:6" hidden="1" x14ac:dyDescent="0.25">
      <c r="A2320" s="54">
        <v>76125</v>
      </c>
      <c r="B2320" s="55" t="s">
        <v>2579</v>
      </c>
      <c r="C2320" s="55" t="str">
        <f t="shared" si="36"/>
        <v>Bửu Hoà</v>
      </c>
      <c r="D2320" s="54" t="s">
        <v>534</v>
      </c>
      <c r="E2320" s="51" t="str">
        <f>INDEX(Quan_huyen!$H$2:$H$714,MATCH(Xa_phuong!D2320,Quan_huyen!$F$2:$F$714,0))</f>
        <v>Thành phố Biên Hoà</v>
      </c>
      <c r="F2320" s="51" t="s">
        <v>146</v>
      </c>
    </row>
    <row r="2321" spans="1:6" hidden="1" x14ac:dyDescent="0.25">
      <c r="A2321" s="54">
        <v>76120</v>
      </c>
      <c r="B2321" s="55" t="s">
        <v>2580</v>
      </c>
      <c r="C2321" s="55" t="str">
        <f t="shared" si="36"/>
        <v>Bửu Long</v>
      </c>
      <c r="D2321" s="54" t="s">
        <v>534</v>
      </c>
      <c r="E2321" s="51" t="str">
        <f>INDEX(Quan_huyen!$H$2:$H$714,MATCH(Xa_phuong!D2321,Quan_huyen!$F$2:$F$714,0))</f>
        <v>Thành phố Biên Hoà</v>
      </c>
      <c r="F2321" s="51" t="s">
        <v>146</v>
      </c>
    </row>
    <row r="2322" spans="1:6" hidden="1" x14ac:dyDescent="0.25">
      <c r="A2322" s="54">
        <v>76126</v>
      </c>
      <c r="B2322" s="55" t="s">
        <v>3576</v>
      </c>
      <c r="C2322" s="55" t="str">
        <f t="shared" si="36"/>
        <v>Hiệp Hoà</v>
      </c>
      <c r="D2322" s="54" t="s">
        <v>534</v>
      </c>
      <c r="E2322" s="51" t="str">
        <f>INDEX(Quan_huyen!$H$2:$H$714,MATCH(Xa_phuong!D2322,Quan_huyen!$F$2:$F$714,0))</f>
        <v>Thành phố Biên Hoà</v>
      </c>
      <c r="F2322" s="51" t="s">
        <v>146</v>
      </c>
    </row>
    <row r="2323" spans="1:6" hidden="1" x14ac:dyDescent="0.25">
      <c r="A2323" s="54">
        <v>76122</v>
      </c>
      <c r="B2323" s="55" t="s">
        <v>3614</v>
      </c>
      <c r="C2323" s="55" t="str">
        <f t="shared" si="36"/>
        <v>Hoà Bình</v>
      </c>
      <c r="D2323" s="54" t="s">
        <v>534</v>
      </c>
      <c r="E2323" s="51" t="str">
        <f>INDEX(Quan_huyen!$H$2:$H$714,MATCH(Xa_phuong!D2323,Quan_huyen!$F$2:$F$714,0))</f>
        <v>Thành phố Biên Hoà</v>
      </c>
      <c r="F2323" s="51" t="s">
        <v>146</v>
      </c>
    </row>
    <row r="2324" spans="1:6" hidden="1" x14ac:dyDescent="0.25">
      <c r="A2324" s="54">
        <v>76123</v>
      </c>
      <c r="B2324" s="55" t="s">
        <v>3777</v>
      </c>
      <c r="C2324" s="55" t="str">
        <f t="shared" si="36"/>
        <v>Hoá An</v>
      </c>
      <c r="D2324" s="54" t="s">
        <v>534</v>
      </c>
      <c r="E2324" s="51" t="str">
        <f>INDEX(Quan_huyen!$H$2:$H$714,MATCH(Xa_phuong!D2324,Quan_huyen!$F$2:$F$714,0))</f>
        <v>Thành phố Biên Hoà</v>
      </c>
      <c r="F2324" s="51" t="s">
        <v>146</v>
      </c>
    </row>
    <row r="2325" spans="1:6" hidden="1" x14ac:dyDescent="0.25">
      <c r="A2325" s="54">
        <v>76114</v>
      </c>
      <c r="B2325" s="55" t="s">
        <v>4228</v>
      </c>
      <c r="C2325" s="55" t="str">
        <f t="shared" si="36"/>
        <v>Hố Nai</v>
      </c>
      <c r="D2325" s="54" t="s">
        <v>534</v>
      </c>
      <c r="E2325" s="51" t="str">
        <f>INDEX(Quan_huyen!$H$2:$H$714,MATCH(Xa_phuong!D2325,Quan_huyen!$F$2:$F$714,0))</f>
        <v>Thành phố Biên Hoà</v>
      </c>
      <c r="F2325" s="51" t="s">
        <v>146</v>
      </c>
    </row>
    <row r="2326" spans="1:6" hidden="1" x14ac:dyDescent="0.25">
      <c r="A2326" s="54">
        <v>76134</v>
      </c>
      <c r="B2326" s="55" t="s">
        <v>4805</v>
      </c>
      <c r="C2326" s="55" t="str">
        <f t="shared" si="36"/>
        <v>Long Bình</v>
      </c>
      <c r="D2326" s="54" t="s">
        <v>534</v>
      </c>
      <c r="E2326" s="51" t="str">
        <f>INDEX(Quan_huyen!$H$2:$H$714,MATCH(Xa_phuong!D2326,Quan_huyen!$F$2:$F$714,0))</f>
        <v>Thành phố Biên Hoà</v>
      </c>
      <c r="F2326" s="51" t="s">
        <v>146</v>
      </c>
    </row>
    <row r="2327" spans="1:6" hidden="1" x14ac:dyDescent="0.25">
      <c r="A2327" s="54">
        <v>76129</v>
      </c>
      <c r="B2327" s="55" t="s">
        <v>4807</v>
      </c>
      <c r="C2327" s="55" t="str">
        <f t="shared" si="36"/>
        <v>Long Bình Tân</v>
      </c>
      <c r="D2327" s="54" t="s">
        <v>534</v>
      </c>
      <c r="E2327" s="51" t="str">
        <f>INDEX(Quan_huyen!$H$2:$H$714,MATCH(Xa_phuong!D2327,Quan_huyen!$F$2:$F$714,0))</f>
        <v>Thành phố Biên Hoà</v>
      </c>
      <c r="F2327" s="51" t="s">
        <v>146</v>
      </c>
    </row>
    <row r="2328" spans="1:6" hidden="1" x14ac:dyDescent="0.25">
      <c r="A2328" s="54">
        <v>76131</v>
      </c>
      <c r="B2328" s="55" t="s">
        <v>4821</v>
      </c>
      <c r="C2328" s="55" t="str">
        <f t="shared" si="36"/>
        <v>Long Hưng</v>
      </c>
      <c r="D2328" s="54" t="s">
        <v>534</v>
      </c>
      <c r="E2328" s="51" t="str">
        <f>INDEX(Quan_huyen!$H$2:$H$714,MATCH(Xa_phuong!D2328,Quan_huyen!$F$2:$F$714,0))</f>
        <v>Thành phố Biên Hoà</v>
      </c>
      <c r="F2328" s="51" t="s">
        <v>146</v>
      </c>
    </row>
    <row r="2329" spans="1:6" hidden="1" x14ac:dyDescent="0.25">
      <c r="A2329" s="54">
        <v>76132</v>
      </c>
      <c r="B2329" s="55" t="s">
        <v>6572</v>
      </c>
      <c r="C2329" s="55" t="str">
        <f t="shared" si="36"/>
        <v>Phước Tân</v>
      </c>
      <c r="D2329" s="54" t="s">
        <v>534</v>
      </c>
      <c r="E2329" s="51" t="str">
        <f>INDEX(Quan_huyen!$H$2:$H$714,MATCH(Xa_phuong!D2329,Quan_huyen!$F$2:$F$714,0))</f>
        <v>Thành phố Biên Hoà</v>
      </c>
      <c r="F2329" s="51" t="s">
        <v>146</v>
      </c>
    </row>
    <row r="2330" spans="1:6" hidden="1" x14ac:dyDescent="0.25">
      <c r="A2330" s="54">
        <v>76119</v>
      </c>
      <c r="B2330" s="55" t="s">
        <v>6728</v>
      </c>
      <c r="C2330" s="55" t="str">
        <f t="shared" si="36"/>
        <v>Quang Vinh</v>
      </c>
      <c r="D2330" s="54" t="s">
        <v>534</v>
      </c>
      <c r="E2330" s="51" t="str">
        <f>INDEX(Quan_huyen!$H$2:$H$714,MATCH(Xa_phuong!D2330,Quan_huyen!$F$2:$F$714,0))</f>
        <v>Thành phố Biên Hoà</v>
      </c>
      <c r="F2330" s="51" t="s">
        <v>146</v>
      </c>
    </row>
    <row r="2331" spans="1:6" hidden="1" x14ac:dyDescent="0.25">
      <c r="A2331" s="54">
        <v>76107</v>
      </c>
      <c r="B2331" s="55" t="s">
        <v>6740</v>
      </c>
      <c r="C2331" s="55" t="str">
        <f t="shared" si="36"/>
        <v>Quyết Thắng</v>
      </c>
      <c r="D2331" s="54" t="s">
        <v>534</v>
      </c>
      <c r="E2331" s="51" t="str">
        <f>INDEX(Quan_huyen!$H$2:$H$714,MATCH(Xa_phuong!D2331,Quan_huyen!$F$2:$F$714,0))</f>
        <v>Thành phố Biên Hoà</v>
      </c>
      <c r="F2331" s="51" t="s">
        <v>146</v>
      </c>
    </row>
    <row r="2332" spans="1:6" hidden="1" x14ac:dyDescent="0.25">
      <c r="A2332" s="54">
        <v>76109</v>
      </c>
      <c r="B2332" s="55" t="s">
        <v>7209</v>
      </c>
      <c r="C2332" s="55" t="str">
        <f t="shared" si="36"/>
        <v>Tam Hiệp</v>
      </c>
      <c r="D2332" s="54" t="s">
        <v>534</v>
      </c>
      <c r="E2332" s="51" t="str">
        <f>INDEX(Quan_huyen!$H$2:$H$714,MATCH(Xa_phuong!D2332,Quan_huyen!$F$2:$F$714,0))</f>
        <v>Thành phố Biên Hoà</v>
      </c>
      <c r="F2332" s="51" t="s">
        <v>146</v>
      </c>
    </row>
    <row r="2333" spans="1:6" hidden="1" x14ac:dyDescent="0.25">
      <c r="A2333" s="54">
        <v>76110</v>
      </c>
      <c r="B2333" s="55" t="s">
        <v>7211</v>
      </c>
      <c r="C2333" s="55" t="str">
        <f t="shared" si="36"/>
        <v>Tam Hoà</v>
      </c>
      <c r="D2333" s="54" t="s">
        <v>534</v>
      </c>
      <c r="E2333" s="51" t="str">
        <f>INDEX(Quan_huyen!$H$2:$H$714,MATCH(Xa_phuong!D2333,Quan_huyen!$F$2:$F$714,0))</f>
        <v>Thành phố Biên Hoà</v>
      </c>
      <c r="F2333" s="51" t="s">
        <v>146</v>
      </c>
    </row>
    <row r="2334" spans="1:6" hidden="1" x14ac:dyDescent="0.25">
      <c r="A2334" s="54">
        <v>76133</v>
      </c>
      <c r="B2334" s="55" t="s">
        <v>7231</v>
      </c>
      <c r="C2334" s="55" t="str">
        <f t="shared" si="36"/>
        <v>Tam Phước</v>
      </c>
      <c r="D2334" s="54" t="s">
        <v>534</v>
      </c>
      <c r="E2334" s="51" t="str">
        <f>INDEX(Quan_huyen!$H$2:$H$714,MATCH(Xa_phuong!D2334,Quan_huyen!$F$2:$F$714,0))</f>
        <v>Thành phố Biên Hoà</v>
      </c>
      <c r="F2334" s="51" t="s">
        <v>146</v>
      </c>
    </row>
    <row r="2335" spans="1:6" hidden="1" x14ac:dyDescent="0.25">
      <c r="A2335" s="54">
        <v>76106</v>
      </c>
      <c r="B2335" s="55" t="s">
        <v>7268</v>
      </c>
      <c r="C2335" s="55" t="str">
        <f t="shared" si="36"/>
        <v>Thanh Bình</v>
      </c>
      <c r="D2335" s="54" t="s">
        <v>534</v>
      </c>
      <c r="E2335" s="51" t="str">
        <f>INDEX(Quan_huyen!$H$2:$H$714,MATCH(Xa_phuong!D2335,Quan_huyen!$F$2:$F$714,0))</f>
        <v>Thành phố Biên Hoà</v>
      </c>
      <c r="F2335" s="51" t="s">
        <v>146</v>
      </c>
    </row>
    <row r="2336" spans="1:6" hidden="1" x14ac:dyDescent="0.25">
      <c r="A2336" s="54">
        <v>76108</v>
      </c>
      <c r="B2336" s="55" t="s">
        <v>7843</v>
      </c>
      <c r="C2336" s="55" t="str">
        <f t="shared" si="36"/>
        <v>Thống Nhất</v>
      </c>
      <c r="D2336" s="54" t="s">
        <v>534</v>
      </c>
      <c r="E2336" s="51" t="str">
        <f>INDEX(Quan_huyen!$H$2:$H$714,MATCH(Xa_phuong!D2336,Quan_huyen!$F$2:$F$714,0))</f>
        <v>Thành phố Biên Hoà</v>
      </c>
      <c r="F2336" s="51" t="s">
        <v>146</v>
      </c>
    </row>
    <row r="2337" spans="1:6" hidden="1" x14ac:dyDescent="0.25">
      <c r="A2337" s="54">
        <v>76118</v>
      </c>
      <c r="B2337" s="55" t="s">
        <v>8006</v>
      </c>
      <c r="C2337" s="55" t="str">
        <f t="shared" si="36"/>
        <v>Trung Dũng</v>
      </c>
      <c r="D2337" s="54" t="s">
        <v>534</v>
      </c>
      <c r="E2337" s="51" t="str">
        <f>INDEX(Quan_huyen!$H$2:$H$714,MATCH(Xa_phuong!D2337,Quan_huyen!$F$2:$F$714,0))</f>
        <v>Thành phố Biên Hoà</v>
      </c>
      <c r="F2337" s="51" t="s">
        <v>146</v>
      </c>
    </row>
    <row r="2338" spans="1:6" hidden="1" x14ac:dyDescent="0.25">
      <c r="A2338" s="54">
        <v>76116</v>
      </c>
      <c r="B2338" s="55" t="s">
        <v>8211</v>
      </c>
      <c r="C2338" s="55" t="str">
        <f t="shared" si="36"/>
        <v>Trảng Dài</v>
      </c>
      <c r="D2338" s="54" t="s">
        <v>534</v>
      </c>
      <c r="E2338" s="51" t="str">
        <f>INDEX(Quan_huyen!$H$2:$H$714,MATCH(Xa_phuong!D2338,Quan_huyen!$F$2:$F$714,0))</f>
        <v>Thành phố Biên Hoà</v>
      </c>
      <c r="F2338" s="51" t="s">
        <v>146</v>
      </c>
    </row>
    <row r="2339" spans="1:6" hidden="1" x14ac:dyDescent="0.25">
      <c r="A2339" s="54">
        <v>76112</v>
      </c>
      <c r="B2339" s="55" t="s">
        <v>8319</v>
      </c>
      <c r="C2339" s="55" t="str">
        <f t="shared" si="36"/>
        <v>Tân Biên</v>
      </c>
      <c r="D2339" s="54" t="s">
        <v>534</v>
      </c>
      <c r="E2339" s="51" t="str">
        <f>INDEX(Quan_huyen!$H$2:$H$714,MATCH(Xa_phuong!D2339,Quan_huyen!$F$2:$F$714,0))</f>
        <v>Thành phố Biên Hoà</v>
      </c>
      <c r="F2339" s="51" t="s">
        <v>146</v>
      </c>
    </row>
    <row r="2340" spans="1:6" hidden="1" x14ac:dyDescent="0.25">
      <c r="A2340" s="54">
        <v>76111</v>
      </c>
      <c r="B2340" s="55" t="s">
        <v>8345</v>
      </c>
      <c r="C2340" s="55" t="str">
        <f t="shared" si="36"/>
        <v>Tân Hiệp</v>
      </c>
      <c r="D2340" s="54" t="s">
        <v>534</v>
      </c>
      <c r="E2340" s="51" t="str">
        <f>INDEX(Quan_huyen!$H$2:$H$714,MATCH(Xa_phuong!D2340,Quan_huyen!$F$2:$F$714,0))</f>
        <v>Thành phố Biên Hoà</v>
      </c>
      <c r="F2340" s="51" t="s">
        <v>146</v>
      </c>
    </row>
    <row r="2341" spans="1:6" hidden="1" x14ac:dyDescent="0.25">
      <c r="A2341" s="54">
        <v>76113</v>
      </c>
      <c r="B2341" s="55" t="s">
        <v>8351</v>
      </c>
      <c r="C2341" s="55" t="str">
        <f t="shared" si="36"/>
        <v>Tân Hoà</v>
      </c>
      <c r="D2341" s="54" t="s">
        <v>534</v>
      </c>
      <c r="E2341" s="51" t="str">
        <f>INDEX(Quan_huyen!$H$2:$H$714,MATCH(Xa_phuong!D2341,Quan_huyen!$F$2:$F$714,0))</f>
        <v>Thành phố Biên Hoà</v>
      </c>
      <c r="F2341" s="51" t="s">
        <v>146</v>
      </c>
    </row>
    <row r="2342" spans="1:6" hidden="1" x14ac:dyDescent="0.25">
      <c r="A2342" s="54">
        <v>76121</v>
      </c>
      <c r="B2342" s="55" t="s">
        <v>8369</v>
      </c>
      <c r="C2342" s="55" t="str">
        <f t="shared" si="36"/>
        <v>Tân Hạnh</v>
      </c>
      <c r="D2342" s="54" t="s">
        <v>534</v>
      </c>
      <c r="E2342" s="51" t="str">
        <f>INDEX(Quan_huyen!$H$2:$H$714,MATCH(Xa_phuong!D2342,Quan_huyen!$F$2:$F$714,0))</f>
        <v>Thành phố Biên Hoà</v>
      </c>
      <c r="F2342" s="51" t="s">
        <v>146</v>
      </c>
    </row>
    <row r="2343" spans="1:6" hidden="1" x14ac:dyDescent="0.25">
      <c r="A2343" s="54">
        <v>76135</v>
      </c>
      <c r="B2343" s="55" t="s">
        <v>8419</v>
      </c>
      <c r="C2343" s="55" t="str">
        <f t="shared" si="36"/>
        <v>Tân Mai</v>
      </c>
      <c r="D2343" s="54" t="s">
        <v>534</v>
      </c>
      <c r="E2343" s="51" t="str">
        <f>INDEX(Quan_huyen!$H$2:$H$714,MATCH(Xa_phuong!D2343,Quan_huyen!$F$2:$F$714,0))</f>
        <v>Thành phố Biên Hoà</v>
      </c>
      <c r="F2343" s="51" t="s">
        <v>146</v>
      </c>
    </row>
    <row r="2344" spans="1:6" hidden="1" x14ac:dyDescent="0.25">
      <c r="A2344" s="54">
        <v>76117</v>
      </c>
      <c r="B2344" s="55" t="s">
        <v>8435</v>
      </c>
      <c r="C2344" s="55" t="str">
        <f t="shared" si="36"/>
        <v>Tân Phong</v>
      </c>
      <c r="D2344" s="54" t="s">
        <v>534</v>
      </c>
      <c r="E2344" s="51" t="str">
        <f>INDEX(Quan_huyen!$H$2:$H$714,MATCH(Xa_phuong!D2344,Quan_huyen!$F$2:$F$714,0))</f>
        <v>Thành phố Biên Hoà</v>
      </c>
      <c r="F2344" s="51" t="s">
        <v>146</v>
      </c>
    </row>
    <row r="2345" spans="1:6" hidden="1" x14ac:dyDescent="0.25">
      <c r="A2345" s="54">
        <v>76115</v>
      </c>
      <c r="B2345" s="55" t="s">
        <v>8504</v>
      </c>
      <c r="C2345" s="55" t="str">
        <f t="shared" si="36"/>
        <v>Tân Tiến</v>
      </c>
      <c r="D2345" s="54" t="s">
        <v>534</v>
      </c>
      <c r="E2345" s="51" t="str">
        <f>INDEX(Quan_huyen!$H$2:$H$714,MATCH(Xa_phuong!D2345,Quan_huyen!$F$2:$F$714,0))</f>
        <v>Thành phố Biên Hoà</v>
      </c>
      <c r="F2345" s="51" t="s">
        <v>146</v>
      </c>
    </row>
    <row r="2346" spans="1:6" hidden="1" x14ac:dyDescent="0.25">
      <c r="A2346" s="54">
        <v>76124</v>
      </c>
      <c r="B2346" s="55" t="s">
        <v>8526</v>
      </c>
      <c r="C2346" s="55" t="str">
        <f t="shared" si="36"/>
        <v>Tân Vạn</v>
      </c>
      <c r="D2346" s="54" t="s">
        <v>534</v>
      </c>
      <c r="E2346" s="51" t="str">
        <f>INDEX(Quan_huyen!$H$2:$H$714,MATCH(Xa_phuong!D2346,Quan_huyen!$F$2:$F$714,0))</f>
        <v>Thành phố Biên Hoà</v>
      </c>
      <c r="F2346" s="51" t="s">
        <v>146</v>
      </c>
    </row>
    <row r="2347" spans="1:6" hidden="1" x14ac:dyDescent="0.25">
      <c r="A2347" s="54">
        <v>76467</v>
      </c>
      <c r="B2347" s="55" t="s">
        <v>2251</v>
      </c>
      <c r="C2347" s="55" t="str">
        <f t="shared" si="36"/>
        <v>Bàu Sen</v>
      </c>
      <c r="D2347" s="54" t="s">
        <v>541</v>
      </c>
      <c r="E2347" s="51" t="str">
        <f>INDEX(Quan_huyen!$H$2:$H$714,MATCH(Xa_phuong!D2347,Quan_huyen!$F$2:$F$714,0))</f>
        <v>Thành phố Long Khánh</v>
      </c>
      <c r="F2347" s="51" t="s">
        <v>146</v>
      </c>
    </row>
    <row r="2348" spans="1:6" hidden="1" x14ac:dyDescent="0.25">
      <c r="A2348" s="54">
        <v>76458</v>
      </c>
      <c r="B2348" s="55" t="s">
        <v>2252</v>
      </c>
      <c r="C2348" s="55" t="str">
        <f t="shared" si="36"/>
        <v>Bàu Trâm</v>
      </c>
      <c r="D2348" s="54" t="s">
        <v>541</v>
      </c>
      <c r="E2348" s="51" t="str">
        <f>INDEX(Quan_huyen!$H$2:$H$714,MATCH(Xa_phuong!D2348,Quan_huyen!$F$2:$F$714,0))</f>
        <v>Thành phố Long Khánh</v>
      </c>
      <c r="F2348" s="51" t="s">
        <v>146</v>
      </c>
    </row>
    <row r="2349" spans="1:6" hidden="1" x14ac:dyDescent="0.25">
      <c r="A2349" s="54">
        <v>76461</v>
      </c>
      <c r="B2349" s="55" t="s">
        <v>2327</v>
      </c>
      <c r="C2349" s="55" t="str">
        <f t="shared" si="36"/>
        <v>Bình Lộc</v>
      </c>
      <c r="D2349" s="54" t="s">
        <v>541</v>
      </c>
      <c r="E2349" s="51" t="str">
        <f>INDEX(Quan_huyen!$H$2:$H$714,MATCH(Xa_phuong!D2349,Quan_huyen!$F$2:$F$714,0))</f>
        <v>Thành phố Long Khánh</v>
      </c>
      <c r="F2349" s="51" t="s">
        <v>146</v>
      </c>
    </row>
    <row r="2350" spans="1:6" hidden="1" x14ac:dyDescent="0.25">
      <c r="A2350" s="54">
        <v>76460</v>
      </c>
      <c r="B2350" s="55" t="s">
        <v>2489</v>
      </c>
      <c r="C2350" s="55" t="str">
        <f t="shared" si="36"/>
        <v>Bảo Quang</v>
      </c>
      <c r="D2350" s="54" t="s">
        <v>541</v>
      </c>
      <c r="E2350" s="51" t="str">
        <f>INDEX(Quan_huyen!$H$2:$H$714,MATCH(Xa_phuong!D2350,Quan_huyen!$F$2:$F$714,0))</f>
        <v>Thành phố Long Khánh</v>
      </c>
      <c r="F2350" s="51" t="s">
        <v>146</v>
      </c>
    </row>
    <row r="2351" spans="1:6" hidden="1" x14ac:dyDescent="0.25">
      <c r="A2351" s="54">
        <v>76459</v>
      </c>
      <c r="B2351" s="55" t="s">
        <v>2497</v>
      </c>
      <c r="C2351" s="55" t="str">
        <f t="shared" si="36"/>
        <v>Bảo Vinh</v>
      </c>
      <c r="D2351" s="54" t="s">
        <v>541</v>
      </c>
      <c r="E2351" s="51" t="str">
        <f>INDEX(Quan_huyen!$H$2:$H$714,MATCH(Xa_phuong!D2351,Quan_huyen!$F$2:$F$714,0))</f>
        <v>Thành phố Long Khánh</v>
      </c>
      <c r="F2351" s="51" t="s">
        <v>146</v>
      </c>
    </row>
    <row r="2352" spans="1:6" hidden="1" x14ac:dyDescent="0.25">
      <c r="A2352" s="54">
        <v>76470</v>
      </c>
      <c r="B2352" s="55" t="s">
        <v>3943</v>
      </c>
      <c r="C2352" s="55" t="str">
        <f t="shared" si="36"/>
        <v>Hàng Gòn</v>
      </c>
      <c r="D2352" s="54" t="s">
        <v>541</v>
      </c>
      <c r="E2352" s="51" t="str">
        <f>INDEX(Quan_huyen!$H$2:$H$714,MATCH(Xa_phuong!D2352,Quan_huyen!$F$2:$F$714,0))</f>
        <v>Thành phố Long Khánh</v>
      </c>
      <c r="F2352" s="51" t="s">
        <v>146</v>
      </c>
    </row>
    <row r="2353" spans="1:6" hidden="1" x14ac:dyDescent="0.25">
      <c r="A2353" s="54">
        <v>76466</v>
      </c>
      <c r="B2353" s="55" t="s">
        <v>6270</v>
      </c>
      <c r="C2353" s="55" t="str">
        <f t="shared" si="36"/>
        <v>Phú Bình</v>
      </c>
      <c r="D2353" s="54" t="s">
        <v>541</v>
      </c>
      <c r="E2353" s="51" t="str">
        <f>INDEX(Quan_huyen!$H$2:$H$714,MATCH(Xa_phuong!D2353,Quan_huyen!$F$2:$F$714,0))</f>
        <v>Thành phố Long Khánh</v>
      </c>
      <c r="F2353" s="51" t="s">
        <v>146</v>
      </c>
    </row>
    <row r="2354" spans="1:6" hidden="1" x14ac:dyDescent="0.25">
      <c r="A2354" s="54">
        <v>76462</v>
      </c>
      <c r="B2354" s="55" t="s">
        <v>7033</v>
      </c>
      <c r="C2354" s="55" t="str">
        <f t="shared" si="36"/>
        <v>Suối Tre</v>
      </c>
      <c r="D2354" s="54" t="s">
        <v>541</v>
      </c>
      <c r="E2354" s="51" t="str">
        <f>INDEX(Quan_huyen!$H$2:$H$714,MATCH(Xa_phuong!D2354,Quan_huyen!$F$2:$F$714,0))</f>
        <v>Thành phố Long Khánh</v>
      </c>
      <c r="F2354" s="51" t="s">
        <v>146</v>
      </c>
    </row>
    <row r="2355" spans="1:6" hidden="1" x14ac:dyDescent="0.25">
      <c r="A2355" s="54">
        <v>76456</v>
      </c>
      <c r="B2355" s="55" t="s">
        <v>9153</v>
      </c>
      <c r="C2355" s="55" t="str">
        <f t="shared" si="36"/>
        <v>Xuân An</v>
      </c>
      <c r="D2355" s="54" t="s">
        <v>541</v>
      </c>
      <c r="E2355" s="51" t="str">
        <f>INDEX(Quan_huyen!$H$2:$H$714,MATCH(Xa_phuong!D2355,Quan_huyen!$F$2:$F$714,0))</f>
        <v>Thành phố Long Khánh</v>
      </c>
      <c r="F2355" s="51" t="s">
        <v>146</v>
      </c>
    </row>
    <row r="2356" spans="1:6" hidden="1" x14ac:dyDescent="0.25">
      <c r="A2356" s="54">
        <v>76464</v>
      </c>
      <c r="B2356" s="55" t="s">
        <v>9156</v>
      </c>
      <c r="C2356" s="55" t="str">
        <f t="shared" si="36"/>
        <v>Xuân Bình</v>
      </c>
      <c r="D2356" s="54" t="s">
        <v>541</v>
      </c>
      <c r="E2356" s="51" t="str">
        <f>INDEX(Quan_huyen!$H$2:$H$714,MATCH(Xa_phuong!D2356,Quan_huyen!$F$2:$F$714,0))</f>
        <v>Thành phố Long Khánh</v>
      </c>
      <c r="F2356" s="51" t="s">
        <v>146</v>
      </c>
    </row>
    <row r="2357" spans="1:6" hidden="1" x14ac:dyDescent="0.25">
      <c r="A2357" s="54">
        <v>76465</v>
      </c>
      <c r="B2357" s="55" t="s">
        <v>9173</v>
      </c>
      <c r="C2357" s="55" t="str">
        <f t="shared" si="36"/>
        <v>Xuân Hoà</v>
      </c>
      <c r="D2357" s="54" t="s">
        <v>541</v>
      </c>
      <c r="E2357" s="51" t="str">
        <f>INDEX(Quan_huyen!$H$2:$H$714,MATCH(Xa_phuong!D2357,Quan_huyen!$F$2:$F$714,0))</f>
        <v>Thành phố Long Khánh</v>
      </c>
      <c r="F2357" s="51" t="s">
        <v>146</v>
      </c>
    </row>
    <row r="2358" spans="1:6" hidden="1" x14ac:dyDescent="0.25">
      <c r="A2358" s="54">
        <v>76468</v>
      </c>
      <c r="B2358" s="55" t="s">
        <v>9203</v>
      </c>
      <c r="C2358" s="55" t="str">
        <f t="shared" si="36"/>
        <v>Xuân Lập</v>
      </c>
      <c r="D2358" s="54" t="s">
        <v>541</v>
      </c>
      <c r="E2358" s="51" t="str">
        <f>INDEX(Quan_huyen!$H$2:$H$714,MATCH(Xa_phuong!D2358,Quan_huyen!$F$2:$F$714,0))</f>
        <v>Thành phố Long Khánh</v>
      </c>
      <c r="F2358" s="51" t="s">
        <v>146</v>
      </c>
    </row>
    <row r="2359" spans="1:6" hidden="1" x14ac:dyDescent="0.25">
      <c r="A2359" s="54">
        <v>76457</v>
      </c>
      <c r="B2359" s="55" t="s">
        <v>9236</v>
      </c>
      <c r="C2359" s="55" t="str">
        <f t="shared" si="36"/>
        <v>Xuân Thanh</v>
      </c>
      <c r="D2359" s="54" t="s">
        <v>541</v>
      </c>
      <c r="E2359" s="51" t="str">
        <f>INDEX(Quan_huyen!$H$2:$H$714,MATCH(Xa_phuong!D2359,Quan_huyen!$F$2:$F$714,0))</f>
        <v>Thành phố Long Khánh</v>
      </c>
      <c r="F2359" s="51" t="s">
        <v>146</v>
      </c>
    </row>
    <row r="2360" spans="1:6" hidden="1" x14ac:dyDescent="0.25">
      <c r="A2360" s="54">
        <v>76463</v>
      </c>
      <c r="B2360" s="55" t="s">
        <v>9255</v>
      </c>
      <c r="C2360" s="55" t="str">
        <f t="shared" si="36"/>
        <v>Xuân Trung</v>
      </c>
      <c r="D2360" s="54" t="s">
        <v>541</v>
      </c>
      <c r="E2360" s="51" t="str">
        <f>INDEX(Quan_huyen!$H$2:$H$714,MATCH(Xa_phuong!D2360,Quan_huyen!$F$2:$F$714,0))</f>
        <v>Thành phố Long Khánh</v>
      </c>
      <c r="F2360" s="51" t="s">
        <v>146</v>
      </c>
    </row>
    <row r="2361" spans="1:6" hidden="1" x14ac:dyDescent="0.25">
      <c r="A2361" s="54">
        <v>76469</v>
      </c>
      <c r="B2361" s="55" t="s">
        <v>9262</v>
      </c>
      <c r="C2361" s="55" t="str">
        <f t="shared" si="36"/>
        <v>Xuân Tân</v>
      </c>
      <c r="D2361" s="54" t="s">
        <v>541</v>
      </c>
      <c r="E2361" s="51" t="str">
        <f>INDEX(Quan_huyen!$H$2:$H$714,MATCH(Xa_phuong!D2361,Quan_huyen!$F$2:$F$714,0))</f>
        <v>Thành phố Long Khánh</v>
      </c>
      <c r="F2361" s="51" t="s">
        <v>146</v>
      </c>
    </row>
    <row r="2362" spans="1:6" hidden="1" x14ac:dyDescent="0.25">
      <c r="A2362" s="54">
        <v>81158</v>
      </c>
      <c r="B2362" s="55" t="s">
        <v>2005</v>
      </c>
      <c r="C2362" s="55" t="str">
        <f t="shared" si="36"/>
        <v>An Bình</v>
      </c>
      <c r="D2362" s="54" t="s">
        <v>552</v>
      </c>
      <c r="E2362" s="51" t="str">
        <f>INDEX(Quan_huyen!$H$2:$H$714,MATCH(Xa_phuong!D2362,Quan_huyen!$F$2:$F$714,0))</f>
        <v>Huyện Cao Lãnh</v>
      </c>
      <c r="F2362" s="51" t="s">
        <v>151</v>
      </c>
    </row>
    <row r="2363" spans="1:6" hidden="1" x14ac:dyDescent="0.25">
      <c r="A2363" s="54">
        <v>81160</v>
      </c>
      <c r="B2363" s="55" t="s">
        <v>2196</v>
      </c>
      <c r="C2363" s="55" t="str">
        <f t="shared" si="36"/>
        <v>Ba Sao</v>
      </c>
      <c r="D2363" s="54" t="s">
        <v>552</v>
      </c>
      <c r="E2363" s="51" t="str">
        <f>INDEX(Quan_huyen!$H$2:$H$714,MATCH(Xa_phuong!D2363,Quan_huyen!$F$2:$F$714,0))</f>
        <v>Huyện Cao Lãnh</v>
      </c>
      <c r="F2363" s="51" t="s">
        <v>151</v>
      </c>
    </row>
    <row r="2364" spans="1:6" hidden="1" x14ac:dyDescent="0.25">
      <c r="A2364" s="54">
        <v>81169</v>
      </c>
      <c r="B2364" s="55" t="s">
        <v>2301</v>
      </c>
      <c r="C2364" s="55" t="str">
        <f t="shared" si="36"/>
        <v>Bình Hàng Trung</v>
      </c>
      <c r="D2364" s="54" t="s">
        <v>552</v>
      </c>
      <c r="E2364" s="51" t="str">
        <f>INDEX(Quan_huyen!$H$2:$H$714,MATCH(Xa_phuong!D2364,Quan_huyen!$F$2:$F$714,0))</f>
        <v>Huyện Cao Lãnh</v>
      </c>
      <c r="F2364" s="51" t="s">
        <v>151</v>
      </c>
    </row>
    <row r="2365" spans="1:6" hidden="1" x14ac:dyDescent="0.25">
      <c r="A2365" s="54">
        <v>81170</v>
      </c>
      <c r="B2365" s="55" t="s">
        <v>2302</v>
      </c>
      <c r="C2365" s="55" t="str">
        <f t="shared" si="36"/>
        <v>Bình Hàng Tây</v>
      </c>
      <c r="D2365" s="54" t="s">
        <v>552</v>
      </c>
      <c r="E2365" s="51" t="str">
        <f>INDEX(Quan_huyen!$H$2:$H$714,MATCH(Xa_phuong!D2365,Quan_huyen!$F$2:$F$714,0))</f>
        <v>Huyện Cao Lãnh</v>
      </c>
      <c r="F2365" s="51" t="s">
        <v>151</v>
      </c>
    </row>
    <row r="2366" spans="1:6" hidden="1" x14ac:dyDescent="0.25">
      <c r="A2366" s="54">
        <v>81173</v>
      </c>
      <c r="B2366" s="55" t="s">
        <v>2367</v>
      </c>
      <c r="C2366" s="55" t="str">
        <f t="shared" si="36"/>
        <v>Bình Thạnh</v>
      </c>
      <c r="D2366" s="54" t="s">
        <v>552</v>
      </c>
      <c r="E2366" s="51" t="str">
        <f>INDEX(Quan_huyen!$H$2:$H$714,MATCH(Xa_phuong!D2366,Quan_huyen!$F$2:$F$714,0))</f>
        <v>Huyện Cao Lãnh</v>
      </c>
      <c r="F2366" s="51" t="s">
        <v>151</v>
      </c>
    </row>
    <row r="2367" spans="1:6" hidden="1" x14ac:dyDescent="0.25">
      <c r="A2367" s="54">
        <v>81162</v>
      </c>
      <c r="B2367" s="55" t="s">
        <v>3535</v>
      </c>
      <c r="C2367" s="55" t="str">
        <f t="shared" si="36"/>
        <v>Gáo Giồng</v>
      </c>
      <c r="D2367" s="54" t="s">
        <v>552</v>
      </c>
      <c r="E2367" s="51" t="str">
        <f>INDEX(Quan_huyen!$H$2:$H$714,MATCH(Xa_phuong!D2367,Quan_huyen!$F$2:$F$714,0))</f>
        <v>Huyện Cao Lãnh</v>
      </c>
      <c r="F2367" s="51" t="s">
        <v>151</v>
      </c>
    </row>
    <row r="2368" spans="1:6" hidden="1" x14ac:dyDescent="0.25">
      <c r="A2368" s="54">
        <v>81172</v>
      </c>
      <c r="B2368" s="55" t="s">
        <v>5381</v>
      </c>
      <c r="C2368" s="55" t="str">
        <f t="shared" si="36"/>
        <v>Mỹ Hiệp</v>
      </c>
      <c r="D2368" s="54" t="s">
        <v>552</v>
      </c>
      <c r="E2368" s="51" t="str">
        <f>INDEX(Quan_huyen!$H$2:$H$714,MATCH(Xa_phuong!D2368,Quan_huyen!$F$2:$F$714,0))</f>
        <v>Huyện Cao Lãnh</v>
      </c>
      <c r="F2368" s="51" t="s">
        <v>151</v>
      </c>
    </row>
    <row r="2369" spans="1:6" hidden="1" x14ac:dyDescent="0.25">
      <c r="A2369" s="54">
        <v>81167</v>
      </c>
      <c r="B2369" s="55" t="s">
        <v>5395</v>
      </c>
      <c r="C2369" s="55" t="str">
        <f t="shared" si="36"/>
        <v>Mỹ Hội</v>
      </c>
      <c r="D2369" s="54" t="s">
        <v>552</v>
      </c>
      <c r="E2369" s="51" t="str">
        <f>INDEX(Quan_huyen!$H$2:$H$714,MATCH(Xa_phuong!D2369,Quan_huyen!$F$2:$F$714,0))</f>
        <v>Huyện Cao Lãnh</v>
      </c>
      <c r="F2369" s="51" t="s">
        <v>151</v>
      </c>
    </row>
    <row r="2370" spans="1:6" hidden="1" x14ac:dyDescent="0.25">
      <c r="A2370" s="54">
        <v>81171</v>
      </c>
      <c r="B2370" s="55" t="s">
        <v>5398</v>
      </c>
      <c r="C2370" s="55" t="str">
        <f t="shared" si="36"/>
        <v>Mỹ Long</v>
      </c>
      <c r="D2370" s="54" t="s">
        <v>552</v>
      </c>
      <c r="E2370" s="51" t="str">
        <f>INDEX(Quan_huyen!$H$2:$H$714,MATCH(Xa_phuong!D2370,Quan_huyen!$F$2:$F$714,0))</f>
        <v>Huyện Cao Lãnh</v>
      </c>
      <c r="F2370" s="51" t="s">
        <v>151</v>
      </c>
    </row>
    <row r="2371" spans="1:6" hidden="1" x14ac:dyDescent="0.25">
      <c r="A2371" s="54">
        <v>81156</v>
      </c>
      <c r="B2371" s="55" t="s">
        <v>5451</v>
      </c>
      <c r="C2371" s="55" t="str">
        <f t="shared" ref="C2371:C2434" si="37">IF(COUNTIF(B2371,"*thị trấn*"),MID(B2371,10,30),IF(COUNTIF(B2371,"*xã*"),MID(B2371,4,30),IF(COUNTIF(B2371,"*phường*"),MID(B2371,8,30))))</f>
        <v>Mỹ Thọ</v>
      </c>
      <c r="D2371" s="54" t="s">
        <v>552</v>
      </c>
      <c r="E2371" s="51" t="str">
        <f>INDEX(Quan_huyen!$H$2:$H$714,MATCH(Xa_phuong!D2371,Quan_huyen!$F$2:$F$714,0))</f>
        <v>Huyện Cao Lãnh</v>
      </c>
      <c r="F2371" s="51" t="s">
        <v>151</v>
      </c>
    </row>
    <row r="2372" spans="1:6" hidden="1" x14ac:dyDescent="0.25">
      <c r="A2372" s="54">
        <v>81157</v>
      </c>
      <c r="B2372" s="55" t="s">
        <v>5450</v>
      </c>
      <c r="C2372" s="55" t="str">
        <f t="shared" si="37"/>
        <v>Mỹ Thọ</v>
      </c>
      <c r="D2372" s="54" t="s">
        <v>552</v>
      </c>
      <c r="E2372" s="51" t="str">
        <f>INDEX(Quan_huyen!$H$2:$H$714,MATCH(Xa_phuong!D2372,Quan_huyen!$F$2:$F$714,0))</f>
        <v>Huyện Cao Lãnh</v>
      </c>
      <c r="F2372" s="51" t="s">
        <v>151</v>
      </c>
    </row>
    <row r="2373" spans="1:6" hidden="1" x14ac:dyDescent="0.25">
      <c r="A2373" s="54">
        <v>81166</v>
      </c>
      <c r="B2373" s="55" t="s">
        <v>5466</v>
      </c>
      <c r="C2373" s="55" t="str">
        <f t="shared" si="37"/>
        <v>Mỹ Xương</v>
      </c>
      <c r="D2373" s="54" t="s">
        <v>552</v>
      </c>
      <c r="E2373" s="51" t="str">
        <f>INDEX(Quan_huyen!$H$2:$H$714,MATCH(Xa_phuong!D2373,Quan_huyen!$F$2:$F$714,0))</f>
        <v>Huyện Cao Lãnh</v>
      </c>
      <c r="F2373" s="51" t="s">
        <v>151</v>
      </c>
    </row>
    <row r="2374" spans="1:6" hidden="1" x14ac:dyDescent="0.25">
      <c r="A2374" s="54">
        <v>81159</v>
      </c>
      <c r="B2374" s="55" t="s">
        <v>5945</v>
      </c>
      <c r="C2374" s="55" t="str">
        <f t="shared" si="37"/>
        <v>Nhị Mỹ</v>
      </c>
      <c r="D2374" s="54" t="s">
        <v>552</v>
      </c>
      <c r="E2374" s="51" t="str">
        <f>INDEX(Quan_huyen!$H$2:$H$714,MATCH(Xa_phuong!D2374,Quan_huyen!$F$2:$F$714,0))</f>
        <v>Huyện Cao Lãnh</v>
      </c>
      <c r="F2374" s="51" t="s">
        <v>151</v>
      </c>
    </row>
    <row r="2375" spans="1:6" hidden="1" x14ac:dyDescent="0.25">
      <c r="A2375" s="54">
        <v>81163</v>
      </c>
      <c r="B2375" s="55" t="s">
        <v>6204</v>
      </c>
      <c r="C2375" s="55" t="str">
        <f t="shared" si="37"/>
        <v>Phong Mỹ</v>
      </c>
      <c r="D2375" s="54" t="s">
        <v>552</v>
      </c>
      <c r="E2375" s="51" t="str">
        <f>INDEX(Quan_huyen!$H$2:$H$714,MATCH(Xa_phuong!D2375,Quan_huyen!$F$2:$F$714,0))</f>
        <v>Huyện Cao Lãnh</v>
      </c>
      <c r="F2375" s="51" t="s">
        <v>151</v>
      </c>
    </row>
    <row r="2376" spans="1:6" hidden="1" x14ac:dyDescent="0.25">
      <c r="A2376" s="54">
        <v>81161</v>
      </c>
      <c r="B2376" s="55" t="s">
        <v>6481</v>
      </c>
      <c r="C2376" s="55" t="str">
        <f t="shared" si="37"/>
        <v>Phương Thịnh</v>
      </c>
      <c r="D2376" s="54" t="s">
        <v>552</v>
      </c>
      <c r="E2376" s="51" t="str">
        <f>INDEX(Quan_huyen!$H$2:$H$714,MATCH(Xa_phuong!D2376,Quan_huyen!$F$2:$F$714,0))</f>
        <v>Huyện Cao Lãnh</v>
      </c>
      <c r="F2376" s="51" t="s">
        <v>151</v>
      </c>
    </row>
    <row r="2377" spans="1:6" hidden="1" x14ac:dyDescent="0.25">
      <c r="A2377" s="54">
        <v>81165</v>
      </c>
      <c r="B2377" s="55" t="s">
        <v>6484</v>
      </c>
      <c r="C2377" s="55" t="str">
        <f t="shared" si="37"/>
        <v>Phương Trà</v>
      </c>
      <c r="D2377" s="54" t="s">
        <v>552</v>
      </c>
      <c r="E2377" s="51" t="str">
        <f>INDEX(Quan_huyen!$H$2:$H$714,MATCH(Xa_phuong!D2377,Quan_huyen!$F$2:$F$714,0))</f>
        <v>Huyện Cao Lãnh</v>
      </c>
      <c r="F2377" s="51" t="s">
        <v>151</v>
      </c>
    </row>
    <row r="2378" spans="1:6" hidden="1" x14ac:dyDescent="0.25">
      <c r="A2378" s="54">
        <v>81168</v>
      </c>
      <c r="B2378" s="55" t="s">
        <v>8376</v>
      </c>
      <c r="C2378" s="55" t="str">
        <f t="shared" si="37"/>
        <v>Tân Hội Trung</v>
      </c>
      <c r="D2378" s="54" t="s">
        <v>552</v>
      </c>
      <c r="E2378" s="51" t="str">
        <f>INDEX(Quan_huyen!$H$2:$H$714,MATCH(Xa_phuong!D2378,Quan_huyen!$F$2:$F$714,0))</f>
        <v>Huyện Cao Lãnh</v>
      </c>
      <c r="F2378" s="51" t="s">
        <v>151</v>
      </c>
    </row>
    <row r="2379" spans="1:6" hidden="1" x14ac:dyDescent="0.25">
      <c r="A2379" s="54">
        <v>81164</v>
      </c>
      <c r="B2379" s="55" t="s">
        <v>8428</v>
      </c>
      <c r="C2379" s="55" t="str">
        <f t="shared" si="37"/>
        <v>Tân Nghĩa</v>
      </c>
      <c r="D2379" s="54" t="s">
        <v>552</v>
      </c>
      <c r="E2379" s="51" t="str">
        <f>INDEX(Quan_huyen!$H$2:$H$714,MATCH(Xa_phuong!D2379,Quan_huyen!$F$2:$F$714,0))</f>
        <v>Huyện Cao Lãnh</v>
      </c>
      <c r="F2379" s="51" t="s">
        <v>151</v>
      </c>
    </row>
    <row r="2380" spans="1:6" hidden="1" x14ac:dyDescent="0.25">
      <c r="A2380" s="54">
        <v>81908</v>
      </c>
      <c r="B2380" s="55" t="s">
        <v>2025</v>
      </c>
      <c r="C2380" s="55" t="str">
        <f t="shared" si="37"/>
        <v>An Hiệp</v>
      </c>
      <c r="D2380" s="54" t="s">
        <v>549</v>
      </c>
      <c r="E2380" s="51" t="str">
        <f>INDEX(Quan_huyen!$H$2:$H$714,MATCH(Xa_phuong!D2380,Quan_huyen!$F$2:$F$714,0))</f>
        <v>Huyện Châu Thành</v>
      </c>
      <c r="F2380" s="51" t="s">
        <v>151</v>
      </c>
    </row>
    <row r="2381" spans="1:6" hidden="1" x14ac:dyDescent="0.25">
      <c r="A2381" s="54">
        <v>81916</v>
      </c>
      <c r="B2381" s="55" t="s">
        <v>2043</v>
      </c>
      <c r="C2381" s="55" t="str">
        <f t="shared" si="37"/>
        <v>An Khánh</v>
      </c>
      <c r="D2381" s="54" t="s">
        <v>549</v>
      </c>
      <c r="E2381" s="51" t="str">
        <f>INDEX(Quan_huyen!$H$2:$H$714,MATCH(Xa_phuong!D2381,Quan_huyen!$F$2:$F$714,0))</f>
        <v>Huyện Châu Thành</v>
      </c>
      <c r="F2381" s="51" t="s">
        <v>151</v>
      </c>
    </row>
    <row r="2382" spans="1:6" hidden="1" x14ac:dyDescent="0.25">
      <c r="A2382" s="54">
        <v>81907</v>
      </c>
      <c r="B2382" s="55" t="s">
        <v>2076</v>
      </c>
      <c r="C2382" s="55" t="str">
        <f t="shared" si="37"/>
        <v>An Nhơn</v>
      </c>
      <c r="D2382" s="54" t="s">
        <v>549</v>
      </c>
      <c r="E2382" s="51" t="str">
        <f>INDEX(Quan_huyen!$H$2:$H$714,MATCH(Xa_phuong!D2382,Quan_huyen!$F$2:$F$714,0))</f>
        <v>Huyện Châu Thành</v>
      </c>
      <c r="F2382" s="51" t="s">
        <v>151</v>
      </c>
    </row>
    <row r="2383" spans="1:6" hidden="1" x14ac:dyDescent="0.25">
      <c r="A2383" s="54">
        <v>81915</v>
      </c>
      <c r="B2383" s="55" t="s">
        <v>2089</v>
      </c>
      <c r="C2383" s="55" t="str">
        <f t="shared" si="37"/>
        <v>An Phú Thuận</v>
      </c>
      <c r="D2383" s="54" t="s">
        <v>549</v>
      </c>
      <c r="E2383" s="51" t="str">
        <f>INDEX(Quan_huyen!$H$2:$H$714,MATCH(Xa_phuong!D2383,Quan_huyen!$F$2:$F$714,0))</f>
        <v>Huyện Châu Thành</v>
      </c>
      <c r="F2383" s="51" t="s">
        <v>151</v>
      </c>
    </row>
    <row r="2384" spans="1:6" hidden="1" x14ac:dyDescent="0.25">
      <c r="A2384" s="54">
        <v>81906</v>
      </c>
      <c r="B2384" s="55" t="s">
        <v>2900</v>
      </c>
      <c r="C2384" s="55" t="str">
        <f t="shared" si="37"/>
        <v>Cái Tàu Hạ</v>
      </c>
      <c r="D2384" s="54" t="s">
        <v>549</v>
      </c>
      <c r="E2384" s="51" t="str">
        <f>INDEX(Quan_huyen!$H$2:$H$714,MATCH(Xa_phuong!D2384,Quan_huyen!$F$2:$F$714,0))</f>
        <v>Huyện Châu Thành</v>
      </c>
      <c r="F2384" s="51" t="s">
        <v>151</v>
      </c>
    </row>
    <row r="2385" spans="1:6" hidden="1" x14ac:dyDescent="0.25">
      <c r="A2385" s="54">
        <v>81917</v>
      </c>
      <c r="B2385" s="55" t="s">
        <v>3698</v>
      </c>
      <c r="C2385" s="55" t="str">
        <f t="shared" si="37"/>
        <v>Hoà Tân</v>
      </c>
      <c r="D2385" s="54" t="s">
        <v>549</v>
      </c>
      <c r="E2385" s="51" t="str">
        <f>INDEX(Quan_huyen!$H$2:$H$714,MATCH(Xa_phuong!D2385,Quan_huyen!$F$2:$F$714,0))</f>
        <v>Huyện Châu Thành</v>
      </c>
      <c r="F2385" s="51" t="s">
        <v>151</v>
      </c>
    </row>
    <row r="2386" spans="1:6" hidden="1" x14ac:dyDescent="0.25">
      <c r="A2386" s="54">
        <v>81914</v>
      </c>
      <c r="B2386" s="55" t="s">
        <v>6299</v>
      </c>
      <c r="C2386" s="55" t="str">
        <f t="shared" si="37"/>
        <v>Phú Hựu</v>
      </c>
      <c r="D2386" s="54" t="s">
        <v>549</v>
      </c>
      <c r="E2386" s="51" t="str">
        <f>INDEX(Quan_huyen!$H$2:$H$714,MATCH(Xa_phuong!D2386,Quan_huyen!$F$2:$F$714,0))</f>
        <v>Huyện Châu Thành</v>
      </c>
      <c r="F2386" s="51" t="s">
        <v>151</v>
      </c>
    </row>
    <row r="2387" spans="1:6" hidden="1" x14ac:dyDescent="0.25">
      <c r="A2387" s="54">
        <v>81913</v>
      </c>
      <c r="B2387" s="55" t="s">
        <v>6309</v>
      </c>
      <c r="C2387" s="55" t="str">
        <f t="shared" si="37"/>
        <v>Phú Long</v>
      </c>
      <c r="D2387" s="54" t="s">
        <v>549</v>
      </c>
      <c r="E2387" s="51" t="str">
        <f>INDEX(Quan_huyen!$H$2:$H$714,MATCH(Xa_phuong!D2387,Quan_huyen!$F$2:$F$714,0))</f>
        <v>Huyện Châu Thành</v>
      </c>
      <c r="F2387" s="51" t="s">
        <v>151</v>
      </c>
    </row>
    <row r="2388" spans="1:6" hidden="1" x14ac:dyDescent="0.25">
      <c r="A2388" s="54">
        <v>81910</v>
      </c>
      <c r="B2388" s="55" t="s">
        <v>8321</v>
      </c>
      <c r="C2388" s="55" t="str">
        <f t="shared" si="37"/>
        <v>Tân Bình</v>
      </c>
      <c r="D2388" s="54" t="s">
        <v>549</v>
      </c>
      <c r="E2388" s="51" t="str">
        <f>INDEX(Quan_huyen!$H$2:$H$714,MATCH(Xa_phuong!D2388,Quan_huyen!$F$2:$F$714,0))</f>
        <v>Huyện Châu Thành</v>
      </c>
      <c r="F2388" s="51" t="s">
        <v>151</v>
      </c>
    </row>
    <row r="2389" spans="1:6" hidden="1" x14ac:dyDescent="0.25">
      <c r="A2389" s="54">
        <v>81909</v>
      </c>
      <c r="B2389" s="55" t="s">
        <v>8431</v>
      </c>
      <c r="C2389" s="55" t="str">
        <f t="shared" si="37"/>
        <v>Tân Nhuận Đông</v>
      </c>
      <c r="D2389" s="54" t="s">
        <v>549</v>
      </c>
      <c r="E2389" s="51" t="str">
        <f>INDEX(Quan_huyen!$H$2:$H$714,MATCH(Xa_phuong!D2389,Quan_huyen!$F$2:$F$714,0))</f>
        <v>Huyện Châu Thành</v>
      </c>
      <c r="F2389" s="51" t="s">
        <v>151</v>
      </c>
    </row>
    <row r="2390" spans="1:6" hidden="1" x14ac:dyDescent="0.25">
      <c r="A2390" s="54">
        <v>81912</v>
      </c>
      <c r="B2390" s="55" t="s">
        <v>8437</v>
      </c>
      <c r="C2390" s="55" t="str">
        <f t="shared" si="37"/>
        <v>Tân Phú</v>
      </c>
      <c r="D2390" s="54" t="s">
        <v>549</v>
      </c>
      <c r="E2390" s="51" t="str">
        <f>INDEX(Quan_huyen!$H$2:$H$714,MATCH(Xa_phuong!D2390,Quan_huyen!$F$2:$F$714,0))</f>
        <v>Huyện Châu Thành</v>
      </c>
      <c r="F2390" s="51" t="s">
        <v>151</v>
      </c>
    </row>
    <row r="2391" spans="1:6" hidden="1" x14ac:dyDescent="0.25">
      <c r="A2391" s="54">
        <v>81911</v>
      </c>
      <c r="B2391" s="55" t="s">
        <v>8441</v>
      </c>
      <c r="C2391" s="55" t="str">
        <f t="shared" si="37"/>
        <v>Tân Phú Trung</v>
      </c>
      <c r="D2391" s="54" t="s">
        <v>549</v>
      </c>
      <c r="E2391" s="51" t="str">
        <f>INDEX(Quan_huyen!$H$2:$H$714,MATCH(Xa_phuong!D2391,Quan_huyen!$F$2:$F$714,0))</f>
        <v>Huyện Châu Thành</v>
      </c>
      <c r="F2391" s="51" t="s">
        <v>151</v>
      </c>
    </row>
    <row r="2392" spans="1:6" hidden="1" x14ac:dyDescent="0.25">
      <c r="A2392" s="54">
        <v>81562</v>
      </c>
      <c r="B2392" s="55" t="s">
        <v>4835</v>
      </c>
      <c r="C2392" s="55" t="str">
        <f t="shared" si="37"/>
        <v>Long Khánh A</v>
      </c>
      <c r="D2392" s="54" t="s">
        <v>550</v>
      </c>
      <c r="E2392" s="51" t="str">
        <f>INDEX(Quan_huyen!$H$2:$H$714,MATCH(Xa_phuong!D2392,Quan_huyen!$F$2:$F$714,0))</f>
        <v>Huyện Hồng Ngự</v>
      </c>
      <c r="F2392" s="51" t="s">
        <v>151</v>
      </c>
    </row>
    <row r="2393" spans="1:6" hidden="1" x14ac:dyDescent="0.25">
      <c r="A2393" s="54">
        <v>81563</v>
      </c>
      <c r="B2393" s="55" t="s">
        <v>4836</v>
      </c>
      <c r="C2393" s="55" t="str">
        <f t="shared" si="37"/>
        <v>Long Khánh B</v>
      </c>
      <c r="D2393" s="54" t="s">
        <v>550</v>
      </c>
      <c r="E2393" s="51" t="str">
        <f>INDEX(Quan_huyen!$H$2:$H$714,MATCH(Xa_phuong!D2393,Quan_huyen!$F$2:$F$714,0))</f>
        <v>Huyện Hồng Ngự</v>
      </c>
      <c r="F2393" s="51" t="s">
        <v>151</v>
      </c>
    </row>
    <row r="2394" spans="1:6" hidden="1" x14ac:dyDescent="0.25">
      <c r="A2394" s="54">
        <v>81564</v>
      </c>
      <c r="B2394" s="55" t="s">
        <v>4852</v>
      </c>
      <c r="C2394" s="55" t="str">
        <f t="shared" si="37"/>
        <v>Long Thuận</v>
      </c>
      <c r="D2394" s="54" t="s">
        <v>550</v>
      </c>
      <c r="E2394" s="51" t="str">
        <f>INDEX(Quan_huyen!$H$2:$H$714,MATCH(Xa_phuong!D2394,Quan_huyen!$F$2:$F$714,0))</f>
        <v>Huyện Hồng Ngự</v>
      </c>
      <c r="F2394" s="51" t="s">
        <v>151</v>
      </c>
    </row>
    <row r="2395" spans="1:6" hidden="1" x14ac:dyDescent="0.25">
      <c r="A2395" s="54">
        <v>81566</v>
      </c>
      <c r="B2395" s="55" t="s">
        <v>6361</v>
      </c>
      <c r="C2395" s="55" t="str">
        <f t="shared" si="37"/>
        <v>Phú Thuận A</v>
      </c>
      <c r="D2395" s="54" t="s">
        <v>550</v>
      </c>
      <c r="E2395" s="51" t="str">
        <f>INDEX(Quan_huyen!$H$2:$H$714,MATCH(Xa_phuong!D2395,Quan_huyen!$F$2:$F$714,0))</f>
        <v>Huyện Hồng Ngự</v>
      </c>
      <c r="F2395" s="51" t="s">
        <v>151</v>
      </c>
    </row>
    <row r="2396" spans="1:6" hidden="1" x14ac:dyDescent="0.25">
      <c r="A2396" s="54">
        <v>81565</v>
      </c>
      <c r="B2396" s="55" t="s">
        <v>6362</v>
      </c>
      <c r="C2396" s="55" t="str">
        <f t="shared" si="37"/>
        <v>Phú Thuận B</v>
      </c>
      <c r="D2396" s="54" t="s">
        <v>550</v>
      </c>
      <c r="E2396" s="51" t="str">
        <f>INDEX(Quan_huyen!$H$2:$H$714,MATCH(Xa_phuong!D2396,Quan_huyen!$F$2:$F$714,0))</f>
        <v>Huyện Hồng Ngự</v>
      </c>
      <c r="F2396" s="51" t="s">
        <v>151</v>
      </c>
    </row>
    <row r="2397" spans="1:6" hidden="1" x14ac:dyDescent="0.25">
      <c r="A2397" s="54">
        <v>81561</v>
      </c>
      <c r="B2397" s="55" t="s">
        <v>7619</v>
      </c>
      <c r="C2397" s="55" t="str">
        <f t="shared" si="37"/>
        <v>Thường Lạc</v>
      </c>
      <c r="D2397" s="54" t="s">
        <v>550</v>
      </c>
      <c r="E2397" s="51" t="str">
        <f>INDEX(Quan_huyen!$H$2:$H$714,MATCH(Xa_phuong!D2397,Quan_huyen!$F$2:$F$714,0))</f>
        <v>Huyện Hồng Ngự</v>
      </c>
      <c r="F2397" s="51" t="s">
        <v>151</v>
      </c>
    </row>
    <row r="2398" spans="1:6" hidden="1" x14ac:dyDescent="0.25">
      <c r="A2398" s="54">
        <v>81557</v>
      </c>
      <c r="B2398" s="55" t="s">
        <v>7621</v>
      </c>
      <c r="C2398" s="55" t="str">
        <f t="shared" si="37"/>
        <v>Thường Phước 1</v>
      </c>
      <c r="D2398" s="54" t="s">
        <v>550</v>
      </c>
      <c r="E2398" s="51" t="str">
        <f>INDEX(Quan_huyen!$H$2:$H$714,MATCH(Xa_phuong!D2398,Quan_huyen!$F$2:$F$714,0))</f>
        <v>Huyện Hồng Ngự</v>
      </c>
      <c r="F2398" s="51" t="s">
        <v>151</v>
      </c>
    </row>
    <row r="2399" spans="1:6" hidden="1" x14ac:dyDescent="0.25">
      <c r="A2399" s="54">
        <v>81558</v>
      </c>
      <c r="B2399" s="55" t="s">
        <v>7622</v>
      </c>
      <c r="C2399" s="55" t="str">
        <f t="shared" si="37"/>
        <v>Thường Phước 2</v>
      </c>
      <c r="D2399" s="54" t="s">
        <v>550</v>
      </c>
      <c r="E2399" s="51" t="str">
        <f>INDEX(Quan_huyen!$H$2:$H$714,MATCH(Xa_phuong!D2399,Quan_huyen!$F$2:$F$714,0))</f>
        <v>Huyện Hồng Ngự</v>
      </c>
      <c r="F2399" s="51" t="s">
        <v>151</v>
      </c>
    </row>
    <row r="2400" spans="1:6" hidden="1" x14ac:dyDescent="0.25">
      <c r="A2400" s="54">
        <v>81556</v>
      </c>
      <c r="B2400" s="55" t="s">
        <v>7625</v>
      </c>
      <c r="C2400" s="55" t="str">
        <f t="shared" si="37"/>
        <v>Thường Thới Hậu A</v>
      </c>
      <c r="D2400" s="54" t="s">
        <v>550</v>
      </c>
      <c r="E2400" s="51" t="str">
        <f>INDEX(Quan_huyen!$H$2:$H$714,MATCH(Xa_phuong!D2400,Quan_huyen!$F$2:$F$714,0))</f>
        <v>Huyện Hồng Ngự</v>
      </c>
      <c r="F2400" s="51" t="s">
        <v>151</v>
      </c>
    </row>
    <row r="2401" spans="1:6" hidden="1" x14ac:dyDescent="0.25">
      <c r="A2401" s="54">
        <v>81560</v>
      </c>
      <c r="B2401" s="55" t="s">
        <v>7626</v>
      </c>
      <c r="C2401" s="55" t="str">
        <f t="shared" si="37"/>
        <v>Thường Thới Hậu B</v>
      </c>
      <c r="D2401" s="54" t="s">
        <v>550</v>
      </c>
      <c r="E2401" s="51" t="str">
        <f>INDEX(Quan_huyen!$H$2:$H$714,MATCH(Xa_phuong!D2401,Quan_huyen!$F$2:$F$714,0))</f>
        <v>Huyện Hồng Ngự</v>
      </c>
      <c r="F2401" s="51" t="s">
        <v>151</v>
      </c>
    </row>
    <row r="2402" spans="1:6" hidden="1" x14ac:dyDescent="0.25">
      <c r="A2402" s="54">
        <v>81559</v>
      </c>
      <c r="B2402" s="55" t="s">
        <v>7627</v>
      </c>
      <c r="C2402" s="55" t="str">
        <f t="shared" si="37"/>
        <v>Thường Thới Tiền</v>
      </c>
      <c r="D2402" s="54" t="s">
        <v>550</v>
      </c>
      <c r="E2402" s="51" t="str">
        <f>INDEX(Quan_huyen!$H$2:$H$714,MATCH(Xa_phuong!D2402,Quan_huyen!$F$2:$F$714,0))</f>
        <v>Huyện Hồng Ngự</v>
      </c>
      <c r="F2402" s="51" t="s">
        <v>151</v>
      </c>
    </row>
    <row r="2403" spans="1:6" hidden="1" x14ac:dyDescent="0.25">
      <c r="A2403" s="54">
        <v>81763</v>
      </c>
      <c r="B2403" s="55" t="s">
        <v>3649</v>
      </c>
      <c r="C2403" s="55" t="str">
        <f t="shared" si="37"/>
        <v>Hoà Long</v>
      </c>
      <c r="D2403" s="54" t="s">
        <v>547</v>
      </c>
      <c r="E2403" s="51" t="str">
        <f>INDEX(Quan_huyen!$H$2:$H$714,MATCH(Xa_phuong!D2403,Quan_huyen!$F$2:$F$714,0))</f>
        <v>Huyện Lai Vung</v>
      </c>
      <c r="F2403" s="51" t="s">
        <v>151</v>
      </c>
    </row>
    <row r="2404" spans="1:6" hidden="1" x14ac:dyDescent="0.25">
      <c r="A2404" s="54">
        <v>81757</v>
      </c>
      <c r="B2404" s="55" t="s">
        <v>3684</v>
      </c>
      <c r="C2404" s="55" t="str">
        <f t="shared" si="37"/>
        <v>Hoà Thành</v>
      </c>
      <c r="D2404" s="54" t="s">
        <v>547</v>
      </c>
      <c r="E2404" s="51" t="str">
        <f>INDEX(Quan_huyen!$H$2:$H$714,MATCH(Xa_phuong!D2404,Quan_huyen!$F$2:$F$714,0))</f>
        <v>Huyện Lai Vung</v>
      </c>
      <c r="F2404" s="51" t="s">
        <v>151</v>
      </c>
    </row>
    <row r="2405" spans="1:6" hidden="1" x14ac:dyDescent="0.25">
      <c r="A2405" s="54">
        <v>81756</v>
      </c>
      <c r="B2405" s="55" t="s">
        <v>4709</v>
      </c>
      <c r="C2405" s="55" t="str">
        <f t="shared" si="37"/>
        <v>Lai Vung</v>
      </c>
      <c r="D2405" s="54" t="s">
        <v>547</v>
      </c>
      <c r="E2405" s="51" t="str">
        <f>INDEX(Quan_huyen!$H$2:$H$714,MATCH(Xa_phuong!D2405,Quan_huyen!$F$2:$F$714,0))</f>
        <v>Huyện Lai Vung</v>
      </c>
      <c r="F2405" s="51" t="s">
        <v>151</v>
      </c>
    </row>
    <row r="2406" spans="1:6" hidden="1" x14ac:dyDescent="0.25">
      <c r="A2406" s="54">
        <v>81759</v>
      </c>
      <c r="B2406" s="55" t="s">
        <v>4828</v>
      </c>
      <c r="C2406" s="55" t="str">
        <f t="shared" si="37"/>
        <v>Long Hậu</v>
      </c>
      <c r="D2406" s="54" t="s">
        <v>547</v>
      </c>
      <c r="E2406" s="51" t="str">
        <f>INDEX(Quan_huyen!$H$2:$H$714,MATCH(Xa_phuong!D2406,Quan_huyen!$F$2:$F$714,0))</f>
        <v>Huyện Lai Vung</v>
      </c>
      <c r="F2406" s="51" t="s">
        <v>151</v>
      </c>
    </row>
    <row r="2407" spans="1:6" hidden="1" x14ac:dyDescent="0.25">
      <c r="A2407" s="54">
        <v>81764</v>
      </c>
      <c r="B2407" s="55" t="s">
        <v>4863</v>
      </c>
      <c r="C2407" s="55" t="str">
        <f t="shared" si="37"/>
        <v>Long Thắng</v>
      </c>
      <c r="D2407" s="54" t="s">
        <v>547</v>
      </c>
      <c r="E2407" s="51" t="str">
        <f>INDEX(Quan_huyen!$H$2:$H$714,MATCH(Xa_phuong!D2407,Quan_huyen!$F$2:$F$714,0))</f>
        <v>Huyện Lai Vung</v>
      </c>
      <c r="F2407" s="51" t="s">
        <v>151</v>
      </c>
    </row>
    <row r="2408" spans="1:6" hidden="1" x14ac:dyDescent="0.25">
      <c r="A2408" s="54">
        <v>81767</v>
      </c>
      <c r="B2408" s="55" t="s">
        <v>6195</v>
      </c>
      <c r="C2408" s="55" t="str">
        <f t="shared" si="37"/>
        <v>Phong Hoà</v>
      </c>
      <c r="D2408" s="54" t="s">
        <v>547</v>
      </c>
      <c r="E2408" s="51" t="str">
        <f>INDEX(Quan_huyen!$H$2:$H$714,MATCH(Xa_phuong!D2408,Quan_huyen!$F$2:$F$714,0))</f>
        <v>Huyện Lai Vung</v>
      </c>
      <c r="F2408" s="51" t="s">
        <v>151</v>
      </c>
    </row>
    <row r="2409" spans="1:6" hidden="1" x14ac:dyDescent="0.25">
      <c r="A2409" s="54">
        <v>81758</v>
      </c>
      <c r="B2409" s="55" t="s">
        <v>8342</v>
      </c>
      <c r="C2409" s="55" t="str">
        <f t="shared" si="37"/>
        <v>Tân Dương</v>
      </c>
      <c r="D2409" s="54" t="s">
        <v>547</v>
      </c>
      <c r="E2409" s="51" t="str">
        <f>INDEX(Quan_huyen!$H$2:$H$714,MATCH(Xa_phuong!D2409,Quan_huyen!$F$2:$F$714,0))</f>
        <v>Huyện Lai Vung</v>
      </c>
      <c r="F2409" s="51" t="s">
        <v>151</v>
      </c>
    </row>
    <row r="2410" spans="1:6" hidden="1" x14ac:dyDescent="0.25">
      <c r="A2410" s="54">
        <v>81765</v>
      </c>
      <c r="B2410" s="55" t="s">
        <v>8350</v>
      </c>
      <c r="C2410" s="55" t="str">
        <f t="shared" si="37"/>
        <v>Tân Hoà</v>
      </c>
      <c r="D2410" s="54" t="s">
        <v>547</v>
      </c>
      <c r="E2410" s="51" t="str">
        <f>INDEX(Quan_huyen!$H$2:$H$714,MATCH(Xa_phuong!D2410,Quan_huyen!$F$2:$F$714,0))</f>
        <v>Huyện Lai Vung</v>
      </c>
      <c r="F2410" s="51" t="s">
        <v>151</v>
      </c>
    </row>
    <row r="2411" spans="1:6" hidden="1" x14ac:dyDescent="0.25">
      <c r="A2411" s="54">
        <v>81760</v>
      </c>
      <c r="B2411" s="55" t="s">
        <v>8446</v>
      </c>
      <c r="C2411" s="55" t="str">
        <f t="shared" si="37"/>
        <v>Tân Phước</v>
      </c>
      <c r="D2411" s="54" t="s">
        <v>547</v>
      </c>
      <c r="E2411" s="51" t="str">
        <f>INDEX(Quan_huyen!$H$2:$H$714,MATCH(Xa_phuong!D2411,Quan_huyen!$F$2:$F$714,0))</f>
        <v>Huyện Lai Vung</v>
      </c>
      <c r="F2411" s="51" t="s">
        <v>151</v>
      </c>
    </row>
    <row r="2412" spans="1:6" hidden="1" x14ac:dyDescent="0.25">
      <c r="A2412" s="54">
        <v>81761</v>
      </c>
      <c r="B2412" s="55" t="s">
        <v>8479</v>
      </c>
      <c r="C2412" s="55" t="str">
        <f t="shared" si="37"/>
        <v>Tân Thành</v>
      </c>
      <c r="D2412" s="54" t="s">
        <v>547</v>
      </c>
      <c r="E2412" s="51" t="str">
        <f>INDEX(Quan_huyen!$H$2:$H$714,MATCH(Xa_phuong!D2412,Quan_huyen!$F$2:$F$714,0))</f>
        <v>Huyện Lai Vung</v>
      </c>
      <c r="F2412" s="51" t="s">
        <v>151</v>
      </c>
    </row>
    <row r="2413" spans="1:6" hidden="1" x14ac:dyDescent="0.25">
      <c r="A2413" s="54">
        <v>81762</v>
      </c>
      <c r="B2413" s="55" t="s">
        <v>9019</v>
      </c>
      <c r="C2413" s="55" t="str">
        <f t="shared" si="37"/>
        <v>Vĩnh Thới</v>
      </c>
      <c r="D2413" s="54" t="s">
        <v>547</v>
      </c>
      <c r="E2413" s="51" t="str">
        <f>INDEX(Quan_huyen!$H$2:$H$714,MATCH(Xa_phuong!D2413,Quan_huyen!$F$2:$F$714,0))</f>
        <v>Huyện Lai Vung</v>
      </c>
      <c r="F2413" s="51" t="s">
        <v>151</v>
      </c>
    </row>
    <row r="2414" spans="1:6" hidden="1" x14ac:dyDescent="0.25">
      <c r="A2414" s="54">
        <v>81766</v>
      </c>
      <c r="B2414" s="55" t="s">
        <v>9944</v>
      </c>
      <c r="C2414" s="55" t="str">
        <f t="shared" si="37"/>
        <v>Định Hoà</v>
      </c>
      <c r="D2414" s="54" t="s">
        <v>547</v>
      </c>
      <c r="E2414" s="51" t="str">
        <f>INDEX(Quan_huyen!$H$2:$H$714,MATCH(Xa_phuong!D2414,Quan_huyen!$F$2:$F$714,0))</f>
        <v>Huyện Lai Vung</v>
      </c>
      <c r="F2414" s="51" t="s">
        <v>151</v>
      </c>
    </row>
    <row r="2415" spans="1:6" hidden="1" x14ac:dyDescent="0.25">
      <c r="A2415" s="54">
        <v>81707</v>
      </c>
      <c r="B2415" s="55" t="s">
        <v>2366</v>
      </c>
      <c r="C2415" s="55" t="str">
        <f t="shared" si="37"/>
        <v>Bình Thành</v>
      </c>
      <c r="D2415" s="54" t="s">
        <v>544</v>
      </c>
      <c r="E2415" s="51" t="str">
        <f>INDEX(Quan_huyen!$H$2:$H$714,MATCH(Xa_phuong!D2415,Quan_huyen!$F$2:$F$714,0))</f>
        <v>Huyện Lấp Vò</v>
      </c>
      <c r="F2415" s="51" t="s">
        <v>151</v>
      </c>
    </row>
    <row r="2416" spans="1:6" hidden="1" x14ac:dyDescent="0.25">
      <c r="A2416" s="54">
        <v>81710</v>
      </c>
      <c r="B2416" s="55" t="s">
        <v>2369</v>
      </c>
      <c r="C2416" s="55" t="str">
        <f t="shared" si="37"/>
        <v>Bình Thạnh Trung</v>
      </c>
      <c r="D2416" s="54" t="s">
        <v>544</v>
      </c>
      <c r="E2416" s="51" t="str">
        <f>INDEX(Quan_huyen!$H$2:$H$714,MATCH(Xa_phuong!D2416,Quan_huyen!$F$2:$F$714,0))</f>
        <v>Huyện Lấp Vò</v>
      </c>
      <c r="F2416" s="51" t="s">
        <v>151</v>
      </c>
    </row>
    <row r="2417" spans="1:6" hidden="1" x14ac:dyDescent="0.25">
      <c r="A2417" s="54">
        <v>81711</v>
      </c>
      <c r="B2417" s="55" t="s">
        <v>4300</v>
      </c>
      <c r="C2417" s="55" t="str">
        <f t="shared" si="37"/>
        <v>Hội An Đông</v>
      </c>
      <c r="D2417" s="54" t="s">
        <v>544</v>
      </c>
      <c r="E2417" s="51" t="str">
        <f>INDEX(Quan_huyen!$H$2:$H$714,MATCH(Xa_phuong!D2417,Quan_huyen!$F$2:$F$714,0))</f>
        <v>Huyện Lấp Vò</v>
      </c>
      <c r="F2417" s="51" t="s">
        <v>151</v>
      </c>
    </row>
    <row r="2418" spans="1:6" hidden="1" x14ac:dyDescent="0.25">
      <c r="A2418" s="54">
        <v>81717</v>
      </c>
      <c r="B2418" s="55" t="s">
        <v>4823</v>
      </c>
      <c r="C2418" s="55" t="str">
        <f t="shared" si="37"/>
        <v>Long Hưng A</v>
      </c>
      <c r="D2418" s="54" t="s">
        <v>544</v>
      </c>
      <c r="E2418" s="51" t="str">
        <f>INDEX(Quan_huyen!$H$2:$H$714,MATCH(Xa_phuong!D2418,Quan_huyen!$F$2:$F$714,0))</f>
        <v>Huyện Lấp Vò</v>
      </c>
      <c r="F2418" s="51" t="s">
        <v>151</v>
      </c>
    </row>
    <row r="2419" spans="1:6" hidden="1" x14ac:dyDescent="0.25">
      <c r="A2419" s="54">
        <v>81716</v>
      </c>
      <c r="B2419" s="55" t="s">
        <v>4824</v>
      </c>
      <c r="C2419" s="55" t="str">
        <f t="shared" si="37"/>
        <v>Long Hưng B</v>
      </c>
      <c r="D2419" s="54" t="s">
        <v>544</v>
      </c>
      <c r="E2419" s="51" t="str">
        <f>INDEX(Quan_huyen!$H$2:$H$714,MATCH(Xa_phuong!D2419,Quan_huyen!$F$2:$F$714,0))</f>
        <v>Huyện Lấp Vò</v>
      </c>
      <c r="F2419" s="51" t="s">
        <v>151</v>
      </c>
    </row>
    <row r="2420" spans="1:6" hidden="1" x14ac:dyDescent="0.25">
      <c r="A2420" s="54">
        <v>81706</v>
      </c>
      <c r="B2420" s="55" t="s">
        <v>5072</v>
      </c>
      <c r="C2420" s="55" t="str">
        <f t="shared" si="37"/>
        <v>Lấp Vò</v>
      </c>
      <c r="D2420" s="54" t="s">
        <v>544</v>
      </c>
      <c r="E2420" s="51" t="str">
        <f>INDEX(Quan_huyen!$H$2:$H$714,MATCH(Xa_phuong!D2420,Quan_huyen!$F$2:$F$714,0))</f>
        <v>Huyện Lấp Vò</v>
      </c>
      <c r="F2420" s="51" t="s">
        <v>151</v>
      </c>
    </row>
    <row r="2421" spans="1:6" hidden="1" x14ac:dyDescent="0.25">
      <c r="A2421" s="54">
        <v>81712</v>
      </c>
      <c r="B2421" s="55" t="s">
        <v>5370</v>
      </c>
      <c r="C2421" s="55" t="str">
        <f t="shared" si="37"/>
        <v>Mỹ An Hưng A</v>
      </c>
      <c r="D2421" s="54" t="s">
        <v>544</v>
      </c>
      <c r="E2421" s="51" t="str">
        <f>INDEX(Quan_huyen!$H$2:$H$714,MATCH(Xa_phuong!D2421,Quan_huyen!$F$2:$F$714,0))</f>
        <v>Huyện Lấp Vò</v>
      </c>
      <c r="F2421" s="51" t="s">
        <v>151</v>
      </c>
    </row>
    <row r="2422" spans="1:6" hidden="1" x14ac:dyDescent="0.25">
      <c r="A2422" s="54">
        <v>81713</v>
      </c>
      <c r="B2422" s="55" t="s">
        <v>5371</v>
      </c>
      <c r="C2422" s="55" t="str">
        <f t="shared" si="37"/>
        <v>Mỹ An Hưng B</v>
      </c>
      <c r="D2422" s="54" t="s">
        <v>544</v>
      </c>
      <c r="E2422" s="51" t="str">
        <f>INDEX(Quan_huyen!$H$2:$H$714,MATCH(Xa_phuong!D2422,Quan_huyen!$F$2:$F$714,0))</f>
        <v>Huyện Lấp Vò</v>
      </c>
      <c r="F2422" s="51" t="s">
        <v>151</v>
      </c>
    </row>
    <row r="2423" spans="1:6" hidden="1" x14ac:dyDescent="0.25">
      <c r="A2423" s="54">
        <v>81718</v>
      </c>
      <c r="B2423" s="55" t="s">
        <v>8311</v>
      </c>
      <c r="C2423" s="55" t="str">
        <f t="shared" si="37"/>
        <v>Tân  Khánh Trung</v>
      </c>
      <c r="D2423" s="54" t="s">
        <v>544</v>
      </c>
      <c r="E2423" s="51" t="str">
        <f>INDEX(Quan_huyen!$H$2:$H$714,MATCH(Xa_phuong!D2423,Quan_huyen!$F$2:$F$714,0))</f>
        <v>Huyện Lấp Vò</v>
      </c>
      <c r="F2423" s="51" t="s">
        <v>151</v>
      </c>
    </row>
    <row r="2424" spans="1:6" hidden="1" x14ac:dyDescent="0.25">
      <c r="A2424" s="54">
        <v>81714</v>
      </c>
      <c r="B2424" s="55" t="s">
        <v>8424</v>
      </c>
      <c r="C2424" s="55" t="str">
        <f t="shared" si="37"/>
        <v>Tân Mỹ</v>
      </c>
      <c r="D2424" s="54" t="s">
        <v>544</v>
      </c>
      <c r="E2424" s="51" t="str">
        <f>INDEX(Quan_huyen!$H$2:$H$714,MATCH(Xa_phuong!D2424,Quan_huyen!$F$2:$F$714,0))</f>
        <v>Huyện Lấp Vò</v>
      </c>
      <c r="F2424" s="51" t="s">
        <v>151</v>
      </c>
    </row>
    <row r="2425" spans="1:6" hidden="1" x14ac:dyDescent="0.25">
      <c r="A2425" s="54">
        <v>81715</v>
      </c>
      <c r="B2425" s="55" t="s">
        <v>9014</v>
      </c>
      <c r="C2425" s="55" t="str">
        <f t="shared" si="37"/>
        <v>Vĩnh Thạnh</v>
      </c>
      <c r="D2425" s="54" t="s">
        <v>544</v>
      </c>
      <c r="E2425" s="51" t="str">
        <f>INDEX(Quan_huyen!$H$2:$H$714,MATCH(Xa_phuong!D2425,Quan_huyen!$F$2:$F$714,0))</f>
        <v>Huyện Lấp Vò</v>
      </c>
      <c r="F2425" s="51" t="s">
        <v>151</v>
      </c>
    </row>
    <row r="2426" spans="1:6" hidden="1" x14ac:dyDescent="0.25">
      <c r="A2426" s="54">
        <v>81708</v>
      </c>
      <c r="B2426" s="55" t="s">
        <v>9936</v>
      </c>
      <c r="C2426" s="55" t="str">
        <f t="shared" si="37"/>
        <v>Định An</v>
      </c>
      <c r="D2426" s="54" t="s">
        <v>544</v>
      </c>
      <c r="E2426" s="51" t="str">
        <f>INDEX(Quan_huyen!$H$2:$H$714,MATCH(Xa_phuong!D2426,Quan_huyen!$F$2:$F$714,0))</f>
        <v>Huyện Lấp Vò</v>
      </c>
      <c r="F2426" s="51" t="s">
        <v>151</v>
      </c>
    </row>
    <row r="2427" spans="1:6" hidden="1" x14ac:dyDescent="0.25">
      <c r="A2427" s="54">
        <v>81709</v>
      </c>
      <c r="B2427" s="55" t="s">
        <v>9962</v>
      </c>
      <c r="C2427" s="55" t="str">
        <f t="shared" si="37"/>
        <v>Định Yên</v>
      </c>
      <c r="D2427" s="54" t="s">
        <v>544</v>
      </c>
      <c r="E2427" s="51" t="str">
        <f>INDEX(Quan_huyen!$H$2:$H$714,MATCH(Xa_phuong!D2427,Quan_huyen!$F$2:$F$714,0))</f>
        <v>Huyện Lấp Vò</v>
      </c>
      <c r="F2427" s="51" t="s">
        <v>151</v>
      </c>
    </row>
    <row r="2428" spans="1:6" hidden="1" x14ac:dyDescent="0.25">
      <c r="A2428" s="54">
        <v>81312</v>
      </c>
      <c r="B2428" s="55" t="s">
        <v>2026</v>
      </c>
      <c r="C2428" s="55" t="str">
        <f t="shared" si="37"/>
        <v>An Hoà</v>
      </c>
      <c r="D2428" s="54" t="s">
        <v>557</v>
      </c>
      <c r="E2428" s="51" t="str">
        <f>INDEX(Quan_huyen!$H$2:$H$714,MATCH(Xa_phuong!D2428,Quan_huyen!$F$2:$F$714,0))</f>
        <v>Huyện Tam Nông</v>
      </c>
      <c r="F2428" s="51" t="s">
        <v>151</v>
      </c>
    </row>
    <row r="2429" spans="1:6" hidden="1" x14ac:dyDescent="0.25">
      <c r="A2429" s="54">
        <v>81313</v>
      </c>
      <c r="B2429" s="55" t="s">
        <v>2049</v>
      </c>
      <c r="C2429" s="55" t="str">
        <f t="shared" si="37"/>
        <v>An Long</v>
      </c>
      <c r="D2429" s="54" t="s">
        <v>557</v>
      </c>
      <c r="E2429" s="51" t="str">
        <f>INDEX(Quan_huyen!$H$2:$H$714,MATCH(Xa_phuong!D2429,Quan_huyen!$F$2:$F$714,0))</f>
        <v>Huyện Tam Nông</v>
      </c>
      <c r="F2429" s="51" t="s">
        <v>151</v>
      </c>
    </row>
    <row r="2430" spans="1:6" hidden="1" x14ac:dyDescent="0.25">
      <c r="A2430" s="54">
        <v>81308</v>
      </c>
      <c r="B2430" s="55" t="s">
        <v>3612</v>
      </c>
      <c r="C2430" s="55" t="str">
        <f t="shared" si="37"/>
        <v>Hoà Bình</v>
      </c>
      <c r="D2430" s="54" t="s">
        <v>557</v>
      </c>
      <c r="E2430" s="51" t="str">
        <f>INDEX(Quan_huyen!$H$2:$H$714,MATCH(Xa_phuong!D2430,Quan_huyen!$F$2:$F$714,0))</f>
        <v>Huyện Tam Nông</v>
      </c>
      <c r="F2430" s="51" t="s">
        <v>151</v>
      </c>
    </row>
    <row r="2431" spans="1:6" hidden="1" x14ac:dyDescent="0.25">
      <c r="A2431" s="54">
        <v>81307</v>
      </c>
      <c r="B2431" s="55" t="s">
        <v>6275</v>
      </c>
      <c r="C2431" s="55" t="str">
        <f t="shared" si="37"/>
        <v>Phú Cường</v>
      </c>
      <c r="D2431" s="54" t="s">
        <v>557</v>
      </c>
      <c r="E2431" s="51" t="str">
        <f>INDEX(Quan_huyen!$H$2:$H$714,MATCH(Xa_phuong!D2431,Quan_huyen!$F$2:$F$714,0))</f>
        <v>Huyện Tam Nông</v>
      </c>
      <c r="F2431" s="51" t="s">
        <v>151</v>
      </c>
    </row>
    <row r="2432" spans="1:6" hidden="1" x14ac:dyDescent="0.25">
      <c r="A2432" s="54">
        <v>81310</v>
      </c>
      <c r="B2432" s="55" t="s">
        <v>6283</v>
      </c>
      <c r="C2432" s="55" t="str">
        <f t="shared" si="37"/>
        <v>Phú Hiệp</v>
      </c>
      <c r="D2432" s="54" t="s">
        <v>557</v>
      </c>
      <c r="E2432" s="51" t="str">
        <f>INDEX(Quan_huyen!$H$2:$H$714,MATCH(Xa_phuong!D2432,Quan_huyen!$F$2:$F$714,0))</f>
        <v>Huyện Tam Nông</v>
      </c>
      <c r="F2432" s="51" t="s">
        <v>151</v>
      </c>
    </row>
    <row r="2433" spans="1:6" hidden="1" x14ac:dyDescent="0.25">
      <c r="A2433" s="54">
        <v>81314</v>
      </c>
      <c r="B2433" s="55" t="s">
        <v>6346</v>
      </c>
      <c r="C2433" s="55" t="str">
        <f t="shared" si="37"/>
        <v>Phú Ninh</v>
      </c>
      <c r="D2433" s="54" t="s">
        <v>557</v>
      </c>
      <c r="E2433" s="51" t="str">
        <f>INDEX(Quan_huyen!$H$2:$H$714,MATCH(Xa_phuong!D2433,Quan_huyen!$F$2:$F$714,0))</f>
        <v>Huyện Tam Nông</v>
      </c>
      <c r="F2433" s="51" t="s">
        <v>151</v>
      </c>
    </row>
    <row r="2434" spans="1:6" hidden="1" x14ac:dyDescent="0.25">
      <c r="A2434" s="54">
        <v>81315</v>
      </c>
      <c r="B2434" s="55" t="s">
        <v>6366</v>
      </c>
      <c r="C2434" s="55" t="str">
        <f t="shared" si="37"/>
        <v>Phú Thành A</v>
      </c>
      <c r="D2434" s="54" t="s">
        <v>557</v>
      </c>
      <c r="E2434" s="51" t="str">
        <f>INDEX(Quan_huyen!$H$2:$H$714,MATCH(Xa_phuong!D2434,Quan_huyen!$F$2:$F$714,0))</f>
        <v>Huyện Tam Nông</v>
      </c>
      <c r="F2434" s="51" t="s">
        <v>151</v>
      </c>
    </row>
    <row r="2435" spans="1:6" hidden="1" x14ac:dyDescent="0.25">
      <c r="A2435" s="54">
        <v>81311</v>
      </c>
      <c r="B2435" s="55" t="s">
        <v>6367</v>
      </c>
      <c r="C2435" s="55" t="str">
        <f t="shared" ref="C2435:C2498" si="38">IF(COUNTIF(B2435,"*thị trấn*"),MID(B2435,10,30),IF(COUNTIF(B2435,"*xã*"),MID(B2435,4,30),IF(COUNTIF(B2435,"*phường*"),MID(B2435,8,30))))</f>
        <v>Phú Thành B</v>
      </c>
      <c r="D2435" s="54" t="s">
        <v>557</v>
      </c>
      <c r="E2435" s="51" t="str">
        <f>INDEX(Quan_huyen!$H$2:$H$714,MATCH(Xa_phuong!D2435,Quan_huyen!$F$2:$F$714,0))</f>
        <v>Huyện Tam Nông</v>
      </c>
      <c r="F2435" s="51" t="s">
        <v>151</v>
      </c>
    </row>
    <row r="2436" spans="1:6" hidden="1" x14ac:dyDescent="0.25">
      <c r="A2436" s="54">
        <v>81316</v>
      </c>
      <c r="B2436" s="55" t="s">
        <v>6377</v>
      </c>
      <c r="C2436" s="55" t="str">
        <f t="shared" si="38"/>
        <v>Phú Thọ</v>
      </c>
      <c r="D2436" s="54" t="s">
        <v>557</v>
      </c>
      <c r="E2436" s="51" t="str">
        <f>INDEX(Quan_huyen!$H$2:$H$714,MATCH(Xa_phuong!D2436,Quan_huyen!$F$2:$F$714,0))</f>
        <v>Huyện Tam Nông</v>
      </c>
      <c r="F2436" s="51" t="s">
        <v>151</v>
      </c>
    </row>
    <row r="2437" spans="1:6" hidden="1" x14ac:dyDescent="0.25">
      <c r="A2437" s="54">
        <v>81317</v>
      </c>
      <c r="B2437" s="55" t="s">
        <v>6414</v>
      </c>
      <c r="C2437" s="55" t="str">
        <f t="shared" si="38"/>
        <v>Phú Đức</v>
      </c>
      <c r="D2437" s="54" t="s">
        <v>557</v>
      </c>
      <c r="E2437" s="51" t="str">
        <f>INDEX(Quan_huyen!$H$2:$H$714,MATCH(Xa_phuong!D2437,Quan_huyen!$F$2:$F$714,0))</f>
        <v>Huyện Tam Nông</v>
      </c>
      <c r="F2437" s="51" t="s">
        <v>151</v>
      </c>
    </row>
    <row r="2438" spans="1:6" hidden="1" x14ac:dyDescent="0.25">
      <c r="A2438" s="54">
        <v>81306</v>
      </c>
      <c r="B2438" s="55" t="s">
        <v>8121</v>
      </c>
      <c r="C2438" s="55" t="str">
        <f t="shared" si="38"/>
        <v>Tràm Chim</v>
      </c>
      <c r="D2438" s="54" t="s">
        <v>557</v>
      </c>
      <c r="E2438" s="51" t="str">
        <f>INDEX(Quan_huyen!$H$2:$H$714,MATCH(Xa_phuong!D2438,Quan_huyen!$F$2:$F$714,0))</f>
        <v>Huyện Tam Nông</v>
      </c>
      <c r="F2438" s="51" t="s">
        <v>151</v>
      </c>
    </row>
    <row r="2439" spans="1:6" hidden="1" x14ac:dyDescent="0.25">
      <c r="A2439" s="54">
        <v>81309</v>
      </c>
      <c r="B2439" s="55" t="s">
        <v>8334</v>
      </c>
      <c r="C2439" s="55" t="str">
        <f t="shared" si="38"/>
        <v>Tân Công Sính</v>
      </c>
      <c r="D2439" s="54" t="s">
        <v>557</v>
      </c>
      <c r="E2439" s="51" t="str">
        <f>INDEX(Quan_huyen!$H$2:$H$714,MATCH(Xa_phuong!D2439,Quan_huyen!$F$2:$F$714,0))</f>
        <v>Huyện Tam Nông</v>
      </c>
      <c r="F2439" s="51" t="s">
        <v>151</v>
      </c>
    </row>
    <row r="2440" spans="1:6" hidden="1" x14ac:dyDescent="0.25">
      <c r="A2440" s="54">
        <v>81413</v>
      </c>
      <c r="B2440" s="55" t="s">
        <v>2096</v>
      </c>
      <c r="C2440" s="55" t="str">
        <f t="shared" si="38"/>
        <v>An Phước</v>
      </c>
      <c r="D2440" s="54" t="s">
        <v>542</v>
      </c>
      <c r="E2440" s="51" t="str">
        <f>INDEX(Quan_huyen!$H$2:$H$714,MATCH(Xa_phuong!D2440,Quan_huyen!$F$2:$F$714,0))</f>
        <v>Huyện Tân Hồng</v>
      </c>
      <c r="F2440" s="51" t="s">
        <v>151</v>
      </c>
    </row>
    <row r="2441" spans="1:6" hidden="1" x14ac:dyDescent="0.25">
      <c r="A2441" s="54">
        <v>81411</v>
      </c>
      <c r="B2441" s="55" t="s">
        <v>2347</v>
      </c>
      <c r="C2441" s="55" t="str">
        <f t="shared" si="38"/>
        <v>Bình Phú</v>
      </c>
      <c r="D2441" s="54" t="s">
        <v>542</v>
      </c>
      <c r="E2441" s="51" t="str">
        <f>INDEX(Quan_huyen!$H$2:$H$714,MATCH(Xa_phuong!D2441,Quan_huyen!$F$2:$F$714,0))</f>
        <v>Huyện Tân Hồng</v>
      </c>
      <c r="F2441" s="51" t="s">
        <v>151</v>
      </c>
    </row>
    <row r="2442" spans="1:6" hidden="1" x14ac:dyDescent="0.25">
      <c r="A2442" s="54">
        <v>81406</v>
      </c>
      <c r="B2442" s="55" t="s">
        <v>6975</v>
      </c>
      <c r="C2442" s="55" t="str">
        <f t="shared" si="38"/>
        <v>Sa Rài</v>
      </c>
      <c r="D2442" s="54" t="s">
        <v>542</v>
      </c>
      <c r="E2442" s="51" t="str">
        <f>INDEX(Quan_huyen!$H$2:$H$714,MATCH(Xa_phuong!D2442,Quan_huyen!$F$2:$F$714,0))</f>
        <v>Huyện Tân Hồng</v>
      </c>
      <c r="F2442" s="51" t="s">
        <v>151</v>
      </c>
    </row>
    <row r="2443" spans="1:6" hidden="1" x14ac:dyDescent="0.25">
      <c r="A2443" s="54">
        <v>81409</v>
      </c>
      <c r="B2443" s="55" t="s">
        <v>7606</v>
      </c>
      <c r="C2443" s="55" t="str">
        <f t="shared" si="38"/>
        <v>Thông Bình</v>
      </c>
      <c r="D2443" s="54" t="s">
        <v>542</v>
      </c>
      <c r="E2443" s="51" t="str">
        <f>INDEX(Quan_huyen!$H$2:$H$714,MATCH(Xa_phuong!D2443,Quan_huyen!$F$2:$F$714,0))</f>
        <v>Huyện Tân Hồng</v>
      </c>
      <c r="F2443" s="51" t="s">
        <v>151</v>
      </c>
    </row>
    <row r="2444" spans="1:6" hidden="1" x14ac:dyDescent="0.25">
      <c r="A2444" s="54">
        <v>81412</v>
      </c>
      <c r="B2444" s="55" t="s">
        <v>8333</v>
      </c>
      <c r="C2444" s="55" t="str">
        <f t="shared" si="38"/>
        <v>Tân Công Chí</v>
      </c>
      <c r="D2444" s="54" t="s">
        <v>542</v>
      </c>
      <c r="E2444" s="51" t="str">
        <f>INDEX(Quan_huyen!$H$2:$H$714,MATCH(Xa_phuong!D2444,Quan_huyen!$F$2:$F$714,0))</f>
        <v>Huyện Tân Hồng</v>
      </c>
      <c r="F2444" s="51" t="s">
        <v>151</v>
      </c>
    </row>
    <row r="2445" spans="1:6" hidden="1" x14ac:dyDescent="0.25">
      <c r="A2445" s="54">
        <v>81410</v>
      </c>
      <c r="B2445" s="55" t="s">
        <v>8374</v>
      </c>
      <c r="C2445" s="55" t="str">
        <f t="shared" si="38"/>
        <v>Tân Hộ Cơ</v>
      </c>
      <c r="D2445" s="54" t="s">
        <v>542</v>
      </c>
      <c r="E2445" s="51" t="str">
        <f>INDEX(Quan_huyen!$H$2:$H$714,MATCH(Xa_phuong!D2445,Quan_huyen!$F$2:$F$714,0))</f>
        <v>Huyện Tân Hồng</v>
      </c>
      <c r="F2445" s="51" t="s">
        <v>151</v>
      </c>
    </row>
    <row r="2446" spans="1:6" hidden="1" x14ac:dyDescent="0.25">
      <c r="A2446" s="54">
        <v>81414</v>
      </c>
      <c r="B2446" s="55" t="s">
        <v>8446</v>
      </c>
      <c r="C2446" s="55" t="str">
        <f t="shared" si="38"/>
        <v>Tân Phước</v>
      </c>
      <c r="D2446" s="54" t="s">
        <v>542</v>
      </c>
      <c r="E2446" s="51" t="str">
        <f>INDEX(Quan_huyen!$H$2:$H$714,MATCH(Xa_phuong!D2446,Quan_huyen!$F$2:$F$714,0))</f>
        <v>Huyện Tân Hồng</v>
      </c>
      <c r="F2446" s="51" t="s">
        <v>151</v>
      </c>
    </row>
    <row r="2447" spans="1:6" hidden="1" x14ac:dyDescent="0.25">
      <c r="A2447" s="54">
        <v>81408</v>
      </c>
      <c r="B2447" s="55" t="s">
        <v>8482</v>
      </c>
      <c r="C2447" s="55" t="str">
        <f t="shared" si="38"/>
        <v>Tân Thành A</v>
      </c>
      <c r="D2447" s="54" t="s">
        <v>542</v>
      </c>
      <c r="E2447" s="51" t="str">
        <f>INDEX(Quan_huyen!$H$2:$H$714,MATCH(Xa_phuong!D2447,Quan_huyen!$F$2:$F$714,0))</f>
        <v>Huyện Tân Hồng</v>
      </c>
      <c r="F2447" s="51" t="s">
        <v>151</v>
      </c>
    </row>
    <row r="2448" spans="1:6" hidden="1" x14ac:dyDescent="0.25">
      <c r="A2448" s="54">
        <v>81407</v>
      </c>
      <c r="B2448" s="55" t="s">
        <v>8483</v>
      </c>
      <c r="C2448" s="55" t="str">
        <f t="shared" si="38"/>
        <v>Tân Thành B</v>
      </c>
      <c r="D2448" s="54" t="s">
        <v>542</v>
      </c>
      <c r="E2448" s="51" t="str">
        <f>INDEX(Quan_huyen!$H$2:$H$714,MATCH(Xa_phuong!D2448,Quan_huyen!$F$2:$F$714,0))</f>
        <v>Huyện Tân Hồng</v>
      </c>
      <c r="F2448" s="51" t="s">
        <v>151</v>
      </c>
    </row>
    <row r="2449" spans="1:6" hidden="1" x14ac:dyDescent="0.25">
      <c r="A2449" s="54">
        <v>81611</v>
      </c>
      <c r="B2449" s="55" t="s">
        <v>2085</v>
      </c>
      <c r="C2449" s="55" t="str">
        <f t="shared" si="38"/>
        <v>An Phong</v>
      </c>
      <c r="D2449" s="54" t="s">
        <v>556</v>
      </c>
      <c r="E2449" s="51" t="str">
        <f>INDEX(Quan_huyen!$H$2:$H$714,MATCH(Xa_phuong!D2449,Quan_huyen!$F$2:$F$714,0))</f>
        <v>Huyện Thanh Bình</v>
      </c>
      <c r="F2449" s="51" t="s">
        <v>151</v>
      </c>
    </row>
    <row r="2450" spans="1:6" hidden="1" x14ac:dyDescent="0.25">
      <c r="A2450" s="54">
        <v>81607</v>
      </c>
      <c r="B2450" s="55" t="s">
        <v>2366</v>
      </c>
      <c r="C2450" s="55" t="str">
        <f t="shared" si="38"/>
        <v>Bình Thành</v>
      </c>
      <c r="D2450" s="54" t="s">
        <v>556</v>
      </c>
      <c r="E2450" s="51" t="str">
        <f>INDEX(Quan_huyen!$H$2:$H$714,MATCH(Xa_phuong!D2450,Quan_huyen!$F$2:$F$714,0))</f>
        <v>Huyện Thanh Bình</v>
      </c>
      <c r="F2450" s="51" t="s">
        <v>151</v>
      </c>
    </row>
    <row r="2451" spans="1:6" hidden="1" x14ac:dyDescent="0.25">
      <c r="A2451" s="54">
        <v>81608</v>
      </c>
      <c r="B2451" s="55" t="s">
        <v>2390</v>
      </c>
      <c r="C2451" s="55" t="str">
        <f t="shared" si="38"/>
        <v>Bình Tấn</v>
      </c>
      <c r="D2451" s="54" t="s">
        <v>556</v>
      </c>
      <c r="E2451" s="51" t="str">
        <f>INDEX(Quan_huyen!$H$2:$H$714,MATCH(Xa_phuong!D2451,Quan_huyen!$F$2:$F$714,0))</f>
        <v>Huyện Thanh Bình</v>
      </c>
      <c r="F2451" s="51" t="s">
        <v>151</v>
      </c>
    </row>
    <row r="2452" spans="1:6" hidden="1" x14ac:dyDescent="0.25">
      <c r="A2452" s="54">
        <v>81610</v>
      </c>
      <c r="B2452" s="55" t="s">
        <v>6326</v>
      </c>
      <c r="C2452" s="55" t="str">
        <f t="shared" si="38"/>
        <v>Phú Lợi</v>
      </c>
      <c r="D2452" s="54" t="s">
        <v>556</v>
      </c>
      <c r="E2452" s="51" t="str">
        <f>INDEX(Quan_huyen!$H$2:$H$714,MATCH(Xa_phuong!D2452,Quan_huyen!$F$2:$F$714,0))</f>
        <v>Huyện Thanh Bình</v>
      </c>
      <c r="F2452" s="51" t="s">
        <v>151</v>
      </c>
    </row>
    <row r="2453" spans="1:6" hidden="1" x14ac:dyDescent="0.25">
      <c r="A2453" s="54">
        <v>81606</v>
      </c>
      <c r="B2453" s="55" t="s">
        <v>7269</v>
      </c>
      <c r="C2453" s="55" t="str">
        <f t="shared" si="38"/>
        <v>Thanh Bình</v>
      </c>
      <c r="D2453" s="54" t="s">
        <v>556</v>
      </c>
      <c r="E2453" s="51" t="str">
        <f>INDEX(Quan_huyen!$H$2:$H$714,MATCH(Xa_phuong!D2453,Quan_huyen!$F$2:$F$714,0))</f>
        <v>Huyện Thanh Bình</v>
      </c>
      <c r="F2453" s="51" t="s">
        <v>151</v>
      </c>
    </row>
    <row r="2454" spans="1:6" hidden="1" x14ac:dyDescent="0.25">
      <c r="A2454" s="54">
        <v>81615</v>
      </c>
      <c r="B2454" s="55" t="s">
        <v>8321</v>
      </c>
      <c r="C2454" s="55" t="str">
        <f t="shared" si="38"/>
        <v>Tân Bình</v>
      </c>
      <c r="D2454" s="54" t="s">
        <v>556</v>
      </c>
      <c r="E2454" s="51" t="str">
        <f>INDEX(Quan_huyen!$H$2:$H$714,MATCH(Xa_phuong!D2454,Quan_huyen!$F$2:$F$714,0))</f>
        <v>Huyện Thanh Bình</v>
      </c>
      <c r="F2454" s="51" t="s">
        <v>151</v>
      </c>
    </row>
    <row r="2455" spans="1:6" hidden="1" x14ac:dyDescent="0.25">
      <c r="A2455" s="54">
        <v>81613</v>
      </c>
      <c r="B2455" s="55" t="s">
        <v>8350</v>
      </c>
      <c r="C2455" s="55" t="str">
        <f t="shared" si="38"/>
        <v>Tân Hoà</v>
      </c>
      <c r="D2455" s="54" t="s">
        <v>556</v>
      </c>
      <c r="E2455" s="51" t="str">
        <f>INDEX(Quan_huyen!$H$2:$H$714,MATCH(Xa_phuong!D2455,Quan_huyen!$F$2:$F$714,0))</f>
        <v>Huyện Thanh Bình</v>
      </c>
      <c r="F2455" s="51" t="s">
        <v>151</v>
      </c>
    </row>
    <row r="2456" spans="1:6" hidden="1" x14ac:dyDescent="0.25">
      <c r="A2456" s="54">
        <v>81614</v>
      </c>
      <c r="B2456" s="55" t="s">
        <v>8357</v>
      </c>
      <c r="C2456" s="55" t="str">
        <f t="shared" si="38"/>
        <v>Tân Huề</v>
      </c>
      <c r="D2456" s="54" t="s">
        <v>556</v>
      </c>
      <c r="E2456" s="51" t="str">
        <f>INDEX(Quan_huyen!$H$2:$H$714,MATCH(Xa_phuong!D2456,Quan_huyen!$F$2:$F$714,0))</f>
        <v>Huyện Thanh Bình</v>
      </c>
      <c r="F2456" s="51" t="s">
        <v>151</v>
      </c>
    </row>
    <row r="2457" spans="1:6" hidden="1" x14ac:dyDescent="0.25">
      <c r="A2457" s="54">
        <v>81616</v>
      </c>
      <c r="B2457" s="55" t="s">
        <v>8395</v>
      </c>
      <c r="C2457" s="55" t="str">
        <f t="shared" si="38"/>
        <v>Tân Long</v>
      </c>
      <c r="D2457" s="54" t="s">
        <v>556</v>
      </c>
      <c r="E2457" s="51" t="str">
        <f>INDEX(Quan_huyen!$H$2:$H$714,MATCH(Xa_phuong!D2457,Quan_huyen!$F$2:$F$714,0))</f>
        <v>Huyện Thanh Bình</v>
      </c>
      <c r="F2457" s="51" t="s">
        <v>151</v>
      </c>
    </row>
    <row r="2458" spans="1:6" hidden="1" x14ac:dyDescent="0.25">
      <c r="A2458" s="54">
        <v>81609</v>
      </c>
      <c r="B2458" s="55" t="s">
        <v>8424</v>
      </c>
      <c r="C2458" s="55" t="str">
        <f t="shared" si="38"/>
        <v>Tân Mỹ</v>
      </c>
      <c r="D2458" s="54" t="s">
        <v>556</v>
      </c>
      <c r="E2458" s="51" t="str">
        <f>INDEX(Quan_huyen!$H$2:$H$714,MATCH(Xa_phuong!D2458,Quan_huyen!$F$2:$F$714,0))</f>
        <v>Huyện Thanh Bình</v>
      </c>
      <c r="F2458" s="51" t="s">
        <v>151</v>
      </c>
    </row>
    <row r="2459" spans="1:6" hidden="1" x14ac:dyDescent="0.25">
      <c r="A2459" s="54">
        <v>81618</v>
      </c>
      <c r="B2459" s="55" t="s">
        <v>8437</v>
      </c>
      <c r="C2459" s="55" t="str">
        <f t="shared" si="38"/>
        <v>Tân Phú</v>
      </c>
      <c r="D2459" s="54" t="s">
        <v>556</v>
      </c>
      <c r="E2459" s="51" t="str">
        <f>INDEX(Quan_huyen!$H$2:$H$714,MATCH(Xa_phuong!D2459,Quan_huyen!$F$2:$F$714,0))</f>
        <v>Huyện Thanh Bình</v>
      </c>
      <c r="F2459" s="51" t="s">
        <v>151</v>
      </c>
    </row>
    <row r="2460" spans="1:6" hidden="1" x14ac:dyDescent="0.25">
      <c r="A2460" s="54">
        <v>81612</v>
      </c>
      <c r="B2460" s="55" t="s">
        <v>8460</v>
      </c>
      <c r="C2460" s="55" t="str">
        <f t="shared" si="38"/>
        <v>Tân Quới</v>
      </c>
      <c r="D2460" s="54" t="s">
        <v>556</v>
      </c>
      <c r="E2460" s="51" t="str">
        <f>INDEX(Quan_huyen!$H$2:$H$714,MATCH(Xa_phuong!D2460,Quan_huyen!$F$2:$F$714,0))</f>
        <v>Huyện Thanh Bình</v>
      </c>
      <c r="F2460" s="51" t="s">
        <v>151</v>
      </c>
    </row>
    <row r="2461" spans="1:6" hidden="1" x14ac:dyDescent="0.25">
      <c r="A2461" s="54">
        <v>81617</v>
      </c>
      <c r="B2461" s="55" t="s">
        <v>8491</v>
      </c>
      <c r="C2461" s="55" t="str">
        <f t="shared" si="38"/>
        <v>Tân Thạnh</v>
      </c>
      <c r="D2461" s="54" t="s">
        <v>556</v>
      </c>
      <c r="E2461" s="51" t="str">
        <f>INDEX(Quan_huyen!$H$2:$H$714,MATCH(Xa_phuong!D2461,Quan_huyen!$F$2:$F$714,0))</f>
        <v>Huyện Thanh Bình</v>
      </c>
      <c r="F2461" s="51" t="s">
        <v>151</v>
      </c>
    </row>
    <row r="2462" spans="1:6" hidden="1" x14ac:dyDescent="0.25">
      <c r="A2462" s="54">
        <v>81211</v>
      </c>
      <c r="B2462" s="55" t="s">
        <v>4042</v>
      </c>
      <c r="C2462" s="55" t="str">
        <f t="shared" si="38"/>
        <v>Hưng Thạnh</v>
      </c>
      <c r="D2462" s="54" t="s">
        <v>555</v>
      </c>
      <c r="E2462" s="51" t="str">
        <f>INDEX(Quan_huyen!$H$2:$H$714,MATCH(Xa_phuong!D2462,Quan_huyen!$F$2:$F$714,0))</f>
        <v>Huyện Tháp Mười</v>
      </c>
      <c r="F2462" s="51" t="s">
        <v>151</v>
      </c>
    </row>
    <row r="2463" spans="1:6" hidden="1" x14ac:dyDescent="0.25">
      <c r="A2463" s="54">
        <v>81214</v>
      </c>
      <c r="B2463" s="55" t="s">
        <v>4900</v>
      </c>
      <c r="C2463" s="55" t="str">
        <f t="shared" si="38"/>
        <v>Láng Biển</v>
      </c>
      <c r="D2463" s="54" t="s">
        <v>555</v>
      </c>
      <c r="E2463" s="51" t="str">
        <f>INDEX(Quan_huyen!$H$2:$H$714,MATCH(Xa_phuong!D2463,Quan_huyen!$F$2:$F$714,0))</f>
        <v>Huyện Tháp Mười</v>
      </c>
      <c r="F2463" s="51" t="s">
        <v>151</v>
      </c>
    </row>
    <row r="2464" spans="1:6" hidden="1" x14ac:dyDescent="0.25">
      <c r="A2464" s="54">
        <v>81206</v>
      </c>
      <c r="B2464" s="55" t="s">
        <v>5369</v>
      </c>
      <c r="C2464" s="55" t="str">
        <f t="shared" si="38"/>
        <v>Mỹ An</v>
      </c>
      <c r="D2464" s="54" t="s">
        <v>555</v>
      </c>
      <c r="E2464" s="51" t="str">
        <f>INDEX(Quan_huyen!$H$2:$H$714,MATCH(Xa_phuong!D2464,Quan_huyen!$F$2:$F$714,0))</f>
        <v>Huyện Tháp Mười</v>
      </c>
      <c r="F2464" s="51" t="s">
        <v>151</v>
      </c>
    </row>
    <row r="2465" spans="1:6" hidden="1" x14ac:dyDescent="0.25">
      <c r="A2465" s="54">
        <v>81218</v>
      </c>
      <c r="B2465" s="55" t="s">
        <v>5367</v>
      </c>
      <c r="C2465" s="55" t="str">
        <f t="shared" si="38"/>
        <v>Mỹ An</v>
      </c>
      <c r="D2465" s="54" t="s">
        <v>555</v>
      </c>
      <c r="E2465" s="51" t="str">
        <f>INDEX(Quan_huyen!$H$2:$H$714,MATCH(Xa_phuong!D2465,Quan_huyen!$F$2:$F$714,0))</f>
        <v>Huyện Tháp Mười</v>
      </c>
      <c r="F2465" s="51" t="s">
        <v>151</v>
      </c>
    </row>
    <row r="2466" spans="1:6" hidden="1" x14ac:dyDescent="0.25">
      <c r="A2466" s="54">
        <v>81208</v>
      </c>
      <c r="B2466" s="55" t="s">
        <v>5383</v>
      </c>
      <c r="C2466" s="55" t="str">
        <f t="shared" si="38"/>
        <v>Mỹ Hoà</v>
      </c>
      <c r="D2466" s="54" t="s">
        <v>555</v>
      </c>
      <c r="E2466" s="51" t="str">
        <f>INDEX(Quan_huyen!$H$2:$H$714,MATCH(Xa_phuong!D2466,Quan_huyen!$F$2:$F$714,0))</f>
        <v>Huyện Tháp Mười</v>
      </c>
      <c r="F2466" s="51" t="s">
        <v>151</v>
      </c>
    </row>
    <row r="2467" spans="1:6" hidden="1" x14ac:dyDescent="0.25">
      <c r="A2467" s="54">
        <v>81212</v>
      </c>
      <c r="B2467" s="55" t="s">
        <v>5428</v>
      </c>
      <c r="C2467" s="55" t="str">
        <f t="shared" si="38"/>
        <v>Mỹ Quý</v>
      </c>
      <c r="D2467" s="54" t="s">
        <v>555</v>
      </c>
      <c r="E2467" s="51" t="str">
        <f>INDEX(Quan_huyen!$H$2:$H$714,MATCH(Xa_phuong!D2467,Quan_huyen!$F$2:$F$714,0))</f>
        <v>Huyện Tháp Mười</v>
      </c>
      <c r="F2467" s="51" t="s">
        <v>151</v>
      </c>
    </row>
    <row r="2468" spans="1:6" hidden="1" x14ac:dyDescent="0.25">
      <c r="A2468" s="54">
        <v>81213</v>
      </c>
      <c r="B2468" s="55" t="s">
        <v>5471</v>
      </c>
      <c r="C2468" s="55" t="str">
        <f t="shared" si="38"/>
        <v>Mỹ Đông</v>
      </c>
      <c r="D2468" s="54" t="s">
        <v>555</v>
      </c>
      <c r="E2468" s="51" t="str">
        <f>INDEX(Quan_huyen!$H$2:$H$714,MATCH(Xa_phuong!D2468,Quan_huyen!$F$2:$F$714,0))</f>
        <v>Huyện Tháp Mười</v>
      </c>
      <c r="F2468" s="51" t="s">
        <v>151</v>
      </c>
    </row>
    <row r="2469" spans="1:6" hidden="1" x14ac:dyDescent="0.25">
      <c r="A2469" s="54">
        <v>81216</v>
      </c>
      <c r="B2469" s="55" t="s">
        <v>6406</v>
      </c>
      <c r="C2469" s="55" t="str">
        <f t="shared" si="38"/>
        <v>Phú Điền</v>
      </c>
      <c r="D2469" s="54" t="s">
        <v>555</v>
      </c>
      <c r="E2469" s="51" t="str">
        <f>INDEX(Quan_huyen!$H$2:$H$714,MATCH(Xa_phuong!D2469,Quan_huyen!$F$2:$F$714,0))</f>
        <v>Huyện Tháp Mười</v>
      </c>
      <c r="F2469" s="51" t="s">
        <v>151</v>
      </c>
    </row>
    <row r="2470" spans="1:6" hidden="1" x14ac:dyDescent="0.25">
      <c r="A2470" s="54">
        <v>81215</v>
      </c>
      <c r="B2470" s="55" t="s">
        <v>7317</v>
      </c>
      <c r="C2470" s="55" t="str">
        <f t="shared" si="38"/>
        <v>Thanh Mỹ</v>
      </c>
      <c r="D2470" s="54" t="s">
        <v>555</v>
      </c>
      <c r="E2470" s="51" t="str">
        <f>INDEX(Quan_huyen!$H$2:$H$714,MATCH(Xa_phuong!D2470,Quan_huyen!$F$2:$F$714,0))</f>
        <v>Huyện Tháp Mười</v>
      </c>
      <c r="F2470" s="51" t="s">
        <v>151</v>
      </c>
    </row>
    <row r="2471" spans="1:6" hidden="1" x14ac:dyDescent="0.25">
      <c r="A2471" s="54">
        <v>81210</v>
      </c>
      <c r="B2471" s="55" t="s">
        <v>7745</v>
      </c>
      <c r="C2471" s="55" t="str">
        <f t="shared" si="38"/>
        <v>Thạnh Lợi</v>
      </c>
      <c r="D2471" s="54" t="s">
        <v>555</v>
      </c>
      <c r="E2471" s="51" t="str">
        <f>INDEX(Quan_huyen!$H$2:$H$714,MATCH(Xa_phuong!D2471,Quan_huyen!$F$2:$F$714,0))</f>
        <v>Huyện Tháp Mười</v>
      </c>
      <c r="F2471" s="51" t="s">
        <v>151</v>
      </c>
    </row>
    <row r="2472" spans="1:6" hidden="1" x14ac:dyDescent="0.25">
      <c r="A2472" s="54">
        <v>81209</v>
      </c>
      <c r="B2472" s="55" t="s">
        <v>8193</v>
      </c>
      <c r="C2472" s="55" t="str">
        <f t="shared" si="38"/>
        <v>Trường Xuân</v>
      </c>
      <c r="D2472" s="54" t="s">
        <v>555</v>
      </c>
      <c r="E2472" s="51" t="str">
        <f>INDEX(Quan_huyen!$H$2:$H$714,MATCH(Xa_phuong!D2472,Quan_huyen!$F$2:$F$714,0))</f>
        <v>Huyện Tháp Mười</v>
      </c>
      <c r="F2472" s="51" t="s">
        <v>151</v>
      </c>
    </row>
    <row r="2473" spans="1:6" hidden="1" x14ac:dyDescent="0.25">
      <c r="A2473" s="54">
        <v>81207</v>
      </c>
      <c r="B2473" s="55" t="s">
        <v>8387</v>
      </c>
      <c r="C2473" s="55" t="str">
        <f t="shared" si="38"/>
        <v>Tân Kiều</v>
      </c>
      <c r="D2473" s="54" t="s">
        <v>555</v>
      </c>
      <c r="E2473" s="51" t="str">
        <f>INDEX(Quan_huyen!$H$2:$H$714,MATCH(Xa_phuong!D2473,Quan_huyen!$F$2:$F$714,0))</f>
        <v>Huyện Tháp Mười</v>
      </c>
      <c r="F2473" s="51" t="s">
        <v>151</v>
      </c>
    </row>
    <row r="2474" spans="1:6" hidden="1" x14ac:dyDescent="0.25">
      <c r="A2474" s="54">
        <v>81217</v>
      </c>
      <c r="B2474" s="55" t="s">
        <v>9964</v>
      </c>
      <c r="C2474" s="55" t="str">
        <f t="shared" si="38"/>
        <v>Đốc Binh Kiều</v>
      </c>
      <c r="D2474" s="54" t="s">
        <v>555</v>
      </c>
      <c r="E2474" s="51" t="str">
        <f>INDEX(Quan_huyen!$H$2:$H$714,MATCH(Xa_phuong!D2474,Quan_huyen!$F$2:$F$714,0))</f>
        <v>Huyện Tháp Mười</v>
      </c>
      <c r="F2474" s="51" t="s">
        <v>151</v>
      </c>
    </row>
    <row r="2475" spans="1:6" x14ac:dyDescent="0.25">
      <c r="A2475" s="54">
        <v>81106</v>
      </c>
      <c r="B2475" s="55" t="s">
        <v>1957</v>
      </c>
      <c r="C2475" s="55" t="s">
        <v>1957</v>
      </c>
      <c r="D2475" s="54" t="s">
        <v>546</v>
      </c>
      <c r="E2475" s="51" t="str">
        <f>INDEX(Quan_huyen!$H$2:$H$714,MATCH(Xa_phuong!D2475,Quan_huyen!$F$2:$F$714,0))</f>
        <v>Thành phố Cao Lãnh</v>
      </c>
      <c r="F2475" s="51" t="s">
        <v>151</v>
      </c>
    </row>
    <row r="2476" spans="1:6" x14ac:dyDescent="0.25">
      <c r="A2476" s="54">
        <v>81111</v>
      </c>
      <c r="B2476" s="55" t="s">
        <v>1959</v>
      </c>
      <c r="C2476" s="55" t="s">
        <v>1959</v>
      </c>
      <c r="D2476" s="54" t="s">
        <v>546</v>
      </c>
      <c r="E2476" s="51" t="str">
        <f>INDEX(Quan_huyen!$H$2:$H$714,MATCH(Xa_phuong!D2476,Quan_huyen!$F$2:$F$714,0))</f>
        <v>Thành phố Cao Lãnh</v>
      </c>
      <c r="F2476" s="51" t="s">
        <v>151</v>
      </c>
    </row>
    <row r="2477" spans="1:6" x14ac:dyDescent="0.25">
      <c r="A2477" s="54">
        <v>81116</v>
      </c>
      <c r="B2477" s="55" t="s">
        <v>1968</v>
      </c>
      <c r="C2477" s="55" t="s">
        <v>1968</v>
      </c>
      <c r="D2477" s="54" t="s">
        <v>546</v>
      </c>
      <c r="E2477" s="51" t="str">
        <f>INDEX(Quan_huyen!$H$2:$H$714,MATCH(Xa_phuong!D2477,Quan_huyen!$F$2:$F$714,0))</f>
        <v>Thành phố Cao Lãnh</v>
      </c>
      <c r="F2477" s="51" t="s">
        <v>151</v>
      </c>
    </row>
    <row r="2478" spans="1:6" x14ac:dyDescent="0.25">
      <c r="A2478" s="54">
        <v>81117</v>
      </c>
      <c r="B2478" s="55" t="s">
        <v>1976</v>
      </c>
      <c r="C2478" s="55" t="s">
        <v>1976</v>
      </c>
      <c r="D2478" s="54" t="s">
        <v>546</v>
      </c>
      <c r="E2478" s="51" t="str">
        <f>INDEX(Quan_huyen!$H$2:$H$714,MATCH(Xa_phuong!D2478,Quan_huyen!$F$2:$F$714,0))</f>
        <v>Thành phố Cao Lãnh</v>
      </c>
      <c r="F2478" s="51" t="s">
        <v>151</v>
      </c>
    </row>
    <row r="2479" spans="1:6" x14ac:dyDescent="0.25">
      <c r="A2479" s="54">
        <v>81115</v>
      </c>
      <c r="B2479" s="55" t="s">
        <v>1977</v>
      </c>
      <c r="C2479" s="55" t="s">
        <v>1977</v>
      </c>
      <c r="D2479" s="54" t="s">
        <v>546</v>
      </c>
      <c r="E2479" s="51" t="str">
        <f>INDEX(Quan_huyen!$H$2:$H$714,MATCH(Xa_phuong!D2479,Quan_huyen!$F$2:$F$714,0))</f>
        <v>Thành phố Cao Lãnh</v>
      </c>
      <c r="F2479" s="51" t="s">
        <v>151</v>
      </c>
    </row>
    <row r="2480" spans="1:6" x14ac:dyDescent="0.25">
      <c r="A2480" s="54">
        <v>81118</v>
      </c>
      <c r="B2480" s="55" t="s">
        <v>1979</v>
      </c>
      <c r="C2480" s="55" t="s">
        <v>1979</v>
      </c>
      <c r="D2480" s="54" t="s">
        <v>546</v>
      </c>
      <c r="E2480" s="51" t="str">
        <f>INDEX(Quan_huyen!$H$2:$H$714,MATCH(Xa_phuong!D2480,Quan_huyen!$F$2:$F$714,0))</f>
        <v>Thành phố Cao Lãnh</v>
      </c>
      <c r="F2480" s="51" t="s">
        <v>151</v>
      </c>
    </row>
    <row r="2481" spans="1:6" hidden="1" x14ac:dyDescent="0.25">
      <c r="A2481" s="54">
        <v>81113</v>
      </c>
      <c r="B2481" s="55" t="s">
        <v>3610</v>
      </c>
      <c r="C2481" s="55" t="str">
        <f t="shared" si="38"/>
        <v>Hoà An</v>
      </c>
      <c r="D2481" s="54" t="s">
        <v>546</v>
      </c>
      <c r="E2481" s="51" t="str">
        <f>INDEX(Quan_huyen!$H$2:$H$714,MATCH(Xa_phuong!D2481,Quan_huyen!$F$2:$F$714,0))</f>
        <v>Thành phố Cao Lãnh</v>
      </c>
      <c r="F2481" s="51" t="s">
        <v>151</v>
      </c>
    </row>
    <row r="2482" spans="1:6" hidden="1" x14ac:dyDescent="0.25">
      <c r="A2482" s="54">
        <v>81114</v>
      </c>
      <c r="B2482" s="55" t="s">
        <v>3680</v>
      </c>
      <c r="C2482" s="55" t="str">
        <f t="shared" si="38"/>
        <v>Hoà Thuận</v>
      </c>
      <c r="D2482" s="54" t="s">
        <v>546</v>
      </c>
      <c r="E2482" s="51" t="str">
        <f>INDEX(Quan_huyen!$H$2:$H$714,MATCH(Xa_phuong!D2482,Quan_huyen!$F$2:$F$714,0))</f>
        <v>Thành phố Cao Lãnh</v>
      </c>
      <c r="F2482" s="51" t="s">
        <v>151</v>
      </c>
    </row>
    <row r="2483" spans="1:6" hidden="1" x14ac:dyDescent="0.25">
      <c r="A2483" s="54">
        <v>81110</v>
      </c>
      <c r="B2483" s="55" t="s">
        <v>5415</v>
      </c>
      <c r="C2483" s="55" t="str">
        <f t="shared" si="38"/>
        <v>Mỹ Ngãi</v>
      </c>
      <c r="D2483" s="54" t="s">
        <v>546</v>
      </c>
      <c r="E2483" s="51" t="str">
        <f>INDEX(Quan_huyen!$H$2:$H$714,MATCH(Xa_phuong!D2483,Quan_huyen!$F$2:$F$714,0))</f>
        <v>Thành phố Cao Lãnh</v>
      </c>
      <c r="F2483" s="51" t="s">
        <v>151</v>
      </c>
    </row>
    <row r="2484" spans="1:6" hidden="1" x14ac:dyDescent="0.25">
      <c r="A2484" s="54">
        <v>81107</v>
      </c>
      <c r="B2484" s="55" t="s">
        <v>5419</v>
      </c>
      <c r="C2484" s="55" t="str">
        <f t="shared" si="38"/>
        <v>Mỹ Phú</v>
      </c>
      <c r="D2484" s="54" t="s">
        <v>546</v>
      </c>
      <c r="E2484" s="51" t="str">
        <f>INDEX(Quan_huyen!$H$2:$H$714,MATCH(Xa_phuong!D2484,Quan_huyen!$F$2:$F$714,0))</f>
        <v>Thành phố Cao Lãnh</v>
      </c>
      <c r="F2484" s="51" t="s">
        <v>151</v>
      </c>
    </row>
    <row r="2485" spans="1:6" hidden="1" x14ac:dyDescent="0.25">
      <c r="A2485" s="54">
        <v>81108</v>
      </c>
      <c r="B2485" s="55" t="s">
        <v>5456</v>
      </c>
      <c r="C2485" s="55" t="str">
        <f t="shared" si="38"/>
        <v>Mỹ Trà</v>
      </c>
      <c r="D2485" s="54" t="s">
        <v>546</v>
      </c>
      <c r="E2485" s="51" t="str">
        <f>INDEX(Quan_huyen!$H$2:$H$714,MATCH(Xa_phuong!D2485,Quan_huyen!$F$2:$F$714,0))</f>
        <v>Thành phố Cao Lãnh</v>
      </c>
      <c r="F2485" s="51" t="s">
        <v>151</v>
      </c>
    </row>
    <row r="2486" spans="1:6" hidden="1" x14ac:dyDescent="0.25">
      <c r="A2486" s="54">
        <v>81109</v>
      </c>
      <c r="B2486" s="55" t="s">
        <v>5459</v>
      </c>
      <c r="C2486" s="55" t="str">
        <f t="shared" si="38"/>
        <v>Mỹ Tân</v>
      </c>
      <c r="D2486" s="54" t="s">
        <v>546</v>
      </c>
      <c r="E2486" s="51" t="str">
        <f>INDEX(Quan_huyen!$H$2:$H$714,MATCH(Xa_phuong!D2486,Quan_huyen!$F$2:$F$714,0))</f>
        <v>Thành phố Cao Lãnh</v>
      </c>
      <c r="F2486" s="51" t="s">
        <v>151</v>
      </c>
    </row>
    <row r="2487" spans="1:6" hidden="1" x14ac:dyDescent="0.25">
      <c r="A2487" s="54">
        <v>81112</v>
      </c>
      <c r="B2487" s="55" t="s">
        <v>8475</v>
      </c>
      <c r="C2487" s="55" t="str">
        <f t="shared" si="38"/>
        <v>Tân Thuận Tây</v>
      </c>
      <c r="D2487" s="54" t="s">
        <v>546</v>
      </c>
      <c r="E2487" s="51" t="str">
        <f>INDEX(Quan_huyen!$H$2:$H$714,MATCH(Xa_phuong!D2487,Quan_huyen!$F$2:$F$714,0))</f>
        <v>Thành phố Cao Lãnh</v>
      </c>
      <c r="F2487" s="51" t="s">
        <v>151</v>
      </c>
    </row>
    <row r="2488" spans="1:6" hidden="1" x14ac:dyDescent="0.25">
      <c r="A2488" s="54">
        <v>81119</v>
      </c>
      <c r="B2488" s="55" t="s">
        <v>8477</v>
      </c>
      <c r="C2488" s="55" t="str">
        <f t="shared" si="38"/>
        <v>Tân Thuận Đông</v>
      </c>
      <c r="D2488" s="54" t="s">
        <v>546</v>
      </c>
      <c r="E2488" s="51" t="str">
        <f>INDEX(Quan_huyen!$H$2:$H$714,MATCH(Xa_phuong!D2488,Quan_huyen!$F$2:$F$714,0))</f>
        <v>Thành phố Cao Lãnh</v>
      </c>
      <c r="F2488" s="51" t="s">
        <v>151</v>
      </c>
    </row>
    <row r="2489" spans="1:6" hidden="1" x14ac:dyDescent="0.25">
      <c r="A2489" s="54">
        <v>81120</v>
      </c>
      <c r="B2489" s="55" t="s">
        <v>8703</v>
      </c>
      <c r="C2489" s="55" t="str">
        <f t="shared" si="38"/>
        <v>Tịnh Thới</v>
      </c>
      <c r="D2489" s="54" t="s">
        <v>546</v>
      </c>
      <c r="E2489" s="51" t="str">
        <f>INDEX(Quan_huyen!$H$2:$H$714,MATCH(Xa_phuong!D2489,Quan_huyen!$F$2:$F$714,0))</f>
        <v>Thành phố Cao Lãnh</v>
      </c>
      <c r="F2489" s="51" t="s">
        <v>151</v>
      </c>
    </row>
    <row r="2490" spans="1:6" x14ac:dyDescent="0.25">
      <c r="A2490" s="54">
        <v>81806</v>
      </c>
      <c r="B2490" s="55" t="s">
        <v>1957</v>
      </c>
      <c r="C2490" s="55" t="s">
        <v>1957</v>
      </c>
      <c r="D2490" s="54" t="s">
        <v>554</v>
      </c>
      <c r="E2490" s="51" t="str">
        <f>INDEX(Quan_huyen!$H$2:$H$714,MATCH(Xa_phuong!D2490,Quan_huyen!$F$2:$F$714,0))</f>
        <v>Thành phố Sa Đéc</v>
      </c>
      <c r="F2490" s="51" t="s">
        <v>151</v>
      </c>
    </row>
    <row r="2491" spans="1:6" x14ac:dyDescent="0.25">
      <c r="A2491" s="54">
        <v>81809</v>
      </c>
      <c r="B2491" s="55" t="s">
        <v>1968</v>
      </c>
      <c r="C2491" s="55" t="s">
        <v>1968</v>
      </c>
      <c r="D2491" s="54" t="s">
        <v>554</v>
      </c>
      <c r="E2491" s="51" t="str">
        <f>INDEX(Quan_huyen!$H$2:$H$714,MATCH(Xa_phuong!D2491,Quan_huyen!$F$2:$F$714,0))</f>
        <v>Thành phố Sa Đéc</v>
      </c>
      <c r="F2491" s="51" t="s">
        <v>151</v>
      </c>
    </row>
    <row r="2492" spans="1:6" x14ac:dyDescent="0.25">
      <c r="A2492" s="54">
        <v>81807</v>
      </c>
      <c r="B2492" s="55" t="s">
        <v>1976</v>
      </c>
      <c r="C2492" s="55" t="s">
        <v>1976</v>
      </c>
      <c r="D2492" s="54" t="s">
        <v>554</v>
      </c>
      <c r="E2492" s="51" t="str">
        <f>INDEX(Quan_huyen!$H$2:$H$714,MATCH(Xa_phuong!D2492,Quan_huyen!$F$2:$F$714,0))</f>
        <v>Thành phố Sa Đéc</v>
      </c>
      <c r="F2492" s="51" t="s">
        <v>151</v>
      </c>
    </row>
    <row r="2493" spans="1:6" x14ac:dyDescent="0.25">
      <c r="A2493" s="54">
        <v>81808</v>
      </c>
      <c r="B2493" s="55" t="s">
        <v>1977</v>
      </c>
      <c r="C2493" s="55" t="s">
        <v>1977</v>
      </c>
      <c r="D2493" s="54" t="s">
        <v>554</v>
      </c>
      <c r="E2493" s="51" t="str">
        <f>INDEX(Quan_huyen!$H$2:$H$714,MATCH(Xa_phuong!D2493,Quan_huyen!$F$2:$F$714,0))</f>
        <v>Thành phố Sa Đéc</v>
      </c>
      <c r="F2493" s="51" t="s">
        <v>151</v>
      </c>
    </row>
    <row r="2494" spans="1:6" hidden="1" x14ac:dyDescent="0.25">
      <c r="A2494" s="54">
        <v>81811</v>
      </c>
      <c r="B2494" s="55" t="s">
        <v>2027</v>
      </c>
      <c r="C2494" s="55" t="str">
        <f t="shared" si="38"/>
        <v>An Hoà</v>
      </c>
      <c r="D2494" s="54" t="s">
        <v>554</v>
      </c>
      <c r="E2494" s="51" t="str">
        <f>INDEX(Quan_huyen!$H$2:$H$714,MATCH(Xa_phuong!D2494,Quan_huyen!$F$2:$F$714,0))</f>
        <v>Thành phố Sa Đéc</v>
      </c>
      <c r="F2494" s="51" t="s">
        <v>151</v>
      </c>
    </row>
    <row r="2495" spans="1:6" hidden="1" x14ac:dyDescent="0.25">
      <c r="A2495" s="54">
        <v>81814</v>
      </c>
      <c r="B2495" s="55" t="s">
        <v>8384</v>
      </c>
      <c r="C2495" s="55" t="str">
        <f t="shared" si="38"/>
        <v>Tân Khánh Đông</v>
      </c>
      <c r="D2495" s="54" t="s">
        <v>554</v>
      </c>
      <c r="E2495" s="51" t="str">
        <f>INDEX(Quan_huyen!$H$2:$H$714,MATCH(Xa_phuong!D2495,Quan_huyen!$F$2:$F$714,0))</f>
        <v>Thành phố Sa Đéc</v>
      </c>
      <c r="F2495" s="51" t="s">
        <v>151</v>
      </c>
    </row>
    <row r="2496" spans="1:6" hidden="1" x14ac:dyDescent="0.25">
      <c r="A2496" s="54">
        <v>81810</v>
      </c>
      <c r="B2496" s="55" t="s">
        <v>8443</v>
      </c>
      <c r="C2496" s="55" t="str">
        <f t="shared" si="38"/>
        <v>Tân Phú Đông</v>
      </c>
      <c r="D2496" s="54" t="s">
        <v>554</v>
      </c>
      <c r="E2496" s="51" t="str">
        <f>INDEX(Quan_huyen!$H$2:$H$714,MATCH(Xa_phuong!D2496,Quan_huyen!$F$2:$F$714,0))</f>
        <v>Thành phố Sa Đéc</v>
      </c>
      <c r="F2496" s="51" t="s">
        <v>151</v>
      </c>
    </row>
    <row r="2497" spans="1:6" hidden="1" x14ac:dyDescent="0.25">
      <c r="A2497" s="54">
        <v>81812</v>
      </c>
      <c r="B2497" s="55" t="s">
        <v>8456</v>
      </c>
      <c r="C2497" s="55" t="str">
        <f t="shared" si="38"/>
        <v>Tân Quy Tây</v>
      </c>
      <c r="D2497" s="54" t="s">
        <v>554</v>
      </c>
      <c r="E2497" s="51" t="str">
        <f>INDEX(Quan_huyen!$H$2:$H$714,MATCH(Xa_phuong!D2497,Quan_huyen!$F$2:$F$714,0))</f>
        <v>Thành phố Sa Đéc</v>
      </c>
      <c r="F2497" s="51" t="s">
        <v>151</v>
      </c>
    </row>
    <row r="2498" spans="1:6" hidden="1" x14ac:dyDescent="0.25">
      <c r="A2498" s="54">
        <v>81813</v>
      </c>
      <c r="B2498" s="55" t="s">
        <v>8457</v>
      </c>
      <c r="C2498" s="55" t="str">
        <f t="shared" si="38"/>
        <v>Tân Quy Đông</v>
      </c>
      <c r="D2498" s="54" t="s">
        <v>554</v>
      </c>
      <c r="E2498" s="51" t="str">
        <f>INDEX(Quan_huyen!$H$2:$H$714,MATCH(Xa_phuong!D2498,Quan_huyen!$F$2:$F$714,0))</f>
        <v>Thành phố Sa Đéc</v>
      </c>
      <c r="F2498" s="51" t="s">
        <v>151</v>
      </c>
    </row>
    <row r="2499" spans="1:6" hidden="1" x14ac:dyDescent="0.25">
      <c r="A2499" s="54">
        <v>81511</v>
      </c>
      <c r="B2499" s="55" t="s">
        <v>2007</v>
      </c>
      <c r="C2499" s="55" t="str">
        <f t="shared" ref="C2499:C2562" si="39">IF(COUNTIF(B2499,"*thị trấn*"),MID(B2499,10,30),IF(COUNTIF(B2499,"*xã*"),MID(B2499,4,30),IF(COUNTIF(B2499,"*phường*"),MID(B2499,8,30))))</f>
        <v>An Bình A</v>
      </c>
      <c r="D2499" s="54" t="s">
        <v>1215</v>
      </c>
      <c r="E2499" s="51" t="str">
        <f>INDEX(Quan_huyen!$H$2:$H$714,MATCH(Xa_phuong!D2499,Quan_huyen!$F$2:$F$714,0))</f>
        <v>Thị xã Hồng Ngự</v>
      </c>
      <c r="F2499" s="51" t="s">
        <v>151</v>
      </c>
    </row>
    <row r="2500" spans="1:6" hidden="1" x14ac:dyDescent="0.25">
      <c r="A2500" s="54">
        <v>81512</v>
      </c>
      <c r="B2500" s="55" t="s">
        <v>2008</v>
      </c>
      <c r="C2500" s="55" t="str">
        <f t="shared" si="39"/>
        <v>An Bình B</v>
      </c>
      <c r="D2500" s="54" t="s">
        <v>1215</v>
      </c>
      <c r="E2500" s="51" t="str">
        <f>INDEX(Quan_huyen!$H$2:$H$714,MATCH(Xa_phuong!D2500,Quan_huyen!$F$2:$F$714,0))</f>
        <v>Thị xã Hồng Ngự</v>
      </c>
      <c r="F2500" s="51" t="s">
        <v>151</v>
      </c>
    </row>
    <row r="2501" spans="1:6" hidden="1" x14ac:dyDescent="0.25">
      <c r="A2501" s="54">
        <v>81509</v>
      </c>
      <c r="B2501" s="58" t="s">
        <v>2057</v>
      </c>
      <c r="C2501" s="55" t="str">
        <f t="shared" si="39"/>
        <v>An Lạc</v>
      </c>
      <c r="D2501" s="54" t="s">
        <v>1215</v>
      </c>
      <c r="E2501" s="51" t="str">
        <f>INDEX(Quan_huyen!$H$2:$H$714,MATCH(Xa_phuong!D2501,Quan_huyen!$F$2:$F$714,0))</f>
        <v>Thị xã Hồng Ngự</v>
      </c>
      <c r="F2501" s="51" t="s">
        <v>151</v>
      </c>
    </row>
    <row r="2502" spans="1:6" hidden="1" x14ac:dyDescent="0.25">
      <c r="A2502" s="54">
        <v>81510</v>
      </c>
      <c r="B2502" s="55" t="s">
        <v>2064</v>
      </c>
      <c r="C2502" s="55" t="str">
        <f t="shared" si="39"/>
        <v>An Lộc</v>
      </c>
      <c r="D2502" s="54" t="s">
        <v>1215</v>
      </c>
      <c r="E2502" s="51" t="str">
        <f>INDEX(Quan_huyen!$H$2:$H$714,MATCH(Xa_phuong!D2502,Quan_huyen!$F$2:$F$714,0))</f>
        <v>Thị xã Hồng Ngự</v>
      </c>
      <c r="F2502" s="51" t="s">
        <v>151</v>
      </c>
    </row>
    <row r="2503" spans="1:6" hidden="1" x14ac:dyDescent="0.25">
      <c r="A2503" s="54">
        <v>81506</v>
      </c>
      <c r="B2503" s="55" t="s">
        <v>2115</v>
      </c>
      <c r="C2503" s="55" t="str">
        <f t="shared" si="39"/>
        <v>An Thạnh</v>
      </c>
      <c r="D2503" s="54" t="s">
        <v>1215</v>
      </c>
      <c r="E2503" s="51" t="str">
        <f>INDEX(Quan_huyen!$H$2:$H$714,MATCH(Xa_phuong!D2503,Quan_huyen!$F$2:$F$714,0))</f>
        <v>Thị xã Hồng Ngự</v>
      </c>
      <c r="F2503" s="51" t="s">
        <v>151</v>
      </c>
    </row>
    <row r="2504" spans="1:6" hidden="1" x14ac:dyDescent="0.25">
      <c r="A2504" s="54">
        <v>81507</v>
      </c>
      <c r="B2504" s="55" t="s">
        <v>2367</v>
      </c>
      <c r="C2504" s="55" t="str">
        <f t="shared" si="39"/>
        <v>Bình Thạnh</v>
      </c>
      <c r="D2504" s="54" t="s">
        <v>1215</v>
      </c>
      <c r="E2504" s="51" t="str">
        <f>INDEX(Quan_huyen!$H$2:$H$714,MATCH(Xa_phuong!D2504,Quan_huyen!$F$2:$F$714,0))</f>
        <v>Thị xã Hồng Ngự</v>
      </c>
      <c r="F2504" s="51" t="s">
        <v>151</v>
      </c>
    </row>
    <row r="2505" spans="1:6" hidden="1" x14ac:dyDescent="0.25">
      <c r="A2505" s="54">
        <v>81508</v>
      </c>
      <c r="B2505" s="55" t="s">
        <v>8375</v>
      </c>
      <c r="C2505" s="55" t="str">
        <f t="shared" si="39"/>
        <v>Tân Hội</v>
      </c>
      <c r="D2505" s="54" t="s">
        <v>1215</v>
      </c>
      <c r="E2505" s="51" t="str">
        <f>INDEX(Quan_huyen!$H$2:$H$714,MATCH(Xa_phuong!D2505,Quan_huyen!$F$2:$F$714,0))</f>
        <v>Thị xã Hồng Ngự</v>
      </c>
      <c r="F2505" s="51" t="s">
        <v>151</v>
      </c>
    </row>
    <row r="2506" spans="1:6" hidden="1" x14ac:dyDescent="0.25">
      <c r="A2506" s="54">
        <v>61308</v>
      </c>
      <c r="B2506" s="55" t="s">
        <v>2845</v>
      </c>
      <c r="C2506" s="55" t="str">
        <f t="shared" si="39"/>
        <v>Chư Jôr</v>
      </c>
      <c r="D2506" s="54" t="s">
        <v>577</v>
      </c>
      <c r="E2506" s="51" t="str">
        <f>INDEX(Quan_huyen!$H$2:$H$714,MATCH(Xa_phuong!D2506,Quan_huyen!$F$2:$F$714,0))</f>
        <v>Huyện Chư Păh</v>
      </c>
      <c r="F2506" s="51" t="s">
        <v>155</v>
      </c>
    </row>
    <row r="2507" spans="1:6" hidden="1" x14ac:dyDescent="0.25">
      <c r="A2507" s="54">
        <v>61309</v>
      </c>
      <c r="B2507" s="58" t="s">
        <v>2857</v>
      </c>
      <c r="C2507" s="55" t="str">
        <f t="shared" si="39"/>
        <v>Chư Đăng Ya</v>
      </c>
      <c r="D2507" s="54" t="s">
        <v>577</v>
      </c>
      <c r="E2507" s="51" t="str">
        <f>INDEX(Quan_huyen!$H$2:$H$714,MATCH(Xa_phuong!D2507,Quan_huyen!$F$2:$F$714,0))</f>
        <v>Huyện Chư Păh</v>
      </c>
      <c r="F2507" s="51" t="s">
        <v>155</v>
      </c>
    </row>
    <row r="2508" spans="1:6" hidden="1" x14ac:dyDescent="0.25">
      <c r="A2508" s="54">
        <v>61313</v>
      </c>
      <c r="B2508" s="55" t="s">
        <v>3672</v>
      </c>
      <c r="C2508" s="55" t="str">
        <f t="shared" si="39"/>
        <v>Hoà Phú</v>
      </c>
      <c r="D2508" s="54" t="s">
        <v>577</v>
      </c>
      <c r="E2508" s="51" t="str">
        <f>INDEX(Quan_huyen!$H$2:$H$714,MATCH(Xa_phuong!D2508,Quan_huyen!$F$2:$F$714,0))</f>
        <v>Huyện Chư Păh</v>
      </c>
      <c r="F2508" s="51" t="s">
        <v>155</v>
      </c>
    </row>
    <row r="2509" spans="1:6" hidden="1" x14ac:dyDescent="0.25">
      <c r="A2509" s="54">
        <v>61311</v>
      </c>
      <c r="B2509" s="55" t="s">
        <v>3910</v>
      </c>
      <c r="C2509" s="55" t="str">
        <f t="shared" si="39"/>
        <v>Hà Tây</v>
      </c>
      <c r="D2509" s="54" t="s">
        <v>577</v>
      </c>
      <c r="E2509" s="51" t="str">
        <f>INDEX(Quan_huyen!$H$2:$H$714,MATCH(Xa_phuong!D2509,Quan_huyen!$F$2:$F$714,0))</f>
        <v>Huyện Chư Păh</v>
      </c>
      <c r="F2509" s="51" t="s">
        <v>155</v>
      </c>
    </row>
    <row r="2510" spans="1:6" hidden="1" x14ac:dyDescent="0.25">
      <c r="A2510" s="54">
        <v>61318</v>
      </c>
      <c r="B2510" s="55" t="s">
        <v>4376</v>
      </c>
      <c r="C2510" s="55" t="str">
        <f t="shared" si="39"/>
        <v>Ia Ka</v>
      </c>
      <c r="D2510" s="54" t="s">
        <v>577</v>
      </c>
      <c r="E2510" s="51" t="str">
        <f>INDEX(Quan_huyen!$H$2:$H$714,MATCH(Xa_phuong!D2510,Quan_huyen!$F$2:$F$714,0))</f>
        <v>Huyện Chư Păh</v>
      </c>
      <c r="F2510" s="51" t="s">
        <v>155</v>
      </c>
    </row>
    <row r="2511" spans="1:6" hidden="1" x14ac:dyDescent="0.25">
      <c r="A2511" s="54">
        <v>61312</v>
      </c>
      <c r="B2511" s="55" t="s">
        <v>4380</v>
      </c>
      <c r="C2511" s="55" t="str">
        <f t="shared" si="39"/>
        <v>Ia Khươl</v>
      </c>
      <c r="D2511" s="54" t="s">
        <v>577</v>
      </c>
      <c r="E2511" s="51" t="str">
        <f>INDEX(Quan_huyen!$H$2:$H$714,MATCH(Xa_phuong!D2511,Quan_huyen!$F$2:$F$714,0))</f>
        <v>Huyện Chư Păh</v>
      </c>
      <c r="F2511" s="51" t="s">
        <v>155</v>
      </c>
    </row>
    <row r="2512" spans="1:6" hidden="1" x14ac:dyDescent="0.25">
      <c r="A2512" s="54">
        <v>61317</v>
      </c>
      <c r="B2512" s="55" t="s">
        <v>4385</v>
      </c>
      <c r="C2512" s="55" t="str">
        <f t="shared" si="39"/>
        <v>Ia Kreng</v>
      </c>
      <c r="D2512" s="54" t="s">
        <v>577</v>
      </c>
      <c r="E2512" s="51" t="str">
        <f>INDEX(Quan_huyen!$H$2:$H$714,MATCH(Xa_phuong!D2512,Quan_huyen!$F$2:$F$714,0))</f>
        <v>Huyện Chư Păh</v>
      </c>
      <c r="F2512" s="51" t="s">
        <v>155</v>
      </c>
    </row>
    <row r="2513" spans="1:6" hidden="1" x14ac:dyDescent="0.25">
      <c r="A2513" s="54">
        <v>61315</v>
      </c>
      <c r="B2513" s="55" t="s">
        <v>4392</v>
      </c>
      <c r="C2513" s="55" t="str">
        <f t="shared" si="39"/>
        <v>Ia Ly</v>
      </c>
      <c r="D2513" s="54" t="s">
        <v>577</v>
      </c>
      <c r="E2513" s="51" t="str">
        <f>INDEX(Quan_huyen!$H$2:$H$714,MATCH(Xa_phuong!D2513,Quan_huyen!$F$2:$F$714,0))</f>
        <v>Huyện Chư Păh</v>
      </c>
      <c r="F2513" s="51" t="s">
        <v>155</v>
      </c>
    </row>
    <row r="2514" spans="1:6" hidden="1" x14ac:dyDescent="0.25">
      <c r="A2514" s="54">
        <v>61316</v>
      </c>
      <c r="B2514" s="55" t="s">
        <v>4399</v>
      </c>
      <c r="C2514" s="55" t="str">
        <f t="shared" si="39"/>
        <v>Ia Mơ Nông</v>
      </c>
      <c r="D2514" s="54" t="s">
        <v>577</v>
      </c>
      <c r="E2514" s="51" t="str">
        <f>INDEX(Quan_huyen!$H$2:$H$714,MATCH(Xa_phuong!D2514,Quan_huyen!$F$2:$F$714,0))</f>
        <v>Huyện Chư Păh</v>
      </c>
      <c r="F2514" s="51" t="s">
        <v>155</v>
      </c>
    </row>
    <row r="2515" spans="1:6" hidden="1" x14ac:dyDescent="0.25">
      <c r="A2515" s="54">
        <v>61319</v>
      </c>
      <c r="B2515" s="55" t="s">
        <v>4401</v>
      </c>
      <c r="C2515" s="55" t="str">
        <f t="shared" si="39"/>
        <v>Ia Nhin</v>
      </c>
      <c r="D2515" s="54" t="s">
        <v>577</v>
      </c>
      <c r="E2515" s="51" t="str">
        <f>INDEX(Quan_huyen!$H$2:$H$714,MATCH(Xa_phuong!D2515,Quan_huyen!$F$2:$F$714,0))</f>
        <v>Huyện Chư Păh</v>
      </c>
      <c r="F2515" s="51" t="s">
        <v>155</v>
      </c>
    </row>
    <row r="2516" spans="1:6" hidden="1" x14ac:dyDescent="0.25">
      <c r="A2516" s="54">
        <v>61314</v>
      </c>
      <c r="B2516" s="55" t="s">
        <v>4407</v>
      </c>
      <c r="C2516" s="55" t="str">
        <f t="shared" si="39"/>
        <v>Ia Phí</v>
      </c>
      <c r="D2516" s="54" t="s">
        <v>577</v>
      </c>
      <c r="E2516" s="51" t="str">
        <f>INDEX(Quan_huyen!$H$2:$H$714,MATCH(Xa_phuong!D2516,Quan_huyen!$F$2:$F$714,0))</f>
        <v>Huyện Chư Păh</v>
      </c>
      <c r="F2516" s="51" t="s">
        <v>155</v>
      </c>
    </row>
    <row r="2517" spans="1:6" hidden="1" x14ac:dyDescent="0.25">
      <c r="A2517" s="54">
        <v>61320</v>
      </c>
      <c r="B2517" s="55" t="s">
        <v>5662</v>
      </c>
      <c r="C2517" s="55" t="str">
        <f t="shared" si="39"/>
        <v>Nghĩa Hoà</v>
      </c>
      <c r="D2517" s="54" t="s">
        <v>577</v>
      </c>
      <c r="E2517" s="51" t="str">
        <f>INDEX(Quan_huyen!$H$2:$H$714,MATCH(Xa_phuong!D2517,Quan_huyen!$F$2:$F$714,0))</f>
        <v>Huyện Chư Păh</v>
      </c>
      <c r="F2517" s="51" t="s">
        <v>155</v>
      </c>
    </row>
    <row r="2518" spans="1:6" hidden="1" x14ac:dyDescent="0.25">
      <c r="A2518" s="54">
        <v>61307</v>
      </c>
      <c r="B2518" s="55" t="s">
        <v>5667</v>
      </c>
      <c r="C2518" s="55" t="str">
        <f t="shared" si="39"/>
        <v>Nghĩa Hưng</v>
      </c>
      <c r="D2518" s="54" t="s">
        <v>577</v>
      </c>
      <c r="E2518" s="51" t="str">
        <f>INDEX(Quan_huyen!$H$2:$H$714,MATCH(Xa_phuong!D2518,Quan_huyen!$F$2:$F$714,0))</f>
        <v>Huyện Chư Păh</v>
      </c>
      <c r="F2518" s="51" t="s">
        <v>155</v>
      </c>
    </row>
    <row r="2519" spans="1:6" hidden="1" x14ac:dyDescent="0.25">
      <c r="A2519" s="54">
        <v>61306</v>
      </c>
      <c r="B2519" s="55" t="s">
        <v>6286</v>
      </c>
      <c r="C2519" s="55" t="str">
        <f t="shared" si="39"/>
        <v>Phú Hoà</v>
      </c>
      <c r="D2519" s="54" t="s">
        <v>577</v>
      </c>
      <c r="E2519" s="51" t="str">
        <f>INDEX(Quan_huyen!$H$2:$H$714,MATCH(Xa_phuong!D2519,Quan_huyen!$F$2:$F$714,0))</f>
        <v>Huyện Chư Păh</v>
      </c>
      <c r="F2519" s="51" t="s">
        <v>155</v>
      </c>
    </row>
    <row r="2520" spans="1:6" hidden="1" x14ac:dyDescent="0.25">
      <c r="A2520" s="54">
        <v>61310</v>
      </c>
      <c r="B2520" s="55" t="s">
        <v>9731</v>
      </c>
      <c r="C2520" s="55" t="str">
        <f t="shared" si="39"/>
        <v>Đăk Tơ Ver</v>
      </c>
      <c r="D2520" s="54" t="s">
        <v>577</v>
      </c>
      <c r="E2520" s="51" t="str">
        <f>INDEX(Quan_huyen!$H$2:$H$714,MATCH(Xa_phuong!D2520,Quan_huyen!$F$2:$F$714,0))</f>
        <v>Huyện Chư Păh</v>
      </c>
      <c r="F2520" s="51" t="s">
        <v>155</v>
      </c>
    </row>
    <row r="2521" spans="1:6" hidden="1" x14ac:dyDescent="0.25">
      <c r="A2521" s="54">
        <v>61612</v>
      </c>
      <c r="B2521" s="55" t="s">
        <v>2246</v>
      </c>
      <c r="C2521" s="55" t="str">
        <f t="shared" si="39"/>
        <v>Bàu Cạn</v>
      </c>
      <c r="D2521" s="54" t="s">
        <v>558</v>
      </c>
      <c r="E2521" s="51" t="str">
        <f>INDEX(Quan_huyen!$H$2:$H$714,MATCH(Xa_phuong!D2521,Quan_huyen!$F$2:$F$714,0))</f>
        <v>Huyện Chư Prông</v>
      </c>
      <c r="F2521" s="51" t="s">
        <v>155</v>
      </c>
    </row>
    <row r="2522" spans="1:6" hidden="1" x14ac:dyDescent="0.25">
      <c r="A2522" s="54">
        <v>61613</v>
      </c>
      <c r="B2522" s="55" t="s">
        <v>2287</v>
      </c>
      <c r="C2522" s="55" t="str">
        <f t="shared" si="39"/>
        <v>Bình Giáo</v>
      </c>
      <c r="D2522" s="54" t="s">
        <v>558</v>
      </c>
      <c r="E2522" s="51" t="str">
        <f>INDEX(Quan_huyen!$H$2:$H$714,MATCH(Xa_phuong!D2522,Quan_huyen!$F$2:$F$714,0))</f>
        <v>Huyện Chư Prông</v>
      </c>
      <c r="F2522" s="51" t="s">
        <v>155</v>
      </c>
    </row>
    <row r="2523" spans="1:6" hidden="1" x14ac:dyDescent="0.25">
      <c r="A2523" s="54">
        <v>61606</v>
      </c>
      <c r="B2523" s="55" t="s">
        <v>2850</v>
      </c>
      <c r="C2523" s="55" t="str">
        <f t="shared" si="39"/>
        <v>Chư Prông</v>
      </c>
      <c r="D2523" s="54" t="s">
        <v>558</v>
      </c>
      <c r="E2523" s="51" t="str">
        <f>INDEX(Quan_huyen!$H$2:$H$714,MATCH(Xa_phuong!D2523,Quan_huyen!$F$2:$F$714,0))</f>
        <v>Huyện Chư Prông</v>
      </c>
      <c r="F2523" s="51" t="s">
        <v>155</v>
      </c>
    </row>
    <row r="2524" spans="1:6" hidden="1" x14ac:dyDescent="0.25">
      <c r="A2524" s="54">
        <v>61609</v>
      </c>
      <c r="B2524" s="55" t="s">
        <v>4351</v>
      </c>
      <c r="C2524" s="55" t="str">
        <f t="shared" si="39"/>
        <v>Ia Bang</v>
      </c>
      <c r="D2524" s="54" t="s">
        <v>558</v>
      </c>
      <c r="E2524" s="51" t="str">
        <f>INDEX(Quan_huyen!$H$2:$H$714,MATCH(Xa_phuong!D2524,Quan_huyen!$F$2:$F$714,0))</f>
        <v>Huyện Chư Prông</v>
      </c>
      <c r="F2524" s="51" t="s">
        <v>155</v>
      </c>
    </row>
    <row r="2525" spans="1:6" hidden="1" x14ac:dyDescent="0.25">
      <c r="A2525" s="54">
        <v>61617</v>
      </c>
      <c r="B2525" s="55" t="s">
        <v>4354</v>
      </c>
      <c r="C2525" s="55" t="str">
        <f t="shared" si="39"/>
        <v>Ia Boòng</v>
      </c>
      <c r="D2525" s="54" t="s">
        <v>558</v>
      </c>
      <c r="E2525" s="51" t="str">
        <f>INDEX(Quan_huyen!$H$2:$H$714,MATCH(Xa_phuong!D2525,Quan_huyen!$F$2:$F$714,0))</f>
        <v>Huyện Chư Prông</v>
      </c>
      <c r="F2525" s="51" t="s">
        <v>155</v>
      </c>
    </row>
    <row r="2526" spans="1:6" hidden="1" x14ac:dyDescent="0.25">
      <c r="A2526" s="54">
        <v>61610</v>
      </c>
      <c r="B2526" s="55" t="s">
        <v>4357</v>
      </c>
      <c r="C2526" s="55" t="str">
        <f t="shared" si="39"/>
        <v>Ia Băng</v>
      </c>
      <c r="D2526" s="54" t="s">
        <v>558</v>
      </c>
      <c r="E2526" s="51" t="str">
        <f>INDEX(Quan_huyen!$H$2:$H$714,MATCH(Xa_phuong!D2526,Quan_huyen!$F$2:$F$714,0))</f>
        <v>Huyện Chư Prông</v>
      </c>
      <c r="F2526" s="51" t="s">
        <v>155</v>
      </c>
    </row>
    <row r="2527" spans="1:6" hidden="1" x14ac:dyDescent="0.25">
      <c r="A2527" s="54">
        <v>61615</v>
      </c>
      <c r="B2527" s="55" t="s">
        <v>4363</v>
      </c>
      <c r="C2527" s="55" t="str">
        <f t="shared" si="39"/>
        <v>Ia Drăng</v>
      </c>
      <c r="D2527" s="54" t="s">
        <v>558</v>
      </c>
      <c r="E2527" s="51" t="str">
        <f>INDEX(Quan_huyen!$H$2:$H$714,MATCH(Xa_phuong!D2527,Quan_huyen!$F$2:$F$714,0))</f>
        <v>Huyện Chư Prông</v>
      </c>
      <c r="F2527" s="51" t="s">
        <v>155</v>
      </c>
    </row>
    <row r="2528" spans="1:6" hidden="1" x14ac:dyDescent="0.25">
      <c r="A2528" s="54">
        <v>61622</v>
      </c>
      <c r="B2528" s="55" t="s">
        <v>4366</v>
      </c>
      <c r="C2528" s="55" t="str">
        <f t="shared" si="39"/>
        <v>Ia Ga</v>
      </c>
      <c r="D2528" s="54" t="s">
        <v>558</v>
      </c>
      <c r="E2528" s="51" t="str">
        <f>INDEX(Quan_huyen!$H$2:$H$714,MATCH(Xa_phuong!D2528,Quan_huyen!$F$2:$F$714,0))</f>
        <v>Huyện Chư Prông</v>
      </c>
      <c r="F2528" s="51" t="s">
        <v>155</v>
      </c>
    </row>
    <row r="2529" spans="1:6" hidden="1" x14ac:dyDescent="0.25">
      <c r="A2529" s="54">
        <v>61607</v>
      </c>
      <c r="B2529" s="55" t="s">
        <v>4382</v>
      </c>
      <c r="C2529" s="55" t="str">
        <f t="shared" si="39"/>
        <v>Ia Kly</v>
      </c>
      <c r="D2529" s="54" t="s">
        <v>558</v>
      </c>
      <c r="E2529" s="51" t="str">
        <f>INDEX(Quan_huyen!$H$2:$H$714,MATCH(Xa_phuong!D2529,Quan_huyen!$F$2:$F$714,0))</f>
        <v>Huyện Chư Prông</v>
      </c>
      <c r="F2529" s="51" t="s">
        <v>155</v>
      </c>
    </row>
    <row r="2530" spans="1:6" hidden="1" x14ac:dyDescent="0.25">
      <c r="A2530" s="54">
        <v>61621</v>
      </c>
      <c r="B2530" s="55" t="s">
        <v>4393</v>
      </c>
      <c r="C2530" s="55" t="str">
        <f t="shared" si="39"/>
        <v>Ia Lâu</v>
      </c>
      <c r="D2530" s="54" t="s">
        <v>558</v>
      </c>
      <c r="E2530" s="51" t="str">
        <f>INDEX(Quan_huyen!$H$2:$H$714,MATCH(Xa_phuong!D2530,Quan_huyen!$F$2:$F$714,0))</f>
        <v>Huyện Chư Prông</v>
      </c>
      <c r="F2530" s="51" t="s">
        <v>155</v>
      </c>
    </row>
    <row r="2531" spans="1:6" hidden="1" x14ac:dyDescent="0.25">
      <c r="A2531" s="54">
        <v>61618</v>
      </c>
      <c r="B2531" s="55" t="s">
        <v>4396</v>
      </c>
      <c r="C2531" s="55" t="str">
        <f t="shared" si="39"/>
        <v>Ia Me</v>
      </c>
      <c r="D2531" s="54" t="s">
        <v>558</v>
      </c>
      <c r="E2531" s="51" t="str">
        <f>INDEX(Quan_huyen!$H$2:$H$714,MATCH(Xa_phuong!D2531,Quan_huyen!$F$2:$F$714,0))</f>
        <v>Huyện Chư Prông</v>
      </c>
      <c r="F2531" s="51" t="s">
        <v>155</v>
      </c>
    </row>
    <row r="2532" spans="1:6" hidden="1" x14ac:dyDescent="0.25">
      <c r="A2532" s="54">
        <v>61624</v>
      </c>
      <c r="B2532" s="55" t="s">
        <v>4398</v>
      </c>
      <c r="C2532" s="55" t="str">
        <f t="shared" si="39"/>
        <v>Ia Mơ</v>
      </c>
      <c r="D2532" s="54" t="s">
        <v>558</v>
      </c>
      <c r="E2532" s="51" t="str">
        <f>INDEX(Quan_huyen!$H$2:$H$714,MATCH(Xa_phuong!D2532,Quan_huyen!$F$2:$F$714,0))</f>
        <v>Huyện Chư Prông</v>
      </c>
      <c r="F2532" s="51" t="s">
        <v>155</v>
      </c>
    </row>
    <row r="2533" spans="1:6" hidden="1" x14ac:dyDescent="0.25">
      <c r="A2533" s="54">
        <v>61616</v>
      </c>
      <c r="B2533" s="55" t="s">
        <v>4402</v>
      </c>
      <c r="C2533" s="55" t="str">
        <f t="shared" si="39"/>
        <v>Ia O</v>
      </c>
      <c r="D2533" s="54" t="s">
        <v>558</v>
      </c>
      <c r="E2533" s="51" t="str">
        <f>INDEX(Quan_huyen!$H$2:$H$714,MATCH(Xa_phuong!D2533,Quan_huyen!$F$2:$F$714,0))</f>
        <v>Huyện Chư Prông</v>
      </c>
      <c r="F2533" s="51" t="s">
        <v>155</v>
      </c>
    </row>
    <row r="2534" spans="1:6" hidden="1" x14ac:dyDescent="0.25">
      <c r="A2534" s="54">
        <v>61611</v>
      </c>
      <c r="B2534" s="55" t="s">
        <v>4406</v>
      </c>
      <c r="C2534" s="55" t="str">
        <f t="shared" si="39"/>
        <v>Ia Phìn</v>
      </c>
      <c r="D2534" s="54" t="s">
        <v>558</v>
      </c>
      <c r="E2534" s="51" t="str">
        <f>INDEX(Quan_huyen!$H$2:$H$714,MATCH(Xa_phuong!D2534,Quan_huyen!$F$2:$F$714,0))</f>
        <v>Huyện Chư Prông</v>
      </c>
      <c r="F2534" s="51" t="s">
        <v>155</v>
      </c>
    </row>
    <row r="2535" spans="1:6" hidden="1" x14ac:dyDescent="0.25">
      <c r="A2535" s="54">
        <v>61619</v>
      </c>
      <c r="B2535" s="55" t="s">
        <v>4408</v>
      </c>
      <c r="C2535" s="55" t="str">
        <f t="shared" si="39"/>
        <v>Ia Pia</v>
      </c>
      <c r="D2535" s="54" t="s">
        <v>558</v>
      </c>
      <c r="E2535" s="51" t="str">
        <f>INDEX(Quan_huyen!$H$2:$H$714,MATCH(Xa_phuong!D2535,Quan_huyen!$F$2:$F$714,0))</f>
        <v>Huyện Chư Prông</v>
      </c>
      <c r="F2535" s="51" t="s">
        <v>155</v>
      </c>
    </row>
    <row r="2536" spans="1:6" hidden="1" x14ac:dyDescent="0.25">
      <c r="A2536" s="54">
        <v>61625</v>
      </c>
      <c r="B2536" s="55" t="s">
        <v>4410</v>
      </c>
      <c r="C2536" s="55" t="str">
        <f t="shared" si="39"/>
        <v>Ia Piơr</v>
      </c>
      <c r="D2536" s="54" t="s">
        <v>558</v>
      </c>
      <c r="E2536" s="51" t="str">
        <f>INDEX(Quan_huyen!$H$2:$H$714,MATCH(Xa_phuong!D2536,Quan_huyen!$F$2:$F$714,0))</f>
        <v>Huyện Chư Prông</v>
      </c>
      <c r="F2536" s="51" t="s">
        <v>155</v>
      </c>
    </row>
    <row r="2537" spans="1:6" hidden="1" x14ac:dyDescent="0.25">
      <c r="A2537" s="54">
        <v>61623</v>
      </c>
      <c r="B2537" s="55" t="s">
        <v>4412</v>
      </c>
      <c r="C2537" s="55" t="str">
        <f t="shared" si="39"/>
        <v>Ia Púch</v>
      </c>
      <c r="D2537" s="54" t="s">
        <v>558</v>
      </c>
      <c r="E2537" s="51" t="str">
        <f>INDEX(Quan_huyen!$H$2:$H$714,MATCH(Xa_phuong!D2537,Quan_huyen!$F$2:$F$714,0))</f>
        <v>Huyện Chư Prông</v>
      </c>
      <c r="F2537" s="51" t="s">
        <v>155</v>
      </c>
    </row>
    <row r="2538" spans="1:6" hidden="1" x14ac:dyDescent="0.25">
      <c r="A2538" s="54">
        <v>61608</v>
      </c>
      <c r="B2538" s="55" t="s">
        <v>4428</v>
      </c>
      <c r="C2538" s="55" t="str">
        <f t="shared" si="39"/>
        <v>Ia Tôr</v>
      </c>
      <c r="D2538" s="54" t="s">
        <v>558</v>
      </c>
      <c r="E2538" s="51" t="str">
        <f>INDEX(Quan_huyen!$H$2:$H$714,MATCH(Xa_phuong!D2538,Quan_huyen!$F$2:$F$714,0))</f>
        <v>Huyện Chư Prông</v>
      </c>
      <c r="F2538" s="51" t="s">
        <v>155</v>
      </c>
    </row>
    <row r="2539" spans="1:6" hidden="1" x14ac:dyDescent="0.25">
      <c r="A2539" s="54">
        <v>61620</v>
      </c>
      <c r="B2539" s="58" t="s">
        <v>4430</v>
      </c>
      <c r="C2539" s="55" t="str">
        <f t="shared" si="39"/>
        <v>Ia Vê</v>
      </c>
      <c r="D2539" s="54" t="s">
        <v>558</v>
      </c>
      <c r="E2539" s="51" t="str">
        <f>INDEX(Quan_huyen!$H$2:$H$714,MATCH(Xa_phuong!D2539,Quan_huyen!$F$2:$F$714,0))</f>
        <v>Huyện Chư Prông</v>
      </c>
      <c r="F2539" s="51" t="s">
        <v>155</v>
      </c>
    </row>
    <row r="2540" spans="1:6" hidden="1" x14ac:dyDescent="0.25">
      <c r="A2540" s="54">
        <v>61614</v>
      </c>
      <c r="B2540" s="55" t="s">
        <v>7614</v>
      </c>
      <c r="C2540" s="55" t="str">
        <f t="shared" si="39"/>
        <v>Thăng Hưng</v>
      </c>
      <c r="D2540" s="54" t="s">
        <v>558</v>
      </c>
      <c r="E2540" s="51" t="str">
        <f>INDEX(Quan_huyen!$H$2:$H$714,MATCH(Xa_phuong!D2540,Quan_huyen!$F$2:$F$714,0))</f>
        <v>Huyện Chư Prông</v>
      </c>
      <c r="F2540" s="51" t="s">
        <v>155</v>
      </c>
    </row>
    <row r="2541" spans="1:6" hidden="1" x14ac:dyDescent="0.25">
      <c r="A2541" s="54">
        <v>61811</v>
      </c>
      <c r="B2541" s="55" t="s">
        <v>2840</v>
      </c>
      <c r="C2541" s="55" t="str">
        <f t="shared" si="39"/>
        <v>Chư Don</v>
      </c>
      <c r="D2541" s="54" t="s">
        <v>580</v>
      </c>
      <c r="E2541" s="51" t="str">
        <f>INDEX(Quan_huyen!$H$2:$H$714,MATCH(Xa_phuong!D2541,Quan_huyen!$F$2:$F$714,0))</f>
        <v>Huyện Chư Pưh</v>
      </c>
      <c r="F2541" s="51" t="s">
        <v>155</v>
      </c>
    </row>
    <row r="2542" spans="1:6" hidden="1" x14ac:dyDescent="0.25">
      <c r="A2542" s="54">
        <v>61814</v>
      </c>
      <c r="B2542" s="55" t="s">
        <v>4353</v>
      </c>
      <c r="C2542" s="55" t="str">
        <f t="shared" si="39"/>
        <v>Ia BLứ</v>
      </c>
      <c r="D2542" s="54" t="s">
        <v>580</v>
      </c>
      <c r="E2542" s="51" t="str">
        <f>INDEX(Quan_huyen!$H$2:$H$714,MATCH(Xa_phuong!D2542,Quan_huyen!$F$2:$F$714,0))</f>
        <v>Huyện Chư Pưh</v>
      </c>
      <c r="F2542" s="51" t="s">
        <v>155</v>
      </c>
    </row>
    <row r="2543" spans="1:6" hidden="1" x14ac:dyDescent="0.25">
      <c r="A2543" s="54">
        <v>61809</v>
      </c>
      <c r="B2543" s="55" t="s">
        <v>4362</v>
      </c>
      <c r="C2543" s="55" t="str">
        <f t="shared" si="39"/>
        <v>Ia Dreng</v>
      </c>
      <c r="D2543" s="54" t="s">
        <v>580</v>
      </c>
      <c r="E2543" s="51" t="str">
        <f>INDEX(Quan_huyen!$H$2:$H$714,MATCH(Xa_phuong!D2543,Quan_huyen!$F$2:$F$714,0))</f>
        <v>Huyện Chư Pưh</v>
      </c>
      <c r="F2543" s="51" t="s">
        <v>155</v>
      </c>
    </row>
    <row r="2544" spans="1:6" hidden="1" x14ac:dyDescent="0.25">
      <c r="A2544" s="54">
        <v>61810</v>
      </c>
      <c r="B2544" s="55" t="s">
        <v>4371</v>
      </c>
      <c r="C2544" s="55" t="str">
        <f t="shared" si="39"/>
        <v>Ia Hla</v>
      </c>
      <c r="D2544" s="54" t="s">
        <v>580</v>
      </c>
      <c r="E2544" s="51" t="str">
        <f>INDEX(Quan_huyen!$H$2:$H$714,MATCH(Xa_phuong!D2544,Quan_huyen!$F$2:$F$714,0))</f>
        <v>Huyện Chư Pưh</v>
      </c>
      <c r="F2544" s="51" t="s">
        <v>155</v>
      </c>
    </row>
    <row r="2545" spans="1:6" hidden="1" x14ac:dyDescent="0.25">
      <c r="A2545" s="54">
        <v>61808</v>
      </c>
      <c r="B2545" s="55" t="s">
        <v>4374</v>
      </c>
      <c r="C2545" s="55" t="str">
        <f t="shared" si="39"/>
        <v>Ia Hrú</v>
      </c>
      <c r="D2545" s="54" t="s">
        <v>580</v>
      </c>
      <c r="E2545" s="51" t="str">
        <f>INDEX(Quan_huyen!$H$2:$H$714,MATCH(Xa_phuong!D2545,Quan_huyen!$F$2:$F$714,0))</f>
        <v>Huyện Chư Pưh</v>
      </c>
      <c r="F2545" s="51" t="s">
        <v>155</v>
      </c>
    </row>
    <row r="2546" spans="1:6" hidden="1" x14ac:dyDescent="0.25">
      <c r="A2546" s="54">
        <v>61813</v>
      </c>
      <c r="B2546" s="55" t="s">
        <v>4391</v>
      </c>
      <c r="C2546" s="55" t="str">
        <f t="shared" si="39"/>
        <v>Ia Le</v>
      </c>
      <c r="D2546" s="54" t="s">
        <v>580</v>
      </c>
      <c r="E2546" s="51" t="str">
        <f>INDEX(Quan_huyen!$H$2:$H$714,MATCH(Xa_phuong!D2546,Quan_huyen!$F$2:$F$714,0))</f>
        <v>Huyện Chư Pưh</v>
      </c>
      <c r="F2546" s="51" t="s">
        <v>155</v>
      </c>
    </row>
    <row r="2547" spans="1:6" hidden="1" x14ac:dyDescent="0.25">
      <c r="A2547" s="54">
        <v>61812</v>
      </c>
      <c r="B2547" s="55" t="s">
        <v>4405</v>
      </c>
      <c r="C2547" s="55" t="str">
        <f t="shared" si="39"/>
        <v>Ia Phang</v>
      </c>
      <c r="D2547" s="54" t="s">
        <v>580</v>
      </c>
      <c r="E2547" s="51" t="str">
        <f>INDEX(Quan_huyen!$H$2:$H$714,MATCH(Xa_phuong!D2547,Quan_huyen!$F$2:$F$714,0))</f>
        <v>Huyện Chư Pưh</v>
      </c>
      <c r="F2547" s="51" t="s">
        <v>155</v>
      </c>
    </row>
    <row r="2548" spans="1:6" hidden="1" x14ac:dyDescent="0.25">
      <c r="A2548" s="54">
        <v>61807</v>
      </c>
      <c r="B2548" s="55" t="s">
        <v>4417</v>
      </c>
      <c r="C2548" s="55" t="str">
        <f t="shared" si="39"/>
        <v>Ia Rong</v>
      </c>
      <c r="D2548" s="54" t="s">
        <v>580</v>
      </c>
      <c r="E2548" s="51" t="str">
        <f>INDEX(Quan_huyen!$H$2:$H$714,MATCH(Xa_phuong!D2548,Quan_huyen!$F$2:$F$714,0))</f>
        <v>Huyện Chư Pưh</v>
      </c>
      <c r="F2548" s="51" t="s">
        <v>155</v>
      </c>
    </row>
    <row r="2549" spans="1:6" hidden="1" x14ac:dyDescent="0.25">
      <c r="A2549" s="54">
        <v>61806</v>
      </c>
      <c r="B2549" s="55" t="s">
        <v>5894</v>
      </c>
      <c r="C2549" s="55" t="str">
        <f t="shared" si="39"/>
        <v>Nhơn Hoà</v>
      </c>
      <c r="D2549" s="54" t="s">
        <v>580</v>
      </c>
      <c r="E2549" s="51" t="str">
        <f>INDEX(Quan_huyen!$H$2:$H$714,MATCH(Xa_phuong!D2549,Quan_huyen!$F$2:$F$714,0))</f>
        <v>Huyện Chư Pưh</v>
      </c>
      <c r="F2549" s="51" t="s">
        <v>155</v>
      </c>
    </row>
    <row r="2550" spans="1:6" hidden="1" x14ac:dyDescent="0.25">
      <c r="A2550" s="54">
        <v>61908</v>
      </c>
      <c r="B2550" s="55" t="s">
        <v>2001</v>
      </c>
      <c r="C2550" s="55" t="str">
        <f t="shared" si="39"/>
        <v>AL Bá</v>
      </c>
      <c r="D2550" s="54" t="s">
        <v>570</v>
      </c>
      <c r="E2550" s="51" t="str">
        <f>INDEX(Quan_huyen!$H$2:$H$714,MATCH(Xa_phuong!D2550,Quan_huyen!$F$2:$F$714,0))</f>
        <v>Huyện Chư Sê</v>
      </c>
      <c r="F2550" s="51" t="s">
        <v>155</v>
      </c>
    </row>
    <row r="2551" spans="1:6" hidden="1" x14ac:dyDescent="0.25">
      <c r="A2551" s="54">
        <v>61919</v>
      </c>
      <c r="B2551" s="55" t="s">
        <v>2170</v>
      </c>
      <c r="C2551" s="55" t="str">
        <f t="shared" si="39"/>
        <v>AYun</v>
      </c>
      <c r="D2551" s="54" t="s">
        <v>570</v>
      </c>
      <c r="E2551" s="51" t="str">
        <f>INDEX(Quan_huyen!$H$2:$H$714,MATCH(Xa_phuong!D2551,Quan_huyen!$F$2:$F$714,0))</f>
        <v>Huyện Chư Sê</v>
      </c>
      <c r="F2551" s="51" t="s">
        <v>155</v>
      </c>
    </row>
    <row r="2552" spans="1:6" hidden="1" x14ac:dyDescent="0.25">
      <c r="A2552" s="54">
        <v>61910</v>
      </c>
      <c r="B2552" s="55" t="s">
        <v>2216</v>
      </c>
      <c r="C2552" s="55" t="str">
        <f t="shared" si="39"/>
        <v>Bar Măih</v>
      </c>
      <c r="D2552" s="54" t="s">
        <v>570</v>
      </c>
      <c r="E2552" s="51" t="str">
        <f>INDEX(Quan_huyen!$H$2:$H$714,MATCH(Xa_phuong!D2552,Quan_huyen!$F$2:$F$714,0))</f>
        <v>Huyện Chư Sê</v>
      </c>
      <c r="F2552" s="51" t="s">
        <v>155</v>
      </c>
    </row>
    <row r="2553" spans="1:6" hidden="1" x14ac:dyDescent="0.25">
      <c r="A2553" s="54">
        <v>61909</v>
      </c>
      <c r="B2553" s="55" t="s">
        <v>2577</v>
      </c>
      <c r="C2553" s="55" t="str">
        <f t="shared" si="39"/>
        <v>Bờ Ngoong</v>
      </c>
      <c r="D2553" s="54" t="s">
        <v>570</v>
      </c>
      <c r="E2553" s="51" t="str">
        <f>INDEX(Quan_huyen!$H$2:$H$714,MATCH(Xa_phuong!D2553,Quan_huyen!$F$2:$F$714,0))</f>
        <v>Huyện Chư Sê</v>
      </c>
      <c r="F2553" s="51" t="s">
        <v>155</v>
      </c>
    </row>
    <row r="2554" spans="1:6" hidden="1" x14ac:dyDescent="0.25">
      <c r="A2554" s="54">
        <v>61912</v>
      </c>
      <c r="B2554" s="55" t="s">
        <v>2851</v>
      </c>
      <c r="C2554" s="55" t="str">
        <f t="shared" si="39"/>
        <v>Chư Pơng</v>
      </c>
      <c r="D2554" s="54" t="s">
        <v>570</v>
      </c>
      <c r="E2554" s="51" t="str">
        <f>INDEX(Quan_huyen!$H$2:$H$714,MATCH(Xa_phuong!D2554,Quan_huyen!$F$2:$F$714,0))</f>
        <v>Huyện Chư Sê</v>
      </c>
      <c r="F2554" s="51" t="s">
        <v>155</v>
      </c>
    </row>
    <row r="2555" spans="1:6" hidden="1" x14ac:dyDescent="0.25">
      <c r="A2555" s="54">
        <v>61906</v>
      </c>
      <c r="B2555" s="55" t="s">
        <v>2854</v>
      </c>
      <c r="C2555" s="55" t="str">
        <f t="shared" si="39"/>
        <v>Chư Sê</v>
      </c>
      <c r="D2555" s="54" t="s">
        <v>570</v>
      </c>
      <c r="E2555" s="51" t="str">
        <f>INDEX(Quan_huyen!$H$2:$H$714,MATCH(Xa_phuong!D2555,Quan_huyen!$F$2:$F$714,0))</f>
        <v>Huyện Chư Sê</v>
      </c>
      <c r="F2555" s="51" t="s">
        <v>155</v>
      </c>
    </row>
    <row r="2556" spans="1:6" hidden="1" x14ac:dyDescent="0.25">
      <c r="A2556" s="54">
        <v>61907</v>
      </c>
      <c r="B2556" s="55" t="s">
        <v>3246</v>
      </c>
      <c r="C2556" s="55" t="str">
        <f t="shared" si="39"/>
        <v>Dun</v>
      </c>
      <c r="D2556" s="54" t="s">
        <v>570</v>
      </c>
      <c r="E2556" s="51" t="str">
        <f>INDEX(Quan_huyen!$H$2:$H$714,MATCH(Xa_phuong!D2556,Quan_huyen!$F$2:$F$714,0))</f>
        <v>Huyện Chư Sê</v>
      </c>
      <c r="F2556" s="51" t="s">
        <v>155</v>
      </c>
    </row>
    <row r="2557" spans="1:6" hidden="1" x14ac:dyDescent="0.25">
      <c r="A2557" s="54">
        <v>61920</v>
      </c>
      <c r="B2557" s="55" t="s">
        <v>3539</v>
      </c>
      <c r="C2557" s="55" t="str">
        <f t="shared" si="39"/>
        <v>H Bông</v>
      </c>
      <c r="D2557" s="54" t="s">
        <v>570</v>
      </c>
      <c r="E2557" s="51" t="str">
        <f>INDEX(Quan_huyen!$H$2:$H$714,MATCH(Xa_phuong!D2557,Quan_huyen!$F$2:$F$714,0))</f>
        <v>Huyện Chư Sê</v>
      </c>
      <c r="F2557" s="51" t="s">
        <v>155</v>
      </c>
    </row>
    <row r="2558" spans="1:6" hidden="1" x14ac:dyDescent="0.25">
      <c r="A2558" s="54">
        <v>61916</v>
      </c>
      <c r="B2558" s="55" t="s">
        <v>4352</v>
      </c>
      <c r="C2558" s="55" t="str">
        <f t="shared" si="39"/>
        <v>Ia Blang</v>
      </c>
      <c r="D2558" s="54" t="s">
        <v>570</v>
      </c>
      <c r="E2558" s="51" t="str">
        <f>INDEX(Quan_huyen!$H$2:$H$714,MATCH(Xa_phuong!D2558,Quan_huyen!$F$2:$F$714,0))</f>
        <v>Huyện Chư Sê</v>
      </c>
      <c r="F2558" s="51" t="s">
        <v>155</v>
      </c>
    </row>
    <row r="2559" spans="1:6" hidden="1" x14ac:dyDescent="0.25">
      <c r="A2559" s="54">
        <v>61913</v>
      </c>
      <c r="B2559" s="55" t="s">
        <v>4367</v>
      </c>
      <c r="C2559" s="55" t="str">
        <f t="shared" si="39"/>
        <v>Ia Glai</v>
      </c>
      <c r="D2559" s="54" t="s">
        <v>570</v>
      </c>
      <c r="E2559" s="51" t="str">
        <f>INDEX(Quan_huyen!$H$2:$H$714,MATCH(Xa_phuong!D2559,Quan_huyen!$F$2:$F$714,0))</f>
        <v>Huyện Chư Sê</v>
      </c>
      <c r="F2559" s="51" t="s">
        <v>155</v>
      </c>
    </row>
    <row r="2560" spans="1:6" hidden="1" x14ac:dyDescent="0.25">
      <c r="A2560" s="54">
        <v>61914</v>
      </c>
      <c r="B2560" s="55" t="s">
        <v>4372</v>
      </c>
      <c r="C2560" s="55" t="str">
        <f t="shared" si="39"/>
        <v>Ia HLốp</v>
      </c>
      <c r="D2560" s="54" t="s">
        <v>570</v>
      </c>
      <c r="E2560" s="51" t="str">
        <f>INDEX(Quan_huyen!$H$2:$H$714,MATCH(Xa_phuong!D2560,Quan_huyen!$F$2:$F$714,0))</f>
        <v>Huyện Chư Sê</v>
      </c>
      <c r="F2560" s="51" t="s">
        <v>155</v>
      </c>
    </row>
    <row r="2561" spans="1:6" hidden="1" x14ac:dyDescent="0.25">
      <c r="A2561" s="54">
        <v>61915</v>
      </c>
      <c r="B2561" s="55" t="s">
        <v>4383</v>
      </c>
      <c r="C2561" s="55" t="str">
        <f t="shared" si="39"/>
        <v>Ia Ko</v>
      </c>
      <c r="D2561" s="54" t="s">
        <v>570</v>
      </c>
      <c r="E2561" s="51" t="str">
        <f>INDEX(Quan_huyen!$H$2:$H$714,MATCH(Xa_phuong!D2561,Quan_huyen!$F$2:$F$714,0))</f>
        <v>Huyện Chư Sê</v>
      </c>
      <c r="F2561" s="51" t="s">
        <v>155</v>
      </c>
    </row>
    <row r="2562" spans="1:6" hidden="1" x14ac:dyDescent="0.25">
      <c r="A2562" s="54">
        <v>61917</v>
      </c>
      <c r="B2562" s="55" t="s">
        <v>4403</v>
      </c>
      <c r="C2562" s="55" t="str">
        <f t="shared" si="39"/>
        <v>Ia Pal</v>
      </c>
      <c r="D2562" s="54" t="s">
        <v>570</v>
      </c>
      <c r="E2562" s="51" t="str">
        <f>INDEX(Quan_huyen!$H$2:$H$714,MATCH(Xa_phuong!D2562,Quan_huyen!$F$2:$F$714,0))</f>
        <v>Huyện Chư Sê</v>
      </c>
      <c r="F2562" s="51" t="s">
        <v>155</v>
      </c>
    </row>
    <row r="2563" spans="1:6" hidden="1" x14ac:dyDescent="0.25">
      <c r="A2563" s="54">
        <v>61911</v>
      </c>
      <c r="B2563" s="55" t="s">
        <v>4424</v>
      </c>
      <c r="C2563" s="55" t="str">
        <f t="shared" ref="C2563:C2626" si="40">IF(COUNTIF(B2563,"*thị trấn*"),MID(B2563,10,30),IF(COUNTIF(B2563,"*xã*"),MID(B2563,4,30),IF(COUNTIF(B2563,"*phường*"),MID(B2563,8,30))))</f>
        <v>Ia Tiêm</v>
      </c>
      <c r="D2563" s="54" t="s">
        <v>570</v>
      </c>
      <c r="E2563" s="51" t="str">
        <f>INDEX(Quan_huyen!$H$2:$H$714,MATCH(Xa_phuong!D2563,Quan_huyen!$F$2:$F$714,0))</f>
        <v>Huyện Chư Sê</v>
      </c>
      <c r="F2563" s="51" t="s">
        <v>155</v>
      </c>
    </row>
    <row r="2564" spans="1:6" hidden="1" x14ac:dyDescent="0.25">
      <c r="A2564" s="54">
        <v>61918</v>
      </c>
      <c r="B2564" s="55" t="s">
        <v>4646</v>
      </c>
      <c r="C2564" s="55" t="str">
        <f t="shared" si="40"/>
        <v>Kông HTok</v>
      </c>
      <c r="D2564" s="54" t="s">
        <v>570</v>
      </c>
      <c r="E2564" s="51" t="str">
        <f>INDEX(Quan_huyen!$H$2:$H$714,MATCH(Xa_phuong!D2564,Quan_huyen!$F$2:$F$714,0))</f>
        <v>Huyện Chư Sê</v>
      </c>
      <c r="F2564" s="51" t="s">
        <v>155</v>
      </c>
    </row>
    <row r="2565" spans="1:6" hidden="1" x14ac:dyDescent="0.25">
      <c r="A2565" s="54">
        <v>61217</v>
      </c>
      <c r="B2565" s="55" t="s">
        <v>1985</v>
      </c>
      <c r="C2565" s="55" t="str">
        <f t="shared" si="40"/>
        <v>A Dơk</v>
      </c>
      <c r="D2565" s="54" t="s">
        <v>564</v>
      </c>
      <c r="E2565" s="51" t="str">
        <f>INDEX(Quan_huyen!$H$2:$H$714,MATCH(Xa_phuong!D2565,Quan_huyen!$F$2:$F$714,0))</f>
        <v>Huyện Đăk Đoa</v>
      </c>
      <c r="F2565" s="51" t="s">
        <v>155</v>
      </c>
    </row>
    <row r="2566" spans="1:6" hidden="1" x14ac:dyDescent="0.25">
      <c r="A2566" s="54">
        <v>61218</v>
      </c>
      <c r="B2566" s="55" t="s">
        <v>3530</v>
      </c>
      <c r="C2566" s="55" t="str">
        <f t="shared" si="40"/>
        <v>Glar</v>
      </c>
      <c r="D2566" s="54" t="s">
        <v>564</v>
      </c>
      <c r="E2566" s="51" t="str">
        <f>INDEX(Quan_huyen!$H$2:$H$714,MATCH(Xa_phuong!D2566,Quan_huyen!$F$2:$F$714,0))</f>
        <v>Huyện Đăk Đoa</v>
      </c>
      <c r="F2566" s="51" t="s">
        <v>155</v>
      </c>
    </row>
    <row r="2567" spans="1:6" hidden="1" x14ac:dyDescent="0.25">
      <c r="A2567" s="54">
        <v>61209</v>
      </c>
      <c r="B2567" s="55" t="s">
        <v>3540</v>
      </c>
      <c r="C2567" s="55" t="str">
        <f t="shared" si="40"/>
        <v>H' Neng</v>
      </c>
      <c r="D2567" s="54" t="s">
        <v>564</v>
      </c>
      <c r="E2567" s="51" t="str">
        <f>INDEX(Quan_huyen!$H$2:$H$714,MATCH(Xa_phuong!D2567,Quan_huyen!$F$2:$F$714,0))</f>
        <v>Huyện Đăk Đoa</v>
      </c>
      <c r="F2567" s="51" t="s">
        <v>155</v>
      </c>
    </row>
    <row r="2568" spans="1:6" hidden="1" x14ac:dyDescent="0.25">
      <c r="A2568" s="54">
        <v>61219</v>
      </c>
      <c r="B2568" s="55" t="s">
        <v>3598</v>
      </c>
      <c r="C2568" s="55" t="str">
        <f t="shared" si="40"/>
        <v>HNol</v>
      </c>
      <c r="D2568" s="54" t="s">
        <v>564</v>
      </c>
      <c r="E2568" s="51" t="str">
        <f>INDEX(Quan_huyen!$H$2:$H$714,MATCH(Xa_phuong!D2568,Quan_huyen!$F$2:$F$714,0))</f>
        <v>Huyện Đăk Đoa</v>
      </c>
      <c r="F2568" s="51" t="s">
        <v>155</v>
      </c>
    </row>
    <row r="2569" spans="1:6" hidden="1" x14ac:dyDescent="0.25">
      <c r="A2569" s="54">
        <v>61215</v>
      </c>
      <c r="B2569" s="55" t="s">
        <v>3865</v>
      </c>
      <c r="C2569" s="55" t="str">
        <f t="shared" si="40"/>
        <v>Hà Bầu</v>
      </c>
      <c r="D2569" s="54" t="s">
        <v>564</v>
      </c>
      <c r="E2569" s="51" t="str">
        <f>INDEX(Quan_huyen!$H$2:$H$714,MATCH(Xa_phuong!D2569,Quan_huyen!$F$2:$F$714,0))</f>
        <v>Huyện Đăk Đoa</v>
      </c>
      <c r="F2569" s="51" t="s">
        <v>155</v>
      </c>
    </row>
    <row r="2570" spans="1:6" hidden="1" x14ac:dyDescent="0.25">
      <c r="A2570" s="54">
        <v>61213</v>
      </c>
      <c r="B2570" s="55" t="s">
        <v>3915</v>
      </c>
      <c r="C2570" s="55" t="str">
        <f t="shared" si="40"/>
        <v>Hà Đông</v>
      </c>
      <c r="D2570" s="54" t="s">
        <v>564</v>
      </c>
      <c r="E2570" s="51" t="str">
        <f>INDEX(Quan_huyen!$H$2:$H$714,MATCH(Xa_phuong!D2570,Quan_huyen!$F$2:$F$714,0))</f>
        <v>Huyện Đăk Đoa</v>
      </c>
      <c r="F2570" s="51" t="s">
        <v>155</v>
      </c>
    </row>
    <row r="2571" spans="1:6" hidden="1" x14ac:dyDescent="0.25">
      <c r="A2571" s="54">
        <v>61211</v>
      </c>
      <c r="B2571" s="55" t="s">
        <v>4204</v>
      </c>
      <c r="C2571" s="55" t="str">
        <f t="shared" si="40"/>
        <v>Hải Yang</v>
      </c>
      <c r="D2571" s="54" t="s">
        <v>564</v>
      </c>
      <c r="E2571" s="51" t="str">
        <f>INDEX(Quan_huyen!$H$2:$H$714,MATCH(Xa_phuong!D2571,Quan_huyen!$F$2:$F$714,0))</f>
        <v>Huyện Đăk Đoa</v>
      </c>
      <c r="F2571" s="51" t="s">
        <v>155</v>
      </c>
    </row>
    <row r="2572" spans="1:6" hidden="1" x14ac:dyDescent="0.25">
      <c r="A2572" s="54">
        <v>61222</v>
      </c>
      <c r="B2572" s="55" t="s">
        <v>4357</v>
      </c>
      <c r="C2572" s="55" t="str">
        <f t="shared" si="40"/>
        <v>Ia Băng</v>
      </c>
      <c r="D2572" s="54" t="s">
        <v>564</v>
      </c>
      <c r="E2572" s="51" t="str">
        <f>INDEX(Quan_huyen!$H$2:$H$714,MATCH(Xa_phuong!D2572,Quan_huyen!$F$2:$F$714,0))</f>
        <v>Huyện Đăk Đoa</v>
      </c>
      <c r="F2572" s="51" t="s">
        <v>155</v>
      </c>
    </row>
    <row r="2573" spans="1:6" hidden="1" x14ac:dyDescent="0.25">
      <c r="A2573" s="54">
        <v>61221</v>
      </c>
      <c r="B2573" s="55" t="s">
        <v>4414</v>
      </c>
      <c r="C2573" s="55" t="str">
        <f t="shared" si="40"/>
        <v>Ia Pết</v>
      </c>
      <c r="D2573" s="54" t="s">
        <v>564</v>
      </c>
      <c r="E2573" s="51" t="str">
        <f>INDEX(Quan_huyen!$H$2:$H$714,MATCH(Xa_phuong!D2573,Quan_huyen!$F$2:$F$714,0))</f>
        <v>Huyện Đăk Đoa</v>
      </c>
      <c r="F2573" s="51" t="s">
        <v>155</v>
      </c>
    </row>
    <row r="2574" spans="1:6" hidden="1" x14ac:dyDescent="0.25">
      <c r="A2574" s="54">
        <v>61208</v>
      </c>
      <c r="B2574" s="55" t="s">
        <v>4437</v>
      </c>
      <c r="C2574" s="55" t="str">
        <f t="shared" si="40"/>
        <v>K' Dang</v>
      </c>
      <c r="D2574" s="54" t="s">
        <v>564</v>
      </c>
      <c r="E2574" s="51" t="str">
        <f>INDEX(Quan_huyen!$H$2:$H$714,MATCH(Xa_phuong!D2574,Quan_huyen!$F$2:$F$714,0))</f>
        <v>Huyện Đăk Đoa</v>
      </c>
      <c r="F2574" s="51" t="s">
        <v>155</v>
      </c>
    </row>
    <row r="2575" spans="1:6" hidden="1" x14ac:dyDescent="0.25">
      <c r="A2575" s="54">
        <v>61210</v>
      </c>
      <c r="B2575" s="55" t="s">
        <v>4625</v>
      </c>
      <c r="C2575" s="55" t="str">
        <f t="shared" si="40"/>
        <v>Kon Gang</v>
      </c>
      <c r="D2575" s="54" t="s">
        <v>564</v>
      </c>
      <c r="E2575" s="51" t="str">
        <f>INDEX(Quan_huyen!$H$2:$H$714,MATCH(Xa_phuong!D2575,Quan_huyen!$F$2:$F$714,0))</f>
        <v>Huyện Đăk Đoa</v>
      </c>
      <c r="F2575" s="51" t="s">
        <v>155</v>
      </c>
    </row>
    <row r="2576" spans="1:6" hidden="1" x14ac:dyDescent="0.25">
      <c r="A2576" s="54">
        <v>61216</v>
      </c>
      <c r="B2576" s="55" t="s">
        <v>5567</v>
      </c>
      <c r="C2576" s="55" t="str">
        <f t="shared" si="40"/>
        <v>Nam Yang</v>
      </c>
      <c r="D2576" s="54" t="s">
        <v>564</v>
      </c>
      <c r="E2576" s="51" t="str">
        <f>INDEX(Quan_huyen!$H$2:$H$714,MATCH(Xa_phuong!D2576,Quan_huyen!$F$2:$F$714,0))</f>
        <v>Huyện Đăk Đoa</v>
      </c>
      <c r="F2576" s="51" t="s">
        <v>155</v>
      </c>
    </row>
    <row r="2577" spans="1:6" hidden="1" x14ac:dyDescent="0.25">
      <c r="A2577" s="54">
        <v>61220</v>
      </c>
      <c r="B2577" s="55" t="s">
        <v>7963</v>
      </c>
      <c r="C2577" s="55" t="str">
        <f t="shared" si="40"/>
        <v>Trang</v>
      </c>
      <c r="D2577" s="54" t="s">
        <v>564</v>
      </c>
      <c r="E2577" s="51" t="str">
        <f>INDEX(Quan_huyen!$H$2:$H$714,MATCH(Xa_phuong!D2577,Quan_huyen!$F$2:$F$714,0))</f>
        <v>Huyện Đăk Đoa</v>
      </c>
      <c r="F2577" s="51" t="s">
        <v>155</v>
      </c>
    </row>
    <row r="2578" spans="1:6" hidden="1" x14ac:dyDescent="0.25">
      <c r="A2578" s="54">
        <v>61207</v>
      </c>
      <c r="B2578" s="55" t="s">
        <v>8321</v>
      </c>
      <c r="C2578" s="55" t="str">
        <f t="shared" si="40"/>
        <v>Tân Bình</v>
      </c>
      <c r="D2578" s="54" t="s">
        <v>564</v>
      </c>
      <c r="E2578" s="51" t="str">
        <f>INDEX(Quan_huyen!$H$2:$H$714,MATCH(Xa_phuong!D2578,Quan_huyen!$F$2:$F$714,0))</f>
        <v>Huyện Đăk Đoa</v>
      </c>
      <c r="F2578" s="51" t="s">
        <v>155</v>
      </c>
    </row>
    <row r="2579" spans="1:6" hidden="1" x14ac:dyDescent="0.25">
      <c r="A2579" s="54">
        <v>61214</v>
      </c>
      <c r="B2579" s="55" t="s">
        <v>9719</v>
      </c>
      <c r="C2579" s="55" t="str">
        <f t="shared" si="40"/>
        <v>Đăk Krong</v>
      </c>
      <c r="D2579" s="54" t="s">
        <v>564</v>
      </c>
      <c r="E2579" s="51" t="str">
        <f>INDEX(Quan_huyen!$H$2:$H$714,MATCH(Xa_phuong!D2579,Quan_huyen!$F$2:$F$714,0))</f>
        <v>Huyện Đăk Đoa</v>
      </c>
      <c r="F2579" s="51" t="s">
        <v>155</v>
      </c>
    </row>
    <row r="2580" spans="1:6" hidden="1" x14ac:dyDescent="0.25">
      <c r="A2580" s="54">
        <v>61212</v>
      </c>
      <c r="B2580" s="55" t="s">
        <v>9728</v>
      </c>
      <c r="C2580" s="55" t="str">
        <f t="shared" si="40"/>
        <v>Đăk Sơmei</v>
      </c>
      <c r="D2580" s="54" t="s">
        <v>564</v>
      </c>
      <c r="E2580" s="51" t="str">
        <f>INDEX(Quan_huyen!$H$2:$H$714,MATCH(Xa_phuong!D2580,Quan_huyen!$F$2:$F$714,0))</f>
        <v>Huyện Đăk Đoa</v>
      </c>
      <c r="F2580" s="51" t="s">
        <v>155</v>
      </c>
    </row>
    <row r="2581" spans="1:6" hidden="1" x14ac:dyDescent="0.25">
      <c r="A2581" s="54">
        <v>61206</v>
      </c>
      <c r="B2581" s="55" t="s">
        <v>9733</v>
      </c>
      <c r="C2581" s="55" t="str">
        <f t="shared" si="40"/>
        <v>Đăk Đoa</v>
      </c>
      <c r="D2581" s="54" t="s">
        <v>564</v>
      </c>
      <c r="E2581" s="51" t="str">
        <f>INDEX(Quan_huyen!$H$2:$H$714,MATCH(Xa_phuong!D2581,Quan_huyen!$F$2:$F$714,0))</f>
        <v>Huyện Đăk Đoa</v>
      </c>
      <c r="F2581" s="51" t="s">
        <v>155</v>
      </c>
    </row>
    <row r="2582" spans="1:6" hidden="1" x14ac:dyDescent="0.25">
      <c r="A2582" s="54">
        <v>61506</v>
      </c>
      <c r="B2582" s="55" t="s">
        <v>2855</v>
      </c>
      <c r="C2582" s="55" t="str">
        <f t="shared" si="40"/>
        <v>Chư Ty</v>
      </c>
      <c r="D2582" s="54" t="s">
        <v>568</v>
      </c>
      <c r="E2582" s="51" t="str">
        <f>INDEX(Quan_huyen!$H$2:$H$714,MATCH(Xa_phuong!D2582,Quan_huyen!$F$2:$F$714,0))</f>
        <v>Huyện Đức Cơ</v>
      </c>
      <c r="F2582" s="51" t="s">
        <v>155</v>
      </c>
    </row>
    <row r="2583" spans="1:6" hidden="1" x14ac:dyDescent="0.25">
      <c r="A2583" s="54">
        <v>61509</v>
      </c>
      <c r="B2583" s="55" t="s">
        <v>4360</v>
      </c>
      <c r="C2583" s="55" t="str">
        <f t="shared" si="40"/>
        <v>Ia Din</v>
      </c>
      <c r="D2583" s="54" t="s">
        <v>568</v>
      </c>
      <c r="E2583" s="51" t="str">
        <f>INDEX(Quan_huyen!$H$2:$H$714,MATCH(Xa_phuong!D2583,Quan_huyen!$F$2:$F$714,0))</f>
        <v>Huyện Đức Cơ</v>
      </c>
      <c r="F2583" s="51" t="s">
        <v>155</v>
      </c>
    </row>
    <row r="2584" spans="1:6" hidden="1" x14ac:dyDescent="0.25">
      <c r="A2584" s="54">
        <v>61511</v>
      </c>
      <c r="B2584" s="55" t="s">
        <v>4361</v>
      </c>
      <c r="C2584" s="55" t="str">
        <f t="shared" si="40"/>
        <v>Ia Dom</v>
      </c>
      <c r="D2584" s="54" t="s">
        <v>568</v>
      </c>
      <c r="E2584" s="51" t="str">
        <f>INDEX(Quan_huyen!$H$2:$H$714,MATCH(Xa_phuong!D2584,Quan_huyen!$F$2:$F$714,0))</f>
        <v>Huyện Đức Cơ</v>
      </c>
      <c r="F2584" s="51" t="s">
        <v>155</v>
      </c>
    </row>
    <row r="2585" spans="1:6" hidden="1" x14ac:dyDescent="0.25">
      <c r="A2585" s="54">
        <v>61507</v>
      </c>
      <c r="B2585" s="55" t="s">
        <v>4365</v>
      </c>
      <c r="C2585" s="55" t="str">
        <f t="shared" si="40"/>
        <v>Ia Dơk</v>
      </c>
      <c r="D2585" s="54" t="s">
        <v>568</v>
      </c>
      <c r="E2585" s="51" t="str">
        <f>INDEX(Quan_huyen!$H$2:$H$714,MATCH(Xa_phuong!D2585,Quan_huyen!$F$2:$F$714,0))</f>
        <v>Huyện Đức Cơ</v>
      </c>
      <c r="F2585" s="51" t="s">
        <v>155</v>
      </c>
    </row>
    <row r="2586" spans="1:6" hidden="1" x14ac:dyDescent="0.25">
      <c r="A2586" s="54">
        <v>61510</v>
      </c>
      <c r="B2586" s="55" t="s">
        <v>4381</v>
      </c>
      <c r="C2586" s="55" t="str">
        <f t="shared" si="40"/>
        <v>Ia Kla</v>
      </c>
      <c r="D2586" s="54" t="s">
        <v>568</v>
      </c>
      <c r="E2586" s="51" t="str">
        <f>INDEX(Quan_huyen!$H$2:$H$714,MATCH(Xa_phuong!D2586,Quan_huyen!$F$2:$F$714,0))</f>
        <v>Huyện Đức Cơ</v>
      </c>
      <c r="F2586" s="51" t="s">
        <v>155</v>
      </c>
    </row>
    <row r="2587" spans="1:6" hidden="1" x14ac:dyDescent="0.25">
      <c r="A2587" s="54">
        <v>61513</v>
      </c>
      <c r="B2587" s="55" t="s">
        <v>4387</v>
      </c>
      <c r="C2587" s="55" t="str">
        <f t="shared" si="40"/>
        <v>Ia Kriêng</v>
      </c>
      <c r="D2587" s="54" t="s">
        <v>568</v>
      </c>
      <c r="E2587" s="51" t="str">
        <f>INDEX(Quan_huyen!$H$2:$H$714,MATCH(Xa_phuong!D2587,Quan_huyen!$F$2:$F$714,0))</f>
        <v>Huyện Đức Cơ</v>
      </c>
      <c r="F2587" s="51" t="s">
        <v>155</v>
      </c>
    </row>
    <row r="2588" spans="1:6" hidden="1" x14ac:dyDescent="0.25">
      <c r="A2588" s="54">
        <v>61508</v>
      </c>
      <c r="B2588" s="55" t="s">
        <v>4388</v>
      </c>
      <c r="C2588" s="55" t="str">
        <f t="shared" si="40"/>
        <v>Ia Krêl</v>
      </c>
      <c r="D2588" s="54" t="s">
        <v>568</v>
      </c>
      <c r="E2588" s="51" t="str">
        <f>INDEX(Quan_huyen!$H$2:$H$714,MATCH(Xa_phuong!D2588,Quan_huyen!$F$2:$F$714,0))</f>
        <v>Huyện Đức Cơ</v>
      </c>
      <c r="F2588" s="51" t="s">
        <v>155</v>
      </c>
    </row>
    <row r="2589" spans="1:6" hidden="1" x14ac:dyDescent="0.25">
      <c r="A2589" s="54">
        <v>61512</v>
      </c>
      <c r="B2589" s="55" t="s">
        <v>4390</v>
      </c>
      <c r="C2589" s="55" t="str">
        <f t="shared" si="40"/>
        <v>Ia Lang</v>
      </c>
      <c r="D2589" s="54" t="s">
        <v>568</v>
      </c>
      <c r="E2589" s="51" t="str">
        <f>INDEX(Quan_huyen!$H$2:$H$714,MATCH(Xa_phuong!D2589,Quan_huyen!$F$2:$F$714,0))</f>
        <v>Huyện Đức Cơ</v>
      </c>
      <c r="F2589" s="51" t="s">
        <v>155</v>
      </c>
    </row>
    <row r="2590" spans="1:6" hidden="1" x14ac:dyDescent="0.25">
      <c r="A2590" s="54">
        <v>61515</v>
      </c>
      <c r="B2590" s="55" t="s">
        <v>4400</v>
      </c>
      <c r="C2590" s="55" t="str">
        <f t="shared" si="40"/>
        <v>Ia Nan</v>
      </c>
      <c r="D2590" s="54" t="s">
        <v>568</v>
      </c>
      <c r="E2590" s="51" t="str">
        <f>INDEX(Quan_huyen!$H$2:$H$714,MATCH(Xa_phuong!D2590,Quan_huyen!$F$2:$F$714,0))</f>
        <v>Huyện Đức Cơ</v>
      </c>
      <c r="F2590" s="51" t="s">
        <v>155</v>
      </c>
    </row>
    <row r="2591" spans="1:6" hidden="1" x14ac:dyDescent="0.25">
      <c r="A2591" s="54">
        <v>61514</v>
      </c>
      <c r="B2591" s="55" t="s">
        <v>4411</v>
      </c>
      <c r="C2591" s="55" t="str">
        <f t="shared" si="40"/>
        <v>Ia Pnôn</v>
      </c>
      <c r="D2591" s="54" t="s">
        <v>568</v>
      </c>
      <c r="E2591" s="51" t="str">
        <f>INDEX(Quan_huyen!$H$2:$H$714,MATCH(Xa_phuong!D2591,Quan_huyen!$F$2:$F$714,0))</f>
        <v>Huyện Đức Cơ</v>
      </c>
      <c r="F2591" s="51" t="s">
        <v>155</v>
      </c>
    </row>
    <row r="2592" spans="1:6" hidden="1" x14ac:dyDescent="0.25">
      <c r="A2592" s="54">
        <v>61411</v>
      </c>
      <c r="B2592" s="55" t="s">
        <v>4356</v>
      </c>
      <c r="C2592" s="55" t="str">
        <f t="shared" si="40"/>
        <v>Ia Bă</v>
      </c>
      <c r="D2592" s="54" t="s">
        <v>566</v>
      </c>
      <c r="E2592" s="51" t="str">
        <f>INDEX(Quan_huyen!$H$2:$H$714,MATCH(Xa_phuong!D2592,Quan_huyen!$F$2:$F$714,0))</f>
        <v>Huyện Ia Grai</v>
      </c>
      <c r="F2592" s="51" t="s">
        <v>155</v>
      </c>
    </row>
    <row r="2593" spans="1:6" hidden="1" x14ac:dyDescent="0.25">
      <c r="A2593" s="54">
        <v>61416</v>
      </c>
      <c r="B2593" s="55" t="s">
        <v>4358</v>
      </c>
      <c r="C2593" s="55" t="str">
        <f t="shared" si="40"/>
        <v>Ia Chia</v>
      </c>
      <c r="D2593" s="54" t="s">
        <v>566</v>
      </c>
      <c r="E2593" s="51" t="str">
        <f>INDEX(Quan_huyen!$H$2:$H$714,MATCH(Xa_phuong!D2593,Quan_huyen!$F$2:$F$714,0))</f>
        <v>Huyện Ia Grai</v>
      </c>
      <c r="F2593" s="51" t="s">
        <v>155</v>
      </c>
    </row>
    <row r="2594" spans="1:6" hidden="1" x14ac:dyDescent="0.25">
      <c r="A2594" s="54">
        <v>61408</v>
      </c>
      <c r="B2594" s="55" t="s">
        <v>4364</v>
      </c>
      <c r="C2594" s="55" t="str">
        <f t="shared" si="40"/>
        <v>Ia Dêr</v>
      </c>
      <c r="D2594" s="54" t="s">
        <v>566</v>
      </c>
      <c r="E2594" s="51" t="str">
        <f>INDEX(Quan_huyen!$H$2:$H$714,MATCH(Xa_phuong!D2594,Quan_huyen!$F$2:$F$714,0))</f>
        <v>Huyện Ia Grai</v>
      </c>
      <c r="F2594" s="51" t="s">
        <v>155</v>
      </c>
    </row>
    <row r="2595" spans="1:6" hidden="1" x14ac:dyDescent="0.25">
      <c r="A2595" s="54">
        <v>61412</v>
      </c>
      <c r="B2595" s="55" t="s">
        <v>4368</v>
      </c>
      <c r="C2595" s="55" t="str">
        <f t="shared" si="40"/>
        <v>Ia Grăng</v>
      </c>
      <c r="D2595" s="54" t="s">
        <v>566</v>
      </c>
      <c r="E2595" s="51" t="str">
        <f>INDEX(Quan_huyen!$H$2:$H$714,MATCH(Xa_phuong!D2595,Quan_huyen!$F$2:$F$714,0))</f>
        <v>Huyện Ia Grai</v>
      </c>
      <c r="F2595" s="51" t="s">
        <v>155</v>
      </c>
    </row>
    <row r="2596" spans="1:6" hidden="1" x14ac:dyDescent="0.25">
      <c r="A2596" s="54">
        <v>61407</v>
      </c>
      <c r="B2596" s="55" t="s">
        <v>4373</v>
      </c>
      <c r="C2596" s="55" t="str">
        <f t="shared" si="40"/>
        <v>Ia Hrung</v>
      </c>
      <c r="D2596" s="54" t="s">
        <v>566</v>
      </c>
      <c r="E2596" s="51" t="str">
        <f>INDEX(Quan_huyen!$H$2:$H$714,MATCH(Xa_phuong!D2596,Quan_huyen!$F$2:$F$714,0))</f>
        <v>Huyện Ia Grai</v>
      </c>
      <c r="F2596" s="51" t="s">
        <v>155</v>
      </c>
    </row>
    <row r="2597" spans="1:6" hidden="1" x14ac:dyDescent="0.25">
      <c r="A2597" s="54">
        <v>61406</v>
      </c>
      <c r="B2597" s="55" t="s">
        <v>4378</v>
      </c>
      <c r="C2597" s="55" t="str">
        <f t="shared" si="40"/>
        <v>Ia Kha</v>
      </c>
      <c r="D2597" s="54" t="s">
        <v>566</v>
      </c>
      <c r="E2597" s="51" t="str">
        <f>INDEX(Quan_huyen!$H$2:$H$714,MATCH(Xa_phuong!D2597,Quan_huyen!$F$2:$F$714,0))</f>
        <v>Huyện Ia Grai</v>
      </c>
      <c r="F2597" s="51" t="s">
        <v>155</v>
      </c>
    </row>
    <row r="2598" spans="1:6" hidden="1" x14ac:dyDescent="0.25">
      <c r="A2598" s="54">
        <v>61413</v>
      </c>
      <c r="B2598" s="55" t="s">
        <v>4379</v>
      </c>
      <c r="C2598" s="55" t="str">
        <f t="shared" si="40"/>
        <v>Ia Khai</v>
      </c>
      <c r="D2598" s="54" t="s">
        <v>566</v>
      </c>
      <c r="E2598" s="51" t="str">
        <f>INDEX(Quan_huyen!$H$2:$H$714,MATCH(Xa_phuong!D2598,Quan_huyen!$F$2:$F$714,0))</f>
        <v>Huyện Ia Grai</v>
      </c>
      <c r="F2598" s="51" t="s">
        <v>155</v>
      </c>
    </row>
    <row r="2599" spans="1:6" hidden="1" x14ac:dyDescent="0.25">
      <c r="A2599" s="54">
        <v>61414</v>
      </c>
      <c r="B2599" s="55" t="s">
        <v>4384</v>
      </c>
      <c r="C2599" s="55" t="str">
        <f t="shared" si="40"/>
        <v>Ia KRai</v>
      </c>
      <c r="D2599" s="54" t="s">
        <v>566</v>
      </c>
      <c r="E2599" s="51" t="str">
        <f>INDEX(Quan_huyen!$H$2:$H$714,MATCH(Xa_phuong!D2599,Quan_huyen!$F$2:$F$714,0))</f>
        <v>Huyện Ia Grai</v>
      </c>
      <c r="F2599" s="51" t="s">
        <v>155</v>
      </c>
    </row>
    <row r="2600" spans="1:6" hidden="1" x14ac:dyDescent="0.25">
      <c r="A2600" s="54">
        <v>61415</v>
      </c>
      <c r="B2600" s="55" t="s">
        <v>4402</v>
      </c>
      <c r="C2600" s="55" t="str">
        <f t="shared" si="40"/>
        <v>Ia O</v>
      </c>
      <c r="D2600" s="54" t="s">
        <v>566</v>
      </c>
      <c r="E2600" s="51" t="str">
        <f>INDEX(Quan_huyen!$H$2:$H$714,MATCH(Xa_phuong!D2600,Quan_huyen!$F$2:$F$714,0))</f>
        <v>Huyện Ia Grai</v>
      </c>
      <c r="F2600" s="51" t="s">
        <v>155</v>
      </c>
    </row>
    <row r="2601" spans="1:6" hidden="1" x14ac:dyDescent="0.25">
      <c r="A2601" s="54">
        <v>61418</v>
      </c>
      <c r="B2601" s="55" t="s">
        <v>4413</v>
      </c>
      <c r="C2601" s="55" t="str">
        <f t="shared" si="40"/>
        <v>Ia Pếch</v>
      </c>
      <c r="D2601" s="54" t="s">
        <v>566</v>
      </c>
      <c r="E2601" s="51" t="str">
        <f>INDEX(Quan_huyen!$H$2:$H$714,MATCH(Xa_phuong!D2601,Quan_huyen!$F$2:$F$714,0))</f>
        <v>Huyện Ia Grai</v>
      </c>
      <c r="F2601" s="51" t="s">
        <v>155</v>
      </c>
    </row>
    <row r="2602" spans="1:6" hidden="1" x14ac:dyDescent="0.25">
      <c r="A2602" s="54">
        <v>61409</v>
      </c>
      <c r="B2602" s="55" t="s">
        <v>4422</v>
      </c>
      <c r="C2602" s="55" t="str">
        <f t="shared" si="40"/>
        <v>Ia Sao</v>
      </c>
      <c r="D2602" s="54" t="s">
        <v>566</v>
      </c>
      <c r="E2602" s="51" t="str">
        <f>INDEX(Quan_huyen!$H$2:$H$714,MATCH(Xa_phuong!D2602,Quan_huyen!$F$2:$F$714,0))</f>
        <v>Huyện Ia Grai</v>
      </c>
      <c r="F2602" s="51" t="s">
        <v>155</v>
      </c>
    </row>
    <row r="2603" spans="1:6" hidden="1" x14ac:dyDescent="0.25">
      <c r="A2603" s="54">
        <v>61417</v>
      </c>
      <c r="B2603" s="55" t="s">
        <v>4427</v>
      </c>
      <c r="C2603" s="55" t="str">
        <f t="shared" si="40"/>
        <v>Ia Tô</v>
      </c>
      <c r="D2603" s="54" t="s">
        <v>566</v>
      </c>
      <c r="E2603" s="51" t="str">
        <f>INDEX(Quan_huyen!$H$2:$H$714,MATCH(Xa_phuong!D2603,Quan_huyen!$F$2:$F$714,0))</f>
        <v>Huyện Ia Grai</v>
      </c>
      <c r="F2603" s="51" t="s">
        <v>155</v>
      </c>
    </row>
    <row r="2604" spans="1:6" hidden="1" x14ac:dyDescent="0.25">
      <c r="A2604" s="54">
        <v>61410</v>
      </c>
      <c r="B2604" s="55" t="s">
        <v>4432</v>
      </c>
      <c r="C2604" s="55" t="str">
        <f t="shared" si="40"/>
        <v>Ia Yok</v>
      </c>
      <c r="D2604" s="54" t="s">
        <v>566</v>
      </c>
      <c r="E2604" s="51" t="str">
        <f>INDEX(Quan_huyen!$H$2:$H$714,MATCH(Xa_phuong!D2604,Quan_huyen!$F$2:$F$714,0))</f>
        <v>Huyện Ia Grai</v>
      </c>
      <c r="F2604" s="51" t="s">
        <v>155</v>
      </c>
    </row>
    <row r="2605" spans="1:6" hidden="1" x14ac:dyDescent="0.25">
      <c r="A2605" s="54">
        <v>62213</v>
      </c>
      <c r="B2605" s="55" t="s">
        <v>2848</v>
      </c>
      <c r="C2605" s="55" t="str">
        <f t="shared" si="40"/>
        <v>Chư Mố</v>
      </c>
      <c r="D2605" s="54" t="s">
        <v>578</v>
      </c>
      <c r="E2605" s="51" t="str">
        <f>INDEX(Quan_huyen!$H$2:$H$714,MATCH(Xa_phuong!D2605,Quan_huyen!$F$2:$F$714,0))</f>
        <v>Huyện Ia Pa</v>
      </c>
      <c r="F2605" s="51" t="s">
        <v>155</v>
      </c>
    </row>
    <row r="2606" spans="1:6" hidden="1" x14ac:dyDescent="0.25">
      <c r="A2606" s="54">
        <v>62207</v>
      </c>
      <c r="B2606" s="55" t="s">
        <v>2853</v>
      </c>
      <c r="C2606" s="55" t="str">
        <f t="shared" si="40"/>
        <v>Chư Răng</v>
      </c>
      <c r="D2606" s="54" t="s">
        <v>578</v>
      </c>
      <c r="E2606" s="51" t="str">
        <f>INDEX(Quan_huyen!$H$2:$H$714,MATCH(Xa_phuong!D2606,Quan_huyen!$F$2:$F$714,0))</f>
        <v>Huyện Ia Pa</v>
      </c>
      <c r="F2606" s="51" t="s">
        <v>155</v>
      </c>
    </row>
    <row r="2607" spans="1:6" hidden="1" x14ac:dyDescent="0.25">
      <c r="A2607" s="54">
        <v>62211</v>
      </c>
      <c r="B2607" s="55" t="s">
        <v>4355</v>
      </c>
      <c r="C2607" s="55" t="str">
        <f t="shared" si="40"/>
        <v>Ia Broăi</v>
      </c>
      <c r="D2607" s="54" t="s">
        <v>578</v>
      </c>
      <c r="E2607" s="51" t="str">
        <f>INDEX(Quan_huyen!$H$2:$H$714,MATCH(Xa_phuong!D2607,Quan_huyen!$F$2:$F$714,0))</f>
        <v>Huyện Ia Pa</v>
      </c>
      <c r="F2607" s="51" t="s">
        <v>155</v>
      </c>
    </row>
    <row r="2608" spans="1:6" hidden="1" x14ac:dyDescent="0.25">
      <c r="A2608" s="54">
        <v>62214</v>
      </c>
      <c r="B2608" s="55" t="s">
        <v>4377</v>
      </c>
      <c r="C2608" s="55" t="str">
        <f t="shared" si="40"/>
        <v>Ia KDăm</v>
      </c>
      <c r="D2608" s="54" t="s">
        <v>578</v>
      </c>
      <c r="E2608" s="51" t="str">
        <f>INDEX(Quan_huyen!$H$2:$H$714,MATCH(Xa_phuong!D2608,Quan_huyen!$F$2:$F$714,0))</f>
        <v>Huyện Ia Pa</v>
      </c>
      <c r="F2608" s="51" t="s">
        <v>155</v>
      </c>
    </row>
    <row r="2609" spans="1:6" hidden="1" x14ac:dyDescent="0.25">
      <c r="A2609" s="54">
        <v>62209</v>
      </c>
      <c r="B2609" s="55" t="s">
        <v>4395</v>
      </c>
      <c r="C2609" s="55" t="str">
        <f t="shared" si="40"/>
        <v>Ia Ma Rơn</v>
      </c>
      <c r="D2609" s="54" t="s">
        <v>578</v>
      </c>
      <c r="E2609" s="51" t="str">
        <f>INDEX(Quan_huyen!$H$2:$H$714,MATCH(Xa_phuong!D2609,Quan_huyen!$F$2:$F$714,0))</f>
        <v>Huyện Ia Pa</v>
      </c>
      <c r="F2609" s="51" t="s">
        <v>155</v>
      </c>
    </row>
    <row r="2610" spans="1:6" hidden="1" x14ac:dyDescent="0.25">
      <c r="A2610" s="54">
        <v>62210</v>
      </c>
      <c r="B2610" s="55" t="s">
        <v>4425</v>
      </c>
      <c r="C2610" s="55" t="str">
        <f t="shared" si="40"/>
        <v>Ia Trok</v>
      </c>
      <c r="D2610" s="54" t="s">
        <v>578</v>
      </c>
      <c r="E2610" s="51" t="str">
        <f>INDEX(Quan_huyen!$H$2:$H$714,MATCH(Xa_phuong!D2610,Quan_huyen!$F$2:$F$714,0))</f>
        <v>Huyện Ia Pa</v>
      </c>
      <c r="F2610" s="51" t="s">
        <v>155</v>
      </c>
    </row>
    <row r="2611" spans="1:6" hidden="1" x14ac:dyDescent="0.25">
      <c r="A2611" s="54">
        <v>62212</v>
      </c>
      <c r="B2611" s="55" t="s">
        <v>4426</v>
      </c>
      <c r="C2611" s="55" t="str">
        <f t="shared" si="40"/>
        <v>Ia Tul</v>
      </c>
      <c r="D2611" s="54" t="s">
        <v>578</v>
      </c>
      <c r="E2611" s="51" t="str">
        <f>INDEX(Quan_huyen!$H$2:$H$714,MATCH(Xa_phuong!D2611,Quan_huyen!$F$2:$F$714,0))</f>
        <v>Huyện Ia Pa</v>
      </c>
      <c r="F2611" s="51" t="s">
        <v>155</v>
      </c>
    </row>
    <row r="2612" spans="1:6" hidden="1" x14ac:dyDescent="0.25">
      <c r="A2612" s="54">
        <v>62206</v>
      </c>
      <c r="B2612" s="55" t="s">
        <v>4588</v>
      </c>
      <c r="C2612" s="55" t="str">
        <f t="shared" si="40"/>
        <v>Kim Tân</v>
      </c>
      <c r="D2612" s="54" t="s">
        <v>578</v>
      </c>
      <c r="E2612" s="51" t="str">
        <f>INDEX(Quan_huyen!$H$2:$H$714,MATCH(Xa_phuong!D2612,Quan_huyen!$F$2:$F$714,0))</f>
        <v>Huyện Ia Pa</v>
      </c>
      <c r="F2612" s="51" t="s">
        <v>155</v>
      </c>
    </row>
    <row r="2613" spans="1:6" hidden="1" x14ac:dyDescent="0.25">
      <c r="A2613" s="54">
        <v>62208</v>
      </c>
      <c r="B2613" s="55" t="s">
        <v>6686</v>
      </c>
      <c r="C2613" s="55" t="str">
        <f t="shared" si="40"/>
        <v>Pờ Tó</v>
      </c>
      <c r="D2613" s="54" t="s">
        <v>578</v>
      </c>
      <c r="E2613" s="51" t="str">
        <f>INDEX(Quan_huyen!$H$2:$H$714,MATCH(Xa_phuong!D2613,Quan_huyen!$F$2:$F$714,0))</f>
        <v>Huyện Ia Pa</v>
      </c>
      <c r="F2613" s="51" t="s">
        <v>155</v>
      </c>
    </row>
    <row r="2614" spans="1:6" hidden="1" x14ac:dyDescent="0.25">
      <c r="A2614" s="54">
        <v>62606</v>
      </c>
      <c r="B2614" s="55" t="s">
        <v>4444</v>
      </c>
      <c r="C2614" s="55" t="str">
        <f t="shared" si="40"/>
        <v>KBang</v>
      </c>
      <c r="D2614" s="54" t="s">
        <v>572</v>
      </c>
      <c r="E2614" s="51" t="str">
        <f>INDEX(Quan_huyen!$H$2:$H$714,MATCH(Xa_phuong!D2614,Quan_huyen!$F$2:$F$714,0))</f>
        <v>Huyện KBang</v>
      </c>
      <c r="F2614" s="51" t="s">
        <v>155</v>
      </c>
    </row>
    <row r="2615" spans="1:6" hidden="1" x14ac:dyDescent="0.25">
      <c r="A2615" s="54">
        <v>62611</v>
      </c>
      <c r="B2615" s="55" t="s">
        <v>4626</v>
      </c>
      <c r="C2615" s="55" t="str">
        <f t="shared" si="40"/>
        <v>Kon Pne</v>
      </c>
      <c r="D2615" s="54" t="s">
        <v>572</v>
      </c>
      <c r="E2615" s="51" t="str">
        <f>INDEX(Quan_huyen!$H$2:$H$714,MATCH(Xa_phuong!D2615,Quan_huyen!$F$2:$F$714,0))</f>
        <v>Huyện KBang</v>
      </c>
      <c r="F2615" s="51" t="s">
        <v>155</v>
      </c>
    </row>
    <row r="2616" spans="1:6" hidden="1" x14ac:dyDescent="0.25">
      <c r="A2616" s="54">
        <v>62612</v>
      </c>
      <c r="B2616" s="55" t="s">
        <v>4629</v>
      </c>
      <c r="C2616" s="55" t="str">
        <f t="shared" si="40"/>
        <v>KRong</v>
      </c>
      <c r="D2616" s="54" t="s">
        <v>572</v>
      </c>
      <c r="E2616" s="51" t="str">
        <f>INDEX(Quan_huyen!$H$2:$H$714,MATCH(Xa_phuong!D2616,Quan_huyen!$F$2:$F$714,0))</f>
        <v>Huyện KBang</v>
      </c>
      <c r="F2616" s="51" t="s">
        <v>155</v>
      </c>
    </row>
    <row r="2617" spans="1:6" hidden="1" x14ac:dyDescent="0.25">
      <c r="A2617" s="54">
        <v>62616</v>
      </c>
      <c r="B2617" s="55" t="s">
        <v>4647</v>
      </c>
      <c r="C2617" s="55" t="str">
        <f t="shared" si="40"/>
        <v>Kông Lơng Khơng</v>
      </c>
      <c r="D2617" s="54" t="s">
        <v>572</v>
      </c>
      <c r="E2617" s="51" t="str">
        <f>INDEX(Quan_huyen!$H$2:$H$714,MATCH(Xa_phuong!D2617,Quan_huyen!$F$2:$F$714,0))</f>
        <v>Huyện KBang</v>
      </c>
      <c r="F2617" s="51" t="s">
        <v>155</v>
      </c>
    </row>
    <row r="2618" spans="1:6" hidden="1" x14ac:dyDescent="0.25">
      <c r="A2618" s="54">
        <v>62617</v>
      </c>
      <c r="B2618" s="55" t="s">
        <v>4648</v>
      </c>
      <c r="C2618" s="55" t="str">
        <f t="shared" si="40"/>
        <v>Kông Pla</v>
      </c>
      <c r="D2618" s="54" t="s">
        <v>572</v>
      </c>
      <c r="E2618" s="51" t="str">
        <f>INDEX(Quan_huyen!$H$2:$H$714,MATCH(Xa_phuong!D2618,Quan_huyen!$F$2:$F$714,0))</f>
        <v>Huyện KBang</v>
      </c>
      <c r="F2618" s="51" t="s">
        <v>155</v>
      </c>
    </row>
    <row r="2619" spans="1:6" hidden="1" x14ac:dyDescent="0.25">
      <c r="A2619" s="54">
        <v>62613</v>
      </c>
      <c r="B2619" s="55" t="s">
        <v>4993</v>
      </c>
      <c r="C2619" s="55" t="str">
        <f t="shared" si="40"/>
        <v>Lơ Ku</v>
      </c>
      <c r="D2619" s="54" t="s">
        <v>572</v>
      </c>
      <c r="E2619" s="51" t="str">
        <f>INDEX(Quan_huyen!$H$2:$H$714,MATCH(Xa_phuong!D2619,Quan_huyen!$F$2:$F$714,0))</f>
        <v>Huyện KBang</v>
      </c>
      <c r="F2619" s="51" t="s">
        <v>155</v>
      </c>
    </row>
    <row r="2620" spans="1:6" hidden="1" x14ac:dyDescent="0.25">
      <c r="A2620" s="54">
        <v>62619</v>
      </c>
      <c r="B2620" s="55" t="s">
        <v>5653</v>
      </c>
      <c r="C2620" s="55" t="str">
        <f t="shared" si="40"/>
        <v>Nghĩa An</v>
      </c>
      <c r="D2620" s="54" t="s">
        <v>572</v>
      </c>
      <c r="E2620" s="51" t="str">
        <f>INDEX(Quan_huyen!$H$2:$H$714,MATCH(Xa_phuong!D2620,Quan_huyen!$F$2:$F$714,0))</f>
        <v>Huyện KBang</v>
      </c>
      <c r="F2620" s="51" t="s">
        <v>155</v>
      </c>
    </row>
    <row r="2621" spans="1:6" hidden="1" x14ac:dyDescent="0.25">
      <c r="A2621" s="54">
        <v>62608</v>
      </c>
      <c r="B2621" s="55" t="s">
        <v>7086</v>
      </c>
      <c r="C2621" s="55" t="str">
        <f t="shared" si="40"/>
        <v>Sơ Pai</v>
      </c>
      <c r="D2621" s="54" t="s">
        <v>572</v>
      </c>
      <c r="E2621" s="51" t="str">
        <f>INDEX(Quan_huyen!$H$2:$H$714,MATCH(Xa_phuong!D2621,Quan_huyen!$F$2:$F$714,0))</f>
        <v>Huyện KBang</v>
      </c>
      <c r="F2621" s="51" t="s">
        <v>155</v>
      </c>
    </row>
    <row r="2622" spans="1:6" hidden="1" x14ac:dyDescent="0.25">
      <c r="A2622" s="54">
        <v>62609</v>
      </c>
      <c r="B2622" s="55" t="s">
        <v>7121</v>
      </c>
      <c r="C2622" s="55" t="str">
        <f t="shared" si="40"/>
        <v>Sơn Lang</v>
      </c>
      <c r="D2622" s="54" t="s">
        <v>572</v>
      </c>
      <c r="E2622" s="51" t="str">
        <f>INDEX(Quan_huyen!$H$2:$H$714,MATCH(Xa_phuong!D2622,Quan_huyen!$F$2:$F$714,0))</f>
        <v>Huyện KBang</v>
      </c>
      <c r="F2622" s="51" t="s">
        <v>155</v>
      </c>
    </row>
    <row r="2623" spans="1:6" hidden="1" x14ac:dyDescent="0.25">
      <c r="A2623" s="54">
        <v>62614</v>
      </c>
      <c r="B2623" s="55" t="s">
        <v>8628</v>
      </c>
      <c r="C2623" s="55" t="str">
        <f t="shared" si="40"/>
        <v>Tơ Tung</v>
      </c>
      <c r="D2623" s="54" t="s">
        <v>572</v>
      </c>
      <c r="E2623" s="51" t="str">
        <f>INDEX(Quan_huyen!$H$2:$H$714,MATCH(Xa_phuong!D2623,Quan_huyen!$F$2:$F$714,0))</f>
        <v>Huyện KBang</v>
      </c>
      <c r="F2623" s="51" t="s">
        <v>155</v>
      </c>
    </row>
    <row r="2624" spans="1:6" hidden="1" x14ac:dyDescent="0.25">
      <c r="A2624" s="54">
        <v>62607</v>
      </c>
      <c r="B2624" s="55" t="s">
        <v>9498</v>
      </c>
      <c r="C2624" s="55" t="str">
        <f t="shared" si="40"/>
        <v>Đak SMar</v>
      </c>
      <c r="D2624" s="54" t="s">
        <v>572</v>
      </c>
      <c r="E2624" s="51" t="str">
        <f>INDEX(Quan_huyen!$H$2:$H$714,MATCH(Xa_phuong!D2624,Quan_huyen!$F$2:$F$714,0))</f>
        <v>Huyện KBang</v>
      </c>
      <c r="F2624" s="51" t="s">
        <v>155</v>
      </c>
    </row>
    <row r="2625" spans="1:6" hidden="1" x14ac:dyDescent="0.25">
      <c r="A2625" s="54">
        <v>62615</v>
      </c>
      <c r="B2625" s="55" t="s">
        <v>9606</v>
      </c>
      <c r="C2625" s="55" t="str">
        <f t="shared" si="40"/>
        <v>Đông</v>
      </c>
      <c r="D2625" s="54" t="s">
        <v>572</v>
      </c>
      <c r="E2625" s="51" t="str">
        <f>INDEX(Quan_huyen!$H$2:$H$714,MATCH(Xa_phuong!D2625,Quan_huyen!$F$2:$F$714,0))</f>
        <v>Huyện KBang</v>
      </c>
      <c r="F2625" s="51" t="s">
        <v>155</v>
      </c>
    </row>
    <row r="2626" spans="1:6" hidden="1" x14ac:dyDescent="0.25">
      <c r="A2626" s="54">
        <v>62618</v>
      </c>
      <c r="B2626" s="55" t="s">
        <v>9718</v>
      </c>
      <c r="C2626" s="55" t="str">
        <f t="shared" si="40"/>
        <v>Đăk HLơ</v>
      </c>
      <c r="D2626" s="54" t="s">
        <v>572</v>
      </c>
      <c r="E2626" s="51" t="str">
        <f>INDEX(Quan_huyen!$H$2:$H$714,MATCH(Xa_phuong!D2626,Quan_huyen!$F$2:$F$714,0))</f>
        <v>Huyện KBang</v>
      </c>
      <c r="F2626" s="51" t="s">
        <v>155</v>
      </c>
    </row>
    <row r="2627" spans="1:6" hidden="1" x14ac:dyDescent="0.25">
      <c r="A2627" s="54">
        <v>62610</v>
      </c>
      <c r="B2627" s="55" t="s">
        <v>9726</v>
      </c>
      <c r="C2627" s="55" t="str">
        <f t="shared" ref="C2627:C2690" si="41">IF(COUNTIF(B2627,"*thị trấn*"),MID(B2627,10,30),IF(COUNTIF(B2627,"*xã*"),MID(B2627,4,30),IF(COUNTIF(B2627,"*phường*"),MID(B2627,8,30))))</f>
        <v>Đăk Roong</v>
      </c>
      <c r="D2627" s="54" t="s">
        <v>572</v>
      </c>
      <c r="E2627" s="51" t="str">
        <f>INDEX(Quan_huyen!$H$2:$H$714,MATCH(Xa_phuong!D2627,Quan_huyen!$F$2:$F$714,0))</f>
        <v>Huyện KBang</v>
      </c>
      <c r="F2627" s="51" t="s">
        <v>155</v>
      </c>
    </row>
    <row r="2628" spans="1:6" hidden="1" x14ac:dyDescent="0.25">
      <c r="A2628" s="54">
        <v>62310</v>
      </c>
      <c r="B2628" s="55" t="s">
        <v>2133</v>
      </c>
      <c r="C2628" s="55" t="str">
        <f t="shared" si="41"/>
        <v>An Trung</v>
      </c>
      <c r="D2628" s="54" t="s">
        <v>573</v>
      </c>
      <c r="E2628" s="51" t="str">
        <f>INDEX(Quan_huyen!$H$2:$H$714,MATCH(Xa_phuong!D2628,Quan_huyen!$F$2:$F$714,0))</f>
        <v>Huyện Kông Chro</v>
      </c>
      <c r="F2628" s="51" t="s">
        <v>155</v>
      </c>
    </row>
    <row r="2629" spans="1:6" hidden="1" x14ac:dyDescent="0.25">
      <c r="A2629" s="54">
        <v>62314</v>
      </c>
      <c r="B2629" s="55" t="s">
        <v>2836</v>
      </c>
      <c r="C2629" s="55" t="str">
        <f t="shared" si="41"/>
        <v>Chơ Long</v>
      </c>
      <c r="D2629" s="54" t="s">
        <v>573</v>
      </c>
      <c r="E2629" s="51" t="str">
        <f>INDEX(Quan_huyen!$H$2:$H$714,MATCH(Xa_phuong!D2629,Quan_huyen!$F$2:$F$714,0))</f>
        <v>Huyện Kông Chro</v>
      </c>
      <c r="F2629" s="51" t="s">
        <v>155</v>
      </c>
    </row>
    <row r="2630" spans="1:6" hidden="1" x14ac:dyDescent="0.25">
      <c r="A2630" s="54">
        <v>62311</v>
      </c>
      <c r="B2630" s="55" t="s">
        <v>2847</v>
      </c>
      <c r="C2630" s="55" t="str">
        <f t="shared" si="41"/>
        <v>Chư Krêy</v>
      </c>
      <c r="D2630" s="54" t="s">
        <v>573</v>
      </c>
      <c r="E2630" s="51" t="str">
        <f>INDEX(Quan_huyen!$H$2:$H$714,MATCH(Xa_phuong!D2630,Quan_huyen!$F$2:$F$714,0))</f>
        <v>Huyện Kông Chro</v>
      </c>
      <c r="F2630" s="51" t="s">
        <v>155</v>
      </c>
    </row>
    <row r="2631" spans="1:6" hidden="1" x14ac:dyDescent="0.25">
      <c r="A2631" s="54">
        <v>62306</v>
      </c>
      <c r="B2631" s="55" t="s">
        <v>4645</v>
      </c>
      <c r="C2631" s="55" t="str">
        <f t="shared" si="41"/>
        <v>Kông Chro</v>
      </c>
      <c r="D2631" s="54" t="s">
        <v>573</v>
      </c>
      <c r="E2631" s="51" t="str">
        <f>INDEX(Quan_huyen!$H$2:$H$714,MATCH(Xa_phuong!D2631,Quan_huyen!$F$2:$F$714,0))</f>
        <v>Huyện Kông Chro</v>
      </c>
      <c r="F2631" s="51" t="s">
        <v>155</v>
      </c>
    </row>
    <row r="2632" spans="1:6" hidden="1" x14ac:dyDescent="0.25">
      <c r="A2632" s="54">
        <v>62309</v>
      </c>
      <c r="B2632" s="55" t="s">
        <v>4649</v>
      </c>
      <c r="C2632" s="55" t="str">
        <f t="shared" si="41"/>
        <v>Kông Yang</v>
      </c>
      <c r="D2632" s="54" t="s">
        <v>573</v>
      </c>
      <c r="E2632" s="51" t="str">
        <f>INDEX(Quan_huyen!$H$2:$H$714,MATCH(Xa_phuong!D2632,Quan_huyen!$F$2:$F$714,0))</f>
        <v>Huyện Kông Chro</v>
      </c>
      <c r="F2632" s="51" t="s">
        <v>155</v>
      </c>
    </row>
    <row r="2633" spans="1:6" hidden="1" x14ac:dyDescent="0.25">
      <c r="A2633" s="54">
        <v>62317</v>
      </c>
      <c r="B2633" s="55" t="s">
        <v>7012</v>
      </c>
      <c r="C2633" s="55" t="str">
        <f t="shared" si="41"/>
        <v>SRó</v>
      </c>
      <c r="D2633" s="54" t="s">
        <v>573</v>
      </c>
      <c r="E2633" s="51" t="str">
        <f>INDEX(Quan_huyen!$H$2:$H$714,MATCH(Xa_phuong!D2633,Quan_huyen!$F$2:$F$714,0))</f>
        <v>Huyện Kông Chro</v>
      </c>
      <c r="F2633" s="51" t="s">
        <v>155</v>
      </c>
    </row>
    <row r="2634" spans="1:6" hidden="1" x14ac:dyDescent="0.25">
      <c r="A2634" s="54">
        <v>62307</v>
      </c>
      <c r="B2634" s="55" t="s">
        <v>9311</v>
      </c>
      <c r="C2634" s="55" t="str">
        <f t="shared" si="41"/>
        <v>Ya Ma</v>
      </c>
      <c r="D2634" s="54" t="s">
        <v>573</v>
      </c>
      <c r="E2634" s="51" t="str">
        <f>INDEX(Quan_huyen!$H$2:$H$714,MATCH(Xa_phuong!D2634,Quan_huyen!$F$2:$F$714,0))</f>
        <v>Huyện Kông Chro</v>
      </c>
      <c r="F2634" s="51" t="s">
        <v>155</v>
      </c>
    </row>
    <row r="2635" spans="1:6" hidden="1" x14ac:dyDescent="0.25">
      <c r="A2635" s="54">
        <v>62315</v>
      </c>
      <c r="B2635" s="55" t="s">
        <v>9317</v>
      </c>
      <c r="C2635" s="55" t="str">
        <f t="shared" si="41"/>
        <v>Yang Nam</v>
      </c>
      <c r="D2635" s="54" t="s">
        <v>573</v>
      </c>
      <c r="E2635" s="51" t="str">
        <f>INDEX(Quan_huyen!$H$2:$H$714,MATCH(Xa_phuong!D2635,Quan_huyen!$F$2:$F$714,0))</f>
        <v>Huyện Kông Chro</v>
      </c>
      <c r="F2635" s="51" t="s">
        <v>155</v>
      </c>
    </row>
    <row r="2636" spans="1:6" hidden="1" x14ac:dyDescent="0.25">
      <c r="A2636" s="54">
        <v>62313</v>
      </c>
      <c r="B2636" s="55" t="s">
        <v>9320</v>
      </c>
      <c r="C2636" s="55" t="str">
        <f t="shared" si="41"/>
        <v>Yang Trung</v>
      </c>
      <c r="D2636" s="54" t="s">
        <v>573</v>
      </c>
      <c r="E2636" s="51" t="str">
        <f>INDEX(Quan_huyen!$H$2:$H$714,MATCH(Xa_phuong!D2636,Quan_huyen!$F$2:$F$714,0))</f>
        <v>Huyện Kông Chro</v>
      </c>
      <c r="F2636" s="51" t="s">
        <v>155</v>
      </c>
    </row>
    <row r="2637" spans="1:6" hidden="1" x14ac:dyDescent="0.25">
      <c r="A2637" s="54">
        <v>62319</v>
      </c>
      <c r="B2637" s="55" t="s">
        <v>9723</v>
      </c>
      <c r="C2637" s="55" t="str">
        <f t="shared" si="41"/>
        <v>Đăk Pling</v>
      </c>
      <c r="D2637" s="54" t="s">
        <v>573</v>
      </c>
      <c r="E2637" s="51" t="str">
        <f>INDEX(Quan_huyen!$H$2:$H$714,MATCH(Xa_phuong!D2637,Quan_huyen!$F$2:$F$714,0))</f>
        <v>Huyện Kông Chro</v>
      </c>
      <c r="F2637" s="51" t="s">
        <v>155</v>
      </c>
    </row>
    <row r="2638" spans="1:6" hidden="1" x14ac:dyDescent="0.25">
      <c r="A2638" s="54">
        <v>62312</v>
      </c>
      <c r="B2638" s="55" t="s">
        <v>9724</v>
      </c>
      <c r="C2638" s="55" t="str">
        <f t="shared" si="41"/>
        <v>Đăk Pơ Pho</v>
      </c>
      <c r="D2638" s="54" t="s">
        <v>573</v>
      </c>
      <c r="E2638" s="51" t="str">
        <f>INDEX(Quan_huyen!$H$2:$H$714,MATCH(Xa_phuong!D2638,Quan_huyen!$F$2:$F$714,0))</f>
        <v>Huyện Kông Chro</v>
      </c>
      <c r="F2638" s="51" t="s">
        <v>155</v>
      </c>
    </row>
    <row r="2639" spans="1:6" hidden="1" x14ac:dyDescent="0.25">
      <c r="A2639" s="54">
        <v>62318</v>
      </c>
      <c r="B2639" s="55" t="s">
        <v>9727</v>
      </c>
      <c r="C2639" s="55" t="str">
        <f t="shared" si="41"/>
        <v>Đăk Song</v>
      </c>
      <c r="D2639" s="54" t="s">
        <v>573</v>
      </c>
      <c r="E2639" s="51" t="str">
        <f>INDEX(Quan_huyen!$H$2:$H$714,MATCH(Xa_phuong!D2639,Quan_huyen!$F$2:$F$714,0))</f>
        <v>Huyện Kông Chro</v>
      </c>
      <c r="F2639" s="51" t="s">
        <v>155</v>
      </c>
    </row>
    <row r="2640" spans="1:6" hidden="1" x14ac:dyDescent="0.25">
      <c r="A2640" s="54">
        <v>62308</v>
      </c>
      <c r="B2640" s="55" t="s">
        <v>9730</v>
      </c>
      <c r="C2640" s="55" t="str">
        <f t="shared" si="41"/>
        <v>Đăk Tơ Pang</v>
      </c>
      <c r="D2640" s="54" t="s">
        <v>573</v>
      </c>
      <c r="E2640" s="51" t="str">
        <f>INDEX(Quan_huyen!$H$2:$H$714,MATCH(Xa_phuong!D2640,Quan_huyen!$F$2:$F$714,0))</f>
        <v>Huyện Kông Chro</v>
      </c>
      <c r="F2640" s="51" t="s">
        <v>155</v>
      </c>
    </row>
    <row r="2641" spans="1:6" hidden="1" x14ac:dyDescent="0.25">
      <c r="A2641" s="54">
        <v>62316</v>
      </c>
      <c r="B2641" s="55" t="s">
        <v>9872</v>
      </c>
      <c r="C2641" s="55" t="str">
        <f t="shared" si="41"/>
        <v>Đắk Kơ Ning</v>
      </c>
      <c r="D2641" s="54" t="s">
        <v>573</v>
      </c>
      <c r="E2641" s="51" t="str">
        <f>INDEX(Quan_huyen!$H$2:$H$714,MATCH(Xa_phuong!D2641,Quan_huyen!$F$2:$F$714,0))</f>
        <v>Huyện Kông Chro</v>
      </c>
      <c r="F2641" s="51" t="s">
        <v>155</v>
      </c>
    </row>
    <row r="2642" spans="1:6" hidden="1" x14ac:dyDescent="0.25">
      <c r="A2642" s="54">
        <v>62115</v>
      </c>
      <c r="B2642" s="55" t="s">
        <v>2841</v>
      </c>
      <c r="C2642" s="55" t="str">
        <f t="shared" si="41"/>
        <v>Chư Drăng</v>
      </c>
      <c r="D2642" s="54" t="s">
        <v>561</v>
      </c>
      <c r="E2642" s="51" t="str">
        <f>INDEX(Quan_huyen!$H$2:$H$714,MATCH(Xa_phuong!D2642,Quan_huyen!$F$2:$F$714,0))</f>
        <v>Huyện Krông Pa</v>
      </c>
      <c r="F2642" s="51" t="s">
        <v>155</v>
      </c>
    </row>
    <row r="2643" spans="1:6" hidden="1" x14ac:dyDescent="0.25">
      <c r="A2643" s="54">
        <v>62114</v>
      </c>
      <c r="B2643" s="55" t="s">
        <v>2842</v>
      </c>
      <c r="C2643" s="55" t="str">
        <f t="shared" si="41"/>
        <v>Chư Gu</v>
      </c>
      <c r="D2643" s="54" t="s">
        <v>561</v>
      </c>
      <c r="E2643" s="51" t="str">
        <f>INDEX(Quan_huyen!$H$2:$H$714,MATCH(Xa_phuong!D2643,Quan_huyen!$F$2:$F$714,0))</f>
        <v>Huyện Krông Pa</v>
      </c>
      <c r="F2643" s="51" t="s">
        <v>155</v>
      </c>
    </row>
    <row r="2644" spans="1:6" hidden="1" x14ac:dyDescent="0.25">
      <c r="A2644" s="54">
        <v>62117</v>
      </c>
      <c r="B2644" s="55" t="s">
        <v>2849</v>
      </c>
      <c r="C2644" s="55" t="str">
        <f t="shared" si="41"/>
        <v>Chư Ngọc</v>
      </c>
      <c r="D2644" s="54" t="s">
        <v>561</v>
      </c>
      <c r="E2644" s="51" t="str">
        <f>INDEX(Quan_huyen!$H$2:$H$714,MATCH(Xa_phuong!D2644,Quan_huyen!$F$2:$F$714,0))</f>
        <v>Huyện Krông Pa</v>
      </c>
      <c r="F2644" s="51" t="s">
        <v>155</v>
      </c>
    </row>
    <row r="2645" spans="1:6" hidden="1" x14ac:dyDescent="0.25">
      <c r="A2645" s="54">
        <v>62110</v>
      </c>
      <c r="B2645" s="55" t="s">
        <v>2852</v>
      </c>
      <c r="C2645" s="55" t="str">
        <f t="shared" si="41"/>
        <v>Chư Rcăm</v>
      </c>
      <c r="D2645" s="54" t="s">
        <v>561</v>
      </c>
      <c r="E2645" s="51" t="str">
        <f>INDEX(Quan_huyen!$H$2:$H$714,MATCH(Xa_phuong!D2645,Quan_huyen!$F$2:$F$714,0))</f>
        <v>Huyện Krông Pa</v>
      </c>
      <c r="F2645" s="51" t="s">
        <v>155</v>
      </c>
    </row>
    <row r="2646" spans="1:6" hidden="1" x14ac:dyDescent="0.25">
      <c r="A2646" s="54">
        <v>62118</v>
      </c>
      <c r="B2646" s="55" t="s">
        <v>4369</v>
      </c>
      <c r="C2646" s="55" t="str">
        <f t="shared" si="41"/>
        <v>Ia HDreh</v>
      </c>
      <c r="D2646" s="54" t="s">
        <v>561</v>
      </c>
      <c r="E2646" s="51" t="str">
        <f>INDEX(Quan_huyen!$H$2:$H$714,MATCH(Xa_phuong!D2646,Quan_huyen!$F$2:$F$714,0))</f>
        <v>Huyện Krông Pa</v>
      </c>
      <c r="F2646" s="51" t="s">
        <v>155</v>
      </c>
    </row>
    <row r="2647" spans="1:6" hidden="1" x14ac:dyDescent="0.25">
      <c r="A2647" s="54">
        <v>62108</v>
      </c>
      <c r="B2647" s="55" t="s">
        <v>4397</v>
      </c>
      <c r="C2647" s="55" t="str">
        <f t="shared" si="41"/>
        <v>Ia Mláh</v>
      </c>
      <c r="D2647" s="54" t="s">
        <v>561</v>
      </c>
      <c r="E2647" s="51" t="str">
        <f>INDEX(Quan_huyen!$H$2:$H$714,MATCH(Xa_phuong!D2647,Quan_huyen!$F$2:$F$714,0))</f>
        <v>Huyện Krông Pa</v>
      </c>
      <c r="F2647" s="51" t="s">
        <v>155</v>
      </c>
    </row>
    <row r="2648" spans="1:6" hidden="1" x14ac:dyDescent="0.25">
      <c r="A2648" s="54">
        <v>62116</v>
      </c>
      <c r="B2648" s="55" t="s">
        <v>4416</v>
      </c>
      <c r="C2648" s="55" t="str">
        <f t="shared" si="41"/>
        <v>Ia RMok</v>
      </c>
      <c r="D2648" s="54" t="s">
        <v>561</v>
      </c>
      <c r="E2648" s="51" t="str">
        <f>INDEX(Quan_huyen!$H$2:$H$714,MATCH(Xa_phuong!D2648,Quan_huyen!$F$2:$F$714,0))</f>
        <v>Huyện Krông Pa</v>
      </c>
      <c r="F2648" s="51" t="s">
        <v>155</v>
      </c>
    </row>
    <row r="2649" spans="1:6" hidden="1" x14ac:dyDescent="0.25">
      <c r="A2649" s="54">
        <v>62111</v>
      </c>
      <c r="B2649" s="55" t="s">
        <v>4418</v>
      </c>
      <c r="C2649" s="55" t="str">
        <f t="shared" si="41"/>
        <v>Ia RSai</v>
      </c>
      <c r="D2649" s="54" t="s">
        <v>561</v>
      </c>
      <c r="E2649" s="51" t="str">
        <f>INDEX(Quan_huyen!$H$2:$H$714,MATCH(Xa_phuong!D2649,Quan_huyen!$F$2:$F$714,0))</f>
        <v>Huyện Krông Pa</v>
      </c>
      <c r="F2649" s="51" t="s">
        <v>155</v>
      </c>
    </row>
    <row r="2650" spans="1:6" hidden="1" x14ac:dyDescent="0.25">
      <c r="A2650" s="54">
        <v>62112</v>
      </c>
      <c r="B2650" s="55" t="s">
        <v>4419</v>
      </c>
      <c r="C2650" s="55" t="str">
        <f t="shared" si="41"/>
        <v>Ia RSươm</v>
      </c>
      <c r="D2650" s="54" t="s">
        <v>561</v>
      </c>
      <c r="E2650" s="51" t="str">
        <f>INDEX(Quan_huyen!$H$2:$H$714,MATCH(Xa_phuong!D2650,Quan_huyen!$F$2:$F$714,0))</f>
        <v>Huyện Krông Pa</v>
      </c>
      <c r="F2650" s="51" t="s">
        <v>155</v>
      </c>
    </row>
    <row r="2651" spans="1:6" hidden="1" x14ac:dyDescent="0.25">
      <c r="A2651" s="54">
        <v>62119</v>
      </c>
      <c r="B2651" s="55" t="s">
        <v>4637</v>
      </c>
      <c r="C2651" s="55" t="str">
        <f t="shared" si="41"/>
        <v>Krông Năng</v>
      </c>
      <c r="D2651" s="54" t="s">
        <v>561</v>
      </c>
      <c r="E2651" s="51" t="str">
        <f>INDEX(Quan_huyen!$H$2:$H$714,MATCH(Xa_phuong!D2651,Quan_huyen!$F$2:$F$714,0))</f>
        <v>Huyện Krông Pa</v>
      </c>
      <c r="F2651" s="51" t="s">
        <v>155</v>
      </c>
    </row>
    <row r="2652" spans="1:6" hidden="1" x14ac:dyDescent="0.25">
      <c r="A2652" s="54">
        <v>62107</v>
      </c>
      <c r="B2652" s="55" t="s">
        <v>6277</v>
      </c>
      <c r="C2652" s="55" t="str">
        <f t="shared" si="41"/>
        <v>Phú Cần</v>
      </c>
      <c r="D2652" s="54" t="s">
        <v>561</v>
      </c>
      <c r="E2652" s="51" t="str">
        <f>INDEX(Quan_huyen!$H$2:$H$714,MATCH(Xa_phuong!D2652,Quan_huyen!$F$2:$F$714,0))</f>
        <v>Huyện Krông Pa</v>
      </c>
      <c r="F2652" s="51" t="s">
        <v>155</v>
      </c>
    </row>
    <row r="2653" spans="1:6" hidden="1" x14ac:dyDescent="0.25">
      <c r="A2653" s="54">
        <v>62106</v>
      </c>
      <c r="B2653" s="55" t="s">
        <v>6393</v>
      </c>
      <c r="C2653" s="55" t="str">
        <f t="shared" si="41"/>
        <v>Phú Túc</v>
      </c>
      <c r="D2653" s="54" t="s">
        <v>561</v>
      </c>
      <c r="E2653" s="51" t="str">
        <f>INDEX(Quan_huyen!$H$2:$H$714,MATCH(Xa_phuong!D2653,Quan_huyen!$F$2:$F$714,0))</f>
        <v>Huyện Krông Pa</v>
      </c>
      <c r="F2653" s="51" t="s">
        <v>155</v>
      </c>
    </row>
    <row r="2654" spans="1:6" hidden="1" x14ac:dyDescent="0.25">
      <c r="A2654" s="54">
        <v>62113</v>
      </c>
      <c r="B2654" s="55" t="s">
        <v>8738</v>
      </c>
      <c r="C2654" s="55" t="str">
        <f t="shared" si="41"/>
        <v>Uar</v>
      </c>
      <c r="D2654" s="54" t="s">
        <v>561</v>
      </c>
      <c r="E2654" s="51" t="str">
        <f>INDEX(Quan_huyen!$H$2:$H$714,MATCH(Xa_phuong!D2654,Quan_huyen!$F$2:$F$714,0))</f>
        <v>Huyện Krông Pa</v>
      </c>
      <c r="F2654" s="51" t="s">
        <v>155</v>
      </c>
    </row>
    <row r="2655" spans="1:6" hidden="1" x14ac:dyDescent="0.25">
      <c r="A2655" s="54">
        <v>62109</v>
      </c>
      <c r="B2655" s="55" t="s">
        <v>9838</v>
      </c>
      <c r="C2655" s="55" t="str">
        <f t="shared" si="41"/>
        <v>Đất Bằng</v>
      </c>
      <c r="D2655" s="54" t="s">
        <v>561</v>
      </c>
      <c r="E2655" s="51" t="str">
        <f>INDEX(Quan_huyen!$H$2:$H$714,MATCH(Xa_phuong!D2655,Quan_huyen!$F$2:$F$714,0))</f>
        <v>Huyện Krông Pa</v>
      </c>
      <c r="F2655" s="51" t="s">
        <v>155</v>
      </c>
    </row>
    <row r="2656" spans="1:6" hidden="1" x14ac:dyDescent="0.25">
      <c r="A2656" s="54">
        <v>62711</v>
      </c>
      <c r="B2656" s="55" t="s">
        <v>2169</v>
      </c>
      <c r="C2656" s="55" t="str">
        <f t="shared" si="41"/>
        <v>Ayun</v>
      </c>
      <c r="D2656" s="54" t="s">
        <v>575</v>
      </c>
      <c r="E2656" s="51" t="str">
        <f>INDEX(Quan_huyen!$H$2:$H$714,MATCH(Xa_phuong!D2656,Quan_huyen!$F$2:$F$714,0))</f>
        <v>Huyện Mang Yang</v>
      </c>
      <c r="F2656" s="51" t="s">
        <v>155</v>
      </c>
    </row>
    <row r="2657" spans="1:6" hidden="1" x14ac:dyDescent="0.25">
      <c r="A2657" s="54">
        <v>62709</v>
      </c>
      <c r="B2657" s="55" t="s">
        <v>3835</v>
      </c>
      <c r="C2657" s="55" t="str">
        <f t="shared" si="41"/>
        <v>Hra</v>
      </c>
      <c r="D2657" s="54" t="s">
        <v>575</v>
      </c>
      <c r="E2657" s="51" t="str">
        <f>INDEX(Quan_huyen!$H$2:$H$714,MATCH(Xa_phuong!D2657,Quan_huyen!$F$2:$F$714,0))</f>
        <v>Huyện Mang Yang</v>
      </c>
      <c r="F2657" s="51" t="s">
        <v>155</v>
      </c>
    </row>
    <row r="2658" spans="1:6" hidden="1" x14ac:dyDescent="0.25">
      <c r="A2658" s="54">
        <v>62717</v>
      </c>
      <c r="B2658" s="55" t="s">
        <v>4623</v>
      </c>
      <c r="C2658" s="55" t="str">
        <f t="shared" si="41"/>
        <v>Kon Chiêng</v>
      </c>
      <c r="D2658" s="54" t="s">
        <v>575</v>
      </c>
      <c r="E2658" s="51" t="str">
        <f>INDEX(Quan_huyen!$H$2:$H$714,MATCH(Xa_phuong!D2658,Quan_huyen!$F$2:$F$714,0))</f>
        <v>Huyện Mang Yang</v>
      </c>
      <c r="F2658" s="51" t="s">
        <v>155</v>
      </c>
    </row>
    <row r="2659" spans="1:6" hidden="1" x14ac:dyDescent="0.25">
      <c r="A2659" s="54">
        <v>62706</v>
      </c>
      <c r="B2659" s="55" t="s">
        <v>4624</v>
      </c>
      <c r="C2659" s="55" t="str">
        <f t="shared" si="41"/>
        <v>Kon Dơng</v>
      </c>
      <c r="D2659" s="54" t="s">
        <v>575</v>
      </c>
      <c r="E2659" s="51" t="str">
        <f>INDEX(Quan_huyen!$H$2:$H$714,MATCH(Xa_phuong!D2659,Quan_huyen!$F$2:$F$714,0))</f>
        <v>Huyện Mang Yang</v>
      </c>
      <c r="F2659" s="51" t="s">
        <v>155</v>
      </c>
    </row>
    <row r="2660" spans="1:6" hidden="1" x14ac:dyDescent="0.25">
      <c r="A2660" s="54">
        <v>62714</v>
      </c>
      <c r="B2660" s="55" t="s">
        <v>4627</v>
      </c>
      <c r="C2660" s="55" t="str">
        <f t="shared" si="41"/>
        <v>Kon Thụp</v>
      </c>
      <c r="D2660" s="54" t="s">
        <v>575</v>
      </c>
      <c r="E2660" s="51" t="str">
        <f>INDEX(Quan_huyen!$H$2:$H$714,MATCH(Xa_phuong!D2660,Quan_huyen!$F$2:$F$714,0))</f>
        <v>Huyện Mang Yang</v>
      </c>
      <c r="F2660" s="51" t="s">
        <v>155</v>
      </c>
    </row>
    <row r="2661" spans="1:6" hidden="1" x14ac:dyDescent="0.25">
      <c r="A2661" s="54">
        <v>62713</v>
      </c>
      <c r="B2661" s="55" t="s">
        <v>4994</v>
      </c>
      <c r="C2661" s="55" t="str">
        <f t="shared" si="41"/>
        <v>Lơ Pang</v>
      </c>
      <c r="D2661" s="54" t="s">
        <v>575</v>
      </c>
      <c r="E2661" s="51" t="str">
        <f>INDEX(Quan_huyen!$H$2:$H$714,MATCH(Xa_phuong!D2661,Quan_huyen!$F$2:$F$714,0))</f>
        <v>Huyện Mang Yang</v>
      </c>
      <c r="F2661" s="51" t="s">
        <v>155</v>
      </c>
    </row>
    <row r="2662" spans="1:6" hidden="1" x14ac:dyDescent="0.25">
      <c r="A2662" s="54">
        <v>62710</v>
      </c>
      <c r="B2662" s="55" t="s">
        <v>9495</v>
      </c>
      <c r="C2662" s="55" t="str">
        <f t="shared" si="41"/>
        <v>Đak Jơ Ta</v>
      </c>
      <c r="D2662" s="54" t="s">
        <v>575</v>
      </c>
      <c r="E2662" s="51" t="str">
        <f>INDEX(Quan_huyen!$H$2:$H$714,MATCH(Xa_phuong!D2662,Quan_huyen!$F$2:$F$714,0))</f>
        <v>Huyện Mang Yang</v>
      </c>
      <c r="F2662" s="51" t="s">
        <v>155</v>
      </c>
    </row>
    <row r="2663" spans="1:6" hidden="1" x14ac:dyDescent="0.25">
      <c r="A2663" s="54">
        <v>62708</v>
      </c>
      <c r="B2663" s="55" t="s">
        <v>9499</v>
      </c>
      <c r="C2663" s="55" t="str">
        <f t="shared" si="41"/>
        <v>Đak Ta Ley</v>
      </c>
      <c r="D2663" s="54" t="s">
        <v>575</v>
      </c>
      <c r="E2663" s="51" t="str">
        <f>INDEX(Quan_huyen!$H$2:$H$714,MATCH(Xa_phuong!D2663,Quan_huyen!$F$2:$F$714,0))</f>
        <v>Huyện Mang Yang</v>
      </c>
      <c r="F2663" s="51" t="s">
        <v>155</v>
      </c>
    </row>
    <row r="2664" spans="1:6" hidden="1" x14ac:dyDescent="0.25">
      <c r="A2664" s="54">
        <v>62715</v>
      </c>
      <c r="B2664" s="55" t="s">
        <v>9583</v>
      </c>
      <c r="C2664" s="55" t="str">
        <f t="shared" si="41"/>
        <v>Đê Ar</v>
      </c>
      <c r="D2664" s="54" t="s">
        <v>575</v>
      </c>
      <c r="E2664" s="51" t="str">
        <f>INDEX(Quan_huyen!$H$2:$H$714,MATCH(Xa_phuong!D2664,Quan_huyen!$F$2:$F$714,0))</f>
        <v>Huyện Mang Yang</v>
      </c>
      <c r="F2664" s="51" t="s">
        <v>155</v>
      </c>
    </row>
    <row r="2665" spans="1:6" hidden="1" x14ac:dyDescent="0.25">
      <c r="A2665" s="54">
        <v>62712</v>
      </c>
      <c r="B2665" s="55" t="s">
        <v>9717</v>
      </c>
      <c r="C2665" s="55" t="str">
        <f t="shared" si="41"/>
        <v>Đăk Djrăng</v>
      </c>
      <c r="D2665" s="54" t="s">
        <v>575</v>
      </c>
      <c r="E2665" s="51" t="str">
        <f>INDEX(Quan_huyen!$H$2:$H$714,MATCH(Xa_phuong!D2665,Quan_huyen!$F$2:$F$714,0))</f>
        <v>Huyện Mang Yang</v>
      </c>
      <c r="F2665" s="51" t="s">
        <v>155</v>
      </c>
    </row>
    <row r="2666" spans="1:6" hidden="1" x14ac:dyDescent="0.25">
      <c r="A2666" s="54">
        <v>62716</v>
      </c>
      <c r="B2666" s="55" t="s">
        <v>9729</v>
      </c>
      <c r="C2666" s="55" t="str">
        <f t="shared" si="41"/>
        <v>Đăk Trôi</v>
      </c>
      <c r="D2666" s="54" t="s">
        <v>575</v>
      </c>
      <c r="E2666" s="51" t="str">
        <f>INDEX(Quan_huyen!$H$2:$H$714,MATCH(Xa_phuong!D2666,Quan_huyen!$F$2:$F$714,0))</f>
        <v>Huyện Mang Yang</v>
      </c>
      <c r="F2666" s="51" t="s">
        <v>155</v>
      </c>
    </row>
    <row r="2667" spans="1:6" hidden="1" x14ac:dyDescent="0.25">
      <c r="A2667" s="54">
        <v>62707</v>
      </c>
      <c r="B2667" s="55" t="s">
        <v>9732</v>
      </c>
      <c r="C2667" s="55" t="str">
        <f t="shared" si="41"/>
        <v>Đăk Yă</v>
      </c>
      <c r="D2667" s="54" t="s">
        <v>575</v>
      </c>
      <c r="E2667" s="51" t="str">
        <f>INDEX(Quan_huyen!$H$2:$H$714,MATCH(Xa_phuong!D2667,Quan_huyen!$F$2:$F$714,0))</f>
        <v>Huyện Mang Yang</v>
      </c>
      <c r="F2667" s="51" t="s">
        <v>155</v>
      </c>
    </row>
    <row r="2668" spans="1:6" hidden="1" x14ac:dyDescent="0.25">
      <c r="A2668" s="54">
        <v>61708</v>
      </c>
      <c r="B2668" s="55" t="s">
        <v>2171</v>
      </c>
      <c r="C2668" s="55" t="str">
        <f t="shared" si="41"/>
        <v>Ayun Hạ</v>
      </c>
      <c r="D2668" s="54" t="s">
        <v>562</v>
      </c>
      <c r="E2668" s="51" t="str">
        <f>INDEX(Quan_huyen!$H$2:$H$714,MATCH(Xa_phuong!D2668,Quan_huyen!$F$2:$F$714,0))</f>
        <v>Huyện Phú Thiện</v>
      </c>
      <c r="F2668" s="51" t="s">
        <v>155</v>
      </c>
    </row>
    <row r="2669" spans="1:6" hidden="1" x14ac:dyDescent="0.25">
      <c r="A2669" s="54">
        <v>61714</v>
      </c>
      <c r="B2669" s="55" t="s">
        <v>2740</v>
      </c>
      <c r="C2669" s="55" t="str">
        <f t="shared" si="41"/>
        <v>Chrôh Pơnan</v>
      </c>
      <c r="D2669" s="54" t="s">
        <v>562</v>
      </c>
      <c r="E2669" s="51" t="str">
        <f>INDEX(Quan_huyen!$H$2:$H$714,MATCH(Xa_phuong!D2669,Quan_huyen!$F$2:$F$714,0))</f>
        <v>Huyện Phú Thiện</v>
      </c>
      <c r="F2669" s="51" t="s">
        <v>155</v>
      </c>
    </row>
    <row r="2670" spans="1:6" hidden="1" x14ac:dyDescent="0.25">
      <c r="A2670" s="54">
        <v>61707</v>
      </c>
      <c r="B2670" s="55" t="s">
        <v>2838</v>
      </c>
      <c r="C2670" s="55" t="str">
        <f t="shared" si="41"/>
        <v>Chư A Thai</v>
      </c>
      <c r="D2670" s="54" t="s">
        <v>562</v>
      </c>
      <c r="E2670" s="51" t="str">
        <f>INDEX(Quan_huyen!$H$2:$H$714,MATCH(Xa_phuong!D2670,Quan_huyen!$F$2:$F$714,0))</f>
        <v>Huyện Phú Thiện</v>
      </c>
      <c r="F2670" s="51" t="s">
        <v>155</v>
      </c>
    </row>
    <row r="2671" spans="1:6" hidden="1" x14ac:dyDescent="0.25">
      <c r="A2671" s="54">
        <v>61709</v>
      </c>
      <c r="B2671" s="55" t="s">
        <v>4350</v>
      </c>
      <c r="C2671" s="55" t="str">
        <f t="shared" si="41"/>
        <v>Ia Ake</v>
      </c>
      <c r="D2671" s="54" t="s">
        <v>562</v>
      </c>
      <c r="E2671" s="51" t="str">
        <f>INDEX(Quan_huyen!$H$2:$H$714,MATCH(Xa_phuong!D2671,Quan_huyen!$F$2:$F$714,0))</f>
        <v>Huyện Phú Thiện</v>
      </c>
      <c r="F2671" s="51" t="s">
        <v>155</v>
      </c>
    </row>
    <row r="2672" spans="1:6" hidden="1" x14ac:dyDescent="0.25">
      <c r="A2672" s="54">
        <v>61715</v>
      </c>
      <c r="B2672" s="55" t="s">
        <v>4370</v>
      </c>
      <c r="C2672" s="55" t="str">
        <f t="shared" si="41"/>
        <v>Ia Hiao</v>
      </c>
      <c r="D2672" s="54" t="s">
        <v>562</v>
      </c>
      <c r="E2672" s="51" t="str">
        <f>INDEX(Quan_huyen!$H$2:$H$714,MATCH(Xa_phuong!D2672,Quan_huyen!$F$2:$F$714,0))</f>
        <v>Huyện Phú Thiện</v>
      </c>
      <c r="F2672" s="51" t="s">
        <v>155</v>
      </c>
    </row>
    <row r="2673" spans="1:6" hidden="1" x14ac:dyDescent="0.25">
      <c r="A2673" s="54">
        <v>61713</v>
      </c>
      <c r="B2673" s="55" t="s">
        <v>4404</v>
      </c>
      <c r="C2673" s="55" t="str">
        <f t="shared" si="41"/>
        <v>Ia Peng</v>
      </c>
      <c r="D2673" s="54" t="s">
        <v>562</v>
      </c>
      <c r="E2673" s="51" t="str">
        <f>INDEX(Quan_huyen!$H$2:$H$714,MATCH(Xa_phuong!D2673,Quan_huyen!$F$2:$F$714,0))</f>
        <v>Huyện Phú Thiện</v>
      </c>
      <c r="F2673" s="51" t="s">
        <v>155</v>
      </c>
    </row>
    <row r="2674" spans="1:6" hidden="1" x14ac:dyDescent="0.25">
      <c r="A2674" s="54">
        <v>61711</v>
      </c>
      <c r="B2674" s="55" t="s">
        <v>4409</v>
      </c>
      <c r="C2674" s="55" t="str">
        <f t="shared" si="41"/>
        <v>Ia Piar</v>
      </c>
      <c r="D2674" s="54" t="s">
        <v>562</v>
      </c>
      <c r="E2674" s="51" t="str">
        <f>INDEX(Quan_huyen!$H$2:$H$714,MATCH(Xa_phuong!D2674,Quan_huyen!$F$2:$F$714,0))</f>
        <v>Huyện Phú Thiện</v>
      </c>
      <c r="F2674" s="51" t="s">
        <v>155</v>
      </c>
    </row>
    <row r="2675" spans="1:6" hidden="1" x14ac:dyDescent="0.25">
      <c r="A2675" s="54">
        <v>61710</v>
      </c>
      <c r="B2675" s="55" t="s">
        <v>4423</v>
      </c>
      <c r="C2675" s="55" t="str">
        <f t="shared" si="41"/>
        <v>Ia Sol</v>
      </c>
      <c r="D2675" s="54" t="s">
        <v>562</v>
      </c>
      <c r="E2675" s="51" t="str">
        <f>INDEX(Quan_huyen!$H$2:$H$714,MATCH(Xa_phuong!D2675,Quan_huyen!$F$2:$F$714,0))</f>
        <v>Huyện Phú Thiện</v>
      </c>
      <c r="F2675" s="51" t="s">
        <v>155</v>
      </c>
    </row>
    <row r="2676" spans="1:6" hidden="1" x14ac:dyDescent="0.25">
      <c r="A2676" s="54">
        <v>61712</v>
      </c>
      <c r="B2676" s="55" t="s">
        <v>4431</v>
      </c>
      <c r="C2676" s="55" t="str">
        <f t="shared" si="41"/>
        <v>Ia Yeng</v>
      </c>
      <c r="D2676" s="54" t="s">
        <v>562</v>
      </c>
      <c r="E2676" s="51" t="str">
        <f>INDEX(Quan_huyen!$H$2:$H$714,MATCH(Xa_phuong!D2676,Quan_huyen!$F$2:$F$714,0))</f>
        <v>Huyện Phú Thiện</v>
      </c>
      <c r="F2676" s="51" t="s">
        <v>155</v>
      </c>
    </row>
    <row r="2677" spans="1:6" hidden="1" x14ac:dyDescent="0.25">
      <c r="A2677" s="54">
        <v>61706</v>
      </c>
      <c r="B2677" s="55" t="s">
        <v>6358</v>
      </c>
      <c r="C2677" s="55" t="str">
        <f t="shared" si="41"/>
        <v>Phú Thiện</v>
      </c>
      <c r="D2677" s="54" t="s">
        <v>562</v>
      </c>
      <c r="E2677" s="51" t="str">
        <f>INDEX(Quan_huyen!$H$2:$H$714,MATCH(Xa_phuong!D2677,Quan_huyen!$F$2:$F$714,0))</f>
        <v>Huyện Phú Thiện</v>
      </c>
      <c r="F2677" s="51" t="s">
        <v>155</v>
      </c>
    </row>
    <row r="2678" spans="1:6" hidden="1" x14ac:dyDescent="0.25">
      <c r="A2678" s="54">
        <v>61118</v>
      </c>
      <c r="B2678" s="55" t="s">
        <v>2086</v>
      </c>
      <c r="C2678" s="55" t="str">
        <f t="shared" si="41"/>
        <v>An Phú</v>
      </c>
      <c r="D2678" s="54" t="s">
        <v>563</v>
      </c>
      <c r="E2678" s="51" t="str">
        <f>INDEX(Quan_huyen!$H$2:$H$714,MATCH(Xa_phuong!D2678,Quan_huyen!$F$2:$F$714,0))</f>
        <v>Thành phố Pleiku</v>
      </c>
      <c r="F2678" s="51" t="s">
        <v>155</v>
      </c>
    </row>
    <row r="2679" spans="1:6" hidden="1" x14ac:dyDescent="0.25">
      <c r="A2679" s="54">
        <v>61121</v>
      </c>
      <c r="B2679" s="55" t="s">
        <v>2223</v>
      </c>
      <c r="C2679" s="55" t="str">
        <f t="shared" si="41"/>
        <v>Biển Hồ</v>
      </c>
      <c r="D2679" s="54" t="s">
        <v>563</v>
      </c>
      <c r="E2679" s="51" t="str">
        <f>INDEX(Quan_huyen!$H$2:$H$714,MATCH(Xa_phuong!D2679,Quan_huyen!$F$2:$F$714,0))</f>
        <v>Thành phố Pleiku</v>
      </c>
      <c r="F2679" s="51" t="s">
        <v>155</v>
      </c>
    </row>
    <row r="2680" spans="1:6" hidden="1" x14ac:dyDescent="0.25">
      <c r="A2680" s="54">
        <v>61116</v>
      </c>
      <c r="B2680" s="55" t="s">
        <v>2667</v>
      </c>
      <c r="C2680" s="55" t="str">
        <f t="shared" si="41"/>
        <v>Chi Lăng</v>
      </c>
      <c r="D2680" s="54" t="s">
        <v>563</v>
      </c>
      <c r="E2680" s="51" t="str">
        <f>INDEX(Quan_huyen!$H$2:$H$714,MATCH(Xa_phuong!D2680,Quan_huyen!$F$2:$F$714,0))</f>
        <v>Thành phố Pleiku</v>
      </c>
      <c r="F2680" s="51" t="s">
        <v>155</v>
      </c>
    </row>
    <row r="2681" spans="1:6" hidden="1" x14ac:dyDescent="0.25">
      <c r="A2681" s="54">
        <v>61128</v>
      </c>
      <c r="B2681" s="55" t="s">
        <v>2843</v>
      </c>
      <c r="C2681" s="55" t="str">
        <f t="shared" si="41"/>
        <v>Chư HDrông</v>
      </c>
      <c r="D2681" s="54" t="s">
        <v>563</v>
      </c>
      <c r="E2681" s="51" t="str">
        <f>INDEX(Quan_huyen!$H$2:$H$714,MATCH(Xa_phuong!D2681,Quan_huyen!$F$2:$F$714,0))</f>
        <v>Thành phố Pleiku</v>
      </c>
      <c r="F2681" s="51" t="s">
        <v>155</v>
      </c>
    </row>
    <row r="2682" spans="1:6" hidden="1" x14ac:dyDescent="0.25">
      <c r="A2682" s="54">
        <v>61119</v>
      </c>
      <c r="B2682" s="55" t="s">
        <v>2856</v>
      </c>
      <c r="C2682" s="55" t="str">
        <f t="shared" si="41"/>
        <v>Chư Á</v>
      </c>
      <c r="D2682" s="54" t="s">
        <v>563</v>
      </c>
      <c r="E2682" s="51" t="str">
        <f>INDEX(Quan_huyen!$H$2:$H$714,MATCH(Xa_phuong!D2682,Quan_huyen!$F$2:$F$714,0))</f>
        <v>Thành phố Pleiku</v>
      </c>
      <c r="F2682" s="51" t="s">
        <v>155</v>
      </c>
    </row>
    <row r="2683" spans="1:6" hidden="1" x14ac:dyDescent="0.25">
      <c r="A2683" s="54">
        <v>61112</v>
      </c>
      <c r="B2683" s="55" t="s">
        <v>3183</v>
      </c>
      <c r="C2683" s="55" t="str">
        <f t="shared" si="41"/>
        <v>Diên Hồng</v>
      </c>
      <c r="D2683" s="54" t="s">
        <v>563</v>
      </c>
      <c r="E2683" s="51" t="str">
        <f>INDEX(Quan_huyen!$H$2:$H$714,MATCH(Xa_phuong!D2683,Quan_huyen!$F$2:$F$714,0))</f>
        <v>Thành phố Pleiku</v>
      </c>
      <c r="F2683" s="51" t="s">
        <v>155</v>
      </c>
    </row>
    <row r="2684" spans="1:6" hidden="1" x14ac:dyDescent="0.25">
      <c r="A2684" s="54">
        <v>61125</v>
      </c>
      <c r="B2684" s="55" t="s">
        <v>3189</v>
      </c>
      <c r="C2684" s="55" t="str">
        <f t="shared" si="41"/>
        <v>Diên Phú</v>
      </c>
      <c r="D2684" s="54" t="s">
        <v>563</v>
      </c>
      <c r="E2684" s="51" t="str">
        <f>INDEX(Quan_huyen!$H$2:$H$714,MATCH(Xa_phuong!D2684,Quan_huyen!$F$2:$F$714,0))</f>
        <v>Thành phố Pleiku</v>
      </c>
      <c r="F2684" s="51" t="s">
        <v>155</v>
      </c>
    </row>
    <row r="2685" spans="1:6" hidden="1" x14ac:dyDescent="0.25">
      <c r="A2685" s="54">
        <v>61126</v>
      </c>
      <c r="B2685" s="55" t="s">
        <v>3534</v>
      </c>
      <c r="C2685" s="55" t="str">
        <f t="shared" si="41"/>
        <v>Gào</v>
      </c>
      <c r="D2685" s="54" t="s">
        <v>563</v>
      </c>
      <c r="E2685" s="51" t="str">
        <f>INDEX(Quan_huyen!$H$2:$H$714,MATCH(Xa_phuong!D2685,Quan_huyen!$F$2:$F$714,0))</f>
        <v>Thành phố Pleiku</v>
      </c>
      <c r="F2685" s="51" t="s">
        <v>155</v>
      </c>
    </row>
    <row r="2686" spans="1:6" hidden="1" x14ac:dyDescent="0.25">
      <c r="A2686" s="54">
        <v>61109</v>
      </c>
      <c r="B2686" s="55" t="s">
        <v>3600</v>
      </c>
      <c r="C2686" s="55" t="str">
        <f t="shared" si="41"/>
        <v>Hoa Lư</v>
      </c>
      <c r="D2686" s="54" t="s">
        <v>563</v>
      </c>
      <c r="E2686" s="51" t="str">
        <f>INDEX(Quan_huyen!$H$2:$H$714,MATCH(Xa_phuong!D2686,Quan_huyen!$F$2:$F$714,0))</f>
        <v>Thành phố Pleiku</v>
      </c>
      <c r="F2686" s="51" t="s">
        <v>155</v>
      </c>
    </row>
    <row r="2687" spans="1:6" hidden="1" x14ac:dyDescent="0.25">
      <c r="A2687" s="54">
        <v>61114</v>
      </c>
      <c r="B2687" s="55" t="s">
        <v>4304</v>
      </c>
      <c r="C2687" s="55" t="str">
        <f t="shared" si="41"/>
        <v>Hội Phú</v>
      </c>
      <c r="D2687" s="54" t="s">
        <v>563</v>
      </c>
      <c r="E2687" s="51" t="str">
        <f>INDEX(Quan_huyen!$H$2:$H$714,MATCH(Xa_phuong!D2687,Quan_huyen!$F$2:$F$714,0))</f>
        <v>Thành phố Pleiku</v>
      </c>
      <c r="F2687" s="51" t="s">
        <v>155</v>
      </c>
    </row>
    <row r="2688" spans="1:6" hidden="1" x14ac:dyDescent="0.25">
      <c r="A2688" s="54">
        <v>61107</v>
      </c>
      <c r="B2688" s="55" t="s">
        <v>4306</v>
      </c>
      <c r="C2688" s="55" t="str">
        <f t="shared" si="41"/>
        <v>Hội Thương</v>
      </c>
      <c r="D2688" s="54" t="s">
        <v>563</v>
      </c>
      <c r="E2688" s="51" t="str">
        <f>INDEX(Quan_huyen!$H$2:$H$714,MATCH(Xa_phuong!D2688,Quan_huyen!$F$2:$F$714,0))</f>
        <v>Thành phố Pleiku</v>
      </c>
      <c r="F2688" s="51" t="s">
        <v>155</v>
      </c>
    </row>
    <row r="2689" spans="1:6" hidden="1" x14ac:dyDescent="0.25">
      <c r="A2689" s="54">
        <v>61113</v>
      </c>
      <c r="B2689" s="55" t="s">
        <v>4386</v>
      </c>
      <c r="C2689" s="55" t="str">
        <f t="shared" si="41"/>
        <v>Ia Kring</v>
      </c>
      <c r="D2689" s="54" t="s">
        <v>563</v>
      </c>
      <c r="E2689" s="51" t="str">
        <f>INDEX(Quan_huyen!$H$2:$H$714,MATCH(Xa_phuong!D2689,Quan_huyen!$F$2:$F$714,0))</f>
        <v>Thành phố Pleiku</v>
      </c>
      <c r="F2689" s="51" t="s">
        <v>155</v>
      </c>
    </row>
    <row r="2690" spans="1:6" hidden="1" x14ac:dyDescent="0.25">
      <c r="A2690" s="54">
        <v>61127</v>
      </c>
      <c r="B2690" s="55" t="s">
        <v>4389</v>
      </c>
      <c r="C2690" s="55" t="str">
        <f t="shared" si="41"/>
        <v>Ia Kênh</v>
      </c>
      <c r="D2690" s="54" t="s">
        <v>563</v>
      </c>
      <c r="E2690" s="51" t="str">
        <f>INDEX(Quan_huyen!$H$2:$H$714,MATCH(Xa_phuong!D2690,Quan_huyen!$F$2:$F$714,0))</f>
        <v>Thành phố Pleiku</v>
      </c>
      <c r="F2690" s="51" t="s">
        <v>155</v>
      </c>
    </row>
    <row r="2691" spans="1:6" hidden="1" x14ac:dyDescent="0.25">
      <c r="A2691" s="54">
        <v>61108</v>
      </c>
      <c r="B2691" s="55" t="s">
        <v>6258</v>
      </c>
      <c r="C2691" s="55" t="str">
        <f t="shared" ref="C2691:C2754" si="42">IF(COUNTIF(B2691,"*thị trấn*"),MID(B2691,10,30),IF(COUNTIF(B2691,"*xã*"),MID(B2691,4,30),IF(COUNTIF(B2691,"*phường*"),MID(B2691,8,30))))</f>
        <v>Phù Đổng</v>
      </c>
      <c r="D2691" s="54" t="s">
        <v>563</v>
      </c>
      <c r="E2691" s="51" t="str">
        <f>INDEX(Quan_huyen!$H$2:$H$714,MATCH(Xa_phuong!D2691,Quan_huyen!$F$2:$F$714,0))</f>
        <v>Thành phố Pleiku</v>
      </c>
      <c r="F2691" s="51" t="s">
        <v>155</v>
      </c>
    </row>
    <row r="2692" spans="1:6" hidden="1" x14ac:dyDescent="0.25">
      <c r="A2692" s="54">
        <v>61117</v>
      </c>
      <c r="B2692" s="55" t="s">
        <v>7785</v>
      </c>
      <c r="C2692" s="55" t="str">
        <f t="shared" si="42"/>
        <v>Thắng Lợi</v>
      </c>
      <c r="D2692" s="54" t="s">
        <v>563</v>
      </c>
      <c r="E2692" s="51" t="str">
        <f>INDEX(Quan_huyen!$H$2:$H$714,MATCH(Xa_phuong!D2692,Quan_huyen!$F$2:$F$714,0))</f>
        <v>Thành phố Pleiku</v>
      </c>
      <c r="F2692" s="51" t="s">
        <v>155</v>
      </c>
    </row>
    <row r="2693" spans="1:6" hidden="1" x14ac:dyDescent="0.25">
      <c r="A2693" s="54">
        <v>61110</v>
      </c>
      <c r="B2693" s="55" t="s">
        <v>7843</v>
      </c>
      <c r="C2693" s="55" t="str">
        <f t="shared" si="42"/>
        <v>Thống Nhất</v>
      </c>
      <c r="D2693" s="54" t="s">
        <v>563</v>
      </c>
      <c r="E2693" s="51" t="str">
        <f>INDEX(Quan_huyen!$H$2:$H$714,MATCH(Xa_phuong!D2693,Quan_huyen!$F$2:$F$714,0))</f>
        <v>Thành phố Pleiku</v>
      </c>
      <c r="F2693" s="51" t="s">
        <v>155</v>
      </c>
    </row>
    <row r="2694" spans="1:6" hidden="1" x14ac:dyDescent="0.25">
      <c r="A2694" s="54">
        <v>61115</v>
      </c>
      <c r="B2694" s="55" t="s">
        <v>8073</v>
      </c>
      <c r="C2694" s="55" t="str">
        <f t="shared" si="42"/>
        <v>Trà Bá</v>
      </c>
      <c r="D2694" s="54" t="s">
        <v>563</v>
      </c>
      <c r="E2694" s="51" t="str">
        <f>INDEX(Quan_huyen!$H$2:$H$714,MATCH(Xa_phuong!D2694,Quan_huyen!$F$2:$F$714,0))</f>
        <v>Thành phố Pleiku</v>
      </c>
      <c r="F2694" s="51" t="s">
        <v>155</v>
      </c>
    </row>
    <row r="2695" spans="1:6" hidden="1" x14ac:dyDescent="0.25">
      <c r="A2695" s="54">
        <v>61120</v>
      </c>
      <c r="B2695" s="55" t="s">
        <v>8118</v>
      </c>
      <c r="C2695" s="55" t="str">
        <f t="shared" si="42"/>
        <v>Trà Đa</v>
      </c>
      <c r="D2695" s="54" t="s">
        <v>563</v>
      </c>
      <c r="E2695" s="51" t="str">
        <f>INDEX(Quan_huyen!$H$2:$H$714,MATCH(Xa_phuong!D2695,Quan_huyen!$F$2:$F$714,0))</f>
        <v>Thành phố Pleiku</v>
      </c>
      <c r="F2695" s="51" t="s">
        <v>155</v>
      </c>
    </row>
    <row r="2696" spans="1:6" hidden="1" x14ac:dyDescent="0.25">
      <c r="A2696" s="54">
        <v>61122</v>
      </c>
      <c r="B2696" s="55" t="s">
        <v>8462</v>
      </c>
      <c r="C2696" s="55" t="str">
        <f t="shared" si="42"/>
        <v>Tân Sơn</v>
      </c>
      <c r="D2696" s="54" t="s">
        <v>563</v>
      </c>
      <c r="E2696" s="51" t="str">
        <f>INDEX(Quan_huyen!$H$2:$H$714,MATCH(Xa_phuong!D2696,Quan_huyen!$F$2:$F$714,0))</f>
        <v>Thành phố Pleiku</v>
      </c>
      <c r="F2696" s="51" t="s">
        <v>155</v>
      </c>
    </row>
    <row r="2697" spans="1:6" hidden="1" x14ac:dyDescent="0.25">
      <c r="A2697" s="54">
        <v>61106</v>
      </c>
      <c r="B2697" s="55" t="s">
        <v>8561</v>
      </c>
      <c r="C2697" s="55" t="str">
        <f t="shared" si="42"/>
        <v>Tây Sơn</v>
      </c>
      <c r="D2697" s="54" t="s">
        <v>563</v>
      </c>
      <c r="E2697" s="51" t="str">
        <f>INDEX(Quan_huyen!$H$2:$H$714,MATCH(Xa_phuong!D2697,Quan_huyen!$F$2:$F$714,0))</f>
        <v>Thành phố Pleiku</v>
      </c>
      <c r="F2697" s="51" t="s">
        <v>155</v>
      </c>
    </row>
    <row r="2698" spans="1:6" hidden="1" x14ac:dyDescent="0.25">
      <c r="A2698" s="54">
        <v>61123</v>
      </c>
      <c r="B2698" s="55" t="s">
        <v>9413</v>
      </c>
      <c r="C2698" s="55" t="str">
        <f t="shared" si="42"/>
        <v>Yên Thế</v>
      </c>
      <c r="D2698" s="54" t="s">
        <v>563</v>
      </c>
      <c r="E2698" s="51" t="str">
        <f>INDEX(Quan_huyen!$H$2:$H$714,MATCH(Xa_phuong!D2698,Quan_huyen!$F$2:$F$714,0))</f>
        <v>Thành phố Pleiku</v>
      </c>
      <c r="F2698" s="51" t="s">
        <v>155</v>
      </c>
    </row>
    <row r="2699" spans="1:6" hidden="1" x14ac:dyDescent="0.25">
      <c r="A2699" s="54">
        <v>61111</v>
      </c>
      <c r="B2699" s="55" t="s">
        <v>9438</v>
      </c>
      <c r="C2699" s="55" t="str">
        <f t="shared" si="42"/>
        <v>Yên Đỗ</v>
      </c>
      <c r="D2699" s="54" t="s">
        <v>563</v>
      </c>
      <c r="E2699" s="51" t="str">
        <f>INDEX(Quan_huyen!$H$2:$H$714,MATCH(Xa_phuong!D2699,Quan_huyen!$F$2:$F$714,0))</f>
        <v>Thành phố Pleiku</v>
      </c>
      <c r="F2699" s="51" t="s">
        <v>155</v>
      </c>
    </row>
    <row r="2700" spans="1:6" hidden="1" x14ac:dyDescent="0.25">
      <c r="A2700" s="54">
        <v>61124</v>
      </c>
      <c r="B2700" s="55" t="s">
        <v>9967</v>
      </c>
      <c r="C2700" s="55" t="str">
        <f t="shared" si="42"/>
        <v>Đống Đa</v>
      </c>
      <c r="D2700" s="54" t="s">
        <v>563</v>
      </c>
      <c r="E2700" s="51" t="str">
        <f>INDEX(Quan_huyen!$H$2:$H$714,MATCH(Xa_phuong!D2700,Quan_huyen!$F$2:$F$714,0))</f>
        <v>Thành phố Pleiku</v>
      </c>
      <c r="F2700" s="51" t="s">
        <v>155</v>
      </c>
    </row>
    <row r="2701" spans="1:6" hidden="1" x14ac:dyDescent="0.25">
      <c r="A2701" s="54">
        <v>62516</v>
      </c>
      <c r="B2701" s="55" t="s">
        <v>2006</v>
      </c>
      <c r="C2701" s="55" t="str">
        <f t="shared" si="42"/>
        <v>An Bình</v>
      </c>
      <c r="D2701" s="54" t="s">
        <v>581</v>
      </c>
      <c r="E2701" s="51" t="str">
        <f>INDEX(Quan_huyen!$H$2:$H$714,MATCH(Xa_phuong!D2701,Quan_huyen!$F$2:$F$714,0))</f>
        <v>Thị xã An Khê</v>
      </c>
      <c r="F2701" s="51" t="s">
        <v>155</v>
      </c>
    </row>
    <row r="2702" spans="1:6" hidden="1" x14ac:dyDescent="0.25">
      <c r="A2702" s="54">
        <v>62507</v>
      </c>
      <c r="B2702" s="55" t="s">
        <v>2087</v>
      </c>
      <c r="C2702" s="55" t="str">
        <f t="shared" si="42"/>
        <v>An Phú</v>
      </c>
      <c r="D2702" s="54" t="s">
        <v>581</v>
      </c>
      <c r="E2702" s="51" t="str">
        <f>INDEX(Quan_huyen!$H$2:$H$714,MATCH(Xa_phuong!D2702,Quan_huyen!$F$2:$F$714,0))</f>
        <v>Thị xã An Khê</v>
      </c>
      <c r="F2702" s="51" t="s">
        <v>155</v>
      </c>
    </row>
    <row r="2703" spans="1:6" hidden="1" x14ac:dyDescent="0.25">
      <c r="A2703" s="54">
        <v>62515</v>
      </c>
      <c r="B2703" s="55" t="s">
        <v>2095</v>
      </c>
      <c r="C2703" s="55" t="str">
        <f t="shared" si="42"/>
        <v>An Phước</v>
      </c>
      <c r="D2703" s="54" t="s">
        <v>581</v>
      </c>
      <c r="E2703" s="51" t="str">
        <f>INDEX(Quan_huyen!$H$2:$H$714,MATCH(Xa_phuong!D2703,Quan_huyen!$F$2:$F$714,0))</f>
        <v>Thị xã An Khê</v>
      </c>
      <c r="F2703" s="51" t="s">
        <v>155</v>
      </c>
    </row>
    <row r="2704" spans="1:6" hidden="1" x14ac:dyDescent="0.25">
      <c r="A2704" s="54">
        <v>62508</v>
      </c>
      <c r="B2704" s="55" t="s">
        <v>2140</v>
      </c>
      <c r="C2704" s="55" t="str">
        <f t="shared" si="42"/>
        <v>An Tân</v>
      </c>
      <c r="D2704" s="54" t="s">
        <v>581</v>
      </c>
      <c r="E2704" s="51" t="str">
        <f>INDEX(Quan_huyen!$H$2:$H$714,MATCH(Xa_phuong!D2704,Quan_huyen!$F$2:$F$714,0))</f>
        <v>Thị xã An Khê</v>
      </c>
      <c r="F2704" s="51" t="s">
        <v>155</v>
      </c>
    </row>
    <row r="2705" spans="1:6" hidden="1" x14ac:dyDescent="0.25">
      <c r="A2705" s="54">
        <v>62511</v>
      </c>
      <c r="B2705" s="55" t="s">
        <v>3161</v>
      </c>
      <c r="C2705" s="55" t="str">
        <f t="shared" si="42"/>
        <v>Cửu An</v>
      </c>
      <c r="D2705" s="54" t="s">
        <v>581</v>
      </c>
      <c r="E2705" s="51" t="str">
        <f>INDEX(Quan_huyen!$H$2:$H$714,MATCH(Xa_phuong!D2705,Quan_huyen!$F$2:$F$714,0))</f>
        <v>Thị xã An Khê</v>
      </c>
      <c r="F2705" s="51" t="s">
        <v>155</v>
      </c>
    </row>
    <row r="2706" spans="1:6" hidden="1" x14ac:dyDescent="0.25">
      <c r="A2706" s="54">
        <v>62509</v>
      </c>
      <c r="B2706" s="55" t="s">
        <v>5766</v>
      </c>
      <c r="C2706" s="55" t="str">
        <f t="shared" si="42"/>
        <v>Ngô Mây</v>
      </c>
      <c r="D2706" s="54" t="s">
        <v>581</v>
      </c>
      <c r="E2706" s="51" t="str">
        <f>INDEX(Quan_huyen!$H$2:$H$714,MATCH(Xa_phuong!D2706,Quan_huyen!$F$2:$F$714,0))</f>
        <v>Thị xã An Khê</v>
      </c>
      <c r="F2706" s="51" t="s">
        <v>155</v>
      </c>
    </row>
    <row r="2707" spans="1:6" hidden="1" x14ac:dyDescent="0.25">
      <c r="A2707" s="54">
        <v>62510</v>
      </c>
      <c r="B2707" s="55" t="s">
        <v>6993</v>
      </c>
      <c r="C2707" s="55" t="str">
        <f t="shared" si="42"/>
        <v>Song An</v>
      </c>
      <c r="D2707" s="54" t="s">
        <v>581</v>
      </c>
      <c r="E2707" s="51" t="str">
        <f>INDEX(Quan_huyen!$H$2:$H$714,MATCH(Xa_phuong!D2707,Quan_huyen!$F$2:$F$714,0))</f>
        <v>Thị xã An Khê</v>
      </c>
      <c r="F2707" s="51" t="s">
        <v>155</v>
      </c>
    </row>
    <row r="2708" spans="1:6" hidden="1" x14ac:dyDescent="0.25">
      <c r="A2708" s="54">
        <v>62514</v>
      </c>
      <c r="B2708" s="55" t="s">
        <v>7529</v>
      </c>
      <c r="C2708" s="55" t="str">
        <f t="shared" si="42"/>
        <v>Thành An</v>
      </c>
      <c r="D2708" s="54" t="s">
        <v>581</v>
      </c>
      <c r="E2708" s="51" t="str">
        <f>INDEX(Quan_huyen!$H$2:$H$714,MATCH(Xa_phuong!D2708,Quan_huyen!$F$2:$F$714,0))</f>
        <v>Thị xã An Khê</v>
      </c>
      <c r="F2708" s="51" t="s">
        <v>155</v>
      </c>
    </row>
    <row r="2709" spans="1:6" hidden="1" x14ac:dyDescent="0.25">
      <c r="A2709" s="54">
        <v>62506</v>
      </c>
      <c r="B2709" s="55" t="s">
        <v>8561</v>
      </c>
      <c r="C2709" s="55" t="str">
        <f t="shared" si="42"/>
        <v>Tây Sơn</v>
      </c>
      <c r="D2709" s="54" t="s">
        <v>581</v>
      </c>
      <c r="E2709" s="51" t="str">
        <f>INDEX(Quan_huyen!$H$2:$H$714,MATCH(Xa_phuong!D2709,Quan_huyen!$F$2:$F$714,0))</f>
        <v>Thị xã An Khê</v>
      </c>
      <c r="F2709" s="51" t="s">
        <v>155</v>
      </c>
    </row>
    <row r="2710" spans="1:6" hidden="1" x14ac:dyDescent="0.25">
      <c r="A2710" s="54">
        <v>62512</v>
      </c>
      <c r="B2710" s="55" t="s">
        <v>8605</v>
      </c>
      <c r="C2710" s="55" t="str">
        <f t="shared" si="42"/>
        <v>Tú An</v>
      </c>
      <c r="D2710" s="54" t="s">
        <v>581</v>
      </c>
      <c r="E2710" s="51" t="str">
        <f>INDEX(Quan_huyen!$H$2:$H$714,MATCH(Xa_phuong!D2710,Quan_huyen!$F$2:$F$714,0))</f>
        <v>Thị xã An Khê</v>
      </c>
      <c r="F2710" s="51" t="s">
        <v>155</v>
      </c>
    </row>
    <row r="2711" spans="1:6" hidden="1" x14ac:dyDescent="0.25">
      <c r="A2711" s="54">
        <v>62513</v>
      </c>
      <c r="B2711" s="55" t="s">
        <v>9151</v>
      </c>
      <c r="C2711" s="55" t="str">
        <f t="shared" si="42"/>
        <v>Xuân An</v>
      </c>
      <c r="D2711" s="54" t="s">
        <v>581</v>
      </c>
      <c r="E2711" s="51" t="str">
        <f>INDEX(Quan_huyen!$H$2:$H$714,MATCH(Xa_phuong!D2711,Quan_huyen!$F$2:$F$714,0))</f>
        <v>Thị xã An Khê</v>
      </c>
      <c r="F2711" s="51" t="s">
        <v>155</v>
      </c>
    </row>
    <row r="2712" spans="1:6" hidden="1" x14ac:dyDescent="0.25">
      <c r="A2712" s="54">
        <v>62008</v>
      </c>
      <c r="B2712" s="55" t="s">
        <v>2665</v>
      </c>
      <c r="C2712" s="55" t="str">
        <f t="shared" si="42"/>
        <v>Cheo Reo</v>
      </c>
      <c r="D2712" s="54" t="s">
        <v>583</v>
      </c>
      <c r="E2712" s="51" t="str">
        <f>INDEX(Quan_huyen!$H$2:$H$714,MATCH(Xa_phuong!D2712,Quan_huyen!$F$2:$F$714,0))</f>
        <v>Thị xã Ayun Pa</v>
      </c>
      <c r="F2712" s="51" t="s">
        <v>155</v>
      </c>
    </row>
    <row r="2713" spans="1:6" hidden="1" x14ac:dyDescent="0.25">
      <c r="A2713" s="54">
        <v>62010</v>
      </c>
      <c r="B2713" s="55" t="s">
        <v>2839</v>
      </c>
      <c r="C2713" s="55" t="str">
        <f t="shared" si="42"/>
        <v>Chư Băh</v>
      </c>
      <c r="D2713" s="54" t="s">
        <v>583</v>
      </c>
      <c r="E2713" s="51" t="str">
        <f>INDEX(Quan_huyen!$H$2:$H$714,MATCH(Xa_phuong!D2713,Quan_huyen!$F$2:$F$714,0))</f>
        <v>Thị xã Ayun Pa</v>
      </c>
      <c r="F2713" s="51" t="s">
        <v>155</v>
      </c>
    </row>
    <row r="2714" spans="1:6" hidden="1" x14ac:dyDescent="0.25">
      <c r="A2714" s="54">
        <v>62009</v>
      </c>
      <c r="B2714" s="55" t="s">
        <v>3614</v>
      </c>
      <c r="C2714" s="55" t="str">
        <f t="shared" si="42"/>
        <v>Hoà Bình</v>
      </c>
      <c r="D2714" s="54" t="s">
        <v>583</v>
      </c>
      <c r="E2714" s="51" t="str">
        <f>INDEX(Quan_huyen!$H$2:$H$714,MATCH(Xa_phuong!D2714,Quan_huyen!$F$2:$F$714,0))</f>
        <v>Thị xã Ayun Pa</v>
      </c>
      <c r="F2714" s="51" t="s">
        <v>155</v>
      </c>
    </row>
    <row r="2715" spans="1:6" hidden="1" x14ac:dyDescent="0.25">
      <c r="A2715" s="54">
        <v>62011</v>
      </c>
      <c r="B2715" s="55" t="s">
        <v>4415</v>
      </c>
      <c r="C2715" s="55" t="str">
        <f t="shared" si="42"/>
        <v>Ia RBol</v>
      </c>
      <c r="D2715" s="54" t="s">
        <v>583</v>
      </c>
      <c r="E2715" s="51" t="str">
        <f>INDEX(Quan_huyen!$H$2:$H$714,MATCH(Xa_phuong!D2715,Quan_huyen!$F$2:$F$714,0))</f>
        <v>Thị xã Ayun Pa</v>
      </c>
      <c r="F2715" s="51" t="s">
        <v>155</v>
      </c>
    </row>
    <row r="2716" spans="1:6" hidden="1" x14ac:dyDescent="0.25">
      <c r="A2716" s="54">
        <v>62013</v>
      </c>
      <c r="B2716" s="55" t="s">
        <v>4420</v>
      </c>
      <c r="C2716" s="55" t="str">
        <f t="shared" si="42"/>
        <v>Ia RTô</v>
      </c>
      <c r="D2716" s="54" t="s">
        <v>583</v>
      </c>
      <c r="E2716" s="51" t="str">
        <f>INDEX(Quan_huyen!$H$2:$H$714,MATCH(Xa_phuong!D2716,Quan_huyen!$F$2:$F$714,0))</f>
        <v>Thị xã Ayun Pa</v>
      </c>
      <c r="F2716" s="51" t="s">
        <v>155</v>
      </c>
    </row>
    <row r="2717" spans="1:6" hidden="1" x14ac:dyDescent="0.25">
      <c r="A2717" s="54">
        <v>62012</v>
      </c>
      <c r="B2717" s="55" t="s">
        <v>4422</v>
      </c>
      <c r="C2717" s="55" t="str">
        <f t="shared" si="42"/>
        <v>Ia Sao</v>
      </c>
      <c r="D2717" s="54" t="s">
        <v>583</v>
      </c>
      <c r="E2717" s="51" t="str">
        <f>INDEX(Quan_huyen!$H$2:$H$714,MATCH(Xa_phuong!D2717,Quan_huyen!$F$2:$F$714,0))</f>
        <v>Thị xã Ayun Pa</v>
      </c>
      <c r="F2717" s="51" t="s">
        <v>155</v>
      </c>
    </row>
    <row r="2718" spans="1:6" hidden="1" x14ac:dyDescent="0.25">
      <c r="A2718" s="54">
        <v>62007</v>
      </c>
      <c r="B2718" s="55" t="s">
        <v>7057</v>
      </c>
      <c r="C2718" s="55" t="str">
        <f t="shared" si="42"/>
        <v>Sông Bờ</v>
      </c>
      <c r="D2718" s="54" t="s">
        <v>583</v>
      </c>
      <c r="E2718" s="51" t="str">
        <f>INDEX(Quan_huyen!$H$2:$H$714,MATCH(Xa_phuong!D2718,Quan_huyen!$F$2:$F$714,0))</f>
        <v>Thị xã Ayun Pa</v>
      </c>
      <c r="F2718" s="51" t="s">
        <v>155</v>
      </c>
    </row>
    <row r="2719" spans="1:6" hidden="1" x14ac:dyDescent="0.25">
      <c r="A2719" s="54">
        <v>62006</v>
      </c>
      <c r="B2719" s="55" t="s">
        <v>9556</v>
      </c>
      <c r="C2719" s="55" t="str">
        <f t="shared" si="42"/>
        <v>Đoàn Kết</v>
      </c>
      <c r="D2719" s="54" t="s">
        <v>583</v>
      </c>
      <c r="E2719" s="51" t="str">
        <f>INDEX(Quan_huyen!$H$2:$H$714,MATCH(Xa_phuong!D2719,Quan_huyen!$F$2:$F$714,0))</f>
        <v>Thị xã Ayun Pa</v>
      </c>
      <c r="F2719" s="51" t="s">
        <v>155</v>
      </c>
    </row>
    <row r="2720" spans="1:6" hidden="1" x14ac:dyDescent="0.25">
      <c r="A2720" s="54">
        <v>20908</v>
      </c>
      <c r="B2720" s="55" t="s">
        <v>3522</v>
      </c>
      <c r="C2720" s="55" t="str">
        <f t="shared" si="42"/>
        <v>Giáp Trung</v>
      </c>
      <c r="D2720" s="54" t="s">
        <v>660</v>
      </c>
      <c r="E2720" s="51" t="str">
        <f>INDEX(Quan_huyen!$H$2:$H$714,MATCH(Xa_phuong!D2720,Quan_huyen!$F$2:$F$714,0))</f>
        <v>Huyện Bắc Mê</v>
      </c>
      <c r="F2720" s="51" t="s">
        <v>160</v>
      </c>
    </row>
    <row r="2721" spans="1:6" hidden="1" x14ac:dyDescent="0.25">
      <c r="A2721" s="54">
        <v>20912</v>
      </c>
      <c r="B2721" s="55" t="s">
        <v>5049</v>
      </c>
      <c r="C2721" s="55" t="str">
        <f t="shared" si="42"/>
        <v>Lạc Nông</v>
      </c>
      <c r="D2721" s="54" t="s">
        <v>660</v>
      </c>
      <c r="E2721" s="51" t="str">
        <f>INDEX(Quan_huyen!$H$2:$H$714,MATCH(Xa_phuong!D2721,Quan_huyen!$F$2:$F$714,0))</f>
        <v>Huyện Bắc Mê</v>
      </c>
      <c r="F2721" s="51" t="s">
        <v>160</v>
      </c>
    </row>
    <row r="2722" spans="1:6" hidden="1" x14ac:dyDescent="0.25">
      <c r="A2722" s="54">
        <v>20911</v>
      </c>
      <c r="B2722" s="55" t="s">
        <v>5205</v>
      </c>
      <c r="C2722" s="55" t="str">
        <f t="shared" si="42"/>
        <v>Minh Ngọc</v>
      </c>
      <c r="D2722" s="54" t="s">
        <v>660</v>
      </c>
      <c r="E2722" s="51" t="str">
        <f>INDEX(Quan_huyen!$H$2:$H$714,MATCH(Xa_phuong!D2722,Quan_huyen!$F$2:$F$714,0))</f>
        <v>Huyện Bắc Mê</v>
      </c>
      <c r="F2722" s="51" t="s">
        <v>160</v>
      </c>
    </row>
    <row r="2723" spans="1:6" hidden="1" x14ac:dyDescent="0.25">
      <c r="A2723" s="54">
        <v>20909</v>
      </c>
      <c r="B2723" s="55" t="s">
        <v>5214</v>
      </c>
      <c r="C2723" s="55" t="str">
        <f t="shared" si="42"/>
        <v>Minh Sơn</v>
      </c>
      <c r="D2723" s="54" t="s">
        <v>660</v>
      </c>
      <c r="E2723" s="51" t="str">
        <f>INDEX(Quan_huyen!$H$2:$H$714,MATCH(Xa_phuong!D2723,Quan_huyen!$F$2:$F$714,0))</f>
        <v>Huyện Bắc Mê</v>
      </c>
      <c r="F2723" s="51" t="s">
        <v>160</v>
      </c>
    </row>
    <row r="2724" spans="1:6" hidden="1" x14ac:dyDescent="0.25">
      <c r="A2724" s="54">
        <v>20914</v>
      </c>
      <c r="B2724" s="55" t="s">
        <v>6182</v>
      </c>
      <c r="C2724" s="55" t="str">
        <f t="shared" si="42"/>
        <v>Phiêng Luông</v>
      </c>
      <c r="D2724" s="54" t="s">
        <v>660</v>
      </c>
      <c r="E2724" s="51" t="str">
        <f>INDEX(Quan_huyen!$H$2:$H$714,MATCH(Xa_phuong!D2724,Quan_huyen!$F$2:$F$714,0))</f>
        <v>Huyện Bắc Mê</v>
      </c>
      <c r="F2724" s="51" t="s">
        <v>160</v>
      </c>
    </row>
    <row r="2725" spans="1:6" hidden="1" x14ac:dyDescent="0.25">
      <c r="A2725" s="54">
        <v>20918</v>
      </c>
      <c r="B2725" s="55" t="s">
        <v>6336</v>
      </c>
      <c r="C2725" s="55" t="str">
        <f t="shared" si="42"/>
        <v>Phú Nam</v>
      </c>
      <c r="D2725" s="54" t="s">
        <v>660</v>
      </c>
      <c r="E2725" s="51" t="str">
        <f>INDEX(Quan_huyen!$H$2:$H$714,MATCH(Xa_phuong!D2725,Quan_huyen!$F$2:$F$714,0))</f>
        <v>Huyện Bắc Mê</v>
      </c>
      <c r="F2725" s="51" t="s">
        <v>160</v>
      </c>
    </row>
    <row r="2726" spans="1:6" hidden="1" x14ac:dyDescent="0.25">
      <c r="A2726" s="54">
        <v>20913</v>
      </c>
      <c r="B2726" s="55" t="s">
        <v>7666</v>
      </c>
      <c r="C2726" s="55" t="str">
        <f t="shared" si="42"/>
        <v>Thượng Tân</v>
      </c>
      <c r="D2726" s="54" t="s">
        <v>660</v>
      </c>
      <c r="E2726" s="51" t="str">
        <f>INDEX(Quan_huyen!$H$2:$H$714,MATCH(Xa_phuong!D2726,Quan_huyen!$F$2:$F$714,0))</f>
        <v>Huyện Bắc Mê</v>
      </c>
      <c r="F2726" s="51" t="s">
        <v>160</v>
      </c>
    </row>
    <row r="2727" spans="1:6" hidden="1" x14ac:dyDescent="0.25">
      <c r="A2727" s="54">
        <v>20915</v>
      </c>
      <c r="B2727" s="55" t="s">
        <v>9333</v>
      </c>
      <c r="C2727" s="55" t="str">
        <f t="shared" si="42"/>
        <v>Yên Cường</v>
      </c>
      <c r="D2727" s="54" t="s">
        <v>660</v>
      </c>
      <c r="E2727" s="51" t="str">
        <f>INDEX(Quan_huyen!$H$2:$H$714,MATCH(Xa_phuong!D2727,Quan_huyen!$F$2:$F$714,0))</f>
        <v>Huyện Bắc Mê</v>
      </c>
      <c r="F2727" s="51" t="s">
        <v>160</v>
      </c>
    </row>
    <row r="2728" spans="1:6" hidden="1" x14ac:dyDescent="0.25">
      <c r="A2728" s="54">
        <v>20919</v>
      </c>
      <c r="B2728" s="55" t="s">
        <v>9391</v>
      </c>
      <c r="C2728" s="55" t="str">
        <f t="shared" si="42"/>
        <v>Yên Phong</v>
      </c>
      <c r="D2728" s="54" t="s">
        <v>660</v>
      </c>
      <c r="E2728" s="51" t="str">
        <f>INDEX(Quan_huyen!$H$2:$H$714,MATCH(Xa_phuong!D2728,Quan_huyen!$F$2:$F$714,0))</f>
        <v>Huyện Bắc Mê</v>
      </c>
      <c r="F2728" s="51" t="s">
        <v>160</v>
      </c>
    </row>
    <row r="2729" spans="1:6" hidden="1" x14ac:dyDescent="0.25">
      <c r="A2729" s="54">
        <v>20906</v>
      </c>
      <c r="B2729" s="55" t="s">
        <v>9392</v>
      </c>
      <c r="C2729" s="55" t="str">
        <f t="shared" si="42"/>
        <v>Yên Phú</v>
      </c>
      <c r="D2729" s="54" t="s">
        <v>660</v>
      </c>
      <c r="E2729" s="51" t="str">
        <f>INDEX(Quan_huyen!$H$2:$H$714,MATCH(Xa_phuong!D2729,Quan_huyen!$F$2:$F$714,0))</f>
        <v>Huyện Bắc Mê</v>
      </c>
      <c r="F2729" s="51" t="s">
        <v>160</v>
      </c>
    </row>
    <row r="2730" spans="1:6" hidden="1" x14ac:dyDescent="0.25">
      <c r="A2730" s="54">
        <v>20910</v>
      </c>
      <c r="B2730" s="55" t="s">
        <v>9434</v>
      </c>
      <c r="C2730" s="55" t="str">
        <f t="shared" si="42"/>
        <v>Yên Định</v>
      </c>
      <c r="D2730" s="54" t="s">
        <v>660</v>
      </c>
      <c r="E2730" s="51" t="str">
        <f>INDEX(Quan_huyen!$H$2:$H$714,MATCH(Xa_phuong!D2730,Quan_huyen!$F$2:$F$714,0))</f>
        <v>Huyện Bắc Mê</v>
      </c>
      <c r="F2730" s="51" t="s">
        <v>160</v>
      </c>
    </row>
    <row r="2731" spans="1:6" hidden="1" x14ac:dyDescent="0.25">
      <c r="A2731" s="54">
        <v>20916</v>
      </c>
      <c r="B2731" s="55" t="s">
        <v>9739</v>
      </c>
      <c r="C2731" s="55" t="str">
        <f t="shared" si="42"/>
        <v>Đường Hồng</v>
      </c>
      <c r="D2731" s="54" t="s">
        <v>660</v>
      </c>
      <c r="E2731" s="51" t="str">
        <f>INDEX(Quan_huyen!$H$2:$H$714,MATCH(Xa_phuong!D2731,Quan_huyen!$F$2:$F$714,0))</f>
        <v>Huyện Bắc Mê</v>
      </c>
      <c r="F2731" s="51" t="s">
        <v>160</v>
      </c>
    </row>
    <row r="2732" spans="1:6" hidden="1" x14ac:dyDescent="0.25">
      <c r="A2732" s="54">
        <v>20917</v>
      </c>
      <c r="B2732" s="55" t="s">
        <v>9742</v>
      </c>
      <c r="C2732" s="55" t="str">
        <f t="shared" si="42"/>
        <v>Đường Âm</v>
      </c>
      <c r="D2732" s="54" t="s">
        <v>660</v>
      </c>
      <c r="E2732" s="51" t="str">
        <f>INDEX(Quan_huyen!$H$2:$H$714,MATCH(Xa_phuong!D2732,Quan_huyen!$F$2:$F$714,0))</f>
        <v>Huyện Bắc Mê</v>
      </c>
      <c r="F2732" s="51" t="s">
        <v>160</v>
      </c>
    </row>
    <row r="2733" spans="1:6" hidden="1" x14ac:dyDescent="0.25">
      <c r="A2733" s="54">
        <v>20828</v>
      </c>
      <c r="B2733" s="55" t="s">
        <v>2539</v>
      </c>
      <c r="C2733" s="55" t="str">
        <f t="shared" si="42"/>
        <v>Bằng Hành</v>
      </c>
      <c r="D2733" s="54" t="s">
        <v>663</v>
      </c>
      <c r="E2733" s="51" t="str">
        <f>INDEX(Quan_huyen!$H$2:$H$714,MATCH(Xa_phuong!D2733,Quan_huyen!$F$2:$F$714,0))</f>
        <v>Huyện Bắc Quang</v>
      </c>
      <c r="F2733" s="51" t="s">
        <v>160</v>
      </c>
    </row>
    <row r="2734" spans="1:6" hidden="1" x14ac:dyDescent="0.25">
      <c r="A2734" s="54">
        <v>20820</v>
      </c>
      <c r="B2734" s="55" t="s">
        <v>3976</v>
      </c>
      <c r="C2734" s="55" t="str">
        <f t="shared" si="42"/>
        <v>Hùng An</v>
      </c>
      <c r="D2734" s="54" t="s">
        <v>663</v>
      </c>
      <c r="E2734" s="51" t="str">
        <f>INDEX(Quan_huyen!$H$2:$H$714,MATCH(Xa_phuong!D2734,Quan_huyen!$F$2:$F$714,0))</f>
        <v>Huyện Bắc Quang</v>
      </c>
      <c r="F2734" s="51" t="s">
        <v>160</v>
      </c>
    </row>
    <row r="2735" spans="1:6" hidden="1" x14ac:dyDescent="0.25">
      <c r="A2735" s="54">
        <v>20825</v>
      </c>
      <c r="B2735" s="55" t="s">
        <v>4339</v>
      </c>
      <c r="C2735" s="55" t="str">
        <f t="shared" si="42"/>
        <v>Hữu Sản</v>
      </c>
      <c r="D2735" s="54" t="s">
        <v>663</v>
      </c>
      <c r="E2735" s="51" t="str">
        <f>INDEX(Quan_huyen!$H$2:$H$714,MATCH(Xa_phuong!D2735,Quan_huyen!$F$2:$F$714,0))</f>
        <v>Huyện Bắc Quang</v>
      </c>
      <c r="F2735" s="51" t="s">
        <v>160</v>
      </c>
    </row>
    <row r="2736" spans="1:6" hidden="1" x14ac:dyDescent="0.25">
      <c r="A2736" s="54">
        <v>20827</v>
      </c>
      <c r="B2736" s="55" t="s">
        <v>4569</v>
      </c>
      <c r="C2736" s="55" t="str">
        <f t="shared" si="42"/>
        <v>Kim Ngọc</v>
      </c>
      <c r="D2736" s="54" t="s">
        <v>663</v>
      </c>
      <c r="E2736" s="51" t="str">
        <f>INDEX(Quan_huyen!$H$2:$H$714,MATCH(Xa_phuong!D2736,Quan_huyen!$F$2:$F$714,0))</f>
        <v>Huyện Bắc Quang</v>
      </c>
      <c r="F2736" s="51" t="s">
        <v>160</v>
      </c>
    </row>
    <row r="2737" spans="1:6" hidden="1" x14ac:dyDescent="0.25">
      <c r="A2737" s="54">
        <v>20824</v>
      </c>
      <c r="B2737" s="55" t="s">
        <v>4765</v>
      </c>
      <c r="C2737" s="55" t="str">
        <f t="shared" si="42"/>
        <v>Liên Hiệp</v>
      </c>
      <c r="D2737" s="54" t="s">
        <v>663</v>
      </c>
      <c r="E2737" s="51" t="str">
        <f>INDEX(Quan_huyen!$H$2:$H$714,MATCH(Xa_phuong!D2737,Quan_huyen!$F$2:$F$714,0))</f>
        <v>Huyện Bắc Quang</v>
      </c>
      <c r="F2737" s="51" t="s">
        <v>160</v>
      </c>
    </row>
    <row r="2738" spans="1:6" hidden="1" x14ac:dyDescent="0.25">
      <c r="A2738" s="54">
        <v>20821</v>
      </c>
      <c r="B2738" s="55" t="s">
        <v>6712</v>
      </c>
      <c r="C2738" s="55" t="str">
        <f t="shared" si="42"/>
        <v>Quang Minh</v>
      </c>
      <c r="D2738" s="54" t="s">
        <v>663</v>
      </c>
      <c r="E2738" s="51" t="str">
        <f>INDEX(Quan_huyen!$H$2:$H$714,MATCH(Xa_phuong!D2738,Quan_huyen!$F$2:$F$714,0))</f>
        <v>Huyện Bắc Quang</v>
      </c>
      <c r="F2738" s="51" t="s">
        <v>160</v>
      </c>
    </row>
    <row r="2739" spans="1:6" hidden="1" x14ac:dyDescent="0.25">
      <c r="A2739" s="54">
        <v>20826</v>
      </c>
      <c r="B2739" s="55" t="s">
        <v>7632</v>
      </c>
      <c r="C2739" s="55" t="str">
        <f t="shared" si="42"/>
        <v>Thượng Bình</v>
      </c>
      <c r="D2739" s="54" t="s">
        <v>663</v>
      </c>
      <c r="E2739" s="51" t="str">
        <f>INDEX(Quan_huyen!$H$2:$H$714,MATCH(Xa_phuong!D2739,Quan_huyen!$F$2:$F$714,0))</f>
        <v>Huyện Bắc Quang</v>
      </c>
      <c r="F2739" s="51" t="s">
        <v>160</v>
      </c>
    </row>
    <row r="2740" spans="1:6" hidden="1" x14ac:dyDescent="0.25">
      <c r="A2740" s="54">
        <v>20814</v>
      </c>
      <c r="B2740" s="55" t="s">
        <v>7897</v>
      </c>
      <c r="C2740" s="55" t="str">
        <f t="shared" si="42"/>
        <v>Tiên Kiều</v>
      </c>
      <c r="D2740" s="54" t="s">
        <v>663</v>
      </c>
      <c r="E2740" s="51" t="str">
        <f>INDEX(Quan_huyen!$H$2:$H$714,MATCH(Xa_phuong!D2740,Quan_huyen!$F$2:$F$714,0))</f>
        <v>Huyện Bắc Quang</v>
      </c>
      <c r="F2740" s="51" t="s">
        <v>160</v>
      </c>
    </row>
    <row r="2741" spans="1:6" hidden="1" x14ac:dyDescent="0.25">
      <c r="A2741" s="54">
        <v>20811</v>
      </c>
      <c r="B2741" s="55" t="s">
        <v>8407</v>
      </c>
      <c r="C2741" s="55" t="str">
        <f t="shared" si="42"/>
        <v>Tân Lập</v>
      </c>
      <c r="D2741" s="54" t="s">
        <v>663</v>
      </c>
      <c r="E2741" s="51" t="str">
        <f>INDEX(Quan_huyen!$H$2:$H$714,MATCH(Xa_phuong!D2741,Quan_huyen!$F$2:$F$714,0))</f>
        <v>Huyện Bắc Quang</v>
      </c>
      <c r="F2741" s="51" t="s">
        <v>160</v>
      </c>
    </row>
    <row r="2742" spans="1:6" hidden="1" x14ac:dyDescent="0.25">
      <c r="A2742" s="54">
        <v>20812</v>
      </c>
      <c r="B2742" s="55" t="s">
        <v>8453</v>
      </c>
      <c r="C2742" s="55" t="str">
        <f t="shared" si="42"/>
        <v>Tân Quang</v>
      </c>
      <c r="D2742" s="54" t="s">
        <v>663</v>
      </c>
      <c r="E2742" s="51" t="str">
        <f>INDEX(Quan_huyen!$H$2:$H$714,MATCH(Xa_phuong!D2742,Quan_huyen!$F$2:$F$714,0))</f>
        <v>Huyện Bắc Quang</v>
      </c>
      <c r="F2742" s="51" t="s">
        <v>160</v>
      </c>
    </row>
    <row r="2743" spans="1:6" hidden="1" x14ac:dyDescent="0.25">
      <c r="A2743" s="54">
        <v>20810</v>
      </c>
      <c r="B2743" s="55" t="s">
        <v>8479</v>
      </c>
      <c r="C2743" s="55" t="str">
        <f t="shared" si="42"/>
        <v>Tân Thành</v>
      </c>
      <c r="D2743" s="54" t="s">
        <v>663</v>
      </c>
      <c r="E2743" s="51" t="str">
        <f>INDEX(Quan_huyen!$H$2:$H$714,MATCH(Xa_phuong!D2743,Quan_huyen!$F$2:$F$714,0))</f>
        <v>Huyện Bắc Quang</v>
      </c>
      <c r="F2743" s="51" t="s">
        <v>160</v>
      </c>
    </row>
    <row r="2744" spans="1:6" hidden="1" x14ac:dyDescent="0.25">
      <c r="A2744" s="54">
        <v>20813</v>
      </c>
      <c r="B2744" s="58" t="s">
        <v>8780</v>
      </c>
      <c r="C2744" s="55" t="str">
        <f t="shared" si="42"/>
        <v>Việt Hồng</v>
      </c>
      <c r="D2744" s="54" t="s">
        <v>663</v>
      </c>
      <c r="E2744" s="51" t="str">
        <f>INDEX(Quan_huyen!$H$2:$H$714,MATCH(Xa_phuong!D2744,Quan_huyen!$F$2:$F$714,0))</f>
        <v>Huyện Bắc Quang</v>
      </c>
      <c r="F2744" s="51" t="s">
        <v>160</v>
      </c>
    </row>
    <row r="2745" spans="1:6" hidden="1" x14ac:dyDescent="0.25">
      <c r="A2745" s="54">
        <v>20806</v>
      </c>
      <c r="B2745" s="55" t="s">
        <v>8785</v>
      </c>
      <c r="C2745" s="55" t="str">
        <f t="shared" si="42"/>
        <v>Việt Quang</v>
      </c>
      <c r="D2745" s="54" t="s">
        <v>663</v>
      </c>
      <c r="E2745" s="51" t="str">
        <f>INDEX(Quan_huyen!$H$2:$H$714,MATCH(Xa_phuong!D2745,Quan_huyen!$F$2:$F$714,0))</f>
        <v>Huyện Bắc Quang</v>
      </c>
      <c r="F2745" s="51" t="s">
        <v>160</v>
      </c>
    </row>
    <row r="2746" spans="1:6" hidden="1" x14ac:dyDescent="0.25">
      <c r="A2746" s="54">
        <v>20807</v>
      </c>
      <c r="B2746" s="55" t="s">
        <v>8791</v>
      </c>
      <c r="C2746" s="55" t="str">
        <f t="shared" si="42"/>
        <v>Việt Vinh</v>
      </c>
      <c r="D2746" s="54" t="s">
        <v>663</v>
      </c>
      <c r="E2746" s="51" t="str">
        <f>INDEX(Quan_huyen!$H$2:$H$714,MATCH(Xa_phuong!D2746,Quan_huyen!$F$2:$F$714,0))</f>
        <v>Huyện Bắc Quang</v>
      </c>
      <c r="F2746" s="51" t="s">
        <v>160</v>
      </c>
    </row>
    <row r="2747" spans="1:6" hidden="1" x14ac:dyDescent="0.25">
      <c r="A2747" s="54">
        <v>20822</v>
      </c>
      <c r="B2747" s="55" t="s">
        <v>8840</v>
      </c>
      <c r="C2747" s="55" t="str">
        <f t="shared" si="42"/>
        <v>Vô Điếm</v>
      </c>
      <c r="D2747" s="54" t="s">
        <v>663</v>
      </c>
      <c r="E2747" s="51" t="str">
        <f>INDEX(Quan_huyen!$H$2:$H$714,MATCH(Xa_phuong!D2747,Quan_huyen!$F$2:$F$714,0))</f>
        <v>Huyện Bắc Quang</v>
      </c>
      <c r="F2747" s="51" t="s">
        <v>160</v>
      </c>
    </row>
    <row r="2748" spans="1:6" hidden="1" x14ac:dyDescent="0.25">
      <c r="A2748" s="54">
        <v>20818</v>
      </c>
      <c r="B2748" s="55" t="s">
        <v>8946</v>
      </c>
      <c r="C2748" s="55" t="str">
        <f t="shared" si="42"/>
        <v>Vĩnh Hảo</v>
      </c>
      <c r="D2748" s="54" t="s">
        <v>663</v>
      </c>
      <c r="E2748" s="51" t="str">
        <f>INDEX(Quan_huyen!$H$2:$H$714,MATCH(Xa_phuong!D2748,Quan_huyen!$F$2:$F$714,0))</f>
        <v>Huyện Bắc Quang</v>
      </c>
      <c r="F2748" s="51" t="s">
        <v>160</v>
      </c>
    </row>
    <row r="2749" spans="1:6" hidden="1" x14ac:dyDescent="0.25">
      <c r="A2749" s="54">
        <v>20815</v>
      </c>
      <c r="B2749" s="55" t="s">
        <v>8990</v>
      </c>
      <c r="C2749" s="55" t="str">
        <f t="shared" si="42"/>
        <v>Vĩnh Phúc</v>
      </c>
      <c r="D2749" s="54" t="s">
        <v>663</v>
      </c>
      <c r="E2749" s="51" t="str">
        <f>INDEX(Quan_huyen!$H$2:$H$714,MATCH(Xa_phuong!D2749,Quan_huyen!$F$2:$F$714,0))</f>
        <v>Huyện Bắc Quang</v>
      </c>
      <c r="F2749" s="51" t="s">
        <v>160</v>
      </c>
    </row>
    <row r="2750" spans="1:6" hidden="1" x14ac:dyDescent="0.25">
      <c r="A2750" s="54">
        <v>20819</v>
      </c>
      <c r="B2750" s="55" t="s">
        <v>9033</v>
      </c>
      <c r="C2750" s="55" t="str">
        <f t="shared" si="42"/>
        <v>Vĩnh Tuy</v>
      </c>
      <c r="D2750" s="54" t="s">
        <v>663</v>
      </c>
      <c r="E2750" s="51" t="str">
        <f>INDEX(Quan_huyen!$H$2:$H$714,MATCH(Xa_phuong!D2750,Quan_huyen!$F$2:$F$714,0))</f>
        <v>Huyện Bắc Quang</v>
      </c>
      <c r="F2750" s="51" t="s">
        <v>160</v>
      </c>
    </row>
    <row r="2751" spans="1:6" hidden="1" x14ac:dyDescent="0.25">
      <c r="A2751" s="54">
        <v>20817</v>
      </c>
      <c r="B2751" s="55" t="s">
        <v>9687</v>
      </c>
      <c r="C2751" s="55" t="str">
        <f t="shared" si="42"/>
        <v>Đông Thành</v>
      </c>
      <c r="D2751" s="54" t="s">
        <v>663</v>
      </c>
      <c r="E2751" s="51" t="str">
        <f>INDEX(Quan_huyen!$H$2:$H$714,MATCH(Xa_phuong!D2751,Quan_huyen!$F$2:$F$714,0))</f>
        <v>Huyện Bắc Quang</v>
      </c>
      <c r="F2751" s="51" t="s">
        <v>160</v>
      </c>
    </row>
    <row r="2752" spans="1:6" hidden="1" x14ac:dyDescent="0.25">
      <c r="A2752" s="54">
        <v>20809</v>
      </c>
      <c r="B2752" s="55" t="s">
        <v>10036</v>
      </c>
      <c r="C2752" s="55" t="str">
        <f t="shared" si="42"/>
        <v>Đồng Tiến</v>
      </c>
      <c r="D2752" s="54" t="s">
        <v>663</v>
      </c>
      <c r="E2752" s="51" t="str">
        <f>INDEX(Quan_huyen!$H$2:$H$714,MATCH(Xa_phuong!D2752,Quan_huyen!$F$2:$F$714,0))</f>
        <v>Huyện Bắc Quang</v>
      </c>
      <c r="F2752" s="51" t="s">
        <v>160</v>
      </c>
    </row>
    <row r="2753" spans="1:6" hidden="1" x14ac:dyDescent="0.25">
      <c r="A2753" s="54">
        <v>20808</v>
      </c>
      <c r="B2753" s="55" t="s">
        <v>10042</v>
      </c>
      <c r="C2753" s="55" t="str">
        <f t="shared" si="42"/>
        <v>Đồng Tâm</v>
      </c>
      <c r="D2753" s="54" t="s">
        <v>663</v>
      </c>
      <c r="E2753" s="51" t="str">
        <f>INDEX(Quan_huyen!$H$2:$H$714,MATCH(Xa_phuong!D2753,Quan_huyen!$F$2:$F$714,0))</f>
        <v>Huyện Bắc Quang</v>
      </c>
      <c r="F2753" s="51" t="s">
        <v>160</v>
      </c>
    </row>
    <row r="2754" spans="1:6" hidden="1" x14ac:dyDescent="0.25">
      <c r="A2754" s="54">
        <v>20816</v>
      </c>
      <c r="B2754" s="55" t="s">
        <v>10051</v>
      </c>
      <c r="C2754" s="55" t="str">
        <f t="shared" si="42"/>
        <v>Đồng Yên</v>
      </c>
      <c r="D2754" s="54" t="s">
        <v>663</v>
      </c>
      <c r="E2754" s="51" t="str">
        <f>INDEX(Quan_huyen!$H$2:$H$714,MATCH(Xa_phuong!D2754,Quan_huyen!$F$2:$F$714,0))</f>
        <v>Huyện Bắc Quang</v>
      </c>
      <c r="F2754" s="51" t="s">
        <v>160</v>
      </c>
    </row>
    <row r="2755" spans="1:6" hidden="1" x14ac:dyDescent="0.25">
      <c r="A2755" s="54">
        <v>20823</v>
      </c>
      <c r="B2755" s="55" t="s">
        <v>10145</v>
      </c>
      <c r="C2755" s="55" t="str">
        <f t="shared" ref="C2755:C2818" si="43">IF(COUNTIF(B2755,"*thị trấn*"),MID(B2755,10,30),IF(COUNTIF(B2755,"*xã*"),MID(B2755,4,30),IF(COUNTIF(B2755,"*phường*"),MID(B2755,8,30))))</f>
        <v>Đức Xuân</v>
      </c>
      <c r="D2755" s="54" t="s">
        <v>663</v>
      </c>
      <c r="E2755" s="51" t="str">
        <f>INDEX(Quan_huyen!$H$2:$H$714,MATCH(Xa_phuong!D2755,Quan_huyen!$F$2:$F$714,0))</f>
        <v>Huyện Bắc Quang</v>
      </c>
      <c r="F2755" s="51" t="s">
        <v>160</v>
      </c>
    </row>
    <row r="2756" spans="1:6" hidden="1" x14ac:dyDescent="0.25">
      <c r="A2756" s="54">
        <v>20519</v>
      </c>
      <c r="B2756" s="55" t="s">
        <v>4230</v>
      </c>
      <c r="C2756" s="55" t="str">
        <f t="shared" si="43"/>
        <v>Hố Quáng Phìn</v>
      </c>
      <c r="D2756" s="54" t="s">
        <v>665</v>
      </c>
      <c r="E2756" s="51" t="str">
        <f>INDEX(Quan_huyen!$H$2:$H$714,MATCH(Xa_phuong!D2756,Quan_huyen!$F$2:$F$714,0))</f>
        <v>Huyện Đồng Văn</v>
      </c>
      <c r="F2756" s="51" t="s">
        <v>160</v>
      </c>
    </row>
    <row r="2757" spans="1:6" hidden="1" x14ac:dyDescent="0.25">
      <c r="A2757" s="54">
        <v>20508</v>
      </c>
      <c r="B2757" s="55" t="s">
        <v>4983</v>
      </c>
      <c r="C2757" s="55" t="str">
        <f t="shared" si="43"/>
        <v>Lũng Cú</v>
      </c>
      <c r="D2757" s="54" t="s">
        <v>665</v>
      </c>
      <c r="E2757" s="51" t="str">
        <f>INDEX(Quan_huyen!$H$2:$H$714,MATCH(Xa_phuong!D2757,Quan_huyen!$F$2:$F$714,0))</f>
        <v>Huyện Đồng Văn</v>
      </c>
      <c r="F2757" s="51" t="s">
        <v>160</v>
      </c>
    </row>
    <row r="2758" spans="1:6" hidden="1" x14ac:dyDescent="0.25">
      <c r="A2758" s="54">
        <v>20518</v>
      </c>
      <c r="B2758" s="55" t="s">
        <v>4988</v>
      </c>
      <c r="C2758" s="55" t="str">
        <f t="shared" si="43"/>
        <v>Lũng Phìn</v>
      </c>
      <c r="D2758" s="54" t="s">
        <v>665</v>
      </c>
      <c r="E2758" s="51" t="str">
        <f>INDEX(Quan_huyen!$H$2:$H$714,MATCH(Xa_phuong!D2758,Quan_huyen!$F$2:$F$714,0))</f>
        <v>Huyện Đồng Văn</v>
      </c>
      <c r="F2758" s="51" t="s">
        <v>160</v>
      </c>
    </row>
    <row r="2759" spans="1:6" hidden="1" x14ac:dyDescent="0.25">
      <c r="A2759" s="54">
        <v>20515</v>
      </c>
      <c r="B2759" s="55" t="s">
        <v>4990</v>
      </c>
      <c r="C2759" s="55" t="str">
        <f t="shared" si="43"/>
        <v>Lũng Thầu</v>
      </c>
      <c r="D2759" s="54" t="s">
        <v>665</v>
      </c>
      <c r="E2759" s="51" t="str">
        <f>INDEX(Quan_huyen!$H$2:$H$714,MATCH(Xa_phuong!D2759,Quan_huyen!$F$2:$F$714,0))</f>
        <v>Huyện Đồng Văn</v>
      </c>
      <c r="F2759" s="51" t="s">
        <v>160</v>
      </c>
    </row>
    <row r="2760" spans="1:6" hidden="1" x14ac:dyDescent="0.25">
      <c r="A2760" s="54">
        <v>20509</v>
      </c>
      <c r="B2760" s="55" t="s">
        <v>4991</v>
      </c>
      <c r="C2760" s="55" t="str">
        <f t="shared" si="43"/>
        <v>Lũng Táo</v>
      </c>
      <c r="D2760" s="54" t="s">
        <v>665</v>
      </c>
      <c r="E2760" s="51" t="str">
        <f>INDEX(Quan_huyen!$H$2:$H$714,MATCH(Xa_phuong!D2760,Quan_huyen!$F$2:$F$714,0))</f>
        <v>Huyện Đồng Văn</v>
      </c>
      <c r="F2760" s="51" t="s">
        <v>160</v>
      </c>
    </row>
    <row r="2761" spans="1:6" hidden="1" x14ac:dyDescent="0.25">
      <c r="A2761" s="54">
        <v>20507</v>
      </c>
      <c r="B2761" s="55" t="s">
        <v>5240</v>
      </c>
      <c r="C2761" s="55" t="str">
        <f t="shared" si="43"/>
        <v>Má Lé</v>
      </c>
      <c r="D2761" s="54" t="s">
        <v>665</v>
      </c>
      <c r="E2761" s="51" t="str">
        <f>INDEX(Quan_huyen!$H$2:$H$714,MATCH(Xa_phuong!D2761,Quan_huyen!$F$2:$F$714,0))</f>
        <v>Huyện Đồng Văn</v>
      </c>
      <c r="F2761" s="51" t="s">
        <v>160</v>
      </c>
    </row>
    <row r="2762" spans="1:6" hidden="1" x14ac:dyDescent="0.25">
      <c r="A2762" s="54">
        <v>20512</v>
      </c>
      <c r="B2762" s="55" t="s">
        <v>6238</v>
      </c>
      <c r="C2762" s="55" t="str">
        <f t="shared" si="43"/>
        <v>Phó Bảng</v>
      </c>
      <c r="D2762" s="54" t="s">
        <v>665</v>
      </c>
      <c r="E2762" s="51" t="str">
        <f>INDEX(Quan_huyen!$H$2:$H$714,MATCH(Xa_phuong!D2762,Quan_huyen!$F$2:$F$714,0))</f>
        <v>Huyện Đồng Văn</v>
      </c>
      <c r="F2762" s="51" t="s">
        <v>160</v>
      </c>
    </row>
    <row r="2763" spans="1:6" hidden="1" x14ac:dyDescent="0.25">
      <c r="A2763" s="54">
        <v>20514</v>
      </c>
      <c r="B2763" s="55" t="s">
        <v>6613</v>
      </c>
      <c r="C2763" s="55" t="str">
        <f t="shared" si="43"/>
        <v>Phố Cáo</v>
      </c>
      <c r="D2763" s="54" t="s">
        <v>665</v>
      </c>
      <c r="E2763" s="51" t="str">
        <f>INDEX(Quan_huyen!$H$2:$H$714,MATCH(Xa_phuong!D2763,Quan_huyen!$F$2:$F$714,0))</f>
        <v>Huyện Đồng Văn</v>
      </c>
      <c r="F2763" s="51" t="s">
        <v>160</v>
      </c>
    </row>
    <row r="2764" spans="1:6" hidden="1" x14ac:dyDescent="0.25">
      <c r="A2764" s="54">
        <v>20513</v>
      </c>
      <c r="B2764" s="55" t="s">
        <v>6618</v>
      </c>
      <c r="C2764" s="55" t="str">
        <f t="shared" si="43"/>
        <v>Phố Là</v>
      </c>
      <c r="D2764" s="54" t="s">
        <v>665</v>
      </c>
      <c r="E2764" s="51" t="str">
        <f>INDEX(Quan_huyen!$H$2:$H$714,MATCH(Xa_phuong!D2764,Quan_huyen!$F$2:$F$714,0))</f>
        <v>Huyện Đồng Văn</v>
      </c>
      <c r="F2764" s="51" t="s">
        <v>160</v>
      </c>
    </row>
    <row r="2765" spans="1:6" hidden="1" x14ac:dyDescent="0.25">
      <c r="A2765" s="54">
        <v>20521</v>
      </c>
      <c r="B2765" s="55" t="s">
        <v>7050</v>
      </c>
      <c r="C2765" s="55" t="str">
        <f t="shared" si="43"/>
        <v>Sính Lủng</v>
      </c>
      <c r="D2765" s="54" t="s">
        <v>665</v>
      </c>
      <c r="E2765" s="51" t="str">
        <f>INDEX(Quan_huyen!$H$2:$H$714,MATCH(Xa_phuong!D2765,Quan_huyen!$F$2:$F$714,0))</f>
        <v>Huyện Đồng Văn</v>
      </c>
      <c r="F2765" s="51" t="s">
        <v>160</v>
      </c>
    </row>
    <row r="2766" spans="1:6" hidden="1" x14ac:dyDescent="0.25">
      <c r="A2766" s="54">
        <v>20520</v>
      </c>
      <c r="B2766" s="55" t="s">
        <v>7177</v>
      </c>
      <c r="C2766" s="55" t="str">
        <f t="shared" si="43"/>
        <v>Sảng Tủng</v>
      </c>
      <c r="D2766" s="54" t="s">
        <v>665</v>
      </c>
      <c r="E2766" s="51" t="str">
        <f>INDEX(Quan_huyen!$H$2:$H$714,MATCH(Xa_phuong!D2766,Quan_huyen!$F$2:$F$714,0))</f>
        <v>Huyện Đồng Văn</v>
      </c>
      <c r="F2766" s="51" t="s">
        <v>160</v>
      </c>
    </row>
    <row r="2767" spans="1:6" hidden="1" x14ac:dyDescent="0.25">
      <c r="A2767" s="54">
        <v>20511</v>
      </c>
      <c r="B2767" s="55" t="s">
        <v>7185</v>
      </c>
      <c r="C2767" s="55" t="str">
        <f t="shared" si="43"/>
        <v>Sủng Là</v>
      </c>
      <c r="D2767" s="54" t="s">
        <v>665</v>
      </c>
      <c r="E2767" s="51" t="str">
        <f>INDEX(Quan_huyen!$H$2:$H$714,MATCH(Xa_phuong!D2767,Quan_huyen!$F$2:$F$714,0))</f>
        <v>Huyện Đồng Văn</v>
      </c>
      <c r="F2767" s="51" t="s">
        <v>160</v>
      </c>
    </row>
    <row r="2768" spans="1:6" hidden="1" x14ac:dyDescent="0.25">
      <c r="A2768" s="54">
        <v>20517</v>
      </c>
      <c r="B2768" s="55" t="s">
        <v>7189</v>
      </c>
      <c r="C2768" s="55" t="str">
        <f t="shared" si="43"/>
        <v>Sủng Trái</v>
      </c>
      <c r="D2768" s="54" t="s">
        <v>665</v>
      </c>
      <c r="E2768" s="51" t="str">
        <f>INDEX(Quan_huyen!$H$2:$H$714,MATCH(Xa_phuong!D2768,Quan_huyen!$F$2:$F$714,0))</f>
        <v>Huyện Đồng Văn</v>
      </c>
      <c r="F2768" s="51" t="s">
        <v>160</v>
      </c>
    </row>
    <row r="2769" spans="1:6" hidden="1" x14ac:dyDescent="0.25">
      <c r="A2769" s="54">
        <v>20522</v>
      </c>
      <c r="B2769" s="55" t="s">
        <v>7527</v>
      </c>
      <c r="C2769" s="55" t="str">
        <f t="shared" si="43"/>
        <v>Thài Phìn Tủng</v>
      </c>
      <c r="D2769" s="54" t="s">
        <v>665</v>
      </c>
      <c r="E2769" s="51" t="str">
        <f>INDEX(Quan_huyen!$H$2:$H$714,MATCH(Xa_phuong!D2769,Quan_huyen!$F$2:$F$714,0))</f>
        <v>Huyện Đồng Văn</v>
      </c>
      <c r="F2769" s="51" t="s">
        <v>160</v>
      </c>
    </row>
    <row r="2770" spans="1:6" hidden="1" x14ac:dyDescent="0.25">
      <c r="A2770" s="54">
        <v>20524</v>
      </c>
      <c r="B2770" s="55" t="s">
        <v>8656</v>
      </c>
      <c r="C2770" s="55" t="str">
        <f t="shared" si="43"/>
        <v>Tả Lủng</v>
      </c>
      <c r="D2770" s="54" t="s">
        <v>665</v>
      </c>
      <c r="E2770" s="51" t="str">
        <f>INDEX(Quan_huyen!$H$2:$H$714,MATCH(Xa_phuong!D2770,Quan_huyen!$F$2:$F$714,0))</f>
        <v>Huyện Đồng Văn</v>
      </c>
      <c r="F2770" s="51" t="s">
        <v>160</v>
      </c>
    </row>
    <row r="2771" spans="1:6" hidden="1" x14ac:dyDescent="0.25">
      <c r="A2771" s="54">
        <v>20523</v>
      </c>
      <c r="B2771" s="55" t="s">
        <v>8660</v>
      </c>
      <c r="C2771" s="55" t="str">
        <f t="shared" si="43"/>
        <v>Tả Phìn</v>
      </c>
      <c r="D2771" s="54" t="s">
        <v>665</v>
      </c>
      <c r="E2771" s="51" t="str">
        <f>INDEX(Quan_huyen!$H$2:$H$714,MATCH(Xa_phuong!D2771,Quan_huyen!$F$2:$F$714,0))</f>
        <v>Huyện Đồng Văn</v>
      </c>
      <c r="F2771" s="51" t="s">
        <v>160</v>
      </c>
    </row>
    <row r="2772" spans="1:6" hidden="1" x14ac:dyDescent="0.25">
      <c r="A2772" s="54">
        <v>20516</v>
      </c>
      <c r="B2772" s="55" t="s">
        <v>9123</v>
      </c>
      <c r="C2772" s="55" t="str">
        <f t="shared" si="43"/>
        <v>Vần Chải</v>
      </c>
      <c r="D2772" s="54" t="s">
        <v>665</v>
      </c>
      <c r="E2772" s="51" t="str">
        <f>INDEX(Quan_huyen!$H$2:$H$714,MATCH(Xa_phuong!D2772,Quan_huyen!$F$2:$F$714,0))</f>
        <v>Huyện Đồng Văn</v>
      </c>
      <c r="F2772" s="51" t="s">
        <v>160</v>
      </c>
    </row>
    <row r="2773" spans="1:6" hidden="1" x14ac:dyDescent="0.25">
      <c r="A2773" s="54">
        <v>20510</v>
      </c>
      <c r="B2773" s="55" t="s">
        <v>9292</v>
      </c>
      <c r="C2773" s="55" t="str">
        <f t="shared" si="43"/>
        <v>Xà Phìn</v>
      </c>
      <c r="D2773" s="54" t="s">
        <v>665</v>
      </c>
      <c r="E2773" s="51" t="str">
        <f>INDEX(Quan_huyen!$H$2:$H$714,MATCH(Xa_phuong!D2773,Quan_huyen!$F$2:$F$714,0))</f>
        <v>Huyện Đồng Văn</v>
      </c>
      <c r="F2773" s="51" t="s">
        <v>160</v>
      </c>
    </row>
    <row r="2774" spans="1:6" hidden="1" x14ac:dyDescent="0.25">
      <c r="A2774" s="54">
        <v>20506</v>
      </c>
      <c r="B2774" s="55" t="s">
        <v>10046</v>
      </c>
      <c r="C2774" s="55" t="str">
        <f t="shared" si="43"/>
        <v>Đồng Văn</v>
      </c>
      <c r="D2774" s="54" t="s">
        <v>665</v>
      </c>
      <c r="E2774" s="51" t="str">
        <f>INDEX(Quan_huyen!$H$2:$H$714,MATCH(Xa_phuong!D2774,Quan_huyen!$F$2:$F$714,0))</f>
        <v>Huyện Đồng Văn</v>
      </c>
      <c r="F2774" s="51" t="s">
        <v>160</v>
      </c>
    </row>
    <row r="2775" spans="1:6" hidden="1" x14ac:dyDescent="0.25">
      <c r="A2775" s="54">
        <v>20620</v>
      </c>
      <c r="B2775" s="55" t="s">
        <v>2454</v>
      </c>
      <c r="C2775" s="55" t="str">
        <f t="shared" si="43"/>
        <v>Bản Luốc</v>
      </c>
      <c r="D2775" s="54" t="s">
        <v>654</v>
      </c>
      <c r="E2775" s="51" t="str">
        <f>INDEX(Quan_huyen!$H$2:$H$714,MATCH(Xa_phuong!D2775,Quan_huyen!$F$2:$F$714,0))</f>
        <v>Huyện Hoàng Su Phì</v>
      </c>
      <c r="F2775" s="51" t="s">
        <v>160</v>
      </c>
    </row>
    <row r="2776" spans="1:6" hidden="1" x14ac:dyDescent="0.25">
      <c r="A2776" s="54">
        <v>20613</v>
      </c>
      <c r="B2776" s="55" t="s">
        <v>2457</v>
      </c>
      <c r="C2776" s="55" t="str">
        <f t="shared" si="43"/>
        <v>Bản Máy</v>
      </c>
      <c r="D2776" s="54" t="s">
        <v>654</v>
      </c>
      <c r="E2776" s="51" t="str">
        <f>INDEX(Quan_huyen!$H$2:$H$714,MATCH(Xa_phuong!D2776,Quan_huyen!$F$2:$F$714,0))</f>
        <v>Huyện Hoàng Su Phì</v>
      </c>
      <c r="F2776" s="51" t="s">
        <v>160</v>
      </c>
    </row>
    <row r="2777" spans="1:6" hidden="1" x14ac:dyDescent="0.25">
      <c r="A2777" s="54">
        <v>20629</v>
      </c>
      <c r="B2777" s="55" t="s">
        <v>2463</v>
      </c>
      <c r="C2777" s="55" t="str">
        <f t="shared" si="43"/>
        <v>Bản Nhùng</v>
      </c>
      <c r="D2777" s="54" t="s">
        <v>654</v>
      </c>
      <c r="E2777" s="51" t="str">
        <f>INDEX(Quan_huyen!$H$2:$H$714,MATCH(Xa_phuong!D2777,Quan_huyen!$F$2:$F$714,0))</f>
        <v>Huyện Hoàng Su Phì</v>
      </c>
      <c r="F2777" s="51" t="s">
        <v>160</v>
      </c>
    </row>
    <row r="2778" spans="1:6" hidden="1" x14ac:dyDescent="0.25">
      <c r="A2778" s="54">
        <v>20614</v>
      </c>
      <c r="B2778" s="55" t="s">
        <v>2465</v>
      </c>
      <c r="C2778" s="55" t="str">
        <f t="shared" si="43"/>
        <v>Bản Phùng</v>
      </c>
      <c r="D2778" s="54" t="s">
        <v>654</v>
      </c>
      <c r="E2778" s="51" t="str">
        <f>INDEX(Quan_huyen!$H$2:$H$714,MATCH(Xa_phuong!D2778,Quan_huyen!$F$2:$F$714,0))</f>
        <v>Huyện Hoàng Su Phì</v>
      </c>
      <c r="F2778" s="51" t="s">
        <v>160</v>
      </c>
    </row>
    <row r="2779" spans="1:6" hidden="1" x14ac:dyDescent="0.25">
      <c r="A2779" s="54">
        <v>20626</v>
      </c>
      <c r="B2779" s="55" t="s">
        <v>2467</v>
      </c>
      <c r="C2779" s="55" t="str">
        <f t="shared" si="43"/>
        <v>Bản Péo</v>
      </c>
      <c r="D2779" s="54" t="s">
        <v>654</v>
      </c>
      <c r="E2779" s="51" t="str">
        <f>INDEX(Quan_huyen!$H$2:$H$714,MATCH(Xa_phuong!D2779,Quan_huyen!$F$2:$F$714,0))</f>
        <v>Huyện Hoàng Su Phì</v>
      </c>
      <c r="F2779" s="51" t="s">
        <v>160</v>
      </c>
    </row>
    <row r="2780" spans="1:6" hidden="1" x14ac:dyDescent="0.25">
      <c r="A2780" s="54">
        <v>20615</v>
      </c>
      <c r="B2780" s="55" t="s">
        <v>2680</v>
      </c>
      <c r="C2780" s="55" t="str">
        <f t="shared" si="43"/>
        <v>Chiến Phố</v>
      </c>
      <c r="D2780" s="54" t="s">
        <v>654</v>
      </c>
      <c r="E2780" s="51" t="str">
        <f>INDEX(Quan_huyen!$H$2:$H$714,MATCH(Xa_phuong!D2780,Quan_huyen!$F$2:$F$714,0))</f>
        <v>Huyện Hoàng Su Phì</v>
      </c>
      <c r="F2780" s="51" t="s">
        <v>160</v>
      </c>
    </row>
    <row r="2781" spans="1:6" hidden="1" x14ac:dyDescent="0.25">
      <c r="A2781" s="54">
        <v>20621</v>
      </c>
      <c r="B2781" s="55" t="s">
        <v>4235</v>
      </c>
      <c r="C2781" s="55" t="str">
        <f t="shared" si="43"/>
        <v>Hồ Thầu</v>
      </c>
      <c r="D2781" s="54" t="s">
        <v>654</v>
      </c>
      <c r="E2781" s="51" t="str">
        <f>INDEX(Quan_huyen!$H$2:$H$714,MATCH(Xa_phuong!D2781,Quan_huyen!$F$2:$F$714,0))</f>
        <v>Huyện Hoàng Su Phì</v>
      </c>
      <c r="F2781" s="51" t="s">
        <v>160</v>
      </c>
    </row>
    <row r="2782" spans="1:6" hidden="1" x14ac:dyDescent="0.25">
      <c r="A2782" s="54">
        <v>20625</v>
      </c>
      <c r="B2782" s="55" t="s">
        <v>5545</v>
      </c>
      <c r="C2782" s="55" t="str">
        <f t="shared" si="43"/>
        <v>Nam Sơn</v>
      </c>
      <c r="D2782" s="54" t="s">
        <v>654</v>
      </c>
      <c r="E2782" s="51" t="str">
        <f>INDEX(Quan_huyen!$H$2:$H$714,MATCH(Xa_phuong!D2782,Quan_huyen!$F$2:$F$714,0))</f>
        <v>Huyện Hoàng Su Phì</v>
      </c>
      <c r="F2782" s="51" t="s">
        <v>160</v>
      </c>
    </row>
    <row r="2783" spans="1:6" hidden="1" x14ac:dyDescent="0.25">
      <c r="A2783" s="54">
        <v>20628</v>
      </c>
      <c r="B2783" s="55" t="s">
        <v>5754</v>
      </c>
      <c r="C2783" s="55" t="str">
        <f t="shared" si="43"/>
        <v>Ngàm Đăng Vài</v>
      </c>
      <c r="D2783" s="54" t="s">
        <v>654</v>
      </c>
      <c r="E2783" s="51" t="str">
        <f>INDEX(Quan_huyen!$H$2:$H$714,MATCH(Xa_phuong!D2783,Quan_huyen!$F$2:$F$714,0))</f>
        <v>Huyện Hoàng Su Phì</v>
      </c>
      <c r="F2783" s="51" t="s">
        <v>160</v>
      </c>
    </row>
    <row r="2784" spans="1:6" hidden="1" x14ac:dyDescent="0.25">
      <c r="A2784" s="54">
        <v>20617</v>
      </c>
      <c r="B2784" s="55" t="s">
        <v>6054</v>
      </c>
      <c r="C2784" s="55" t="str">
        <f t="shared" si="43"/>
        <v>Nàng Đôn</v>
      </c>
      <c r="D2784" s="54" t="s">
        <v>654</v>
      </c>
      <c r="E2784" s="51" t="str">
        <f>INDEX(Quan_huyen!$H$2:$H$714,MATCH(Xa_phuong!D2784,Quan_huyen!$F$2:$F$714,0))</f>
        <v>Huyện Hoàng Su Phì</v>
      </c>
      <c r="F2784" s="51" t="s">
        <v>160</v>
      </c>
    </row>
    <row r="2785" spans="1:6" hidden="1" x14ac:dyDescent="0.25">
      <c r="A2785" s="54">
        <v>20627</v>
      </c>
      <c r="B2785" s="55" t="s">
        <v>6097</v>
      </c>
      <c r="C2785" s="55" t="str">
        <f t="shared" si="43"/>
        <v>Nậm Dịch</v>
      </c>
      <c r="D2785" s="54" t="s">
        <v>654</v>
      </c>
      <c r="E2785" s="51" t="str">
        <f>INDEX(Quan_huyen!$H$2:$H$714,MATCH(Xa_phuong!D2785,Quan_huyen!$F$2:$F$714,0))</f>
        <v>Huyện Hoàng Su Phì</v>
      </c>
      <c r="F2785" s="51" t="s">
        <v>160</v>
      </c>
    </row>
    <row r="2786" spans="1:6" hidden="1" x14ac:dyDescent="0.25">
      <c r="A2786" s="54">
        <v>20622</v>
      </c>
      <c r="B2786" s="55" t="s">
        <v>6103</v>
      </c>
      <c r="C2786" s="55" t="str">
        <f t="shared" si="43"/>
        <v>Nậm Khoà</v>
      </c>
      <c r="D2786" s="54" t="s">
        <v>654</v>
      </c>
      <c r="E2786" s="51" t="str">
        <f>INDEX(Quan_huyen!$H$2:$H$714,MATCH(Xa_phuong!D2786,Quan_huyen!$F$2:$F$714,0))</f>
        <v>Huyện Hoàng Su Phì</v>
      </c>
      <c r="F2786" s="51" t="s">
        <v>160</v>
      </c>
    </row>
    <row r="2787" spans="1:6" hidden="1" x14ac:dyDescent="0.25">
      <c r="A2787" s="54">
        <v>20624</v>
      </c>
      <c r="B2787" s="55" t="s">
        <v>6133</v>
      </c>
      <c r="C2787" s="55" t="str">
        <f t="shared" si="43"/>
        <v>Nậm Tỵ</v>
      </c>
      <c r="D2787" s="54" t="s">
        <v>654</v>
      </c>
      <c r="E2787" s="51" t="str">
        <f>INDEX(Quan_huyen!$H$2:$H$714,MATCH(Xa_phuong!D2787,Quan_huyen!$F$2:$F$714,0))</f>
        <v>Huyện Hoàng Su Phì</v>
      </c>
      <c r="F2787" s="51" t="s">
        <v>160</v>
      </c>
    </row>
    <row r="2788" spans="1:6" hidden="1" x14ac:dyDescent="0.25">
      <c r="A2788" s="54">
        <v>20611</v>
      </c>
      <c r="B2788" s="58" t="s">
        <v>6684</v>
      </c>
      <c r="C2788" s="55" t="str">
        <f t="shared" si="43"/>
        <v>Pố Lồ</v>
      </c>
      <c r="D2788" s="54" t="s">
        <v>654</v>
      </c>
      <c r="E2788" s="51" t="str">
        <f>INDEX(Quan_huyen!$H$2:$H$714,MATCH(Xa_phuong!D2788,Quan_huyen!$F$2:$F$714,0))</f>
        <v>Huyện Hoàng Su Phì</v>
      </c>
      <c r="F2788" s="51" t="s">
        <v>160</v>
      </c>
    </row>
    <row r="2789" spans="1:6" hidden="1" x14ac:dyDescent="0.25">
      <c r="A2789" s="54">
        <v>20618</v>
      </c>
      <c r="B2789" s="55" t="s">
        <v>6685</v>
      </c>
      <c r="C2789" s="55" t="str">
        <f t="shared" si="43"/>
        <v>Pờ Ly Ngài</v>
      </c>
      <c r="D2789" s="54" t="s">
        <v>654</v>
      </c>
      <c r="E2789" s="51" t="str">
        <f>INDEX(Quan_huyen!$H$2:$H$714,MATCH(Xa_phuong!D2789,Quan_huyen!$F$2:$F$714,0))</f>
        <v>Huyện Hoàng Su Phì</v>
      </c>
      <c r="F2789" s="51" t="s">
        <v>160</v>
      </c>
    </row>
    <row r="2790" spans="1:6" hidden="1" x14ac:dyDescent="0.25">
      <c r="A2790" s="54">
        <v>20619</v>
      </c>
      <c r="B2790" s="55" t="s">
        <v>7044</v>
      </c>
      <c r="C2790" s="55" t="str">
        <f t="shared" si="43"/>
        <v>Sán Xả Hồ</v>
      </c>
      <c r="D2790" s="54" t="s">
        <v>654</v>
      </c>
      <c r="E2790" s="51" t="str">
        <f>INDEX(Quan_huyen!$H$2:$H$714,MATCH(Xa_phuong!D2790,Quan_huyen!$F$2:$F$714,0))</f>
        <v>Huyện Hoàng Su Phì</v>
      </c>
      <c r="F2790" s="51" t="s">
        <v>160</v>
      </c>
    </row>
    <row r="2791" spans="1:6" hidden="1" x14ac:dyDescent="0.25">
      <c r="A2791" s="54">
        <v>20612</v>
      </c>
      <c r="B2791" s="55" t="s">
        <v>7528</v>
      </c>
      <c r="C2791" s="55" t="str">
        <f t="shared" si="43"/>
        <v>Thàng Tín</v>
      </c>
      <c r="D2791" s="54" t="s">
        <v>654</v>
      </c>
      <c r="E2791" s="51" t="str">
        <f>INDEX(Quan_huyen!$H$2:$H$714,MATCH(Xa_phuong!D2791,Quan_huyen!$F$2:$F$714,0))</f>
        <v>Huyện Hoàng Su Phì</v>
      </c>
      <c r="F2791" s="51" t="s">
        <v>160</v>
      </c>
    </row>
    <row r="2792" spans="1:6" hidden="1" x14ac:dyDescent="0.25">
      <c r="A2792" s="54">
        <v>20610</v>
      </c>
      <c r="B2792" s="55" t="s">
        <v>7602</v>
      </c>
      <c r="C2792" s="55" t="str">
        <f t="shared" si="43"/>
        <v>Thèn Chu Phìn</v>
      </c>
      <c r="D2792" s="54" t="s">
        <v>654</v>
      </c>
      <c r="E2792" s="51" t="str">
        <f>INDEX(Quan_huyen!$H$2:$H$714,MATCH(Xa_phuong!D2792,Quan_huyen!$F$2:$F$714,0))</f>
        <v>Huyện Hoàng Su Phì</v>
      </c>
      <c r="F2792" s="51" t="s">
        <v>160</v>
      </c>
    </row>
    <row r="2793" spans="1:6" hidden="1" x14ac:dyDescent="0.25">
      <c r="A2793" s="54">
        <v>20623</v>
      </c>
      <c r="B2793" s="55" t="s">
        <v>7609</v>
      </c>
      <c r="C2793" s="55" t="str">
        <f t="shared" si="43"/>
        <v>Thông Nguyên</v>
      </c>
      <c r="D2793" s="54" t="s">
        <v>654</v>
      </c>
      <c r="E2793" s="51" t="str">
        <f>INDEX(Quan_huyen!$H$2:$H$714,MATCH(Xa_phuong!D2793,Quan_huyen!$F$2:$F$714,0))</f>
        <v>Huyện Hoàng Su Phì</v>
      </c>
      <c r="F2793" s="51" t="s">
        <v>160</v>
      </c>
    </row>
    <row r="2794" spans="1:6" hidden="1" x14ac:dyDescent="0.25">
      <c r="A2794" s="54">
        <v>20607</v>
      </c>
      <c r="B2794" s="55" t="s">
        <v>8503</v>
      </c>
      <c r="C2794" s="55" t="str">
        <f t="shared" si="43"/>
        <v>Tân Tiến</v>
      </c>
      <c r="D2794" s="54" t="s">
        <v>654</v>
      </c>
      <c r="E2794" s="51" t="str">
        <f>INDEX(Quan_huyen!$H$2:$H$714,MATCH(Xa_phuong!D2794,Quan_huyen!$F$2:$F$714,0))</f>
        <v>Huyện Hoàng Su Phì</v>
      </c>
      <c r="F2794" s="51" t="s">
        <v>160</v>
      </c>
    </row>
    <row r="2795" spans="1:6" hidden="1" x14ac:dyDescent="0.25">
      <c r="A2795" s="54">
        <v>20608</v>
      </c>
      <c r="B2795" s="55" t="s">
        <v>8617</v>
      </c>
      <c r="C2795" s="55" t="str">
        <f t="shared" si="43"/>
        <v>Túng Sán</v>
      </c>
      <c r="D2795" s="54" t="s">
        <v>654</v>
      </c>
      <c r="E2795" s="51" t="str">
        <f>INDEX(Quan_huyen!$H$2:$H$714,MATCH(Xa_phuong!D2795,Quan_huyen!$F$2:$F$714,0))</f>
        <v>Huyện Hoàng Su Phì</v>
      </c>
      <c r="F2795" s="51" t="s">
        <v>160</v>
      </c>
    </row>
    <row r="2796" spans="1:6" hidden="1" x14ac:dyDescent="0.25">
      <c r="A2796" s="54">
        <v>20630</v>
      </c>
      <c r="B2796" s="55" t="s">
        <v>8663</v>
      </c>
      <c r="C2796" s="55" t="str">
        <f t="shared" si="43"/>
        <v>Tả Sử Choóng</v>
      </c>
      <c r="D2796" s="54" t="s">
        <v>654</v>
      </c>
      <c r="E2796" s="51" t="str">
        <f>INDEX(Quan_huyen!$H$2:$H$714,MATCH(Xa_phuong!D2796,Quan_huyen!$F$2:$F$714,0))</f>
        <v>Huyện Hoàng Su Phì</v>
      </c>
      <c r="F2796" s="51" t="s">
        <v>160</v>
      </c>
    </row>
    <row r="2797" spans="1:6" hidden="1" x14ac:dyDescent="0.25">
      <c r="A2797" s="54">
        <v>20616</v>
      </c>
      <c r="B2797" s="55" t="s">
        <v>8712</v>
      </c>
      <c r="C2797" s="55" t="str">
        <f t="shared" si="43"/>
        <v>Tụ Nhân</v>
      </c>
      <c r="D2797" s="54" t="s">
        <v>654</v>
      </c>
      <c r="E2797" s="51" t="str">
        <f>INDEX(Quan_huyen!$H$2:$H$714,MATCH(Xa_phuong!D2797,Quan_huyen!$F$2:$F$714,0))</f>
        <v>Huyện Hoàng Su Phì</v>
      </c>
      <c r="F2797" s="51" t="s">
        <v>160</v>
      </c>
    </row>
    <row r="2798" spans="1:6" hidden="1" x14ac:dyDescent="0.25">
      <c r="A2798" s="54">
        <v>20606</v>
      </c>
      <c r="B2798" s="55" t="s">
        <v>8754</v>
      </c>
      <c r="C2798" s="55" t="str">
        <f t="shared" si="43"/>
        <v>Vinh Quang</v>
      </c>
      <c r="D2798" s="54" t="s">
        <v>654</v>
      </c>
      <c r="E2798" s="51" t="str">
        <f>INDEX(Quan_huyen!$H$2:$H$714,MATCH(Xa_phuong!D2798,Quan_huyen!$F$2:$F$714,0))</f>
        <v>Huyện Hoàng Su Phì</v>
      </c>
      <c r="F2798" s="51" t="s">
        <v>160</v>
      </c>
    </row>
    <row r="2799" spans="1:6" hidden="1" x14ac:dyDescent="0.25">
      <c r="A2799" s="54">
        <v>20609</v>
      </c>
      <c r="B2799" s="55" t="s">
        <v>9837</v>
      </c>
      <c r="C2799" s="55" t="str">
        <f t="shared" si="43"/>
        <v>Đản Ván</v>
      </c>
      <c r="D2799" s="54" t="s">
        <v>654</v>
      </c>
      <c r="E2799" s="51" t="str">
        <f>INDEX(Quan_huyen!$H$2:$H$714,MATCH(Xa_phuong!D2799,Quan_huyen!$F$2:$F$714,0))</f>
        <v>Huyện Hoàng Su Phì</v>
      </c>
      <c r="F2799" s="51" t="s">
        <v>160</v>
      </c>
    </row>
    <row r="2800" spans="1:6" hidden="1" x14ac:dyDescent="0.25">
      <c r="A2800" s="54">
        <v>20421</v>
      </c>
      <c r="B2800" s="55" t="s">
        <v>2904</v>
      </c>
      <c r="C2800" s="55" t="str">
        <f t="shared" si="43"/>
        <v>Cán Chu Phìn</v>
      </c>
      <c r="D2800" s="54" t="s">
        <v>669</v>
      </c>
      <c r="E2800" s="51" t="str">
        <f>INDEX(Quan_huyen!$H$2:$H$714,MATCH(Xa_phuong!D2800,Quan_huyen!$F$2:$F$714,0))</f>
        <v>Huyện Mèo Vạc</v>
      </c>
      <c r="F2800" s="51" t="s">
        <v>160</v>
      </c>
    </row>
    <row r="2801" spans="1:6" hidden="1" x14ac:dyDescent="0.25">
      <c r="A2801" s="54">
        <v>20407</v>
      </c>
      <c r="B2801" s="55" t="s">
        <v>3516</v>
      </c>
      <c r="C2801" s="55" t="str">
        <f t="shared" si="43"/>
        <v>Giàng Chu Phìn</v>
      </c>
      <c r="D2801" s="54" t="s">
        <v>669</v>
      </c>
      <c r="E2801" s="51" t="str">
        <f>INDEX(Quan_huyen!$H$2:$H$714,MATCH(Xa_phuong!D2801,Quan_huyen!$F$2:$F$714,0))</f>
        <v>Huyện Mèo Vạc</v>
      </c>
      <c r="F2801" s="51" t="s">
        <v>160</v>
      </c>
    </row>
    <row r="2802" spans="1:6" hidden="1" x14ac:dyDescent="0.25">
      <c r="A2802" s="54">
        <v>20418</v>
      </c>
      <c r="B2802" s="55" t="s">
        <v>4524</v>
      </c>
      <c r="C2802" s="55" t="str">
        <f t="shared" si="43"/>
        <v>Khâu Vai</v>
      </c>
      <c r="D2802" s="54" t="s">
        <v>669</v>
      </c>
      <c r="E2802" s="51" t="str">
        <f>INDEX(Quan_huyen!$H$2:$H$714,MATCH(Xa_phuong!D2802,Quan_huyen!$F$2:$F$714,0))</f>
        <v>Huyện Mèo Vạc</v>
      </c>
      <c r="F2802" s="51" t="s">
        <v>160</v>
      </c>
    </row>
    <row r="2803" spans="1:6" hidden="1" x14ac:dyDescent="0.25">
      <c r="A2803" s="54">
        <v>20414</v>
      </c>
      <c r="B2803" s="55" t="s">
        <v>4982</v>
      </c>
      <c r="C2803" s="55" t="str">
        <f t="shared" si="43"/>
        <v>Lũng Chinh</v>
      </c>
      <c r="D2803" s="54" t="s">
        <v>669</v>
      </c>
      <c r="E2803" s="51" t="str">
        <f>INDEX(Quan_huyen!$H$2:$H$714,MATCH(Xa_phuong!D2803,Quan_huyen!$F$2:$F$714,0))</f>
        <v>Huyện Mèo Vạc</v>
      </c>
      <c r="F2803" s="51" t="s">
        <v>160</v>
      </c>
    </row>
    <row r="2804" spans="1:6" hidden="1" x14ac:dyDescent="0.25">
      <c r="A2804" s="54">
        <v>20422</v>
      </c>
      <c r="B2804" s="55" t="s">
        <v>4989</v>
      </c>
      <c r="C2804" s="55" t="str">
        <f t="shared" si="43"/>
        <v>Lũng Pù</v>
      </c>
      <c r="D2804" s="54" t="s">
        <v>669</v>
      </c>
      <c r="E2804" s="51" t="str">
        <f>INDEX(Quan_huyen!$H$2:$H$714,MATCH(Xa_phuong!D2804,Quan_huyen!$F$2:$F$714,0))</f>
        <v>Huyện Mèo Vạc</v>
      </c>
      <c r="F2804" s="51" t="s">
        <v>160</v>
      </c>
    </row>
    <row r="2805" spans="1:6" hidden="1" x14ac:dyDescent="0.25">
      <c r="A2805" s="54">
        <v>20406</v>
      </c>
      <c r="B2805" s="55" t="s">
        <v>5250</v>
      </c>
      <c r="C2805" s="55" t="str">
        <f t="shared" si="43"/>
        <v>Mèo Vạc</v>
      </c>
      <c r="D2805" s="54" t="s">
        <v>669</v>
      </c>
      <c r="E2805" s="51" t="str">
        <f>INDEX(Quan_huyen!$H$2:$H$714,MATCH(Xa_phuong!D2805,Quan_huyen!$F$2:$F$714,0))</f>
        <v>Huyện Mèo Vạc</v>
      </c>
      <c r="F2805" s="51" t="s">
        <v>160</v>
      </c>
    </row>
    <row r="2806" spans="1:6" hidden="1" x14ac:dyDescent="0.25">
      <c r="A2806" s="54">
        <v>20416</v>
      </c>
      <c r="B2806" s="55" t="s">
        <v>6011</v>
      </c>
      <c r="C2806" s="55" t="str">
        <f t="shared" si="43"/>
        <v>Niêm Sơn</v>
      </c>
      <c r="D2806" s="54" t="s">
        <v>669</v>
      </c>
      <c r="E2806" s="51" t="str">
        <f>INDEX(Quan_huyen!$H$2:$H$714,MATCH(Xa_phuong!D2806,Quan_huyen!$F$2:$F$714,0))</f>
        <v>Huyện Mèo Vạc</v>
      </c>
      <c r="F2806" s="51" t="s">
        <v>160</v>
      </c>
    </row>
    <row r="2807" spans="1:6" hidden="1" x14ac:dyDescent="0.25">
      <c r="A2807" s="54">
        <v>20417</v>
      </c>
      <c r="B2807" s="55" t="s">
        <v>6012</v>
      </c>
      <c r="C2807" s="55" t="str">
        <f t="shared" si="43"/>
        <v>Niêm Tòng</v>
      </c>
      <c r="D2807" s="54" t="s">
        <v>669</v>
      </c>
      <c r="E2807" s="51" t="str">
        <f>INDEX(Quan_huyen!$H$2:$H$714,MATCH(Xa_phuong!D2807,Quan_huyen!$F$2:$F$714,0))</f>
        <v>Huyện Mèo Vạc</v>
      </c>
      <c r="F2807" s="51" t="s">
        <v>160</v>
      </c>
    </row>
    <row r="2808" spans="1:6" hidden="1" x14ac:dyDescent="0.25">
      <c r="A2808" s="54">
        <v>20415</v>
      </c>
      <c r="B2808" s="55" t="s">
        <v>6083</v>
      </c>
      <c r="C2808" s="55" t="str">
        <f t="shared" si="43"/>
        <v>Nậm Ban</v>
      </c>
      <c r="D2808" s="54" t="s">
        <v>669</v>
      </c>
      <c r="E2808" s="51" t="str">
        <f>INDEX(Quan_huyen!$H$2:$H$714,MATCH(Xa_phuong!D2808,Quan_huyen!$F$2:$F$714,0))</f>
        <v>Huyện Mèo Vạc</v>
      </c>
      <c r="F2808" s="51" t="s">
        <v>160</v>
      </c>
    </row>
    <row r="2809" spans="1:6" hidden="1" x14ac:dyDescent="0.25">
      <c r="A2809" s="54">
        <v>20411</v>
      </c>
      <c r="B2809" s="55" t="s">
        <v>6680</v>
      </c>
      <c r="C2809" s="55" t="str">
        <f t="shared" si="43"/>
        <v>Pả Vi</v>
      </c>
      <c r="D2809" s="54" t="s">
        <v>669</v>
      </c>
      <c r="E2809" s="51" t="str">
        <f>INDEX(Quan_huyen!$H$2:$H$714,MATCH(Xa_phuong!D2809,Quan_huyen!$F$2:$F$714,0))</f>
        <v>Huyện Mèo Vạc</v>
      </c>
      <c r="F2809" s="51" t="s">
        <v>160</v>
      </c>
    </row>
    <row r="2810" spans="1:6" hidden="1" x14ac:dyDescent="0.25">
      <c r="A2810" s="54">
        <v>20410</v>
      </c>
      <c r="B2810" s="55" t="s">
        <v>6681</v>
      </c>
      <c r="C2810" s="55" t="str">
        <f t="shared" si="43"/>
        <v>Pải Lủng</v>
      </c>
      <c r="D2810" s="54" t="s">
        <v>669</v>
      </c>
      <c r="E2810" s="51" t="str">
        <f>INDEX(Quan_huyen!$H$2:$H$714,MATCH(Xa_phuong!D2810,Quan_huyen!$F$2:$F$714,0))</f>
        <v>Huyện Mèo Vạc</v>
      </c>
      <c r="F2810" s="51" t="s">
        <v>160</v>
      </c>
    </row>
    <row r="2811" spans="1:6" hidden="1" x14ac:dyDescent="0.25">
      <c r="A2811" s="54">
        <v>20423</v>
      </c>
      <c r="B2811" s="55" t="s">
        <v>7168</v>
      </c>
      <c r="C2811" s="55" t="str">
        <f t="shared" si="43"/>
        <v>Sơn Vĩ</v>
      </c>
      <c r="D2811" s="54" t="s">
        <v>669</v>
      </c>
      <c r="E2811" s="51" t="str">
        <f>INDEX(Quan_huyen!$H$2:$H$714,MATCH(Xa_phuong!D2811,Quan_huyen!$F$2:$F$714,0))</f>
        <v>Huyện Mèo Vạc</v>
      </c>
      <c r="F2811" s="51" t="s">
        <v>160</v>
      </c>
    </row>
    <row r="2812" spans="1:6" hidden="1" x14ac:dyDescent="0.25">
      <c r="A2812" s="54">
        <v>20413</v>
      </c>
      <c r="B2812" s="55" t="s">
        <v>7186</v>
      </c>
      <c r="C2812" s="55" t="str">
        <f t="shared" si="43"/>
        <v>Sủng Máng</v>
      </c>
      <c r="D2812" s="54" t="s">
        <v>669</v>
      </c>
      <c r="E2812" s="51" t="str">
        <f>INDEX(Quan_huyen!$H$2:$H$714,MATCH(Xa_phuong!D2812,Quan_huyen!$F$2:$F$714,0))</f>
        <v>Huyện Mèo Vạc</v>
      </c>
      <c r="F2812" s="51" t="s">
        <v>160</v>
      </c>
    </row>
    <row r="2813" spans="1:6" hidden="1" x14ac:dyDescent="0.25">
      <c r="A2813" s="54">
        <v>20412</v>
      </c>
      <c r="B2813" s="55" t="s">
        <v>7188</v>
      </c>
      <c r="C2813" s="55" t="str">
        <f t="shared" si="43"/>
        <v>Sủng Trà</v>
      </c>
      <c r="D2813" s="54" t="s">
        <v>669</v>
      </c>
      <c r="E2813" s="51" t="str">
        <f>INDEX(Quan_huyen!$H$2:$H$714,MATCH(Xa_phuong!D2813,Quan_huyen!$F$2:$F$714,0))</f>
        <v>Huyện Mèo Vạc</v>
      </c>
      <c r="F2813" s="51" t="s">
        <v>160</v>
      </c>
    </row>
    <row r="2814" spans="1:6" hidden="1" x14ac:dyDescent="0.25">
      <c r="A2814" s="54">
        <v>20409</v>
      </c>
      <c r="B2814" s="55" t="s">
        <v>7656</v>
      </c>
      <c r="C2814" s="55" t="str">
        <f t="shared" si="43"/>
        <v>Thượng Phùng</v>
      </c>
      <c r="D2814" s="54" t="s">
        <v>669</v>
      </c>
      <c r="E2814" s="51" t="str">
        <f>INDEX(Quan_huyen!$H$2:$H$714,MATCH(Xa_phuong!D2814,Quan_huyen!$F$2:$F$714,0))</f>
        <v>Huyện Mèo Vạc</v>
      </c>
      <c r="F2814" s="51" t="s">
        <v>160</v>
      </c>
    </row>
    <row r="2815" spans="1:6" hidden="1" x14ac:dyDescent="0.25">
      <c r="A2815" s="54">
        <v>20419</v>
      </c>
      <c r="B2815" s="55" t="s">
        <v>8309</v>
      </c>
      <c r="C2815" s="55" t="str">
        <f t="shared" si="43"/>
        <v>Tát Ngà</v>
      </c>
      <c r="D2815" s="54" t="s">
        <v>669</v>
      </c>
      <c r="E2815" s="51" t="str">
        <f>INDEX(Quan_huyen!$H$2:$H$714,MATCH(Xa_phuong!D2815,Quan_huyen!$F$2:$F$714,0))</f>
        <v>Huyện Mèo Vạc</v>
      </c>
      <c r="F2815" s="51" t="s">
        <v>160</v>
      </c>
    </row>
    <row r="2816" spans="1:6" hidden="1" x14ac:dyDescent="0.25">
      <c r="A2816" s="54">
        <v>20420</v>
      </c>
      <c r="B2816" s="55" t="s">
        <v>8656</v>
      </c>
      <c r="C2816" s="55" t="str">
        <f t="shared" si="43"/>
        <v>Tả Lủng</v>
      </c>
      <c r="D2816" s="54" t="s">
        <v>669</v>
      </c>
      <c r="E2816" s="51" t="str">
        <f>INDEX(Quan_huyen!$H$2:$H$714,MATCH(Xa_phuong!D2816,Quan_huyen!$F$2:$F$714,0))</f>
        <v>Huyện Mèo Vạc</v>
      </c>
      <c r="F2816" s="51" t="s">
        <v>160</v>
      </c>
    </row>
    <row r="2817" spans="1:6" hidden="1" x14ac:dyDescent="0.25">
      <c r="A2817" s="54">
        <v>20408</v>
      </c>
      <c r="B2817" s="55" t="s">
        <v>9298</v>
      </c>
      <c r="C2817" s="55" t="str">
        <f t="shared" si="43"/>
        <v>Xín Cái</v>
      </c>
      <c r="D2817" s="54" t="s">
        <v>669</v>
      </c>
      <c r="E2817" s="51" t="str">
        <f>INDEX(Quan_huyen!$H$2:$H$714,MATCH(Xa_phuong!D2817,Quan_huyen!$F$2:$F$714,0))</f>
        <v>Huyện Mèo Vạc</v>
      </c>
      <c r="F2817" s="51" t="s">
        <v>160</v>
      </c>
    </row>
    <row r="2818" spans="1:6" hidden="1" x14ac:dyDescent="0.25">
      <c r="A2818" s="54">
        <v>20358</v>
      </c>
      <c r="B2818" s="55" t="s">
        <v>2264</v>
      </c>
      <c r="C2818" s="55" t="str">
        <f t="shared" si="43"/>
        <v>Bát Đại Sơn</v>
      </c>
      <c r="D2818" s="54" t="s">
        <v>656</v>
      </c>
      <c r="E2818" s="51" t="str">
        <f>INDEX(Quan_huyen!$H$2:$H$714,MATCH(Xa_phuong!D2818,Quan_huyen!$F$2:$F$714,0))</f>
        <v>Huyện Quản Bạ</v>
      </c>
      <c r="F2818" s="51" t="s">
        <v>160</v>
      </c>
    </row>
    <row r="2819" spans="1:6" hidden="1" x14ac:dyDescent="0.25">
      <c r="A2819" s="54">
        <v>20360</v>
      </c>
      <c r="B2819" s="55" t="s">
        <v>2640</v>
      </c>
      <c r="C2819" s="55" t="str">
        <f t="shared" ref="C2819:C2882" si="44">IF(COUNTIF(B2819,"*thị trấn*"),MID(B2819,10,30),IF(COUNTIF(B2819,"*xã*"),MID(B2819,4,30),IF(COUNTIF(B2819,"*phường*"),MID(B2819,8,30))))</f>
        <v>Cao Mã Pờ</v>
      </c>
      <c r="D2819" s="54" t="s">
        <v>656</v>
      </c>
      <c r="E2819" s="51" t="str">
        <f>INDEX(Quan_huyen!$H$2:$H$714,MATCH(Xa_phuong!D2819,Quan_huyen!$F$2:$F$714,0))</f>
        <v>Huyện Quản Bạ</v>
      </c>
      <c r="F2819" s="51" t="s">
        <v>160</v>
      </c>
    </row>
    <row r="2820" spans="1:6" hidden="1" x14ac:dyDescent="0.25">
      <c r="A2820" s="54">
        <v>20357</v>
      </c>
      <c r="B2820" s="55" t="s">
        <v>2908</v>
      </c>
      <c r="C2820" s="55" t="str">
        <f t="shared" si="44"/>
        <v>Cán Tỷ</v>
      </c>
      <c r="D2820" s="54" t="s">
        <v>656</v>
      </c>
      <c r="E2820" s="51" t="str">
        <f>INDEX(Quan_huyen!$H$2:$H$714,MATCH(Xa_phuong!D2820,Quan_huyen!$F$2:$F$714,0))</f>
        <v>Huyện Quản Bạ</v>
      </c>
      <c r="F2820" s="51" t="s">
        <v>160</v>
      </c>
    </row>
    <row r="2821" spans="1:6" hidden="1" x14ac:dyDescent="0.25">
      <c r="A2821" s="54">
        <v>20368</v>
      </c>
      <c r="B2821" s="55" t="s">
        <v>4960</v>
      </c>
      <c r="C2821" s="55" t="str">
        <f t="shared" si="44"/>
        <v>Lùng Tám</v>
      </c>
      <c r="D2821" s="54" t="s">
        <v>656</v>
      </c>
      <c r="E2821" s="51" t="str">
        <f>INDEX(Quan_huyen!$H$2:$H$714,MATCH(Xa_phuong!D2821,Quan_huyen!$F$2:$F$714,0))</f>
        <v>Huyện Quản Bạ</v>
      </c>
      <c r="F2821" s="51" t="s">
        <v>160</v>
      </c>
    </row>
    <row r="2822" spans="1:6" hidden="1" x14ac:dyDescent="0.25">
      <c r="A2822" s="54">
        <v>20359</v>
      </c>
      <c r="B2822" s="55" t="s">
        <v>5694</v>
      </c>
      <c r="C2822" s="55" t="str">
        <f t="shared" si="44"/>
        <v>Nghĩa Thuận</v>
      </c>
      <c r="D2822" s="54" t="s">
        <v>656</v>
      </c>
      <c r="E2822" s="51" t="str">
        <f>INDEX(Quan_huyen!$H$2:$H$714,MATCH(Xa_phuong!D2822,Quan_huyen!$F$2:$F$714,0))</f>
        <v>Huyện Quản Bạ</v>
      </c>
      <c r="F2822" s="51" t="s">
        <v>160</v>
      </c>
    </row>
    <row r="2823" spans="1:6" hidden="1" x14ac:dyDescent="0.25">
      <c r="A2823" s="54">
        <v>20364</v>
      </c>
      <c r="B2823" s="55" t="s">
        <v>6741</v>
      </c>
      <c r="C2823" s="55" t="str">
        <f t="shared" si="44"/>
        <v>Quyết Tiến</v>
      </c>
      <c r="D2823" s="54" t="s">
        <v>656</v>
      </c>
      <c r="E2823" s="51" t="str">
        <f>INDEX(Quan_huyen!$H$2:$H$714,MATCH(Xa_phuong!D2823,Quan_huyen!$F$2:$F$714,0))</f>
        <v>Huyện Quản Bạ</v>
      </c>
      <c r="F2823" s="51" t="s">
        <v>160</v>
      </c>
    </row>
    <row r="2824" spans="1:6" hidden="1" x14ac:dyDescent="0.25">
      <c r="A2824" s="54">
        <v>20365</v>
      </c>
      <c r="B2824" s="55" t="s">
        <v>6768</v>
      </c>
      <c r="C2824" s="55" t="str">
        <f t="shared" si="44"/>
        <v>Quản Bạ</v>
      </c>
      <c r="D2824" s="54" t="s">
        <v>656</v>
      </c>
      <c r="E2824" s="51" t="str">
        <f>INDEX(Quan_huyen!$H$2:$H$714,MATCH(Xa_phuong!D2824,Quan_huyen!$F$2:$F$714,0))</f>
        <v>Huyện Quản Bạ</v>
      </c>
      <c r="F2824" s="51" t="s">
        <v>160</v>
      </c>
    </row>
    <row r="2825" spans="1:6" hidden="1" x14ac:dyDescent="0.25">
      <c r="A2825" s="54">
        <v>20356</v>
      </c>
      <c r="B2825" s="55" t="s">
        <v>7237</v>
      </c>
      <c r="C2825" s="55" t="str">
        <f t="shared" si="44"/>
        <v>Tam Sơn</v>
      </c>
      <c r="D2825" s="54" t="s">
        <v>656</v>
      </c>
      <c r="E2825" s="51" t="str">
        <f>INDEX(Quan_huyen!$H$2:$H$714,MATCH(Xa_phuong!D2825,Quan_huyen!$F$2:$F$714,0))</f>
        <v>Huyện Quản Bạ</v>
      </c>
      <c r="F2825" s="51" t="s">
        <v>160</v>
      </c>
    </row>
    <row r="2826" spans="1:6" hidden="1" x14ac:dyDescent="0.25">
      <c r="A2826" s="54">
        <v>20363</v>
      </c>
      <c r="B2826" s="55" t="s">
        <v>7358</v>
      </c>
      <c r="C2826" s="55" t="str">
        <f t="shared" si="44"/>
        <v>Thanh Vân</v>
      </c>
      <c r="D2826" s="54" t="s">
        <v>656</v>
      </c>
      <c r="E2826" s="51" t="str">
        <f>INDEX(Quan_huyen!$H$2:$H$714,MATCH(Xa_phuong!D2826,Quan_huyen!$F$2:$F$714,0))</f>
        <v>Huyện Quản Bạ</v>
      </c>
      <c r="F2826" s="51" t="s">
        <v>160</v>
      </c>
    </row>
    <row r="2827" spans="1:6" hidden="1" x14ac:dyDescent="0.25">
      <c r="A2827" s="54">
        <v>20367</v>
      </c>
      <c r="B2827" s="55" t="s">
        <v>7563</v>
      </c>
      <c r="C2827" s="55" t="str">
        <f t="shared" si="44"/>
        <v>Thái An</v>
      </c>
      <c r="D2827" s="54" t="s">
        <v>656</v>
      </c>
      <c r="E2827" s="51" t="str">
        <f>INDEX(Quan_huyen!$H$2:$H$714,MATCH(Xa_phuong!D2827,Quan_huyen!$F$2:$F$714,0))</f>
        <v>Huyện Quản Bạ</v>
      </c>
      <c r="F2827" s="51" t="s">
        <v>160</v>
      </c>
    </row>
    <row r="2828" spans="1:6" hidden="1" x14ac:dyDescent="0.25">
      <c r="A2828" s="54">
        <v>20361</v>
      </c>
      <c r="B2828" s="55" t="s">
        <v>8603</v>
      </c>
      <c r="C2828" s="55" t="str">
        <f t="shared" si="44"/>
        <v>Tùng Vài</v>
      </c>
      <c r="D2828" s="54" t="s">
        <v>656</v>
      </c>
      <c r="E2828" s="51" t="str">
        <f>INDEX(Quan_huyen!$H$2:$H$714,MATCH(Xa_phuong!D2828,Quan_huyen!$F$2:$F$714,0))</f>
        <v>Huyện Quản Bạ</v>
      </c>
      <c r="F2828" s="51" t="s">
        <v>160</v>
      </c>
    </row>
    <row r="2829" spans="1:6" hidden="1" x14ac:dyDescent="0.25">
      <c r="A2829" s="54">
        <v>20362</v>
      </c>
      <c r="B2829" s="55" t="s">
        <v>8668</v>
      </c>
      <c r="C2829" s="55" t="str">
        <f t="shared" si="44"/>
        <v>Tả Ván</v>
      </c>
      <c r="D2829" s="54" t="s">
        <v>656</v>
      </c>
      <c r="E2829" s="51" t="str">
        <f>INDEX(Quan_huyen!$H$2:$H$714,MATCH(Xa_phuong!D2829,Quan_huyen!$F$2:$F$714,0))</f>
        <v>Huyện Quản Bạ</v>
      </c>
      <c r="F2829" s="51" t="s">
        <v>160</v>
      </c>
    </row>
    <row r="2830" spans="1:6" hidden="1" x14ac:dyDescent="0.25">
      <c r="A2830" s="54">
        <v>20366</v>
      </c>
      <c r="B2830" s="55" t="s">
        <v>9631</v>
      </c>
      <c r="C2830" s="55" t="str">
        <f t="shared" si="44"/>
        <v>Đông Hà</v>
      </c>
      <c r="D2830" s="54" t="s">
        <v>656</v>
      </c>
      <c r="E2830" s="51" t="str">
        <f>INDEX(Quan_huyen!$H$2:$H$714,MATCH(Xa_phuong!D2830,Quan_huyen!$F$2:$F$714,0))</f>
        <v>Huyện Quản Bạ</v>
      </c>
      <c r="F2830" s="51" t="s">
        <v>160</v>
      </c>
    </row>
    <row r="2831" spans="1:6" hidden="1" x14ac:dyDescent="0.25">
      <c r="A2831" s="54">
        <v>20763</v>
      </c>
      <c r="B2831" s="55" t="s">
        <v>2469</v>
      </c>
      <c r="C2831" s="55" t="str">
        <f t="shared" si="44"/>
        <v>Bản Rịa</v>
      </c>
      <c r="D2831" s="54" t="s">
        <v>671</v>
      </c>
      <c r="E2831" s="51" t="str">
        <f>INDEX(Quan_huyen!$H$2:$H$714,MATCH(Xa_phuong!D2831,Quan_huyen!$F$2:$F$714,0))</f>
        <v>Huyện Quang Bình</v>
      </c>
      <c r="F2831" s="51" t="s">
        <v>160</v>
      </c>
    </row>
    <row r="2832" spans="1:6" hidden="1" x14ac:dyDescent="0.25">
      <c r="A2832" s="54">
        <v>20764</v>
      </c>
      <c r="B2832" s="55" t="s">
        <v>2542</v>
      </c>
      <c r="C2832" s="55" t="str">
        <f t="shared" si="44"/>
        <v>Bằng Lang</v>
      </c>
      <c r="D2832" s="54" t="s">
        <v>671</v>
      </c>
      <c r="E2832" s="51" t="str">
        <f>INDEX(Quan_huyen!$H$2:$H$714,MATCH(Xa_phuong!D2832,Quan_huyen!$F$2:$F$714,0))</f>
        <v>Huyện Quang Bình</v>
      </c>
      <c r="F2832" s="51" t="s">
        <v>160</v>
      </c>
    </row>
    <row r="2833" spans="1:6" hidden="1" x14ac:dyDescent="0.25">
      <c r="A2833" s="54">
        <v>20769</v>
      </c>
      <c r="B2833" s="55" t="s">
        <v>4097</v>
      </c>
      <c r="C2833" s="55" t="str">
        <f t="shared" si="44"/>
        <v>Hương Sơn</v>
      </c>
      <c r="D2833" s="54" t="s">
        <v>671</v>
      </c>
      <c r="E2833" s="51" t="str">
        <f>INDEX(Quan_huyen!$H$2:$H$714,MATCH(Xa_phuong!D2833,Quan_huyen!$F$2:$F$714,0))</f>
        <v>Huyện Quang Bình</v>
      </c>
      <c r="F2833" s="51" t="s">
        <v>160</v>
      </c>
    </row>
    <row r="2834" spans="1:6" hidden="1" x14ac:dyDescent="0.25">
      <c r="A2834" s="54">
        <v>20765</v>
      </c>
      <c r="B2834" s="55" t="s">
        <v>6035</v>
      </c>
      <c r="C2834" s="55" t="str">
        <f t="shared" si="44"/>
        <v>Nà Khương</v>
      </c>
      <c r="D2834" s="54" t="s">
        <v>671</v>
      </c>
      <c r="E2834" s="51" t="str">
        <f>INDEX(Quan_huyen!$H$2:$H$714,MATCH(Xa_phuong!D2834,Quan_huyen!$F$2:$F$714,0))</f>
        <v>Huyện Quang Bình</v>
      </c>
      <c r="F2834" s="51" t="s">
        <v>160</v>
      </c>
    </row>
    <row r="2835" spans="1:6" hidden="1" x14ac:dyDescent="0.25">
      <c r="A2835" s="54">
        <v>20760</v>
      </c>
      <c r="B2835" s="55" t="s">
        <v>7912</v>
      </c>
      <c r="C2835" s="55" t="str">
        <f t="shared" si="44"/>
        <v>Tiên Nguyên</v>
      </c>
      <c r="D2835" s="54" t="s">
        <v>671</v>
      </c>
      <c r="E2835" s="51" t="str">
        <f>INDEX(Quan_huyen!$H$2:$H$714,MATCH(Xa_phuong!D2835,Quan_huyen!$F$2:$F$714,0))</f>
        <v>Huyện Quang Bình</v>
      </c>
      <c r="F2835" s="51" t="s">
        <v>160</v>
      </c>
    </row>
    <row r="2836" spans="1:6" hidden="1" x14ac:dyDescent="0.25">
      <c r="A2836" s="54">
        <v>20767</v>
      </c>
      <c r="B2836" s="55" t="s">
        <v>7928</v>
      </c>
      <c r="C2836" s="55" t="str">
        <f t="shared" si="44"/>
        <v>Tiên Yên</v>
      </c>
      <c r="D2836" s="54" t="s">
        <v>671</v>
      </c>
      <c r="E2836" s="51" t="str">
        <f>INDEX(Quan_huyen!$H$2:$H$714,MATCH(Xa_phuong!D2836,Quan_huyen!$F$2:$F$714,0))</f>
        <v>Huyện Quang Bình</v>
      </c>
      <c r="F2836" s="51" t="s">
        <v>160</v>
      </c>
    </row>
    <row r="2837" spans="1:6" hidden="1" x14ac:dyDescent="0.25">
      <c r="A2837" s="54">
        <v>20757</v>
      </c>
      <c r="B2837" s="55" t="s">
        <v>8324</v>
      </c>
      <c r="C2837" s="55" t="str">
        <f t="shared" si="44"/>
        <v>Tân Bắc</v>
      </c>
      <c r="D2837" s="54" t="s">
        <v>671</v>
      </c>
      <c r="E2837" s="51" t="str">
        <f>INDEX(Quan_huyen!$H$2:$H$714,MATCH(Xa_phuong!D2837,Quan_huyen!$F$2:$F$714,0))</f>
        <v>Huyện Quang Bình</v>
      </c>
      <c r="F2837" s="51" t="s">
        <v>160</v>
      </c>
    </row>
    <row r="2838" spans="1:6" hidden="1" x14ac:dyDescent="0.25">
      <c r="A2838" s="54">
        <v>20761</v>
      </c>
      <c r="B2838" s="55" t="s">
        <v>8426</v>
      </c>
      <c r="C2838" s="55" t="str">
        <f t="shared" si="44"/>
        <v>Tân Nam</v>
      </c>
      <c r="D2838" s="54" t="s">
        <v>671</v>
      </c>
      <c r="E2838" s="51" t="str">
        <f>INDEX(Quan_huyen!$H$2:$H$714,MATCH(Xa_phuong!D2838,Quan_huyen!$F$2:$F$714,0))</f>
        <v>Huyện Quang Bình</v>
      </c>
      <c r="F2838" s="51" t="s">
        <v>160</v>
      </c>
    </row>
    <row r="2839" spans="1:6" hidden="1" x14ac:dyDescent="0.25">
      <c r="A2839" s="54">
        <v>20758</v>
      </c>
      <c r="B2839" s="55" t="s">
        <v>8511</v>
      </c>
      <c r="C2839" s="55" t="str">
        <f t="shared" si="44"/>
        <v>Tân Trịnh</v>
      </c>
      <c r="D2839" s="54" t="s">
        <v>671</v>
      </c>
      <c r="E2839" s="51" t="str">
        <f>INDEX(Quan_huyen!$H$2:$H$714,MATCH(Xa_phuong!D2839,Quan_huyen!$F$2:$F$714,0))</f>
        <v>Huyện Quang Bình</v>
      </c>
      <c r="F2839" s="51" t="s">
        <v>160</v>
      </c>
    </row>
    <row r="2840" spans="1:6" hidden="1" x14ac:dyDescent="0.25">
      <c r="A2840" s="54">
        <v>20768</v>
      </c>
      <c r="B2840" s="55" t="s">
        <v>8908</v>
      </c>
      <c r="C2840" s="55" t="str">
        <f t="shared" si="44"/>
        <v>Vĩ Thượng</v>
      </c>
      <c r="D2840" s="54" t="s">
        <v>671</v>
      </c>
      <c r="E2840" s="51" t="str">
        <f>INDEX(Quan_huyen!$H$2:$H$714,MATCH(Xa_phuong!D2840,Quan_huyen!$F$2:$F$714,0))</f>
        <v>Huyện Quang Bình</v>
      </c>
      <c r="F2840" s="51" t="s">
        <v>160</v>
      </c>
    </row>
    <row r="2841" spans="1:6" hidden="1" x14ac:dyDescent="0.25">
      <c r="A2841" s="54">
        <v>20766</v>
      </c>
      <c r="B2841" s="55" t="s">
        <v>9168</v>
      </c>
      <c r="C2841" s="55" t="str">
        <f t="shared" si="44"/>
        <v>Xuân Giang</v>
      </c>
      <c r="D2841" s="54" t="s">
        <v>671</v>
      </c>
      <c r="E2841" s="51" t="str">
        <f>INDEX(Quan_huyen!$H$2:$H$714,MATCH(Xa_phuong!D2841,Quan_huyen!$F$2:$F$714,0))</f>
        <v>Huyện Quang Bình</v>
      </c>
      <c r="F2841" s="51" t="s">
        <v>160</v>
      </c>
    </row>
    <row r="2842" spans="1:6" hidden="1" x14ac:dyDescent="0.25">
      <c r="A2842" s="54">
        <v>20759</v>
      </c>
      <c r="B2842" s="55" t="s">
        <v>9209</v>
      </c>
      <c r="C2842" s="55" t="str">
        <f t="shared" si="44"/>
        <v>Xuân Minh</v>
      </c>
      <c r="D2842" s="54" t="s">
        <v>671</v>
      </c>
      <c r="E2842" s="51" t="str">
        <f>INDEX(Quan_huyen!$H$2:$H$714,MATCH(Xa_phuong!D2842,Quan_huyen!$F$2:$F$714,0))</f>
        <v>Huyện Quang Bình</v>
      </c>
      <c r="F2842" s="51" t="s">
        <v>160</v>
      </c>
    </row>
    <row r="2843" spans="1:6" hidden="1" x14ac:dyDescent="0.25">
      <c r="A2843" s="54">
        <v>20756</v>
      </c>
      <c r="B2843" s="55" t="s">
        <v>9324</v>
      </c>
      <c r="C2843" s="55" t="str">
        <f t="shared" si="44"/>
        <v>Yên Bình</v>
      </c>
      <c r="D2843" s="54" t="s">
        <v>671</v>
      </c>
      <c r="E2843" s="51" t="str">
        <f>INDEX(Quan_huyen!$H$2:$H$714,MATCH(Xa_phuong!D2843,Quan_huyen!$F$2:$F$714,0))</f>
        <v>Huyện Quang Bình</v>
      </c>
      <c r="F2843" s="51" t="s">
        <v>160</v>
      </c>
    </row>
    <row r="2844" spans="1:6" hidden="1" x14ac:dyDescent="0.25">
      <c r="A2844" s="54">
        <v>20770</v>
      </c>
      <c r="B2844" s="55" t="s">
        <v>9343</v>
      </c>
      <c r="C2844" s="55" t="str">
        <f t="shared" si="44"/>
        <v>Yên Hà</v>
      </c>
      <c r="D2844" s="54" t="s">
        <v>671</v>
      </c>
      <c r="E2844" s="51" t="str">
        <f>INDEX(Quan_huyen!$H$2:$H$714,MATCH(Xa_phuong!D2844,Quan_huyen!$F$2:$F$714,0))</f>
        <v>Huyện Quang Bình</v>
      </c>
      <c r="F2844" s="51" t="s">
        <v>160</v>
      </c>
    </row>
    <row r="2845" spans="1:6" hidden="1" x14ac:dyDescent="0.25">
      <c r="A2845" s="54">
        <v>20762</v>
      </c>
      <c r="B2845" s="55" t="s">
        <v>9405</v>
      </c>
      <c r="C2845" s="55" t="str">
        <f t="shared" si="44"/>
        <v>Yên Thành</v>
      </c>
      <c r="D2845" s="54" t="s">
        <v>671</v>
      </c>
      <c r="E2845" s="51" t="str">
        <f>INDEX(Quan_huyen!$H$2:$H$714,MATCH(Xa_phuong!D2845,Quan_huyen!$F$2:$F$714,0))</f>
        <v>Huyện Quang Bình</v>
      </c>
      <c r="F2845" s="51" t="s">
        <v>160</v>
      </c>
    </row>
    <row r="2846" spans="1:6" hidden="1" x14ac:dyDescent="0.25">
      <c r="A2846" s="54">
        <v>20229</v>
      </c>
      <c r="B2846" s="55" t="s">
        <v>2435</v>
      </c>
      <c r="C2846" s="55" t="str">
        <f t="shared" si="44"/>
        <v>Bạch Ngọc</v>
      </c>
      <c r="D2846" s="54" t="s">
        <v>658</v>
      </c>
      <c r="E2846" s="51" t="str">
        <f>INDEX(Quan_huyen!$H$2:$H$714,MATCH(Xa_phuong!D2846,Quan_huyen!$F$2:$F$714,0))</f>
        <v>Huyện Vị Xuyên</v>
      </c>
      <c r="F2846" s="51" t="s">
        <v>160</v>
      </c>
    </row>
    <row r="2847" spans="1:6" hidden="1" x14ac:dyDescent="0.25">
      <c r="A2847" s="54">
        <v>20223</v>
      </c>
      <c r="B2847" s="55" t="s">
        <v>2633</v>
      </c>
      <c r="C2847" s="55" t="str">
        <f t="shared" si="44"/>
        <v>Cao Bồ</v>
      </c>
      <c r="D2847" s="54" t="s">
        <v>658</v>
      </c>
      <c r="E2847" s="51" t="str">
        <f>INDEX(Quan_huyen!$H$2:$H$714,MATCH(Xa_phuong!D2847,Quan_huyen!$F$2:$F$714,0))</f>
        <v>Huyện Vị Xuyên</v>
      </c>
      <c r="F2847" s="51" t="s">
        <v>160</v>
      </c>
    </row>
    <row r="2848" spans="1:6" hidden="1" x14ac:dyDescent="0.25">
      <c r="A2848" s="54">
        <v>20210</v>
      </c>
      <c r="B2848" s="55" t="s">
        <v>4557</v>
      </c>
      <c r="C2848" s="55" t="str">
        <f t="shared" si="44"/>
        <v>Kim Linh</v>
      </c>
      <c r="D2848" s="54" t="s">
        <v>658</v>
      </c>
      <c r="E2848" s="51" t="str">
        <f>INDEX(Quan_huyen!$H$2:$H$714,MATCH(Xa_phuong!D2848,Quan_huyen!$F$2:$F$714,0))</f>
        <v>Huyện Vị Xuyên</v>
      </c>
      <c r="F2848" s="51" t="s">
        <v>160</v>
      </c>
    </row>
    <row r="2849" spans="1:6" hidden="1" x14ac:dyDescent="0.25">
      <c r="A2849" s="54">
        <v>20211</v>
      </c>
      <c r="B2849" s="55" t="s">
        <v>4583</v>
      </c>
      <c r="C2849" s="55" t="str">
        <f t="shared" si="44"/>
        <v>Kim Thạch</v>
      </c>
      <c r="D2849" s="54" t="s">
        <v>658</v>
      </c>
      <c r="E2849" s="51" t="str">
        <f>INDEX(Quan_huyen!$H$2:$H$714,MATCH(Xa_phuong!D2849,Quan_huyen!$F$2:$F$714,0))</f>
        <v>Huyện Vị Xuyên</v>
      </c>
      <c r="F2849" s="51" t="s">
        <v>160</v>
      </c>
    </row>
    <row r="2850" spans="1:6" hidden="1" x14ac:dyDescent="0.25">
      <c r="A2850" s="54">
        <v>20218</v>
      </c>
      <c r="B2850" s="55" t="s">
        <v>4727</v>
      </c>
      <c r="C2850" s="55" t="str">
        <f t="shared" si="44"/>
        <v>Lao Chải</v>
      </c>
      <c r="D2850" s="54" t="s">
        <v>658</v>
      </c>
      <c r="E2850" s="51" t="str">
        <f>INDEX(Quan_huyen!$H$2:$H$714,MATCH(Xa_phuong!D2850,Quan_huyen!$F$2:$F$714,0))</f>
        <v>Huyện Vị Xuyên</v>
      </c>
      <c r="F2850" s="51" t="s">
        <v>160</v>
      </c>
    </row>
    <row r="2851" spans="1:6" hidden="1" x14ac:dyDescent="0.25">
      <c r="A2851" s="54">
        <v>20209</v>
      </c>
      <c r="B2851" s="55" t="s">
        <v>4736</v>
      </c>
      <c r="C2851" s="55" t="str">
        <f t="shared" si="44"/>
        <v>Linh Hồ</v>
      </c>
      <c r="D2851" s="54" t="s">
        <v>658</v>
      </c>
      <c r="E2851" s="51" t="str">
        <f>INDEX(Quan_huyen!$H$2:$H$714,MATCH(Xa_phuong!D2851,Quan_huyen!$F$2:$F$714,0))</f>
        <v>Huyện Vị Xuyên</v>
      </c>
      <c r="F2851" s="51" t="s">
        <v>160</v>
      </c>
    </row>
    <row r="2852" spans="1:6" hidden="1" x14ac:dyDescent="0.25">
      <c r="A2852" s="54">
        <v>20214</v>
      </c>
      <c r="B2852" s="55" t="s">
        <v>5224</v>
      </c>
      <c r="C2852" s="55" t="str">
        <f t="shared" si="44"/>
        <v>Minh Tân</v>
      </c>
      <c r="D2852" s="54" t="s">
        <v>658</v>
      </c>
      <c r="E2852" s="51" t="str">
        <f>INDEX(Quan_huyen!$H$2:$H$714,MATCH(Xa_phuong!D2852,Quan_huyen!$F$2:$F$714,0))</f>
        <v>Huyện Vị Xuyên</v>
      </c>
      <c r="F2852" s="51" t="s">
        <v>160</v>
      </c>
    </row>
    <row r="2853" spans="1:6" hidden="1" x14ac:dyDescent="0.25">
      <c r="A2853" s="54">
        <v>20207</v>
      </c>
      <c r="B2853" s="55" t="s">
        <v>5806</v>
      </c>
      <c r="C2853" s="55" t="str">
        <f t="shared" si="44"/>
        <v>Ngọc Linh</v>
      </c>
      <c r="D2853" s="54" t="s">
        <v>658</v>
      </c>
      <c r="E2853" s="51" t="str">
        <f>INDEX(Quan_huyen!$H$2:$H$714,MATCH(Xa_phuong!D2853,Quan_huyen!$F$2:$F$714,0))</f>
        <v>Huyện Vị Xuyên</v>
      </c>
      <c r="F2853" s="51" t="s">
        <v>160</v>
      </c>
    </row>
    <row r="2854" spans="1:6" hidden="1" x14ac:dyDescent="0.25">
      <c r="A2854" s="54">
        <v>20208</v>
      </c>
      <c r="B2854" s="55" t="s">
        <v>5820</v>
      </c>
      <c r="C2854" s="55" t="str">
        <f t="shared" si="44"/>
        <v>Ngọc Minh</v>
      </c>
      <c r="D2854" s="54" t="s">
        <v>658</v>
      </c>
      <c r="E2854" s="51" t="str">
        <f>INDEX(Quan_huyen!$H$2:$H$714,MATCH(Xa_phuong!D2854,Quan_huyen!$F$2:$F$714,0))</f>
        <v>Huyện Vị Xuyên</v>
      </c>
      <c r="F2854" s="51" t="s">
        <v>160</v>
      </c>
    </row>
    <row r="2855" spans="1:6" hidden="1" x14ac:dyDescent="0.25">
      <c r="A2855" s="54">
        <v>20227</v>
      </c>
      <c r="B2855" s="55" t="s">
        <v>6065</v>
      </c>
      <c r="C2855" s="55" t="str">
        <f t="shared" si="44"/>
        <v>Nông Trường Việt Lâm</v>
      </c>
      <c r="D2855" s="54" t="s">
        <v>658</v>
      </c>
      <c r="E2855" s="51" t="str">
        <f>INDEX(Quan_huyen!$H$2:$H$714,MATCH(Xa_phuong!D2855,Quan_huyen!$F$2:$F$714,0))</f>
        <v>Huyện Vị Xuyên</v>
      </c>
      <c r="F2855" s="51" t="s">
        <v>160</v>
      </c>
    </row>
    <row r="2856" spans="1:6" hidden="1" x14ac:dyDescent="0.25">
      <c r="A2856" s="54">
        <v>20220</v>
      </c>
      <c r="B2856" s="55" t="s">
        <v>6209</v>
      </c>
      <c r="C2856" s="55" t="str">
        <f t="shared" si="44"/>
        <v>Phong Quang</v>
      </c>
      <c r="D2856" s="54" t="s">
        <v>658</v>
      </c>
      <c r="E2856" s="51" t="str">
        <f>INDEX(Quan_huyen!$H$2:$H$714,MATCH(Xa_phuong!D2856,Quan_huyen!$F$2:$F$714,0))</f>
        <v>Huyện Vị Xuyên</v>
      </c>
      <c r="F2856" s="51" t="s">
        <v>160</v>
      </c>
    </row>
    <row r="2857" spans="1:6" hidden="1" x14ac:dyDescent="0.25">
      <c r="A2857" s="54">
        <v>20221</v>
      </c>
      <c r="B2857" s="55" t="s">
        <v>6308</v>
      </c>
      <c r="C2857" s="55" t="str">
        <f t="shared" si="44"/>
        <v>Phú Linh</v>
      </c>
      <c r="D2857" s="54" t="s">
        <v>658</v>
      </c>
      <c r="E2857" s="51" t="str">
        <f>INDEX(Quan_huyen!$H$2:$H$714,MATCH(Xa_phuong!D2857,Quan_huyen!$F$2:$F$714,0))</f>
        <v>Huyện Vị Xuyên</v>
      </c>
      <c r="F2857" s="51" t="s">
        <v>160</v>
      </c>
    </row>
    <row r="2858" spans="1:6" hidden="1" x14ac:dyDescent="0.25">
      <c r="A2858" s="54">
        <v>20219</v>
      </c>
      <c r="B2858" s="55" t="s">
        <v>6482</v>
      </c>
      <c r="C2858" s="55" t="str">
        <f t="shared" si="44"/>
        <v>Phương Tiến</v>
      </c>
      <c r="D2858" s="54" t="s">
        <v>658</v>
      </c>
      <c r="E2858" s="51" t="str">
        <f>INDEX(Quan_huyen!$H$2:$H$714,MATCH(Xa_phuong!D2858,Quan_huyen!$F$2:$F$714,0))</f>
        <v>Huyện Vị Xuyên</v>
      </c>
      <c r="F2858" s="51" t="s">
        <v>160</v>
      </c>
    </row>
    <row r="2859" spans="1:6" hidden="1" x14ac:dyDescent="0.25">
      <c r="A2859" s="54">
        <v>20225</v>
      </c>
      <c r="B2859" s="55" t="s">
        <v>6810</v>
      </c>
      <c r="C2859" s="55" t="str">
        <f t="shared" si="44"/>
        <v>Quảng Ngần</v>
      </c>
      <c r="D2859" s="54" t="s">
        <v>658</v>
      </c>
      <c r="E2859" s="51" t="str">
        <f>INDEX(Quan_huyen!$H$2:$H$714,MATCH(Xa_phuong!D2859,Quan_huyen!$F$2:$F$714,0))</f>
        <v>Huyện Vị Xuyên</v>
      </c>
      <c r="F2859" s="51" t="s">
        <v>160</v>
      </c>
    </row>
    <row r="2860" spans="1:6" hidden="1" x14ac:dyDescent="0.25">
      <c r="A2860" s="54">
        <v>20215</v>
      </c>
      <c r="B2860" s="55" t="s">
        <v>7340</v>
      </c>
      <c r="C2860" s="55" t="str">
        <f t="shared" si="44"/>
        <v>Thanh Thuỷ</v>
      </c>
      <c r="D2860" s="54" t="s">
        <v>658</v>
      </c>
      <c r="E2860" s="51" t="str">
        <f>INDEX(Quan_huyen!$H$2:$H$714,MATCH(Xa_phuong!D2860,Quan_huyen!$F$2:$F$714,0))</f>
        <v>Huyện Vị Xuyên</v>
      </c>
      <c r="F2860" s="51" t="s">
        <v>160</v>
      </c>
    </row>
    <row r="2861" spans="1:6" hidden="1" x14ac:dyDescent="0.25">
      <c r="A2861" s="54">
        <v>20216</v>
      </c>
      <c r="B2861" s="55" t="s">
        <v>7374</v>
      </c>
      <c r="C2861" s="55" t="str">
        <f t="shared" si="44"/>
        <v>Thanh Đức</v>
      </c>
      <c r="D2861" s="54" t="s">
        <v>658</v>
      </c>
      <c r="E2861" s="51" t="str">
        <f>INDEX(Quan_huyen!$H$2:$H$714,MATCH(Xa_phuong!D2861,Quan_huyen!$F$2:$F$714,0))</f>
        <v>Huyện Vị Xuyên</v>
      </c>
      <c r="F2861" s="51" t="s">
        <v>160</v>
      </c>
    </row>
    <row r="2862" spans="1:6" hidden="1" x14ac:dyDescent="0.25">
      <c r="A2862" s="54">
        <v>20213</v>
      </c>
      <c r="B2862" s="55" t="s">
        <v>7448</v>
      </c>
      <c r="C2862" s="55" t="str">
        <f t="shared" si="44"/>
        <v>Thuận Hoà</v>
      </c>
      <c r="D2862" s="54" t="s">
        <v>658</v>
      </c>
      <c r="E2862" s="51" t="str">
        <f>INDEX(Quan_huyen!$H$2:$H$714,MATCH(Xa_phuong!D2862,Quan_huyen!$F$2:$F$714,0))</f>
        <v>Huyện Vị Xuyên</v>
      </c>
      <c r="F2862" s="51" t="s">
        <v>160</v>
      </c>
    </row>
    <row r="2863" spans="1:6" hidden="1" x14ac:dyDescent="0.25">
      <c r="A2863" s="54">
        <v>20224</v>
      </c>
      <c r="B2863" s="55" t="s">
        <v>7660</v>
      </c>
      <c r="C2863" s="55" t="str">
        <f t="shared" si="44"/>
        <v>Thượng Sơn</v>
      </c>
      <c r="D2863" s="54" t="s">
        <v>658</v>
      </c>
      <c r="E2863" s="51" t="str">
        <f>INDEX(Quan_huyen!$H$2:$H$714,MATCH(Xa_phuong!D2863,Quan_huyen!$F$2:$F$714,0))</f>
        <v>Huyện Vị Xuyên</v>
      </c>
      <c r="F2863" s="51" t="s">
        <v>160</v>
      </c>
    </row>
    <row r="2864" spans="1:6" hidden="1" x14ac:dyDescent="0.25">
      <c r="A2864" s="54">
        <v>20228</v>
      </c>
      <c r="B2864" s="55" t="s">
        <v>8049</v>
      </c>
      <c r="C2864" s="55" t="str">
        <f t="shared" si="44"/>
        <v>Trung Thành</v>
      </c>
      <c r="D2864" s="54" t="s">
        <v>658</v>
      </c>
      <c r="E2864" s="51" t="str">
        <f>INDEX(Quan_huyen!$H$2:$H$714,MATCH(Xa_phuong!D2864,Quan_huyen!$F$2:$F$714,0))</f>
        <v>Huyện Vị Xuyên</v>
      </c>
      <c r="F2864" s="51" t="s">
        <v>160</v>
      </c>
    </row>
    <row r="2865" spans="1:6" hidden="1" x14ac:dyDescent="0.25">
      <c r="A2865" s="54">
        <v>20212</v>
      </c>
      <c r="B2865" s="55" t="s">
        <v>8599</v>
      </c>
      <c r="C2865" s="55" t="str">
        <f t="shared" si="44"/>
        <v>Tùng Bá</v>
      </c>
      <c r="D2865" s="54" t="s">
        <v>658</v>
      </c>
      <c r="E2865" s="51" t="str">
        <f>INDEX(Quan_huyen!$H$2:$H$714,MATCH(Xa_phuong!D2865,Quan_huyen!$F$2:$F$714,0))</f>
        <v>Huyện Vị Xuyên</v>
      </c>
      <c r="F2865" s="51" t="s">
        <v>160</v>
      </c>
    </row>
    <row r="2866" spans="1:6" hidden="1" x14ac:dyDescent="0.25">
      <c r="A2866" s="54">
        <v>20226</v>
      </c>
      <c r="B2866" s="55" t="s">
        <v>8782</v>
      </c>
      <c r="C2866" s="55" t="str">
        <f t="shared" si="44"/>
        <v>Việt Lâm</v>
      </c>
      <c r="D2866" s="54" t="s">
        <v>658</v>
      </c>
      <c r="E2866" s="51" t="str">
        <f>INDEX(Quan_huyen!$H$2:$H$714,MATCH(Xa_phuong!D2866,Quan_huyen!$F$2:$F$714,0))</f>
        <v>Huyện Vị Xuyên</v>
      </c>
      <c r="F2866" s="51" t="s">
        <v>160</v>
      </c>
    </row>
    <row r="2867" spans="1:6" hidden="1" x14ac:dyDescent="0.25">
      <c r="A2867" s="54">
        <v>20206</v>
      </c>
      <c r="B2867" s="55" t="s">
        <v>9136</v>
      </c>
      <c r="C2867" s="55" t="str">
        <f t="shared" si="44"/>
        <v>Vị Xuyên</v>
      </c>
      <c r="D2867" s="54" t="s">
        <v>658</v>
      </c>
      <c r="E2867" s="51" t="str">
        <f>INDEX(Quan_huyen!$H$2:$H$714,MATCH(Xa_phuong!D2867,Quan_huyen!$F$2:$F$714,0))</f>
        <v>Huyện Vị Xuyên</v>
      </c>
      <c r="F2867" s="51" t="s">
        <v>160</v>
      </c>
    </row>
    <row r="2868" spans="1:6" hidden="1" x14ac:dyDescent="0.25">
      <c r="A2868" s="54">
        <v>20217</v>
      </c>
      <c r="B2868" s="55" t="s">
        <v>9297</v>
      </c>
      <c r="C2868" s="55" t="str">
        <f t="shared" si="44"/>
        <v>Xín Chải</v>
      </c>
      <c r="D2868" s="54" t="s">
        <v>658</v>
      </c>
      <c r="E2868" s="51" t="str">
        <f>INDEX(Quan_huyen!$H$2:$H$714,MATCH(Xa_phuong!D2868,Quan_huyen!$F$2:$F$714,0))</f>
        <v>Huyện Vị Xuyên</v>
      </c>
      <c r="F2868" s="51" t="s">
        <v>160</v>
      </c>
    </row>
    <row r="2869" spans="1:6" hidden="1" x14ac:dyDescent="0.25">
      <c r="A2869" s="54">
        <v>20222</v>
      </c>
      <c r="B2869" s="55" t="s">
        <v>9834</v>
      </c>
      <c r="C2869" s="55" t="str">
        <f t="shared" si="44"/>
        <v>Đạo Đức</v>
      </c>
      <c r="D2869" s="54" t="s">
        <v>658</v>
      </c>
      <c r="E2869" s="51" t="str">
        <f>INDEX(Quan_huyen!$H$2:$H$714,MATCH(Xa_phuong!D2869,Quan_huyen!$F$2:$F$714,0))</f>
        <v>Huyện Vị Xuyên</v>
      </c>
      <c r="F2869" s="51" t="s">
        <v>160</v>
      </c>
    </row>
    <row r="2870" spans="1:6" hidden="1" x14ac:dyDescent="0.25">
      <c r="A2870" s="54">
        <v>20708</v>
      </c>
      <c r="B2870" s="55" t="s">
        <v>2446</v>
      </c>
      <c r="C2870" s="55" t="str">
        <f t="shared" si="44"/>
        <v>Bản Díu</v>
      </c>
      <c r="D2870" s="54" t="s">
        <v>661</v>
      </c>
      <c r="E2870" s="51" t="str">
        <f>INDEX(Quan_huyen!$H$2:$H$714,MATCH(Xa_phuong!D2870,Quan_huyen!$F$2:$F$714,0))</f>
        <v>Huyện Xín Mần</v>
      </c>
      <c r="F2870" s="51" t="s">
        <v>160</v>
      </c>
    </row>
    <row r="2871" spans="1:6" hidden="1" x14ac:dyDescent="0.25">
      <c r="A2871" s="54">
        <v>20714</v>
      </c>
      <c r="B2871" s="55" t="s">
        <v>2462</v>
      </c>
      <c r="C2871" s="55" t="str">
        <f t="shared" si="44"/>
        <v>Bản Ngò</v>
      </c>
      <c r="D2871" s="54" t="s">
        <v>661</v>
      </c>
      <c r="E2871" s="51" t="str">
        <f>INDEX(Quan_huyen!$H$2:$H$714,MATCH(Xa_phuong!D2871,Quan_huyen!$F$2:$F$714,0))</f>
        <v>Huyện Xín Mần</v>
      </c>
      <c r="F2871" s="51" t="s">
        <v>160</v>
      </c>
    </row>
    <row r="2872" spans="1:6" hidden="1" x14ac:dyDescent="0.25">
      <c r="A2872" s="54">
        <v>20711</v>
      </c>
      <c r="B2872" s="55" t="s">
        <v>2812</v>
      </c>
      <c r="C2872" s="55" t="str">
        <f t="shared" si="44"/>
        <v>Chí Cà</v>
      </c>
      <c r="D2872" s="54" t="s">
        <v>661</v>
      </c>
      <c r="E2872" s="51" t="str">
        <f>INDEX(Quan_huyen!$H$2:$H$714,MATCH(Xa_phuong!D2872,Quan_huyen!$F$2:$F$714,0))</f>
        <v>Huyện Xín Mần</v>
      </c>
      <c r="F2872" s="51" t="s">
        <v>160</v>
      </c>
    </row>
    <row r="2873" spans="1:6" hidden="1" x14ac:dyDescent="0.25">
      <c r="A2873" s="54">
        <v>20719</v>
      </c>
      <c r="B2873" s="55" t="s">
        <v>2865</v>
      </c>
      <c r="C2873" s="55" t="str">
        <f t="shared" si="44"/>
        <v>Chế Là</v>
      </c>
      <c r="D2873" s="54" t="s">
        <v>661</v>
      </c>
      <c r="E2873" s="51" t="str">
        <f>INDEX(Quan_huyen!$H$2:$H$714,MATCH(Xa_phuong!D2873,Quan_huyen!$F$2:$F$714,0))</f>
        <v>Huyện Xín Mần</v>
      </c>
      <c r="F2873" s="51" t="s">
        <v>160</v>
      </c>
    </row>
    <row r="2874" spans="1:6" hidden="1" x14ac:dyDescent="0.25">
      <c r="A2874" s="54">
        <v>20706</v>
      </c>
      <c r="B2874" s="55" t="s">
        <v>3121</v>
      </c>
      <c r="C2874" s="55" t="str">
        <f t="shared" si="44"/>
        <v>Cốc Pài</v>
      </c>
      <c r="D2874" s="54" t="s">
        <v>661</v>
      </c>
      <c r="E2874" s="51" t="str">
        <f>INDEX(Quan_huyen!$H$2:$H$714,MATCH(Xa_phuong!D2874,Quan_huyen!$F$2:$F$714,0))</f>
        <v>Huyện Xín Mần</v>
      </c>
      <c r="F2874" s="51" t="s">
        <v>160</v>
      </c>
    </row>
    <row r="2875" spans="1:6" hidden="1" x14ac:dyDescent="0.25">
      <c r="A2875" s="54">
        <v>20721</v>
      </c>
      <c r="B2875" s="55" t="s">
        <v>3123</v>
      </c>
      <c r="C2875" s="55" t="str">
        <f t="shared" si="44"/>
        <v>Cốc Rế</v>
      </c>
      <c r="D2875" s="54" t="s">
        <v>661</v>
      </c>
      <c r="E2875" s="51" t="str">
        <f>INDEX(Quan_huyen!$H$2:$H$714,MATCH(Xa_phuong!D2875,Quan_huyen!$F$2:$F$714,0))</f>
        <v>Huyện Xín Mần</v>
      </c>
      <c r="F2875" s="51" t="s">
        <v>160</v>
      </c>
    </row>
    <row r="2876" spans="1:6" hidden="1" x14ac:dyDescent="0.25">
      <c r="A2876" s="54">
        <v>20717</v>
      </c>
      <c r="B2876" s="55" t="s">
        <v>4467</v>
      </c>
      <c r="C2876" s="55" t="str">
        <f t="shared" si="44"/>
        <v>Khuôn Lùng</v>
      </c>
      <c r="D2876" s="54" t="s">
        <v>661</v>
      </c>
      <c r="E2876" s="51" t="str">
        <f>INDEX(Quan_huyen!$H$2:$H$714,MATCH(Xa_phuong!D2876,Quan_huyen!$F$2:$F$714,0))</f>
        <v>Huyện Xín Mần</v>
      </c>
      <c r="F2876" s="51" t="s">
        <v>160</v>
      </c>
    </row>
    <row r="2877" spans="1:6" hidden="1" x14ac:dyDescent="0.25">
      <c r="A2877" s="54">
        <v>20723</v>
      </c>
      <c r="B2877" s="55" t="s">
        <v>5755</v>
      </c>
      <c r="C2877" s="55" t="str">
        <f t="shared" si="44"/>
        <v>Ngán Chiên</v>
      </c>
      <c r="D2877" s="54" t="s">
        <v>661</v>
      </c>
      <c r="E2877" s="51" t="str">
        <f>INDEX(Quan_huyen!$H$2:$H$714,MATCH(Xa_phuong!D2877,Quan_huyen!$F$2:$F$714,0))</f>
        <v>Huyện Xín Mần</v>
      </c>
      <c r="F2877" s="51" t="s">
        <v>160</v>
      </c>
    </row>
    <row r="2878" spans="1:6" hidden="1" x14ac:dyDescent="0.25">
      <c r="A2878" s="54">
        <v>20716</v>
      </c>
      <c r="B2878" s="55" t="s">
        <v>6031</v>
      </c>
      <c r="C2878" s="55" t="str">
        <f t="shared" si="44"/>
        <v>Nà Chì</v>
      </c>
      <c r="D2878" s="54" t="s">
        <v>661</v>
      </c>
      <c r="E2878" s="51" t="str">
        <f>INDEX(Quan_huyen!$H$2:$H$714,MATCH(Xa_phuong!D2878,Quan_huyen!$F$2:$F$714,0))</f>
        <v>Huyện Xín Mần</v>
      </c>
      <c r="F2878" s="51" t="s">
        <v>160</v>
      </c>
    </row>
    <row r="2879" spans="1:6" hidden="1" x14ac:dyDescent="0.25">
      <c r="A2879" s="54">
        <v>20713</v>
      </c>
      <c r="B2879" s="55" t="s">
        <v>6049</v>
      </c>
      <c r="C2879" s="55" t="str">
        <f t="shared" si="44"/>
        <v>Nàn Ma</v>
      </c>
      <c r="D2879" s="54" t="s">
        <v>661</v>
      </c>
      <c r="E2879" s="51" t="str">
        <f>INDEX(Quan_huyen!$H$2:$H$714,MATCH(Xa_phuong!D2879,Quan_huyen!$F$2:$F$714,0))</f>
        <v>Huyện Xín Mần</v>
      </c>
      <c r="F2879" s="51" t="s">
        <v>160</v>
      </c>
    </row>
    <row r="2880" spans="1:6" hidden="1" x14ac:dyDescent="0.25">
      <c r="A2880" s="54">
        <v>20709</v>
      </c>
      <c r="B2880" s="55" t="s">
        <v>6052</v>
      </c>
      <c r="C2880" s="55" t="str">
        <f t="shared" si="44"/>
        <v>Nàn Xỉn</v>
      </c>
      <c r="D2880" s="54" t="s">
        <v>661</v>
      </c>
      <c r="E2880" s="51" t="str">
        <f>INDEX(Quan_huyen!$H$2:$H$714,MATCH(Xa_phuong!D2880,Quan_huyen!$F$2:$F$714,0))</f>
        <v>Huyện Xín Mần</v>
      </c>
      <c r="F2880" s="51" t="s">
        <v>160</v>
      </c>
    </row>
    <row r="2881" spans="1:6" hidden="1" x14ac:dyDescent="0.25">
      <c r="A2881" s="54">
        <v>20715</v>
      </c>
      <c r="B2881" s="55" t="s">
        <v>6081</v>
      </c>
      <c r="C2881" s="55" t="str">
        <f t="shared" si="44"/>
        <v>Nấm Dẩn</v>
      </c>
      <c r="D2881" s="54" t="s">
        <v>661</v>
      </c>
      <c r="E2881" s="51" t="str">
        <f>INDEX(Quan_huyen!$H$2:$H$714,MATCH(Xa_phuong!D2881,Quan_huyen!$F$2:$F$714,0))</f>
        <v>Huyện Xín Mần</v>
      </c>
      <c r="F2881" s="51" t="s">
        <v>160</v>
      </c>
    </row>
    <row r="2882" spans="1:6" hidden="1" x14ac:dyDescent="0.25">
      <c r="A2882" s="54">
        <v>20712</v>
      </c>
      <c r="B2882" s="55" t="s">
        <v>6658</v>
      </c>
      <c r="C2882" s="55" t="str">
        <f t="shared" si="44"/>
        <v>Pà Vầy Sủ</v>
      </c>
      <c r="D2882" s="54" t="s">
        <v>661</v>
      </c>
      <c r="E2882" s="51" t="str">
        <f>INDEX(Quan_huyen!$H$2:$H$714,MATCH(Xa_phuong!D2882,Quan_huyen!$F$2:$F$714,0))</f>
        <v>Huyện Xín Mần</v>
      </c>
      <c r="F2882" s="51" t="s">
        <v>160</v>
      </c>
    </row>
    <row r="2883" spans="1:6" hidden="1" x14ac:dyDescent="0.25">
      <c r="A2883" s="54">
        <v>20718</v>
      </c>
      <c r="B2883" s="55" t="s">
        <v>6807</v>
      </c>
      <c r="C2883" s="55" t="str">
        <f t="shared" ref="C2883:C2946" si="45">IF(COUNTIF(B2883,"*thị trấn*"),MID(B2883,10,30),IF(COUNTIF(B2883,"*xã*"),MID(B2883,4,30),IF(COUNTIF(B2883,"*phường*"),MID(B2883,8,30))))</f>
        <v>Quảng Nguyên</v>
      </c>
      <c r="D2883" s="54" t="s">
        <v>661</v>
      </c>
      <c r="E2883" s="51" t="str">
        <f>INDEX(Quan_huyen!$H$2:$H$714,MATCH(Xa_phuong!D2883,Quan_huyen!$F$2:$F$714,0))</f>
        <v>Huyện Xín Mần</v>
      </c>
      <c r="F2883" s="51" t="s">
        <v>160</v>
      </c>
    </row>
    <row r="2884" spans="1:6" hidden="1" x14ac:dyDescent="0.25">
      <c r="A2884" s="54">
        <v>20722</v>
      </c>
      <c r="B2884" s="55" t="s">
        <v>7432</v>
      </c>
      <c r="C2884" s="55" t="str">
        <f t="shared" si="45"/>
        <v>Thu Tà</v>
      </c>
      <c r="D2884" s="54" t="s">
        <v>661</v>
      </c>
      <c r="E2884" s="51" t="str">
        <f>INDEX(Quan_huyen!$H$2:$H$714,MATCH(Xa_phuong!D2884,Quan_huyen!$F$2:$F$714,0))</f>
        <v>Huyện Xín Mần</v>
      </c>
      <c r="F2884" s="51" t="s">
        <v>160</v>
      </c>
    </row>
    <row r="2885" spans="1:6" hidden="1" x14ac:dyDescent="0.25">
      <c r="A2885" s="54">
        <v>20707</v>
      </c>
      <c r="B2885" s="55" t="s">
        <v>7603</v>
      </c>
      <c r="C2885" s="55" t="str">
        <f t="shared" si="45"/>
        <v>Thèn Phàng</v>
      </c>
      <c r="D2885" s="54" t="s">
        <v>661</v>
      </c>
      <c r="E2885" s="51" t="str">
        <f>INDEX(Quan_huyen!$H$2:$H$714,MATCH(Xa_phuong!D2885,Quan_huyen!$F$2:$F$714,0))</f>
        <v>Huyện Xín Mần</v>
      </c>
      <c r="F2885" s="51" t="s">
        <v>160</v>
      </c>
    </row>
    <row r="2886" spans="1:6" hidden="1" x14ac:dyDescent="0.25">
      <c r="A2886" s="54">
        <v>20724</v>
      </c>
      <c r="B2886" s="55" t="s">
        <v>8055</v>
      </c>
      <c r="C2886" s="55" t="str">
        <f t="shared" si="45"/>
        <v>Trung Thịnh</v>
      </c>
      <c r="D2886" s="54" t="s">
        <v>661</v>
      </c>
      <c r="E2886" s="51" t="str">
        <f>INDEX(Quan_huyen!$H$2:$H$714,MATCH(Xa_phuong!D2886,Quan_huyen!$F$2:$F$714,0))</f>
        <v>Huyện Xín Mần</v>
      </c>
      <c r="F2886" s="51" t="s">
        <v>160</v>
      </c>
    </row>
    <row r="2887" spans="1:6" hidden="1" x14ac:dyDescent="0.25">
      <c r="A2887" s="54">
        <v>20720</v>
      </c>
      <c r="B2887" s="55" t="s">
        <v>8659</v>
      </c>
      <c r="C2887" s="55" t="str">
        <f t="shared" si="45"/>
        <v>Tả Nhìu</v>
      </c>
      <c r="D2887" s="54" t="s">
        <v>661</v>
      </c>
      <c r="E2887" s="51" t="str">
        <f>INDEX(Quan_huyen!$H$2:$H$714,MATCH(Xa_phuong!D2887,Quan_huyen!$F$2:$F$714,0))</f>
        <v>Huyện Xín Mần</v>
      </c>
      <c r="F2887" s="51" t="s">
        <v>160</v>
      </c>
    </row>
    <row r="2888" spans="1:6" hidden="1" x14ac:dyDescent="0.25">
      <c r="A2888" s="54">
        <v>20710</v>
      </c>
      <c r="B2888" s="55" t="s">
        <v>9299</v>
      </c>
      <c r="C2888" s="55" t="str">
        <f t="shared" si="45"/>
        <v>Xín Mần</v>
      </c>
      <c r="D2888" s="54" t="s">
        <v>661</v>
      </c>
      <c r="E2888" s="51" t="str">
        <f>INDEX(Quan_huyen!$H$2:$H$714,MATCH(Xa_phuong!D2888,Quan_huyen!$F$2:$F$714,0))</f>
        <v>Huyện Xín Mần</v>
      </c>
      <c r="F2888" s="51" t="s">
        <v>160</v>
      </c>
    </row>
    <row r="2889" spans="1:6" hidden="1" x14ac:dyDescent="0.25">
      <c r="A2889" s="54">
        <v>20312</v>
      </c>
      <c r="B2889" s="55" t="s">
        <v>2439</v>
      </c>
      <c r="C2889" s="55" t="str">
        <f t="shared" si="45"/>
        <v>Bạch Đích</v>
      </c>
      <c r="D2889" s="54" t="s">
        <v>667</v>
      </c>
      <c r="E2889" s="51" t="str">
        <f>INDEX(Quan_huyen!$H$2:$H$714,MATCH(Xa_phuong!D2889,Quan_huyen!$F$2:$F$714,0))</f>
        <v>Huyện Yên Minh</v>
      </c>
      <c r="F2889" s="51" t="s">
        <v>160</v>
      </c>
    </row>
    <row r="2890" spans="1:6" hidden="1" x14ac:dyDescent="0.25">
      <c r="A2890" s="54">
        <v>20318</v>
      </c>
      <c r="B2890" s="55" t="s">
        <v>3243</v>
      </c>
      <c r="C2890" s="55" t="str">
        <f t="shared" si="45"/>
        <v>Du Già</v>
      </c>
      <c r="D2890" s="54" t="s">
        <v>667</v>
      </c>
      <c r="E2890" s="51" t="str">
        <f>INDEX(Quan_huyen!$H$2:$H$714,MATCH(Xa_phuong!D2890,Quan_huyen!$F$2:$F$714,0))</f>
        <v>Huyện Yên Minh</v>
      </c>
      <c r="F2890" s="51" t="s">
        <v>160</v>
      </c>
    </row>
    <row r="2891" spans="1:6" hidden="1" x14ac:dyDescent="0.25">
      <c r="A2891" s="54">
        <v>20319</v>
      </c>
      <c r="B2891" s="55" t="s">
        <v>3245</v>
      </c>
      <c r="C2891" s="55" t="str">
        <f t="shared" si="45"/>
        <v>Du Tiến</v>
      </c>
      <c r="D2891" s="54" t="s">
        <v>667</v>
      </c>
      <c r="E2891" s="51" t="str">
        <f>INDEX(Quan_huyen!$H$2:$H$714,MATCH(Xa_phuong!D2891,Quan_huyen!$F$2:$F$714,0))</f>
        <v>Huyện Yên Minh</v>
      </c>
      <c r="F2891" s="51" t="s">
        <v>160</v>
      </c>
    </row>
    <row r="2892" spans="1:6" hidden="1" x14ac:dyDescent="0.25">
      <c r="A2892" s="54">
        <v>20307</v>
      </c>
      <c r="B2892" s="55" t="s">
        <v>4341</v>
      </c>
      <c r="C2892" s="55" t="str">
        <f t="shared" si="45"/>
        <v>Hữu Vinh</v>
      </c>
      <c r="D2892" s="54" t="s">
        <v>667</v>
      </c>
      <c r="E2892" s="51" t="str">
        <f>INDEX(Quan_huyen!$H$2:$H$714,MATCH(Xa_phuong!D2892,Quan_huyen!$F$2:$F$714,0))</f>
        <v>Huyện Yên Minh</v>
      </c>
      <c r="F2892" s="51" t="s">
        <v>160</v>
      </c>
    </row>
    <row r="2893" spans="1:6" hidden="1" x14ac:dyDescent="0.25">
      <c r="A2893" s="54">
        <v>20314</v>
      </c>
      <c r="B2893" s="55" t="s">
        <v>4728</v>
      </c>
      <c r="C2893" s="55" t="str">
        <f t="shared" si="45"/>
        <v>Lao Và Chải</v>
      </c>
      <c r="D2893" s="54" t="s">
        <v>667</v>
      </c>
      <c r="E2893" s="51" t="str">
        <f>INDEX(Quan_huyen!$H$2:$H$714,MATCH(Xa_phuong!D2893,Quan_huyen!$F$2:$F$714,0))</f>
        <v>Huyện Yên Minh</v>
      </c>
      <c r="F2893" s="51" t="s">
        <v>160</v>
      </c>
    </row>
    <row r="2894" spans="1:6" hidden="1" x14ac:dyDescent="0.25">
      <c r="A2894" s="54">
        <v>20321</v>
      </c>
      <c r="B2894" s="55" t="s">
        <v>4985</v>
      </c>
      <c r="C2894" s="55" t="str">
        <f t="shared" si="45"/>
        <v>Lũng Hồ</v>
      </c>
      <c r="D2894" s="54" t="s">
        <v>667</v>
      </c>
      <c r="E2894" s="51" t="str">
        <f>INDEX(Quan_huyen!$H$2:$H$714,MATCH(Xa_phuong!D2894,Quan_huyen!$F$2:$F$714,0))</f>
        <v>Huyện Yên Minh</v>
      </c>
      <c r="F2894" s="51" t="s">
        <v>160</v>
      </c>
    </row>
    <row r="2895" spans="1:6" hidden="1" x14ac:dyDescent="0.25">
      <c r="A2895" s="54">
        <v>20323</v>
      </c>
      <c r="B2895" s="55" t="s">
        <v>5347</v>
      </c>
      <c r="C2895" s="55" t="str">
        <f t="shared" si="45"/>
        <v>Mậu Duệ</v>
      </c>
      <c r="D2895" s="54" t="s">
        <v>667</v>
      </c>
      <c r="E2895" s="51" t="str">
        <f>INDEX(Quan_huyen!$H$2:$H$714,MATCH(Xa_phuong!D2895,Quan_huyen!$F$2:$F$714,0))</f>
        <v>Huyện Yên Minh</v>
      </c>
      <c r="F2895" s="51" t="s">
        <v>160</v>
      </c>
    </row>
    <row r="2896" spans="1:6" hidden="1" x14ac:dyDescent="0.25">
      <c r="A2896" s="54">
        <v>20322</v>
      </c>
      <c r="B2896" s="55" t="s">
        <v>5348</v>
      </c>
      <c r="C2896" s="55" t="str">
        <f t="shared" si="45"/>
        <v>Mậu Long</v>
      </c>
      <c r="D2896" s="54" t="s">
        <v>667</v>
      </c>
      <c r="E2896" s="51" t="str">
        <f>INDEX(Quan_huyen!$H$2:$H$714,MATCH(Xa_phuong!D2896,Quan_huyen!$F$2:$F$714,0))</f>
        <v>Huyện Yên Minh</v>
      </c>
      <c r="F2896" s="51" t="s">
        <v>160</v>
      </c>
    </row>
    <row r="2897" spans="1:6" hidden="1" x14ac:dyDescent="0.25">
      <c r="A2897" s="54">
        <v>20313</v>
      </c>
      <c r="B2897" s="55" t="s">
        <v>5484</v>
      </c>
      <c r="C2897" s="55" t="str">
        <f t="shared" si="45"/>
        <v>Na Khê</v>
      </c>
      <c r="D2897" s="54" t="s">
        <v>667</v>
      </c>
      <c r="E2897" s="51" t="str">
        <f>INDEX(Quan_huyen!$H$2:$H$714,MATCH(Xa_phuong!D2897,Quan_huyen!$F$2:$F$714,0))</f>
        <v>Huyện Yên Minh</v>
      </c>
      <c r="F2897" s="51" t="s">
        <v>160</v>
      </c>
    </row>
    <row r="2898" spans="1:6" hidden="1" x14ac:dyDescent="0.25">
      <c r="A2898" s="54">
        <v>20316</v>
      </c>
      <c r="B2898" s="55" t="s">
        <v>5605</v>
      </c>
      <c r="C2898" s="55" t="str">
        <f t="shared" si="45"/>
        <v>Ngam La</v>
      </c>
      <c r="D2898" s="54" t="s">
        <v>667</v>
      </c>
      <c r="E2898" s="51" t="str">
        <f>INDEX(Quan_huyen!$H$2:$H$714,MATCH(Xa_phuong!D2898,Quan_huyen!$F$2:$F$714,0))</f>
        <v>Huyện Yên Minh</v>
      </c>
      <c r="F2898" s="51" t="s">
        <v>160</v>
      </c>
    </row>
    <row r="2899" spans="1:6" hidden="1" x14ac:dyDescent="0.25">
      <c r="A2899" s="54">
        <v>20320</v>
      </c>
      <c r="B2899" s="55" t="s">
        <v>5809</v>
      </c>
      <c r="C2899" s="55" t="str">
        <f t="shared" si="45"/>
        <v>Ngọc Long</v>
      </c>
      <c r="D2899" s="54" t="s">
        <v>667</v>
      </c>
      <c r="E2899" s="51" t="str">
        <f>INDEX(Quan_huyen!$H$2:$H$714,MATCH(Xa_phuong!D2899,Quan_huyen!$F$2:$F$714,0))</f>
        <v>Huyện Yên Minh</v>
      </c>
      <c r="F2899" s="51" t="s">
        <v>160</v>
      </c>
    </row>
    <row r="2900" spans="1:6" hidden="1" x14ac:dyDescent="0.25">
      <c r="A2900" s="54">
        <v>20311</v>
      </c>
      <c r="B2900" s="55" t="s">
        <v>6316</v>
      </c>
      <c r="C2900" s="55" t="str">
        <f t="shared" si="45"/>
        <v>Phú Lũng</v>
      </c>
      <c r="D2900" s="54" t="s">
        <v>667</v>
      </c>
      <c r="E2900" s="51" t="str">
        <f>INDEX(Quan_huyen!$H$2:$H$714,MATCH(Xa_phuong!D2900,Quan_huyen!$F$2:$F$714,0))</f>
        <v>Huyện Yên Minh</v>
      </c>
      <c r="F2900" s="51" t="s">
        <v>160</v>
      </c>
    </row>
    <row r="2901" spans="1:6" hidden="1" x14ac:dyDescent="0.25">
      <c r="A2901" s="54">
        <v>20308</v>
      </c>
      <c r="B2901" s="55" t="s">
        <v>7187</v>
      </c>
      <c r="C2901" s="55" t="str">
        <f t="shared" si="45"/>
        <v>Sủng Thài</v>
      </c>
      <c r="D2901" s="54" t="s">
        <v>667</v>
      </c>
      <c r="E2901" s="51" t="str">
        <f>INDEX(Quan_huyen!$H$2:$H$714,MATCH(Xa_phuong!D2901,Quan_huyen!$F$2:$F$714,0))</f>
        <v>Huyện Yên Minh</v>
      </c>
      <c r="F2901" s="51" t="s">
        <v>160</v>
      </c>
    </row>
    <row r="2902" spans="1:6" hidden="1" x14ac:dyDescent="0.25">
      <c r="A2902" s="54">
        <v>20309</v>
      </c>
      <c r="B2902" s="55" t="s">
        <v>7190</v>
      </c>
      <c r="C2902" s="55" t="str">
        <f t="shared" si="45"/>
        <v>Sủng Tráng</v>
      </c>
      <c r="D2902" s="54" t="s">
        <v>667</v>
      </c>
      <c r="E2902" s="51" t="str">
        <f>INDEX(Quan_huyen!$H$2:$H$714,MATCH(Xa_phuong!D2902,Quan_huyen!$F$2:$F$714,0))</f>
        <v>Huyện Yên Minh</v>
      </c>
      <c r="F2902" s="51" t="s">
        <v>160</v>
      </c>
    </row>
    <row r="2903" spans="1:6" hidden="1" x14ac:dyDescent="0.25">
      <c r="A2903" s="54">
        <v>20310</v>
      </c>
      <c r="B2903" s="55" t="s">
        <v>7786</v>
      </c>
      <c r="C2903" s="55" t="str">
        <f t="shared" si="45"/>
        <v>Thắng Mố</v>
      </c>
      <c r="D2903" s="54" t="s">
        <v>667</v>
      </c>
      <c r="E2903" s="51" t="str">
        <f>INDEX(Quan_huyen!$H$2:$H$714,MATCH(Xa_phuong!D2903,Quan_huyen!$F$2:$F$714,0))</f>
        <v>Huyện Yên Minh</v>
      </c>
      <c r="F2903" s="51" t="s">
        <v>160</v>
      </c>
    </row>
    <row r="2904" spans="1:6" hidden="1" x14ac:dyDescent="0.25">
      <c r="A2904" s="54">
        <v>20306</v>
      </c>
      <c r="B2904" s="55" t="s">
        <v>9372</v>
      </c>
      <c r="C2904" s="55" t="str">
        <f t="shared" si="45"/>
        <v>Yên Minh</v>
      </c>
      <c r="D2904" s="54" t="s">
        <v>667</v>
      </c>
      <c r="E2904" s="51" t="str">
        <f>INDEX(Quan_huyen!$H$2:$H$714,MATCH(Xa_phuong!D2904,Quan_huyen!$F$2:$F$714,0))</f>
        <v>Huyện Yên Minh</v>
      </c>
      <c r="F2904" s="51" t="s">
        <v>160</v>
      </c>
    </row>
    <row r="2905" spans="1:6" hidden="1" x14ac:dyDescent="0.25">
      <c r="A2905" s="54">
        <v>20315</v>
      </c>
      <c r="B2905" s="55" t="s">
        <v>9662</v>
      </c>
      <c r="C2905" s="55" t="str">
        <f t="shared" si="45"/>
        <v>Đông Minh</v>
      </c>
      <c r="D2905" s="54" t="s">
        <v>667</v>
      </c>
      <c r="E2905" s="51" t="str">
        <f>INDEX(Quan_huyen!$H$2:$H$714,MATCH(Xa_phuong!D2905,Quan_huyen!$F$2:$F$714,0))</f>
        <v>Huyện Yên Minh</v>
      </c>
      <c r="F2905" s="51" t="s">
        <v>160</v>
      </c>
    </row>
    <row r="2906" spans="1:6" hidden="1" x14ac:dyDescent="0.25">
      <c r="A2906" s="54">
        <v>20317</v>
      </c>
      <c r="B2906" s="55" t="s">
        <v>9741</v>
      </c>
      <c r="C2906" s="55" t="str">
        <f t="shared" si="45"/>
        <v>Đường Thượng</v>
      </c>
      <c r="D2906" s="54" t="s">
        <v>667</v>
      </c>
      <c r="E2906" s="51" t="str">
        <f>INDEX(Quan_huyen!$H$2:$H$714,MATCH(Xa_phuong!D2906,Quan_huyen!$F$2:$F$714,0))</f>
        <v>Huyện Yên Minh</v>
      </c>
      <c r="F2906" s="51" t="s">
        <v>160</v>
      </c>
    </row>
    <row r="2907" spans="1:6" hidden="1" x14ac:dyDescent="0.25">
      <c r="A2907" s="54">
        <v>20111</v>
      </c>
      <c r="B2907" s="55" t="s">
        <v>5194</v>
      </c>
      <c r="C2907" s="55" t="str">
        <f t="shared" si="45"/>
        <v>Minh Khai</v>
      </c>
      <c r="D2907" s="54" t="s">
        <v>652</v>
      </c>
      <c r="E2907" s="51" t="str">
        <f>INDEX(Quan_huyen!$H$2:$H$714,MATCH(Xa_phuong!D2907,Quan_huyen!$F$2:$F$714,0))</f>
        <v>Thành phố Hà Giang</v>
      </c>
      <c r="F2907" s="51" t="s">
        <v>160</v>
      </c>
    </row>
    <row r="2908" spans="1:6" hidden="1" x14ac:dyDescent="0.25">
      <c r="A2908" s="54">
        <v>20110</v>
      </c>
      <c r="B2908" s="55" t="s">
        <v>5745</v>
      </c>
      <c r="C2908" s="55" t="str">
        <f t="shared" si="45"/>
        <v>Nguyễn Trãi</v>
      </c>
      <c r="D2908" s="54" t="s">
        <v>652</v>
      </c>
      <c r="E2908" s="51" t="str">
        <f>INDEX(Quan_huyen!$H$2:$H$714,MATCH(Xa_phuong!D2908,Quan_huyen!$F$2:$F$714,0))</f>
        <v>Thành phố Hà Giang</v>
      </c>
      <c r="F2908" s="51" t="s">
        <v>160</v>
      </c>
    </row>
    <row r="2909" spans="1:6" hidden="1" x14ac:dyDescent="0.25">
      <c r="A2909" s="54">
        <v>20107</v>
      </c>
      <c r="B2909" s="55" t="s">
        <v>5799</v>
      </c>
      <c r="C2909" s="55" t="str">
        <f t="shared" si="45"/>
        <v>Ngọc Hà</v>
      </c>
      <c r="D2909" s="54" t="s">
        <v>652</v>
      </c>
      <c r="E2909" s="51" t="str">
        <f>INDEX(Quan_huyen!$H$2:$H$714,MATCH(Xa_phuong!D2909,Quan_huyen!$F$2:$F$714,0))</f>
        <v>Thành phố Hà Giang</v>
      </c>
      <c r="F2909" s="51" t="s">
        <v>160</v>
      </c>
    </row>
    <row r="2910" spans="1:6" hidden="1" x14ac:dyDescent="0.25">
      <c r="A2910" s="54">
        <v>20108</v>
      </c>
      <c r="B2910" s="55" t="s">
        <v>5844</v>
      </c>
      <c r="C2910" s="55" t="str">
        <f t="shared" si="45"/>
        <v>Ngọc Đường</v>
      </c>
      <c r="D2910" s="54" t="s">
        <v>652</v>
      </c>
      <c r="E2910" s="51" t="str">
        <f>INDEX(Quan_huyen!$H$2:$H$714,MATCH(Xa_phuong!D2910,Quan_huyen!$F$2:$F$714,0))</f>
        <v>Thành phố Hà Giang</v>
      </c>
      <c r="F2910" s="51" t="s">
        <v>160</v>
      </c>
    </row>
    <row r="2911" spans="1:6" hidden="1" x14ac:dyDescent="0.25">
      <c r="A2911" s="54">
        <v>20113</v>
      </c>
      <c r="B2911" s="55" t="s">
        <v>6479</v>
      </c>
      <c r="C2911" s="55" t="str">
        <f t="shared" si="45"/>
        <v>Phương Thiện</v>
      </c>
      <c r="D2911" s="54" t="s">
        <v>652</v>
      </c>
      <c r="E2911" s="51" t="str">
        <f>INDEX(Quan_huyen!$H$2:$H$714,MATCH(Xa_phuong!D2911,Quan_huyen!$F$2:$F$714,0))</f>
        <v>Thành phố Hà Giang</v>
      </c>
      <c r="F2911" s="51" t="s">
        <v>160</v>
      </c>
    </row>
    <row r="2912" spans="1:6" hidden="1" x14ac:dyDescent="0.25">
      <c r="A2912" s="54">
        <v>20112</v>
      </c>
      <c r="B2912" s="55" t="s">
        <v>6492</v>
      </c>
      <c r="C2912" s="55" t="str">
        <f t="shared" si="45"/>
        <v>Phương Độ</v>
      </c>
      <c r="D2912" s="54" t="s">
        <v>652</v>
      </c>
      <c r="E2912" s="51" t="str">
        <f>INDEX(Quan_huyen!$H$2:$H$714,MATCH(Xa_phuong!D2912,Quan_huyen!$F$2:$F$714,0))</f>
        <v>Thành phố Hà Giang</v>
      </c>
      <c r="F2912" s="51" t="s">
        <v>160</v>
      </c>
    </row>
    <row r="2913" spans="1:6" hidden="1" x14ac:dyDescent="0.25">
      <c r="A2913" s="54">
        <v>20109</v>
      </c>
      <c r="B2913" s="55" t="s">
        <v>6724</v>
      </c>
      <c r="C2913" s="55" t="str">
        <f t="shared" si="45"/>
        <v>Quang Trung</v>
      </c>
      <c r="D2913" s="54" t="s">
        <v>652</v>
      </c>
      <c r="E2913" s="51" t="str">
        <f>INDEX(Quan_huyen!$H$2:$H$714,MATCH(Xa_phuong!D2913,Quan_huyen!$F$2:$F$714,0))</f>
        <v>Thành phố Hà Giang</v>
      </c>
      <c r="F2913" s="51" t="s">
        <v>160</v>
      </c>
    </row>
    <row r="2914" spans="1:6" hidden="1" x14ac:dyDescent="0.25">
      <c r="A2914" s="54">
        <v>20106</v>
      </c>
      <c r="B2914" s="55" t="s">
        <v>8222</v>
      </c>
      <c r="C2914" s="55" t="str">
        <f t="shared" si="45"/>
        <v>Trần Phú</v>
      </c>
      <c r="D2914" s="54" t="s">
        <v>652</v>
      </c>
      <c r="E2914" s="51" t="str">
        <f>INDEX(Quan_huyen!$H$2:$H$714,MATCH(Xa_phuong!D2914,Quan_huyen!$F$2:$F$714,0))</f>
        <v>Thành phố Hà Giang</v>
      </c>
      <c r="F2914" s="51" t="s">
        <v>160</v>
      </c>
    </row>
    <row r="2915" spans="1:6" hidden="1" x14ac:dyDescent="0.25">
      <c r="A2915" s="54">
        <v>18520</v>
      </c>
      <c r="B2915" s="55" t="s">
        <v>2052</v>
      </c>
      <c r="C2915" s="55" t="str">
        <f t="shared" si="45"/>
        <v>An Lão</v>
      </c>
      <c r="D2915" s="54" t="s">
        <v>718</v>
      </c>
      <c r="E2915" s="51" t="str">
        <f>INDEX(Quan_huyen!$H$2:$H$714,MATCH(Xa_phuong!D2915,Quan_huyen!$F$2:$F$714,0))</f>
        <v>Huyện Bình Lục</v>
      </c>
      <c r="F2915" s="51" t="s">
        <v>165</v>
      </c>
    </row>
    <row r="2916" spans="1:6" hidden="1" x14ac:dyDescent="0.25">
      <c r="A2916" s="54">
        <v>18507</v>
      </c>
      <c r="B2916" s="55" t="s">
        <v>2068</v>
      </c>
      <c r="C2916" s="55" t="str">
        <f t="shared" si="45"/>
        <v>An Mỹ</v>
      </c>
      <c r="D2916" s="54" t="s">
        <v>718</v>
      </c>
      <c r="E2916" s="51" t="str">
        <f>INDEX(Quan_huyen!$H$2:$H$714,MATCH(Xa_phuong!D2916,Quan_huyen!$F$2:$F$714,0))</f>
        <v>Huyện Bình Lục</v>
      </c>
      <c r="F2916" s="51" t="s">
        <v>165</v>
      </c>
    </row>
    <row r="2917" spans="1:6" hidden="1" x14ac:dyDescent="0.25">
      <c r="A2917" s="54">
        <v>18511</v>
      </c>
      <c r="B2917" s="55" t="s">
        <v>2080</v>
      </c>
      <c r="C2917" s="55" t="str">
        <f t="shared" si="45"/>
        <v>An Ninh</v>
      </c>
      <c r="D2917" s="54" t="s">
        <v>718</v>
      </c>
      <c r="E2917" s="51" t="str">
        <f>INDEX(Quan_huyen!$H$2:$H$714,MATCH(Xa_phuong!D2917,Quan_huyen!$F$2:$F$714,0))</f>
        <v>Huyện Bình Lục</v>
      </c>
      <c r="F2917" s="51" t="s">
        <v>165</v>
      </c>
    </row>
    <row r="2918" spans="1:6" hidden="1" x14ac:dyDescent="0.25">
      <c r="A2918" s="54">
        <v>18509</v>
      </c>
      <c r="B2918" s="55" t="s">
        <v>2084</v>
      </c>
      <c r="C2918" s="55" t="str">
        <f t="shared" si="45"/>
        <v>An Nội</v>
      </c>
      <c r="D2918" s="54" t="s">
        <v>718</v>
      </c>
      <c r="E2918" s="51" t="str">
        <f>INDEX(Quan_huyen!$H$2:$H$714,MATCH(Xa_phuong!D2918,Quan_huyen!$F$2:$F$714,0))</f>
        <v>Huyện Bình Lục</v>
      </c>
      <c r="F2918" s="51" t="s">
        <v>165</v>
      </c>
    </row>
    <row r="2919" spans="1:6" hidden="1" x14ac:dyDescent="0.25">
      <c r="A2919" s="54">
        <v>18522</v>
      </c>
      <c r="B2919" s="55" t="s">
        <v>2163</v>
      </c>
      <c r="C2919" s="55" t="str">
        <f t="shared" si="45"/>
        <v>An Đổ</v>
      </c>
      <c r="D2919" s="54" t="s">
        <v>718</v>
      </c>
      <c r="E2919" s="51" t="str">
        <f>INDEX(Quan_huyen!$H$2:$H$714,MATCH(Xa_phuong!D2919,Quan_huyen!$F$2:$F$714,0))</f>
        <v>Huyện Bình Lục</v>
      </c>
      <c r="F2919" s="51" t="s">
        <v>165</v>
      </c>
    </row>
    <row r="2920" spans="1:6" hidden="1" x14ac:dyDescent="0.25">
      <c r="A2920" s="54">
        <v>18506</v>
      </c>
      <c r="B2920" s="55" t="s">
        <v>2332</v>
      </c>
      <c r="C2920" s="55" t="str">
        <f t="shared" si="45"/>
        <v>Bình Mỹ</v>
      </c>
      <c r="D2920" s="54" t="s">
        <v>718</v>
      </c>
      <c r="E2920" s="51" t="str">
        <f>INDEX(Quan_huyen!$H$2:$H$714,MATCH(Xa_phuong!D2920,Quan_huyen!$F$2:$F$714,0))</f>
        <v>Huyện Bình Lục</v>
      </c>
      <c r="F2920" s="51" t="s">
        <v>165</v>
      </c>
    </row>
    <row r="2921" spans="1:6" hidden="1" x14ac:dyDescent="0.25">
      <c r="A2921" s="54">
        <v>18515</v>
      </c>
      <c r="B2921" s="55" t="s">
        <v>2336</v>
      </c>
      <c r="C2921" s="55" t="str">
        <f t="shared" si="45"/>
        <v>Bình Nghĩa</v>
      </c>
      <c r="D2921" s="54" t="s">
        <v>718</v>
      </c>
      <c r="E2921" s="51" t="str">
        <f>INDEX(Quan_huyen!$H$2:$H$714,MATCH(Xa_phuong!D2921,Quan_huyen!$F$2:$F$714,0))</f>
        <v>Huyện Bình Lục</v>
      </c>
      <c r="F2921" s="51" t="s">
        <v>165</v>
      </c>
    </row>
    <row r="2922" spans="1:6" hidden="1" x14ac:dyDescent="0.25">
      <c r="A2922" s="54">
        <v>18508</v>
      </c>
      <c r="B2922" s="55" t="s">
        <v>2563</v>
      </c>
      <c r="C2922" s="55" t="str">
        <f t="shared" si="45"/>
        <v>Bối Cầu</v>
      </c>
      <c r="D2922" s="54" t="s">
        <v>718</v>
      </c>
      <c r="E2922" s="51" t="str">
        <f>INDEX(Quan_huyen!$H$2:$H$714,MATCH(Xa_phuong!D2922,Quan_huyen!$F$2:$F$714,0))</f>
        <v>Huyện Bình Lục</v>
      </c>
      <c r="F2922" s="51" t="s">
        <v>165</v>
      </c>
    </row>
    <row r="2923" spans="1:6" hidden="1" x14ac:dyDescent="0.25">
      <c r="A2923" s="54">
        <v>18510</v>
      </c>
      <c r="B2923" s="55" t="s">
        <v>2568</v>
      </c>
      <c r="C2923" s="55" t="str">
        <f t="shared" si="45"/>
        <v>Bồ Đề</v>
      </c>
      <c r="D2923" s="54" t="s">
        <v>718</v>
      </c>
      <c r="E2923" s="51" t="str">
        <f>INDEX(Quan_huyen!$H$2:$H$714,MATCH(Xa_phuong!D2923,Quan_huyen!$F$2:$F$714,0))</f>
        <v>Huyện Bình Lục</v>
      </c>
      <c r="F2923" s="51" t="s">
        <v>165</v>
      </c>
    </row>
    <row r="2924" spans="1:6" hidden="1" x14ac:dyDescent="0.25">
      <c r="A2924" s="54">
        <v>18513</v>
      </c>
      <c r="B2924" s="55" t="s">
        <v>4005</v>
      </c>
      <c r="C2924" s="55" t="str">
        <f t="shared" si="45"/>
        <v>Hưng Công</v>
      </c>
      <c r="D2924" s="54" t="s">
        <v>718</v>
      </c>
      <c r="E2924" s="51" t="str">
        <f>INDEX(Quan_huyen!$H$2:$H$714,MATCH(Xa_phuong!D2924,Quan_huyen!$F$2:$F$714,0))</f>
        <v>Huyện Bình Lục</v>
      </c>
      <c r="F2924" s="51" t="s">
        <v>165</v>
      </c>
    </row>
    <row r="2925" spans="1:6" hidden="1" x14ac:dyDescent="0.25">
      <c r="A2925" s="54">
        <v>18519</v>
      </c>
      <c r="B2925" s="55" t="s">
        <v>4701</v>
      </c>
      <c r="C2925" s="55" t="str">
        <f t="shared" si="45"/>
        <v>La Sơn</v>
      </c>
      <c r="D2925" s="54" t="s">
        <v>718</v>
      </c>
      <c r="E2925" s="51" t="str">
        <f>INDEX(Quan_huyen!$H$2:$H$714,MATCH(Xa_phuong!D2925,Quan_huyen!$F$2:$F$714,0))</f>
        <v>Huyện Bình Lục</v>
      </c>
      <c r="F2925" s="51" t="s">
        <v>165</v>
      </c>
    </row>
    <row r="2926" spans="1:6" hidden="1" x14ac:dyDescent="0.25">
      <c r="A2926" s="54">
        <v>18518</v>
      </c>
      <c r="B2926" s="55" t="s">
        <v>5450</v>
      </c>
      <c r="C2926" s="55" t="str">
        <f t="shared" si="45"/>
        <v>Mỹ Thọ</v>
      </c>
      <c r="D2926" s="54" t="s">
        <v>718</v>
      </c>
      <c r="E2926" s="51" t="str">
        <f>INDEX(Quan_huyen!$H$2:$H$714,MATCH(Xa_phuong!D2926,Quan_huyen!$F$2:$F$714,0))</f>
        <v>Huyện Bình Lục</v>
      </c>
      <c r="F2926" s="51" t="s">
        <v>165</v>
      </c>
    </row>
    <row r="2927" spans="1:6" hidden="1" x14ac:dyDescent="0.25">
      <c r="A2927" s="54">
        <v>18512</v>
      </c>
      <c r="B2927" s="55" t="s">
        <v>5816</v>
      </c>
      <c r="C2927" s="55" t="str">
        <f t="shared" si="45"/>
        <v>Ngọc Lũ</v>
      </c>
      <c r="D2927" s="54" t="s">
        <v>718</v>
      </c>
      <c r="E2927" s="51" t="str">
        <f>INDEX(Quan_huyen!$H$2:$H$714,MATCH(Xa_phuong!D2927,Quan_huyen!$F$2:$F$714,0))</f>
        <v>Huyện Bình Lục</v>
      </c>
      <c r="F2927" s="51" t="s">
        <v>165</v>
      </c>
    </row>
    <row r="2928" spans="1:6" hidden="1" x14ac:dyDescent="0.25">
      <c r="A2928" s="54">
        <v>18521</v>
      </c>
      <c r="B2928" s="55" t="s">
        <v>7933</v>
      </c>
      <c r="C2928" s="55" t="str">
        <f t="shared" si="45"/>
        <v>Tiêu Động</v>
      </c>
      <c r="D2928" s="54" t="s">
        <v>718</v>
      </c>
      <c r="E2928" s="51" t="str">
        <f>INDEX(Quan_huyen!$H$2:$H$714,MATCH(Xa_phuong!D2928,Quan_huyen!$F$2:$F$714,0))</f>
        <v>Huyện Bình Lục</v>
      </c>
      <c r="F2928" s="51" t="s">
        <v>165</v>
      </c>
    </row>
    <row r="2929" spans="1:6" hidden="1" x14ac:dyDescent="0.25">
      <c r="A2929" s="54">
        <v>18523</v>
      </c>
      <c r="B2929" s="55" t="s">
        <v>8027</v>
      </c>
      <c r="C2929" s="55" t="str">
        <f t="shared" si="45"/>
        <v>Trung Lương</v>
      </c>
      <c r="D2929" s="54" t="s">
        <v>718</v>
      </c>
      <c r="E2929" s="51" t="str">
        <f>INDEX(Quan_huyen!$H$2:$H$714,MATCH(Xa_phuong!D2929,Quan_huyen!$F$2:$F$714,0))</f>
        <v>Huyện Bình Lục</v>
      </c>
      <c r="F2929" s="51" t="s">
        <v>165</v>
      </c>
    </row>
    <row r="2930" spans="1:6" hidden="1" x14ac:dyDescent="0.25">
      <c r="A2930" s="54">
        <v>18516</v>
      </c>
      <c r="B2930" s="55" t="s">
        <v>8122</v>
      </c>
      <c r="C2930" s="55" t="str">
        <f t="shared" si="45"/>
        <v>Tràng An</v>
      </c>
      <c r="D2930" s="54" t="s">
        <v>718</v>
      </c>
      <c r="E2930" s="51" t="str">
        <f>INDEX(Quan_huyen!$H$2:$H$714,MATCH(Xa_phuong!D2930,Quan_huyen!$F$2:$F$714,0))</f>
        <v>Huyện Bình Lục</v>
      </c>
      <c r="F2930" s="51" t="s">
        <v>165</v>
      </c>
    </row>
    <row r="2931" spans="1:6" hidden="1" x14ac:dyDescent="0.25">
      <c r="A2931" s="54">
        <v>18524</v>
      </c>
      <c r="B2931" s="55" t="s">
        <v>9054</v>
      </c>
      <c r="C2931" s="55" t="str">
        <f t="shared" si="45"/>
        <v>Vũ Bản</v>
      </c>
      <c r="D2931" s="54" t="s">
        <v>718</v>
      </c>
      <c r="E2931" s="51" t="str">
        <f>INDEX(Quan_huyen!$H$2:$H$714,MATCH(Xa_phuong!D2931,Quan_huyen!$F$2:$F$714,0))</f>
        <v>Huyện Bình Lục</v>
      </c>
      <c r="F2931" s="51" t="s">
        <v>165</v>
      </c>
    </row>
    <row r="2932" spans="1:6" hidden="1" x14ac:dyDescent="0.25">
      <c r="A2932" s="54">
        <v>18517</v>
      </c>
      <c r="B2932" s="55" t="s">
        <v>9970</v>
      </c>
      <c r="C2932" s="55" t="str">
        <f t="shared" si="45"/>
        <v>Đồn Xá</v>
      </c>
      <c r="D2932" s="54" t="s">
        <v>718</v>
      </c>
      <c r="E2932" s="51" t="str">
        <f>INDEX(Quan_huyen!$H$2:$H$714,MATCH(Xa_phuong!D2932,Quan_huyen!$F$2:$F$714,0))</f>
        <v>Huyện Bình Lục</v>
      </c>
      <c r="F2932" s="51" t="s">
        <v>165</v>
      </c>
    </row>
    <row r="2933" spans="1:6" hidden="1" x14ac:dyDescent="0.25">
      <c r="A2933" s="54">
        <v>18514</v>
      </c>
      <c r="B2933" s="55" t="s">
        <v>9980</v>
      </c>
      <c r="C2933" s="55" t="str">
        <f t="shared" si="45"/>
        <v>Đồng Du</v>
      </c>
      <c r="D2933" s="54" t="s">
        <v>718</v>
      </c>
      <c r="E2933" s="51" t="str">
        <f>INDEX(Quan_huyen!$H$2:$H$714,MATCH(Xa_phuong!D2933,Quan_huyen!$F$2:$F$714,0))</f>
        <v>Huyện Bình Lục</v>
      </c>
      <c r="F2933" s="51" t="s">
        <v>165</v>
      </c>
    </row>
    <row r="2934" spans="1:6" hidden="1" x14ac:dyDescent="0.25">
      <c r="A2934" s="54">
        <v>18212</v>
      </c>
      <c r="B2934" s="55" t="s">
        <v>2437</v>
      </c>
      <c r="C2934" s="55" t="str">
        <f t="shared" si="45"/>
        <v>Bạch Thượng</v>
      </c>
      <c r="D2934" s="54" t="s">
        <v>713</v>
      </c>
      <c r="E2934" s="51" t="str">
        <f>INDEX(Quan_huyen!$H$2:$H$714,MATCH(Xa_phuong!D2934,Quan_huyen!$F$2:$F$714,0))</f>
        <v>Huyện Duy Tiên</v>
      </c>
      <c r="F2934" s="51" t="s">
        <v>165</v>
      </c>
    </row>
    <row r="2935" spans="1:6" hidden="1" x14ac:dyDescent="0.25">
      <c r="A2935" s="54">
        <v>18207</v>
      </c>
      <c r="B2935" s="55" t="s">
        <v>2750</v>
      </c>
      <c r="C2935" s="55" t="str">
        <f t="shared" si="45"/>
        <v>Chuyên Ngoại</v>
      </c>
      <c r="D2935" s="54" t="s">
        <v>713</v>
      </c>
      <c r="E2935" s="51" t="str">
        <f>INDEX(Quan_huyen!$H$2:$H$714,MATCH(Xa_phuong!D2935,Quan_huyen!$F$2:$F$714,0))</f>
        <v>Huyện Duy Tiên</v>
      </c>
      <c r="F2935" s="51" t="s">
        <v>165</v>
      </c>
    </row>
    <row r="2936" spans="1:6" hidden="1" x14ac:dyDescent="0.25">
      <c r="A2936" s="54">
        <v>18210</v>
      </c>
      <c r="B2936" s="55" t="s">
        <v>2772</v>
      </c>
      <c r="C2936" s="55" t="str">
        <f t="shared" si="45"/>
        <v>Châu Giang</v>
      </c>
      <c r="D2936" s="54" t="s">
        <v>713</v>
      </c>
      <c r="E2936" s="51" t="str">
        <f>INDEX(Quan_huyen!$H$2:$H$714,MATCH(Xa_phuong!D2936,Quan_huyen!$F$2:$F$714,0))</f>
        <v>Huyện Duy Tiên</v>
      </c>
      <c r="F2936" s="51" t="s">
        <v>165</v>
      </c>
    </row>
    <row r="2937" spans="1:6" hidden="1" x14ac:dyDescent="0.25">
      <c r="A2937" s="54">
        <v>18219</v>
      </c>
      <c r="B2937" s="55" t="s">
        <v>2798</v>
      </c>
      <c r="C2937" s="55" t="str">
        <f t="shared" si="45"/>
        <v>Châu Sơn</v>
      </c>
      <c r="D2937" s="54" t="s">
        <v>713</v>
      </c>
      <c r="E2937" s="51" t="str">
        <f>INDEX(Quan_huyen!$H$2:$H$714,MATCH(Xa_phuong!D2937,Quan_huyen!$F$2:$F$714,0))</f>
        <v>Huyện Duy Tiên</v>
      </c>
      <c r="F2937" s="51" t="s">
        <v>165</v>
      </c>
    </row>
    <row r="2938" spans="1:6" hidden="1" x14ac:dyDescent="0.25">
      <c r="A2938" s="54">
        <v>18214</v>
      </c>
      <c r="B2938" s="55" t="s">
        <v>3250</v>
      </c>
      <c r="C2938" s="55" t="str">
        <f t="shared" si="45"/>
        <v>Duy Hải</v>
      </c>
      <c r="D2938" s="54" t="s">
        <v>713</v>
      </c>
      <c r="E2938" s="51" t="str">
        <f>INDEX(Quan_huyen!$H$2:$H$714,MATCH(Xa_phuong!D2938,Quan_huyen!$F$2:$F$714,0))</f>
        <v>Huyện Duy Tiên</v>
      </c>
      <c r="F2938" s="51" t="s">
        <v>165</v>
      </c>
    </row>
    <row r="2939" spans="1:6" hidden="1" x14ac:dyDescent="0.25">
      <c r="A2939" s="54">
        <v>18213</v>
      </c>
      <c r="B2939" s="55" t="s">
        <v>3251</v>
      </c>
      <c r="C2939" s="55" t="str">
        <f t="shared" si="45"/>
        <v>Duy Minh</v>
      </c>
      <c r="D2939" s="54" t="s">
        <v>713</v>
      </c>
      <c r="E2939" s="51" t="str">
        <f>INDEX(Quan_huyen!$H$2:$H$714,MATCH(Xa_phuong!D2939,Quan_huyen!$F$2:$F$714,0))</f>
        <v>Huyện Duy Tiên</v>
      </c>
      <c r="F2939" s="51" t="s">
        <v>165</v>
      </c>
    </row>
    <row r="2940" spans="1:6" hidden="1" x14ac:dyDescent="0.25">
      <c r="A2940" s="54">
        <v>18206</v>
      </c>
      <c r="B2940" s="55" t="s">
        <v>3660</v>
      </c>
      <c r="C2940" s="55" t="str">
        <f t="shared" si="45"/>
        <v>Hoà Mạc</v>
      </c>
      <c r="D2940" s="54" t="s">
        <v>713</v>
      </c>
      <c r="E2940" s="51" t="str">
        <f>INDEX(Quan_huyen!$H$2:$H$714,MATCH(Xa_phuong!D2940,Quan_huyen!$F$2:$F$714,0))</f>
        <v>Huyện Duy Tiên</v>
      </c>
      <c r="F2940" s="51" t="s">
        <v>165</v>
      </c>
    </row>
    <row r="2941" spans="1:6" hidden="1" x14ac:dyDescent="0.25">
      <c r="A2941" s="54">
        <v>18215</v>
      </c>
      <c r="B2941" s="55" t="s">
        <v>3772</v>
      </c>
      <c r="C2941" s="55" t="str">
        <f t="shared" si="45"/>
        <v>Hoàng Đông</v>
      </c>
      <c r="D2941" s="54" t="s">
        <v>713</v>
      </c>
      <c r="E2941" s="51" t="str">
        <f>INDEX(Quan_huyen!$H$2:$H$714,MATCH(Xa_phuong!D2941,Quan_huyen!$F$2:$F$714,0))</f>
        <v>Huyện Duy Tiên</v>
      </c>
      <c r="F2941" s="51" t="s">
        <v>165</v>
      </c>
    </row>
    <row r="2942" spans="1:6" hidden="1" x14ac:dyDescent="0.25">
      <c r="A2942" s="54">
        <v>18209</v>
      </c>
      <c r="B2942" s="55" t="s">
        <v>5363</v>
      </c>
      <c r="C2942" s="55" t="str">
        <f t="shared" si="45"/>
        <v>Mộc Bắc</v>
      </c>
      <c r="D2942" s="54" t="s">
        <v>713</v>
      </c>
      <c r="E2942" s="51" t="str">
        <f>INDEX(Quan_huyen!$H$2:$H$714,MATCH(Xa_phuong!D2942,Quan_huyen!$F$2:$F$714,0))</f>
        <v>Huyện Duy Tiên</v>
      </c>
      <c r="F2942" s="51" t="s">
        <v>165</v>
      </c>
    </row>
    <row r="2943" spans="1:6" hidden="1" x14ac:dyDescent="0.25">
      <c r="A2943" s="54">
        <v>18208</v>
      </c>
      <c r="B2943" s="55" t="s">
        <v>5365</v>
      </c>
      <c r="C2943" s="55" t="str">
        <f t="shared" si="45"/>
        <v>Mộc Nam</v>
      </c>
      <c r="D2943" s="54" t="s">
        <v>713</v>
      </c>
      <c r="E2943" s="51" t="str">
        <f>INDEX(Quan_huyen!$H$2:$H$714,MATCH(Xa_phuong!D2943,Quan_huyen!$F$2:$F$714,0))</f>
        <v>Huyện Duy Tiên</v>
      </c>
      <c r="F2943" s="51" t="s">
        <v>165</v>
      </c>
    </row>
    <row r="2944" spans="1:6" hidden="1" x14ac:dyDescent="0.25">
      <c r="A2944" s="54">
        <v>18218</v>
      </c>
      <c r="B2944" s="55" t="s">
        <v>7911</v>
      </c>
      <c r="C2944" s="55" t="str">
        <f t="shared" si="45"/>
        <v>Tiên Ngoại</v>
      </c>
      <c r="D2944" s="54" t="s">
        <v>713</v>
      </c>
      <c r="E2944" s="51" t="str">
        <f>INDEX(Quan_huyen!$H$2:$H$714,MATCH(Xa_phuong!D2944,Quan_huyen!$F$2:$F$714,0))</f>
        <v>Huyện Duy Tiên</v>
      </c>
      <c r="F2944" s="51" t="s">
        <v>165</v>
      </c>
    </row>
    <row r="2945" spans="1:6" hidden="1" x14ac:dyDescent="0.25">
      <c r="A2945" s="54">
        <v>18217</v>
      </c>
      <c r="B2945" s="55" t="s">
        <v>7915</v>
      </c>
      <c r="C2945" s="55" t="str">
        <f t="shared" si="45"/>
        <v>Tiên Nội</v>
      </c>
      <c r="D2945" s="54" t="s">
        <v>713</v>
      </c>
      <c r="E2945" s="51" t="str">
        <f>INDEX(Quan_huyen!$H$2:$H$714,MATCH(Xa_phuong!D2945,Quan_huyen!$F$2:$F$714,0))</f>
        <v>Huyện Duy Tiên</v>
      </c>
      <c r="F2945" s="51" t="s">
        <v>165</v>
      </c>
    </row>
    <row r="2946" spans="1:6" hidden="1" x14ac:dyDescent="0.25">
      <c r="A2946" s="54">
        <v>18220</v>
      </c>
      <c r="B2946" s="55" t="s">
        <v>7954</v>
      </c>
      <c r="C2946" s="55" t="str">
        <f t="shared" si="45"/>
        <v>Tiền Phong</v>
      </c>
      <c r="D2946" s="54" t="s">
        <v>713</v>
      </c>
      <c r="E2946" s="51" t="str">
        <f>INDEX(Quan_huyen!$H$2:$H$714,MATCH(Xa_phuong!D2946,Quan_huyen!$F$2:$F$714,0))</f>
        <v>Huyện Duy Tiên</v>
      </c>
      <c r="F2946" s="51" t="s">
        <v>165</v>
      </c>
    </row>
    <row r="2947" spans="1:6" hidden="1" x14ac:dyDescent="0.25">
      <c r="A2947" s="54">
        <v>18223</v>
      </c>
      <c r="B2947" s="55" t="s">
        <v>8132</v>
      </c>
      <c r="C2947" s="55" t="str">
        <f t="shared" ref="C2947:C3010" si="46">IF(COUNTIF(B2947,"*thị trấn*"),MID(B2947,10,30),IF(COUNTIF(B2947,"*xã*"),MID(B2947,4,30),IF(COUNTIF(B2947,"*phường*"),MID(B2947,8,30))))</f>
        <v>Trác Văn</v>
      </c>
      <c r="D2947" s="54" t="s">
        <v>713</v>
      </c>
      <c r="E2947" s="51" t="str">
        <f>INDEX(Quan_huyen!$H$2:$H$714,MATCH(Xa_phuong!D2947,Quan_huyen!$F$2:$F$714,0))</f>
        <v>Huyện Duy Tiên</v>
      </c>
      <c r="F2947" s="51" t="s">
        <v>165</v>
      </c>
    </row>
    <row r="2948" spans="1:6" hidden="1" x14ac:dyDescent="0.25">
      <c r="A2948" s="54">
        <v>18211</v>
      </c>
      <c r="B2948" s="55" t="s">
        <v>9326</v>
      </c>
      <c r="C2948" s="55" t="str">
        <f t="shared" si="46"/>
        <v>Yên Bắc</v>
      </c>
      <c r="D2948" s="54" t="s">
        <v>713</v>
      </c>
      <c r="E2948" s="51" t="str">
        <f>INDEX(Quan_huyen!$H$2:$H$714,MATCH(Xa_phuong!D2948,Quan_huyen!$F$2:$F$714,0))</f>
        <v>Huyện Duy Tiên</v>
      </c>
      <c r="F2948" s="51" t="s">
        <v>165</v>
      </c>
    </row>
    <row r="2949" spans="1:6" hidden="1" x14ac:dyDescent="0.25">
      <c r="A2949" s="54">
        <v>18222</v>
      </c>
      <c r="B2949" s="55" t="s">
        <v>9380</v>
      </c>
      <c r="C2949" s="55" t="str">
        <f t="shared" si="46"/>
        <v>Yên Nam</v>
      </c>
      <c r="D2949" s="54" t="s">
        <v>713</v>
      </c>
      <c r="E2949" s="51" t="str">
        <f>INDEX(Quan_huyen!$H$2:$H$714,MATCH(Xa_phuong!D2949,Quan_huyen!$F$2:$F$714,0))</f>
        <v>Huyện Duy Tiên</v>
      </c>
      <c r="F2949" s="51" t="s">
        <v>165</v>
      </c>
    </row>
    <row r="2950" spans="1:6" hidden="1" x14ac:dyDescent="0.25">
      <c r="A2950" s="54">
        <v>18221</v>
      </c>
      <c r="B2950" s="55" t="s">
        <v>9963</v>
      </c>
      <c r="C2950" s="55" t="str">
        <f t="shared" si="46"/>
        <v>Đọi Sơn</v>
      </c>
      <c r="D2950" s="54" t="s">
        <v>713</v>
      </c>
      <c r="E2950" s="51" t="str">
        <f>INDEX(Quan_huyen!$H$2:$H$714,MATCH(Xa_phuong!D2950,Quan_huyen!$F$2:$F$714,0))</f>
        <v>Huyện Duy Tiên</v>
      </c>
      <c r="F2950" s="51" t="s">
        <v>165</v>
      </c>
    </row>
    <row r="2951" spans="1:6" hidden="1" x14ac:dyDescent="0.25">
      <c r="A2951" s="54">
        <v>18216</v>
      </c>
      <c r="B2951" s="55" t="s">
        <v>10046</v>
      </c>
      <c r="C2951" s="55" t="str">
        <f t="shared" si="46"/>
        <v>Đồng Văn</v>
      </c>
      <c r="D2951" s="54" t="s">
        <v>713</v>
      </c>
      <c r="E2951" s="51" t="str">
        <f>INDEX(Quan_huyen!$H$2:$H$714,MATCH(Xa_phuong!D2951,Quan_huyen!$F$2:$F$714,0))</f>
        <v>Huyện Duy Tiên</v>
      </c>
      <c r="F2951" s="51" t="s">
        <v>165</v>
      </c>
    </row>
    <row r="2952" spans="1:6" hidden="1" x14ac:dyDescent="0.25">
      <c r="A2952" s="54">
        <v>18320</v>
      </c>
      <c r="B2952" s="55" t="s">
        <v>2195</v>
      </c>
      <c r="C2952" s="55" t="str">
        <f t="shared" si="46"/>
        <v>Ba Sao</v>
      </c>
      <c r="D2952" s="54" t="s">
        <v>714</v>
      </c>
      <c r="E2952" s="51" t="str">
        <f>INDEX(Quan_huyen!$H$2:$H$714,MATCH(Xa_phuong!D2952,Quan_huyen!$F$2:$F$714,0))</f>
        <v>Huyện Kim Bảng</v>
      </c>
      <c r="F2952" s="51" t="s">
        <v>165</v>
      </c>
    </row>
    <row r="2953" spans="1:6" hidden="1" x14ac:dyDescent="0.25">
      <c r="A2953" s="54">
        <v>18310</v>
      </c>
      <c r="B2953" s="55" t="s">
        <v>3765</v>
      </c>
      <c r="C2953" s="55" t="str">
        <f t="shared" si="46"/>
        <v>Hoàng Tây</v>
      </c>
      <c r="D2953" s="54" t="s">
        <v>714</v>
      </c>
      <c r="E2953" s="51" t="str">
        <f>INDEX(Quan_huyen!$H$2:$H$714,MATCH(Xa_phuong!D2953,Quan_huyen!$F$2:$F$714,0))</f>
        <v>Huyện Kim Bảng</v>
      </c>
      <c r="F2953" s="51" t="s">
        <v>165</v>
      </c>
    </row>
    <row r="2954" spans="1:6" hidden="1" x14ac:dyDescent="0.25">
      <c r="A2954" s="54">
        <v>18319</v>
      </c>
      <c r="B2954" s="55" t="s">
        <v>4532</v>
      </c>
      <c r="C2954" s="55" t="str">
        <f t="shared" si="46"/>
        <v>Khả Phong</v>
      </c>
      <c r="D2954" s="54" t="s">
        <v>714</v>
      </c>
      <c r="E2954" s="51" t="str">
        <f>INDEX(Quan_huyen!$H$2:$H$714,MATCH(Xa_phuong!D2954,Quan_huyen!$F$2:$F$714,0))</f>
        <v>Huyện Kim Bảng</v>
      </c>
      <c r="F2954" s="51" t="s">
        <v>165</v>
      </c>
    </row>
    <row r="2955" spans="1:6" hidden="1" x14ac:dyDescent="0.25">
      <c r="A2955" s="54">
        <v>18321</v>
      </c>
      <c r="B2955" s="55" t="s">
        <v>4783</v>
      </c>
      <c r="C2955" s="55" t="str">
        <f t="shared" si="46"/>
        <v>Liên Sơn</v>
      </c>
      <c r="D2955" s="54" t="s">
        <v>714</v>
      </c>
      <c r="E2955" s="51" t="str">
        <f>INDEX(Quan_huyen!$H$2:$H$714,MATCH(Xa_phuong!D2955,Quan_huyen!$F$2:$F$714,0))</f>
        <v>Huyện Kim Bảng</v>
      </c>
      <c r="F2955" s="51" t="s">
        <v>165</v>
      </c>
    </row>
    <row r="2956" spans="1:6" hidden="1" x14ac:dyDescent="0.25">
      <c r="A2956" s="54">
        <v>18313</v>
      </c>
      <c r="B2956" s="55" t="s">
        <v>4936</v>
      </c>
      <c r="C2956" s="55" t="str">
        <f t="shared" si="46"/>
        <v>Lê Hồ</v>
      </c>
      <c r="D2956" s="54" t="s">
        <v>714</v>
      </c>
      <c r="E2956" s="51" t="str">
        <f>INDEX(Quan_huyen!$H$2:$H$714,MATCH(Xa_phuong!D2956,Quan_huyen!$F$2:$F$714,0))</f>
        <v>Huyện Kim Bảng</v>
      </c>
      <c r="F2956" s="51" t="s">
        <v>165</v>
      </c>
    </row>
    <row r="2957" spans="1:6" hidden="1" x14ac:dyDescent="0.25">
      <c r="A2957" s="54">
        <v>18314</v>
      </c>
      <c r="B2957" s="55" t="s">
        <v>5747</v>
      </c>
      <c r="C2957" s="55" t="str">
        <f t="shared" si="46"/>
        <v>Nguyễn Uý</v>
      </c>
      <c r="D2957" s="54" t="s">
        <v>714</v>
      </c>
      <c r="E2957" s="51" t="str">
        <f>INDEX(Quan_huyen!$H$2:$H$714,MATCH(Xa_phuong!D2957,Quan_huyen!$F$2:$F$714,0))</f>
        <v>Huyện Kim Bảng</v>
      </c>
      <c r="F2957" s="51" t="s">
        <v>165</v>
      </c>
    </row>
    <row r="2958" spans="1:6" hidden="1" x14ac:dyDescent="0.25">
      <c r="A2958" s="54">
        <v>18318</v>
      </c>
      <c r="B2958" s="55" t="s">
        <v>5825</v>
      </c>
      <c r="C2958" s="55" t="str">
        <f t="shared" si="46"/>
        <v>Ngọc Sơn</v>
      </c>
      <c r="D2958" s="54" t="s">
        <v>714</v>
      </c>
      <c r="E2958" s="51" t="str">
        <f>INDEX(Quan_huyen!$H$2:$H$714,MATCH(Xa_phuong!D2958,Quan_huyen!$F$2:$F$714,0))</f>
        <v>Huyện Kim Bảng</v>
      </c>
      <c r="F2958" s="51" t="s">
        <v>165</v>
      </c>
    </row>
    <row r="2959" spans="1:6" hidden="1" x14ac:dyDescent="0.25">
      <c r="A2959" s="54">
        <v>18309</v>
      </c>
      <c r="B2959" s="55" t="s">
        <v>5936</v>
      </c>
      <c r="C2959" s="55" t="str">
        <f t="shared" si="46"/>
        <v>Nhật Tân</v>
      </c>
      <c r="D2959" s="54" t="s">
        <v>714</v>
      </c>
      <c r="E2959" s="51" t="str">
        <f>INDEX(Quan_huyen!$H$2:$H$714,MATCH(Xa_phuong!D2959,Quan_huyen!$F$2:$F$714,0))</f>
        <v>Huyện Kim Bảng</v>
      </c>
      <c r="F2959" s="51" t="s">
        <v>165</v>
      </c>
    </row>
    <row r="2960" spans="1:6" hidden="1" x14ac:dyDescent="0.25">
      <c r="A2960" s="54">
        <v>18311</v>
      </c>
      <c r="B2960" s="55" t="s">
        <v>5937</v>
      </c>
      <c r="C2960" s="55" t="str">
        <f t="shared" si="46"/>
        <v>Nhật Tựu</v>
      </c>
      <c r="D2960" s="54" t="s">
        <v>714</v>
      </c>
      <c r="E2960" s="51" t="str">
        <f>INDEX(Quan_huyen!$H$2:$H$714,MATCH(Xa_phuong!D2960,Quan_huyen!$F$2:$F$714,0))</f>
        <v>Huyện Kim Bảng</v>
      </c>
      <c r="F2960" s="51" t="s">
        <v>165</v>
      </c>
    </row>
    <row r="2961" spans="1:6" hidden="1" x14ac:dyDescent="0.25">
      <c r="A2961" s="54">
        <v>18306</v>
      </c>
      <c r="B2961" s="55" t="s">
        <v>6868</v>
      </c>
      <c r="C2961" s="55" t="str">
        <f t="shared" si="46"/>
        <v>Quế</v>
      </c>
      <c r="D2961" s="54" t="s">
        <v>714</v>
      </c>
      <c r="E2961" s="51" t="str">
        <f>INDEX(Quan_huyen!$H$2:$H$714,MATCH(Xa_phuong!D2961,Quan_huyen!$F$2:$F$714,0))</f>
        <v>Huyện Kim Bảng</v>
      </c>
      <c r="F2961" s="51" t="s">
        <v>165</v>
      </c>
    </row>
    <row r="2962" spans="1:6" hidden="1" x14ac:dyDescent="0.25">
      <c r="A2962" s="54">
        <v>18322</v>
      </c>
      <c r="B2962" s="55" t="s">
        <v>7336</v>
      </c>
      <c r="C2962" s="55" t="str">
        <f t="shared" si="46"/>
        <v>Thanh Sơn</v>
      </c>
      <c r="D2962" s="54" t="s">
        <v>714</v>
      </c>
      <c r="E2962" s="51" t="str">
        <f>INDEX(Quan_huyen!$H$2:$H$714,MATCH(Xa_phuong!D2962,Quan_huyen!$F$2:$F$714,0))</f>
        <v>Huyện Kim Bảng</v>
      </c>
      <c r="F2962" s="51" t="s">
        <v>165</v>
      </c>
    </row>
    <row r="2963" spans="1:6" hidden="1" x14ac:dyDescent="0.25">
      <c r="A2963" s="54">
        <v>18323</v>
      </c>
      <c r="B2963" s="55" t="s">
        <v>7375</v>
      </c>
      <c r="C2963" s="55" t="str">
        <f t="shared" si="46"/>
        <v>Thi Sơn</v>
      </c>
      <c r="D2963" s="54" t="s">
        <v>714</v>
      </c>
      <c r="E2963" s="51" t="str">
        <f>INDEX(Quan_huyen!$H$2:$H$714,MATCH(Xa_phuong!D2963,Quan_huyen!$F$2:$F$714,0))</f>
        <v>Huyện Kim Bảng</v>
      </c>
      <c r="F2963" s="51" t="s">
        <v>165</v>
      </c>
    </row>
    <row r="2964" spans="1:6" hidden="1" x14ac:dyDescent="0.25">
      <c r="A2964" s="54">
        <v>18317</v>
      </c>
      <c r="B2964" s="55" t="s">
        <v>7491</v>
      </c>
      <c r="C2964" s="55" t="str">
        <f t="shared" si="46"/>
        <v>Thuỵ Lôi</v>
      </c>
      <c r="D2964" s="54" t="s">
        <v>714</v>
      </c>
      <c r="E2964" s="51" t="str">
        <f>INDEX(Quan_huyen!$H$2:$H$714,MATCH(Xa_phuong!D2964,Quan_huyen!$F$2:$F$714,0))</f>
        <v>Huyện Kim Bảng</v>
      </c>
      <c r="F2964" s="51" t="s">
        <v>165</v>
      </c>
    </row>
    <row r="2965" spans="1:6" hidden="1" x14ac:dyDescent="0.25">
      <c r="A2965" s="54">
        <v>18316</v>
      </c>
      <c r="B2965" s="55" t="s">
        <v>8462</v>
      </c>
      <c r="C2965" s="55" t="str">
        <f t="shared" si="46"/>
        <v>Tân Sơn</v>
      </c>
      <c r="D2965" s="54" t="s">
        <v>714</v>
      </c>
      <c r="E2965" s="51" t="str">
        <f>INDEX(Quan_huyen!$H$2:$H$714,MATCH(Xa_phuong!D2965,Quan_huyen!$F$2:$F$714,0))</f>
        <v>Huyện Kim Bảng</v>
      </c>
      <c r="F2965" s="51" t="s">
        <v>165</v>
      </c>
    </row>
    <row r="2966" spans="1:6" hidden="1" x14ac:dyDescent="0.25">
      <c r="A2966" s="54">
        <v>18315</v>
      </c>
      <c r="B2966" s="55" t="s">
        <v>8643</v>
      </c>
      <c r="C2966" s="55" t="str">
        <f t="shared" si="46"/>
        <v>Tượng Lĩnh</v>
      </c>
      <c r="D2966" s="54" t="s">
        <v>714</v>
      </c>
      <c r="E2966" s="51" t="str">
        <f>INDEX(Quan_huyen!$H$2:$H$714,MATCH(Xa_phuong!D2966,Quan_huyen!$F$2:$F$714,0))</f>
        <v>Huyện Kim Bảng</v>
      </c>
      <c r="F2966" s="51" t="s">
        <v>165</v>
      </c>
    </row>
    <row r="2967" spans="1:6" hidden="1" x14ac:dyDescent="0.25">
      <c r="A2967" s="54">
        <v>18307</v>
      </c>
      <c r="B2967" s="55" t="s">
        <v>8900</v>
      </c>
      <c r="C2967" s="55" t="str">
        <f t="shared" si="46"/>
        <v>Văn Xá</v>
      </c>
      <c r="D2967" s="54" t="s">
        <v>714</v>
      </c>
      <c r="E2967" s="51" t="str">
        <f>INDEX(Quan_huyen!$H$2:$H$714,MATCH(Xa_phuong!D2967,Quan_huyen!$F$2:$F$714,0))</f>
        <v>Huyện Kim Bảng</v>
      </c>
      <c r="F2967" s="51" t="s">
        <v>165</v>
      </c>
    </row>
    <row r="2968" spans="1:6" hidden="1" x14ac:dyDescent="0.25">
      <c r="A2968" s="54">
        <v>18312</v>
      </c>
      <c r="B2968" s="55" t="s">
        <v>9767</v>
      </c>
      <c r="C2968" s="55" t="str">
        <f t="shared" si="46"/>
        <v>Đại Cương</v>
      </c>
      <c r="D2968" s="54" t="s">
        <v>714</v>
      </c>
      <c r="E2968" s="51" t="str">
        <f>INDEX(Quan_huyen!$H$2:$H$714,MATCH(Xa_phuong!D2968,Quan_huyen!$F$2:$F$714,0))</f>
        <v>Huyện Kim Bảng</v>
      </c>
      <c r="F2968" s="51" t="s">
        <v>165</v>
      </c>
    </row>
    <row r="2969" spans="1:6" hidden="1" x14ac:dyDescent="0.25">
      <c r="A2969" s="54">
        <v>18308</v>
      </c>
      <c r="B2969" s="55" t="s">
        <v>9984</v>
      </c>
      <c r="C2969" s="55" t="str">
        <f t="shared" si="46"/>
        <v>Đồng Hoá</v>
      </c>
      <c r="D2969" s="54" t="s">
        <v>714</v>
      </c>
      <c r="E2969" s="51" t="str">
        <f>INDEX(Quan_huyen!$H$2:$H$714,MATCH(Xa_phuong!D2969,Quan_huyen!$F$2:$F$714,0))</f>
        <v>Huyện Kim Bảng</v>
      </c>
      <c r="F2969" s="51" t="s">
        <v>165</v>
      </c>
    </row>
    <row r="2970" spans="1:6" hidden="1" x14ac:dyDescent="0.25">
      <c r="A2970" s="54">
        <v>18609</v>
      </c>
      <c r="B2970" s="55" t="s">
        <v>2516</v>
      </c>
      <c r="C2970" s="55" t="str">
        <f t="shared" si="46"/>
        <v>Bắc Lý</v>
      </c>
      <c r="D2970" s="54" t="s">
        <v>715</v>
      </c>
      <c r="E2970" s="51" t="str">
        <f>INDEX(Quan_huyen!$H$2:$H$714,MATCH(Xa_phuong!D2970,Quan_huyen!$F$2:$F$714,0))</f>
        <v>Huyện Lý Nhân</v>
      </c>
      <c r="F2970" s="51" t="s">
        <v>165</v>
      </c>
    </row>
    <row r="2971" spans="1:6" hidden="1" x14ac:dyDescent="0.25">
      <c r="A2971" s="54">
        <v>18610</v>
      </c>
      <c r="B2971" s="55" t="s">
        <v>2765</v>
      </c>
      <c r="C2971" s="55" t="str">
        <f t="shared" si="46"/>
        <v>Chân Lý</v>
      </c>
      <c r="D2971" s="54" t="s">
        <v>715</v>
      </c>
      <c r="E2971" s="51" t="str">
        <f>INDEX(Quan_huyen!$H$2:$H$714,MATCH(Xa_phuong!D2971,Quan_huyen!$F$2:$F$714,0))</f>
        <v>Huyện Lý Nhân</v>
      </c>
      <c r="F2971" s="51" t="s">
        <v>165</v>
      </c>
    </row>
    <row r="2972" spans="1:6" hidden="1" x14ac:dyDescent="0.25">
      <c r="A2972" s="54">
        <v>18614</v>
      </c>
      <c r="B2972" s="55" t="s">
        <v>2827</v>
      </c>
      <c r="C2972" s="55" t="str">
        <f t="shared" si="46"/>
        <v>Chính Lý</v>
      </c>
      <c r="D2972" s="54" t="s">
        <v>715</v>
      </c>
      <c r="E2972" s="51" t="str">
        <f>INDEX(Quan_huyen!$H$2:$H$714,MATCH(Xa_phuong!D2972,Quan_huyen!$F$2:$F$714,0))</f>
        <v>Huyện Lý Nhân</v>
      </c>
      <c r="F2972" s="51" t="s">
        <v>165</v>
      </c>
    </row>
    <row r="2973" spans="1:6" hidden="1" x14ac:dyDescent="0.25">
      <c r="A2973" s="54">
        <v>18613</v>
      </c>
      <c r="B2973" s="55" t="s">
        <v>2959</v>
      </c>
      <c r="C2973" s="55" t="str">
        <f t="shared" si="46"/>
        <v>Công Lý</v>
      </c>
      <c r="D2973" s="54" t="s">
        <v>715</v>
      </c>
      <c r="E2973" s="51" t="str">
        <f>INDEX(Quan_huyen!$H$2:$H$714,MATCH(Xa_phuong!D2973,Quan_huyen!$F$2:$F$714,0))</f>
        <v>Huyện Lý Nhân</v>
      </c>
      <c r="F2973" s="51" t="s">
        <v>165</v>
      </c>
    </row>
    <row r="2974" spans="1:6" hidden="1" x14ac:dyDescent="0.25">
      <c r="A2974" s="54">
        <v>18623</v>
      </c>
      <c r="B2974" s="55" t="s">
        <v>3637</v>
      </c>
      <c r="C2974" s="55" t="str">
        <f t="shared" si="46"/>
        <v>Hoà Hậu</v>
      </c>
      <c r="D2974" s="54" t="s">
        <v>715</v>
      </c>
      <c r="E2974" s="51" t="str">
        <f>INDEX(Quan_huyen!$H$2:$H$714,MATCH(Xa_phuong!D2974,Quan_huyen!$F$2:$F$714,0))</f>
        <v>Huyện Lý Nhân</v>
      </c>
      <c r="F2974" s="51" t="s">
        <v>165</v>
      </c>
    </row>
    <row r="2975" spans="1:6" hidden="1" x14ac:dyDescent="0.25">
      <c r="A2975" s="54">
        <v>18615</v>
      </c>
      <c r="B2975" s="55" t="s">
        <v>4315</v>
      </c>
      <c r="C2975" s="55" t="str">
        <f t="shared" si="46"/>
        <v>Hợp Lý</v>
      </c>
      <c r="D2975" s="54" t="s">
        <v>715</v>
      </c>
      <c r="E2975" s="51" t="str">
        <f>INDEX(Quan_huyen!$H$2:$H$714,MATCH(Xa_phuong!D2975,Quan_huyen!$F$2:$F$714,0))</f>
        <v>Huyện Lý Nhân</v>
      </c>
      <c r="F2975" s="51" t="s">
        <v>165</v>
      </c>
    </row>
    <row r="2976" spans="1:6" hidden="1" x14ac:dyDescent="0.25">
      <c r="A2976" s="54">
        <v>18612</v>
      </c>
      <c r="B2976" s="55" t="s">
        <v>5730</v>
      </c>
      <c r="C2976" s="55" t="str">
        <f t="shared" si="46"/>
        <v>Nguyên Lý</v>
      </c>
      <c r="D2976" s="54" t="s">
        <v>715</v>
      </c>
      <c r="E2976" s="51" t="str">
        <f>INDEX(Quan_huyen!$H$2:$H$714,MATCH(Xa_phuong!D2976,Quan_huyen!$F$2:$F$714,0))</f>
        <v>Huyện Lý Nhân</v>
      </c>
      <c r="F2976" s="51" t="s">
        <v>165</v>
      </c>
    </row>
    <row r="2977" spans="1:6" hidden="1" x14ac:dyDescent="0.25">
      <c r="A2977" s="54">
        <v>18620</v>
      </c>
      <c r="B2977" s="55" t="s">
        <v>5864</v>
      </c>
      <c r="C2977" s="55" t="str">
        <f t="shared" si="46"/>
        <v>Nhân Bình</v>
      </c>
      <c r="D2977" s="54" t="s">
        <v>715</v>
      </c>
      <c r="E2977" s="51" t="str">
        <f>INDEX(Quan_huyen!$H$2:$H$714,MATCH(Xa_phuong!D2977,Quan_huyen!$F$2:$F$714,0))</f>
        <v>Huyện Lý Nhân</v>
      </c>
      <c r="F2977" s="51" t="s">
        <v>165</v>
      </c>
    </row>
    <row r="2978" spans="1:6" hidden="1" x14ac:dyDescent="0.25">
      <c r="A2978" s="54">
        <v>18618</v>
      </c>
      <c r="B2978" s="55" t="s">
        <v>5866</v>
      </c>
      <c r="C2978" s="55" t="str">
        <f t="shared" si="46"/>
        <v>Nhân Chính</v>
      </c>
      <c r="D2978" s="54" t="s">
        <v>715</v>
      </c>
      <c r="E2978" s="51" t="str">
        <f>INDEX(Quan_huyen!$H$2:$H$714,MATCH(Xa_phuong!D2978,Quan_huyen!$F$2:$F$714,0))</f>
        <v>Huyện Lý Nhân</v>
      </c>
      <c r="F2978" s="51" t="s">
        <v>165</v>
      </c>
    </row>
    <row r="2979" spans="1:6" hidden="1" x14ac:dyDescent="0.25">
      <c r="A2979" s="54">
        <v>18627</v>
      </c>
      <c r="B2979" s="55" t="s">
        <v>5871</v>
      </c>
      <c r="C2979" s="55" t="str">
        <f t="shared" si="46"/>
        <v>Nhân Hưng</v>
      </c>
      <c r="D2979" s="54" t="s">
        <v>715</v>
      </c>
      <c r="E2979" s="51" t="str">
        <f>INDEX(Quan_huyen!$H$2:$H$714,MATCH(Xa_phuong!D2979,Quan_huyen!$F$2:$F$714,0))</f>
        <v>Huyện Lý Nhân</v>
      </c>
      <c r="F2979" s="51" t="s">
        <v>165</v>
      </c>
    </row>
    <row r="2980" spans="1:6" hidden="1" x14ac:dyDescent="0.25">
      <c r="A2980" s="54">
        <v>18617</v>
      </c>
      <c r="B2980" s="55" t="s">
        <v>5872</v>
      </c>
      <c r="C2980" s="55" t="str">
        <f t="shared" si="46"/>
        <v>Nhân Khang</v>
      </c>
      <c r="D2980" s="54" t="s">
        <v>715</v>
      </c>
      <c r="E2980" s="51" t="str">
        <f>INDEX(Quan_huyen!$H$2:$H$714,MATCH(Xa_phuong!D2980,Quan_huyen!$F$2:$F$714,0))</f>
        <v>Huyện Lý Nhân</v>
      </c>
      <c r="F2980" s="51" t="s">
        <v>165</v>
      </c>
    </row>
    <row r="2981" spans="1:6" hidden="1" x14ac:dyDescent="0.25">
      <c r="A2981" s="54">
        <v>18626</v>
      </c>
      <c r="B2981" s="55" t="s">
        <v>5876</v>
      </c>
      <c r="C2981" s="55" t="str">
        <f t="shared" si="46"/>
        <v>Nhân Mỹ</v>
      </c>
      <c r="D2981" s="54" t="s">
        <v>715</v>
      </c>
      <c r="E2981" s="51" t="str">
        <f>INDEX(Quan_huyen!$H$2:$H$714,MATCH(Xa_phuong!D2981,Quan_huyen!$F$2:$F$714,0))</f>
        <v>Huyện Lý Nhân</v>
      </c>
      <c r="F2981" s="51" t="s">
        <v>165</v>
      </c>
    </row>
    <row r="2982" spans="1:6" hidden="1" x14ac:dyDescent="0.25">
      <c r="A2982" s="54">
        <v>18619</v>
      </c>
      <c r="B2982" s="55" t="s">
        <v>5877</v>
      </c>
      <c r="C2982" s="55" t="str">
        <f t="shared" si="46"/>
        <v>Nhân Nghĩa</v>
      </c>
      <c r="D2982" s="54" t="s">
        <v>715</v>
      </c>
      <c r="E2982" s="51" t="str">
        <f>INDEX(Quan_huyen!$H$2:$H$714,MATCH(Xa_phuong!D2982,Quan_huyen!$F$2:$F$714,0))</f>
        <v>Huyện Lý Nhân</v>
      </c>
      <c r="F2982" s="51" t="s">
        <v>165</v>
      </c>
    </row>
    <row r="2983" spans="1:6" hidden="1" x14ac:dyDescent="0.25">
      <c r="A2983" s="54">
        <v>18625</v>
      </c>
      <c r="B2983" s="55" t="s">
        <v>5882</v>
      </c>
      <c r="C2983" s="55" t="str">
        <f t="shared" si="46"/>
        <v>Nhân Thịnh</v>
      </c>
      <c r="D2983" s="54" t="s">
        <v>715</v>
      </c>
      <c r="E2983" s="51" t="str">
        <f>INDEX(Quan_huyen!$H$2:$H$714,MATCH(Xa_phuong!D2983,Quan_huyen!$F$2:$F$714,0))</f>
        <v>Huyện Lý Nhân</v>
      </c>
      <c r="F2983" s="51" t="s">
        <v>165</v>
      </c>
    </row>
    <row r="2984" spans="1:6" hidden="1" x14ac:dyDescent="0.25">
      <c r="A2984" s="54">
        <v>18628</v>
      </c>
      <c r="B2984" s="55" t="s">
        <v>5884</v>
      </c>
      <c r="C2984" s="55" t="str">
        <f t="shared" si="46"/>
        <v>Nhân Đạo</v>
      </c>
      <c r="D2984" s="54" t="s">
        <v>715</v>
      </c>
      <c r="E2984" s="51" t="str">
        <f>INDEX(Quan_huyen!$H$2:$H$714,MATCH(Xa_phuong!D2984,Quan_huyen!$F$2:$F$714,0))</f>
        <v>Huyện Lý Nhân</v>
      </c>
      <c r="F2984" s="51" t="s">
        <v>165</v>
      </c>
    </row>
    <row r="2985" spans="1:6" hidden="1" x14ac:dyDescent="0.25">
      <c r="A2985" s="54">
        <v>18624</v>
      </c>
      <c r="B2985" s="55" t="s">
        <v>6349</v>
      </c>
      <c r="C2985" s="55" t="str">
        <f t="shared" si="46"/>
        <v>Phú Phúc</v>
      </c>
      <c r="D2985" s="54" t="s">
        <v>715</v>
      </c>
      <c r="E2985" s="51" t="str">
        <f>INDEX(Quan_huyen!$H$2:$H$714,MATCH(Xa_phuong!D2985,Quan_huyen!$F$2:$F$714,0))</f>
        <v>Huyện Lý Nhân</v>
      </c>
      <c r="F2985" s="51" t="s">
        <v>165</v>
      </c>
    </row>
    <row r="2986" spans="1:6" hidden="1" x14ac:dyDescent="0.25">
      <c r="A2986" s="54">
        <v>18622</v>
      </c>
      <c r="B2986" s="55" t="s">
        <v>7945</v>
      </c>
      <c r="C2986" s="55" t="str">
        <f t="shared" si="46"/>
        <v>Tiến Thắng</v>
      </c>
      <c r="D2986" s="54" t="s">
        <v>715</v>
      </c>
      <c r="E2986" s="51" t="str">
        <f>INDEX(Quan_huyen!$H$2:$H$714,MATCH(Xa_phuong!D2986,Quan_huyen!$F$2:$F$714,0))</f>
        <v>Huyện Lý Nhân</v>
      </c>
      <c r="F2986" s="51" t="s">
        <v>165</v>
      </c>
    </row>
    <row r="2987" spans="1:6" hidden="1" x14ac:dyDescent="0.25">
      <c r="A2987" s="54">
        <v>18616</v>
      </c>
      <c r="B2987" s="55" t="s">
        <v>8873</v>
      </c>
      <c r="C2987" s="55" t="str">
        <f t="shared" si="46"/>
        <v>Văn Lý</v>
      </c>
      <c r="D2987" s="54" t="s">
        <v>715</v>
      </c>
      <c r="E2987" s="51" t="str">
        <f>INDEX(Quan_huyen!$H$2:$H$714,MATCH(Xa_phuong!D2987,Quan_huyen!$F$2:$F$714,0))</f>
        <v>Huyện Lý Nhân</v>
      </c>
      <c r="F2987" s="51" t="s">
        <v>165</v>
      </c>
    </row>
    <row r="2988" spans="1:6" hidden="1" x14ac:dyDescent="0.25">
      <c r="A2988" s="54">
        <v>18606</v>
      </c>
      <c r="B2988" s="55" t="s">
        <v>9031</v>
      </c>
      <c r="C2988" s="55" t="str">
        <f t="shared" si="46"/>
        <v>Vĩnh Trụ</v>
      </c>
      <c r="D2988" s="54" t="s">
        <v>715</v>
      </c>
      <c r="E2988" s="51" t="str">
        <f>INDEX(Quan_huyen!$H$2:$H$714,MATCH(Xa_phuong!D2988,Quan_huyen!$F$2:$F$714,0))</f>
        <v>Huyện Lý Nhân</v>
      </c>
      <c r="F2988" s="51" t="s">
        <v>165</v>
      </c>
    </row>
    <row r="2989" spans="1:6" hidden="1" x14ac:dyDescent="0.25">
      <c r="A2989" s="54">
        <v>18621</v>
      </c>
      <c r="B2989" s="55" t="s">
        <v>9186</v>
      </c>
      <c r="C2989" s="55" t="str">
        <f t="shared" si="46"/>
        <v>Xuân Khê</v>
      </c>
      <c r="D2989" s="54" t="s">
        <v>715</v>
      </c>
      <c r="E2989" s="51" t="str">
        <f>INDEX(Quan_huyen!$H$2:$H$714,MATCH(Xa_phuong!D2989,Quan_huyen!$F$2:$F$714,0))</f>
        <v>Huyện Lý Nhân</v>
      </c>
      <c r="F2989" s="51" t="s">
        <v>165</v>
      </c>
    </row>
    <row r="2990" spans="1:6" hidden="1" x14ac:dyDescent="0.25">
      <c r="A2990" s="54">
        <v>18611</v>
      </c>
      <c r="B2990" s="55" t="s">
        <v>9828</v>
      </c>
      <c r="C2990" s="55" t="str">
        <f t="shared" si="46"/>
        <v>Đạo Lý</v>
      </c>
      <c r="D2990" s="54" t="s">
        <v>715</v>
      </c>
      <c r="E2990" s="51" t="str">
        <f>INDEX(Quan_huyen!$H$2:$H$714,MATCH(Xa_phuong!D2990,Quan_huyen!$F$2:$F$714,0))</f>
        <v>Huyện Lý Nhân</v>
      </c>
      <c r="F2990" s="51" t="s">
        <v>165</v>
      </c>
    </row>
    <row r="2991" spans="1:6" hidden="1" x14ac:dyDescent="0.25">
      <c r="A2991" s="54">
        <v>18607</v>
      </c>
      <c r="B2991" s="55" t="s">
        <v>9998</v>
      </c>
      <c r="C2991" s="55" t="str">
        <f t="shared" si="46"/>
        <v>Đồng Lý</v>
      </c>
      <c r="D2991" s="54" t="s">
        <v>715</v>
      </c>
      <c r="E2991" s="51" t="str">
        <f>INDEX(Quan_huyen!$H$2:$H$714,MATCH(Xa_phuong!D2991,Quan_huyen!$F$2:$F$714,0))</f>
        <v>Huyện Lý Nhân</v>
      </c>
      <c r="F2991" s="51" t="s">
        <v>165</v>
      </c>
    </row>
    <row r="2992" spans="1:6" hidden="1" x14ac:dyDescent="0.25">
      <c r="A2992" s="54">
        <v>18608</v>
      </c>
      <c r="B2992" s="55" t="s">
        <v>10101</v>
      </c>
      <c r="C2992" s="55" t="str">
        <f t="shared" si="46"/>
        <v>Đức Lý</v>
      </c>
      <c r="D2992" s="54" t="s">
        <v>715</v>
      </c>
      <c r="E2992" s="51" t="str">
        <f>INDEX(Quan_huyen!$H$2:$H$714,MATCH(Xa_phuong!D2992,Quan_huyen!$F$2:$F$714,0))</f>
        <v>Huyện Lý Nhân</v>
      </c>
      <c r="F2992" s="51" t="s">
        <v>165</v>
      </c>
    </row>
    <row r="2993" spans="1:6" hidden="1" x14ac:dyDescent="0.25">
      <c r="A2993" s="54">
        <v>18408</v>
      </c>
      <c r="B2993" s="55" t="s">
        <v>4621</v>
      </c>
      <c r="C2993" s="55" t="str">
        <f t="shared" si="46"/>
        <v>Kiện Khê</v>
      </c>
      <c r="D2993" s="54" t="s">
        <v>717</v>
      </c>
      <c r="E2993" s="51" t="str">
        <f>INDEX(Quan_huyen!$H$2:$H$714,MATCH(Xa_phuong!D2993,Quan_huyen!$F$2:$F$714,0))</f>
        <v>Huyện Thanh Liêm</v>
      </c>
      <c r="F2993" s="51" t="s">
        <v>165</v>
      </c>
    </row>
    <row r="2994" spans="1:6" hidden="1" x14ac:dyDescent="0.25">
      <c r="A2994" s="54">
        <v>18420</v>
      </c>
      <c r="B2994" s="55" t="s">
        <v>4747</v>
      </c>
      <c r="C2994" s="55" t="str">
        <f t="shared" si="46"/>
        <v>Liêm Cần</v>
      </c>
      <c r="D2994" s="54" t="s">
        <v>717</v>
      </c>
      <c r="E2994" s="51" t="str">
        <f>INDEX(Quan_huyen!$H$2:$H$714,MATCH(Xa_phuong!D2994,Quan_huyen!$F$2:$F$714,0))</f>
        <v>Huyện Thanh Liêm</v>
      </c>
      <c r="F2994" s="51" t="s">
        <v>165</v>
      </c>
    </row>
    <row r="2995" spans="1:6" hidden="1" x14ac:dyDescent="0.25">
      <c r="A2995" s="54">
        <v>18419</v>
      </c>
      <c r="B2995" s="55" t="s">
        <v>4749</v>
      </c>
      <c r="C2995" s="55" t="str">
        <f t="shared" si="46"/>
        <v>Liêm Phong</v>
      </c>
      <c r="D2995" s="54" t="s">
        <v>717</v>
      </c>
      <c r="E2995" s="51" t="str">
        <f>INDEX(Quan_huyen!$H$2:$H$714,MATCH(Xa_phuong!D2995,Quan_huyen!$F$2:$F$714,0))</f>
        <v>Huyện Thanh Liêm</v>
      </c>
      <c r="F2995" s="51" t="s">
        <v>165</v>
      </c>
    </row>
    <row r="2996" spans="1:6" hidden="1" x14ac:dyDescent="0.25">
      <c r="A2996" s="54">
        <v>18416</v>
      </c>
      <c r="B2996" s="55" t="s">
        <v>4751</v>
      </c>
      <c r="C2996" s="55" t="str">
        <f t="shared" si="46"/>
        <v>Liêm Sơn</v>
      </c>
      <c r="D2996" s="54" t="s">
        <v>717</v>
      </c>
      <c r="E2996" s="51" t="str">
        <f>INDEX(Quan_huyen!$H$2:$H$714,MATCH(Xa_phuong!D2996,Quan_huyen!$F$2:$F$714,0))</f>
        <v>Huyện Thanh Liêm</v>
      </c>
      <c r="F2996" s="51" t="s">
        <v>165</v>
      </c>
    </row>
    <row r="2997" spans="1:6" hidden="1" x14ac:dyDescent="0.25">
      <c r="A2997" s="54">
        <v>18418</v>
      </c>
      <c r="B2997" s="55" t="s">
        <v>4752</v>
      </c>
      <c r="C2997" s="55" t="str">
        <f t="shared" si="46"/>
        <v>Liêm Thuận</v>
      </c>
      <c r="D2997" s="54" t="s">
        <v>717</v>
      </c>
      <c r="E2997" s="51" t="str">
        <f>INDEX(Quan_huyen!$H$2:$H$714,MATCH(Xa_phuong!D2997,Quan_huyen!$F$2:$F$714,0))</f>
        <v>Huyện Thanh Liêm</v>
      </c>
      <c r="F2997" s="51" t="s">
        <v>165</v>
      </c>
    </row>
    <row r="2998" spans="1:6" hidden="1" x14ac:dyDescent="0.25">
      <c r="A2998" s="54">
        <v>18417</v>
      </c>
      <c r="B2998" s="55" t="s">
        <v>4756</v>
      </c>
      <c r="C2998" s="55" t="str">
        <f t="shared" si="46"/>
        <v>Liêm Túc</v>
      </c>
      <c r="D2998" s="54" t="s">
        <v>717</v>
      </c>
      <c r="E2998" s="51" t="str">
        <f>INDEX(Quan_huyen!$H$2:$H$714,MATCH(Xa_phuong!D2998,Quan_huyen!$F$2:$F$714,0))</f>
        <v>Huyện Thanh Liêm</v>
      </c>
      <c r="F2998" s="51" t="s">
        <v>165</v>
      </c>
    </row>
    <row r="2999" spans="1:6" hidden="1" x14ac:dyDescent="0.25">
      <c r="A2999" s="54">
        <v>18421</v>
      </c>
      <c r="B2999" s="55" t="s">
        <v>7267</v>
      </c>
      <c r="C2999" s="55" t="str">
        <f t="shared" si="46"/>
        <v>Thanh Bình</v>
      </c>
      <c r="D2999" s="54" t="s">
        <v>717</v>
      </c>
      <c r="E2999" s="51" t="str">
        <f>INDEX(Quan_huyen!$H$2:$H$714,MATCH(Xa_phuong!D2999,Quan_huyen!$F$2:$F$714,0))</f>
        <v>Huyện Thanh Liêm</v>
      </c>
      <c r="F2999" s="51" t="s">
        <v>165</v>
      </c>
    </row>
    <row r="3000" spans="1:6" hidden="1" x14ac:dyDescent="0.25">
      <c r="A3000" s="54">
        <v>18406</v>
      </c>
      <c r="B3000" s="55" t="s">
        <v>7282</v>
      </c>
      <c r="C3000" s="55" t="str">
        <f t="shared" si="46"/>
        <v>Thanh Hà</v>
      </c>
      <c r="D3000" s="54" t="s">
        <v>717</v>
      </c>
      <c r="E3000" s="51" t="str">
        <f>INDEX(Quan_huyen!$H$2:$H$714,MATCH(Xa_phuong!D3000,Quan_huyen!$F$2:$F$714,0))</f>
        <v>Huyện Thanh Liêm</v>
      </c>
      <c r="F3000" s="51" t="s">
        <v>165</v>
      </c>
    </row>
    <row r="3001" spans="1:6" hidden="1" x14ac:dyDescent="0.25">
      <c r="A3001" s="54">
        <v>18411</v>
      </c>
      <c r="B3001" s="55" t="s">
        <v>7285</v>
      </c>
      <c r="C3001" s="55" t="str">
        <f t="shared" si="46"/>
        <v>Thanh Hương</v>
      </c>
      <c r="D3001" s="54" t="s">
        <v>717</v>
      </c>
      <c r="E3001" s="51" t="str">
        <f>INDEX(Quan_huyen!$H$2:$H$714,MATCH(Xa_phuong!D3001,Quan_huyen!$F$2:$F$714,0))</f>
        <v>Huyện Thanh Liêm</v>
      </c>
      <c r="F3001" s="51" t="s">
        <v>165</v>
      </c>
    </row>
    <row r="3002" spans="1:6" hidden="1" x14ac:dyDescent="0.25">
      <c r="A3002" s="54">
        <v>18413</v>
      </c>
      <c r="B3002" s="55" t="s">
        <v>7286</v>
      </c>
      <c r="C3002" s="55" t="str">
        <f t="shared" si="46"/>
        <v>Thanh Hải</v>
      </c>
      <c r="D3002" s="54" t="s">
        <v>717</v>
      </c>
      <c r="E3002" s="51" t="str">
        <f>INDEX(Quan_huyen!$H$2:$H$714,MATCH(Xa_phuong!D3002,Quan_huyen!$F$2:$F$714,0))</f>
        <v>Huyện Thanh Liêm</v>
      </c>
      <c r="F3002" s="51" t="s">
        <v>165</v>
      </c>
    </row>
    <row r="3003" spans="1:6" hidden="1" x14ac:dyDescent="0.25">
      <c r="A3003" s="54">
        <v>18422</v>
      </c>
      <c r="B3003" s="55" t="s">
        <v>7308</v>
      </c>
      <c r="C3003" s="55" t="str">
        <f t="shared" si="46"/>
        <v>Thanh Lưu</v>
      </c>
      <c r="D3003" s="54" t="s">
        <v>717</v>
      </c>
      <c r="E3003" s="51" t="str">
        <f>INDEX(Quan_huyen!$H$2:$H$714,MATCH(Xa_phuong!D3003,Quan_huyen!$F$2:$F$714,0))</f>
        <v>Huyện Thanh Liêm</v>
      </c>
      <c r="F3003" s="51" t="s">
        <v>165</v>
      </c>
    </row>
    <row r="3004" spans="1:6" hidden="1" x14ac:dyDescent="0.25">
      <c r="A3004" s="54">
        <v>18412</v>
      </c>
      <c r="B3004" s="55" t="s">
        <v>7319</v>
      </c>
      <c r="C3004" s="55" t="str">
        <f t="shared" si="46"/>
        <v>Thanh Nghị</v>
      </c>
      <c r="D3004" s="54" t="s">
        <v>717</v>
      </c>
      <c r="E3004" s="51" t="str">
        <f>INDEX(Quan_huyen!$H$2:$H$714,MATCH(Xa_phuong!D3004,Quan_huyen!$F$2:$F$714,0))</f>
        <v>Huyện Thanh Liêm</v>
      </c>
      <c r="F3004" s="51" t="s">
        <v>165</v>
      </c>
    </row>
    <row r="3005" spans="1:6" hidden="1" x14ac:dyDescent="0.25">
      <c r="A3005" s="54">
        <v>18414</v>
      </c>
      <c r="B3005" s="55" t="s">
        <v>7320</v>
      </c>
      <c r="C3005" s="55" t="str">
        <f t="shared" si="46"/>
        <v>Thanh Nguyên</v>
      </c>
      <c r="D3005" s="54" t="s">
        <v>717</v>
      </c>
      <c r="E3005" s="51" t="str">
        <f>INDEX(Quan_huyen!$H$2:$H$714,MATCH(Xa_phuong!D3005,Quan_huyen!$F$2:$F$714,0))</f>
        <v>Huyện Thanh Liêm</v>
      </c>
      <c r="F3005" s="51" t="s">
        <v>165</v>
      </c>
    </row>
    <row r="3006" spans="1:6" hidden="1" x14ac:dyDescent="0.25">
      <c r="A3006" s="54">
        <v>18407</v>
      </c>
      <c r="B3006" s="55" t="s">
        <v>7329</v>
      </c>
      <c r="C3006" s="55" t="str">
        <f t="shared" si="46"/>
        <v>Thanh Phong</v>
      </c>
      <c r="D3006" s="54" t="s">
        <v>717</v>
      </c>
      <c r="E3006" s="51" t="str">
        <f>INDEX(Quan_huyen!$H$2:$H$714,MATCH(Xa_phuong!D3006,Quan_huyen!$F$2:$F$714,0))</f>
        <v>Huyện Thanh Liêm</v>
      </c>
      <c r="F3006" s="51" t="s">
        <v>165</v>
      </c>
    </row>
    <row r="3007" spans="1:6" hidden="1" x14ac:dyDescent="0.25">
      <c r="A3007" s="54">
        <v>18409</v>
      </c>
      <c r="B3007" s="55" t="s">
        <v>7340</v>
      </c>
      <c r="C3007" s="55" t="str">
        <f t="shared" si="46"/>
        <v>Thanh Thuỷ</v>
      </c>
      <c r="D3007" s="54" t="s">
        <v>717</v>
      </c>
      <c r="E3007" s="51" t="str">
        <f>INDEX(Quan_huyen!$H$2:$H$714,MATCH(Xa_phuong!D3007,Quan_huyen!$F$2:$F$714,0))</f>
        <v>Huyện Thanh Liêm</v>
      </c>
      <c r="F3007" s="51" t="s">
        <v>165</v>
      </c>
    </row>
    <row r="3008" spans="1:6" hidden="1" x14ac:dyDescent="0.25">
      <c r="A3008" s="54">
        <v>18415</v>
      </c>
      <c r="B3008" s="55" t="s">
        <v>7351</v>
      </c>
      <c r="C3008" s="55" t="str">
        <f t="shared" si="46"/>
        <v>Thanh Tâm</v>
      </c>
      <c r="D3008" s="54" t="s">
        <v>717</v>
      </c>
      <c r="E3008" s="51" t="str">
        <f>INDEX(Quan_huyen!$H$2:$H$714,MATCH(Xa_phuong!D3008,Quan_huyen!$F$2:$F$714,0))</f>
        <v>Huyện Thanh Liêm</v>
      </c>
      <c r="F3008" s="51" t="s">
        <v>165</v>
      </c>
    </row>
    <row r="3009" spans="1:6" hidden="1" x14ac:dyDescent="0.25">
      <c r="A3009" s="54">
        <v>18410</v>
      </c>
      <c r="B3009" s="55" t="s">
        <v>7352</v>
      </c>
      <c r="C3009" s="55" t="str">
        <f t="shared" si="46"/>
        <v>Thanh Tân</v>
      </c>
      <c r="D3009" s="54" t="s">
        <v>717</v>
      </c>
      <c r="E3009" s="51" t="str">
        <f>INDEX(Quan_huyen!$H$2:$H$714,MATCH(Xa_phuong!D3009,Quan_huyen!$F$2:$F$714,0))</f>
        <v>Huyện Thanh Liêm</v>
      </c>
      <c r="F3009" s="51" t="s">
        <v>165</v>
      </c>
    </row>
    <row r="3010" spans="1:6" hidden="1" x14ac:dyDescent="0.25">
      <c r="A3010" s="54">
        <v>18115</v>
      </c>
      <c r="B3010" s="55" t="s">
        <v>2799</v>
      </c>
      <c r="C3010" s="55" t="str">
        <f t="shared" si="46"/>
        <v>Châu Sơn</v>
      </c>
      <c r="D3010" s="54" t="s">
        <v>716</v>
      </c>
      <c r="E3010" s="51" t="str">
        <f>INDEX(Quan_huyen!$H$2:$H$714,MATCH(Xa_phuong!D3010,Quan_huyen!$F$2:$F$714,0))</f>
        <v>Thành phố Phủ Lý</v>
      </c>
      <c r="F3010" s="51" t="s">
        <v>165</v>
      </c>
    </row>
    <row r="3011" spans="1:6" hidden="1" x14ac:dyDescent="0.25">
      <c r="A3011" s="54">
        <v>18120</v>
      </c>
      <c r="B3011" s="55" t="s">
        <v>3541</v>
      </c>
      <c r="C3011" s="55" t="str">
        <f t="shared" ref="C3011:C3074" si="47">IF(COUNTIF(B3011,"*thị trấn*"),MID(B3011,10,30),IF(COUNTIF(B3011,"*xã*"),MID(B3011,4,30),IF(COUNTIF(B3011,"*phường*"),MID(B3011,8,30))))</f>
        <v>Hai Bà Trưng</v>
      </c>
      <c r="D3011" s="54" t="s">
        <v>716</v>
      </c>
      <c r="E3011" s="51" t="str">
        <f>INDEX(Quan_huyen!$H$2:$H$714,MATCH(Xa_phuong!D3011,Quan_huyen!$F$2:$F$714,0))</f>
        <v>Thành phố Phủ Lý</v>
      </c>
      <c r="F3011" s="51" t="s">
        <v>165</v>
      </c>
    </row>
    <row r="3012" spans="1:6" hidden="1" x14ac:dyDescent="0.25">
      <c r="A3012" s="54">
        <v>18111</v>
      </c>
      <c r="B3012" s="55" t="s">
        <v>4541</v>
      </c>
      <c r="C3012" s="55" t="str">
        <f t="shared" si="47"/>
        <v>Kim Bình</v>
      </c>
      <c r="D3012" s="54" t="s">
        <v>716</v>
      </c>
      <c r="E3012" s="51" t="str">
        <f>INDEX(Quan_huyen!$H$2:$H$714,MATCH(Xa_phuong!D3012,Quan_huyen!$F$2:$F$714,0))</f>
        <v>Thành phố Phủ Lý</v>
      </c>
      <c r="F3012" s="51" t="s">
        <v>165</v>
      </c>
    </row>
    <row r="3013" spans="1:6" hidden="1" x14ac:dyDescent="0.25">
      <c r="A3013" s="54">
        <v>18107</v>
      </c>
      <c r="B3013" s="55" t="s">
        <v>4712</v>
      </c>
      <c r="C3013" s="55" t="str">
        <f t="shared" si="47"/>
        <v>Lam Hạ</v>
      </c>
      <c r="D3013" s="54" t="s">
        <v>716</v>
      </c>
      <c r="E3013" s="51" t="str">
        <f>INDEX(Quan_huyen!$H$2:$H$714,MATCH(Xa_phuong!D3013,Quan_huyen!$F$2:$F$714,0))</f>
        <v>Thành phố Phủ Lý</v>
      </c>
      <c r="F3013" s="51" t="s">
        <v>165</v>
      </c>
    </row>
    <row r="3014" spans="1:6" hidden="1" x14ac:dyDescent="0.25">
      <c r="A3014" s="54">
        <v>18122</v>
      </c>
      <c r="B3014" s="55" t="s">
        <v>4745</v>
      </c>
      <c r="C3014" s="55" t="str">
        <f t="shared" si="47"/>
        <v>Liêm Chung</v>
      </c>
      <c r="D3014" s="54" t="s">
        <v>716</v>
      </c>
      <c r="E3014" s="51" t="str">
        <f>INDEX(Quan_huyen!$H$2:$H$714,MATCH(Xa_phuong!D3014,Quan_huyen!$F$2:$F$714,0))</f>
        <v>Thành phố Phủ Lý</v>
      </c>
      <c r="F3014" s="51" t="s">
        <v>165</v>
      </c>
    </row>
    <row r="3015" spans="1:6" hidden="1" x14ac:dyDescent="0.25">
      <c r="A3015" s="54">
        <v>18118</v>
      </c>
      <c r="B3015" s="55" t="s">
        <v>4746</v>
      </c>
      <c r="C3015" s="55" t="str">
        <f t="shared" si="47"/>
        <v>Liêm Chính</v>
      </c>
      <c r="D3015" s="54" t="s">
        <v>716</v>
      </c>
      <c r="E3015" s="51" t="str">
        <f>INDEX(Quan_huyen!$H$2:$H$714,MATCH(Xa_phuong!D3015,Quan_huyen!$F$2:$F$714,0))</f>
        <v>Thành phố Phủ Lý</v>
      </c>
      <c r="F3015" s="51" t="s">
        <v>165</v>
      </c>
    </row>
    <row r="3016" spans="1:6" hidden="1" x14ac:dyDescent="0.25">
      <c r="A3016" s="54">
        <v>18125</v>
      </c>
      <c r="B3016" s="55" t="s">
        <v>4754</v>
      </c>
      <c r="C3016" s="55" t="str">
        <f t="shared" si="47"/>
        <v>Liêm Tiết</v>
      </c>
      <c r="D3016" s="54" t="s">
        <v>716</v>
      </c>
      <c r="E3016" s="51" t="str">
        <f>INDEX(Quan_huyen!$H$2:$H$714,MATCH(Xa_phuong!D3016,Quan_huyen!$F$2:$F$714,0))</f>
        <v>Thành phố Phủ Lý</v>
      </c>
      <c r="F3016" s="51" t="s">
        <v>165</v>
      </c>
    </row>
    <row r="3017" spans="1:6" hidden="1" x14ac:dyDescent="0.25">
      <c r="A3017" s="54">
        <v>18124</v>
      </c>
      <c r="B3017" s="55" t="s">
        <v>4755</v>
      </c>
      <c r="C3017" s="55" t="str">
        <f t="shared" si="47"/>
        <v>Liêm Tuyền</v>
      </c>
      <c r="D3017" s="54" t="s">
        <v>716</v>
      </c>
      <c r="E3017" s="51" t="str">
        <f>INDEX(Quan_huyen!$H$2:$H$714,MATCH(Xa_phuong!D3017,Quan_huyen!$F$2:$F$714,0))</f>
        <v>Thành phố Phủ Lý</v>
      </c>
      <c r="F3017" s="51" t="s">
        <v>165</v>
      </c>
    </row>
    <row r="3018" spans="1:6" hidden="1" x14ac:dyDescent="0.25">
      <c r="A3018" s="54">
        <v>18114</v>
      </c>
      <c r="B3018" s="55" t="s">
        <v>4938</v>
      </c>
      <c r="C3018" s="55" t="str">
        <f t="shared" si="47"/>
        <v>Lê Hồng Phong</v>
      </c>
      <c r="D3018" s="54" t="s">
        <v>716</v>
      </c>
      <c r="E3018" s="51" t="str">
        <f>INDEX(Quan_huyen!$H$2:$H$714,MATCH(Xa_phuong!D3018,Quan_huyen!$F$2:$F$714,0))</f>
        <v>Thành phố Phủ Lý</v>
      </c>
      <c r="F3018" s="51" t="s">
        <v>165</v>
      </c>
    </row>
    <row r="3019" spans="1:6" hidden="1" x14ac:dyDescent="0.25">
      <c r="A3019" s="54">
        <v>18106</v>
      </c>
      <c r="B3019" s="55" t="s">
        <v>5013</v>
      </c>
      <c r="C3019" s="55" t="str">
        <f t="shared" si="47"/>
        <v>Lương Khánh Thiện</v>
      </c>
      <c r="D3019" s="54" t="s">
        <v>716</v>
      </c>
      <c r="E3019" s="51" t="str">
        <f>INDEX(Quan_huyen!$H$2:$H$714,MATCH(Xa_phuong!D3019,Quan_huyen!$F$2:$F$714,0))</f>
        <v>Thành phố Phủ Lý</v>
      </c>
      <c r="F3019" s="51" t="s">
        <v>165</v>
      </c>
    </row>
    <row r="3020" spans="1:6" hidden="1" x14ac:dyDescent="0.25">
      <c r="A3020" s="54">
        <v>18121</v>
      </c>
      <c r="B3020" s="55" t="s">
        <v>5194</v>
      </c>
      <c r="C3020" s="55" t="str">
        <f t="shared" si="47"/>
        <v>Minh Khai</v>
      </c>
      <c r="D3020" s="54" t="s">
        <v>716</v>
      </c>
      <c r="E3020" s="51" t="str">
        <f>INDEX(Quan_huyen!$H$2:$H$714,MATCH(Xa_phuong!D3020,Quan_huyen!$F$2:$F$714,0))</f>
        <v>Thành phố Phủ Lý</v>
      </c>
      <c r="F3020" s="51" t="s">
        <v>165</v>
      </c>
    </row>
    <row r="3021" spans="1:6" hidden="1" x14ac:dyDescent="0.25">
      <c r="A3021" s="54">
        <v>18113</v>
      </c>
      <c r="B3021" s="55" t="s">
        <v>6255</v>
      </c>
      <c r="C3021" s="55" t="str">
        <f t="shared" si="47"/>
        <v>Phù Vân</v>
      </c>
      <c r="D3021" s="54" t="s">
        <v>716</v>
      </c>
      <c r="E3021" s="51" t="str">
        <f>INDEX(Quan_huyen!$H$2:$H$714,MATCH(Xa_phuong!D3021,Quan_huyen!$F$2:$F$714,0))</f>
        <v>Thành phố Phủ Lý</v>
      </c>
      <c r="F3021" s="51" t="s">
        <v>165</v>
      </c>
    </row>
    <row r="3022" spans="1:6" hidden="1" x14ac:dyDescent="0.25">
      <c r="A3022" s="54">
        <v>18112</v>
      </c>
      <c r="B3022" s="55" t="s">
        <v>6724</v>
      </c>
      <c r="C3022" s="55" t="str">
        <f t="shared" si="47"/>
        <v>Quang Trung</v>
      </c>
      <c r="D3022" s="54" t="s">
        <v>716</v>
      </c>
      <c r="E3022" s="51" t="str">
        <f>INDEX(Quan_huyen!$H$2:$H$714,MATCH(Xa_phuong!D3022,Quan_huyen!$F$2:$F$714,0))</f>
        <v>Thành phố Phủ Lý</v>
      </c>
      <c r="F3022" s="51" t="s">
        <v>165</v>
      </c>
    </row>
    <row r="3023" spans="1:6" hidden="1" x14ac:dyDescent="0.25">
      <c r="A3023" s="54">
        <v>18117</v>
      </c>
      <c r="B3023" s="55" t="s">
        <v>7273</v>
      </c>
      <c r="C3023" s="55" t="str">
        <f t="shared" si="47"/>
        <v>Thanh Châu</v>
      </c>
      <c r="D3023" s="54" t="s">
        <v>716</v>
      </c>
      <c r="E3023" s="51" t="str">
        <f>INDEX(Quan_huyen!$H$2:$H$714,MATCH(Xa_phuong!D3023,Quan_huyen!$F$2:$F$714,0))</f>
        <v>Thành phố Phủ Lý</v>
      </c>
      <c r="F3023" s="51" t="s">
        <v>165</v>
      </c>
    </row>
    <row r="3024" spans="1:6" hidden="1" x14ac:dyDescent="0.25">
      <c r="A3024" s="54">
        <v>18116</v>
      </c>
      <c r="B3024" s="55" t="s">
        <v>7349</v>
      </c>
      <c r="C3024" s="55" t="str">
        <f t="shared" si="47"/>
        <v>Thanh Tuyền</v>
      </c>
      <c r="D3024" s="54" t="s">
        <v>716</v>
      </c>
      <c r="E3024" s="51" t="str">
        <f>INDEX(Quan_huyen!$H$2:$H$714,MATCH(Xa_phuong!D3024,Quan_huyen!$F$2:$F$714,0))</f>
        <v>Thành phố Phủ Lý</v>
      </c>
      <c r="F3024" s="51" t="s">
        <v>165</v>
      </c>
    </row>
    <row r="3025" spans="1:6" hidden="1" x14ac:dyDescent="0.25">
      <c r="A3025" s="54">
        <v>18109</v>
      </c>
      <c r="B3025" s="55" t="s">
        <v>7890</v>
      </c>
      <c r="C3025" s="55" t="str">
        <f t="shared" si="47"/>
        <v>Tiên Hiệp</v>
      </c>
      <c r="D3025" s="54" t="s">
        <v>716</v>
      </c>
      <c r="E3025" s="51" t="str">
        <f>INDEX(Quan_huyen!$H$2:$H$714,MATCH(Xa_phuong!D3025,Quan_huyen!$F$2:$F$714,0))</f>
        <v>Thành phố Phủ Lý</v>
      </c>
      <c r="F3025" s="51" t="s">
        <v>165</v>
      </c>
    </row>
    <row r="3026" spans="1:6" hidden="1" x14ac:dyDescent="0.25">
      <c r="A3026" s="54">
        <v>18108</v>
      </c>
      <c r="B3026" s="55" t="s">
        <v>7894</v>
      </c>
      <c r="C3026" s="55" t="str">
        <f t="shared" si="47"/>
        <v>Tiên Hải</v>
      </c>
      <c r="D3026" s="54" t="s">
        <v>716</v>
      </c>
      <c r="E3026" s="51" t="str">
        <f>INDEX(Quan_huyen!$H$2:$H$714,MATCH(Xa_phuong!D3026,Quan_huyen!$F$2:$F$714,0))</f>
        <v>Thành phố Phủ Lý</v>
      </c>
      <c r="F3026" s="51" t="s">
        <v>165</v>
      </c>
    </row>
    <row r="3027" spans="1:6" hidden="1" x14ac:dyDescent="0.25">
      <c r="A3027" s="54">
        <v>18110</v>
      </c>
      <c r="B3027" s="55" t="s">
        <v>7927</v>
      </c>
      <c r="C3027" s="55" t="str">
        <f t="shared" si="47"/>
        <v>Tiên Tân</v>
      </c>
      <c r="D3027" s="54" t="s">
        <v>716</v>
      </c>
      <c r="E3027" s="51" t="str">
        <f>INDEX(Quan_huyen!$H$2:$H$714,MATCH(Xa_phuong!D3027,Quan_huyen!$F$2:$F$714,0))</f>
        <v>Thành phố Phủ Lý</v>
      </c>
      <c r="F3027" s="51" t="s">
        <v>165</v>
      </c>
    </row>
    <row r="3028" spans="1:6" hidden="1" x14ac:dyDescent="0.25">
      <c r="A3028" s="54">
        <v>18119</v>
      </c>
      <c r="B3028" s="55" t="s">
        <v>8217</v>
      </c>
      <c r="C3028" s="55" t="str">
        <f t="shared" si="47"/>
        <v>Trần Hưng Đạo</v>
      </c>
      <c r="D3028" s="54" t="s">
        <v>716</v>
      </c>
      <c r="E3028" s="51" t="str">
        <f>INDEX(Quan_huyen!$H$2:$H$714,MATCH(Xa_phuong!D3028,Quan_huyen!$F$2:$F$714,0))</f>
        <v>Thành phố Phủ Lý</v>
      </c>
      <c r="F3028" s="51" t="s">
        <v>165</v>
      </c>
    </row>
    <row r="3029" spans="1:6" hidden="1" x14ac:dyDescent="0.25">
      <c r="A3029" s="54">
        <v>18123</v>
      </c>
      <c r="B3029" s="55" t="s">
        <v>8235</v>
      </c>
      <c r="C3029" s="55" t="str">
        <f t="shared" si="47"/>
        <v>Trịnh Xá</v>
      </c>
      <c r="D3029" s="54" t="s">
        <v>716</v>
      </c>
      <c r="E3029" s="51" t="str">
        <f>INDEX(Quan_huyen!$H$2:$H$714,MATCH(Xa_phuong!D3029,Quan_huyen!$F$2:$F$714,0))</f>
        <v>Thành phố Phủ Lý</v>
      </c>
      <c r="F3029" s="51" t="s">
        <v>165</v>
      </c>
    </row>
    <row r="3030" spans="1:6" hidden="1" x14ac:dyDescent="0.25">
      <c r="A3030" s="54">
        <v>18126</v>
      </c>
      <c r="B3030" s="55" t="s">
        <v>9509</v>
      </c>
      <c r="C3030" s="55" t="str">
        <f t="shared" si="47"/>
        <v>Đinh Xá</v>
      </c>
      <c r="D3030" s="54" t="s">
        <v>716</v>
      </c>
      <c r="E3030" s="51" t="str">
        <f>INDEX(Quan_huyen!$H$2:$H$714,MATCH(Xa_phuong!D3030,Quan_huyen!$F$2:$F$714,0))</f>
        <v>Thành phố Phủ Lý</v>
      </c>
      <c r="F3030" s="51" t="s">
        <v>165</v>
      </c>
    </row>
    <row r="3031" spans="1:6" hidden="1" x14ac:dyDescent="0.25">
      <c r="A3031" s="54">
        <v>12626</v>
      </c>
      <c r="B3031" s="55" t="s">
        <v>2202</v>
      </c>
      <c r="C3031" s="55" t="str">
        <f t="shared" si="47"/>
        <v>Ba Trại</v>
      </c>
      <c r="D3031" s="54" t="s">
        <v>674</v>
      </c>
      <c r="E3031" s="51" t="str">
        <f>INDEX(Quan_huyen!$H$2:$H$714,MATCH(Xa_phuong!D3031,Quan_huyen!$F$2:$F$714,0))</f>
        <v>Huyện Ba Vì</v>
      </c>
      <c r="F3031" s="51" t="s">
        <v>170</v>
      </c>
    </row>
    <row r="3032" spans="1:6" hidden="1" x14ac:dyDescent="0.25">
      <c r="A3032" s="54">
        <v>12629</v>
      </c>
      <c r="B3032" s="55" t="s">
        <v>2207</v>
      </c>
      <c r="C3032" s="55" t="str">
        <f t="shared" si="47"/>
        <v>Ba Vì</v>
      </c>
      <c r="D3032" s="54" t="s">
        <v>674</v>
      </c>
      <c r="E3032" s="51" t="str">
        <f>INDEX(Quan_huyen!$H$2:$H$714,MATCH(Xa_phuong!D3032,Quan_huyen!$F$2:$F$714,0))</f>
        <v>Huyện Ba Vì</v>
      </c>
      <c r="F3032" s="51" t="s">
        <v>170</v>
      </c>
    </row>
    <row r="3033" spans="1:6" hidden="1" x14ac:dyDescent="0.25">
      <c r="A3033" s="54">
        <v>12636</v>
      </c>
      <c r="B3033" s="55" t="s">
        <v>2617</v>
      </c>
      <c r="C3033" s="55" t="str">
        <f t="shared" si="47"/>
        <v>Cam Thượng</v>
      </c>
      <c r="D3033" s="54" t="s">
        <v>674</v>
      </c>
      <c r="E3033" s="51" t="str">
        <f>INDEX(Quan_huyen!$H$2:$H$714,MATCH(Xa_phuong!D3033,Quan_huyen!$F$2:$F$714,0))</f>
        <v>Huyện Ba Vì</v>
      </c>
      <c r="F3033" s="51" t="s">
        <v>170</v>
      </c>
    </row>
    <row r="3034" spans="1:6" hidden="1" x14ac:dyDescent="0.25">
      <c r="A3034" s="54">
        <v>12607</v>
      </c>
      <c r="B3034" s="55" t="s">
        <v>2743</v>
      </c>
      <c r="C3034" s="55" t="str">
        <f t="shared" si="47"/>
        <v>Chu Minh</v>
      </c>
      <c r="D3034" s="54" t="s">
        <v>674</v>
      </c>
      <c r="E3034" s="51" t="str">
        <f>INDEX(Quan_huyen!$H$2:$H$714,MATCH(Xa_phuong!D3034,Quan_huyen!$F$2:$F$714,0))</f>
        <v>Huyện Ba Vì</v>
      </c>
      <c r="F3034" s="51" t="s">
        <v>170</v>
      </c>
    </row>
    <row r="3035" spans="1:6" hidden="1" x14ac:dyDescent="0.25">
      <c r="A3035" s="54">
        <v>12611</v>
      </c>
      <c r="B3035" s="55" t="s">
        <v>2798</v>
      </c>
      <c r="C3035" s="55" t="str">
        <f t="shared" si="47"/>
        <v>Châu Sơn</v>
      </c>
      <c r="D3035" s="54" t="s">
        <v>674</v>
      </c>
      <c r="E3035" s="51" t="str">
        <f>INDEX(Quan_huyen!$H$2:$H$714,MATCH(Xa_phuong!D3035,Quan_huyen!$F$2:$F$714,0))</f>
        <v>Huyện Ba Vì</v>
      </c>
      <c r="F3035" s="51" t="s">
        <v>170</v>
      </c>
    </row>
    <row r="3036" spans="1:6" hidden="1" x14ac:dyDescent="0.25">
      <c r="A3036" s="54">
        <v>12622</v>
      </c>
      <c r="B3036" s="55" t="s">
        <v>3063</v>
      </c>
      <c r="C3036" s="55" t="str">
        <f t="shared" si="47"/>
        <v>Cẩm Lĩnh</v>
      </c>
      <c r="D3036" s="54" t="s">
        <v>674</v>
      </c>
      <c r="E3036" s="51" t="str">
        <f>INDEX(Quan_huyen!$H$2:$H$714,MATCH(Xa_phuong!D3036,Quan_huyen!$F$2:$F$714,0))</f>
        <v>Huyện Ba Vì</v>
      </c>
      <c r="F3036" s="51" t="s">
        <v>170</v>
      </c>
    </row>
    <row r="3037" spans="1:6" hidden="1" x14ac:dyDescent="0.25">
      <c r="A3037" s="54">
        <v>12614</v>
      </c>
      <c r="B3037" s="55" t="s">
        <v>3142</v>
      </c>
      <c r="C3037" s="55" t="str">
        <f t="shared" si="47"/>
        <v>Cổ Đô</v>
      </c>
      <c r="D3037" s="54" t="s">
        <v>674</v>
      </c>
      <c r="E3037" s="51" t="str">
        <f>INDEX(Quan_huyen!$H$2:$H$714,MATCH(Xa_phuong!D3037,Quan_huyen!$F$2:$F$714,0))</f>
        <v>Huyện Ba Vì</v>
      </c>
      <c r="F3037" s="51" t="s">
        <v>170</v>
      </c>
    </row>
    <row r="3038" spans="1:6" hidden="1" x14ac:dyDescent="0.25">
      <c r="A3038" s="54">
        <v>12628</v>
      </c>
      <c r="B3038" s="55" t="s">
        <v>4506</v>
      </c>
      <c r="C3038" s="55" t="str">
        <f t="shared" si="47"/>
        <v>Khánh Thượng</v>
      </c>
      <c r="D3038" s="54" t="s">
        <v>674</v>
      </c>
      <c r="E3038" s="51" t="str">
        <f>INDEX(Quan_huyen!$H$2:$H$714,MATCH(Xa_phuong!D3038,Quan_huyen!$F$2:$F$714,0))</f>
        <v>Huyện Ba Vì</v>
      </c>
      <c r="F3038" s="51" t="s">
        <v>170</v>
      </c>
    </row>
    <row r="3039" spans="1:6" hidden="1" x14ac:dyDescent="0.25">
      <c r="A3039" s="54">
        <v>12608</v>
      </c>
      <c r="B3039" s="55" t="s">
        <v>5180</v>
      </c>
      <c r="C3039" s="55" t="str">
        <f t="shared" si="47"/>
        <v>Minh Châu</v>
      </c>
      <c r="D3039" s="54" t="s">
        <v>674</v>
      </c>
      <c r="E3039" s="51" t="str">
        <f>INDEX(Quan_huyen!$H$2:$H$714,MATCH(Xa_phuong!D3039,Quan_huyen!$F$2:$F$714,0))</f>
        <v>Huyện Ba Vì</v>
      </c>
      <c r="F3039" s="51" t="s">
        <v>170</v>
      </c>
    </row>
    <row r="3040" spans="1:6" hidden="1" x14ac:dyDescent="0.25">
      <c r="A3040" s="54">
        <v>12627</v>
      </c>
      <c r="B3040" s="55" t="s">
        <v>5211</v>
      </c>
      <c r="C3040" s="55" t="str">
        <f t="shared" si="47"/>
        <v>Minh Quang</v>
      </c>
      <c r="D3040" s="54" t="s">
        <v>674</v>
      </c>
      <c r="E3040" s="51" t="str">
        <f>INDEX(Quan_huyen!$H$2:$H$714,MATCH(Xa_phuong!D3040,Quan_huyen!$F$2:$F$714,0))</f>
        <v>Huyện Ba Vì</v>
      </c>
      <c r="F3040" s="51" t="s">
        <v>170</v>
      </c>
    </row>
    <row r="3041" spans="1:6" hidden="1" x14ac:dyDescent="0.25">
      <c r="A3041" s="54">
        <v>12617</v>
      </c>
      <c r="B3041" s="55" t="s">
        <v>6222</v>
      </c>
      <c r="C3041" s="55" t="str">
        <f t="shared" si="47"/>
        <v>Phong Vân</v>
      </c>
      <c r="D3041" s="54" t="s">
        <v>674</v>
      </c>
      <c r="E3041" s="51" t="str">
        <f>INDEX(Quan_huyen!$H$2:$H$714,MATCH(Xa_phuong!D3041,Quan_huyen!$F$2:$F$714,0))</f>
        <v>Huyện Ba Vì</v>
      </c>
      <c r="F3041" s="51" t="s">
        <v>170</v>
      </c>
    </row>
    <row r="3042" spans="1:6" hidden="1" x14ac:dyDescent="0.25">
      <c r="A3042" s="54">
        <v>12609</v>
      </c>
      <c r="B3042" s="55" t="s">
        <v>6272</v>
      </c>
      <c r="C3042" s="55" t="str">
        <f t="shared" si="47"/>
        <v>Phú Châu</v>
      </c>
      <c r="D3042" s="54" t="s">
        <v>674</v>
      </c>
      <c r="E3042" s="51" t="str">
        <f>INDEX(Quan_huyen!$H$2:$H$714,MATCH(Xa_phuong!D3042,Quan_huyen!$F$2:$F$714,0))</f>
        <v>Huyện Ba Vì</v>
      </c>
      <c r="F3042" s="51" t="s">
        <v>170</v>
      </c>
    </row>
    <row r="3043" spans="1:6" hidden="1" x14ac:dyDescent="0.25">
      <c r="A3043" s="54">
        <v>12613</v>
      </c>
      <c r="B3043" s="55" t="s">
        <v>6275</v>
      </c>
      <c r="C3043" s="55" t="str">
        <f t="shared" si="47"/>
        <v>Phú Cường</v>
      </c>
      <c r="D3043" s="54" t="s">
        <v>674</v>
      </c>
      <c r="E3043" s="51" t="str">
        <f>INDEX(Quan_huyen!$H$2:$H$714,MATCH(Xa_phuong!D3043,Quan_huyen!$F$2:$F$714,0))</f>
        <v>Huyện Ba Vì</v>
      </c>
      <c r="F3043" s="51" t="s">
        <v>170</v>
      </c>
    </row>
    <row r="3044" spans="1:6" hidden="1" x14ac:dyDescent="0.25">
      <c r="A3044" s="54">
        <v>12610</v>
      </c>
      <c r="B3044" s="55" t="s">
        <v>6350</v>
      </c>
      <c r="C3044" s="55" t="str">
        <f t="shared" si="47"/>
        <v>Phú Phương</v>
      </c>
      <c r="D3044" s="54" t="s">
        <v>674</v>
      </c>
      <c r="E3044" s="51" t="str">
        <f>INDEX(Quan_huyen!$H$2:$H$714,MATCH(Xa_phuong!D3044,Quan_huyen!$F$2:$F$714,0))</f>
        <v>Huyện Ba Vì</v>
      </c>
      <c r="F3044" s="51" t="s">
        <v>170</v>
      </c>
    </row>
    <row r="3045" spans="1:6" hidden="1" x14ac:dyDescent="0.25">
      <c r="A3045" s="54">
        <v>12621</v>
      </c>
      <c r="B3045" s="55" t="s">
        <v>6355</v>
      </c>
      <c r="C3045" s="55" t="str">
        <f t="shared" si="47"/>
        <v>Phú Sơn</v>
      </c>
      <c r="D3045" s="54" t="s">
        <v>674</v>
      </c>
      <c r="E3045" s="51" t="str">
        <f>INDEX(Quan_huyen!$H$2:$H$714,MATCH(Xa_phuong!D3045,Quan_huyen!$F$2:$F$714,0))</f>
        <v>Huyện Ba Vì</v>
      </c>
      <c r="F3045" s="51" t="s">
        <v>170</v>
      </c>
    </row>
    <row r="3046" spans="1:6" hidden="1" x14ac:dyDescent="0.25">
      <c r="A3046" s="54">
        <v>12616</v>
      </c>
      <c r="B3046" s="55" t="s">
        <v>6410</v>
      </c>
      <c r="C3046" s="55" t="str">
        <f t="shared" si="47"/>
        <v>Phú Đông</v>
      </c>
      <c r="D3046" s="54" t="s">
        <v>674</v>
      </c>
      <c r="E3046" s="51" t="str">
        <f>INDEX(Quan_huyen!$H$2:$H$714,MATCH(Xa_phuong!D3046,Quan_huyen!$F$2:$F$714,0))</f>
        <v>Huyện Ba Vì</v>
      </c>
      <c r="F3046" s="51" t="s">
        <v>170</v>
      </c>
    </row>
    <row r="3047" spans="1:6" hidden="1" x14ac:dyDescent="0.25">
      <c r="A3047" s="54">
        <v>12624</v>
      </c>
      <c r="B3047" s="55" t="s">
        <v>7172</v>
      </c>
      <c r="C3047" s="55" t="str">
        <f t="shared" si="47"/>
        <v>Sơn Đà</v>
      </c>
      <c r="D3047" s="54" t="s">
        <v>674</v>
      </c>
      <c r="E3047" s="51" t="str">
        <f>INDEX(Quan_huyen!$H$2:$H$714,MATCH(Xa_phuong!D3047,Quan_huyen!$F$2:$F$714,0))</f>
        <v>Huyện Ba Vì</v>
      </c>
      <c r="F3047" s="51" t="s">
        <v>170</v>
      </c>
    </row>
    <row r="3048" spans="1:6" hidden="1" x14ac:dyDescent="0.25">
      <c r="A3048" s="54">
        <v>12625</v>
      </c>
      <c r="B3048" s="55" t="s">
        <v>7439</v>
      </c>
      <c r="C3048" s="55" t="str">
        <f t="shared" si="47"/>
        <v>Thuần Mỹ</v>
      </c>
      <c r="D3048" s="54" t="s">
        <v>674</v>
      </c>
      <c r="E3048" s="51" t="str">
        <f>INDEX(Quan_huyen!$H$2:$H$714,MATCH(Xa_phuong!D3048,Quan_huyen!$F$2:$F$714,0))</f>
        <v>Huyện Ba Vì</v>
      </c>
      <c r="F3048" s="51" t="s">
        <v>170</v>
      </c>
    </row>
    <row r="3049" spans="1:6" hidden="1" x14ac:dyDescent="0.25">
      <c r="A3049" s="54">
        <v>12633</v>
      </c>
      <c r="B3049" s="55" t="s">
        <v>7473</v>
      </c>
      <c r="C3049" s="55" t="str">
        <f t="shared" si="47"/>
        <v>Thuỵ An</v>
      </c>
      <c r="D3049" s="54" t="s">
        <v>674</v>
      </c>
      <c r="E3049" s="51" t="str">
        <f>INDEX(Quan_huyen!$H$2:$H$714,MATCH(Xa_phuong!D3049,Quan_huyen!$F$2:$F$714,0))</f>
        <v>Huyện Ba Vì</v>
      </c>
      <c r="F3049" s="51" t="s">
        <v>170</v>
      </c>
    </row>
    <row r="3050" spans="1:6" hidden="1" x14ac:dyDescent="0.25">
      <c r="A3050" s="54">
        <v>12618</v>
      </c>
      <c r="B3050" s="55" t="s">
        <v>7571</v>
      </c>
      <c r="C3050" s="55" t="str">
        <f t="shared" si="47"/>
        <v>Thái Hoà</v>
      </c>
      <c r="D3050" s="54" t="s">
        <v>674</v>
      </c>
      <c r="E3050" s="51" t="str">
        <f>INDEX(Quan_huyen!$H$2:$H$714,MATCH(Xa_phuong!D3050,Quan_huyen!$F$2:$F$714,0))</f>
        <v>Huyện Ba Vì</v>
      </c>
      <c r="F3050" s="51" t="s">
        <v>170</v>
      </c>
    </row>
    <row r="3051" spans="1:6" hidden="1" x14ac:dyDescent="0.25">
      <c r="A3051" s="54">
        <v>12634</v>
      </c>
      <c r="B3051" s="55" t="s">
        <v>7916</v>
      </c>
      <c r="C3051" s="55" t="str">
        <f t="shared" si="47"/>
        <v>Tiên Phong</v>
      </c>
      <c r="D3051" s="54" t="s">
        <v>674</v>
      </c>
      <c r="E3051" s="51" t="str">
        <f>INDEX(Quan_huyen!$H$2:$H$714,MATCH(Xa_phuong!D3051,Quan_huyen!$F$2:$F$714,0))</f>
        <v>Huyện Ba Vì</v>
      </c>
      <c r="F3051" s="51" t="s">
        <v>170</v>
      </c>
    </row>
    <row r="3052" spans="1:6" hidden="1" x14ac:dyDescent="0.25">
      <c r="A3052" s="54">
        <v>12606</v>
      </c>
      <c r="B3052" s="55" t="s">
        <v>8574</v>
      </c>
      <c r="C3052" s="55" t="str">
        <f t="shared" si="47"/>
        <v>Tây Đằng</v>
      </c>
      <c r="D3052" s="54" t="s">
        <v>674</v>
      </c>
      <c r="E3052" s="51" t="str">
        <f>INDEX(Quan_huyen!$H$2:$H$714,MATCH(Xa_phuong!D3052,Quan_huyen!$F$2:$F$714,0))</f>
        <v>Huyện Ba Vì</v>
      </c>
      <c r="F3052" s="51" t="s">
        <v>170</v>
      </c>
    </row>
    <row r="3053" spans="1:6" hidden="1" x14ac:dyDescent="0.25">
      <c r="A3053" s="54">
        <v>12623</v>
      </c>
      <c r="B3053" s="55" t="s">
        <v>8586</v>
      </c>
      <c r="C3053" s="55" t="str">
        <f t="shared" si="47"/>
        <v>Tòng Bạt</v>
      </c>
      <c r="D3053" s="54" t="s">
        <v>674</v>
      </c>
      <c r="E3053" s="51" t="str">
        <f>INDEX(Quan_huyen!$H$2:$H$714,MATCH(Xa_phuong!D3053,Quan_huyen!$F$2:$F$714,0))</f>
        <v>Huyện Ba Vì</v>
      </c>
      <c r="F3053" s="51" t="s">
        <v>170</v>
      </c>
    </row>
    <row r="3054" spans="1:6" hidden="1" x14ac:dyDescent="0.25">
      <c r="A3054" s="54">
        <v>12612</v>
      </c>
      <c r="B3054" s="55" t="s">
        <v>8669</v>
      </c>
      <c r="C3054" s="55" t="str">
        <f t="shared" si="47"/>
        <v>Tản Hồng</v>
      </c>
      <c r="D3054" s="54" t="s">
        <v>674</v>
      </c>
      <c r="E3054" s="51" t="str">
        <f>INDEX(Quan_huyen!$H$2:$H$714,MATCH(Xa_phuong!D3054,Quan_huyen!$F$2:$F$714,0))</f>
        <v>Huyện Ba Vì</v>
      </c>
      <c r="F3054" s="51" t="s">
        <v>170</v>
      </c>
    </row>
    <row r="3055" spans="1:6" hidden="1" x14ac:dyDescent="0.25">
      <c r="A3055" s="54">
        <v>12632</v>
      </c>
      <c r="B3055" s="55" t="s">
        <v>8670</v>
      </c>
      <c r="C3055" s="55" t="str">
        <f t="shared" si="47"/>
        <v>Tản Lĩnh</v>
      </c>
      <c r="D3055" s="54" t="s">
        <v>674</v>
      </c>
      <c r="E3055" s="51" t="str">
        <f>INDEX(Quan_huyen!$H$2:$H$714,MATCH(Xa_phuong!D3055,Quan_huyen!$F$2:$F$714,0))</f>
        <v>Huyện Ba Vì</v>
      </c>
      <c r="F3055" s="51" t="s">
        <v>170</v>
      </c>
    </row>
    <row r="3056" spans="1:6" hidden="1" x14ac:dyDescent="0.25">
      <c r="A3056" s="54">
        <v>12631</v>
      </c>
      <c r="B3056" s="55" t="s">
        <v>8811</v>
      </c>
      <c r="C3056" s="55" t="str">
        <f t="shared" si="47"/>
        <v>Vân Hoà</v>
      </c>
      <c r="D3056" s="54" t="s">
        <v>674</v>
      </c>
      <c r="E3056" s="51" t="str">
        <f>INDEX(Quan_huyen!$H$2:$H$714,MATCH(Xa_phuong!D3056,Quan_huyen!$F$2:$F$714,0))</f>
        <v>Huyện Ba Vì</v>
      </c>
      <c r="F3056" s="51" t="s">
        <v>170</v>
      </c>
    </row>
    <row r="3057" spans="1:6" hidden="1" x14ac:dyDescent="0.25">
      <c r="A3057" s="54">
        <v>12615</v>
      </c>
      <c r="B3057" s="55" t="s">
        <v>9116</v>
      </c>
      <c r="C3057" s="55" t="str">
        <f t="shared" si="47"/>
        <v>Vạn Thắng</v>
      </c>
      <c r="D3057" s="54" t="s">
        <v>674</v>
      </c>
      <c r="E3057" s="51" t="str">
        <f>INDEX(Quan_huyen!$H$2:$H$714,MATCH(Xa_phuong!D3057,Quan_huyen!$F$2:$F$714,0))</f>
        <v>Huyện Ba Vì</v>
      </c>
      <c r="F3057" s="51" t="s">
        <v>170</v>
      </c>
    </row>
    <row r="3058" spans="1:6" hidden="1" x14ac:dyDescent="0.25">
      <c r="A3058" s="54">
        <v>12620</v>
      </c>
      <c r="B3058" s="55" t="s">
        <v>9126</v>
      </c>
      <c r="C3058" s="55" t="str">
        <f t="shared" si="47"/>
        <v>Vật Lại</v>
      </c>
      <c r="D3058" s="54" t="s">
        <v>674</v>
      </c>
      <c r="E3058" s="51" t="str">
        <f>INDEX(Quan_huyen!$H$2:$H$714,MATCH(Xa_phuong!D3058,Quan_huyen!$F$2:$F$714,0))</f>
        <v>Huyện Ba Vì</v>
      </c>
      <c r="F3058" s="51" t="s">
        <v>170</v>
      </c>
    </row>
    <row r="3059" spans="1:6" hidden="1" x14ac:dyDescent="0.25">
      <c r="A3059" s="54">
        <v>12630</v>
      </c>
      <c r="B3059" s="55" t="s">
        <v>9321</v>
      </c>
      <c r="C3059" s="55" t="str">
        <f t="shared" si="47"/>
        <v>Yên Bài</v>
      </c>
      <c r="D3059" s="54" t="s">
        <v>674</v>
      </c>
      <c r="E3059" s="51" t="str">
        <f>INDEX(Quan_huyen!$H$2:$H$714,MATCH(Xa_phuong!D3059,Quan_huyen!$F$2:$F$714,0))</f>
        <v>Huyện Ba Vì</v>
      </c>
      <c r="F3059" s="51" t="s">
        <v>170</v>
      </c>
    </row>
    <row r="3060" spans="1:6" hidden="1" x14ac:dyDescent="0.25">
      <c r="A3060" s="54">
        <v>12635</v>
      </c>
      <c r="B3060" s="55" t="s">
        <v>9678</v>
      </c>
      <c r="C3060" s="55" t="str">
        <f t="shared" si="47"/>
        <v>Đông Quang</v>
      </c>
      <c r="D3060" s="54" t="s">
        <v>674</v>
      </c>
      <c r="E3060" s="51" t="str">
        <f>INDEX(Quan_huyen!$H$2:$H$714,MATCH(Xa_phuong!D3060,Quan_huyen!$F$2:$F$714,0))</f>
        <v>Huyện Ba Vì</v>
      </c>
      <c r="F3060" s="51" t="s">
        <v>170</v>
      </c>
    </row>
    <row r="3061" spans="1:6" hidden="1" x14ac:dyDescent="0.25">
      <c r="A3061" s="54">
        <v>12619</v>
      </c>
      <c r="B3061" s="55" t="s">
        <v>10031</v>
      </c>
      <c r="C3061" s="55" t="str">
        <f t="shared" si="47"/>
        <v>Đồng Thái</v>
      </c>
      <c r="D3061" s="54" t="s">
        <v>674</v>
      </c>
      <c r="E3061" s="51" t="str">
        <f>INDEX(Quan_huyen!$H$2:$H$714,MATCH(Xa_phuong!D3061,Quan_huyen!$F$2:$F$714,0))</f>
        <v>Huyện Ba Vì</v>
      </c>
      <c r="F3061" s="51" t="s">
        <v>170</v>
      </c>
    </row>
    <row r="3062" spans="1:6" hidden="1" x14ac:dyDescent="0.25">
      <c r="A3062" s="54">
        <v>13406</v>
      </c>
      <c r="B3062" s="55" t="s">
        <v>2831</v>
      </c>
      <c r="C3062" s="55" t="str">
        <f t="shared" si="47"/>
        <v>Chúc Sơn</v>
      </c>
      <c r="D3062" s="54" t="s">
        <v>679</v>
      </c>
      <c r="E3062" s="51" t="str">
        <f>INDEX(Quan_huyen!$H$2:$H$714,MATCH(Xa_phuong!D3062,Quan_huyen!$F$2:$F$714,0))</f>
        <v>Huyện Chương Mỹ</v>
      </c>
      <c r="F3062" s="51" t="s">
        <v>170</v>
      </c>
    </row>
    <row r="3063" spans="1:6" hidden="1" x14ac:dyDescent="0.25">
      <c r="A3063" s="54">
        <v>13427</v>
      </c>
      <c r="B3063" s="55" t="s">
        <v>3621</v>
      </c>
      <c r="C3063" s="55" t="str">
        <f t="shared" si="47"/>
        <v>Hoà Chính</v>
      </c>
      <c r="D3063" s="54" t="s">
        <v>679</v>
      </c>
      <c r="E3063" s="51" t="str">
        <f>INDEX(Quan_huyen!$H$2:$H$714,MATCH(Xa_phuong!D3063,Quan_huyen!$F$2:$F$714,0))</f>
        <v>Huyện Chương Mỹ</v>
      </c>
      <c r="F3063" s="51" t="s">
        <v>170</v>
      </c>
    </row>
    <row r="3064" spans="1:6" hidden="1" x14ac:dyDescent="0.25">
      <c r="A3064" s="54">
        <v>13431</v>
      </c>
      <c r="B3064" s="55" t="s">
        <v>3739</v>
      </c>
      <c r="C3064" s="55" t="str">
        <f t="shared" si="47"/>
        <v>Hoàng Diệu</v>
      </c>
      <c r="D3064" s="54" t="s">
        <v>679</v>
      </c>
      <c r="E3064" s="51" t="str">
        <f>INDEX(Quan_huyen!$H$2:$H$714,MATCH(Xa_phuong!D3064,Quan_huyen!$F$2:$F$714,0))</f>
        <v>Huyện Chương Mỹ</v>
      </c>
      <c r="F3064" s="51" t="s">
        <v>170</v>
      </c>
    </row>
    <row r="3065" spans="1:6" hidden="1" x14ac:dyDescent="0.25">
      <c r="A3065" s="54">
        <v>13420</v>
      </c>
      <c r="B3065" s="55" t="s">
        <v>3769</v>
      </c>
      <c r="C3065" s="55" t="str">
        <f t="shared" si="47"/>
        <v>Hoàng Văn Thụ</v>
      </c>
      <c r="D3065" s="54" t="s">
        <v>679</v>
      </c>
      <c r="E3065" s="51" t="str">
        <f>INDEX(Quan_huyen!$H$2:$H$714,MATCH(Xa_phuong!D3065,Quan_huyen!$F$2:$F$714,0))</f>
        <v>Huyện Chương Mỹ</v>
      </c>
      <c r="F3065" s="51" t="s">
        <v>170</v>
      </c>
    </row>
    <row r="3066" spans="1:6" hidden="1" x14ac:dyDescent="0.25">
      <c r="A3066" s="54">
        <v>13425</v>
      </c>
      <c r="B3066" s="55" t="s">
        <v>4269</v>
      </c>
      <c r="C3066" s="55" t="str">
        <f t="shared" si="47"/>
        <v>Hồng Phong</v>
      </c>
      <c r="D3066" s="54" t="s">
        <v>679</v>
      </c>
      <c r="E3066" s="51" t="str">
        <f>INDEX(Quan_huyen!$H$2:$H$714,MATCH(Xa_phuong!D3066,Quan_huyen!$F$2:$F$714,0))</f>
        <v>Huyện Chương Mỹ</v>
      </c>
      <c r="F3066" s="51" t="s">
        <v>170</v>
      </c>
    </row>
    <row r="3067" spans="1:6" hidden="1" x14ac:dyDescent="0.25">
      <c r="A3067" s="54">
        <v>13433</v>
      </c>
      <c r="B3067" s="55" t="s">
        <v>4322</v>
      </c>
      <c r="C3067" s="55" t="str">
        <f t="shared" si="47"/>
        <v>Hợp Đồng</v>
      </c>
      <c r="D3067" s="54" t="s">
        <v>679</v>
      </c>
      <c r="E3067" s="51" t="str">
        <f>INDEX(Quan_huyen!$H$2:$H$714,MATCH(Xa_phuong!D3067,Quan_huyen!$F$2:$F$714,0))</f>
        <v>Huyện Chương Mỹ</v>
      </c>
      <c r="F3067" s="51" t="s">
        <v>170</v>
      </c>
    </row>
    <row r="3068" spans="1:6" hidden="1" x14ac:dyDescent="0.25">
      <c r="A3068" s="54">
        <v>13421</v>
      </c>
      <c r="B3068" s="55" t="s">
        <v>4342</v>
      </c>
      <c r="C3068" s="55" t="str">
        <f t="shared" si="47"/>
        <v>Hữu Văn</v>
      </c>
      <c r="D3068" s="54" t="s">
        <v>679</v>
      </c>
      <c r="E3068" s="51" t="str">
        <f>INDEX(Quan_huyen!$H$2:$H$714,MATCH(Xa_phuong!D3068,Quan_huyen!$F$2:$F$714,0))</f>
        <v>Huyện Chương Mỹ</v>
      </c>
      <c r="F3068" s="51" t="s">
        <v>170</v>
      </c>
    </row>
    <row r="3069" spans="1:6" hidden="1" x14ac:dyDescent="0.25">
      <c r="A3069" s="54">
        <v>13436</v>
      </c>
      <c r="B3069" s="55" t="s">
        <v>4717</v>
      </c>
      <c r="C3069" s="55" t="str">
        <f t="shared" si="47"/>
        <v>Lam Điền</v>
      </c>
      <c r="D3069" s="54" t="s">
        <v>679</v>
      </c>
      <c r="E3069" s="51" t="str">
        <f>INDEX(Quan_huyen!$H$2:$H$714,MATCH(Xa_phuong!D3069,Quan_huyen!$F$2:$F$714,0))</f>
        <v>Huyện Chương Mỹ</v>
      </c>
      <c r="F3069" s="51" t="s">
        <v>170</v>
      </c>
    </row>
    <row r="3070" spans="1:6" hidden="1" x14ac:dyDescent="0.25">
      <c r="A3070" s="54">
        <v>13422</v>
      </c>
      <c r="B3070" s="55" t="s">
        <v>5407</v>
      </c>
      <c r="C3070" s="55" t="str">
        <f t="shared" si="47"/>
        <v>Mỹ Lương</v>
      </c>
      <c r="D3070" s="54" t="s">
        <v>679</v>
      </c>
      <c r="E3070" s="51" t="str">
        <f>INDEX(Quan_huyen!$H$2:$H$714,MATCH(Xa_phuong!D3070,Quan_huyen!$F$2:$F$714,0))</f>
        <v>Huyện Chương Mỹ</v>
      </c>
      <c r="F3070" s="51" t="s">
        <v>170</v>
      </c>
    </row>
    <row r="3071" spans="1:6" hidden="1" x14ac:dyDescent="0.25">
      <c r="A3071" s="54">
        <v>13418</v>
      </c>
      <c r="B3071" s="55" t="s">
        <v>5540</v>
      </c>
      <c r="C3071" s="55" t="str">
        <f t="shared" si="47"/>
        <v>Nam Phương Tiến</v>
      </c>
      <c r="D3071" s="54" t="s">
        <v>679</v>
      </c>
      <c r="E3071" s="51" t="str">
        <f>INDEX(Quan_huyen!$H$2:$H$714,MATCH(Xa_phuong!D3071,Quan_huyen!$F$2:$F$714,0))</f>
        <v>Huyện Chương Mỹ</v>
      </c>
      <c r="F3071" s="51" t="s">
        <v>170</v>
      </c>
    </row>
    <row r="3072" spans="1:6" hidden="1" x14ac:dyDescent="0.25">
      <c r="A3072" s="54">
        <v>13409</v>
      </c>
      <c r="B3072" s="55" t="s">
        <v>5798</v>
      </c>
      <c r="C3072" s="55" t="str">
        <f t="shared" si="47"/>
        <v>Ngọc Hoà</v>
      </c>
      <c r="D3072" s="54" t="s">
        <v>679</v>
      </c>
      <c r="E3072" s="51" t="str">
        <f>INDEX(Quan_huyen!$H$2:$H$714,MATCH(Xa_phuong!D3072,Quan_huyen!$F$2:$F$714,0))</f>
        <v>Huyện Chương Mỹ</v>
      </c>
      <c r="F3072" s="51" t="s">
        <v>170</v>
      </c>
    </row>
    <row r="3073" spans="1:6" hidden="1" x14ac:dyDescent="0.25">
      <c r="A3073" s="54">
        <v>13428</v>
      </c>
      <c r="B3073" s="55" t="s">
        <v>6337</v>
      </c>
      <c r="C3073" s="55" t="str">
        <f t="shared" si="47"/>
        <v>Phú Nam An</v>
      </c>
      <c r="D3073" s="54" t="s">
        <v>679</v>
      </c>
      <c r="E3073" s="51" t="str">
        <f>INDEX(Quan_huyen!$H$2:$H$714,MATCH(Xa_phuong!D3073,Quan_huyen!$F$2:$F$714,0))</f>
        <v>Huyện Chương Mỹ</v>
      </c>
      <c r="F3073" s="51" t="s">
        <v>170</v>
      </c>
    </row>
    <row r="3074" spans="1:6" hidden="1" x14ac:dyDescent="0.25">
      <c r="A3074" s="54">
        <v>13411</v>
      </c>
      <c r="B3074" s="55" t="s">
        <v>6339</v>
      </c>
      <c r="C3074" s="55" t="str">
        <f t="shared" si="47"/>
        <v>Phú Nghĩa</v>
      </c>
      <c r="D3074" s="54" t="s">
        <v>679</v>
      </c>
      <c r="E3074" s="51" t="str">
        <f>INDEX(Quan_huyen!$H$2:$H$714,MATCH(Xa_phuong!D3074,Quan_huyen!$F$2:$F$714,0))</f>
        <v>Huyện Chương Mỹ</v>
      </c>
      <c r="F3074" s="51" t="s">
        <v>170</v>
      </c>
    </row>
    <row r="3075" spans="1:6" hidden="1" x14ac:dyDescent="0.25">
      <c r="A3075" s="54">
        <v>13407</v>
      </c>
      <c r="B3075" s="55" t="s">
        <v>6643</v>
      </c>
      <c r="C3075" s="55" t="str">
        <f t="shared" ref="C3075:C3138" si="48">IF(COUNTIF(B3075,"*thị trấn*"),MID(B3075,10,30),IF(COUNTIF(B3075,"*xã*"),MID(B3075,4,30),IF(COUNTIF(B3075,"*phường*"),MID(B3075,8,30))))</f>
        <v>Phụng Châu</v>
      </c>
      <c r="D3075" s="54" t="s">
        <v>679</v>
      </c>
      <c r="E3075" s="51" t="str">
        <f>INDEX(Quan_huyen!$H$2:$H$714,MATCH(Xa_phuong!D3075,Quan_huyen!$F$2:$F$714,0))</f>
        <v>Huyện Chương Mỹ</v>
      </c>
      <c r="F3075" s="51" t="s">
        <v>170</v>
      </c>
    </row>
    <row r="3076" spans="1:6" hidden="1" x14ac:dyDescent="0.25">
      <c r="A3076" s="54">
        <v>13432</v>
      </c>
      <c r="B3076" s="55" t="s">
        <v>6773</v>
      </c>
      <c r="C3076" s="55" t="str">
        <f t="shared" si="48"/>
        <v>Quảng Bị</v>
      </c>
      <c r="D3076" s="54" t="s">
        <v>679</v>
      </c>
      <c r="E3076" s="51" t="str">
        <f>INDEX(Quan_huyen!$H$2:$H$714,MATCH(Xa_phuong!D3076,Quan_huyen!$F$2:$F$714,0))</f>
        <v>Huyện Chương Mỹ</v>
      </c>
      <c r="F3076" s="51" t="s">
        <v>170</v>
      </c>
    </row>
    <row r="3077" spans="1:6" hidden="1" x14ac:dyDescent="0.25">
      <c r="A3077" s="54">
        <v>13414</v>
      </c>
      <c r="B3077" s="55" t="s">
        <v>7267</v>
      </c>
      <c r="C3077" s="55" t="str">
        <f t="shared" si="48"/>
        <v>Thanh Bình</v>
      </c>
      <c r="D3077" s="54" t="s">
        <v>679</v>
      </c>
      <c r="E3077" s="51" t="str">
        <f>INDEX(Quan_huyen!$H$2:$H$714,MATCH(Xa_phuong!D3077,Quan_huyen!$F$2:$F$714,0))</f>
        <v>Huyện Chương Mỹ</v>
      </c>
      <c r="F3077" s="51" t="s">
        <v>170</v>
      </c>
    </row>
    <row r="3078" spans="1:6" hidden="1" x14ac:dyDescent="0.25">
      <c r="A3078" s="54">
        <v>13437</v>
      </c>
      <c r="B3078" s="55" t="s">
        <v>7484</v>
      </c>
      <c r="C3078" s="55" t="str">
        <f t="shared" si="48"/>
        <v>Thuỵ Hương</v>
      </c>
      <c r="D3078" s="54" t="s">
        <v>679</v>
      </c>
      <c r="E3078" s="51" t="str">
        <f>INDEX(Quan_huyen!$H$2:$H$714,MATCH(Xa_phuong!D3078,Quan_huyen!$F$2:$F$714,0))</f>
        <v>Huyện Chương Mỹ</v>
      </c>
      <c r="F3078" s="51" t="s">
        <v>170</v>
      </c>
    </row>
    <row r="3079" spans="1:6" hidden="1" x14ac:dyDescent="0.25">
      <c r="A3079" s="54">
        <v>13416</v>
      </c>
      <c r="B3079" s="55" t="s">
        <v>7524</v>
      </c>
      <c r="C3079" s="55" t="str">
        <f t="shared" si="48"/>
        <v>Thuỷ Xuân Tiên</v>
      </c>
      <c r="D3079" s="54" t="s">
        <v>679</v>
      </c>
      <c r="E3079" s="51" t="str">
        <f>INDEX(Quan_huyen!$H$2:$H$714,MATCH(Xa_phuong!D3079,Quan_huyen!$F$2:$F$714,0))</f>
        <v>Huyện Chương Mỹ</v>
      </c>
      <c r="F3079" s="51" t="s">
        <v>170</v>
      </c>
    </row>
    <row r="3080" spans="1:6" hidden="1" x14ac:dyDescent="0.25">
      <c r="A3080" s="54">
        <v>13430</v>
      </c>
      <c r="B3080" s="55" t="s">
        <v>7668</v>
      </c>
      <c r="C3080" s="55" t="str">
        <f t="shared" si="48"/>
        <v>Thượng Vực</v>
      </c>
      <c r="D3080" s="54" t="s">
        <v>679</v>
      </c>
      <c r="E3080" s="51" t="str">
        <f>INDEX(Quan_huyen!$H$2:$H$714,MATCH(Xa_phuong!D3080,Quan_huyen!$F$2:$F$714,0))</f>
        <v>Huyện Chương Mỹ</v>
      </c>
      <c r="F3080" s="51" t="s">
        <v>170</v>
      </c>
    </row>
    <row r="3081" spans="1:6" hidden="1" x14ac:dyDescent="0.25">
      <c r="A3081" s="54">
        <v>13408</v>
      </c>
      <c r="B3081" s="55" t="s">
        <v>7918</v>
      </c>
      <c r="C3081" s="55" t="str">
        <f t="shared" si="48"/>
        <v>Tiên Phương</v>
      </c>
      <c r="D3081" s="54" t="s">
        <v>679</v>
      </c>
      <c r="E3081" s="51" t="str">
        <f>INDEX(Quan_huyen!$H$2:$H$714,MATCH(Xa_phuong!D3081,Quan_huyen!$F$2:$F$714,0))</f>
        <v>Huyện Chương Mỹ</v>
      </c>
      <c r="F3081" s="51" t="s">
        <v>170</v>
      </c>
    </row>
    <row r="3082" spans="1:6" hidden="1" x14ac:dyDescent="0.25">
      <c r="A3082" s="54">
        <v>13413</v>
      </c>
      <c r="B3082" s="55" t="s">
        <v>8013</v>
      </c>
      <c r="C3082" s="55" t="str">
        <f t="shared" si="48"/>
        <v>Trung Hoà</v>
      </c>
      <c r="D3082" s="54" t="s">
        <v>679</v>
      </c>
      <c r="E3082" s="51" t="str">
        <f>INDEX(Quan_huyen!$H$2:$H$714,MATCH(Xa_phuong!D3082,Quan_huyen!$F$2:$F$714,0))</f>
        <v>Huyện Chương Mỹ</v>
      </c>
      <c r="F3082" s="51" t="s">
        <v>170</v>
      </c>
    </row>
    <row r="3083" spans="1:6" hidden="1" x14ac:dyDescent="0.25">
      <c r="A3083" s="54">
        <v>13410</v>
      </c>
      <c r="B3083" s="55" t="s">
        <v>8197</v>
      </c>
      <c r="C3083" s="55" t="str">
        <f t="shared" si="48"/>
        <v>Trường Yên</v>
      </c>
      <c r="D3083" s="54" t="s">
        <v>679</v>
      </c>
      <c r="E3083" s="51" t="str">
        <f>INDEX(Quan_huyen!$H$2:$H$714,MATCH(Xa_phuong!D3083,Quan_huyen!$F$2:$F$714,0))</f>
        <v>Huyện Chương Mỹ</v>
      </c>
      <c r="F3083" s="51" t="s">
        <v>170</v>
      </c>
    </row>
    <row r="3084" spans="1:6" hidden="1" x14ac:dyDescent="0.25">
      <c r="A3084" s="54">
        <v>13423</v>
      </c>
      <c r="B3084" s="55" t="s">
        <v>8223</v>
      </c>
      <c r="C3084" s="55" t="str">
        <f t="shared" si="48"/>
        <v>Trần Phú</v>
      </c>
      <c r="D3084" s="54" t="s">
        <v>679</v>
      </c>
      <c r="E3084" s="51" t="str">
        <f>INDEX(Quan_huyen!$H$2:$H$714,MATCH(Xa_phuong!D3084,Quan_huyen!$F$2:$F$714,0))</f>
        <v>Huyện Chương Mỹ</v>
      </c>
      <c r="F3084" s="51" t="s">
        <v>170</v>
      </c>
    </row>
    <row r="3085" spans="1:6" hidden="1" x14ac:dyDescent="0.25">
      <c r="A3085" s="54">
        <v>13419</v>
      </c>
      <c r="B3085" s="55" t="s">
        <v>8503</v>
      </c>
      <c r="C3085" s="55" t="str">
        <f t="shared" si="48"/>
        <v>Tân Tiến</v>
      </c>
      <c r="D3085" s="54" t="s">
        <v>679</v>
      </c>
      <c r="E3085" s="51" t="str">
        <f>INDEX(Quan_huyen!$H$2:$H$714,MATCH(Xa_phuong!D3085,Quan_huyen!$F$2:$F$714,0))</f>
        <v>Huyện Chương Mỹ</v>
      </c>
      <c r="F3085" s="51" t="s">
        <v>170</v>
      </c>
    </row>
    <row r="3086" spans="1:6" hidden="1" x14ac:dyDescent="0.25">
      <c r="A3086" s="54">
        <v>13434</v>
      </c>
      <c r="B3086" s="55" t="s">
        <v>8710</v>
      </c>
      <c r="C3086" s="55" t="str">
        <f t="shared" si="48"/>
        <v>Tốt Động</v>
      </c>
      <c r="D3086" s="54" t="s">
        <v>679</v>
      </c>
      <c r="E3086" s="51" t="str">
        <f>INDEX(Quan_huyen!$H$2:$H$714,MATCH(Xa_phuong!D3086,Quan_huyen!$F$2:$F$714,0))</f>
        <v>Huyện Chương Mỹ</v>
      </c>
      <c r="F3086" s="51" t="s">
        <v>170</v>
      </c>
    </row>
    <row r="3087" spans="1:6" hidden="1" x14ac:dyDescent="0.25">
      <c r="A3087" s="54">
        <v>13429</v>
      </c>
      <c r="B3087" s="55" t="s">
        <v>8898</v>
      </c>
      <c r="C3087" s="55" t="str">
        <f t="shared" si="48"/>
        <v>Văn Võ</v>
      </c>
      <c r="D3087" s="54" t="s">
        <v>679</v>
      </c>
      <c r="E3087" s="51" t="str">
        <f>INDEX(Quan_huyen!$H$2:$H$714,MATCH(Xa_phuong!D3087,Quan_huyen!$F$2:$F$714,0))</f>
        <v>Huyện Chương Mỹ</v>
      </c>
      <c r="F3087" s="51" t="s">
        <v>170</v>
      </c>
    </row>
    <row r="3088" spans="1:6" hidden="1" x14ac:dyDescent="0.25">
      <c r="A3088" s="54">
        <v>13417</v>
      </c>
      <c r="B3088" s="55" t="s">
        <v>9207</v>
      </c>
      <c r="C3088" s="55" t="str">
        <f t="shared" si="48"/>
        <v>Xuân Mai</v>
      </c>
      <c r="D3088" s="54" t="s">
        <v>679</v>
      </c>
      <c r="E3088" s="51" t="str">
        <f>INDEX(Quan_huyen!$H$2:$H$714,MATCH(Xa_phuong!D3088,Quan_huyen!$F$2:$F$714,0))</f>
        <v>Huyện Chương Mỹ</v>
      </c>
      <c r="F3088" s="51" t="s">
        <v>170</v>
      </c>
    </row>
    <row r="3089" spans="1:6" hidden="1" x14ac:dyDescent="0.25">
      <c r="A3089" s="54">
        <v>13412</v>
      </c>
      <c r="B3089" s="55" t="s">
        <v>9674</v>
      </c>
      <c r="C3089" s="55" t="str">
        <f t="shared" si="48"/>
        <v>Đông Phương Yên</v>
      </c>
      <c r="D3089" s="54" t="s">
        <v>679</v>
      </c>
      <c r="E3089" s="51" t="str">
        <f>INDEX(Quan_huyen!$H$2:$H$714,MATCH(Xa_phuong!D3089,Quan_huyen!$F$2:$F$714,0))</f>
        <v>Huyện Chương Mỹ</v>
      </c>
      <c r="F3089" s="51" t="s">
        <v>170</v>
      </c>
    </row>
    <row r="3090" spans="1:6" hidden="1" x14ac:dyDescent="0.25">
      <c r="A3090" s="54">
        <v>13415</v>
      </c>
      <c r="B3090" s="55" t="s">
        <v>9681</v>
      </c>
      <c r="C3090" s="55" t="str">
        <f t="shared" si="48"/>
        <v>Đông Sơn</v>
      </c>
      <c r="D3090" s="54" t="s">
        <v>679</v>
      </c>
      <c r="E3090" s="51" t="str">
        <f>INDEX(Quan_huyen!$H$2:$H$714,MATCH(Xa_phuong!D3090,Quan_huyen!$F$2:$F$714,0))</f>
        <v>Huyện Chương Mỹ</v>
      </c>
      <c r="F3090" s="51" t="s">
        <v>170</v>
      </c>
    </row>
    <row r="3091" spans="1:6" hidden="1" x14ac:dyDescent="0.25">
      <c r="A3091" s="54">
        <v>13435</v>
      </c>
      <c r="B3091" s="55" t="s">
        <v>9816</v>
      </c>
      <c r="C3091" s="55" t="str">
        <f t="shared" si="48"/>
        <v>Đại Yên</v>
      </c>
      <c r="D3091" s="54" t="s">
        <v>679</v>
      </c>
      <c r="E3091" s="51" t="str">
        <f>INDEX(Quan_huyen!$H$2:$H$714,MATCH(Xa_phuong!D3091,Quan_huyen!$F$2:$F$714,0))</f>
        <v>Huyện Chương Mỹ</v>
      </c>
      <c r="F3091" s="51" t="s">
        <v>170</v>
      </c>
    </row>
    <row r="3092" spans="1:6" hidden="1" x14ac:dyDescent="0.25">
      <c r="A3092" s="54">
        <v>13424</v>
      </c>
      <c r="B3092" s="55" t="s">
        <v>10000</v>
      </c>
      <c r="C3092" s="55" t="str">
        <f t="shared" si="48"/>
        <v>Đồng Lạc</v>
      </c>
      <c r="D3092" s="54" t="s">
        <v>679</v>
      </c>
      <c r="E3092" s="51" t="str">
        <f>INDEX(Quan_huyen!$H$2:$H$714,MATCH(Xa_phuong!D3092,Quan_huyen!$F$2:$F$714,0))</f>
        <v>Huyện Chương Mỹ</v>
      </c>
      <c r="F3092" s="51" t="s">
        <v>170</v>
      </c>
    </row>
    <row r="3093" spans="1:6" hidden="1" x14ac:dyDescent="0.25">
      <c r="A3093" s="54">
        <v>13426</v>
      </c>
      <c r="B3093" s="55" t="s">
        <v>10017</v>
      </c>
      <c r="C3093" s="55" t="str">
        <f t="shared" si="48"/>
        <v>Đồng Phú</v>
      </c>
      <c r="D3093" s="54" t="s">
        <v>679</v>
      </c>
      <c r="E3093" s="51" t="str">
        <f>INDEX(Quan_huyen!$H$2:$H$714,MATCH(Xa_phuong!D3093,Quan_huyen!$F$2:$F$714,0))</f>
        <v>Huyện Chương Mỹ</v>
      </c>
      <c r="F3093" s="51" t="s">
        <v>170</v>
      </c>
    </row>
    <row r="3094" spans="1:6" hidden="1" x14ac:dyDescent="0.25">
      <c r="A3094" s="54">
        <v>13009</v>
      </c>
      <c r="B3094" s="55" t="s">
        <v>4133</v>
      </c>
      <c r="C3094" s="55" t="str">
        <f t="shared" si="48"/>
        <v>Hạ Mỗ</v>
      </c>
      <c r="D3094" s="54" t="s">
        <v>696</v>
      </c>
      <c r="E3094" s="51" t="str">
        <f>INDEX(Quan_huyen!$H$2:$H$714,MATCH(Xa_phuong!D3094,Quan_huyen!$F$2:$F$714,0))</f>
        <v>Huyện Đan Phượng</v>
      </c>
      <c r="F3094" s="51" t="s">
        <v>170</v>
      </c>
    </row>
    <row r="3095" spans="1:6" hidden="1" x14ac:dyDescent="0.25">
      <c r="A3095" s="54">
        <v>13015</v>
      </c>
      <c r="B3095" s="55" t="s">
        <v>4252</v>
      </c>
      <c r="C3095" s="55" t="str">
        <f t="shared" si="48"/>
        <v>Hồng Hà</v>
      </c>
      <c r="D3095" s="54" t="s">
        <v>696</v>
      </c>
      <c r="E3095" s="51" t="str">
        <f>INDEX(Quan_huyen!$H$2:$H$714,MATCH(Xa_phuong!D3095,Quan_huyen!$F$2:$F$714,0))</f>
        <v>Huyện Đan Phượng</v>
      </c>
      <c r="F3095" s="51" t="s">
        <v>170</v>
      </c>
    </row>
    <row r="3096" spans="1:6" hidden="1" x14ac:dyDescent="0.25">
      <c r="A3096" s="54">
        <v>13013</v>
      </c>
      <c r="B3096" s="55" t="s">
        <v>4768</v>
      </c>
      <c r="C3096" s="55" t="str">
        <f t="shared" si="48"/>
        <v>Liên Hà</v>
      </c>
      <c r="D3096" s="54" t="s">
        <v>696</v>
      </c>
      <c r="E3096" s="51" t="str">
        <f>INDEX(Quan_huyen!$H$2:$H$714,MATCH(Xa_phuong!D3096,Quan_huyen!$F$2:$F$714,0))</f>
        <v>Huyện Đan Phượng</v>
      </c>
      <c r="F3096" s="51" t="s">
        <v>170</v>
      </c>
    </row>
    <row r="3097" spans="1:6" hidden="1" x14ac:dyDescent="0.25">
      <c r="A3097" s="54">
        <v>13014</v>
      </c>
      <c r="B3097" s="55" t="s">
        <v>4770</v>
      </c>
      <c r="C3097" s="55" t="str">
        <f t="shared" si="48"/>
        <v>Liên Hồng</v>
      </c>
      <c r="D3097" s="54" t="s">
        <v>696</v>
      </c>
      <c r="E3097" s="51" t="str">
        <f>INDEX(Quan_huyen!$H$2:$H$714,MATCH(Xa_phuong!D3097,Quan_huyen!$F$2:$F$714,0))</f>
        <v>Huyện Đan Phượng</v>
      </c>
      <c r="F3097" s="51" t="s">
        <v>170</v>
      </c>
    </row>
    <row r="3098" spans="1:6" hidden="1" x14ac:dyDescent="0.25">
      <c r="A3098" s="54">
        <v>13012</v>
      </c>
      <c r="B3098" s="55" t="s">
        <v>4787</v>
      </c>
      <c r="C3098" s="55" t="str">
        <f t="shared" si="48"/>
        <v>Liên Trung</v>
      </c>
      <c r="D3098" s="54" t="s">
        <v>696</v>
      </c>
      <c r="E3098" s="51" t="str">
        <f>INDEX(Quan_huyen!$H$2:$H$714,MATCH(Xa_phuong!D3098,Quan_huyen!$F$2:$F$714,0))</f>
        <v>Huyện Đan Phượng</v>
      </c>
      <c r="F3098" s="51" t="s">
        <v>170</v>
      </c>
    </row>
    <row r="3099" spans="1:6" hidden="1" x14ac:dyDescent="0.25">
      <c r="A3099" s="54">
        <v>13006</v>
      </c>
      <c r="B3099" s="55" t="s">
        <v>6260</v>
      </c>
      <c r="C3099" s="55" t="str">
        <f t="shared" si="48"/>
        <v>Phùng</v>
      </c>
      <c r="D3099" s="54" t="s">
        <v>696</v>
      </c>
      <c r="E3099" s="51" t="str">
        <f>INDEX(Quan_huyen!$H$2:$H$714,MATCH(Xa_phuong!D3099,Quan_huyen!$F$2:$F$714,0))</f>
        <v>Huyện Đan Phượng</v>
      </c>
      <c r="F3099" s="51" t="s">
        <v>170</v>
      </c>
    </row>
    <row r="3100" spans="1:6" hidden="1" x14ac:dyDescent="0.25">
      <c r="A3100" s="54">
        <v>13019</v>
      </c>
      <c r="B3100" s="55" t="s">
        <v>6489</v>
      </c>
      <c r="C3100" s="55" t="str">
        <f t="shared" si="48"/>
        <v>Phương Đình</v>
      </c>
      <c r="D3100" s="54" t="s">
        <v>696</v>
      </c>
      <c r="E3100" s="51" t="str">
        <f>INDEX(Quan_huyen!$H$2:$H$714,MATCH(Xa_phuong!D3100,Quan_huyen!$F$2:$F$714,0))</f>
        <v>Huyện Đan Phượng</v>
      </c>
      <c r="F3100" s="51" t="s">
        <v>170</v>
      </c>
    </row>
    <row r="3101" spans="1:6" hidden="1" x14ac:dyDescent="0.25">
      <c r="A3101" s="54">
        <v>13021</v>
      </c>
      <c r="B3101" s="55" t="s">
        <v>7007</v>
      </c>
      <c r="C3101" s="55" t="str">
        <f t="shared" si="48"/>
        <v>Song Phượng</v>
      </c>
      <c r="D3101" s="54" t="s">
        <v>696</v>
      </c>
      <c r="E3101" s="51" t="str">
        <f>INDEX(Quan_huyen!$H$2:$H$714,MATCH(Xa_phuong!D3101,Quan_huyen!$F$2:$F$714,0))</f>
        <v>Huyện Đan Phượng</v>
      </c>
      <c r="F3101" s="51" t="s">
        <v>170</v>
      </c>
    </row>
    <row r="3102" spans="1:6" hidden="1" x14ac:dyDescent="0.25">
      <c r="A3102" s="54">
        <v>13008</v>
      </c>
      <c r="B3102" s="55" t="s">
        <v>7651</v>
      </c>
      <c r="C3102" s="55" t="str">
        <f t="shared" si="48"/>
        <v>Thượng Mỗ</v>
      </c>
      <c r="D3102" s="54" t="s">
        <v>696</v>
      </c>
      <c r="E3102" s="51" t="str">
        <f>INDEX(Quan_huyen!$H$2:$H$714,MATCH(Xa_phuong!D3102,Quan_huyen!$F$2:$F$714,0))</f>
        <v>Huyện Đan Phượng</v>
      </c>
      <c r="F3102" s="51" t="s">
        <v>170</v>
      </c>
    </row>
    <row r="3103" spans="1:6" hidden="1" x14ac:dyDescent="0.25">
      <c r="A3103" s="54">
        <v>13018</v>
      </c>
      <c r="B3103" s="55" t="s">
        <v>7809</v>
      </c>
      <c r="C3103" s="55" t="str">
        <f t="shared" si="48"/>
        <v>Thọ An</v>
      </c>
      <c r="D3103" s="54" t="s">
        <v>696</v>
      </c>
      <c r="E3103" s="51" t="str">
        <f>INDEX(Quan_huyen!$H$2:$H$714,MATCH(Xa_phuong!D3103,Quan_huyen!$F$2:$F$714,0))</f>
        <v>Huyện Đan Phượng</v>
      </c>
      <c r="F3103" s="51" t="s">
        <v>170</v>
      </c>
    </row>
    <row r="3104" spans="1:6" hidden="1" x14ac:dyDescent="0.25">
      <c r="A3104" s="54">
        <v>13017</v>
      </c>
      <c r="B3104" s="55" t="s">
        <v>7837</v>
      </c>
      <c r="C3104" s="55" t="str">
        <f t="shared" si="48"/>
        <v>Thọ Xuân</v>
      </c>
      <c r="D3104" s="54" t="s">
        <v>696</v>
      </c>
      <c r="E3104" s="51" t="str">
        <f>INDEX(Quan_huyen!$H$2:$H$714,MATCH(Xa_phuong!D3104,Quan_huyen!$F$2:$F$714,0))</f>
        <v>Huyện Đan Phượng</v>
      </c>
      <c r="F3104" s="51" t="s">
        <v>170</v>
      </c>
    </row>
    <row r="3105" spans="1:6" hidden="1" x14ac:dyDescent="0.25">
      <c r="A3105" s="54">
        <v>13016</v>
      </c>
      <c r="B3105" s="55" t="s">
        <v>8002</v>
      </c>
      <c r="C3105" s="55" t="str">
        <f t="shared" si="48"/>
        <v>Trung Châu</v>
      </c>
      <c r="D3105" s="54" t="s">
        <v>696</v>
      </c>
      <c r="E3105" s="51" t="str">
        <f>INDEX(Quan_huyen!$H$2:$H$714,MATCH(Xa_phuong!D3105,Quan_huyen!$F$2:$F$714,0))</f>
        <v>Huyện Đan Phượng</v>
      </c>
      <c r="F3105" s="51" t="s">
        <v>170</v>
      </c>
    </row>
    <row r="3106" spans="1:6" hidden="1" x14ac:dyDescent="0.25">
      <c r="A3106" s="54">
        <v>13010</v>
      </c>
      <c r="B3106" s="55" t="s">
        <v>8375</v>
      </c>
      <c r="C3106" s="55" t="str">
        <f t="shared" si="48"/>
        <v>Tân Hội</v>
      </c>
      <c r="D3106" s="54" t="s">
        <v>696</v>
      </c>
      <c r="E3106" s="51" t="str">
        <f>INDEX(Quan_huyen!$H$2:$H$714,MATCH(Xa_phuong!D3106,Quan_huyen!$F$2:$F$714,0))</f>
        <v>Huyện Đan Phượng</v>
      </c>
      <c r="F3106" s="51" t="s">
        <v>170</v>
      </c>
    </row>
    <row r="3107" spans="1:6" hidden="1" x14ac:dyDescent="0.25">
      <c r="A3107" s="54">
        <v>13011</v>
      </c>
      <c r="B3107" s="55" t="s">
        <v>8407</v>
      </c>
      <c r="C3107" s="55" t="str">
        <f t="shared" si="48"/>
        <v>Tân Lập</v>
      </c>
      <c r="D3107" s="54" t="s">
        <v>696</v>
      </c>
      <c r="E3107" s="51" t="str">
        <f>INDEX(Quan_huyen!$H$2:$H$714,MATCH(Xa_phuong!D3107,Quan_huyen!$F$2:$F$714,0))</f>
        <v>Huyện Đan Phượng</v>
      </c>
      <c r="F3107" s="51" t="s">
        <v>170</v>
      </c>
    </row>
    <row r="3108" spans="1:6" hidden="1" x14ac:dyDescent="0.25">
      <c r="A3108" s="54">
        <v>13007</v>
      </c>
      <c r="B3108" s="55" t="s">
        <v>9503</v>
      </c>
      <c r="C3108" s="55" t="str">
        <f t="shared" si="48"/>
        <v>Đan Phượng</v>
      </c>
      <c r="D3108" s="54" t="s">
        <v>696</v>
      </c>
      <c r="E3108" s="51" t="str">
        <f>INDEX(Quan_huyen!$H$2:$H$714,MATCH(Xa_phuong!D3108,Quan_huyen!$F$2:$F$714,0))</f>
        <v>Huyện Đan Phượng</v>
      </c>
      <c r="F3108" s="51" t="s">
        <v>170</v>
      </c>
    </row>
    <row r="3109" spans="1:6" hidden="1" x14ac:dyDescent="0.25">
      <c r="A3109" s="54">
        <v>13020</v>
      </c>
      <c r="B3109" s="55" t="s">
        <v>10032</v>
      </c>
      <c r="C3109" s="55" t="str">
        <f t="shared" si="48"/>
        <v>Đồng Tháp</v>
      </c>
      <c r="D3109" s="54" t="s">
        <v>696</v>
      </c>
      <c r="E3109" s="51" t="str">
        <f>INDEX(Quan_huyen!$H$2:$H$714,MATCH(Xa_phuong!D3109,Quan_huyen!$F$2:$F$714,0))</f>
        <v>Huyện Đan Phượng</v>
      </c>
      <c r="F3109" s="51" t="s">
        <v>170</v>
      </c>
    </row>
    <row r="3110" spans="1:6" hidden="1" x14ac:dyDescent="0.25">
      <c r="A3110" s="54">
        <v>12316</v>
      </c>
      <c r="B3110" s="55" t="s">
        <v>2511</v>
      </c>
      <c r="C3110" s="55" t="str">
        <f t="shared" si="48"/>
        <v>Bắc Hồng</v>
      </c>
      <c r="D3110" s="54" t="s">
        <v>710</v>
      </c>
      <c r="E3110" s="51" t="str">
        <f>INDEX(Quan_huyen!$H$2:$H$714,MATCH(Xa_phuong!D3110,Quan_huyen!$F$2:$F$714,0))</f>
        <v>Huyện Đông Anh</v>
      </c>
      <c r="F3110" s="51" t="s">
        <v>170</v>
      </c>
    </row>
    <row r="3111" spans="1:6" hidden="1" x14ac:dyDescent="0.25">
      <c r="A3111" s="54">
        <v>12328</v>
      </c>
      <c r="B3111" s="55" t="s">
        <v>3134</v>
      </c>
      <c r="C3111" s="55" t="str">
        <f t="shared" si="48"/>
        <v>Cổ Loa</v>
      </c>
      <c r="D3111" s="54" t="s">
        <v>710</v>
      </c>
      <c r="E3111" s="51" t="str">
        <f>INDEX(Quan_huyen!$H$2:$H$714,MATCH(Xa_phuong!D3111,Quan_huyen!$F$2:$F$714,0))</f>
        <v>Huyện Đông Anh</v>
      </c>
      <c r="F3111" s="51" t="s">
        <v>170</v>
      </c>
    </row>
    <row r="3112" spans="1:6" hidden="1" x14ac:dyDescent="0.25">
      <c r="A3112" s="54">
        <v>12329</v>
      </c>
      <c r="B3112" s="55" t="s">
        <v>3325</v>
      </c>
      <c r="C3112" s="55" t="str">
        <f t="shared" si="48"/>
        <v>Dục Tú</v>
      </c>
      <c r="D3112" s="54" t="s">
        <v>710</v>
      </c>
      <c r="E3112" s="51" t="str">
        <f>INDEX(Quan_huyen!$H$2:$H$714,MATCH(Xa_phuong!D3112,Quan_huyen!$F$2:$F$714,0))</f>
        <v>Huyện Đông Anh</v>
      </c>
      <c r="F3112" s="51" t="s">
        <v>170</v>
      </c>
    </row>
    <row r="3113" spans="1:6" hidden="1" x14ac:dyDescent="0.25">
      <c r="A3113" s="54">
        <v>12322</v>
      </c>
      <c r="B3113" s="55" t="s">
        <v>4149</v>
      </c>
      <c r="C3113" s="55" t="str">
        <f t="shared" si="48"/>
        <v>Hải Bối</v>
      </c>
      <c r="D3113" s="54" t="s">
        <v>710</v>
      </c>
      <c r="E3113" s="51" t="str">
        <f>INDEX(Quan_huyen!$H$2:$H$714,MATCH(Xa_phuong!D3113,Quan_huyen!$F$2:$F$714,0))</f>
        <v>Huyện Đông Anh</v>
      </c>
      <c r="F3113" s="51" t="s">
        <v>170</v>
      </c>
    </row>
    <row r="3114" spans="1:6" hidden="1" x14ac:dyDescent="0.25">
      <c r="A3114" s="54">
        <v>12319</v>
      </c>
      <c r="B3114" s="55" t="s">
        <v>4543</v>
      </c>
      <c r="C3114" s="55" t="str">
        <f t="shared" si="48"/>
        <v>Kim Chung</v>
      </c>
      <c r="D3114" s="54" t="s">
        <v>710</v>
      </c>
      <c r="E3114" s="51" t="str">
        <f>INDEX(Quan_huyen!$H$2:$H$714,MATCH(Xa_phuong!D3114,Quan_huyen!$F$2:$F$714,0))</f>
        <v>Huyện Đông Anh</v>
      </c>
      <c r="F3114" s="51" t="s">
        <v>170</v>
      </c>
    </row>
    <row r="3115" spans="1:6" hidden="1" x14ac:dyDescent="0.25">
      <c r="A3115" s="54">
        <v>12318</v>
      </c>
      <c r="B3115" s="55" t="s">
        <v>4571</v>
      </c>
      <c r="C3115" s="55" t="str">
        <f t="shared" si="48"/>
        <v>Kim Nỗ</v>
      </c>
      <c r="D3115" s="54" t="s">
        <v>710</v>
      </c>
      <c r="E3115" s="51" t="str">
        <f>INDEX(Quan_huyen!$H$2:$H$714,MATCH(Xa_phuong!D3115,Quan_huyen!$F$2:$F$714,0))</f>
        <v>Huyện Đông Anh</v>
      </c>
      <c r="F3115" s="51" t="s">
        <v>170</v>
      </c>
    </row>
    <row r="3116" spans="1:6" hidden="1" x14ac:dyDescent="0.25">
      <c r="A3116" s="54">
        <v>12309</v>
      </c>
      <c r="B3116" s="55" t="s">
        <v>4768</v>
      </c>
      <c r="C3116" s="55" t="str">
        <f t="shared" si="48"/>
        <v>Liên Hà</v>
      </c>
      <c r="D3116" s="54" t="s">
        <v>710</v>
      </c>
      <c r="E3116" s="51" t="str">
        <f>INDEX(Quan_huyen!$H$2:$H$714,MATCH(Xa_phuong!D3116,Quan_huyen!$F$2:$F$714,0))</f>
        <v>Huyện Đông Anh</v>
      </c>
      <c r="F3116" s="51" t="s">
        <v>170</v>
      </c>
    </row>
    <row r="3117" spans="1:6" hidden="1" x14ac:dyDescent="0.25">
      <c r="A3117" s="54">
        <v>12327</v>
      </c>
      <c r="B3117" s="55" t="s">
        <v>5162</v>
      </c>
      <c r="C3117" s="55" t="str">
        <f t="shared" si="48"/>
        <v>Mai Lâm</v>
      </c>
      <c r="D3117" s="54" t="s">
        <v>710</v>
      </c>
      <c r="E3117" s="51" t="str">
        <f>INDEX(Quan_huyen!$H$2:$H$714,MATCH(Xa_phuong!D3117,Quan_huyen!$F$2:$F$714,0))</f>
        <v>Huyện Đông Anh</v>
      </c>
      <c r="F3117" s="51" t="s">
        <v>170</v>
      </c>
    </row>
    <row r="3118" spans="1:6" hidden="1" x14ac:dyDescent="0.25">
      <c r="A3118" s="54">
        <v>12317</v>
      </c>
      <c r="B3118" s="55" t="s">
        <v>5522</v>
      </c>
      <c r="C3118" s="55" t="str">
        <f t="shared" si="48"/>
        <v>Nam Hồng</v>
      </c>
      <c r="D3118" s="54" t="s">
        <v>710</v>
      </c>
      <c r="E3118" s="51" t="str">
        <f>INDEX(Quan_huyen!$H$2:$H$714,MATCH(Xa_phuong!D3118,Quan_huyen!$F$2:$F$714,0))</f>
        <v>Huyện Đông Anh</v>
      </c>
      <c r="F3118" s="51" t="s">
        <v>170</v>
      </c>
    </row>
    <row r="3119" spans="1:6" hidden="1" x14ac:dyDescent="0.25">
      <c r="A3119" s="54">
        <v>12312</v>
      </c>
      <c r="B3119" s="55" t="s">
        <v>5729</v>
      </c>
      <c r="C3119" s="55" t="str">
        <f t="shared" si="48"/>
        <v>Nguyên Khê</v>
      </c>
      <c r="D3119" s="54" t="s">
        <v>710</v>
      </c>
      <c r="E3119" s="51" t="str">
        <f>INDEX(Quan_huyen!$H$2:$H$714,MATCH(Xa_phuong!D3119,Quan_huyen!$F$2:$F$714,0))</f>
        <v>Huyện Đông Anh</v>
      </c>
      <c r="F3119" s="51" t="s">
        <v>170</v>
      </c>
    </row>
    <row r="3120" spans="1:6" hidden="1" x14ac:dyDescent="0.25">
      <c r="A3120" s="54">
        <v>12315</v>
      </c>
      <c r="B3120" s="55" t="s">
        <v>7490</v>
      </c>
      <c r="C3120" s="55" t="str">
        <f t="shared" si="48"/>
        <v>Thuỵ Lâm</v>
      </c>
      <c r="D3120" s="54" t="s">
        <v>710</v>
      </c>
      <c r="E3120" s="51" t="str">
        <f>INDEX(Quan_huyen!$H$2:$H$714,MATCH(Xa_phuong!D3120,Quan_huyen!$F$2:$F$714,0))</f>
        <v>Huyện Đông Anh</v>
      </c>
      <c r="F3120" s="51" t="s">
        <v>170</v>
      </c>
    </row>
    <row r="3121" spans="1:6" hidden="1" x14ac:dyDescent="0.25">
      <c r="A3121" s="54">
        <v>12313</v>
      </c>
      <c r="B3121" s="55" t="s">
        <v>7888</v>
      </c>
      <c r="C3121" s="55" t="str">
        <f t="shared" si="48"/>
        <v>Tiên Dương</v>
      </c>
      <c r="D3121" s="54" t="s">
        <v>710</v>
      </c>
      <c r="E3121" s="51" t="str">
        <f>INDEX(Quan_huyen!$H$2:$H$714,MATCH(Xa_phuong!D3121,Quan_huyen!$F$2:$F$714,0))</f>
        <v>Huyện Đông Anh</v>
      </c>
      <c r="F3121" s="51" t="s">
        <v>170</v>
      </c>
    </row>
    <row r="3122" spans="1:6" hidden="1" x14ac:dyDescent="0.25">
      <c r="A3122" s="54">
        <v>12325</v>
      </c>
      <c r="B3122" s="55" t="s">
        <v>8304</v>
      </c>
      <c r="C3122" s="55" t="str">
        <f t="shared" si="48"/>
        <v>Tàm Xá</v>
      </c>
      <c r="D3122" s="54" t="s">
        <v>710</v>
      </c>
      <c r="E3122" s="51" t="str">
        <f>INDEX(Quan_huyen!$H$2:$H$714,MATCH(Xa_phuong!D3122,Quan_huyen!$F$2:$F$714,0))</f>
        <v>Huyện Đông Anh</v>
      </c>
      <c r="F3122" s="51" t="s">
        <v>170</v>
      </c>
    </row>
    <row r="3123" spans="1:6" hidden="1" x14ac:dyDescent="0.25">
      <c r="A3123" s="54">
        <v>12307</v>
      </c>
      <c r="B3123" s="55" t="s">
        <v>8739</v>
      </c>
      <c r="C3123" s="55" t="str">
        <f t="shared" si="48"/>
        <v>Uy Nỗ</v>
      </c>
      <c r="D3123" s="54" t="s">
        <v>710</v>
      </c>
      <c r="E3123" s="51" t="str">
        <f>INDEX(Quan_huyen!$H$2:$H$714,MATCH(Xa_phuong!D3123,Quan_huyen!$F$2:$F$714,0))</f>
        <v>Huyện Đông Anh</v>
      </c>
      <c r="F3123" s="51" t="s">
        <v>170</v>
      </c>
    </row>
    <row r="3124" spans="1:6" hidden="1" x14ac:dyDescent="0.25">
      <c r="A3124" s="54">
        <v>12308</v>
      </c>
      <c r="B3124" s="55" t="s">
        <v>8776</v>
      </c>
      <c r="C3124" s="55" t="str">
        <f t="shared" si="48"/>
        <v>Việt Hùng</v>
      </c>
      <c r="D3124" s="54" t="s">
        <v>710</v>
      </c>
      <c r="E3124" s="51" t="str">
        <f>INDEX(Quan_huyen!$H$2:$H$714,MATCH(Xa_phuong!D3124,Quan_huyen!$F$2:$F$714,0))</f>
        <v>Huyện Đông Anh</v>
      </c>
      <c r="F3124" s="51" t="s">
        <v>170</v>
      </c>
    </row>
    <row r="3125" spans="1:6" hidden="1" x14ac:dyDescent="0.25">
      <c r="A3125" s="54">
        <v>12310</v>
      </c>
      <c r="B3125" s="55" t="s">
        <v>8812</v>
      </c>
      <c r="C3125" s="55" t="str">
        <f t="shared" si="48"/>
        <v>Vân Hà</v>
      </c>
      <c r="D3125" s="54" t="s">
        <v>710</v>
      </c>
      <c r="E3125" s="51" t="str">
        <f>INDEX(Quan_huyen!$H$2:$H$714,MATCH(Xa_phuong!D3125,Quan_huyen!$F$2:$F$714,0))</f>
        <v>Huyện Đông Anh</v>
      </c>
      <c r="F3125" s="51" t="s">
        <v>170</v>
      </c>
    </row>
    <row r="3126" spans="1:6" hidden="1" x14ac:dyDescent="0.25">
      <c r="A3126" s="54">
        <v>12314</v>
      </c>
      <c r="B3126" s="55" t="s">
        <v>8822</v>
      </c>
      <c r="C3126" s="55" t="str">
        <f t="shared" si="48"/>
        <v>Vân Nội</v>
      </c>
      <c r="D3126" s="54" t="s">
        <v>710</v>
      </c>
      <c r="E3126" s="51" t="str">
        <f>INDEX(Quan_huyen!$H$2:$H$714,MATCH(Xa_phuong!D3126,Quan_huyen!$F$2:$F$714,0))</f>
        <v>Huyện Đông Anh</v>
      </c>
      <c r="F3126" s="51" t="s">
        <v>170</v>
      </c>
    </row>
    <row r="3127" spans="1:6" hidden="1" x14ac:dyDescent="0.25">
      <c r="A3127" s="54">
        <v>12321</v>
      </c>
      <c r="B3127" s="55" t="s">
        <v>8848</v>
      </c>
      <c r="C3127" s="55" t="str">
        <f t="shared" si="48"/>
        <v>Võng La</v>
      </c>
      <c r="D3127" s="54" t="s">
        <v>710</v>
      </c>
      <c r="E3127" s="51" t="str">
        <f>INDEX(Quan_huyen!$H$2:$H$714,MATCH(Xa_phuong!D3127,Quan_huyen!$F$2:$F$714,0))</f>
        <v>Huyện Đông Anh</v>
      </c>
      <c r="F3127" s="51" t="s">
        <v>170</v>
      </c>
    </row>
    <row r="3128" spans="1:6" hidden="1" x14ac:dyDescent="0.25">
      <c r="A3128" s="54">
        <v>12323</v>
      </c>
      <c r="B3128" s="55" t="s">
        <v>8979</v>
      </c>
      <c r="C3128" s="55" t="str">
        <f t="shared" si="48"/>
        <v>Vĩnh Ngọc</v>
      </c>
      <c r="D3128" s="54" t="s">
        <v>710</v>
      </c>
      <c r="E3128" s="51" t="str">
        <f>INDEX(Quan_huyen!$H$2:$H$714,MATCH(Xa_phuong!D3128,Quan_huyen!$F$2:$F$714,0))</f>
        <v>Huyện Đông Anh</v>
      </c>
      <c r="F3128" s="51" t="s">
        <v>170</v>
      </c>
    </row>
    <row r="3129" spans="1:6" hidden="1" x14ac:dyDescent="0.25">
      <c r="A3129" s="54">
        <v>12324</v>
      </c>
      <c r="B3129" s="55" t="s">
        <v>9159</v>
      </c>
      <c r="C3129" s="55" t="str">
        <f t="shared" si="48"/>
        <v>Xuân Canh</v>
      </c>
      <c r="D3129" s="54" t="s">
        <v>710</v>
      </c>
      <c r="E3129" s="51" t="str">
        <f>INDEX(Quan_huyen!$H$2:$H$714,MATCH(Xa_phuong!D3129,Quan_huyen!$F$2:$F$714,0))</f>
        <v>Huyện Đông Anh</v>
      </c>
      <c r="F3129" s="51" t="s">
        <v>170</v>
      </c>
    </row>
    <row r="3130" spans="1:6" hidden="1" x14ac:dyDescent="0.25">
      <c r="A3130" s="54">
        <v>12311</v>
      </c>
      <c r="B3130" s="55" t="s">
        <v>9216</v>
      </c>
      <c r="C3130" s="55" t="str">
        <f t="shared" si="48"/>
        <v>Xuân Nộn</v>
      </c>
      <c r="D3130" s="54" t="s">
        <v>710</v>
      </c>
      <c r="E3130" s="51" t="str">
        <f>INDEX(Quan_huyen!$H$2:$H$714,MATCH(Xa_phuong!D3130,Quan_huyen!$F$2:$F$714,0))</f>
        <v>Huyện Đông Anh</v>
      </c>
      <c r="F3130" s="51" t="s">
        <v>170</v>
      </c>
    </row>
    <row r="3131" spans="1:6" hidden="1" x14ac:dyDescent="0.25">
      <c r="A3131" s="54">
        <v>12306</v>
      </c>
      <c r="B3131" s="55" t="s">
        <v>9608</v>
      </c>
      <c r="C3131" s="55" t="str">
        <f t="shared" si="48"/>
        <v>Đông Anh</v>
      </c>
      <c r="D3131" s="54" t="s">
        <v>710</v>
      </c>
      <c r="E3131" s="51" t="str">
        <f>INDEX(Quan_huyen!$H$2:$H$714,MATCH(Xa_phuong!D3131,Quan_huyen!$F$2:$F$714,0))</f>
        <v>Huyện Đông Anh</v>
      </c>
      <c r="F3131" s="51" t="s">
        <v>170</v>
      </c>
    </row>
    <row r="3132" spans="1:6" hidden="1" x14ac:dyDescent="0.25">
      <c r="A3132" s="54">
        <v>12326</v>
      </c>
      <c r="B3132" s="55" t="s">
        <v>9643</v>
      </c>
      <c r="C3132" s="55" t="str">
        <f t="shared" si="48"/>
        <v>Đông Hội</v>
      </c>
      <c r="D3132" s="54" t="s">
        <v>710</v>
      </c>
      <c r="E3132" s="51" t="str">
        <f>INDEX(Quan_huyen!$H$2:$H$714,MATCH(Xa_phuong!D3132,Quan_huyen!$F$2:$F$714,0))</f>
        <v>Huyện Đông Anh</v>
      </c>
      <c r="F3132" s="51" t="s">
        <v>170</v>
      </c>
    </row>
    <row r="3133" spans="1:6" hidden="1" x14ac:dyDescent="0.25">
      <c r="A3133" s="54">
        <v>12320</v>
      </c>
      <c r="B3133" s="55" t="s">
        <v>9788</v>
      </c>
      <c r="C3133" s="55" t="str">
        <f t="shared" si="48"/>
        <v>Đại Mạch</v>
      </c>
      <c r="D3133" s="54" t="s">
        <v>710</v>
      </c>
      <c r="E3133" s="51" t="str">
        <f>INDEX(Quan_huyen!$H$2:$H$714,MATCH(Xa_phuong!D3133,Quan_huyen!$F$2:$F$714,0))</f>
        <v>Huyện Đông Anh</v>
      </c>
      <c r="F3133" s="51" t="s">
        <v>170</v>
      </c>
    </row>
    <row r="3134" spans="1:6" hidden="1" x14ac:dyDescent="0.25">
      <c r="A3134" s="54">
        <v>12423</v>
      </c>
      <c r="B3134" s="55" t="s">
        <v>2262</v>
      </c>
      <c r="C3134" s="55" t="str">
        <f t="shared" si="48"/>
        <v>Bát Tràng</v>
      </c>
      <c r="D3134" s="54" t="s">
        <v>682</v>
      </c>
      <c r="E3134" s="51" t="str">
        <f>INDEX(Quan_huyen!$H$2:$H$714,MATCH(Xa_phuong!D3134,Quan_huyen!$F$2:$F$714,0))</f>
        <v>Huyện Gia Lâm</v>
      </c>
      <c r="F3134" s="51" t="s">
        <v>170</v>
      </c>
    </row>
    <row r="3135" spans="1:6" hidden="1" x14ac:dyDescent="0.25">
      <c r="A3135" s="54">
        <v>12421</v>
      </c>
      <c r="B3135" s="55" t="s">
        <v>3130</v>
      </c>
      <c r="C3135" s="55" t="str">
        <f t="shared" si="48"/>
        <v>Cổ Bi</v>
      </c>
      <c r="D3135" s="54" t="s">
        <v>682</v>
      </c>
      <c r="E3135" s="51" t="str">
        <f>INDEX(Quan_huyen!$H$2:$H$714,MATCH(Xa_phuong!D3135,Quan_huyen!$F$2:$F$714,0))</f>
        <v>Huyện Gia Lâm</v>
      </c>
      <c r="F3135" s="51" t="s">
        <v>170</v>
      </c>
    </row>
    <row r="3136" spans="1:6" hidden="1" x14ac:dyDescent="0.25">
      <c r="A3136" s="54">
        <v>12419</v>
      </c>
      <c r="B3136" s="55" t="s">
        <v>3293</v>
      </c>
      <c r="C3136" s="55" t="str">
        <f t="shared" si="48"/>
        <v>Dương Hà</v>
      </c>
      <c r="D3136" s="54" t="s">
        <v>682</v>
      </c>
      <c r="E3136" s="51" t="str">
        <f>INDEX(Quan_huyen!$H$2:$H$714,MATCH(Xa_phuong!D3136,Quan_huyen!$F$2:$F$714,0))</f>
        <v>Huyện Gia Lâm</v>
      </c>
      <c r="F3136" s="51" t="s">
        <v>170</v>
      </c>
    </row>
    <row r="3137" spans="1:6" hidden="1" x14ac:dyDescent="0.25">
      <c r="A3137" s="54">
        <v>12408</v>
      </c>
      <c r="B3137" s="55" t="s">
        <v>3300</v>
      </c>
      <c r="C3137" s="55" t="str">
        <f t="shared" si="48"/>
        <v>Dương Quang</v>
      </c>
      <c r="D3137" s="54" t="s">
        <v>682</v>
      </c>
      <c r="E3137" s="51" t="str">
        <f>INDEX(Quan_huyen!$H$2:$H$714,MATCH(Xa_phuong!D3137,Quan_huyen!$F$2:$F$714,0))</f>
        <v>Huyện Gia Lâm</v>
      </c>
      <c r="F3137" s="51" t="s">
        <v>170</v>
      </c>
    </row>
    <row r="3138" spans="1:6" hidden="1" x14ac:dyDescent="0.25">
      <c r="A3138" s="54">
        <v>12407</v>
      </c>
      <c r="B3138" s="55" t="s">
        <v>3307</v>
      </c>
      <c r="C3138" s="55" t="str">
        <f t="shared" si="48"/>
        <v>Dương Xá</v>
      </c>
      <c r="D3138" s="54" t="s">
        <v>682</v>
      </c>
      <c r="E3138" s="51" t="str">
        <f>INDEX(Quan_huyen!$H$2:$H$714,MATCH(Xa_phuong!D3138,Quan_huyen!$F$2:$F$714,0))</f>
        <v>Huyện Gia Lâm</v>
      </c>
      <c r="F3138" s="51" t="s">
        <v>170</v>
      </c>
    </row>
    <row r="3139" spans="1:6" hidden="1" x14ac:dyDescent="0.25">
      <c r="A3139" s="54">
        <v>12424</v>
      </c>
      <c r="B3139" s="55" t="s">
        <v>4556</v>
      </c>
      <c r="C3139" s="55" t="str">
        <f t="shared" ref="C3139:C3202" si="49">IF(COUNTIF(B3139,"*thị trấn*"),MID(B3139,10,30),IF(COUNTIF(B3139,"*xã*"),MID(B3139,4,30),IF(COUNTIF(B3139,"*phường*"),MID(B3139,8,30))))</f>
        <v>Kim Lan</v>
      </c>
      <c r="D3139" s="54" t="s">
        <v>682</v>
      </c>
      <c r="E3139" s="51" t="str">
        <f>INDEX(Quan_huyen!$H$2:$H$714,MATCH(Xa_phuong!D3139,Quan_huyen!$F$2:$F$714,0))</f>
        <v>Huyện Gia Lâm</v>
      </c>
      <c r="F3139" s="51" t="s">
        <v>170</v>
      </c>
    </row>
    <row r="3140" spans="1:6" hidden="1" x14ac:dyDescent="0.25">
      <c r="A3140" s="54">
        <v>12410</v>
      </c>
      <c r="B3140" s="55" t="s">
        <v>4575</v>
      </c>
      <c r="C3140" s="55" t="str">
        <f t="shared" si="49"/>
        <v>Kim Sơn</v>
      </c>
      <c r="D3140" s="54" t="s">
        <v>682</v>
      </c>
      <c r="E3140" s="51" t="str">
        <f>INDEX(Quan_huyen!$H$2:$H$714,MATCH(Xa_phuong!D3140,Quan_huyen!$F$2:$F$714,0))</f>
        <v>Huyện Gia Lâm</v>
      </c>
      <c r="F3140" s="51" t="s">
        <v>170</v>
      </c>
    </row>
    <row r="3141" spans="1:6" hidden="1" x14ac:dyDescent="0.25">
      <c r="A3141" s="54">
        <v>12427</v>
      </c>
      <c r="B3141" s="55" t="s">
        <v>4610</v>
      </c>
      <c r="C3141" s="55" t="str">
        <f t="shared" si="49"/>
        <v>Kiêu Kỵ</v>
      </c>
      <c r="D3141" s="54" t="s">
        <v>682</v>
      </c>
      <c r="E3141" s="51" t="str">
        <f>INDEX(Quan_huyen!$H$2:$H$714,MATCH(Xa_phuong!D3141,Quan_huyen!$F$2:$F$714,0))</f>
        <v>Huyện Gia Lâm</v>
      </c>
      <c r="F3141" s="51" t="s">
        <v>170</v>
      </c>
    </row>
    <row r="3142" spans="1:6" hidden="1" x14ac:dyDescent="0.25">
      <c r="A3142" s="54">
        <v>12411</v>
      </c>
      <c r="B3142" s="55" t="s">
        <v>5077</v>
      </c>
      <c r="C3142" s="55" t="str">
        <f t="shared" si="49"/>
        <v>Lệ Chi</v>
      </c>
      <c r="D3142" s="54" t="s">
        <v>682</v>
      </c>
      <c r="E3142" s="51" t="str">
        <f>INDEX(Quan_huyen!$H$2:$H$714,MATCH(Xa_phuong!D3142,Quan_huyen!$F$2:$F$714,0))</f>
        <v>Huyện Gia Lâm</v>
      </c>
      <c r="F3142" s="51" t="s">
        <v>170</v>
      </c>
    </row>
    <row r="3143" spans="1:6" hidden="1" x14ac:dyDescent="0.25">
      <c r="A3143" s="54">
        <v>12414</v>
      </c>
      <c r="B3143" s="55" t="s">
        <v>5963</v>
      </c>
      <c r="C3143" s="55" t="str">
        <f t="shared" si="49"/>
        <v>Ninh Hiệp</v>
      </c>
      <c r="D3143" s="54" t="s">
        <v>682</v>
      </c>
      <c r="E3143" s="51" t="str">
        <f>INDEX(Quan_huyen!$H$2:$H$714,MATCH(Xa_phuong!D3143,Quan_huyen!$F$2:$F$714,0))</f>
        <v>Huyện Gia Lâm</v>
      </c>
      <c r="F3143" s="51" t="s">
        <v>170</v>
      </c>
    </row>
    <row r="3144" spans="1:6" hidden="1" x14ac:dyDescent="0.25">
      <c r="A3144" s="54">
        <v>12413</v>
      </c>
      <c r="B3144" s="55" t="s">
        <v>6257</v>
      </c>
      <c r="C3144" s="55" t="str">
        <f t="shared" si="49"/>
        <v>Phù Đổng</v>
      </c>
      <c r="D3144" s="54" t="s">
        <v>682</v>
      </c>
      <c r="E3144" s="51" t="str">
        <f>INDEX(Quan_huyen!$H$2:$H$714,MATCH(Xa_phuong!D3144,Quan_huyen!$F$2:$F$714,0))</f>
        <v>Huyện Gia Lâm</v>
      </c>
      <c r="F3144" s="51" t="s">
        <v>170</v>
      </c>
    </row>
    <row r="3145" spans="1:6" hidden="1" x14ac:dyDescent="0.25">
      <c r="A3145" s="54">
        <v>12409</v>
      </c>
      <c r="B3145" s="55" t="s">
        <v>6373</v>
      </c>
      <c r="C3145" s="55" t="str">
        <f t="shared" si="49"/>
        <v>Phú Thị</v>
      </c>
      <c r="D3145" s="54" t="s">
        <v>682</v>
      </c>
      <c r="E3145" s="51" t="str">
        <f>INDEX(Quan_huyen!$H$2:$H$714,MATCH(Xa_phuong!D3145,Quan_huyen!$F$2:$F$714,0))</f>
        <v>Huyện Gia Lâm</v>
      </c>
      <c r="F3145" s="51" t="s">
        <v>170</v>
      </c>
    </row>
    <row r="3146" spans="1:6" hidden="1" x14ac:dyDescent="0.25">
      <c r="A3146" s="54">
        <v>12412</v>
      </c>
      <c r="B3146" s="55" t="s">
        <v>8036</v>
      </c>
      <c r="C3146" s="55" t="str">
        <f t="shared" si="49"/>
        <v>Trung Mầu</v>
      </c>
      <c r="D3146" s="54" t="s">
        <v>682</v>
      </c>
      <c r="E3146" s="51" t="str">
        <f>INDEX(Quan_huyen!$H$2:$H$714,MATCH(Xa_phuong!D3146,Quan_huyen!$F$2:$F$714,0))</f>
        <v>Huyện Gia Lâm</v>
      </c>
      <c r="F3146" s="51" t="s">
        <v>170</v>
      </c>
    </row>
    <row r="3147" spans="1:6" hidden="1" x14ac:dyDescent="0.25">
      <c r="A3147" s="54">
        <v>12406</v>
      </c>
      <c r="B3147" s="55" t="s">
        <v>8136</v>
      </c>
      <c r="C3147" s="55" t="str">
        <f t="shared" si="49"/>
        <v>Trâu Quỳ</v>
      </c>
      <c r="D3147" s="54" t="s">
        <v>682</v>
      </c>
      <c r="E3147" s="51" t="str">
        <f>INDEX(Quan_huyen!$H$2:$H$714,MATCH(Xa_phuong!D3147,Quan_huyen!$F$2:$F$714,0))</f>
        <v>Huyện Gia Lâm</v>
      </c>
      <c r="F3147" s="51" t="s">
        <v>170</v>
      </c>
    </row>
    <row r="3148" spans="1:6" hidden="1" x14ac:dyDescent="0.25">
      <c r="A3148" s="54">
        <v>12425</v>
      </c>
      <c r="B3148" s="55" t="s">
        <v>8905</v>
      </c>
      <c r="C3148" s="55" t="str">
        <f t="shared" si="49"/>
        <v>Văn Đức</v>
      </c>
      <c r="D3148" s="54" t="s">
        <v>682</v>
      </c>
      <c r="E3148" s="51" t="str">
        <f>INDEX(Quan_huyen!$H$2:$H$714,MATCH(Xa_phuong!D3148,Quan_huyen!$F$2:$F$714,0))</f>
        <v>Huyện Gia Lâm</v>
      </c>
      <c r="F3148" s="51" t="s">
        <v>170</v>
      </c>
    </row>
    <row r="3149" spans="1:6" hidden="1" x14ac:dyDescent="0.25">
      <c r="A3149" s="54">
        <v>12415</v>
      </c>
      <c r="B3149" s="55" t="s">
        <v>9408</v>
      </c>
      <c r="C3149" s="55" t="str">
        <f t="shared" si="49"/>
        <v>Yên Thường</v>
      </c>
      <c r="D3149" s="54" t="s">
        <v>682</v>
      </c>
      <c r="E3149" s="51" t="str">
        <f>INDEX(Quan_huyen!$H$2:$H$714,MATCH(Xa_phuong!D3149,Quan_huyen!$F$2:$F$714,0))</f>
        <v>Huyện Gia Lâm</v>
      </c>
      <c r="F3149" s="51" t="s">
        <v>170</v>
      </c>
    </row>
    <row r="3150" spans="1:6" hidden="1" x14ac:dyDescent="0.25">
      <c r="A3150" s="54">
        <v>12417</v>
      </c>
      <c r="B3150" s="55" t="s">
        <v>9429</v>
      </c>
      <c r="C3150" s="55" t="str">
        <f t="shared" si="49"/>
        <v>Yên Viên</v>
      </c>
      <c r="D3150" s="54" t="s">
        <v>682</v>
      </c>
      <c r="E3150" s="51" t="str">
        <f>INDEX(Quan_huyen!$H$2:$H$714,MATCH(Xa_phuong!D3150,Quan_huyen!$F$2:$F$714,0))</f>
        <v>Huyện Gia Lâm</v>
      </c>
      <c r="F3150" s="51" t="s">
        <v>170</v>
      </c>
    </row>
    <row r="3151" spans="1:6" hidden="1" x14ac:dyDescent="0.25">
      <c r="A3151" s="54">
        <v>12416</v>
      </c>
      <c r="B3151" s="55" t="s">
        <v>9430</v>
      </c>
      <c r="C3151" s="55" t="str">
        <f t="shared" si="49"/>
        <v>Yên Viên</v>
      </c>
      <c r="D3151" s="54" t="s">
        <v>682</v>
      </c>
      <c r="E3151" s="51" t="str">
        <f>INDEX(Quan_huyen!$H$2:$H$714,MATCH(Xa_phuong!D3151,Quan_huyen!$F$2:$F$714,0))</f>
        <v>Huyện Gia Lâm</v>
      </c>
      <c r="F3151" s="51" t="s">
        <v>170</v>
      </c>
    </row>
    <row r="3152" spans="1:6" hidden="1" x14ac:dyDescent="0.25">
      <c r="A3152" s="54">
        <v>12426</v>
      </c>
      <c r="B3152" s="55" t="s">
        <v>9494</v>
      </c>
      <c r="C3152" s="55" t="str">
        <f t="shared" si="49"/>
        <v>Đa Tốn</v>
      </c>
      <c r="D3152" s="54" t="s">
        <v>682</v>
      </c>
      <c r="E3152" s="51" t="str">
        <f>INDEX(Quan_huyen!$H$2:$H$714,MATCH(Xa_phuong!D3152,Quan_huyen!$F$2:$F$714,0))</f>
        <v>Huyện Gia Lâm</v>
      </c>
      <c r="F3152" s="51" t="s">
        <v>170</v>
      </c>
    </row>
    <row r="3153" spans="1:6" hidden="1" x14ac:dyDescent="0.25">
      <c r="A3153" s="54">
        <v>12418</v>
      </c>
      <c r="B3153" s="55" t="s">
        <v>9595</v>
      </c>
      <c r="C3153" s="55" t="str">
        <f t="shared" si="49"/>
        <v>Đình Xuyên</v>
      </c>
      <c r="D3153" s="54" t="s">
        <v>682</v>
      </c>
      <c r="E3153" s="51" t="str">
        <f>INDEX(Quan_huyen!$H$2:$H$714,MATCH(Xa_phuong!D3153,Quan_huyen!$F$2:$F$714,0))</f>
        <v>Huyện Gia Lâm</v>
      </c>
      <c r="F3153" s="51" t="s">
        <v>170</v>
      </c>
    </row>
    <row r="3154" spans="1:6" hidden="1" x14ac:dyDescent="0.25">
      <c r="A3154" s="54">
        <v>12422</v>
      </c>
      <c r="B3154" s="55" t="s">
        <v>9620</v>
      </c>
      <c r="C3154" s="55" t="str">
        <f t="shared" si="49"/>
        <v>Đông Dư</v>
      </c>
      <c r="D3154" s="54" t="s">
        <v>682</v>
      </c>
      <c r="E3154" s="51" t="str">
        <f>INDEX(Quan_huyen!$H$2:$H$714,MATCH(Xa_phuong!D3154,Quan_huyen!$F$2:$F$714,0))</f>
        <v>Huyện Gia Lâm</v>
      </c>
      <c r="F3154" s="51" t="s">
        <v>170</v>
      </c>
    </row>
    <row r="3155" spans="1:6" hidden="1" x14ac:dyDescent="0.25">
      <c r="A3155" s="54">
        <v>12420</v>
      </c>
      <c r="B3155" s="55" t="s">
        <v>9929</v>
      </c>
      <c r="C3155" s="55" t="str">
        <f t="shared" si="49"/>
        <v>Đặng Xá</v>
      </c>
      <c r="D3155" s="54" t="s">
        <v>682</v>
      </c>
      <c r="E3155" s="51" t="str">
        <f>INDEX(Quan_huyen!$H$2:$H$714,MATCH(Xa_phuong!D3155,Quan_huyen!$F$2:$F$714,0))</f>
        <v>Huyện Gia Lâm</v>
      </c>
      <c r="F3155" s="51" t="s">
        <v>170</v>
      </c>
    </row>
    <row r="3156" spans="1:6" hidden="1" x14ac:dyDescent="0.25">
      <c r="A3156" s="54">
        <v>13219</v>
      </c>
      <c r="B3156" s="55" t="s">
        <v>2043</v>
      </c>
      <c r="C3156" s="55" t="str">
        <f t="shared" si="49"/>
        <v>An Khánh</v>
      </c>
      <c r="D3156" s="54" t="s">
        <v>676</v>
      </c>
      <c r="E3156" s="51" t="str">
        <f>INDEX(Quan_huyen!$H$2:$H$714,MATCH(Xa_phuong!D3156,Quan_huyen!$F$2:$F$714,0))</f>
        <v>Huyện Hoài Đức</v>
      </c>
      <c r="F3156" s="51" t="s">
        <v>170</v>
      </c>
    </row>
    <row r="3157" spans="1:6" hidden="1" x14ac:dyDescent="0.25">
      <c r="A3157" s="54">
        <v>13216</v>
      </c>
      <c r="B3157" s="55" t="s">
        <v>2112</v>
      </c>
      <c r="C3157" s="55" t="str">
        <f t="shared" si="49"/>
        <v>An Thượng</v>
      </c>
      <c r="D3157" s="54" t="s">
        <v>676</v>
      </c>
      <c r="E3157" s="51" t="str">
        <f>INDEX(Quan_huyen!$H$2:$H$714,MATCH(Xa_phuong!D3157,Quan_huyen!$F$2:$F$714,0))</f>
        <v>Huyện Hoài Đức</v>
      </c>
      <c r="F3157" s="51" t="s">
        <v>170</v>
      </c>
    </row>
    <row r="3158" spans="1:6" hidden="1" x14ac:dyDescent="0.25">
      <c r="A3158" s="54">
        <v>13210</v>
      </c>
      <c r="B3158" s="55" t="s">
        <v>2926</v>
      </c>
      <c r="C3158" s="55" t="str">
        <f t="shared" si="49"/>
        <v>Cát Quế</v>
      </c>
      <c r="D3158" s="54" t="s">
        <v>676</v>
      </c>
      <c r="E3158" s="51" t="str">
        <f>INDEX(Quan_huyen!$H$2:$H$714,MATCH(Xa_phuong!D3158,Quan_huyen!$F$2:$F$714,0))</f>
        <v>Huyện Hoài Đức</v>
      </c>
      <c r="F3158" s="51" t="s">
        <v>170</v>
      </c>
    </row>
    <row r="3159" spans="1:6" hidden="1" x14ac:dyDescent="0.25">
      <c r="A3159" s="54">
        <v>13222</v>
      </c>
      <c r="B3159" s="55" t="s">
        <v>3177</v>
      </c>
      <c r="C3159" s="55" t="str">
        <f t="shared" si="49"/>
        <v>Di Trạch</v>
      </c>
      <c r="D3159" s="54" t="s">
        <v>676</v>
      </c>
      <c r="E3159" s="51" t="str">
        <f>INDEX(Quan_huyen!$H$2:$H$714,MATCH(Xa_phuong!D3159,Quan_huyen!$F$2:$F$714,0))</f>
        <v>Huyện Hoài Đức</v>
      </c>
      <c r="F3159" s="51" t="s">
        <v>170</v>
      </c>
    </row>
    <row r="3160" spans="1:6" hidden="1" x14ac:dyDescent="0.25">
      <c r="A3160" s="54">
        <v>13209</v>
      </c>
      <c r="B3160" s="55" t="s">
        <v>3295</v>
      </c>
      <c r="C3160" s="55" t="str">
        <f t="shared" si="49"/>
        <v>Dương Liễu</v>
      </c>
      <c r="D3160" s="54" t="s">
        <v>676</v>
      </c>
      <c r="E3160" s="51" t="str">
        <f>INDEX(Quan_huyen!$H$2:$H$714,MATCH(Xa_phuong!D3160,Quan_huyen!$F$2:$F$714,0))</f>
        <v>Huyện Hoài Đức</v>
      </c>
      <c r="F3160" s="51" t="s">
        <v>170</v>
      </c>
    </row>
    <row r="3161" spans="1:6" hidden="1" x14ac:dyDescent="0.25">
      <c r="A3161" s="54">
        <v>13223</v>
      </c>
      <c r="B3161" s="55" t="s">
        <v>4543</v>
      </c>
      <c r="C3161" s="55" t="str">
        <f t="shared" si="49"/>
        <v>Kim Chung</v>
      </c>
      <c r="D3161" s="54" t="s">
        <v>676</v>
      </c>
      <c r="E3161" s="51" t="str">
        <f>INDEX(Quan_huyen!$H$2:$H$714,MATCH(Xa_phuong!D3161,Quan_huyen!$F$2:$F$714,0))</f>
        <v>Huyện Hoài Đức</v>
      </c>
      <c r="F3161" s="51" t="s">
        <v>170</v>
      </c>
    </row>
    <row r="3162" spans="1:6" hidden="1" x14ac:dyDescent="0.25">
      <c r="A3162" s="54">
        <v>13218</v>
      </c>
      <c r="B3162" s="55" t="s">
        <v>4699</v>
      </c>
      <c r="C3162" s="55" t="str">
        <f t="shared" si="49"/>
        <v>La Phù</v>
      </c>
      <c r="D3162" s="54" t="s">
        <v>676</v>
      </c>
      <c r="E3162" s="51" t="str">
        <f>INDEX(Quan_huyen!$H$2:$H$714,MATCH(Xa_phuong!D3162,Quan_huyen!$F$2:$F$714,0))</f>
        <v>Huyện Hoài Đức</v>
      </c>
      <c r="F3162" s="51" t="s">
        <v>170</v>
      </c>
    </row>
    <row r="3163" spans="1:6" hidden="1" x14ac:dyDescent="0.25">
      <c r="A3163" s="54">
        <v>13220</v>
      </c>
      <c r="B3163" s="55" t="s">
        <v>5066</v>
      </c>
      <c r="C3163" s="55" t="str">
        <f t="shared" si="49"/>
        <v>Lại Yên</v>
      </c>
      <c r="D3163" s="54" t="s">
        <v>676</v>
      </c>
      <c r="E3163" s="51" t="str">
        <f>INDEX(Quan_huyen!$H$2:$H$714,MATCH(Xa_phuong!D3163,Quan_huyen!$F$2:$F$714,0))</f>
        <v>Huyện Hoài Đức</v>
      </c>
      <c r="F3163" s="51" t="s">
        <v>170</v>
      </c>
    </row>
    <row r="3164" spans="1:6" hidden="1" x14ac:dyDescent="0.25">
      <c r="A3164" s="54">
        <v>13208</v>
      </c>
      <c r="B3164" s="55" t="s">
        <v>5195</v>
      </c>
      <c r="C3164" s="55" t="str">
        <f t="shared" si="49"/>
        <v>Minh Khai</v>
      </c>
      <c r="D3164" s="54" t="s">
        <v>676</v>
      </c>
      <c r="E3164" s="51" t="str">
        <f>INDEX(Quan_huyen!$H$2:$H$714,MATCH(Xa_phuong!D3164,Quan_huyen!$F$2:$F$714,0))</f>
        <v>Huyện Hoài Đức</v>
      </c>
      <c r="F3164" s="51" t="s">
        <v>170</v>
      </c>
    </row>
    <row r="3165" spans="1:6" hidden="1" x14ac:dyDescent="0.25">
      <c r="A3165" s="54">
        <v>13214</v>
      </c>
      <c r="B3165" s="55" t="s">
        <v>7006</v>
      </c>
      <c r="C3165" s="55" t="str">
        <f t="shared" si="49"/>
        <v>Song Phương</v>
      </c>
      <c r="D3165" s="54" t="s">
        <v>676</v>
      </c>
      <c r="E3165" s="51" t="str">
        <f>INDEX(Quan_huyen!$H$2:$H$714,MATCH(Xa_phuong!D3165,Quan_huyen!$F$2:$F$714,0))</f>
        <v>Huyện Hoài Đức</v>
      </c>
      <c r="F3165" s="51" t="s">
        <v>170</v>
      </c>
    </row>
    <row r="3166" spans="1:6" hidden="1" x14ac:dyDescent="0.25">
      <c r="A3166" s="54">
        <v>13224</v>
      </c>
      <c r="B3166" s="55" t="s">
        <v>7175</v>
      </c>
      <c r="C3166" s="55" t="str">
        <f t="shared" si="49"/>
        <v>Sơn Đồng</v>
      </c>
      <c r="D3166" s="54" t="s">
        <v>676</v>
      </c>
      <c r="E3166" s="51" t="str">
        <f>INDEX(Quan_huyen!$H$2:$H$714,MATCH(Xa_phuong!D3166,Quan_huyen!$F$2:$F$714,0))</f>
        <v>Huyện Hoài Đức</v>
      </c>
      <c r="F3166" s="51" t="s">
        <v>170</v>
      </c>
    </row>
    <row r="3167" spans="1:6" hidden="1" x14ac:dyDescent="0.25">
      <c r="A3167" s="54">
        <v>13213</v>
      </c>
      <c r="B3167" s="55" t="s">
        <v>7957</v>
      </c>
      <c r="C3167" s="55" t="str">
        <f t="shared" si="49"/>
        <v>Tiền Yên</v>
      </c>
      <c r="D3167" s="54" t="s">
        <v>676</v>
      </c>
      <c r="E3167" s="51" t="str">
        <f>INDEX(Quan_huyen!$H$2:$H$714,MATCH(Xa_phuong!D3167,Quan_huyen!$F$2:$F$714,0))</f>
        <v>Huyện Hoài Đức</v>
      </c>
      <c r="F3167" s="51" t="s">
        <v>170</v>
      </c>
    </row>
    <row r="3168" spans="1:6" hidden="1" x14ac:dyDescent="0.25">
      <c r="A3168" s="54">
        <v>13206</v>
      </c>
      <c r="B3168" s="55" t="s">
        <v>8206</v>
      </c>
      <c r="C3168" s="55" t="str">
        <f t="shared" si="49"/>
        <v>Trạm Trôi</v>
      </c>
      <c r="D3168" s="54" t="s">
        <v>676</v>
      </c>
      <c r="E3168" s="51" t="str">
        <f>INDEX(Quan_huyen!$H$2:$H$714,MATCH(Xa_phuong!D3168,Quan_huyen!$F$2:$F$714,0))</f>
        <v>Huyện Hoài Đức</v>
      </c>
      <c r="F3168" s="51" t="s">
        <v>170</v>
      </c>
    </row>
    <row r="3169" spans="1:6" hidden="1" x14ac:dyDescent="0.25">
      <c r="A3169" s="54">
        <v>13221</v>
      </c>
      <c r="B3169" s="55" t="s">
        <v>8802</v>
      </c>
      <c r="C3169" s="55" t="str">
        <f t="shared" si="49"/>
        <v>Vân Canh</v>
      </c>
      <c r="D3169" s="54" t="s">
        <v>676</v>
      </c>
      <c r="E3169" s="51" t="str">
        <f>INDEX(Quan_huyen!$H$2:$H$714,MATCH(Xa_phuong!D3169,Quan_huyen!$F$2:$F$714,0))</f>
        <v>Huyện Hoài Đức</v>
      </c>
      <c r="F3169" s="51" t="s">
        <v>170</v>
      </c>
    </row>
    <row r="3170" spans="1:6" hidden="1" x14ac:dyDescent="0.25">
      <c r="A3170" s="54">
        <v>13215</v>
      </c>
      <c r="B3170" s="55" t="s">
        <v>8804</v>
      </c>
      <c r="C3170" s="55" t="str">
        <f t="shared" si="49"/>
        <v>Vân Côn</v>
      </c>
      <c r="D3170" s="54" t="s">
        <v>676</v>
      </c>
      <c r="E3170" s="51" t="str">
        <f>INDEX(Quan_huyen!$H$2:$H$714,MATCH(Xa_phuong!D3170,Quan_huyen!$F$2:$F$714,0))</f>
        <v>Huyện Hoài Đức</v>
      </c>
      <c r="F3170" s="51" t="s">
        <v>170</v>
      </c>
    </row>
    <row r="3171" spans="1:6" hidden="1" x14ac:dyDescent="0.25">
      <c r="A3171" s="54">
        <v>13211</v>
      </c>
      <c r="B3171" s="55" t="s">
        <v>9401</v>
      </c>
      <c r="C3171" s="55" t="str">
        <f t="shared" si="49"/>
        <v>Yên Sở</v>
      </c>
      <c r="D3171" s="54" t="s">
        <v>676</v>
      </c>
      <c r="E3171" s="51" t="str">
        <f>INDEX(Quan_huyen!$H$2:$H$714,MATCH(Xa_phuong!D3171,Quan_huyen!$F$2:$F$714,0))</f>
        <v>Huyện Hoài Đức</v>
      </c>
      <c r="F3171" s="51" t="s">
        <v>170</v>
      </c>
    </row>
    <row r="3172" spans="1:6" hidden="1" x14ac:dyDescent="0.25">
      <c r="A3172" s="54">
        <v>13217</v>
      </c>
      <c r="B3172" s="55" t="s">
        <v>9652</v>
      </c>
      <c r="C3172" s="55" t="str">
        <f t="shared" si="49"/>
        <v>Đông La</v>
      </c>
      <c r="D3172" s="54" t="s">
        <v>676</v>
      </c>
      <c r="E3172" s="51" t="str">
        <f>INDEX(Quan_huyen!$H$2:$H$714,MATCH(Xa_phuong!D3172,Quan_huyen!$F$2:$F$714,0))</f>
        <v>Huyện Hoài Đức</v>
      </c>
      <c r="F3172" s="51" t="s">
        <v>170</v>
      </c>
    </row>
    <row r="3173" spans="1:6" hidden="1" x14ac:dyDescent="0.25">
      <c r="A3173" s="54">
        <v>13212</v>
      </c>
      <c r="B3173" s="55" t="s">
        <v>9851</v>
      </c>
      <c r="C3173" s="55" t="str">
        <f t="shared" si="49"/>
        <v>Đắc Sở</v>
      </c>
      <c r="D3173" s="54" t="s">
        <v>676</v>
      </c>
      <c r="E3173" s="51" t="str">
        <f>INDEX(Quan_huyen!$H$2:$H$714,MATCH(Xa_phuong!D3173,Quan_huyen!$F$2:$F$714,0))</f>
        <v>Huyện Hoài Đức</v>
      </c>
      <c r="F3173" s="51" t="s">
        <v>170</v>
      </c>
    </row>
    <row r="3174" spans="1:6" hidden="1" x14ac:dyDescent="0.25">
      <c r="A3174" s="54">
        <v>13225</v>
      </c>
      <c r="B3174" s="55" t="s">
        <v>10082</v>
      </c>
      <c r="C3174" s="55" t="str">
        <f t="shared" si="49"/>
        <v>Đức Giang</v>
      </c>
      <c r="D3174" s="54" t="s">
        <v>676</v>
      </c>
      <c r="E3174" s="51" t="str">
        <f>INDEX(Quan_huyen!$H$2:$H$714,MATCH(Xa_phuong!D3174,Quan_huyen!$F$2:$F$714,0))</f>
        <v>Huyện Hoài Đức</v>
      </c>
      <c r="F3174" s="51" t="s">
        <v>170</v>
      </c>
    </row>
    <row r="3175" spans="1:6" hidden="1" x14ac:dyDescent="0.25">
      <c r="A3175" s="54">
        <v>13207</v>
      </c>
      <c r="B3175" s="55" t="s">
        <v>10131</v>
      </c>
      <c r="C3175" s="55" t="str">
        <f t="shared" si="49"/>
        <v>Đức Thượng</v>
      </c>
      <c r="D3175" s="54" t="s">
        <v>676</v>
      </c>
      <c r="E3175" s="51" t="str">
        <f>INDEX(Quan_huyen!$H$2:$H$714,MATCH(Xa_phuong!D3175,Quan_huyen!$F$2:$F$714,0))</f>
        <v>Huyện Hoài Đức</v>
      </c>
      <c r="F3175" s="51" t="s">
        <v>170</v>
      </c>
    </row>
    <row r="3176" spans="1:6" hidden="1" x14ac:dyDescent="0.25">
      <c r="A3176" s="54">
        <v>12908</v>
      </c>
      <c r="B3176" s="55" t="s">
        <v>2674</v>
      </c>
      <c r="C3176" s="55" t="str">
        <f t="shared" si="49"/>
        <v>Chi Đông</v>
      </c>
      <c r="D3176" s="54" t="s">
        <v>685</v>
      </c>
      <c r="E3176" s="51" t="str">
        <f>INDEX(Quan_huyen!$H$2:$H$714,MATCH(Xa_phuong!D3176,Quan_huyen!$F$2:$F$714,0))</f>
        <v>Huyện Mê Linh</v>
      </c>
      <c r="F3176" s="51" t="s">
        <v>170</v>
      </c>
    </row>
    <row r="3177" spans="1:6" hidden="1" x14ac:dyDescent="0.25">
      <c r="A3177" s="54">
        <v>12917</v>
      </c>
      <c r="B3177" s="55" t="s">
        <v>2744</v>
      </c>
      <c r="C3177" s="55" t="str">
        <f t="shared" si="49"/>
        <v>Chu Phan</v>
      </c>
      <c r="D3177" s="54" t="s">
        <v>685</v>
      </c>
      <c r="E3177" s="51" t="str">
        <f>INDEX(Quan_huyen!$H$2:$H$714,MATCH(Xa_phuong!D3177,Quan_huyen!$F$2:$F$714,0))</f>
        <v>Huyện Mê Linh</v>
      </c>
      <c r="F3177" s="51" t="s">
        <v>170</v>
      </c>
    </row>
    <row r="3178" spans="1:6" hidden="1" x14ac:dyDescent="0.25">
      <c r="A3178" s="54">
        <v>12919</v>
      </c>
      <c r="B3178" s="55" t="s">
        <v>3747</v>
      </c>
      <c r="C3178" s="55" t="str">
        <f t="shared" si="49"/>
        <v>Hoàng Kim</v>
      </c>
      <c r="D3178" s="54" t="s">
        <v>685</v>
      </c>
      <c r="E3178" s="51" t="str">
        <f>INDEX(Quan_huyen!$H$2:$H$714,MATCH(Xa_phuong!D3178,Quan_huyen!$F$2:$F$714,0))</f>
        <v>Huyện Mê Linh</v>
      </c>
      <c r="F3178" s="51" t="s">
        <v>170</v>
      </c>
    </row>
    <row r="3179" spans="1:6" hidden="1" x14ac:dyDescent="0.25">
      <c r="A3179" s="54">
        <v>12909</v>
      </c>
      <c r="B3179" s="55" t="s">
        <v>4550</v>
      </c>
      <c r="C3179" s="55" t="str">
        <f t="shared" si="49"/>
        <v>Kim Hoa</v>
      </c>
      <c r="D3179" s="54" t="s">
        <v>685</v>
      </c>
      <c r="E3179" s="51" t="str">
        <f>INDEX(Quan_huyen!$H$2:$H$714,MATCH(Xa_phuong!D3179,Quan_huyen!$F$2:$F$714,0))</f>
        <v>Huyện Mê Linh</v>
      </c>
      <c r="F3179" s="51" t="s">
        <v>170</v>
      </c>
    </row>
    <row r="3180" spans="1:6" hidden="1" x14ac:dyDescent="0.25">
      <c r="A3180" s="54">
        <v>12914</v>
      </c>
      <c r="B3180" s="55" t="s">
        <v>4776</v>
      </c>
      <c r="C3180" s="55" t="str">
        <f t="shared" si="49"/>
        <v>Liên Mạc</v>
      </c>
      <c r="D3180" s="54" t="s">
        <v>685</v>
      </c>
      <c r="E3180" s="51" t="str">
        <f>INDEX(Quan_huyen!$H$2:$H$714,MATCH(Xa_phuong!D3180,Quan_huyen!$F$2:$F$714,0))</f>
        <v>Huyện Mê Linh</v>
      </c>
      <c r="F3180" s="51" t="s">
        <v>170</v>
      </c>
    </row>
    <row r="3181" spans="1:6" hidden="1" x14ac:dyDescent="0.25">
      <c r="A3181" s="54">
        <v>12923</v>
      </c>
      <c r="B3181" s="55" t="s">
        <v>5251</v>
      </c>
      <c r="C3181" s="55" t="str">
        <f t="shared" si="49"/>
        <v>Mê Linh</v>
      </c>
      <c r="D3181" s="54" t="s">
        <v>685</v>
      </c>
      <c r="E3181" s="51" t="str">
        <f>INDEX(Quan_huyen!$H$2:$H$714,MATCH(Xa_phuong!D3181,Quan_huyen!$F$2:$F$714,0))</f>
        <v>Huyện Mê Linh</v>
      </c>
      <c r="F3181" s="51" t="s">
        <v>170</v>
      </c>
    </row>
    <row r="3182" spans="1:6" hidden="1" x14ac:dyDescent="0.25">
      <c r="A3182" s="54">
        <v>12907</v>
      </c>
      <c r="B3182" s="55" t="s">
        <v>6711</v>
      </c>
      <c r="C3182" s="55" t="str">
        <f t="shared" si="49"/>
        <v>Quang Minh</v>
      </c>
      <c r="D3182" s="54" t="s">
        <v>685</v>
      </c>
      <c r="E3182" s="51" t="str">
        <f>INDEX(Quan_huyen!$H$2:$H$714,MATCH(Xa_phuong!D3182,Quan_huyen!$F$2:$F$714,0))</f>
        <v>Huyện Mê Linh</v>
      </c>
      <c r="F3182" s="51" t="s">
        <v>170</v>
      </c>
    </row>
    <row r="3183" spans="1:6" hidden="1" x14ac:dyDescent="0.25">
      <c r="A3183" s="54">
        <v>12911</v>
      </c>
      <c r="B3183" s="55" t="s">
        <v>7260</v>
      </c>
      <c r="C3183" s="55" t="str">
        <f t="shared" si="49"/>
        <v>Tam Đồng</v>
      </c>
      <c r="D3183" s="54" t="s">
        <v>685</v>
      </c>
      <c r="E3183" s="51" t="str">
        <f>INDEX(Quan_huyen!$H$2:$H$714,MATCH(Xa_phuong!D3183,Quan_huyen!$F$2:$F$714,0))</f>
        <v>Huyện Mê Linh</v>
      </c>
      <c r="F3183" s="51" t="s">
        <v>170</v>
      </c>
    </row>
    <row r="3184" spans="1:6" hidden="1" x14ac:dyDescent="0.25">
      <c r="A3184" s="54">
        <v>12910</v>
      </c>
      <c r="B3184" s="55" t="s">
        <v>7304</v>
      </c>
      <c r="C3184" s="55" t="str">
        <f t="shared" si="49"/>
        <v>Thanh Lâm</v>
      </c>
      <c r="D3184" s="54" t="s">
        <v>685</v>
      </c>
      <c r="E3184" s="51" t="str">
        <f>INDEX(Quan_huyen!$H$2:$H$714,MATCH(Xa_phuong!D3184,Quan_huyen!$F$2:$F$714,0))</f>
        <v>Huyện Mê Linh</v>
      </c>
      <c r="F3184" s="51" t="s">
        <v>170</v>
      </c>
    </row>
    <row r="3185" spans="1:6" hidden="1" x14ac:dyDescent="0.25">
      <c r="A3185" s="54">
        <v>12918</v>
      </c>
      <c r="B3185" s="55" t="s">
        <v>7727</v>
      </c>
      <c r="C3185" s="55" t="str">
        <f t="shared" si="49"/>
        <v>Thạch Đà</v>
      </c>
      <c r="D3185" s="54" t="s">
        <v>685</v>
      </c>
      <c r="E3185" s="51" t="str">
        <f>INDEX(Quan_huyen!$H$2:$H$714,MATCH(Xa_phuong!D3185,Quan_huyen!$F$2:$F$714,0))</f>
        <v>Huyện Mê Linh</v>
      </c>
      <c r="F3185" s="51" t="s">
        <v>170</v>
      </c>
    </row>
    <row r="3186" spans="1:6" hidden="1" x14ac:dyDescent="0.25">
      <c r="A3186" s="54">
        <v>12912</v>
      </c>
      <c r="B3186" s="55" t="s">
        <v>7945</v>
      </c>
      <c r="C3186" s="55" t="str">
        <f t="shared" si="49"/>
        <v>Tiến Thắng</v>
      </c>
      <c r="D3186" s="54" t="s">
        <v>685</v>
      </c>
      <c r="E3186" s="51" t="str">
        <f>INDEX(Quan_huyen!$H$2:$H$714,MATCH(Xa_phuong!D3186,Quan_huyen!$F$2:$F$714,0))</f>
        <v>Huyện Mê Linh</v>
      </c>
      <c r="F3186" s="51" t="s">
        <v>170</v>
      </c>
    </row>
    <row r="3187" spans="1:6" hidden="1" x14ac:dyDescent="0.25">
      <c r="A3187" s="54">
        <v>12916</v>
      </c>
      <c r="B3187" s="55" t="s">
        <v>7946</v>
      </c>
      <c r="C3187" s="55" t="str">
        <f t="shared" si="49"/>
        <v>Tiến Thịnh</v>
      </c>
      <c r="D3187" s="54" t="s">
        <v>685</v>
      </c>
      <c r="E3187" s="51" t="str">
        <f>INDEX(Quan_huyen!$H$2:$H$714,MATCH(Xa_phuong!D3187,Quan_huyen!$F$2:$F$714,0))</f>
        <v>Huyện Mê Linh</v>
      </c>
      <c r="F3187" s="51" t="s">
        <v>170</v>
      </c>
    </row>
    <row r="3188" spans="1:6" hidden="1" x14ac:dyDescent="0.25">
      <c r="A3188" s="54">
        <v>12922</v>
      </c>
      <c r="B3188" s="55" t="s">
        <v>7954</v>
      </c>
      <c r="C3188" s="55" t="str">
        <f t="shared" si="49"/>
        <v>Tiền Phong</v>
      </c>
      <c r="D3188" s="54" t="s">
        <v>685</v>
      </c>
      <c r="E3188" s="51" t="str">
        <f>INDEX(Quan_huyen!$H$2:$H$714,MATCH(Xa_phuong!D3188,Quan_huyen!$F$2:$F$714,0))</f>
        <v>Huyện Mê Linh</v>
      </c>
      <c r="F3188" s="51" t="s">
        <v>170</v>
      </c>
    </row>
    <row r="3189" spans="1:6" hidden="1" x14ac:dyDescent="0.25">
      <c r="A3189" s="54">
        <v>12921</v>
      </c>
      <c r="B3189" s="55" t="s">
        <v>8134</v>
      </c>
      <c r="C3189" s="55" t="str">
        <f t="shared" si="49"/>
        <v>Tráng Việt</v>
      </c>
      <c r="D3189" s="54" t="s">
        <v>685</v>
      </c>
      <c r="E3189" s="51" t="str">
        <f>INDEX(Quan_huyen!$H$2:$H$714,MATCH(Xa_phuong!D3189,Quan_huyen!$F$2:$F$714,0))</f>
        <v>Huyện Mê Linh</v>
      </c>
      <c r="F3189" s="51" t="s">
        <v>170</v>
      </c>
    </row>
    <row r="3190" spans="1:6" hidden="1" x14ac:dyDescent="0.25">
      <c r="A3190" s="54">
        <v>12913</v>
      </c>
      <c r="B3190" s="55" t="s">
        <v>8734</v>
      </c>
      <c r="C3190" s="55" t="str">
        <f t="shared" si="49"/>
        <v>Tự Lập</v>
      </c>
      <c r="D3190" s="54" t="s">
        <v>685</v>
      </c>
      <c r="E3190" s="51" t="str">
        <f>INDEX(Quan_huyen!$H$2:$H$714,MATCH(Xa_phuong!D3190,Quan_huyen!$F$2:$F$714,0))</f>
        <v>Huyện Mê Linh</v>
      </c>
      <c r="F3190" s="51" t="s">
        <v>170</v>
      </c>
    </row>
    <row r="3191" spans="1:6" hidden="1" x14ac:dyDescent="0.25">
      <c r="A3191" s="54">
        <v>12920</v>
      </c>
      <c r="B3191" s="55" t="s">
        <v>8866</v>
      </c>
      <c r="C3191" s="55" t="str">
        <f t="shared" si="49"/>
        <v>Văn Khê</v>
      </c>
      <c r="D3191" s="54" t="s">
        <v>685</v>
      </c>
      <c r="E3191" s="51" t="str">
        <f>INDEX(Quan_huyen!$H$2:$H$714,MATCH(Xa_phuong!D3191,Quan_huyen!$F$2:$F$714,0))</f>
        <v>Huyện Mê Linh</v>
      </c>
      <c r="F3191" s="51" t="s">
        <v>170</v>
      </c>
    </row>
    <row r="3192" spans="1:6" hidden="1" x14ac:dyDescent="0.25">
      <c r="A3192" s="54">
        <v>12915</v>
      </c>
      <c r="B3192" s="55" t="s">
        <v>9121</v>
      </c>
      <c r="C3192" s="55" t="str">
        <f t="shared" si="49"/>
        <v>Vạn Yên</v>
      </c>
      <c r="D3192" s="54" t="s">
        <v>685</v>
      </c>
      <c r="E3192" s="51" t="str">
        <f>INDEX(Quan_huyen!$H$2:$H$714,MATCH(Xa_phuong!D3192,Quan_huyen!$F$2:$F$714,0))</f>
        <v>Huyện Mê Linh</v>
      </c>
      <c r="F3192" s="51" t="s">
        <v>170</v>
      </c>
    </row>
    <row r="3193" spans="1:6" hidden="1" x14ac:dyDescent="0.25">
      <c r="A3193" s="54">
        <v>12906</v>
      </c>
      <c r="B3193" s="55" t="s">
        <v>9807</v>
      </c>
      <c r="C3193" s="55" t="str">
        <f t="shared" si="49"/>
        <v>Đại Thịnh</v>
      </c>
      <c r="D3193" s="54" t="s">
        <v>685</v>
      </c>
      <c r="E3193" s="51" t="str">
        <f>INDEX(Quan_huyen!$H$2:$H$714,MATCH(Xa_phuong!D3193,Quan_huyen!$F$2:$F$714,0))</f>
        <v>Huyện Mê Linh</v>
      </c>
      <c r="F3193" s="51" t="s">
        <v>170</v>
      </c>
    </row>
    <row r="3194" spans="1:6" hidden="1" x14ac:dyDescent="0.25">
      <c r="A3194" s="54">
        <v>13711</v>
      </c>
      <c r="B3194" s="55" t="s">
        <v>2068</v>
      </c>
      <c r="C3194" s="55" t="str">
        <f t="shared" si="49"/>
        <v>An Mỹ</v>
      </c>
      <c r="D3194" s="54" t="s">
        <v>694</v>
      </c>
      <c r="E3194" s="51" t="str">
        <f>INDEX(Quan_huyen!$H$2:$H$714,MATCH(Xa_phuong!D3194,Quan_huyen!$F$2:$F$714,0))</f>
        <v>Huyện Mỹ Đức</v>
      </c>
      <c r="F3194" s="51" t="s">
        <v>170</v>
      </c>
    </row>
    <row r="3195" spans="1:6" hidden="1" x14ac:dyDescent="0.25">
      <c r="A3195" s="54">
        <v>13722</v>
      </c>
      <c r="B3195" s="55" t="s">
        <v>2086</v>
      </c>
      <c r="C3195" s="55" t="str">
        <f t="shared" si="49"/>
        <v>An Phú</v>
      </c>
      <c r="D3195" s="54" t="s">
        <v>694</v>
      </c>
      <c r="E3195" s="51" t="str">
        <f>INDEX(Quan_huyen!$H$2:$H$714,MATCH(Xa_phuong!D3195,Quan_huyen!$F$2:$F$714,0))</f>
        <v>Huyện Mỹ Đức</v>
      </c>
      <c r="F3195" s="51" t="s">
        <v>170</v>
      </c>
    </row>
    <row r="3196" spans="1:6" hidden="1" x14ac:dyDescent="0.25">
      <c r="A3196" s="54">
        <v>13721</v>
      </c>
      <c r="B3196" s="55" t="s">
        <v>2131</v>
      </c>
      <c r="C3196" s="55" t="str">
        <f t="shared" si="49"/>
        <v>An Tiến</v>
      </c>
      <c r="D3196" s="54" t="s">
        <v>694</v>
      </c>
      <c r="E3196" s="51" t="str">
        <f>INDEX(Quan_huyen!$H$2:$H$714,MATCH(Xa_phuong!D3196,Quan_huyen!$F$2:$F$714,0))</f>
        <v>Huyện Mỹ Đức</v>
      </c>
      <c r="F3196" s="51" t="s">
        <v>170</v>
      </c>
    </row>
    <row r="3197" spans="1:6" hidden="1" x14ac:dyDescent="0.25">
      <c r="A3197" s="54">
        <v>13712</v>
      </c>
      <c r="B3197" s="55" t="s">
        <v>2576</v>
      </c>
      <c r="C3197" s="55" t="str">
        <f t="shared" si="49"/>
        <v>Bột Xuyên</v>
      </c>
      <c r="D3197" s="54" t="s">
        <v>694</v>
      </c>
      <c r="E3197" s="51" t="str">
        <f>INDEX(Quan_huyen!$H$2:$H$714,MATCH(Xa_phuong!D3197,Quan_huyen!$F$2:$F$714,0))</f>
        <v>Huyện Mỹ Đức</v>
      </c>
      <c r="F3197" s="51" t="s">
        <v>170</v>
      </c>
    </row>
    <row r="3198" spans="1:6" hidden="1" x14ac:dyDescent="0.25">
      <c r="A3198" s="54">
        <v>13724</v>
      </c>
      <c r="B3198" s="55" t="s">
        <v>3991</v>
      </c>
      <c r="C3198" s="55" t="str">
        <f t="shared" si="49"/>
        <v>Hùng Tiến</v>
      </c>
      <c r="D3198" s="54" t="s">
        <v>694</v>
      </c>
      <c r="E3198" s="51" t="str">
        <f>INDEX(Quan_huyen!$H$2:$H$714,MATCH(Xa_phuong!D3198,Quan_huyen!$F$2:$F$714,0))</f>
        <v>Huyện Mỹ Đức</v>
      </c>
      <c r="F3198" s="51" t="s">
        <v>170</v>
      </c>
    </row>
    <row r="3199" spans="1:6" hidden="1" x14ac:dyDescent="0.25">
      <c r="A3199" s="54">
        <v>13723</v>
      </c>
      <c r="B3199" s="55" t="s">
        <v>4097</v>
      </c>
      <c r="C3199" s="55" t="str">
        <f t="shared" si="49"/>
        <v>Hương Sơn</v>
      </c>
      <c r="D3199" s="54" t="s">
        <v>694</v>
      </c>
      <c r="E3199" s="51" t="str">
        <f>INDEX(Quan_huyen!$H$2:$H$714,MATCH(Xa_phuong!D3199,Quan_huyen!$F$2:$F$714,0))</f>
        <v>Huyện Mỹ Đức</v>
      </c>
      <c r="F3199" s="51" t="s">
        <v>170</v>
      </c>
    </row>
    <row r="3200" spans="1:6" hidden="1" x14ac:dyDescent="0.25">
      <c r="A3200" s="54">
        <v>13718</v>
      </c>
      <c r="B3200" s="55" t="s">
        <v>4276</v>
      </c>
      <c r="C3200" s="55" t="str">
        <f t="shared" si="49"/>
        <v>Hồng Sơn</v>
      </c>
      <c r="D3200" s="54" t="s">
        <v>694</v>
      </c>
      <c r="E3200" s="51" t="str">
        <f>INDEX(Quan_huyen!$H$2:$H$714,MATCH(Xa_phuong!D3200,Quan_huyen!$F$2:$F$714,0))</f>
        <v>Huyện Mỹ Đức</v>
      </c>
      <c r="F3200" s="51" t="s">
        <v>170</v>
      </c>
    </row>
    <row r="3201" spans="1:6" hidden="1" x14ac:dyDescent="0.25">
      <c r="A3201" s="54">
        <v>13720</v>
      </c>
      <c r="B3201" s="55" t="s">
        <v>4317</v>
      </c>
      <c r="C3201" s="55" t="str">
        <f t="shared" si="49"/>
        <v>Hợp Thanh</v>
      </c>
      <c r="D3201" s="54" t="s">
        <v>694</v>
      </c>
      <c r="E3201" s="51" t="str">
        <f>INDEX(Quan_huyen!$H$2:$H$714,MATCH(Xa_phuong!D3201,Quan_huyen!$F$2:$F$714,0))</f>
        <v>Huyện Mỹ Đức</v>
      </c>
      <c r="F3201" s="51" t="s">
        <v>170</v>
      </c>
    </row>
    <row r="3202" spans="1:6" hidden="1" x14ac:dyDescent="0.25">
      <c r="A3202" s="54">
        <v>13719</v>
      </c>
      <c r="B3202" s="55" t="s">
        <v>4321</v>
      </c>
      <c r="C3202" s="55" t="str">
        <f t="shared" si="49"/>
        <v>Hợp Tiến</v>
      </c>
      <c r="D3202" s="54" t="s">
        <v>694</v>
      </c>
      <c r="E3202" s="51" t="str">
        <f>INDEX(Quan_huyen!$H$2:$H$714,MATCH(Xa_phuong!D3202,Quan_huyen!$F$2:$F$714,0))</f>
        <v>Huyện Mỹ Đức</v>
      </c>
      <c r="F3202" s="51" t="s">
        <v>170</v>
      </c>
    </row>
    <row r="3203" spans="1:6" hidden="1" x14ac:dyDescent="0.25">
      <c r="A3203" s="54">
        <v>13710</v>
      </c>
      <c r="B3203" s="55" t="s">
        <v>4945</v>
      </c>
      <c r="C3203" s="55" t="str">
        <f t="shared" ref="C3203:C3266" si="50">IF(COUNTIF(B3203,"*thị trấn*"),MID(B3203,10,30),IF(COUNTIF(B3203,"*xã*"),MID(B3203,4,30),IF(COUNTIF(B3203,"*phường*"),MID(B3203,8,30))))</f>
        <v>Lê Thanh</v>
      </c>
      <c r="D3203" s="54" t="s">
        <v>694</v>
      </c>
      <c r="E3203" s="51" t="str">
        <f>INDEX(Quan_huyen!$H$2:$H$714,MATCH(Xa_phuong!D3203,Quan_huyen!$F$2:$F$714,0))</f>
        <v>Huyện Mỹ Đức</v>
      </c>
      <c r="F3203" s="51" t="s">
        <v>170</v>
      </c>
    </row>
    <row r="3204" spans="1:6" hidden="1" x14ac:dyDescent="0.25">
      <c r="A3204" s="54">
        <v>13713</v>
      </c>
      <c r="B3204" s="55" t="s">
        <v>5437</v>
      </c>
      <c r="C3204" s="55" t="str">
        <f t="shared" si="50"/>
        <v>Mỹ Thành</v>
      </c>
      <c r="D3204" s="54" t="s">
        <v>694</v>
      </c>
      <c r="E3204" s="51" t="str">
        <f>INDEX(Quan_huyen!$H$2:$H$714,MATCH(Xa_phuong!D3204,Quan_huyen!$F$2:$F$714,0))</f>
        <v>Huyện Mỹ Đức</v>
      </c>
      <c r="F3204" s="51" t="s">
        <v>170</v>
      </c>
    </row>
    <row r="3205" spans="1:6" hidden="1" x14ac:dyDescent="0.25">
      <c r="A3205" s="54">
        <v>13707</v>
      </c>
      <c r="B3205" s="55" t="s">
        <v>6247</v>
      </c>
      <c r="C3205" s="55" t="str">
        <f t="shared" si="50"/>
        <v>Phù Lưu Tế</v>
      </c>
      <c r="D3205" s="54" t="s">
        <v>694</v>
      </c>
      <c r="E3205" s="51" t="str">
        <f>INDEX(Quan_huyen!$H$2:$H$714,MATCH(Xa_phuong!D3205,Quan_huyen!$F$2:$F$714,0))</f>
        <v>Huyện Mỹ Đức</v>
      </c>
      <c r="F3205" s="51" t="s">
        <v>170</v>
      </c>
    </row>
    <row r="3206" spans="1:6" hidden="1" x14ac:dyDescent="0.25">
      <c r="A3206" s="54">
        <v>13708</v>
      </c>
      <c r="B3206" s="55" t="s">
        <v>6265</v>
      </c>
      <c r="C3206" s="55" t="str">
        <f t="shared" si="50"/>
        <v>Phùng Xá</v>
      </c>
      <c r="D3206" s="54" t="s">
        <v>694</v>
      </c>
      <c r="E3206" s="51" t="str">
        <f>INDEX(Quan_huyen!$H$2:$H$714,MATCH(Xa_phuong!D3206,Quan_huyen!$F$2:$F$714,0))</f>
        <v>Huyện Mỹ Đức</v>
      </c>
      <c r="F3206" s="51" t="s">
        <v>170</v>
      </c>
    </row>
    <row r="3207" spans="1:6" hidden="1" x14ac:dyDescent="0.25">
      <c r="A3207" s="54">
        <v>13714</v>
      </c>
      <c r="B3207" s="55" t="s">
        <v>6425</v>
      </c>
      <c r="C3207" s="55" t="str">
        <f t="shared" si="50"/>
        <v>Phúc Lâm</v>
      </c>
      <c r="D3207" s="54" t="s">
        <v>694</v>
      </c>
      <c r="E3207" s="51" t="str">
        <f>INDEX(Quan_huyen!$H$2:$H$714,MATCH(Xa_phuong!D3207,Quan_huyen!$F$2:$F$714,0))</f>
        <v>Huyện Mỹ Đức</v>
      </c>
      <c r="F3207" s="51" t="s">
        <v>170</v>
      </c>
    </row>
    <row r="3208" spans="1:6" hidden="1" x14ac:dyDescent="0.25">
      <c r="A3208" s="54">
        <v>13716</v>
      </c>
      <c r="B3208" s="55" t="s">
        <v>7647</v>
      </c>
      <c r="C3208" s="55" t="str">
        <f t="shared" si="50"/>
        <v>Thượng Lâm</v>
      </c>
      <c r="D3208" s="54" t="s">
        <v>694</v>
      </c>
      <c r="E3208" s="51" t="str">
        <f>INDEX(Quan_huyen!$H$2:$H$714,MATCH(Xa_phuong!D3208,Quan_huyen!$F$2:$F$714,0))</f>
        <v>Huyện Mỹ Đức</v>
      </c>
      <c r="F3208" s="51" t="s">
        <v>170</v>
      </c>
    </row>
    <row r="3209" spans="1:6" hidden="1" x14ac:dyDescent="0.25">
      <c r="A3209" s="54">
        <v>13717</v>
      </c>
      <c r="B3209" s="55" t="s">
        <v>8261</v>
      </c>
      <c r="C3209" s="55" t="str">
        <f t="shared" si="50"/>
        <v>Tuy Lai</v>
      </c>
      <c r="D3209" s="54" t="s">
        <v>694</v>
      </c>
      <c r="E3209" s="51" t="str">
        <f>INDEX(Quan_huyen!$H$2:$H$714,MATCH(Xa_phuong!D3209,Quan_huyen!$F$2:$F$714,0))</f>
        <v>Huyện Mỹ Đức</v>
      </c>
      <c r="F3209" s="51" t="s">
        <v>170</v>
      </c>
    </row>
    <row r="3210" spans="1:6" hidden="1" x14ac:dyDescent="0.25">
      <c r="A3210" s="54">
        <v>13726</v>
      </c>
      <c r="B3210" s="55" t="s">
        <v>9098</v>
      </c>
      <c r="C3210" s="55" t="str">
        <f t="shared" si="50"/>
        <v>Vạn Kim</v>
      </c>
      <c r="D3210" s="54" t="s">
        <v>694</v>
      </c>
      <c r="E3210" s="51" t="str">
        <f>INDEX(Quan_huyen!$H$2:$H$714,MATCH(Xa_phuong!D3210,Quan_huyen!$F$2:$F$714,0))</f>
        <v>Huyện Mỹ Đức</v>
      </c>
      <c r="F3210" s="51" t="s">
        <v>170</v>
      </c>
    </row>
    <row r="3211" spans="1:6" hidden="1" x14ac:dyDescent="0.25">
      <c r="A3211" s="54">
        <v>13709</v>
      </c>
      <c r="B3211" s="55" t="s">
        <v>9149</v>
      </c>
      <c r="C3211" s="55" t="str">
        <f t="shared" si="50"/>
        <v>Xuy Xá</v>
      </c>
      <c r="D3211" s="54" t="s">
        <v>694</v>
      </c>
      <c r="E3211" s="51" t="str">
        <f>INDEX(Quan_huyen!$H$2:$H$714,MATCH(Xa_phuong!D3211,Quan_huyen!$F$2:$F$714,0))</f>
        <v>Huyện Mỹ Đức</v>
      </c>
      <c r="F3211" s="51" t="s">
        <v>170</v>
      </c>
    </row>
    <row r="3212" spans="1:6" hidden="1" x14ac:dyDescent="0.25">
      <c r="A3212" s="54">
        <v>13727</v>
      </c>
      <c r="B3212" s="55" t="s">
        <v>9776</v>
      </c>
      <c r="C3212" s="55" t="str">
        <f t="shared" si="50"/>
        <v>Đại Hưng</v>
      </c>
      <c r="D3212" s="54" t="s">
        <v>694</v>
      </c>
      <c r="E3212" s="51" t="str">
        <f>INDEX(Quan_huyen!$H$2:$H$714,MATCH(Xa_phuong!D3212,Quan_huyen!$F$2:$F$714,0))</f>
        <v>Huyện Mỹ Đức</v>
      </c>
      <c r="F3212" s="51" t="s">
        <v>170</v>
      </c>
    </row>
    <row r="3213" spans="1:6" hidden="1" x14ac:dyDescent="0.25">
      <c r="A3213" s="54">
        <v>13706</v>
      </c>
      <c r="B3213" s="55" t="s">
        <v>9790</v>
      </c>
      <c r="C3213" s="55" t="str">
        <f t="shared" si="50"/>
        <v>Đại Nghĩa</v>
      </c>
      <c r="D3213" s="54" t="s">
        <v>694</v>
      </c>
      <c r="E3213" s="51" t="str">
        <f>INDEX(Quan_huyen!$H$2:$H$714,MATCH(Xa_phuong!D3213,Quan_huyen!$F$2:$F$714,0))</f>
        <v>Huyện Mỹ Đức</v>
      </c>
      <c r="F3213" s="51" t="s">
        <v>170</v>
      </c>
    </row>
    <row r="3214" spans="1:6" hidden="1" x14ac:dyDescent="0.25">
      <c r="A3214" s="54">
        <v>13725</v>
      </c>
      <c r="B3214" s="55" t="s">
        <v>9965</v>
      </c>
      <c r="C3214" s="55" t="str">
        <f t="shared" si="50"/>
        <v>Đốc Tín</v>
      </c>
      <c r="D3214" s="54" t="s">
        <v>694</v>
      </c>
      <c r="E3214" s="51" t="str">
        <f>INDEX(Quan_huyen!$H$2:$H$714,MATCH(Xa_phuong!D3214,Quan_huyen!$F$2:$F$714,0))</f>
        <v>Huyện Mỹ Đức</v>
      </c>
      <c r="F3214" s="51" t="s">
        <v>170</v>
      </c>
    </row>
    <row r="3215" spans="1:6" hidden="1" x14ac:dyDescent="0.25">
      <c r="A3215" s="54">
        <v>13715</v>
      </c>
      <c r="B3215" s="55" t="s">
        <v>10042</v>
      </c>
      <c r="C3215" s="55" t="str">
        <f t="shared" si="50"/>
        <v>Đồng Tâm</v>
      </c>
      <c r="D3215" s="54" t="s">
        <v>694</v>
      </c>
      <c r="E3215" s="51" t="str">
        <f>INDEX(Quan_huyen!$H$2:$H$714,MATCH(Xa_phuong!D3215,Quan_huyen!$F$2:$F$714,0))</f>
        <v>Huyện Mỹ Đức</v>
      </c>
      <c r="F3215" s="51" t="s">
        <v>170</v>
      </c>
    </row>
    <row r="3216" spans="1:6" hidden="1" x14ac:dyDescent="0.25">
      <c r="A3216" s="54">
        <v>13931</v>
      </c>
      <c r="B3216" s="55" t="s">
        <v>2430</v>
      </c>
      <c r="C3216" s="55" t="str">
        <f t="shared" si="50"/>
        <v>Bạch Hạ</v>
      </c>
      <c r="D3216" s="54" t="s">
        <v>708</v>
      </c>
      <c r="E3216" s="51" t="str">
        <f>INDEX(Quan_huyen!$H$2:$H$714,MATCH(Xa_phuong!D3216,Quan_huyen!$F$2:$F$714,0))</f>
        <v>Huyện Phú Xuyên</v>
      </c>
      <c r="F3216" s="51" t="s">
        <v>170</v>
      </c>
    </row>
    <row r="3217" spans="1:6" hidden="1" x14ac:dyDescent="0.25">
      <c r="A3217" s="54">
        <v>13926</v>
      </c>
      <c r="B3217" s="55" t="s">
        <v>2749</v>
      </c>
      <c r="C3217" s="55" t="str">
        <f t="shared" si="50"/>
        <v>Chuyên Mỹ</v>
      </c>
      <c r="D3217" s="54" t="s">
        <v>708</v>
      </c>
      <c r="E3217" s="51" t="str">
        <f>INDEX(Quan_huyen!$H$2:$H$714,MATCH(Xa_phuong!D3217,Quan_huyen!$F$2:$F$714,0))</f>
        <v>Huyện Phú Xuyên</v>
      </c>
      <c r="F3217" s="51" t="s">
        <v>170</v>
      </c>
    </row>
    <row r="3218" spans="1:6" hidden="1" x14ac:dyDescent="0.25">
      <c r="A3218" s="54">
        <v>13929</v>
      </c>
      <c r="B3218" s="55" t="s">
        <v>2770</v>
      </c>
      <c r="C3218" s="55" t="str">
        <f t="shared" si="50"/>
        <v>Châu Can</v>
      </c>
      <c r="D3218" s="54" t="s">
        <v>708</v>
      </c>
      <c r="E3218" s="51" t="str">
        <f>INDEX(Quan_huyen!$H$2:$H$714,MATCH(Xa_phuong!D3218,Quan_huyen!$F$2:$F$714,0))</f>
        <v>Huyện Phú Xuyên</v>
      </c>
      <c r="F3218" s="51" t="s">
        <v>170</v>
      </c>
    </row>
    <row r="3219" spans="1:6" hidden="1" x14ac:dyDescent="0.25">
      <c r="A3219" s="54">
        <v>13925</v>
      </c>
      <c r="B3219" s="55" t="s">
        <v>3749</v>
      </c>
      <c r="C3219" s="55" t="str">
        <f t="shared" si="50"/>
        <v>Hoàng Long</v>
      </c>
      <c r="D3219" s="54" t="s">
        <v>708</v>
      </c>
      <c r="E3219" s="51" t="str">
        <f>INDEX(Quan_huyen!$H$2:$H$714,MATCH(Xa_phuong!D3219,Quan_huyen!$F$2:$F$714,0))</f>
        <v>Huyện Phú Xuyên</v>
      </c>
      <c r="F3219" s="51" t="s">
        <v>170</v>
      </c>
    </row>
    <row r="3220" spans="1:6" hidden="1" x14ac:dyDescent="0.25">
      <c r="A3220" s="54">
        <v>13922</v>
      </c>
      <c r="B3220" s="55" t="s">
        <v>4266</v>
      </c>
      <c r="C3220" s="55" t="str">
        <f t="shared" si="50"/>
        <v>Hồng Minh</v>
      </c>
      <c r="D3220" s="54" t="s">
        <v>708</v>
      </c>
      <c r="E3220" s="51" t="str">
        <f>INDEX(Quan_huyen!$H$2:$H$714,MATCH(Xa_phuong!D3220,Quan_huyen!$F$2:$F$714,0))</f>
        <v>Huyện Phú Xuyên</v>
      </c>
      <c r="F3220" s="51" t="s">
        <v>170</v>
      </c>
    </row>
    <row r="3221" spans="1:6" hidden="1" x14ac:dyDescent="0.25">
      <c r="A3221" s="54">
        <v>13911</v>
      </c>
      <c r="B3221" s="55" t="s">
        <v>4282</v>
      </c>
      <c r="C3221" s="55" t="str">
        <f t="shared" si="50"/>
        <v>Hồng Thái</v>
      </c>
      <c r="D3221" s="54" t="s">
        <v>708</v>
      </c>
      <c r="E3221" s="51" t="str">
        <f>INDEX(Quan_huyen!$H$2:$H$714,MATCH(Xa_phuong!D3221,Quan_huyen!$F$2:$F$714,0))</f>
        <v>Huyện Phú Xuyên</v>
      </c>
      <c r="F3221" s="51" t="s">
        <v>170</v>
      </c>
    </row>
    <row r="3222" spans="1:6" hidden="1" x14ac:dyDescent="0.25">
      <c r="A3222" s="54">
        <v>13909</v>
      </c>
      <c r="B3222" s="55" t="s">
        <v>4450</v>
      </c>
      <c r="C3222" s="55" t="str">
        <f t="shared" si="50"/>
        <v>Khai Thái</v>
      </c>
      <c r="D3222" s="54" t="s">
        <v>708</v>
      </c>
      <c r="E3222" s="51" t="str">
        <f>INDEX(Quan_huyen!$H$2:$H$714,MATCH(Xa_phuong!D3222,Quan_huyen!$F$2:$F$714,0))</f>
        <v>Huyện Phú Xuyên</v>
      </c>
      <c r="F3222" s="51" t="s">
        <v>170</v>
      </c>
    </row>
    <row r="3223" spans="1:6" hidden="1" x14ac:dyDescent="0.25">
      <c r="A3223" s="54">
        <v>13932</v>
      </c>
      <c r="B3223" s="55" t="s">
        <v>5224</v>
      </c>
      <c r="C3223" s="55" t="str">
        <f t="shared" si="50"/>
        <v>Minh Tân</v>
      </c>
      <c r="D3223" s="54" t="s">
        <v>708</v>
      </c>
      <c r="E3223" s="51" t="str">
        <f>INDEX(Quan_huyen!$H$2:$H$714,MATCH(Xa_phuong!D3223,Quan_huyen!$F$2:$F$714,0))</f>
        <v>Huyện Phú Xuyên</v>
      </c>
      <c r="F3223" s="51" t="s">
        <v>170</v>
      </c>
    </row>
    <row r="3224" spans="1:6" hidden="1" x14ac:dyDescent="0.25">
      <c r="A3224" s="54">
        <v>13915</v>
      </c>
      <c r="B3224" s="55" t="s">
        <v>5537</v>
      </c>
      <c r="C3224" s="55" t="str">
        <f t="shared" si="50"/>
        <v>Nam Phong</v>
      </c>
      <c r="D3224" s="54" t="s">
        <v>708</v>
      </c>
      <c r="E3224" s="51" t="str">
        <f>INDEX(Quan_huyen!$H$2:$H$714,MATCH(Xa_phuong!D3224,Quan_huyen!$F$2:$F$714,0))</f>
        <v>Huyện Phú Xuyên</v>
      </c>
      <c r="F3224" s="51" t="s">
        <v>170</v>
      </c>
    </row>
    <row r="3225" spans="1:6" hidden="1" x14ac:dyDescent="0.25">
      <c r="A3225" s="54">
        <v>13910</v>
      </c>
      <c r="B3225" s="55" t="s">
        <v>5559</v>
      </c>
      <c r="C3225" s="55" t="str">
        <f t="shared" si="50"/>
        <v>Nam Triều</v>
      </c>
      <c r="D3225" s="54" t="s">
        <v>708</v>
      </c>
      <c r="E3225" s="51" t="str">
        <f>INDEX(Quan_huyen!$H$2:$H$714,MATCH(Xa_phuong!D3225,Quan_huyen!$F$2:$F$714,0))</f>
        <v>Huyện Phú Xuyên</v>
      </c>
      <c r="F3225" s="51" t="s">
        <v>170</v>
      </c>
    </row>
    <row r="3226" spans="1:6" hidden="1" x14ac:dyDescent="0.25">
      <c r="A3226" s="54">
        <v>13912</v>
      </c>
      <c r="B3226" s="55" t="s">
        <v>6328</v>
      </c>
      <c r="C3226" s="55" t="str">
        <f t="shared" si="50"/>
        <v>Phú Minh</v>
      </c>
      <c r="D3226" s="54" t="s">
        <v>708</v>
      </c>
      <c r="E3226" s="51" t="str">
        <f>INDEX(Quan_huyen!$H$2:$H$714,MATCH(Xa_phuong!D3226,Quan_huyen!$F$2:$F$714,0))</f>
        <v>Huyện Phú Xuyên</v>
      </c>
      <c r="F3226" s="51" t="s">
        <v>170</v>
      </c>
    </row>
    <row r="3227" spans="1:6" hidden="1" x14ac:dyDescent="0.25">
      <c r="A3227" s="54">
        <v>13924</v>
      </c>
      <c r="B3227" s="55" t="s">
        <v>6392</v>
      </c>
      <c r="C3227" s="55" t="str">
        <f t="shared" si="50"/>
        <v>Phú Túc</v>
      </c>
      <c r="D3227" s="54" t="s">
        <v>708</v>
      </c>
      <c r="E3227" s="51" t="str">
        <f>INDEX(Quan_huyen!$H$2:$H$714,MATCH(Xa_phuong!D3227,Quan_huyen!$F$2:$F$714,0))</f>
        <v>Huyện Phú Xuyên</v>
      </c>
      <c r="F3227" s="51" t="s">
        <v>170</v>
      </c>
    </row>
    <row r="3228" spans="1:6" hidden="1" x14ac:dyDescent="0.25">
      <c r="A3228" s="54">
        <v>13906</v>
      </c>
      <c r="B3228" s="55" t="s">
        <v>6398</v>
      </c>
      <c r="C3228" s="55" t="str">
        <f t="shared" si="50"/>
        <v>Phú Xuyên</v>
      </c>
      <c r="D3228" s="54" t="s">
        <v>708</v>
      </c>
      <c r="E3228" s="51" t="str">
        <f>INDEX(Quan_huyen!$H$2:$H$714,MATCH(Xa_phuong!D3228,Quan_huyen!$F$2:$F$714,0))</f>
        <v>Huyện Phú Xuyên</v>
      </c>
      <c r="F3228" s="51" t="s">
        <v>170</v>
      </c>
    </row>
    <row r="3229" spans="1:6" hidden="1" x14ac:dyDescent="0.25">
      <c r="A3229" s="54">
        <v>13928</v>
      </c>
      <c r="B3229" s="55" t="s">
        <v>6403</v>
      </c>
      <c r="C3229" s="55" t="str">
        <f t="shared" si="50"/>
        <v>Phú Yên</v>
      </c>
      <c r="D3229" s="54" t="s">
        <v>708</v>
      </c>
      <c r="E3229" s="51" t="str">
        <f>INDEX(Quan_huyen!$H$2:$H$714,MATCH(Xa_phuong!D3229,Quan_huyen!$F$2:$F$714,0))</f>
        <v>Huyện Phú Xuyên</v>
      </c>
      <c r="F3229" s="51" t="s">
        <v>170</v>
      </c>
    </row>
    <row r="3230" spans="1:6" hidden="1" x14ac:dyDescent="0.25">
      <c r="A3230" s="54">
        <v>13907</v>
      </c>
      <c r="B3230" s="55" t="s">
        <v>6444</v>
      </c>
      <c r="C3230" s="55" t="str">
        <f t="shared" si="50"/>
        <v>Phúc Tiến</v>
      </c>
      <c r="D3230" s="54" t="s">
        <v>708</v>
      </c>
      <c r="E3230" s="51" t="str">
        <f>INDEX(Quan_huyen!$H$2:$H$714,MATCH(Xa_phuong!D3230,Quan_huyen!$F$2:$F$714,0))</f>
        <v>Huyện Phú Xuyên</v>
      </c>
      <c r="F3230" s="51" t="s">
        <v>170</v>
      </c>
    </row>
    <row r="3231" spans="1:6" hidden="1" x14ac:dyDescent="0.25">
      <c r="A3231" s="54">
        <v>13921</v>
      </c>
      <c r="B3231" s="55" t="s">
        <v>6590</v>
      </c>
      <c r="C3231" s="55" t="str">
        <f t="shared" si="50"/>
        <v>Phượng Dực</v>
      </c>
      <c r="D3231" s="54" t="s">
        <v>708</v>
      </c>
      <c r="E3231" s="51" t="str">
        <f>INDEX(Quan_huyen!$H$2:$H$714,MATCH(Xa_phuong!D3231,Quan_huyen!$F$2:$F$714,0))</f>
        <v>Huyện Phú Xuyên</v>
      </c>
      <c r="F3231" s="51" t="s">
        <v>170</v>
      </c>
    </row>
    <row r="3232" spans="1:6" hidden="1" x14ac:dyDescent="0.25">
      <c r="A3232" s="54">
        <v>13933</v>
      </c>
      <c r="B3232" s="55" t="s">
        <v>6708</v>
      </c>
      <c r="C3232" s="55" t="str">
        <f t="shared" si="50"/>
        <v>Quang Lãng</v>
      </c>
      <c r="D3232" s="54" t="s">
        <v>708</v>
      </c>
      <c r="E3232" s="51" t="str">
        <f>INDEX(Quan_huyen!$H$2:$H$714,MATCH(Xa_phuong!D3232,Quan_huyen!$F$2:$F$714,0))</f>
        <v>Huyện Phú Xuyên</v>
      </c>
      <c r="F3232" s="51" t="s">
        <v>170</v>
      </c>
    </row>
    <row r="3233" spans="1:6" hidden="1" x14ac:dyDescent="0.25">
      <c r="A3233" s="54">
        <v>13917</v>
      </c>
      <c r="B3233" s="55" t="s">
        <v>6725</v>
      </c>
      <c r="C3233" s="55" t="str">
        <f t="shared" si="50"/>
        <v>Quang Trung</v>
      </c>
      <c r="D3233" s="54" t="s">
        <v>708</v>
      </c>
      <c r="E3233" s="51" t="str">
        <f>INDEX(Quan_huyen!$H$2:$H$714,MATCH(Xa_phuong!D3233,Quan_huyen!$F$2:$F$714,0))</f>
        <v>Huyện Phú Xuyên</v>
      </c>
      <c r="F3233" s="51" t="s">
        <v>170</v>
      </c>
    </row>
    <row r="3234" spans="1:6" hidden="1" x14ac:dyDescent="0.25">
      <c r="A3234" s="54">
        <v>13916</v>
      </c>
      <c r="B3234" s="55" t="s">
        <v>7108</v>
      </c>
      <c r="C3234" s="55" t="str">
        <f t="shared" si="50"/>
        <v>Sơn Hà</v>
      </c>
      <c r="D3234" s="54" t="s">
        <v>708</v>
      </c>
      <c r="E3234" s="51" t="str">
        <f>INDEX(Quan_huyen!$H$2:$H$714,MATCH(Xa_phuong!D3234,Quan_huyen!$F$2:$F$714,0))</f>
        <v>Huyện Phú Xuyên</v>
      </c>
      <c r="F3234" s="51" t="s">
        <v>170</v>
      </c>
    </row>
    <row r="3235" spans="1:6" hidden="1" x14ac:dyDescent="0.25">
      <c r="A3235" s="54">
        <v>13913</v>
      </c>
      <c r="B3235" s="55" t="s">
        <v>7495</v>
      </c>
      <c r="C3235" s="55" t="str">
        <f t="shared" si="50"/>
        <v>Thuỵ Phú</v>
      </c>
      <c r="D3235" s="54" t="s">
        <v>708</v>
      </c>
      <c r="E3235" s="51" t="str">
        <f>INDEX(Quan_huyen!$H$2:$H$714,MATCH(Xa_phuong!D3235,Quan_huyen!$F$2:$F$714,0))</f>
        <v>Huyện Phú Xuyên</v>
      </c>
      <c r="F3235" s="51" t="s">
        <v>170</v>
      </c>
    </row>
    <row r="3236" spans="1:6" hidden="1" x14ac:dyDescent="0.25">
      <c r="A3236" s="54">
        <v>13908</v>
      </c>
      <c r="B3236" s="55" t="s">
        <v>7969</v>
      </c>
      <c r="C3236" s="55" t="str">
        <f t="shared" si="50"/>
        <v>Tri Thuỷ</v>
      </c>
      <c r="D3236" s="54" t="s">
        <v>708</v>
      </c>
      <c r="E3236" s="51" t="str">
        <f>INDEX(Quan_huyen!$H$2:$H$714,MATCH(Xa_phuong!D3236,Quan_huyen!$F$2:$F$714,0))</f>
        <v>Huyện Phú Xuyên</v>
      </c>
      <c r="F3236" s="51" t="s">
        <v>170</v>
      </c>
    </row>
    <row r="3237" spans="1:6" hidden="1" x14ac:dyDescent="0.25">
      <c r="A3237" s="54">
        <v>13923</v>
      </c>
      <c r="B3237" s="55" t="s">
        <v>7970</v>
      </c>
      <c r="C3237" s="55" t="str">
        <f t="shared" si="50"/>
        <v>Tri Trung</v>
      </c>
      <c r="D3237" s="54" t="s">
        <v>708</v>
      </c>
      <c r="E3237" s="51" t="str">
        <f>INDEX(Quan_huyen!$H$2:$H$714,MATCH(Xa_phuong!D3237,Quan_huyen!$F$2:$F$714,0))</f>
        <v>Huyện Phú Xuyên</v>
      </c>
      <c r="F3237" s="51" t="s">
        <v>170</v>
      </c>
    </row>
    <row r="3238" spans="1:6" hidden="1" x14ac:dyDescent="0.25">
      <c r="A3238" s="54">
        <v>13918</v>
      </c>
      <c r="B3238" s="55" t="s">
        <v>8338</v>
      </c>
      <c r="C3238" s="55" t="str">
        <f t="shared" si="50"/>
        <v>Tân Dân</v>
      </c>
      <c r="D3238" s="54" t="s">
        <v>708</v>
      </c>
      <c r="E3238" s="51" t="str">
        <f>INDEX(Quan_huyen!$H$2:$H$714,MATCH(Xa_phuong!D3238,Quan_huyen!$F$2:$F$714,0))</f>
        <v>Huyện Phú Xuyên</v>
      </c>
      <c r="F3238" s="51" t="s">
        <v>170</v>
      </c>
    </row>
    <row r="3239" spans="1:6" hidden="1" x14ac:dyDescent="0.25">
      <c r="A3239" s="54">
        <v>13927</v>
      </c>
      <c r="B3239" s="55" t="s">
        <v>8833</v>
      </c>
      <c r="C3239" s="55" t="str">
        <f t="shared" si="50"/>
        <v>Vân Từ</v>
      </c>
      <c r="D3239" s="54" t="s">
        <v>708</v>
      </c>
      <c r="E3239" s="51" t="str">
        <f>INDEX(Quan_huyen!$H$2:$H$714,MATCH(Xa_phuong!D3239,Quan_huyen!$F$2:$F$714,0))</f>
        <v>Huyện Phú Xuyên</v>
      </c>
      <c r="F3239" s="51" t="s">
        <v>170</v>
      </c>
    </row>
    <row r="3240" spans="1:6" hidden="1" x14ac:dyDescent="0.25">
      <c r="A3240" s="54">
        <v>13920</v>
      </c>
      <c r="B3240" s="55" t="s">
        <v>8859</v>
      </c>
      <c r="C3240" s="55" t="str">
        <f t="shared" si="50"/>
        <v>Văn Hoàng</v>
      </c>
      <c r="D3240" s="54" t="s">
        <v>708</v>
      </c>
      <c r="E3240" s="51" t="str">
        <f>INDEX(Quan_huyen!$H$2:$H$714,MATCH(Xa_phuong!D3240,Quan_huyen!$F$2:$F$714,0))</f>
        <v>Huyện Phú Xuyên</v>
      </c>
      <c r="F3240" s="51" t="s">
        <v>170</v>
      </c>
    </row>
    <row r="3241" spans="1:6" hidden="1" x14ac:dyDescent="0.25">
      <c r="A3241" s="54">
        <v>13914</v>
      </c>
      <c r="B3241" s="55" t="s">
        <v>8885</v>
      </c>
      <c r="C3241" s="55" t="str">
        <f t="shared" si="50"/>
        <v>Văn Nhân</v>
      </c>
      <c r="D3241" s="54" t="s">
        <v>708</v>
      </c>
      <c r="E3241" s="51" t="str">
        <f>INDEX(Quan_huyen!$H$2:$H$714,MATCH(Xa_phuong!D3241,Quan_huyen!$F$2:$F$714,0))</f>
        <v>Huyện Phú Xuyên</v>
      </c>
      <c r="F3241" s="51" t="s">
        <v>170</v>
      </c>
    </row>
    <row r="3242" spans="1:6" hidden="1" x14ac:dyDescent="0.25">
      <c r="A3242" s="54">
        <v>13919</v>
      </c>
      <c r="B3242" s="55" t="s">
        <v>9806</v>
      </c>
      <c r="C3242" s="55" t="str">
        <f t="shared" si="50"/>
        <v>Đại Thắng</v>
      </c>
      <c r="D3242" s="54" t="s">
        <v>708</v>
      </c>
      <c r="E3242" s="51" t="str">
        <f>INDEX(Quan_huyen!$H$2:$H$714,MATCH(Xa_phuong!D3242,Quan_huyen!$F$2:$F$714,0))</f>
        <v>Huyện Phú Xuyên</v>
      </c>
      <c r="F3242" s="51" t="s">
        <v>170</v>
      </c>
    </row>
    <row r="3243" spans="1:6" hidden="1" x14ac:dyDescent="0.25">
      <c r="A3243" s="54">
        <v>13930</v>
      </c>
      <c r="B3243" s="55" t="s">
        <v>9814</v>
      </c>
      <c r="C3243" s="55" t="str">
        <f t="shared" si="50"/>
        <v>Đại Xuyên</v>
      </c>
      <c r="D3243" s="54" t="s">
        <v>708</v>
      </c>
      <c r="E3243" s="51" t="str">
        <f>INDEX(Quan_huyen!$H$2:$H$714,MATCH(Xa_phuong!D3243,Quan_huyen!$F$2:$F$714,0))</f>
        <v>Huyện Phú Xuyên</v>
      </c>
      <c r="F3243" s="51" t="s">
        <v>170</v>
      </c>
    </row>
    <row r="3244" spans="1:6" hidden="1" x14ac:dyDescent="0.25">
      <c r="A3244" s="54">
        <v>12816</v>
      </c>
      <c r="B3244" s="55" t="s">
        <v>3111</v>
      </c>
      <c r="C3244" s="55" t="str">
        <f t="shared" si="50"/>
        <v>Cẩm Đình</v>
      </c>
      <c r="D3244" s="54" t="s">
        <v>691</v>
      </c>
      <c r="E3244" s="51" t="str">
        <f>INDEX(Quan_huyen!$H$2:$H$714,MATCH(Xa_phuong!D3244,Quan_huyen!$F$2:$F$714,0))</f>
        <v>Huyện Phúc Thọ</v>
      </c>
      <c r="F3244" s="51" t="s">
        <v>170</v>
      </c>
    </row>
    <row r="3245" spans="1:6" hidden="1" x14ac:dyDescent="0.25">
      <c r="A3245" s="54">
        <v>12825</v>
      </c>
      <c r="B3245" s="55" t="s">
        <v>3589</v>
      </c>
      <c r="C3245" s="55" t="str">
        <f t="shared" si="50"/>
        <v>Hiệp Thuận</v>
      </c>
      <c r="D3245" s="54" t="s">
        <v>691</v>
      </c>
      <c r="E3245" s="51" t="str">
        <f>INDEX(Quan_huyen!$H$2:$H$714,MATCH(Xa_phuong!D3245,Quan_huyen!$F$2:$F$714,0))</f>
        <v>Huyện Phúc Thọ</v>
      </c>
      <c r="F3245" s="51" t="s">
        <v>170</v>
      </c>
    </row>
    <row r="3246" spans="1:6" hidden="1" x14ac:dyDescent="0.25">
      <c r="A3246" s="54">
        <v>12810</v>
      </c>
      <c r="B3246" s="55" t="s">
        <v>3970</v>
      </c>
      <c r="C3246" s="55" t="str">
        <f t="shared" si="50"/>
        <v>Hát Môn</v>
      </c>
      <c r="D3246" s="54" t="s">
        <v>691</v>
      </c>
      <c r="E3246" s="51" t="str">
        <f>INDEX(Quan_huyen!$H$2:$H$714,MATCH(Xa_phuong!D3246,Quan_huyen!$F$2:$F$714,0))</f>
        <v>Huyện Phúc Thọ</v>
      </c>
      <c r="F3246" s="51" t="s">
        <v>170</v>
      </c>
    </row>
    <row r="3247" spans="1:6" hidden="1" x14ac:dyDescent="0.25">
      <c r="A3247" s="54">
        <v>12826</v>
      </c>
      <c r="B3247" s="55" t="s">
        <v>4765</v>
      </c>
      <c r="C3247" s="55" t="str">
        <f t="shared" si="50"/>
        <v>Liên Hiệp</v>
      </c>
      <c r="D3247" s="54" t="s">
        <v>691</v>
      </c>
      <c r="E3247" s="51" t="str">
        <f>INDEX(Quan_huyen!$H$2:$H$714,MATCH(Xa_phuong!D3247,Quan_huyen!$F$2:$F$714,0))</f>
        <v>Huyện Phúc Thọ</v>
      </c>
      <c r="F3247" s="51" t="s">
        <v>170</v>
      </c>
    </row>
    <row r="3248" spans="1:6" hidden="1" x14ac:dyDescent="0.25">
      <c r="A3248" s="54">
        <v>12808</v>
      </c>
      <c r="B3248" s="55" t="s">
        <v>4879</v>
      </c>
      <c r="C3248" s="55" t="str">
        <f t="shared" si="50"/>
        <v>Long Xuyên</v>
      </c>
      <c r="D3248" s="54" t="s">
        <v>691</v>
      </c>
      <c r="E3248" s="51" t="str">
        <f>INDEX(Quan_huyen!$H$2:$H$714,MATCH(Xa_phuong!D3248,Quan_huyen!$F$2:$F$714,0))</f>
        <v>Huyện Phúc Thọ</v>
      </c>
      <c r="F3248" s="51" t="s">
        <v>170</v>
      </c>
    </row>
    <row r="3249" spans="1:6" hidden="1" x14ac:dyDescent="0.25">
      <c r="A3249" s="54">
        <v>12823</v>
      </c>
      <c r="B3249" s="55" t="s">
        <v>5835</v>
      </c>
      <c r="C3249" s="55" t="str">
        <f t="shared" si="50"/>
        <v>Ngọc Tảo</v>
      </c>
      <c r="D3249" s="54" t="s">
        <v>691</v>
      </c>
      <c r="E3249" s="51" t="str">
        <f>INDEX(Quan_huyen!$H$2:$H$714,MATCH(Xa_phuong!D3249,Quan_huyen!$F$2:$F$714,0))</f>
        <v>Huyện Phúc Thọ</v>
      </c>
      <c r="F3249" s="51" t="s">
        <v>170</v>
      </c>
    </row>
    <row r="3250" spans="1:6" hidden="1" x14ac:dyDescent="0.25">
      <c r="A3250" s="54">
        <v>12807</v>
      </c>
      <c r="B3250" s="55" t="s">
        <v>6419</v>
      </c>
      <c r="C3250" s="55" t="str">
        <f t="shared" si="50"/>
        <v>Phúc Hoà</v>
      </c>
      <c r="D3250" s="54" t="s">
        <v>691</v>
      </c>
      <c r="E3250" s="51" t="str">
        <f>INDEX(Quan_huyen!$H$2:$H$714,MATCH(Xa_phuong!D3250,Quan_huyen!$F$2:$F$714,0))</f>
        <v>Huyện Phúc Thọ</v>
      </c>
      <c r="F3250" s="51" t="s">
        <v>170</v>
      </c>
    </row>
    <row r="3251" spans="1:6" hidden="1" x14ac:dyDescent="0.25">
      <c r="A3251" s="54">
        <v>12806</v>
      </c>
      <c r="B3251" s="55" t="s">
        <v>6442</v>
      </c>
      <c r="C3251" s="55" t="str">
        <f t="shared" si="50"/>
        <v>Phúc Thọ</v>
      </c>
      <c r="D3251" s="54" t="s">
        <v>691</v>
      </c>
      <c r="E3251" s="51" t="str">
        <f>INDEX(Quan_huyen!$H$2:$H$714,MATCH(Xa_phuong!D3251,Quan_huyen!$F$2:$F$714,0))</f>
        <v>Huyện Phúc Thọ</v>
      </c>
      <c r="F3251" s="51" t="s">
        <v>170</v>
      </c>
    </row>
    <row r="3252" spans="1:6" hidden="1" x14ac:dyDescent="0.25">
      <c r="A3252" s="54">
        <v>12818</v>
      </c>
      <c r="B3252" s="55" t="s">
        <v>6492</v>
      </c>
      <c r="C3252" s="55" t="str">
        <f t="shared" si="50"/>
        <v>Phương Độ</v>
      </c>
      <c r="D3252" s="54" t="s">
        <v>691</v>
      </c>
      <c r="E3252" s="51" t="str">
        <f>INDEX(Quan_huyen!$H$2:$H$714,MATCH(Xa_phuong!D3252,Quan_huyen!$F$2:$F$714,0))</f>
        <v>Huyện Phúc Thọ</v>
      </c>
      <c r="F3252" s="51" t="s">
        <v>170</v>
      </c>
    </row>
    <row r="3253" spans="1:6" hidden="1" x14ac:dyDescent="0.25">
      <c r="A3253" s="54">
        <v>12822</v>
      </c>
      <c r="B3253" s="55" t="s">
        <v>6646</v>
      </c>
      <c r="C3253" s="55" t="str">
        <f t="shared" si="50"/>
        <v>Phụng Thượng</v>
      </c>
      <c r="D3253" s="54" t="s">
        <v>691</v>
      </c>
      <c r="E3253" s="51" t="str">
        <f>INDEX(Quan_huyen!$H$2:$H$714,MATCH(Xa_phuong!D3253,Quan_huyen!$F$2:$F$714,0))</f>
        <v>Huyện Phúc Thọ</v>
      </c>
      <c r="F3253" s="51" t="s">
        <v>170</v>
      </c>
    </row>
    <row r="3254" spans="1:6" hidden="1" x14ac:dyDescent="0.25">
      <c r="A3254" s="54">
        <v>12817</v>
      </c>
      <c r="B3254" s="55" t="s">
        <v>6985</v>
      </c>
      <c r="C3254" s="55" t="str">
        <f t="shared" si="50"/>
        <v>Sen Chiểu</v>
      </c>
      <c r="D3254" s="54" t="s">
        <v>691</v>
      </c>
      <c r="E3254" s="51" t="str">
        <f>INDEX(Quan_huyen!$H$2:$H$714,MATCH(Xa_phuong!D3254,Quan_huyen!$F$2:$F$714,0))</f>
        <v>Huyện Phúc Thọ</v>
      </c>
      <c r="F3254" s="51" t="s">
        <v>170</v>
      </c>
    </row>
    <row r="3255" spans="1:6" hidden="1" x14ac:dyDescent="0.25">
      <c r="A3255" s="54">
        <v>12824</v>
      </c>
      <c r="B3255" s="55" t="s">
        <v>7208</v>
      </c>
      <c r="C3255" s="55" t="str">
        <f t="shared" si="50"/>
        <v>Tam Hiệp</v>
      </c>
      <c r="D3255" s="54" t="s">
        <v>691</v>
      </c>
      <c r="E3255" s="51" t="str">
        <f>INDEX(Quan_huyen!$H$2:$H$714,MATCH(Xa_phuong!D3255,Quan_huyen!$F$2:$F$714,0))</f>
        <v>Huyện Phúc Thọ</v>
      </c>
      <c r="F3255" s="51" t="s">
        <v>170</v>
      </c>
    </row>
    <row r="3256" spans="1:6" hidden="1" x14ac:dyDescent="0.25">
      <c r="A3256" s="54">
        <v>12827</v>
      </c>
      <c r="B3256" s="55" t="s">
        <v>7241</v>
      </c>
      <c r="C3256" s="55" t="str">
        <f t="shared" si="50"/>
        <v>Tam Thuấn</v>
      </c>
      <c r="D3256" s="54" t="s">
        <v>691</v>
      </c>
      <c r="E3256" s="51" t="str">
        <f>INDEX(Quan_huyen!$H$2:$H$714,MATCH(Xa_phuong!D3256,Quan_huyen!$F$2:$F$714,0))</f>
        <v>Huyện Phúc Thọ</v>
      </c>
      <c r="F3256" s="51" t="s">
        <v>170</v>
      </c>
    </row>
    <row r="3257" spans="1:6" hidden="1" x14ac:dyDescent="0.25">
      <c r="A3257" s="54">
        <v>12828</v>
      </c>
      <c r="B3257" s="55" t="s">
        <v>7369</v>
      </c>
      <c r="C3257" s="55" t="str">
        <f t="shared" si="50"/>
        <v>Thanh Đa</v>
      </c>
      <c r="D3257" s="54" t="s">
        <v>691</v>
      </c>
      <c r="E3257" s="51" t="str">
        <f>INDEX(Quan_huyen!$H$2:$H$714,MATCH(Xa_phuong!D3257,Quan_huyen!$F$2:$F$714,0))</f>
        <v>Huyện Phúc Thọ</v>
      </c>
      <c r="F3257" s="51" t="s">
        <v>170</v>
      </c>
    </row>
    <row r="3258" spans="1:6" hidden="1" x14ac:dyDescent="0.25">
      <c r="A3258" s="54">
        <v>12809</v>
      </c>
      <c r="B3258" s="55" t="s">
        <v>7636</v>
      </c>
      <c r="C3258" s="55" t="str">
        <f t="shared" si="50"/>
        <v>Thượng Cốc</v>
      </c>
      <c r="D3258" s="54" t="s">
        <v>691</v>
      </c>
      <c r="E3258" s="51" t="str">
        <f>INDEX(Quan_huyen!$H$2:$H$714,MATCH(Xa_phuong!D3258,Quan_huyen!$F$2:$F$714,0))</f>
        <v>Huyện Phúc Thọ</v>
      </c>
      <c r="F3258" s="51" t="s">
        <v>170</v>
      </c>
    </row>
    <row r="3259" spans="1:6" hidden="1" x14ac:dyDescent="0.25">
      <c r="A3259" s="54">
        <v>12819</v>
      </c>
      <c r="B3259" s="55" t="s">
        <v>7818</v>
      </c>
      <c r="C3259" s="55" t="str">
        <f t="shared" si="50"/>
        <v>Thọ Lộc</v>
      </c>
      <c r="D3259" s="54" t="s">
        <v>691</v>
      </c>
      <c r="E3259" s="51" t="str">
        <f>INDEX(Quan_huyen!$H$2:$H$714,MATCH(Xa_phuong!D3259,Quan_huyen!$F$2:$F$714,0))</f>
        <v>Huyện Phúc Thọ</v>
      </c>
      <c r="F3259" s="51" t="s">
        <v>170</v>
      </c>
    </row>
    <row r="3260" spans="1:6" hidden="1" x14ac:dyDescent="0.25">
      <c r="A3260" s="54">
        <v>12821</v>
      </c>
      <c r="B3260" s="55" t="s">
        <v>8199</v>
      </c>
      <c r="C3260" s="55" t="str">
        <f t="shared" si="50"/>
        <v>Trạch Mỹ Lộc</v>
      </c>
      <c r="D3260" s="54" t="s">
        <v>691</v>
      </c>
      <c r="E3260" s="51" t="str">
        <f>INDEX(Quan_huyen!$H$2:$H$714,MATCH(Xa_phuong!D3260,Quan_huyen!$F$2:$F$714,0))</f>
        <v>Huyện Phúc Thọ</v>
      </c>
      <c r="F3260" s="51" t="s">
        <v>170</v>
      </c>
    </row>
    <row r="3261" spans="1:6" hidden="1" x14ac:dyDescent="0.25">
      <c r="A3261" s="54">
        <v>12820</v>
      </c>
      <c r="B3261" s="55" t="s">
        <v>8582</v>
      </c>
      <c r="C3261" s="55" t="str">
        <f t="shared" si="50"/>
        <v>Tích Giang</v>
      </c>
      <c r="D3261" s="54" t="s">
        <v>691</v>
      </c>
      <c r="E3261" s="51" t="str">
        <f>INDEX(Quan_huyen!$H$2:$H$714,MATCH(Xa_phuong!D3261,Quan_huyen!$F$2:$F$714,0))</f>
        <v>Huyện Phúc Thọ</v>
      </c>
      <c r="F3261" s="51" t="s">
        <v>170</v>
      </c>
    </row>
    <row r="3262" spans="1:6" hidden="1" x14ac:dyDescent="0.25">
      <c r="A3262" s="54">
        <v>12812</v>
      </c>
      <c r="B3262" s="55" t="s">
        <v>8812</v>
      </c>
      <c r="C3262" s="55" t="str">
        <f t="shared" si="50"/>
        <v>Vân Hà</v>
      </c>
      <c r="D3262" s="54" t="s">
        <v>691</v>
      </c>
      <c r="E3262" s="51" t="str">
        <f>INDEX(Quan_huyen!$H$2:$H$714,MATCH(Xa_phuong!D3262,Quan_huyen!$F$2:$F$714,0))</f>
        <v>Huyện Phúc Thọ</v>
      </c>
      <c r="F3262" s="51" t="s">
        <v>170</v>
      </c>
    </row>
    <row r="3263" spans="1:6" hidden="1" x14ac:dyDescent="0.25">
      <c r="A3263" s="54">
        <v>12811</v>
      </c>
      <c r="B3263" s="55" t="s">
        <v>8820</v>
      </c>
      <c r="C3263" s="55" t="str">
        <f t="shared" si="50"/>
        <v>Vân Nam</v>
      </c>
      <c r="D3263" s="54" t="s">
        <v>691</v>
      </c>
      <c r="E3263" s="51" t="str">
        <f>INDEX(Quan_huyen!$H$2:$H$714,MATCH(Xa_phuong!D3263,Quan_huyen!$F$2:$F$714,0))</f>
        <v>Huyện Phúc Thọ</v>
      </c>
      <c r="F3263" s="51" t="s">
        <v>170</v>
      </c>
    </row>
    <row r="3264" spans="1:6" hidden="1" x14ac:dyDescent="0.25">
      <c r="A3264" s="54">
        <v>12813</v>
      </c>
      <c r="B3264" s="55" t="s">
        <v>8824</v>
      </c>
      <c r="C3264" s="55" t="str">
        <f t="shared" si="50"/>
        <v>Vân Phúc</v>
      </c>
      <c r="D3264" s="54" t="s">
        <v>691</v>
      </c>
      <c r="E3264" s="51" t="str">
        <f>INDEX(Quan_huyen!$H$2:$H$714,MATCH(Xa_phuong!D3264,Quan_huyen!$F$2:$F$714,0))</f>
        <v>Huyện Phúc Thọ</v>
      </c>
      <c r="F3264" s="51" t="s">
        <v>170</v>
      </c>
    </row>
    <row r="3265" spans="1:6" hidden="1" x14ac:dyDescent="0.25">
      <c r="A3265" s="54">
        <v>12815</v>
      </c>
      <c r="B3265" s="55" t="s">
        <v>8849</v>
      </c>
      <c r="C3265" s="55" t="str">
        <f t="shared" si="50"/>
        <v>Võng Xuyên</v>
      </c>
      <c r="D3265" s="54" t="s">
        <v>691</v>
      </c>
      <c r="E3265" s="51" t="str">
        <f>INDEX(Quan_huyen!$H$2:$H$714,MATCH(Xa_phuong!D3265,Quan_huyen!$F$2:$F$714,0))</f>
        <v>Huyện Phúc Thọ</v>
      </c>
      <c r="F3265" s="51" t="s">
        <v>170</v>
      </c>
    </row>
    <row r="3266" spans="1:6" hidden="1" x14ac:dyDescent="0.25">
      <c r="A3266" s="54">
        <v>12814</v>
      </c>
      <c r="B3266" s="55" t="s">
        <v>9218</v>
      </c>
      <c r="C3266" s="55" t="str">
        <f t="shared" si="50"/>
        <v>Xuân Phú</v>
      </c>
      <c r="D3266" s="54" t="s">
        <v>691</v>
      </c>
      <c r="E3266" s="51" t="str">
        <f>INDEX(Quan_huyen!$H$2:$H$714,MATCH(Xa_phuong!D3266,Quan_huyen!$F$2:$F$714,0))</f>
        <v>Huyện Phúc Thọ</v>
      </c>
      <c r="F3266" s="51" t="s">
        <v>170</v>
      </c>
    </row>
    <row r="3267" spans="1:6" hidden="1" x14ac:dyDescent="0.25">
      <c r="A3267" s="54">
        <v>13319</v>
      </c>
      <c r="B3267" s="55" t="s">
        <v>3016</v>
      </c>
      <c r="C3267" s="55" t="str">
        <f t="shared" ref="C3267:C3330" si="51">IF(COUNTIF(B3267,"*thị trấn*"),MID(B3267,10,30),IF(COUNTIF(B3267,"*xã*"),MID(B3267,4,30),IF(COUNTIF(B3267,"*phường*"),MID(B3267,8,30))))</f>
        <v>Cấn Hữu</v>
      </c>
      <c r="D3267" s="54" t="s">
        <v>699</v>
      </c>
      <c r="E3267" s="51" t="str">
        <f>INDEX(Quan_huyen!$H$2:$H$714,MATCH(Xa_phuong!D3267,Quan_huyen!$F$2:$F$714,0))</f>
        <v>Huyện Quốc Oai</v>
      </c>
      <c r="F3267" s="51" t="s">
        <v>170</v>
      </c>
    </row>
    <row r="3268" spans="1:6" hidden="1" x14ac:dyDescent="0.25">
      <c r="A3268" s="54">
        <v>13322</v>
      </c>
      <c r="B3268" s="55" t="s">
        <v>3146</v>
      </c>
      <c r="C3268" s="55" t="str">
        <f t="shared" si="51"/>
        <v>Cộng Hoà</v>
      </c>
      <c r="D3268" s="54" t="s">
        <v>699</v>
      </c>
      <c r="E3268" s="51" t="str">
        <f>INDEX(Quan_huyen!$H$2:$H$714,MATCH(Xa_phuong!D3268,Quan_huyen!$F$2:$F$714,0))</f>
        <v>Huyện Quốc Oai</v>
      </c>
      <c r="F3268" s="51" t="s">
        <v>170</v>
      </c>
    </row>
    <row r="3269" spans="1:6" hidden="1" x14ac:dyDescent="0.25">
      <c r="A3269" s="54">
        <v>13317</v>
      </c>
      <c r="B3269" s="55" t="s">
        <v>3686</v>
      </c>
      <c r="C3269" s="55" t="str">
        <f t="shared" si="51"/>
        <v>Hoà Thạch</v>
      </c>
      <c r="D3269" s="54" t="s">
        <v>699</v>
      </c>
      <c r="E3269" s="51" t="str">
        <f>INDEX(Quan_huyen!$H$2:$H$714,MATCH(Xa_phuong!D3269,Quan_huyen!$F$2:$F$714,0))</f>
        <v>Huyện Quốc Oai</v>
      </c>
      <c r="F3269" s="51" t="s">
        <v>170</v>
      </c>
    </row>
    <row r="3270" spans="1:6" hidden="1" x14ac:dyDescent="0.25">
      <c r="A3270" s="54">
        <v>13312</v>
      </c>
      <c r="B3270" s="55" t="s">
        <v>4799</v>
      </c>
      <c r="C3270" s="55" t="str">
        <f t="shared" si="51"/>
        <v>Liệp Tuyết</v>
      </c>
      <c r="D3270" s="54" t="s">
        <v>699</v>
      </c>
      <c r="E3270" s="51" t="str">
        <f>INDEX(Quan_huyen!$H$2:$H$714,MATCH(Xa_phuong!D3270,Quan_huyen!$F$2:$F$714,0))</f>
        <v>Huyện Quốc Oai</v>
      </c>
      <c r="F3270" s="51" t="s">
        <v>170</v>
      </c>
    </row>
    <row r="3271" spans="1:6" hidden="1" x14ac:dyDescent="0.25">
      <c r="A3271" s="54">
        <v>13320</v>
      </c>
      <c r="B3271" s="55" t="s">
        <v>5668</v>
      </c>
      <c r="C3271" s="55" t="str">
        <f t="shared" si="51"/>
        <v>Nghĩa Hương</v>
      </c>
      <c r="D3271" s="54" t="s">
        <v>699</v>
      </c>
      <c r="E3271" s="51" t="str">
        <f>INDEX(Quan_huyen!$H$2:$H$714,MATCH(Xa_phuong!D3271,Quan_huyen!$F$2:$F$714,0))</f>
        <v>Huyện Quốc Oai</v>
      </c>
      <c r="F3271" s="51" t="s">
        <v>170</v>
      </c>
    </row>
    <row r="3272" spans="1:6" hidden="1" x14ac:dyDescent="0.25">
      <c r="A3272" s="54">
        <v>13311</v>
      </c>
      <c r="B3272" s="55" t="s">
        <v>5808</v>
      </c>
      <c r="C3272" s="55" t="str">
        <f t="shared" si="51"/>
        <v>Ngọc Liệp</v>
      </c>
      <c r="D3272" s="54" t="s">
        <v>699</v>
      </c>
      <c r="E3272" s="51" t="str">
        <f>INDEX(Quan_huyen!$H$2:$H$714,MATCH(Xa_phuong!D3272,Quan_huyen!$F$2:$F$714,0))</f>
        <v>Huyện Quốc Oai</v>
      </c>
      <c r="F3272" s="51" t="s">
        <v>170</v>
      </c>
    </row>
    <row r="3273" spans="1:6" hidden="1" x14ac:dyDescent="0.25">
      <c r="A3273" s="54">
        <v>13310</v>
      </c>
      <c r="B3273" s="55" t="s">
        <v>5821</v>
      </c>
      <c r="C3273" s="55" t="str">
        <f t="shared" si="51"/>
        <v>Ngọc Mỹ</v>
      </c>
      <c r="D3273" s="54" t="s">
        <v>699</v>
      </c>
      <c r="E3273" s="51" t="str">
        <f>INDEX(Quan_huyen!$H$2:$H$714,MATCH(Xa_phuong!D3273,Quan_huyen!$F$2:$F$714,0))</f>
        <v>Huyện Quốc Oai</v>
      </c>
      <c r="F3273" s="51" t="s">
        <v>170</v>
      </c>
    </row>
    <row r="3274" spans="1:6" hidden="1" x14ac:dyDescent="0.25">
      <c r="A3274" s="54">
        <v>13314</v>
      </c>
      <c r="B3274" s="55" t="s">
        <v>6273</v>
      </c>
      <c r="C3274" s="55" t="str">
        <f t="shared" si="51"/>
        <v>Phú Cát</v>
      </c>
      <c r="D3274" s="54" t="s">
        <v>699</v>
      </c>
      <c r="E3274" s="51" t="str">
        <f>INDEX(Quan_huyen!$H$2:$H$714,MATCH(Xa_phuong!D3274,Quan_huyen!$F$2:$F$714,0))</f>
        <v>Huyện Quốc Oai</v>
      </c>
      <c r="F3274" s="51" t="s">
        <v>170</v>
      </c>
    </row>
    <row r="3275" spans="1:6" hidden="1" x14ac:dyDescent="0.25">
      <c r="A3275" s="54">
        <v>13316</v>
      </c>
      <c r="B3275" s="55" t="s">
        <v>6329</v>
      </c>
      <c r="C3275" s="55" t="str">
        <f t="shared" si="51"/>
        <v>Phú Mãn</v>
      </c>
      <c r="D3275" s="54" t="s">
        <v>699</v>
      </c>
      <c r="E3275" s="51" t="str">
        <f>INDEX(Quan_huyen!$H$2:$H$714,MATCH(Xa_phuong!D3275,Quan_huyen!$F$2:$F$714,0))</f>
        <v>Huyện Quốc Oai</v>
      </c>
      <c r="F3275" s="51" t="s">
        <v>170</v>
      </c>
    </row>
    <row r="3276" spans="1:6" hidden="1" x14ac:dyDescent="0.25">
      <c r="A3276" s="54">
        <v>13308</v>
      </c>
      <c r="B3276" s="55" t="s">
        <v>6589</v>
      </c>
      <c r="C3276" s="55" t="str">
        <f t="shared" si="51"/>
        <v>Phượng Cách</v>
      </c>
      <c r="D3276" s="54" t="s">
        <v>699</v>
      </c>
      <c r="E3276" s="51" t="str">
        <f>INDEX(Quan_huyen!$H$2:$H$714,MATCH(Xa_phuong!D3276,Quan_huyen!$F$2:$F$714,0))</f>
        <v>Huyện Quốc Oai</v>
      </c>
      <c r="F3276" s="51" t="s">
        <v>170</v>
      </c>
    </row>
    <row r="3277" spans="1:6" hidden="1" x14ac:dyDescent="0.25">
      <c r="A3277" s="54">
        <v>13306</v>
      </c>
      <c r="B3277" s="55" t="s">
        <v>6893</v>
      </c>
      <c r="C3277" s="55" t="str">
        <f t="shared" si="51"/>
        <v>Quốc Oai</v>
      </c>
      <c r="D3277" s="54" t="s">
        <v>699</v>
      </c>
      <c r="E3277" s="51" t="str">
        <f>INDEX(Quan_huyen!$H$2:$H$714,MATCH(Xa_phuong!D3277,Quan_huyen!$F$2:$F$714,0))</f>
        <v>Huyện Quốc Oai</v>
      </c>
      <c r="F3277" s="51" t="s">
        <v>170</v>
      </c>
    </row>
    <row r="3278" spans="1:6" hidden="1" x14ac:dyDescent="0.25">
      <c r="A3278" s="54">
        <v>13309</v>
      </c>
      <c r="B3278" s="55" t="s">
        <v>7038</v>
      </c>
      <c r="C3278" s="55" t="str">
        <f t="shared" si="51"/>
        <v>Sài Sơn</v>
      </c>
      <c r="D3278" s="54" t="s">
        <v>699</v>
      </c>
      <c r="E3278" s="51" t="str">
        <f>INDEX(Quan_huyen!$H$2:$H$714,MATCH(Xa_phuong!D3278,Quan_huyen!$F$2:$F$714,0))</f>
        <v>Huyện Quốc Oai</v>
      </c>
      <c r="F3278" s="51" t="s">
        <v>170</v>
      </c>
    </row>
    <row r="3279" spans="1:6" hidden="1" x14ac:dyDescent="0.25">
      <c r="A3279" s="54">
        <v>13321</v>
      </c>
      <c r="B3279" s="55" t="s">
        <v>7715</v>
      </c>
      <c r="C3279" s="55" t="str">
        <f t="shared" si="51"/>
        <v>Thạch Thán</v>
      </c>
      <c r="D3279" s="54" t="s">
        <v>699</v>
      </c>
      <c r="E3279" s="51" t="str">
        <f>INDEX(Quan_huyen!$H$2:$H$714,MATCH(Xa_phuong!D3279,Quan_huyen!$F$2:$F$714,0))</f>
        <v>Huyện Quốc Oai</v>
      </c>
      <c r="F3279" s="51" t="s">
        <v>170</v>
      </c>
    </row>
    <row r="3280" spans="1:6" hidden="1" x14ac:dyDescent="0.25">
      <c r="A3280" s="54">
        <v>13313</v>
      </c>
      <c r="B3280" s="55" t="s">
        <v>8267</v>
      </c>
      <c r="C3280" s="55" t="str">
        <f t="shared" si="51"/>
        <v>Tuyết Nghĩa</v>
      </c>
      <c r="D3280" s="54" t="s">
        <v>699</v>
      </c>
      <c r="E3280" s="51" t="str">
        <f>INDEX(Quan_huyen!$H$2:$H$714,MATCH(Xa_phuong!D3280,Quan_huyen!$F$2:$F$714,0))</f>
        <v>Huyện Quốc Oai</v>
      </c>
      <c r="F3280" s="51" t="s">
        <v>170</v>
      </c>
    </row>
    <row r="3281" spans="1:6" hidden="1" x14ac:dyDescent="0.25">
      <c r="A3281" s="54">
        <v>13324</v>
      </c>
      <c r="B3281" s="55" t="s">
        <v>8350</v>
      </c>
      <c r="C3281" s="55" t="str">
        <f t="shared" si="51"/>
        <v>Tân Hoà</v>
      </c>
      <c r="D3281" s="54" t="s">
        <v>699</v>
      </c>
      <c r="E3281" s="51" t="str">
        <f>INDEX(Quan_huyen!$H$2:$H$714,MATCH(Xa_phuong!D3281,Quan_huyen!$F$2:$F$714,0))</f>
        <v>Huyện Quốc Oai</v>
      </c>
      <c r="F3281" s="51" t="s">
        <v>170</v>
      </c>
    </row>
    <row r="3282" spans="1:6" hidden="1" x14ac:dyDescent="0.25">
      <c r="A3282" s="54">
        <v>13325</v>
      </c>
      <c r="B3282" s="55" t="s">
        <v>8437</v>
      </c>
      <c r="C3282" s="55" t="str">
        <f t="shared" si="51"/>
        <v>Tân Phú</v>
      </c>
      <c r="D3282" s="54" t="s">
        <v>699</v>
      </c>
      <c r="E3282" s="51" t="str">
        <f>INDEX(Quan_huyen!$H$2:$H$714,MATCH(Xa_phuong!D3282,Quan_huyen!$F$2:$F$714,0))</f>
        <v>Huyện Quốc Oai</v>
      </c>
      <c r="F3282" s="51" t="s">
        <v>170</v>
      </c>
    </row>
    <row r="3283" spans="1:6" hidden="1" x14ac:dyDescent="0.25">
      <c r="A3283" s="54">
        <v>13307</v>
      </c>
      <c r="B3283" s="55" t="s">
        <v>9399</v>
      </c>
      <c r="C3283" s="55" t="str">
        <f t="shared" si="51"/>
        <v>Yên Sơn</v>
      </c>
      <c r="D3283" s="54" t="s">
        <v>699</v>
      </c>
      <c r="E3283" s="51" t="str">
        <f>INDEX(Quan_huyen!$H$2:$H$714,MATCH(Xa_phuong!D3283,Quan_huyen!$F$2:$F$714,0))</f>
        <v>Huyện Quốc Oai</v>
      </c>
      <c r="F3283" s="51" t="s">
        <v>170</v>
      </c>
    </row>
    <row r="3284" spans="1:6" hidden="1" x14ac:dyDescent="0.25">
      <c r="A3284" s="54">
        <v>13315</v>
      </c>
      <c r="B3284" s="55" t="s">
        <v>9710</v>
      </c>
      <c r="C3284" s="55" t="str">
        <f t="shared" si="51"/>
        <v>Đông Xuân</v>
      </c>
      <c r="D3284" s="54" t="s">
        <v>699</v>
      </c>
      <c r="E3284" s="51" t="str">
        <f>INDEX(Quan_huyen!$H$2:$H$714,MATCH(Xa_phuong!D3284,Quan_huyen!$F$2:$F$714,0))</f>
        <v>Huyện Quốc Oai</v>
      </c>
      <c r="F3284" s="51" t="s">
        <v>170</v>
      </c>
    </row>
    <row r="3285" spans="1:6" hidden="1" x14ac:dyDescent="0.25">
      <c r="A3285" s="54">
        <v>13318</v>
      </c>
      <c r="B3285" s="55" t="s">
        <v>9712</v>
      </c>
      <c r="C3285" s="55" t="str">
        <f t="shared" si="51"/>
        <v>Đông Yên</v>
      </c>
      <c r="D3285" s="54" t="s">
        <v>699</v>
      </c>
      <c r="E3285" s="51" t="str">
        <f>INDEX(Quan_huyen!$H$2:$H$714,MATCH(Xa_phuong!D3285,Quan_huyen!$F$2:$F$714,0))</f>
        <v>Huyện Quốc Oai</v>
      </c>
      <c r="F3285" s="51" t="s">
        <v>170</v>
      </c>
    </row>
    <row r="3286" spans="1:6" hidden="1" x14ac:dyDescent="0.25">
      <c r="A3286" s="54">
        <v>13326</v>
      </c>
      <c r="B3286" s="55" t="s">
        <v>9804</v>
      </c>
      <c r="C3286" s="55" t="str">
        <f t="shared" si="51"/>
        <v>Đại Thành</v>
      </c>
      <c r="D3286" s="54" t="s">
        <v>699</v>
      </c>
      <c r="E3286" s="51" t="str">
        <f>INDEX(Quan_huyen!$H$2:$H$714,MATCH(Xa_phuong!D3286,Quan_huyen!$F$2:$F$714,0))</f>
        <v>Huyện Quốc Oai</v>
      </c>
      <c r="F3286" s="51" t="s">
        <v>170</v>
      </c>
    </row>
    <row r="3287" spans="1:6" hidden="1" x14ac:dyDescent="0.25">
      <c r="A3287" s="54">
        <v>13323</v>
      </c>
      <c r="B3287" s="55" t="s">
        <v>10020</v>
      </c>
      <c r="C3287" s="55" t="str">
        <f t="shared" si="51"/>
        <v>Đồng Quang</v>
      </c>
      <c r="D3287" s="54" t="s">
        <v>699</v>
      </c>
      <c r="E3287" s="51" t="str">
        <f>INDEX(Quan_huyen!$H$2:$H$714,MATCH(Xa_phuong!D3287,Quan_huyen!$F$2:$F$714,0))</f>
        <v>Huyện Quốc Oai</v>
      </c>
      <c r="F3287" s="51" t="s">
        <v>170</v>
      </c>
    </row>
    <row r="3288" spans="1:6" hidden="1" x14ac:dyDescent="0.25">
      <c r="A3288" s="54">
        <v>12208</v>
      </c>
      <c r="B3288" s="55" t="s">
        <v>2523</v>
      </c>
      <c r="C3288" s="55" t="str">
        <f t="shared" si="51"/>
        <v>Bắc Phú</v>
      </c>
      <c r="D3288" s="54" t="s">
        <v>680</v>
      </c>
      <c r="E3288" s="51" t="str">
        <f>INDEX(Quan_huyen!$H$2:$H$714,MATCH(Xa_phuong!D3288,Quan_huyen!$F$2:$F$714,0))</f>
        <v>Huyện Sóc Sơn</v>
      </c>
      <c r="F3288" s="51" t="s">
        <v>170</v>
      </c>
    </row>
    <row r="3289" spans="1:6" hidden="1" x14ac:dyDescent="0.25">
      <c r="A3289" s="54">
        <v>12214</v>
      </c>
      <c r="B3289" s="55" t="s">
        <v>2525</v>
      </c>
      <c r="C3289" s="55" t="str">
        <f t="shared" si="51"/>
        <v>Bắc Sơn</v>
      </c>
      <c r="D3289" s="54" t="s">
        <v>680</v>
      </c>
      <c r="E3289" s="51" t="str">
        <f>INDEX(Quan_huyen!$H$2:$H$714,MATCH(Xa_phuong!D3289,Quan_huyen!$F$2:$F$714,0))</f>
        <v>Huyện Sóc Sơn</v>
      </c>
      <c r="F3289" s="51" t="s">
        <v>170</v>
      </c>
    </row>
    <row r="3290" spans="1:6" hidden="1" x14ac:dyDescent="0.25">
      <c r="A3290" s="54">
        <v>12218</v>
      </c>
      <c r="B3290" s="55" t="s">
        <v>3565</v>
      </c>
      <c r="C3290" s="55" t="str">
        <f t="shared" si="51"/>
        <v>Hiền Ninh</v>
      </c>
      <c r="D3290" s="54" t="s">
        <v>680</v>
      </c>
      <c r="E3290" s="51" t="str">
        <f>INDEX(Quan_huyen!$H$2:$H$714,MATCH(Xa_phuong!D3290,Quan_huyen!$F$2:$F$714,0))</f>
        <v>Huyện Sóc Sơn</v>
      </c>
      <c r="F3290" s="51" t="s">
        <v>170</v>
      </c>
    </row>
    <row r="3291" spans="1:6" hidden="1" x14ac:dyDescent="0.25">
      <c r="A3291" s="54">
        <v>12211</v>
      </c>
      <c r="B3291" s="55" t="s">
        <v>4259</v>
      </c>
      <c r="C3291" s="55" t="str">
        <f t="shared" si="51"/>
        <v>Hồng Kỳ</v>
      </c>
      <c r="D3291" s="54" t="s">
        <v>680</v>
      </c>
      <c r="E3291" s="51" t="str">
        <f>INDEX(Quan_huyen!$H$2:$H$714,MATCH(Xa_phuong!D3291,Quan_huyen!$F$2:$F$714,0))</f>
        <v>Huyện Sóc Sơn</v>
      </c>
      <c r="F3291" s="51" t="s">
        <v>170</v>
      </c>
    </row>
    <row r="3292" spans="1:6" hidden="1" x14ac:dyDescent="0.25">
      <c r="A3292" s="54">
        <v>12229</v>
      </c>
      <c r="B3292" s="55" t="s">
        <v>4563</v>
      </c>
      <c r="C3292" s="55" t="str">
        <f t="shared" si="51"/>
        <v>Kim Lũ</v>
      </c>
      <c r="D3292" s="54" t="s">
        <v>680</v>
      </c>
      <c r="E3292" s="51" t="str">
        <f>INDEX(Quan_huyen!$H$2:$H$714,MATCH(Xa_phuong!D3292,Quan_huyen!$F$2:$F$714,0))</f>
        <v>Huyện Sóc Sơn</v>
      </c>
      <c r="F3292" s="51" t="s">
        <v>170</v>
      </c>
    </row>
    <row r="3293" spans="1:6" hidden="1" x14ac:dyDescent="0.25">
      <c r="A3293" s="54">
        <v>12223</v>
      </c>
      <c r="B3293" s="55" t="s">
        <v>5171</v>
      </c>
      <c r="C3293" s="55" t="str">
        <f t="shared" si="51"/>
        <v>Mai Đình</v>
      </c>
      <c r="D3293" s="54" t="s">
        <v>680</v>
      </c>
      <c r="E3293" s="51" t="str">
        <f>INDEX(Quan_huyen!$H$2:$H$714,MATCH(Xa_phuong!D3293,Quan_huyen!$F$2:$F$714,0))</f>
        <v>Huyện Sóc Sơn</v>
      </c>
      <c r="F3293" s="51" t="s">
        <v>170</v>
      </c>
    </row>
    <row r="3294" spans="1:6" hidden="1" x14ac:dyDescent="0.25">
      <c r="A3294" s="54">
        <v>12216</v>
      </c>
      <c r="B3294" s="55" t="s">
        <v>5208</v>
      </c>
      <c r="C3294" s="55" t="str">
        <f t="shared" si="51"/>
        <v>Minh Phú</v>
      </c>
      <c r="D3294" s="54" t="s">
        <v>680</v>
      </c>
      <c r="E3294" s="51" t="str">
        <f>INDEX(Quan_huyen!$H$2:$H$714,MATCH(Xa_phuong!D3294,Quan_huyen!$F$2:$F$714,0))</f>
        <v>Huyện Sóc Sơn</v>
      </c>
      <c r="F3294" s="51" t="s">
        <v>170</v>
      </c>
    </row>
    <row r="3295" spans="1:6" hidden="1" x14ac:dyDescent="0.25">
      <c r="A3295" s="54">
        <v>12215</v>
      </c>
      <c r="B3295" s="55" t="s">
        <v>5222</v>
      </c>
      <c r="C3295" s="55" t="str">
        <f t="shared" si="51"/>
        <v>Minh Trí</v>
      </c>
      <c r="D3295" s="54" t="s">
        <v>680</v>
      </c>
      <c r="E3295" s="51" t="str">
        <f>INDEX(Quan_huyen!$H$2:$H$714,MATCH(Xa_phuong!D3295,Quan_huyen!$F$2:$F$714,0))</f>
        <v>Huyện Sóc Sơn</v>
      </c>
      <c r="F3295" s="51" t="s">
        <v>170</v>
      </c>
    </row>
    <row r="3296" spans="1:6" hidden="1" x14ac:dyDescent="0.25">
      <c r="A3296" s="54">
        <v>12213</v>
      </c>
      <c r="B3296" s="55" t="s">
        <v>5545</v>
      </c>
      <c r="C3296" s="55" t="str">
        <f t="shared" si="51"/>
        <v>Nam Sơn</v>
      </c>
      <c r="D3296" s="54" t="s">
        <v>680</v>
      </c>
      <c r="E3296" s="51" t="str">
        <f>INDEX(Quan_huyen!$H$2:$H$714,MATCH(Xa_phuong!D3296,Quan_huyen!$F$2:$F$714,0))</f>
        <v>Huyện Sóc Sơn</v>
      </c>
      <c r="F3296" s="51" t="s">
        <v>170</v>
      </c>
    </row>
    <row r="3297" spans="1:6" hidden="1" x14ac:dyDescent="0.25">
      <c r="A3297" s="54">
        <v>12212</v>
      </c>
      <c r="B3297" s="55" t="s">
        <v>6242</v>
      </c>
      <c r="C3297" s="55" t="str">
        <f t="shared" si="51"/>
        <v>Phù Linh</v>
      </c>
      <c r="D3297" s="54" t="s">
        <v>680</v>
      </c>
      <c r="E3297" s="51" t="str">
        <f>INDEX(Quan_huyen!$H$2:$H$714,MATCH(Xa_phuong!D3297,Quan_huyen!$F$2:$F$714,0))</f>
        <v>Huyện Sóc Sơn</v>
      </c>
      <c r="F3297" s="51" t="s">
        <v>170</v>
      </c>
    </row>
    <row r="3298" spans="1:6" hidden="1" x14ac:dyDescent="0.25">
      <c r="A3298" s="54">
        <v>12224</v>
      </c>
      <c r="B3298" s="55" t="s">
        <v>6249</v>
      </c>
      <c r="C3298" s="55" t="str">
        <f t="shared" si="51"/>
        <v>Phù Lỗ</v>
      </c>
      <c r="D3298" s="54" t="s">
        <v>680</v>
      </c>
      <c r="E3298" s="51" t="str">
        <f>INDEX(Quan_huyen!$H$2:$H$714,MATCH(Xa_phuong!D3298,Quan_huyen!$F$2:$F$714,0))</f>
        <v>Huyện Sóc Sơn</v>
      </c>
      <c r="F3298" s="51" t="s">
        <v>170</v>
      </c>
    </row>
    <row r="3299" spans="1:6" hidden="1" x14ac:dyDescent="0.25">
      <c r="A3299" s="54">
        <v>12221</v>
      </c>
      <c r="B3299" s="55" t="s">
        <v>6275</v>
      </c>
      <c r="C3299" s="55" t="str">
        <f t="shared" si="51"/>
        <v>Phú Cường</v>
      </c>
      <c r="D3299" s="54" t="s">
        <v>680</v>
      </c>
      <c r="E3299" s="51" t="str">
        <f>INDEX(Quan_huyen!$H$2:$H$714,MATCH(Xa_phuong!D3299,Quan_huyen!$F$2:$F$714,0))</f>
        <v>Huyện Sóc Sơn</v>
      </c>
      <c r="F3299" s="51" t="s">
        <v>170</v>
      </c>
    </row>
    <row r="3300" spans="1:6" hidden="1" x14ac:dyDescent="0.25">
      <c r="A3300" s="54">
        <v>12222</v>
      </c>
      <c r="B3300" s="55" t="s">
        <v>6327</v>
      </c>
      <c r="C3300" s="55" t="str">
        <f t="shared" si="51"/>
        <v>Phú Minh</v>
      </c>
      <c r="D3300" s="54" t="s">
        <v>680</v>
      </c>
      <c r="E3300" s="51" t="str">
        <f>INDEX(Quan_huyen!$H$2:$H$714,MATCH(Xa_phuong!D3300,Quan_huyen!$F$2:$F$714,0))</f>
        <v>Huyện Sóc Sơn</v>
      </c>
      <c r="F3300" s="51" t="s">
        <v>170</v>
      </c>
    </row>
    <row r="3301" spans="1:6" hidden="1" x14ac:dyDescent="0.25">
      <c r="A3301" s="54">
        <v>12220</v>
      </c>
      <c r="B3301" s="55" t="s">
        <v>6722</v>
      </c>
      <c r="C3301" s="55" t="str">
        <f t="shared" si="51"/>
        <v>Quang Tiến</v>
      </c>
      <c r="D3301" s="54" t="s">
        <v>680</v>
      </c>
      <c r="E3301" s="51" t="str">
        <f>INDEX(Quan_huyen!$H$2:$H$714,MATCH(Xa_phuong!D3301,Quan_huyen!$F$2:$F$714,0))</f>
        <v>Huyện Sóc Sơn</v>
      </c>
      <c r="F3301" s="51" t="s">
        <v>170</v>
      </c>
    </row>
    <row r="3302" spans="1:6" hidden="1" x14ac:dyDescent="0.25">
      <c r="A3302" s="54">
        <v>12206</v>
      </c>
      <c r="B3302" s="55" t="s">
        <v>7053</v>
      </c>
      <c r="C3302" s="55" t="str">
        <f t="shared" si="51"/>
        <v>Sóc Sơn</v>
      </c>
      <c r="D3302" s="54" t="s">
        <v>680</v>
      </c>
      <c r="E3302" s="51" t="str">
        <f>INDEX(Quan_huyen!$H$2:$H$714,MATCH(Xa_phuong!D3302,Quan_huyen!$F$2:$F$714,0))</f>
        <v>Huyện Sóc Sơn</v>
      </c>
      <c r="F3302" s="51" t="s">
        <v>170</v>
      </c>
    </row>
    <row r="3303" spans="1:6" hidden="1" x14ac:dyDescent="0.25">
      <c r="A3303" s="54">
        <v>12219</v>
      </c>
      <c r="B3303" s="55" t="s">
        <v>7362</v>
      </c>
      <c r="C3303" s="55" t="str">
        <f t="shared" si="51"/>
        <v>Thanh Xuân</v>
      </c>
      <c r="D3303" s="54" t="s">
        <v>680</v>
      </c>
      <c r="E3303" s="51" t="str">
        <f>INDEX(Quan_huyen!$H$2:$H$714,MATCH(Xa_phuong!D3303,Quan_huyen!$F$2:$F$714,0))</f>
        <v>Huyện Sóc Sơn</v>
      </c>
      <c r="F3303" s="51" t="s">
        <v>170</v>
      </c>
    </row>
    <row r="3304" spans="1:6" hidden="1" x14ac:dyDescent="0.25">
      <c r="A3304" s="54">
        <v>12226</v>
      </c>
      <c r="B3304" s="55" t="s">
        <v>7889</v>
      </c>
      <c r="C3304" s="55" t="str">
        <f t="shared" si="51"/>
        <v>Tiên Dược</v>
      </c>
      <c r="D3304" s="54" t="s">
        <v>680</v>
      </c>
      <c r="E3304" s="51" t="str">
        <f>INDEX(Quan_huyen!$H$2:$H$714,MATCH(Xa_phuong!D3304,Quan_huyen!$F$2:$F$714,0))</f>
        <v>Huyện Sóc Sơn</v>
      </c>
      <c r="F3304" s="51" t="s">
        <v>170</v>
      </c>
    </row>
    <row r="3305" spans="1:6" hidden="1" x14ac:dyDescent="0.25">
      <c r="A3305" s="54">
        <v>12210</v>
      </c>
      <c r="B3305" s="55" t="s">
        <v>8009</v>
      </c>
      <c r="C3305" s="55" t="str">
        <f t="shared" si="51"/>
        <v>Trung Giã</v>
      </c>
      <c r="D3305" s="54" t="s">
        <v>680</v>
      </c>
      <c r="E3305" s="51" t="str">
        <f>INDEX(Quan_huyen!$H$2:$H$714,MATCH(Xa_phuong!D3305,Quan_huyen!$F$2:$F$714,0))</f>
        <v>Huyện Sóc Sơn</v>
      </c>
      <c r="F3305" s="51" t="s">
        <v>170</v>
      </c>
    </row>
    <row r="3306" spans="1:6" hidden="1" x14ac:dyDescent="0.25">
      <c r="A3306" s="54">
        <v>12217</v>
      </c>
      <c r="B3306" s="55" t="s">
        <v>8338</v>
      </c>
      <c r="C3306" s="55" t="str">
        <f t="shared" si="51"/>
        <v>Tân Dân</v>
      </c>
      <c r="D3306" s="54" t="s">
        <v>680</v>
      </c>
      <c r="E3306" s="51" t="str">
        <f>INDEX(Quan_huyen!$H$2:$H$714,MATCH(Xa_phuong!D3306,Quan_huyen!$F$2:$F$714,0))</f>
        <v>Huyện Sóc Sơn</v>
      </c>
      <c r="F3306" s="51" t="s">
        <v>170</v>
      </c>
    </row>
    <row r="3307" spans="1:6" hidden="1" x14ac:dyDescent="0.25">
      <c r="A3307" s="54">
        <v>12209</v>
      </c>
      <c r="B3307" s="55" t="s">
        <v>8362</v>
      </c>
      <c r="C3307" s="55" t="str">
        <f t="shared" si="51"/>
        <v>Tân Hưng</v>
      </c>
      <c r="D3307" s="54" t="s">
        <v>680</v>
      </c>
      <c r="E3307" s="51" t="str">
        <f>INDEX(Quan_huyen!$H$2:$H$714,MATCH(Xa_phuong!D3307,Quan_huyen!$F$2:$F$714,0))</f>
        <v>Huyện Sóc Sơn</v>
      </c>
      <c r="F3307" s="51" t="s">
        <v>170</v>
      </c>
    </row>
    <row r="3308" spans="1:6" hidden="1" x14ac:dyDescent="0.25">
      <c r="A3308" s="54">
        <v>12207</v>
      </c>
      <c r="B3308" s="55" t="s">
        <v>8421</v>
      </c>
      <c r="C3308" s="55" t="str">
        <f t="shared" si="51"/>
        <v>Tân Minh</v>
      </c>
      <c r="D3308" s="54" t="s">
        <v>680</v>
      </c>
      <c r="E3308" s="51" t="str">
        <f>INDEX(Quan_huyen!$H$2:$H$714,MATCH(Xa_phuong!D3308,Quan_huyen!$F$2:$F$714,0))</f>
        <v>Huyện Sóc Sơn</v>
      </c>
      <c r="F3308" s="51" t="s">
        <v>170</v>
      </c>
    </row>
    <row r="3309" spans="1:6" hidden="1" x14ac:dyDescent="0.25">
      <c r="A3309" s="54">
        <v>12231</v>
      </c>
      <c r="B3309" s="55" t="s">
        <v>8781</v>
      </c>
      <c r="C3309" s="55" t="str">
        <f t="shared" si="51"/>
        <v>Việt Long</v>
      </c>
      <c r="D3309" s="54" t="s">
        <v>680</v>
      </c>
      <c r="E3309" s="51" t="str">
        <f>INDEX(Quan_huyen!$H$2:$H$714,MATCH(Xa_phuong!D3309,Quan_huyen!$F$2:$F$714,0))</f>
        <v>Huyện Sóc Sơn</v>
      </c>
      <c r="F3309" s="51" t="s">
        <v>170</v>
      </c>
    </row>
    <row r="3310" spans="1:6" hidden="1" x14ac:dyDescent="0.25">
      <c r="A3310" s="54">
        <v>12230</v>
      </c>
      <c r="B3310" s="55" t="s">
        <v>9168</v>
      </c>
      <c r="C3310" s="55" t="str">
        <f t="shared" si="51"/>
        <v>Xuân Giang</v>
      </c>
      <c r="D3310" s="54" t="s">
        <v>680</v>
      </c>
      <c r="E3310" s="51" t="str">
        <f>INDEX(Quan_huyen!$H$2:$H$714,MATCH(Xa_phuong!D3310,Quan_huyen!$F$2:$F$714,0))</f>
        <v>Huyện Sóc Sơn</v>
      </c>
      <c r="F3310" s="51" t="s">
        <v>170</v>
      </c>
    </row>
    <row r="3311" spans="1:6" hidden="1" x14ac:dyDescent="0.25">
      <c r="A3311" s="54">
        <v>12228</v>
      </c>
      <c r="B3311" s="55" t="s">
        <v>9239</v>
      </c>
      <c r="C3311" s="55" t="str">
        <f t="shared" si="51"/>
        <v>Xuân Thu</v>
      </c>
      <c r="D3311" s="54" t="s">
        <v>680</v>
      </c>
      <c r="E3311" s="51" t="str">
        <f>INDEX(Quan_huyen!$H$2:$H$714,MATCH(Xa_phuong!D3311,Quan_huyen!$F$2:$F$714,0))</f>
        <v>Huyện Sóc Sơn</v>
      </c>
      <c r="F3311" s="51" t="s">
        <v>170</v>
      </c>
    </row>
    <row r="3312" spans="1:6" hidden="1" x14ac:dyDescent="0.25">
      <c r="A3312" s="54">
        <v>12225</v>
      </c>
      <c r="B3312" s="55" t="s">
        <v>9710</v>
      </c>
      <c r="C3312" s="55" t="str">
        <f t="shared" si="51"/>
        <v>Đông Xuân</v>
      </c>
      <c r="D3312" s="54" t="s">
        <v>680</v>
      </c>
      <c r="E3312" s="51" t="str">
        <f>INDEX(Quan_huyen!$H$2:$H$714,MATCH(Xa_phuong!D3312,Quan_huyen!$F$2:$F$714,0))</f>
        <v>Huyện Sóc Sơn</v>
      </c>
      <c r="F3312" s="51" t="s">
        <v>170</v>
      </c>
    </row>
    <row r="3313" spans="1:6" hidden="1" x14ac:dyDescent="0.25">
      <c r="A3313" s="54">
        <v>12227</v>
      </c>
      <c r="B3313" s="55" t="s">
        <v>10084</v>
      </c>
      <c r="C3313" s="55" t="str">
        <f t="shared" si="51"/>
        <v>Đức Hoà</v>
      </c>
      <c r="D3313" s="54" t="s">
        <v>680</v>
      </c>
      <c r="E3313" s="51" t="str">
        <f>INDEX(Quan_huyen!$H$2:$H$714,MATCH(Xa_phuong!D3313,Quan_huyen!$F$2:$F$714,0))</f>
        <v>Huyện Sóc Sơn</v>
      </c>
      <c r="F3313" s="51" t="s">
        <v>170</v>
      </c>
    </row>
    <row r="3314" spans="1:6" hidden="1" x14ac:dyDescent="0.25">
      <c r="A3314" s="54">
        <v>13122</v>
      </c>
      <c r="B3314" s="55" t="s">
        <v>2347</v>
      </c>
      <c r="C3314" s="55" t="str">
        <f t="shared" si="51"/>
        <v>Bình Phú</v>
      </c>
      <c r="D3314" s="54" t="s">
        <v>678</v>
      </c>
      <c r="E3314" s="51" t="str">
        <f>INDEX(Quan_huyen!$H$2:$H$714,MATCH(Xa_phuong!D3314,Quan_huyen!$F$2:$F$714,0))</f>
        <v>Huyện Thạch Thất</v>
      </c>
      <c r="F3314" s="51" t="s">
        <v>170</v>
      </c>
    </row>
    <row r="3315" spans="1:6" hidden="1" x14ac:dyDescent="0.25">
      <c r="A3315" s="54">
        <v>13111</v>
      </c>
      <c r="B3315" s="55" t="s">
        <v>2396</v>
      </c>
      <c r="C3315" s="55" t="str">
        <f t="shared" si="51"/>
        <v>Bình Yên</v>
      </c>
      <c r="D3315" s="54" t="s">
        <v>678</v>
      </c>
      <c r="E3315" s="51" t="str">
        <f>INDEX(Quan_huyen!$H$2:$H$714,MATCH(Xa_phuong!D3315,Quan_huyen!$F$2:$F$714,0))</f>
        <v>Huyện Thạch Thất</v>
      </c>
      <c r="F3315" s="51" t="s">
        <v>170</v>
      </c>
    </row>
    <row r="3316" spans="1:6" hidden="1" x14ac:dyDescent="0.25">
      <c r="A3316" s="54">
        <v>26712</v>
      </c>
      <c r="B3316" s="55" t="s">
        <v>2628</v>
      </c>
      <c r="C3316" s="55" t="str">
        <f t="shared" si="51"/>
        <v>Canh Nậu</v>
      </c>
      <c r="D3316" s="54" t="s">
        <v>678</v>
      </c>
      <c r="E3316" s="51" t="str">
        <f>INDEX(Quan_huyen!$H$2:$H$714,MATCH(Xa_phuong!D3316,Quan_huyen!$F$2:$F$714,0))</f>
        <v>Huyện Thạch Thất</v>
      </c>
      <c r="F3316" s="51" t="s">
        <v>170</v>
      </c>
    </row>
    <row r="3317" spans="1:6" hidden="1" x14ac:dyDescent="0.25">
      <c r="A3317" s="54">
        <v>13128</v>
      </c>
      <c r="B3317" s="55" t="s">
        <v>2758</v>
      </c>
      <c r="C3317" s="55" t="str">
        <f t="shared" si="51"/>
        <v>Chàng Sơn</v>
      </c>
      <c r="D3317" s="54" t="s">
        <v>678</v>
      </c>
      <c r="E3317" s="51" t="str">
        <f>INDEX(Quan_huyen!$H$2:$H$714,MATCH(Xa_phuong!D3317,Quan_huyen!$F$2:$F$714,0))</f>
        <v>Huyện Thạch Thất</v>
      </c>
      <c r="F3317" s="51" t="s">
        <v>170</v>
      </c>
    </row>
    <row r="3318" spans="1:6" hidden="1" x14ac:dyDescent="0.25">
      <c r="A3318" s="54">
        <v>13119</v>
      </c>
      <c r="B3318" s="55" t="s">
        <v>3020</v>
      </c>
      <c r="C3318" s="55" t="str">
        <f t="shared" si="51"/>
        <v>Cần Kiệm</v>
      </c>
      <c r="D3318" s="54" t="s">
        <v>678</v>
      </c>
      <c r="E3318" s="51" t="str">
        <f>INDEX(Quan_huyen!$H$2:$H$714,MATCH(Xa_phuong!D3318,Quan_huyen!$F$2:$F$714,0))</f>
        <v>Huyện Thạch Thất</v>
      </c>
      <c r="F3318" s="51" t="s">
        <v>170</v>
      </c>
    </row>
    <row r="3319" spans="1:6" hidden="1" x14ac:dyDescent="0.25">
      <c r="A3319" s="54">
        <v>13109</v>
      </c>
      <c r="B3319" s="55" t="s">
        <v>3107</v>
      </c>
      <c r="C3319" s="55" t="str">
        <f t="shared" si="51"/>
        <v>Cẩm Yên</v>
      </c>
      <c r="D3319" s="54" t="s">
        <v>678</v>
      </c>
      <c r="E3319" s="51" t="str">
        <f>INDEX(Quan_huyen!$H$2:$H$714,MATCH(Xa_phuong!D3319,Quan_huyen!$F$2:$F$714,0))</f>
        <v>Huyện Thạch Thất</v>
      </c>
      <c r="F3319" s="51" t="s">
        <v>170</v>
      </c>
    </row>
    <row r="3320" spans="1:6" hidden="1" x14ac:dyDescent="0.25">
      <c r="A3320" s="54">
        <v>35972</v>
      </c>
      <c r="B3320" s="55" t="s">
        <v>3320</v>
      </c>
      <c r="C3320" s="55" t="str">
        <f t="shared" si="51"/>
        <v>Dị Nậu</v>
      </c>
      <c r="D3320" s="54" t="s">
        <v>678</v>
      </c>
      <c r="E3320" s="51" t="str">
        <f>INDEX(Quan_huyen!$H$2:$H$714,MATCH(Xa_phuong!D3320,Quan_huyen!$F$2:$F$714,0))</f>
        <v>Huyện Thạch Thất</v>
      </c>
      <c r="F3320" s="51" t="s">
        <v>170</v>
      </c>
    </row>
    <row r="3321" spans="1:6" hidden="1" x14ac:dyDescent="0.25">
      <c r="A3321" s="54">
        <v>13127</v>
      </c>
      <c r="B3321" s="55" t="s">
        <v>4088</v>
      </c>
      <c r="C3321" s="55" t="str">
        <f t="shared" si="51"/>
        <v>Hương Ngải</v>
      </c>
      <c r="D3321" s="54" t="s">
        <v>678</v>
      </c>
      <c r="E3321" s="51" t="str">
        <f>INDEX(Quan_huyen!$H$2:$H$714,MATCH(Xa_phuong!D3321,Quan_huyen!$F$2:$F$714,0))</f>
        <v>Huyện Thạch Thất</v>
      </c>
      <c r="F3321" s="51" t="s">
        <v>170</v>
      </c>
    </row>
    <row r="3322" spans="1:6" hidden="1" x14ac:dyDescent="0.25">
      <c r="A3322" s="54">
        <v>13117</v>
      </c>
      <c r="B3322" s="55" t="s">
        <v>4126</v>
      </c>
      <c r="C3322" s="55" t="str">
        <f t="shared" si="51"/>
        <v>Hạ Bằng</v>
      </c>
      <c r="D3322" s="54" t="s">
        <v>678</v>
      </c>
      <c r="E3322" s="51" t="str">
        <f>INDEX(Quan_huyen!$H$2:$H$714,MATCH(Xa_phuong!D3322,Quan_huyen!$F$2:$F$714,0))</f>
        <v>Huyện Thạch Thất</v>
      </c>
      <c r="F3322" s="51" t="s">
        <v>170</v>
      </c>
    </row>
    <row r="3323" spans="1:6" hidden="1" x14ac:dyDescent="0.25">
      <c r="A3323" s="54">
        <v>13124</v>
      </c>
      <c r="B3323" s="55" t="s">
        <v>4326</v>
      </c>
      <c r="C3323" s="55" t="str">
        <f t="shared" si="51"/>
        <v>Hữu Bằng</v>
      </c>
      <c r="D3323" s="54" t="s">
        <v>678</v>
      </c>
      <c r="E3323" s="51" t="str">
        <f>INDEX(Quan_huyen!$H$2:$H$714,MATCH(Xa_phuong!D3323,Quan_huyen!$F$2:$F$714,0))</f>
        <v>Huyện Thạch Thất</v>
      </c>
      <c r="F3323" s="51" t="s">
        <v>170</v>
      </c>
    </row>
    <row r="3324" spans="1:6" hidden="1" x14ac:dyDescent="0.25">
      <c r="A3324" s="54">
        <v>13120</v>
      </c>
      <c r="B3324" s="55" t="s">
        <v>4574</v>
      </c>
      <c r="C3324" s="55" t="str">
        <f t="shared" si="51"/>
        <v>Kim Quan</v>
      </c>
      <c r="D3324" s="54" t="s">
        <v>678</v>
      </c>
      <c r="E3324" s="51" t="str">
        <f>INDEX(Quan_huyen!$H$2:$H$714,MATCH(Xa_phuong!D3324,Quan_huyen!$F$2:$F$714,0))</f>
        <v>Huyện Thạch Thất</v>
      </c>
      <c r="F3324" s="51" t="s">
        <v>170</v>
      </c>
    </row>
    <row r="3325" spans="1:6" hidden="1" x14ac:dyDescent="0.25">
      <c r="A3325" s="54">
        <v>13106</v>
      </c>
      <c r="B3325" s="55" t="s">
        <v>4781</v>
      </c>
      <c r="C3325" s="55" t="str">
        <f t="shared" si="51"/>
        <v>Liên Quan</v>
      </c>
      <c r="D3325" s="54" t="s">
        <v>678</v>
      </c>
      <c r="E3325" s="51" t="str">
        <f>INDEX(Quan_huyen!$H$2:$H$714,MATCH(Xa_phuong!D3325,Quan_huyen!$F$2:$F$714,0))</f>
        <v>Huyện Thạch Thất</v>
      </c>
      <c r="F3325" s="51" t="s">
        <v>170</v>
      </c>
    </row>
    <row r="3326" spans="1:6" hidden="1" x14ac:dyDescent="0.25">
      <c r="A3326" s="54">
        <v>13110</v>
      </c>
      <c r="B3326" s="55" t="s">
        <v>5064</v>
      </c>
      <c r="C3326" s="55" t="str">
        <f t="shared" si="51"/>
        <v>Lại Thượng</v>
      </c>
      <c r="D3326" s="54" t="s">
        <v>678</v>
      </c>
      <c r="E3326" s="51" t="str">
        <f>INDEX(Quan_huyen!$H$2:$H$714,MATCH(Xa_phuong!D3326,Quan_huyen!$F$2:$F$714,0))</f>
        <v>Huyện Thạch Thất</v>
      </c>
      <c r="F3326" s="51" t="s">
        <v>170</v>
      </c>
    </row>
    <row r="3327" spans="1:6" hidden="1" x14ac:dyDescent="0.25">
      <c r="A3327" s="54">
        <v>13123</v>
      </c>
      <c r="B3327" s="55" t="s">
        <v>6265</v>
      </c>
      <c r="C3327" s="55" t="str">
        <f t="shared" si="51"/>
        <v>Phùng Xá</v>
      </c>
      <c r="D3327" s="54" t="s">
        <v>678</v>
      </c>
      <c r="E3327" s="51" t="str">
        <f>INDEX(Quan_huyen!$H$2:$H$714,MATCH(Xa_phuong!D3327,Quan_huyen!$F$2:$F$714,0))</f>
        <v>Huyện Thạch Thất</v>
      </c>
      <c r="F3327" s="51" t="s">
        <v>170</v>
      </c>
    </row>
    <row r="3328" spans="1:6" hidden="1" x14ac:dyDescent="0.25">
      <c r="A3328" s="54">
        <v>13107</v>
      </c>
      <c r="B3328" s="55" t="s">
        <v>6304</v>
      </c>
      <c r="C3328" s="55" t="str">
        <f t="shared" si="51"/>
        <v>Phú Kim</v>
      </c>
      <c r="D3328" s="54" t="s">
        <v>678</v>
      </c>
      <c r="E3328" s="51" t="str">
        <f>INDEX(Quan_huyen!$H$2:$H$714,MATCH(Xa_phuong!D3328,Quan_huyen!$F$2:$F$714,0))</f>
        <v>Huyện Thạch Thất</v>
      </c>
      <c r="F3328" s="51" t="s">
        <v>170</v>
      </c>
    </row>
    <row r="3329" spans="1:6" hidden="1" x14ac:dyDescent="0.25">
      <c r="A3329" s="54">
        <v>13113</v>
      </c>
      <c r="B3329" s="55" t="s">
        <v>7683</v>
      </c>
      <c r="C3329" s="55" t="str">
        <f t="shared" si="51"/>
        <v>Thạch Hoà</v>
      </c>
      <c r="D3329" s="54" t="s">
        <v>678</v>
      </c>
      <c r="E3329" s="51" t="str">
        <f>INDEX(Quan_huyen!$H$2:$H$714,MATCH(Xa_phuong!D3329,Quan_huyen!$F$2:$F$714,0))</f>
        <v>Huyện Thạch Thất</v>
      </c>
      <c r="F3329" s="51" t="s">
        <v>170</v>
      </c>
    </row>
    <row r="3330" spans="1:6" hidden="1" x14ac:dyDescent="0.25">
      <c r="A3330" s="54">
        <v>13121</v>
      </c>
      <c r="B3330" s="55" t="s">
        <v>7725</v>
      </c>
      <c r="C3330" s="55" t="str">
        <f t="shared" si="51"/>
        <v>Thạch Xá</v>
      </c>
      <c r="D3330" s="54" t="s">
        <v>678</v>
      </c>
      <c r="E3330" s="51" t="str">
        <f>INDEX(Quan_huyen!$H$2:$H$714,MATCH(Xa_phuong!D3330,Quan_huyen!$F$2:$F$714,0))</f>
        <v>Huyện Thạch Thất</v>
      </c>
      <c r="F3330" s="51" t="s">
        <v>170</v>
      </c>
    </row>
    <row r="3331" spans="1:6" hidden="1" x14ac:dyDescent="0.25">
      <c r="A3331" s="54">
        <v>13116</v>
      </c>
      <c r="B3331" s="55" t="s">
        <v>7948</v>
      </c>
      <c r="C3331" s="55" t="str">
        <f t="shared" ref="C3331:C3394" si="52">IF(COUNTIF(B3331,"*thị trấn*"),MID(B3331,10,30),IF(COUNTIF(B3331,"*xã*"),MID(B3331,4,30),IF(COUNTIF(B3331,"*phường*"),MID(B3331,8,30))))</f>
        <v>Tiến Xuân</v>
      </c>
      <c r="D3331" s="54" t="s">
        <v>678</v>
      </c>
      <c r="E3331" s="51" t="str">
        <f>INDEX(Quan_huyen!$H$2:$H$714,MATCH(Xa_phuong!D3331,Quan_huyen!$F$2:$F$714,0))</f>
        <v>Huyện Thạch Thất</v>
      </c>
      <c r="F3331" s="51" t="s">
        <v>170</v>
      </c>
    </row>
    <row r="3332" spans="1:6" hidden="1" x14ac:dyDescent="0.25">
      <c r="A3332" s="54">
        <v>13112</v>
      </c>
      <c r="B3332" s="55" t="s">
        <v>8530</v>
      </c>
      <c r="C3332" s="55" t="str">
        <f t="shared" si="52"/>
        <v>Tân Xã</v>
      </c>
      <c r="D3332" s="54" t="s">
        <v>678</v>
      </c>
      <c r="E3332" s="51" t="str">
        <f>INDEX(Quan_huyen!$H$2:$H$714,MATCH(Xa_phuong!D3332,Quan_huyen!$F$2:$F$714,0))</f>
        <v>Huyện Thạch Thất</v>
      </c>
      <c r="F3332" s="51" t="s">
        <v>170</v>
      </c>
    </row>
    <row r="3333" spans="1:6" hidden="1" x14ac:dyDescent="0.25">
      <c r="A3333" s="54">
        <v>13114</v>
      </c>
      <c r="B3333" s="55" t="s">
        <v>9323</v>
      </c>
      <c r="C3333" s="55" t="str">
        <f t="shared" si="52"/>
        <v>Yên Bình</v>
      </c>
      <c r="D3333" s="54" t="s">
        <v>678</v>
      </c>
      <c r="E3333" s="51" t="str">
        <f>INDEX(Quan_huyen!$H$2:$H$714,MATCH(Xa_phuong!D3333,Quan_huyen!$F$2:$F$714,0))</f>
        <v>Huyện Thạch Thất</v>
      </c>
      <c r="F3333" s="51" t="s">
        <v>170</v>
      </c>
    </row>
    <row r="3334" spans="1:6" hidden="1" x14ac:dyDescent="0.25">
      <c r="A3334" s="54">
        <v>13115</v>
      </c>
      <c r="B3334" s="55" t="s">
        <v>9420</v>
      </c>
      <c r="C3334" s="55" t="str">
        <f t="shared" si="52"/>
        <v>Yên Trung</v>
      </c>
      <c r="D3334" s="54" t="s">
        <v>678</v>
      </c>
      <c r="E3334" s="51" t="str">
        <f>INDEX(Quan_huyen!$H$2:$H$714,MATCH(Xa_phuong!D3334,Quan_huyen!$F$2:$F$714,0))</f>
        <v>Huyện Thạch Thất</v>
      </c>
      <c r="F3334" s="51" t="s">
        <v>170</v>
      </c>
    </row>
    <row r="3335" spans="1:6" hidden="1" x14ac:dyDescent="0.25">
      <c r="A3335" s="54">
        <v>13108</v>
      </c>
      <c r="B3335" s="55" t="s">
        <v>9823</v>
      </c>
      <c r="C3335" s="55" t="str">
        <f t="shared" si="52"/>
        <v>Đại Đồng</v>
      </c>
      <c r="D3335" s="54" t="s">
        <v>678</v>
      </c>
      <c r="E3335" s="51" t="str">
        <f>INDEX(Quan_huyen!$H$2:$H$714,MATCH(Xa_phuong!D3335,Quan_huyen!$F$2:$F$714,0))</f>
        <v>Huyện Thạch Thất</v>
      </c>
      <c r="F3335" s="51" t="s">
        <v>170</v>
      </c>
    </row>
    <row r="3336" spans="1:6" hidden="1" x14ac:dyDescent="0.25">
      <c r="A3336" s="54">
        <v>13118</v>
      </c>
      <c r="B3336" s="55" t="s">
        <v>10038</v>
      </c>
      <c r="C3336" s="55" t="str">
        <f t="shared" si="52"/>
        <v>Đồng Trúc</v>
      </c>
      <c r="D3336" s="54" t="s">
        <v>678</v>
      </c>
      <c r="E3336" s="51" t="str">
        <f>INDEX(Quan_huyen!$H$2:$H$714,MATCH(Xa_phuong!D3336,Quan_huyen!$F$2:$F$714,0))</f>
        <v>Huyện Thạch Thất</v>
      </c>
      <c r="F3336" s="51" t="s">
        <v>170</v>
      </c>
    </row>
    <row r="3337" spans="1:6" hidden="1" x14ac:dyDescent="0.25">
      <c r="A3337" s="54">
        <v>13512</v>
      </c>
      <c r="B3337" s="55" t="s">
        <v>2329</v>
      </c>
      <c r="C3337" s="55" t="str">
        <f t="shared" si="52"/>
        <v>Bình Minh</v>
      </c>
      <c r="D3337" s="54" t="s">
        <v>692</v>
      </c>
      <c r="E3337" s="51" t="str">
        <f>INDEX(Quan_huyen!$H$2:$H$714,MATCH(Xa_phuong!D3337,Quan_huyen!$F$2:$F$714,0))</f>
        <v>Huyện Thanh Oai</v>
      </c>
      <c r="F3337" s="51" t="s">
        <v>170</v>
      </c>
    </row>
    <row r="3338" spans="1:6" hidden="1" x14ac:dyDescent="0.25">
      <c r="A3338" s="54">
        <v>13514</v>
      </c>
      <c r="B3338" s="55" t="s">
        <v>2409</v>
      </c>
      <c r="C3338" s="55" t="str">
        <f t="shared" si="52"/>
        <v>Bích Hoà</v>
      </c>
      <c r="D3338" s="54" t="s">
        <v>692</v>
      </c>
      <c r="E3338" s="51" t="str">
        <f>INDEX(Quan_huyen!$H$2:$H$714,MATCH(Xa_phuong!D3338,Quan_huyen!$F$2:$F$714,0))</f>
        <v>Huyện Thanh Oai</v>
      </c>
      <c r="F3338" s="51" t="s">
        <v>170</v>
      </c>
    </row>
    <row r="3339" spans="1:6" hidden="1" x14ac:dyDescent="0.25">
      <c r="A3339" s="54">
        <v>13522</v>
      </c>
      <c r="B3339" s="55" t="s">
        <v>2635</v>
      </c>
      <c r="C3339" s="55" t="str">
        <f t="shared" si="52"/>
        <v>Cao Dương</v>
      </c>
      <c r="D3339" s="54" t="s">
        <v>692</v>
      </c>
      <c r="E3339" s="51" t="str">
        <f>INDEX(Quan_huyen!$H$2:$H$714,MATCH(Xa_phuong!D3339,Quan_huyen!$F$2:$F$714,0))</f>
        <v>Huyện Thanh Oai</v>
      </c>
      <c r="F3339" s="51" t="s">
        <v>170</v>
      </c>
    </row>
    <row r="3340" spans="1:6" hidden="1" x14ac:dyDescent="0.25">
      <c r="A3340" s="54">
        <v>13515</v>
      </c>
      <c r="B3340" s="55" t="s">
        <v>2659</v>
      </c>
      <c r="C3340" s="55" t="str">
        <f t="shared" si="52"/>
        <v>Cao Viên</v>
      </c>
      <c r="D3340" s="54" t="s">
        <v>692</v>
      </c>
      <c r="E3340" s="51" t="str">
        <f>INDEX(Quan_huyen!$H$2:$H$714,MATCH(Xa_phuong!D3340,Quan_huyen!$F$2:$F$714,0))</f>
        <v>Huyện Thanh Oai</v>
      </c>
      <c r="F3340" s="51" t="s">
        <v>170</v>
      </c>
    </row>
    <row r="3341" spans="1:6" hidden="1" x14ac:dyDescent="0.25">
      <c r="A3341" s="54">
        <v>13513</v>
      </c>
      <c r="B3341" s="55" t="s">
        <v>3163</v>
      </c>
      <c r="C3341" s="55" t="str">
        <f t="shared" si="52"/>
        <v>Cự Khê</v>
      </c>
      <c r="D3341" s="54" t="s">
        <v>692</v>
      </c>
      <c r="E3341" s="51" t="str">
        <f>INDEX(Quan_huyen!$H$2:$H$714,MATCH(Xa_phuong!D3341,Quan_huyen!$F$2:$F$714,0))</f>
        <v>Huyện Thanh Oai</v>
      </c>
      <c r="F3341" s="51" t="s">
        <v>170</v>
      </c>
    </row>
    <row r="3342" spans="1:6" hidden="1" x14ac:dyDescent="0.25">
      <c r="A3342" s="54">
        <v>13521</v>
      </c>
      <c r="B3342" s="55" t="s">
        <v>3273</v>
      </c>
      <c r="C3342" s="55" t="str">
        <f t="shared" si="52"/>
        <v>Dân Hoà</v>
      </c>
      <c r="D3342" s="54" t="s">
        <v>692</v>
      </c>
      <c r="E3342" s="51" t="str">
        <f>INDEX(Quan_huyen!$H$2:$H$714,MATCH(Xa_phuong!D3342,Quan_huyen!$F$2:$F$714,0))</f>
        <v>Huyện Thanh Oai</v>
      </c>
      <c r="F3342" s="51" t="s">
        <v>170</v>
      </c>
    </row>
    <row r="3343" spans="1:6" hidden="1" x14ac:dyDescent="0.25">
      <c r="A3343" s="54">
        <v>13524</v>
      </c>
      <c r="B3343" s="55" t="s">
        <v>4247</v>
      </c>
      <c r="C3343" s="55" t="str">
        <f t="shared" si="52"/>
        <v>Hồng Dương</v>
      </c>
      <c r="D3343" s="54" t="s">
        <v>692</v>
      </c>
      <c r="E3343" s="51" t="str">
        <f>INDEX(Quan_huyen!$H$2:$H$714,MATCH(Xa_phuong!D3343,Quan_huyen!$F$2:$F$714,0))</f>
        <v>Huyện Thanh Oai</v>
      </c>
      <c r="F3343" s="51" t="s">
        <v>170</v>
      </c>
    </row>
    <row r="3344" spans="1:6" hidden="1" x14ac:dyDescent="0.25">
      <c r="A3344" s="54">
        <v>13518</v>
      </c>
      <c r="B3344" s="55" t="s">
        <v>4537</v>
      </c>
      <c r="C3344" s="55" t="str">
        <f t="shared" si="52"/>
        <v>Kim An</v>
      </c>
      <c r="D3344" s="54" t="s">
        <v>692</v>
      </c>
      <c r="E3344" s="51" t="str">
        <f>INDEX(Quan_huyen!$H$2:$H$714,MATCH(Xa_phuong!D3344,Quan_huyen!$F$2:$F$714,0))</f>
        <v>Huyện Thanh Oai</v>
      </c>
      <c r="F3344" s="51" t="s">
        <v>170</v>
      </c>
    </row>
    <row r="3345" spans="1:6" hidden="1" x14ac:dyDescent="0.25">
      <c r="A3345" s="54">
        <v>13506</v>
      </c>
      <c r="B3345" s="55" t="s">
        <v>4540</v>
      </c>
      <c r="C3345" s="55" t="str">
        <f t="shared" si="52"/>
        <v>Kim Bài</v>
      </c>
      <c r="D3345" s="54" t="s">
        <v>692</v>
      </c>
      <c r="E3345" s="51" t="str">
        <f>INDEX(Quan_huyen!$H$2:$H$714,MATCH(Xa_phuong!D3345,Quan_huyen!$F$2:$F$714,0))</f>
        <v>Huyện Thanh Oai</v>
      </c>
      <c r="F3345" s="51" t="s">
        <v>170</v>
      </c>
    </row>
    <row r="3346" spans="1:6" hidden="1" x14ac:dyDescent="0.25">
      <c r="A3346" s="54">
        <v>13519</v>
      </c>
      <c r="B3346" s="55" t="s">
        <v>4581</v>
      </c>
      <c r="C3346" s="55" t="str">
        <f t="shared" si="52"/>
        <v>Kim Thư</v>
      </c>
      <c r="D3346" s="54" t="s">
        <v>692</v>
      </c>
      <c r="E3346" s="51" t="str">
        <f>INDEX(Quan_huyen!$H$2:$H$714,MATCH(Xa_phuong!D3346,Quan_huyen!$F$2:$F$714,0))</f>
        <v>Huyện Thanh Oai</v>
      </c>
      <c r="F3346" s="51" t="s">
        <v>170</v>
      </c>
    </row>
    <row r="3347" spans="1:6" hidden="1" x14ac:dyDescent="0.25">
      <c r="A3347" s="54">
        <v>13525</v>
      </c>
      <c r="B3347" s="55" t="s">
        <v>4763</v>
      </c>
      <c r="C3347" s="55" t="str">
        <f t="shared" si="52"/>
        <v>Liên Châu</v>
      </c>
      <c r="D3347" s="54" t="s">
        <v>692</v>
      </c>
      <c r="E3347" s="51" t="str">
        <f>INDEX(Quan_huyen!$H$2:$H$714,MATCH(Xa_phuong!D3347,Quan_huyen!$F$2:$F$714,0))</f>
        <v>Huyện Thanh Oai</v>
      </c>
      <c r="F3347" s="51" t="s">
        <v>170</v>
      </c>
    </row>
    <row r="3348" spans="1:6" hidden="1" x14ac:dyDescent="0.25">
      <c r="A3348" s="54">
        <v>13511</v>
      </c>
      <c r="B3348" s="55" t="s">
        <v>5387</v>
      </c>
      <c r="C3348" s="55" t="str">
        <f t="shared" si="52"/>
        <v>Mỹ Hưng</v>
      </c>
      <c r="D3348" s="54" t="s">
        <v>692</v>
      </c>
      <c r="E3348" s="51" t="str">
        <f>INDEX(Quan_huyen!$H$2:$H$714,MATCH(Xa_phuong!D3348,Quan_huyen!$F$2:$F$714,0))</f>
        <v>Huyện Thanh Oai</v>
      </c>
      <c r="F3348" s="51" t="s">
        <v>170</v>
      </c>
    </row>
    <row r="3349" spans="1:6" hidden="1" x14ac:dyDescent="0.25">
      <c r="A3349" s="54">
        <v>13520</v>
      </c>
      <c r="B3349" s="55" t="s">
        <v>6483</v>
      </c>
      <c r="C3349" s="55" t="str">
        <f t="shared" si="52"/>
        <v>Phương Trung</v>
      </c>
      <c r="D3349" s="54" t="s">
        <v>692</v>
      </c>
      <c r="E3349" s="51" t="str">
        <f>INDEX(Quan_huyen!$H$2:$H$714,MATCH(Xa_phuong!D3349,Quan_huyen!$F$2:$F$714,0))</f>
        <v>Huyện Thanh Oai</v>
      </c>
      <c r="F3349" s="51" t="s">
        <v>170</v>
      </c>
    </row>
    <row r="3350" spans="1:6" hidden="1" x14ac:dyDescent="0.25">
      <c r="A3350" s="54">
        <v>13510</v>
      </c>
      <c r="B3350" s="55" t="s">
        <v>7212</v>
      </c>
      <c r="C3350" s="55" t="str">
        <f t="shared" si="52"/>
        <v>Tam Hưng</v>
      </c>
      <c r="D3350" s="54" t="s">
        <v>692</v>
      </c>
      <c r="E3350" s="51" t="str">
        <f>INDEX(Quan_huyen!$H$2:$H$714,MATCH(Xa_phuong!D3350,Quan_huyen!$F$2:$F$714,0))</f>
        <v>Huyện Thanh Oai</v>
      </c>
      <c r="F3350" s="51" t="s">
        <v>170</v>
      </c>
    </row>
    <row r="3351" spans="1:6" hidden="1" x14ac:dyDescent="0.25">
      <c r="A3351" s="54">
        <v>13516</v>
      </c>
      <c r="B3351" s="55" t="s">
        <v>7271</v>
      </c>
      <c r="C3351" s="55" t="str">
        <f t="shared" si="52"/>
        <v>Thanh Cao</v>
      </c>
      <c r="D3351" s="54" t="s">
        <v>692</v>
      </c>
      <c r="E3351" s="51" t="str">
        <f>INDEX(Quan_huyen!$H$2:$H$714,MATCH(Xa_phuong!D3351,Quan_huyen!$F$2:$F$714,0))</f>
        <v>Huyện Thanh Oai</v>
      </c>
      <c r="F3351" s="51" t="s">
        <v>170</v>
      </c>
    </row>
    <row r="3352" spans="1:6" hidden="1" x14ac:dyDescent="0.25">
      <c r="A3352" s="54">
        <v>13517</v>
      </c>
      <c r="B3352" s="55" t="s">
        <v>7313</v>
      </c>
      <c r="C3352" s="55" t="str">
        <f t="shared" si="52"/>
        <v>Thanh Mai</v>
      </c>
      <c r="D3352" s="54" t="s">
        <v>692</v>
      </c>
      <c r="E3352" s="51" t="str">
        <f>INDEX(Quan_huyen!$H$2:$H$714,MATCH(Xa_phuong!D3352,Quan_huyen!$F$2:$F$714,0))</f>
        <v>Huyện Thanh Oai</v>
      </c>
      <c r="F3352" s="51" t="s">
        <v>170</v>
      </c>
    </row>
    <row r="3353" spans="1:6" hidden="1" x14ac:dyDescent="0.25">
      <c r="A3353" s="54">
        <v>13509</v>
      </c>
      <c r="B3353" s="55" t="s">
        <v>7339</v>
      </c>
      <c r="C3353" s="55" t="str">
        <f t="shared" si="52"/>
        <v>Thanh Thuỳ</v>
      </c>
      <c r="D3353" s="54" t="s">
        <v>692</v>
      </c>
      <c r="E3353" s="51" t="str">
        <f>INDEX(Quan_huyen!$H$2:$H$714,MATCH(Xa_phuong!D3353,Quan_huyen!$F$2:$F$714,0))</f>
        <v>Huyện Thanh Oai</v>
      </c>
      <c r="F3353" s="51" t="s">
        <v>170</v>
      </c>
    </row>
    <row r="3354" spans="1:6" hidden="1" x14ac:dyDescent="0.25">
      <c r="A3354" s="54">
        <v>13508</v>
      </c>
      <c r="B3354" s="55" t="s">
        <v>7359</v>
      </c>
      <c r="C3354" s="55" t="str">
        <f t="shared" si="52"/>
        <v>Thanh Văn</v>
      </c>
      <c r="D3354" s="54" t="s">
        <v>692</v>
      </c>
      <c r="E3354" s="51" t="str">
        <f>INDEX(Quan_huyen!$H$2:$H$714,MATCH(Xa_phuong!D3354,Quan_huyen!$F$2:$F$714,0))</f>
        <v>Huyện Thanh Oai</v>
      </c>
      <c r="F3354" s="51" t="s">
        <v>170</v>
      </c>
    </row>
    <row r="3355" spans="1:6" hidden="1" x14ac:dyDescent="0.25">
      <c r="A3355" s="54">
        <v>13526</v>
      </c>
      <c r="B3355" s="55" t="s">
        <v>8544</v>
      </c>
      <c r="C3355" s="55" t="str">
        <f t="shared" si="52"/>
        <v>Tân Ước</v>
      </c>
      <c r="D3355" s="54" t="s">
        <v>692</v>
      </c>
      <c r="E3355" s="51" t="str">
        <f>INDEX(Quan_huyen!$H$2:$H$714,MATCH(Xa_phuong!D3355,Quan_huyen!$F$2:$F$714,0))</f>
        <v>Huyện Thanh Oai</v>
      </c>
      <c r="F3355" s="51" t="s">
        <v>170</v>
      </c>
    </row>
    <row r="3356" spans="1:6" hidden="1" x14ac:dyDescent="0.25">
      <c r="A3356" s="54">
        <v>13523</v>
      </c>
      <c r="B3356" s="55" t="s">
        <v>9166</v>
      </c>
      <c r="C3356" s="55" t="str">
        <f t="shared" si="52"/>
        <v>Xuân Dương</v>
      </c>
      <c r="D3356" s="54" t="s">
        <v>692</v>
      </c>
      <c r="E3356" s="51" t="str">
        <f>INDEX(Quan_huyen!$H$2:$H$714,MATCH(Xa_phuong!D3356,Quan_huyen!$F$2:$F$714,0))</f>
        <v>Huyện Thanh Oai</v>
      </c>
      <c r="F3356" s="51" t="s">
        <v>170</v>
      </c>
    </row>
    <row r="3357" spans="1:6" hidden="1" x14ac:dyDescent="0.25">
      <c r="A3357" s="54">
        <v>13507</v>
      </c>
      <c r="B3357" s="55" t="s">
        <v>10059</v>
      </c>
      <c r="C3357" s="55" t="str">
        <f t="shared" si="52"/>
        <v>Đỗ Động</v>
      </c>
      <c r="D3357" s="54" t="s">
        <v>692</v>
      </c>
      <c r="E3357" s="51" t="str">
        <f>INDEX(Quan_huyen!$H$2:$H$714,MATCH(Xa_phuong!D3357,Quan_huyen!$F$2:$F$714,0))</f>
        <v>Huyện Thanh Oai</v>
      </c>
      <c r="F3357" s="51" t="s">
        <v>170</v>
      </c>
    </row>
    <row r="3358" spans="1:6" hidden="1" x14ac:dyDescent="0.25">
      <c r="A3358" s="54">
        <v>12520</v>
      </c>
      <c r="B3358" s="55" t="s">
        <v>3266</v>
      </c>
      <c r="C3358" s="55" t="str">
        <f t="shared" si="52"/>
        <v>Duyên Hà</v>
      </c>
      <c r="D3358" s="54" t="s">
        <v>686</v>
      </c>
      <c r="E3358" s="51" t="str">
        <f>INDEX(Quan_huyen!$H$2:$H$714,MATCH(Xa_phuong!D3358,Quan_huyen!$F$2:$F$714,0))</f>
        <v>Huyện Thanh Trì</v>
      </c>
      <c r="F3358" s="51" t="s">
        <v>170</v>
      </c>
    </row>
    <row r="3359" spans="1:6" hidden="1" x14ac:dyDescent="0.25">
      <c r="A3359" s="54">
        <v>12512</v>
      </c>
      <c r="B3359" s="55" t="s">
        <v>4327</v>
      </c>
      <c r="C3359" s="55" t="str">
        <f t="shared" si="52"/>
        <v>Hữu Hoà</v>
      </c>
      <c r="D3359" s="54" t="s">
        <v>686</v>
      </c>
      <c r="E3359" s="51" t="str">
        <f>INDEX(Quan_huyen!$H$2:$H$714,MATCH(Xa_phuong!D3359,Quan_huyen!$F$2:$F$714,0))</f>
        <v>Huyện Thanh Trì</v>
      </c>
      <c r="F3359" s="51" t="s">
        <v>170</v>
      </c>
    </row>
    <row r="3360" spans="1:6" hidden="1" x14ac:dyDescent="0.25">
      <c r="A3360" s="54">
        <v>12517</v>
      </c>
      <c r="B3360" s="55" t="s">
        <v>4779</v>
      </c>
      <c r="C3360" s="55" t="str">
        <f t="shared" si="52"/>
        <v>Liên Ninh</v>
      </c>
      <c r="D3360" s="54" t="s">
        <v>686</v>
      </c>
      <c r="E3360" s="51" t="str">
        <f>INDEX(Quan_huyen!$H$2:$H$714,MATCH(Xa_phuong!D3360,Quan_huyen!$F$2:$F$714,0))</f>
        <v>Huyện Thanh Trì</v>
      </c>
      <c r="F3360" s="51" t="s">
        <v>170</v>
      </c>
    </row>
    <row r="3361" spans="1:6" hidden="1" x14ac:dyDescent="0.25">
      <c r="A3361" s="54">
        <v>12521</v>
      </c>
      <c r="B3361" s="55" t="s">
        <v>5773</v>
      </c>
      <c r="C3361" s="55" t="str">
        <f t="shared" si="52"/>
        <v>Ngũ Hiệp</v>
      </c>
      <c r="D3361" s="54" t="s">
        <v>686</v>
      </c>
      <c r="E3361" s="51" t="str">
        <f>INDEX(Quan_huyen!$H$2:$H$714,MATCH(Xa_phuong!D3361,Quan_huyen!$F$2:$F$714,0))</f>
        <v>Huyện Thanh Trì</v>
      </c>
      <c r="F3361" s="51" t="s">
        <v>170</v>
      </c>
    </row>
    <row r="3362" spans="1:6" hidden="1" x14ac:dyDescent="0.25">
      <c r="A3362" s="54">
        <v>12516</v>
      </c>
      <c r="B3362" s="55" t="s">
        <v>5801</v>
      </c>
      <c r="C3362" s="55" t="str">
        <f t="shared" si="52"/>
        <v>Ngọc Hồi</v>
      </c>
      <c r="D3362" s="54" t="s">
        <v>686</v>
      </c>
      <c r="E3362" s="51" t="str">
        <f>INDEX(Quan_huyen!$H$2:$H$714,MATCH(Xa_phuong!D3362,Quan_huyen!$F$2:$F$714,0))</f>
        <v>Huyện Thanh Trì</v>
      </c>
      <c r="F3362" s="51" t="s">
        <v>170</v>
      </c>
    </row>
    <row r="3363" spans="1:6" hidden="1" x14ac:dyDescent="0.25">
      <c r="A3363" s="54">
        <v>12509</v>
      </c>
      <c r="B3363" s="55" t="s">
        <v>7208</v>
      </c>
      <c r="C3363" s="55" t="str">
        <f t="shared" si="52"/>
        <v>Tam Hiệp</v>
      </c>
      <c r="D3363" s="54" t="s">
        <v>686</v>
      </c>
      <c r="E3363" s="51" t="str">
        <f>INDEX(Quan_huyen!$H$2:$H$714,MATCH(Xa_phuong!D3363,Quan_huyen!$F$2:$F$714,0))</f>
        <v>Huyện Thanh Trì</v>
      </c>
      <c r="F3363" s="51" t="s">
        <v>170</v>
      </c>
    </row>
    <row r="3364" spans="1:6" hidden="1" x14ac:dyDescent="0.25">
      <c r="A3364" s="54">
        <v>12510</v>
      </c>
      <c r="B3364" s="55" t="s">
        <v>7299</v>
      </c>
      <c r="C3364" s="55" t="str">
        <f t="shared" si="52"/>
        <v>Thanh Liệt</v>
      </c>
      <c r="D3364" s="54" t="s">
        <v>686</v>
      </c>
      <c r="E3364" s="51" t="str">
        <f>INDEX(Quan_huyen!$H$2:$H$714,MATCH(Xa_phuong!D3364,Quan_huyen!$F$2:$F$714,0))</f>
        <v>Huyện Thanh Trì</v>
      </c>
      <c r="F3364" s="51" t="s">
        <v>170</v>
      </c>
    </row>
    <row r="3365" spans="1:6" hidden="1" x14ac:dyDescent="0.25">
      <c r="A3365" s="54">
        <v>12511</v>
      </c>
      <c r="B3365" s="55" t="s">
        <v>8506</v>
      </c>
      <c r="C3365" s="55" t="str">
        <f t="shared" si="52"/>
        <v>Tân Triều</v>
      </c>
      <c r="D3365" s="54" t="s">
        <v>686</v>
      </c>
      <c r="E3365" s="51" t="str">
        <f>INDEX(Quan_huyen!$H$2:$H$714,MATCH(Xa_phuong!D3365,Quan_huyen!$F$2:$F$714,0))</f>
        <v>Huyện Thanh Trì</v>
      </c>
      <c r="F3365" s="51" t="s">
        <v>170</v>
      </c>
    </row>
    <row r="3366" spans="1:6" hidden="1" x14ac:dyDescent="0.25">
      <c r="A3366" s="54">
        <v>12514</v>
      </c>
      <c r="B3366" s="55" t="s">
        <v>8664</v>
      </c>
      <c r="C3366" s="55" t="str">
        <f t="shared" si="52"/>
        <v>Tả Thanh Oai</v>
      </c>
      <c r="D3366" s="54" t="s">
        <v>686</v>
      </c>
      <c r="E3366" s="51" t="str">
        <f>INDEX(Quan_huyen!$H$2:$H$714,MATCH(Xa_phuong!D3366,Quan_huyen!$F$2:$F$714,0))</f>
        <v>Huyện Thanh Trì</v>
      </c>
      <c r="F3366" s="51" t="s">
        <v>170</v>
      </c>
    </row>
    <row r="3367" spans="1:6" hidden="1" x14ac:dyDescent="0.25">
      <c r="A3367" s="54">
        <v>12508</v>
      </c>
      <c r="B3367" s="55" t="s">
        <v>8715</v>
      </c>
      <c r="C3367" s="55" t="str">
        <f t="shared" si="52"/>
        <v>Tứ Hiệp</v>
      </c>
      <c r="D3367" s="54" t="s">
        <v>686</v>
      </c>
      <c r="E3367" s="51" t="str">
        <f>INDEX(Quan_huyen!$H$2:$H$714,MATCH(Xa_phuong!D3367,Quan_huyen!$F$2:$F$714,0))</f>
        <v>Huyện Thanh Trì</v>
      </c>
      <c r="F3367" s="51" t="s">
        <v>170</v>
      </c>
    </row>
    <row r="3368" spans="1:6" hidden="1" x14ac:dyDescent="0.25">
      <c r="A3368" s="54">
        <v>12506</v>
      </c>
      <c r="B3368" s="55" t="s">
        <v>8903</v>
      </c>
      <c r="C3368" s="55" t="str">
        <f t="shared" si="52"/>
        <v>Văn Điển</v>
      </c>
      <c r="D3368" s="54" t="s">
        <v>686</v>
      </c>
      <c r="E3368" s="51" t="str">
        <f>INDEX(Quan_huyen!$H$2:$H$714,MATCH(Xa_phuong!D3368,Quan_huyen!$F$2:$F$714,0))</f>
        <v>Huyện Thanh Trì</v>
      </c>
      <c r="F3368" s="51" t="s">
        <v>170</v>
      </c>
    </row>
    <row r="3369" spans="1:6" hidden="1" x14ac:dyDescent="0.25">
      <c r="A3369" s="54">
        <v>12513</v>
      </c>
      <c r="B3369" s="55" t="s">
        <v>8999</v>
      </c>
      <c r="C3369" s="55" t="str">
        <f t="shared" si="52"/>
        <v>Vĩnh Quỳnh</v>
      </c>
      <c r="D3369" s="54" t="s">
        <v>686</v>
      </c>
      <c r="E3369" s="51" t="str">
        <f>INDEX(Quan_huyen!$H$2:$H$714,MATCH(Xa_phuong!D3369,Quan_huyen!$F$2:$F$714,0))</f>
        <v>Huyện Thanh Trì</v>
      </c>
      <c r="F3369" s="51" t="s">
        <v>170</v>
      </c>
    </row>
    <row r="3370" spans="1:6" hidden="1" x14ac:dyDescent="0.25">
      <c r="A3370" s="54">
        <v>12519</v>
      </c>
      <c r="B3370" s="55" t="s">
        <v>9107</v>
      </c>
      <c r="C3370" s="55" t="str">
        <f t="shared" si="52"/>
        <v>Vạn Phúc</v>
      </c>
      <c r="D3370" s="54" t="s">
        <v>686</v>
      </c>
      <c r="E3370" s="51" t="str">
        <f>INDEX(Quan_huyen!$H$2:$H$714,MATCH(Xa_phuong!D3370,Quan_huyen!$F$2:$F$714,0))</f>
        <v>Huyện Thanh Trì</v>
      </c>
      <c r="F3370" s="51" t="s">
        <v>170</v>
      </c>
    </row>
    <row r="3371" spans="1:6" hidden="1" x14ac:dyDescent="0.25">
      <c r="A3371" s="54">
        <v>12507</v>
      </c>
      <c r="B3371" s="55" t="s">
        <v>9377</v>
      </c>
      <c r="C3371" s="55" t="str">
        <f t="shared" si="52"/>
        <v>Yên Mỹ</v>
      </c>
      <c r="D3371" s="54" t="s">
        <v>686</v>
      </c>
      <c r="E3371" s="51" t="str">
        <f>INDEX(Quan_huyen!$H$2:$H$714,MATCH(Xa_phuong!D3371,Quan_huyen!$F$2:$F$714,0))</f>
        <v>Huyện Thanh Trì</v>
      </c>
      <c r="F3371" s="51" t="s">
        <v>170</v>
      </c>
    </row>
    <row r="3372" spans="1:6" hidden="1" x14ac:dyDescent="0.25">
      <c r="A3372" s="54">
        <v>12518</v>
      </c>
      <c r="B3372" s="55" t="s">
        <v>9663</v>
      </c>
      <c r="C3372" s="55" t="str">
        <f t="shared" si="52"/>
        <v>Đông Mỹ</v>
      </c>
      <c r="D3372" s="54" t="s">
        <v>686</v>
      </c>
      <c r="E3372" s="51" t="str">
        <f>INDEX(Quan_huyen!$H$2:$H$714,MATCH(Xa_phuong!D3372,Quan_huyen!$F$2:$F$714,0))</f>
        <v>Huyện Thanh Trì</v>
      </c>
      <c r="F3372" s="51" t="s">
        <v>170</v>
      </c>
    </row>
    <row r="3373" spans="1:6" hidden="1" x14ac:dyDescent="0.25">
      <c r="A3373" s="54">
        <v>12515</v>
      </c>
      <c r="B3373" s="55" t="s">
        <v>9818</v>
      </c>
      <c r="C3373" s="55" t="str">
        <f t="shared" si="52"/>
        <v>Đại áng</v>
      </c>
      <c r="D3373" s="54" t="s">
        <v>686</v>
      </c>
      <c r="E3373" s="51" t="str">
        <f>INDEX(Quan_huyen!$H$2:$H$714,MATCH(Xa_phuong!D3373,Quan_huyen!$F$2:$F$714,0))</f>
        <v>Huyện Thanh Trì</v>
      </c>
      <c r="F3373" s="51" t="s">
        <v>170</v>
      </c>
    </row>
    <row r="3374" spans="1:6" hidden="1" x14ac:dyDescent="0.25">
      <c r="A3374" s="54">
        <v>13632</v>
      </c>
      <c r="B3374" s="55" t="s">
        <v>2859</v>
      </c>
      <c r="C3374" s="55" t="str">
        <f t="shared" si="52"/>
        <v>Chương Dương</v>
      </c>
      <c r="D3374" s="54" t="s">
        <v>712</v>
      </c>
      <c r="E3374" s="51" t="str">
        <f>INDEX(Quan_huyen!$H$2:$H$714,MATCH(Xa_phuong!D3374,Quan_huyen!$F$2:$F$714,0))</f>
        <v>Huyện Thường Tín</v>
      </c>
      <c r="F3374" s="51" t="s">
        <v>170</v>
      </c>
    </row>
    <row r="3375" spans="1:6" hidden="1" x14ac:dyDescent="0.25">
      <c r="A3375" s="54">
        <v>13613</v>
      </c>
      <c r="B3375" s="55" t="s">
        <v>3269</v>
      </c>
      <c r="C3375" s="55" t="str">
        <f t="shared" si="52"/>
        <v>Duyên Thái</v>
      </c>
      <c r="D3375" s="54" t="s">
        <v>712</v>
      </c>
      <c r="E3375" s="51" t="str">
        <f>INDEX(Quan_huyen!$H$2:$H$714,MATCH(Xa_phuong!D3375,Quan_huyen!$F$2:$F$714,0))</f>
        <v>Huyện Thường Tín</v>
      </c>
      <c r="F3375" s="51" t="s">
        <v>170</v>
      </c>
    </row>
    <row r="3376" spans="1:6" hidden="1" x14ac:dyDescent="0.25">
      <c r="A3376" s="54">
        <v>13622</v>
      </c>
      <c r="B3376" s="55" t="s">
        <v>3288</v>
      </c>
      <c r="C3376" s="55" t="str">
        <f t="shared" si="52"/>
        <v>Dũng Tiến</v>
      </c>
      <c r="D3376" s="54" t="s">
        <v>712</v>
      </c>
      <c r="E3376" s="51" t="str">
        <f>INDEX(Quan_huyen!$H$2:$H$714,MATCH(Xa_phuong!D3376,Quan_huyen!$F$2:$F$714,0))</f>
        <v>Huyện Thường Tín</v>
      </c>
      <c r="F3376" s="51" t="s">
        <v>170</v>
      </c>
    </row>
    <row r="3377" spans="1:6" hidden="1" x14ac:dyDescent="0.25">
      <c r="A3377" s="54">
        <v>13634</v>
      </c>
      <c r="B3377" s="55" t="s">
        <v>3561</v>
      </c>
      <c r="C3377" s="55" t="str">
        <f t="shared" si="52"/>
        <v>Hiền Giang</v>
      </c>
      <c r="D3377" s="54" t="s">
        <v>712</v>
      </c>
      <c r="E3377" s="51" t="str">
        <f>INDEX(Quan_huyen!$H$2:$H$714,MATCH(Xa_phuong!D3377,Quan_huyen!$F$2:$F$714,0))</f>
        <v>Huyện Thường Tín</v>
      </c>
      <c r="F3377" s="51" t="s">
        <v>170</v>
      </c>
    </row>
    <row r="3378" spans="1:6" hidden="1" x14ac:dyDescent="0.25">
      <c r="A3378" s="54">
        <v>13617</v>
      </c>
      <c r="B3378" s="55" t="s">
        <v>3612</v>
      </c>
      <c r="C3378" s="55" t="str">
        <f t="shared" si="52"/>
        <v>Hoà Bình</v>
      </c>
      <c r="D3378" s="54" t="s">
        <v>712</v>
      </c>
      <c r="E3378" s="51" t="str">
        <f>INDEX(Quan_huyen!$H$2:$H$714,MATCH(Xa_phuong!D3378,Quan_huyen!$F$2:$F$714,0))</f>
        <v>Huyện Thường Tín</v>
      </c>
      <c r="F3378" s="51" t="s">
        <v>170</v>
      </c>
    </row>
    <row r="3379" spans="1:6" hidden="1" x14ac:dyDescent="0.25">
      <c r="A3379" s="54">
        <v>13607</v>
      </c>
      <c r="B3379" s="55" t="s">
        <v>3874</v>
      </c>
      <c r="C3379" s="55" t="str">
        <f t="shared" si="52"/>
        <v>Hà Hồi</v>
      </c>
      <c r="D3379" s="54" t="s">
        <v>712</v>
      </c>
      <c r="E3379" s="51" t="str">
        <f>INDEX(Quan_huyen!$H$2:$H$714,MATCH(Xa_phuong!D3379,Quan_huyen!$F$2:$F$714,0))</f>
        <v>Huyện Thường Tín</v>
      </c>
      <c r="F3379" s="51" t="s">
        <v>170</v>
      </c>
    </row>
    <row r="3380" spans="1:6" hidden="1" x14ac:dyDescent="0.25">
      <c r="A3380" s="54">
        <v>13611</v>
      </c>
      <c r="B3380" s="55" t="s">
        <v>4290</v>
      </c>
      <c r="C3380" s="55" t="str">
        <f t="shared" si="52"/>
        <v>Hồng Vân</v>
      </c>
      <c r="D3380" s="54" t="s">
        <v>712</v>
      </c>
      <c r="E3380" s="51" t="str">
        <f>INDEX(Quan_huyen!$H$2:$H$714,MATCH(Xa_phuong!D3380,Quan_huyen!$F$2:$F$714,0))</f>
        <v>Huyện Thường Tín</v>
      </c>
      <c r="F3380" s="51" t="s">
        <v>170</v>
      </c>
    </row>
    <row r="3381" spans="1:6" hidden="1" x14ac:dyDescent="0.25">
      <c r="A3381" s="54">
        <v>13616</v>
      </c>
      <c r="B3381" s="55" t="s">
        <v>4485</v>
      </c>
      <c r="C3381" s="55" t="str">
        <f t="shared" si="52"/>
        <v>Khánh Hà</v>
      </c>
      <c r="D3381" s="54" t="s">
        <v>712</v>
      </c>
      <c r="E3381" s="51" t="str">
        <f>INDEX(Quan_huyen!$H$2:$H$714,MATCH(Xa_phuong!D3381,Quan_huyen!$F$2:$F$714,0))</f>
        <v>Huyện Thường Tín</v>
      </c>
      <c r="F3381" s="51" t="s">
        <v>170</v>
      </c>
    </row>
    <row r="3382" spans="1:6" hidden="1" x14ac:dyDescent="0.25">
      <c r="A3382" s="54">
        <v>13633</v>
      </c>
      <c r="B3382" s="55" t="s">
        <v>4780</v>
      </c>
      <c r="C3382" s="55" t="str">
        <f t="shared" si="52"/>
        <v>Liên Phương</v>
      </c>
      <c r="D3382" s="54" t="s">
        <v>712</v>
      </c>
      <c r="E3382" s="51" t="str">
        <f>INDEX(Quan_huyen!$H$2:$H$714,MATCH(Xa_phuong!D3382,Quan_huyen!$F$2:$F$714,0))</f>
        <v>Huyện Thường Tín</v>
      </c>
      <c r="F3382" s="51" t="s">
        <v>170</v>
      </c>
    </row>
    <row r="3383" spans="1:6" hidden="1" x14ac:dyDescent="0.25">
      <c r="A3383" s="54">
        <v>13629</v>
      </c>
      <c r="B3383" s="55" t="s">
        <v>4941</v>
      </c>
      <c r="C3383" s="55" t="str">
        <f t="shared" si="52"/>
        <v>Lê Lợi</v>
      </c>
      <c r="D3383" s="54" t="s">
        <v>712</v>
      </c>
      <c r="E3383" s="51" t="str">
        <f>INDEX(Quan_huyen!$H$2:$H$714,MATCH(Xa_phuong!D3383,Quan_huyen!$F$2:$F$714,0))</f>
        <v>Huyện Thường Tín</v>
      </c>
      <c r="F3383" s="51" t="s">
        <v>170</v>
      </c>
    </row>
    <row r="3384" spans="1:6" hidden="1" x14ac:dyDescent="0.25">
      <c r="A3384" s="54">
        <v>13626</v>
      </c>
      <c r="B3384" s="55" t="s">
        <v>5182</v>
      </c>
      <c r="C3384" s="55" t="str">
        <f t="shared" si="52"/>
        <v>Minh Cường</v>
      </c>
      <c r="D3384" s="54" t="s">
        <v>712</v>
      </c>
      <c r="E3384" s="51" t="str">
        <f>INDEX(Quan_huyen!$H$2:$H$714,MATCH(Xa_phuong!D3384,Quan_huyen!$F$2:$F$714,0))</f>
        <v>Huyện Thường Tín</v>
      </c>
      <c r="F3384" s="51" t="s">
        <v>170</v>
      </c>
    </row>
    <row r="3385" spans="1:6" hidden="1" x14ac:dyDescent="0.25">
      <c r="A3385" s="54">
        <v>13623</v>
      </c>
      <c r="B3385" s="55" t="s">
        <v>5650</v>
      </c>
      <c r="C3385" s="55" t="str">
        <f t="shared" si="52"/>
        <v>Nghiêm Xuyên</v>
      </c>
      <c r="D3385" s="54" t="s">
        <v>712</v>
      </c>
      <c r="E3385" s="51" t="str">
        <f>INDEX(Quan_huyen!$H$2:$H$714,MATCH(Xa_phuong!D3385,Quan_huyen!$F$2:$F$714,0))</f>
        <v>Huyện Thường Tín</v>
      </c>
      <c r="F3385" s="51" t="s">
        <v>170</v>
      </c>
    </row>
    <row r="3386" spans="1:6" hidden="1" x14ac:dyDescent="0.25">
      <c r="A3386" s="54">
        <v>13621</v>
      </c>
      <c r="B3386" s="55" t="s">
        <v>5746</v>
      </c>
      <c r="C3386" s="55" t="str">
        <f t="shared" si="52"/>
        <v>Nguyễn Trãi</v>
      </c>
      <c r="D3386" s="54" t="s">
        <v>712</v>
      </c>
      <c r="E3386" s="51" t="str">
        <f>INDEX(Quan_huyen!$H$2:$H$714,MATCH(Xa_phuong!D3386,Quan_huyen!$F$2:$F$714,0))</f>
        <v>Huyện Thường Tín</v>
      </c>
      <c r="F3386" s="51" t="s">
        <v>170</v>
      </c>
    </row>
    <row r="3387" spans="1:6" hidden="1" x14ac:dyDescent="0.25">
      <c r="A3387" s="54">
        <v>13615</v>
      </c>
      <c r="B3387" s="55" t="s">
        <v>5941</v>
      </c>
      <c r="C3387" s="55" t="str">
        <f t="shared" si="52"/>
        <v>Nhị Khê</v>
      </c>
      <c r="D3387" s="54" t="s">
        <v>712</v>
      </c>
      <c r="E3387" s="51" t="str">
        <f>INDEX(Quan_huyen!$H$2:$H$714,MATCH(Xa_phuong!D3387,Quan_huyen!$F$2:$F$714,0))</f>
        <v>Huyện Thường Tín</v>
      </c>
      <c r="F3387" s="51" t="s">
        <v>170</v>
      </c>
    </row>
    <row r="3388" spans="1:6" hidden="1" x14ac:dyDescent="0.25">
      <c r="A3388" s="54">
        <v>13612</v>
      </c>
      <c r="B3388" s="55" t="s">
        <v>5988</v>
      </c>
      <c r="C3388" s="55" t="str">
        <f t="shared" si="52"/>
        <v>Ninh Sở</v>
      </c>
      <c r="D3388" s="54" t="s">
        <v>712</v>
      </c>
      <c r="E3388" s="51" t="str">
        <f>INDEX(Quan_huyen!$H$2:$H$714,MATCH(Xa_phuong!D3388,Quan_huyen!$F$2:$F$714,0))</f>
        <v>Huyện Thường Tín</v>
      </c>
      <c r="F3388" s="51" t="s">
        <v>170</v>
      </c>
    </row>
    <row r="3389" spans="1:6" hidden="1" x14ac:dyDescent="0.25">
      <c r="A3389" s="54">
        <v>13631</v>
      </c>
      <c r="B3389" s="55" t="s">
        <v>6867</v>
      </c>
      <c r="C3389" s="55" t="str">
        <f t="shared" si="52"/>
        <v>Quất Động</v>
      </c>
      <c r="D3389" s="54" t="s">
        <v>712</v>
      </c>
      <c r="E3389" s="51" t="str">
        <f>INDEX(Quan_huyen!$H$2:$H$714,MATCH(Xa_phuong!D3389,Quan_huyen!$F$2:$F$714,0))</f>
        <v>Huyện Thường Tín</v>
      </c>
      <c r="F3389" s="51" t="s">
        <v>170</v>
      </c>
    </row>
    <row r="3390" spans="1:6" hidden="1" x14ac:dyDescent="0.25">
      <c r="A3390" s="54">
        <v>13609</v>
      </c>
      <c r="B3390" s="55" t="s">
        <v>7618</v>
      </c>
      <c r="C3390" s="55" t="str">
        <f t="shared" si="52"/>
        <v>Thư Phú</v>
      </c>
      <c r="D3390" s="54" t="s">
        <v>712</v>
      </c>
      <c r="E3390" s="51" t="str">
        <f>INDEX(Quan_huyen!$H$2:$H$714,MATCH(Xa_phuong!D3390,Quan_huyen!$F$2:$F$714,0))</f>
        <v>Huyện Thường Tín</v>
      </c>
      <c r="F3390" s="51" t="s">
        <v>170</v>
      </c>
    </row>
    <row r="3391" spans="1:6" hidden="1" x14ac:dyDescent="0.25">
      <c r="A3391" s="54">
        <v>13606</v>
      </c>
      <c r="B3391" s="55" t="s">
        <v>7629</v>
      </c>
      <c r="C3391" s="55" t="str">
        <f t="shared" si="52"/>
        <v>Thường Tín</v>
      </c>
      <c r="D3391" s="54" t="s">
        <v>712</v>
      </c>
      <c r="E3391" s="51" t="str">
        <f>INDEX(Quan_huyen!$H$2:$H$714,MATCH(Xa_phuong!D3391,Quan_huyen!$F$2:$F$714,0))</f>
        <v>Huyện Thường Tín</v>
      </c>
      <c r="F3391" s="51" t="s">
        <v>170</v>
      </c>
    </row>
    <row r="3392" spans="1:6" hidden="1" x14ac:dyDescent="0.25">
      <c r="A3392" s="54">
        <v>13630</v>
      </c>
      <c r="B3392" s="55" t="s">
        <v>7784</v>
      </c>
      <c r="C3392" s="55" t="str">
        <f t="shared" si="52"/>
        <v>Thắng Lợi</v>
      </c>
      <c r="D3392" s="54" t="s">
        <v>712</v>
      </c>
      <c r="E3392" s="51" t="str">
        <f>INDEX(Quan_huyen!$H$2:$H$714,MATCH(Xa_phuong!D3392,Quan_huyen!$F$2:$F$714,0))</f>
        <v>Huyện Thường Tín</v>
      </c>
      <c r="F3392" s="51" t="s">
        <v>170</v>
      </c>
    </row>
    <row r="3393" spans="1:6" hidden="1" x14ac:dyDescent="0.25">
      <c r="A3393" s="54">
        <v>13628</v>
      </c>
      <c r="B3393" s="55" t="s">
        <v>7842</v>
      </c>
      <c r="C3393" s="55" t="str">
        <f t="shared" si="52"/>
        <v>Thống Nhất</v>
      </c>
      <c r="D3393" s="54" t="s">
        <v>712</v>
      </c>
      <c r="E3393" s="51" t="str">
        <f>INDEX(Quan_huyen!$H$2:$H$714,MATCH(Xa_phuong!D3393,Quan_huyen!$F$2:$F$714,0))</f>
        <v>Huyện Thường Tín</v>
      </c>
      <c r="F3393" s="51" t="s">
        <v>170</v>
      </c>
    </row>
    <row r="3394" spans="1:6" hidden="1" x14ac:dyDescent="0.25">
      <c r="A3394" s="54">
        <v>13619</v>
      </c>
      <c r="B3394" s="55" t="s">
        <v>7954</v>
      </c>
      <c r="C3394" s="55" t="str">
        <f t="shared" si="52"/>
        <v>Tiền Phong</v>
      </c>
      <c r="D3394" s="54" t="s">
        <v>712</v>
      </c>
      <c r="E3394" s="51" t="str">
        <f>INDEX(Quan_huyen!$H$2:$H$714,MATCH(Xa_phuong!D3394,Quan_huyen!$F$2:$F$714,0))</f>
        <v>Huyện Thường Tín</v>
      </c>
      <c r="F3394" s="51" t="s">
        <v>170</v>
      </c>
    </row>
    <row r="3395" spans="1:6" hidden="1" x14ac:dyDescent="0.25">
      <c r="A3395" s="54">
        <v>13620</v>
      </c>
      <c r="B3395" s="55" t="s">
        <v>8421</v>
      </c>
      <c r="C3395" s="55" t="str">
        <f t="shared" ref="C3395:C3458" si="53">IF(COUNTIF(B3395,"*thị trấn*"),MID(B3395,10,30),IF(COUNTIF(B3395,"*xã*"),MID(B3395,4,30),IF(COUNTIF(B3395,"*phường*"),MID(B3395,8,30))))</f>
        <v>Tân Minh</v>
      </c>
      <c r="D3395" s="54" t="s">
        <v>712</v>
      </c>
      <c r="E3395" s="51" t="str">
        <f>INDEX(Quan_huyen!$H$2:$H$714,MATCH(Xa_phuong!D3395,Quan_huyen!$F$2:$F$714,0))</f>
        <v>Huyện Thường Tín</v>
      </c>
      <c r="F3395" s="51" t="s">
        <v>170</v>
      </c>
    </row>
    <row r="3396" spans="1:6" hidden="1" x14ac:dyDescent="0.25">
      <c r="A3396" s="54">
        <v>13624</v>
      </c>
      <c r="B3396" s="55" t="s">
        <v>8591</v>
      </c>
      <c r="C3396" s="55" t="str">
        <f t="shared" si="53"/>
        <v>Tô Hiệu</v>
      </c>
      <c r="D3396" s="54" t="s">
        <v>712</v>
      </c>
      <c r="E3396" s="51" t="str">
        <f>INDEX(Quan_huyen!$H$2:$H$714,MATCH(Xa_phuong!D3396,Quan_huyen!$F$2:$F$714,0))</f>
        <v>Huyện Thường Tín</v>
      </c>
      <c r="F3396" s="51" t="s">
        <v>170</v>
      </c>
    </row>
    <row r="3397" spans="1:6" hidden="1" x14ac:dyDescent="0.25">
      <c r="A3397" s="54">
        <v>13610</v>
      </c>
      <c r="B3397" s="55" t="s">
        <v>8735</v>
      </c>
      <c r="C3397" s="55" t="str">
        <f t="shared" si="53"/>
        <v>Tự Nhiên</v>
      </c>
      <c r="D3397" s="54" t="s">
        <v>712</v>
      </c>
      <c r="E3397" s="51" t="str">
        <f>INDEX(Quan_huyen!$H$2:$H$714,MATCH(Xa_phuong!D3397,Quan_huyen!$F$2:$F$714,0))</f>
        <v>Huyện Thường Tín</v>
      </c>
      <c r="F3397" s="51" t="s">
        <v>170</v>
      </c>
    </row>
    <row r="3398" spans="1:6" hidden="1" x14ac:dyDescent="0.25">
      <c r="A3398" s="54">
        <v>13608</v>
      </c>
      <c r="B3398" s="55" t="s">
        <v>8832</v>
      </c>
      <c r="C3398" s="55" t="str">
        <f t="shared" si="53"/>
        <v>Vân Tảo</v>
      </c>
      <c r="D3398" s="54" t="s">
        <v>712</v>
      </c>
      <c r="E3398" s="51" t="str">
        <f>INDEX(Quan_huyen!$H$2:$H$714,MATCH(Xa_phuong!D3398,Quan_huyen!$F$2:$F$714,0))</f>
        <v>Huyện Thường Tín</v>
      </c>
      <c r="F3398" s="51" t="s">
        <v>170</v>
      </c>
    </row>
    <row r="3399" spans="1:6" hidden="1" x14ac:dyDescent="0.25">
      <c r="A3399" s="54">
        <v>13614</v>
      </c>
      <c r="B3399" s="55" t="s">
        <v>8853</v>
      </c>
      <c r="C3399" s="55" t="str">
        <f t="shared" si="53"/>
        <v>Văn Bình</v>
      </c>
      <c r="D3399" s="54" t="s">
        <v>712</v>
      </c>
      <c r="E3399" s="51" t="str">
        <f>INDEX(Quan_huyen!$H$2:$H$714,MATCH(Xa_phuong!D3399,Quan_huyen!$F$2:$F$714,0))</f>
        <v>Huyện Thường Tín</v>
      </c>
      <c r="F3399" s="51" t="s">
        <v>170</v>
      </c>
    </row>
    <row r="3400" spans="1:6" hidden="1" x14ac:dyDescent="0.25">
      <c r="A3400" s="54">
        <v>13618</v>
      </c>
      <c r="B3400" s="55" t="s">
        <v>8887</v>
      </c>
      <c r="C3400" s="55" t="str">
        <f t="shared" si="53"/>
        <v>Văn Phú</v>
      </c>
      <c r="D3400" s="54" t="s">
        <v>712</v>
      </c>
      <c r="E3400" s="51" t="str">
        <f>INDEX(Quan_huyen!$H$2:$H$714,MATCH(Xa_phuong!D3400,Quan_huyen!$F$2:$F$714,0))</f>
        <v>Huyện Thường Tín</v>
      </c>
      <c r="F3400" s="51" t="s">
        <v>170</v>
      </c>
    </row>
    <row r="3401" spans="1:6" hidden="1" x14ac:dyDescent="0.25">
      <c r="A3401" s="54">
        <v>13625</v>
      </c>
      <c r="B3401" s="55" t="s">
        <v>8897</v>
      </c>
      <c r="C3401" s="55" t="str">
        <f t="shared" si="53"/>
        <v>Văn Tự</v>
      </c>
      <c r="D3401" s="54" t="s">
        <v>712</v>
      </c>
      <c r="E3401" s="51" t="str">
        <f>INDEX(Quan_huyen!$H$2:$H$714,MATCH(Xa_phuong!D3401,Quan_huyen!$F$2:$F$714,0))</f>
        <v>Huyện Thường Tín</v>
      </c>
      <c r="F3401" s="51" t="s">
        <v>170</v>
      </c>
    </row>
    <row r="3402" spans="1:6" hidden="1" x14ac:dyDescent="0.25">
      <c r="A3402" s="54">
        <v>13627</v>
      </c>
      <c r="B3402" s="55" t="s">
        <v>9122</v>
      </c>
      <c r="C3402" s="55" t="str">
        <f t="shared" si="53"/>
        <v>Vạn Điểm</v>
      </c>
      <c r="D3402" s="54" t="s">
        <v>712</v>
      </c>
      <c r="E3402" s="51" t="str">
        <f>INDEX(Quan_huyen!$H$2:$H$714,MATCH(Xa_phuong!D3402,Quan_huyen!$F$2:$F$714,0))</f>
        <v>Huyện Thường Tín</v>
      </c>
      <c r="F3402" s="51" t="s">
        <v>170</v>
      </c>
    </row>
    <row r="3403" spans="1:6" hidden="1" x14ac:dyDescent="0.25">
      <c r="A3403" s="54">
        <v>13814</v>
      </c>
      <c r="B3403" s="55" t="s">
        <v>2650</v>
      </c>
      <c r="C3403" s="55" t="str">
        <f t="shared" si="53"/>
        <v>Cao Thành</v>
      </c>
      <c r="D3403" s="54" t="s">
        <v>688</v>
      </c>
      <c r="E3403" s="51" t="str">
        <f>INDEX(Quan_huyen!$H$2:$H$714,MATCH(Xa_phuong!D3403,Quan_huyen!$F$2:$F$714,0))</f>
        <v>Huyện Ứng Hoà</v>
      </c>
      <c r="F3403" s="51" t="s">
        <v>170</v>
      </c>
    </row>
    <row r="3404" spans="1:6" hidden="1" x14ac:dyDescent="0.25">
      <c r="A3404" s="54">
        <v>13811</v>
      </c>
      <c r="B3404" s="55" t="s">
        <v>3603</v>
      </c>
      <c r="C3404" s="55" t="str">
        <f t="shared" si="53"/>
        <v>Hoa Sơn</v>
      </c>
      <c r="D3404" s="54" t="s">
        <v>688</v>
      </c>
      <c r="E3404" s="51" t="str">
        <f>INDEX(Quan_huyen!$H$2:$H$714,MATCH(Xa_phuong!D3404,Quan_huyen!$F$2:$F$714,0))</f>
        <v>Huyện Ứng Hoà</v>
      </c>
      <c r="F3404" s="51" t="s">
        <v>170</v>
      </c>
    </row>
    <row r="3405" spans="1:6" hidden="1" x14ac:dyDescent="0.25">
      <c r="A3405" s="54">
        <v>13821</v>
      </c>
      <c r="B3405" s="55" t="s">
        <v>3650</v>
      </c>
      <c r="C3405" s="55" t="str">
        <f t="shared" si="53"/>
        <v>Hoà Lâm</v>
      </c>
      <c r="D3405" s="54" t="s">
        <v>688</v>
      </c>
      <c r="E3405" s="51" t="str">
        <f>INDEX(Quan_huyen!$H$2:$H$714,MATCH(Xa_phuong!D3405,Quan_huyen!$F$2:$F$714,0))</f>
        <v>Huyện Ứng Hoà</v>
      </c>
      <c r="F3405" s="51" t="s">
        <v>170</v>
      </c>
    </row>
    <row r="3406" spans="1:6" hidden="1" x14ac:dyDescent="0.25">
      <c r="A3406" s="54">
        <v>13819</v>
      </c>
      <c r="B3406" s="55" t="s">
        <v>3665</v>
      </c>
      <c r="C3406" s="55" t="str">
        <f t="shared" si="53"/>
        <v>Hoà Nam</v>
      </c>
      <c r="D3406" s="54" t="s">
        <v>688</v>
      </c>
      <c r="E3406" s="51" t="str">
        <f>INDEX(Quan_huyen!$H$2:$H$714,MATCH(Xa_phuong!D3406,Quan_huyen!$F$2:$F$714,0))</f>
        <v>Huyện Ứng Hoà</v>
      </c>
      <c r="F3406" s="51" t="s">
        <v>170</v>
      </c>
    </row>
    <row r="3407" spans="1:6" hidden="1" x14ac:dyDescent="0.25">
      <c r="A3407" s="54">
        <v>13820</v>
      </c>
      <c r="B3407" s="55" t="s">
        <v>3672</v>
      </c>
      <c r="C3407" s="55" t="str">
        <f t="shared" si="53"/>
        <v>Hoà Phú</v>
      </c>
      <c r="D3407" s="54" t="s">
        <v>688</v>
      </c>
      <c r="E3407" s="51" t="str">
        <f>INDEX(Quan_huyen!$H$2:$H$714,MATCH(Xa_phuong!D3407,Quan_huyen!$F$2:$F$714,0))</f>
        <v>Huyện Ứng Hoà</v>
      </c>
      <c r="F3407" s="51" t="s">
        <v>170</v>
      </c>
    </row>
    <row r="3408" spans="1:6" hidden="1" x14ac:dyDescent="0.25">
      <c r="A3408" s="54">
        <v>13817</v>
      </c>
      <c r="B3408" s="55" t="s">
        <v>3710</v>
      </c>
      <c r="C3408" s="55" t="str">
        <f t="shared" si="53"/>
        <v>Hoà Xá</v>
      </c>
      <c r="D3408" s="54" t="s">
        <v>688</v>
      </c>
      <c r="E3408" s="51" t="str">
        <f>INDEX(Quan_huyen!$H$2:$H$714,MATCH(Xa_phuong!D3408,Quan_huyen!$F$2:$F$714,0))</f>
        <v>Huyện Ứng Hoà</v>
      </c>
      <c r="F3408" s="51" t="s">
        <v>170</v>
      </c>
    </row>
    <row r="3409" spans="1:6" hidden="1" x14ac:dyDescent="0.25">
      <c r="A3409" s="54">
        <v>13824</v>
      </c>
      <c r="B3409" s="55" t="s">
        <v>4272</v>
      </c>
      <c r="C3409" s="55" t="str">
        <f t="shared" si="53"/>
        <v>Hồng Quang</v>
      </c>
      <c r="D3409" s="54" t="s">
        <v>688</v>
      </c>
      <c r="E3409" s="51" t="str">
        <f>INDEX(Quan_huyen!$H$2:$H$714,MATCH(Xa_phuong!D3409,Quan_huyen!$F$2:$F$714,0))</f>
        <v>Huyện Ứng Hoà</v>
      </c>
      <c r="F3409" s="51" t="s">
        <v>170</v>
      </c>
    </row>
    <row r="3410" spans="1:6" hidden="1" x14ac:dyDescent="0.25">
      <c r="A3410" s="54">
        <v>13830</v>
      </c>
      <c r="B3410" s="55" t="s">
        <v>4594</v>
      </c>
      <c r="C3410" s="55" t="str">
        <f t="shared" si="53"/>
        <v>Kim Đường</v>
      </c>
      <c r="D3410" s="54" t="s">
        <v>688</v>
      </c>
      <c r="E3410" s="51" t="str">
        <f>INDEX(Quan_huyen!$H$2:$H$714,MATCH(Xa_phuong!D3410,Quan_huyen!$F$2:$F$714,0))</f>
        <v>Huyện Ứng Hoà</v>
      </c>
      <c r="F3410" s="51" t="s">
        <v>170</v>
      </c>
    </row>
    <row r="3411" spans="1:6" hidden="1" x14ac:dyDescent="0.25">
      <c r="A3411" s="54">
        <v>13808</v>
      </c>
      <c r="B3411" s="55" t="s">
        <v>4759</v>
      </c>
      <c r="C3411" s="55" t="str">
        <f t="shared" si="53"/>
        <v>Liên Bạt</v>
      </c>
      <c r="D3411" s="54" t="s">
        <v>688</v>
      </c>
      <c r="E3411" s="51" t="str">
        <f>INDEX(Quan_huyen!$H$2:$H$714,MATCH(Xa_phuong!D3411,Quan_huyen!$F$2:$F$714,0))</f>
        <v>Huyện Ứng Hoà</v>
      </c>
      <c r="F3411" s="51" t="s">
        <v>170</v>
      </c>
    </row>
    <row r="3412" spans="1:6" hidden="1" x14ac:dyDescent="0.25">
      <c r="A3412" s="54">
        <v>13823</v>
      </c>
      <c r="B3412" s="55" t="s">
        <v>4995</v>
      </c>
      <c r="C3412" s="55" t="str">
        <f t="shared" si="53"/>
        <v>Lưu Hoàng</v>
      </c>
      <c r="D3412" s="54" t="s">
        <v>688</v>
      </c>
      <c r="E3412" s="51" t="str">
        <f>INDEX(Quan_huyen!$H$2:$H$714,MATCH(Xa_phuong!D3412,Quan_huyen!$F$2:$F$714,0))</f>
        <v>Huyện Ứng Hoà</v>
      </c>
      <c r="F3412" s="51" t="s">
        <v>170</v>
      </c>
    </row>
    <row r="3413" spans="1:6" hidden="1" x14ac:dyDescent="0.25">
      <c r="A3413" s="54">
        <v>13831</v>
      </c>
      <c r="B3413" s="55" t="s">
        <v>5231</v>
      </c>
      <c r="C3413" s="55" t="str">
        <f t="shared" si="53"/>
        <v>Minh Đức</v>
      </c>
      <c r="D3413" s="54" t="s">
        <v>688</v>
      </c>
      <c r="E3413" s="51" t="str">
        <f>INDEX(Quan_huyen!$H$2:$H$714,MATCH(Xa_phuong!D3413,Quan_huyen!$F$2:$F$714,0))</f>
        <v>Huyện Ứng Hoà</v>
      </c>
      <c r="F3413" s="51" t="s">
        <v>170</v>
      </c>
    </row>
    <row r="3414" spans="1:6" hidden="1" x14ac:dyDescent="0.25">
      <c r="A3414" s="54">
        <v>13822</v>
      </c>
      <c r="B3414" s="55" t="s">
        <v>6246</v>
      </c>
      <c r="C3414" s="55" t="str">
        <f t="shared" si="53"/>
        <v>Phù Lưu</v>
      </c>
      <c r="D3414" s="54" t="s">
        <v>688</v>
      </c>
      <c r="E3414" s="51" t="str">
        <f>INDEX(Quan_huyen!$H$2:$H$714,MATCH(Xa_phuong!D3414,Quan_huyen!$F$2:$F$714,0))</f>
        <v>Huyện Ứng Hoà</v>
      </c>
      <c r="F3414" s="51" t="s">
        <v>170</v>
      </c>
    </row>
    <row r="3415" spans="1:6" hidden="1" x14ac:dyDescent="0.25">
      <c r="A3415" s="54">
        <v>13807</v>
      </c>
      <c r="B3415" s="55" t="s">
        <v>6485</v>
      </c>
      <c r="C3415" s="55" t="str">
        <f t="shared" si="53"/>
        <v>Phương Tú</v>
      </c>
      <c r="D3415" s="54" t="s">
        <v>688</v>
      </c>
      <c r="E3415" s="51" t="str">
        <f>INDEX(Quan_huyen!$H$2:$H$714,MATCH(Xa_phuong!D3415,Quan_huyen!$F$2:$F$714,0))</f>
        <v>Huyện Ứng Hoà</v>
      </c>
      <c r="F3415" s="51" t="s">
        <v>170</v>
      </c>
    </row>
    <row r="3416" spans="1:6" hidden="1" x14ac:dyDescent="0.25">
      <c r="A3416" s="54">
        <v>13809</v>
      </c>
      <c r="B3416" s="55" t="s">
        <v>6821</v>
      </c>
      <c r="C3416" s="55" t="str">
        <f t="shared" si="53"/>
        <v>Quảng Phú Cầu</v>
      </c>
      <c r="D3416" s="54" t="s">
        <v>688</v>
      </c>
      <c r="E3416" s="51" t="str">
        <f>INDEX(Quan_huyen!$H$2:$H$714,MATCH(Xa_phuong!D3416,Quan_huyen!$F$2:$F$714,0))</f>
        <v>Huyện Ứng Hoà</v>
      </c>
      <c r="F3416" s="51" t="s">
        <v>170</v>
      </c>
    </row>
    <row r="3417" spans="1:6" hidden="1" x14ac:dyDescent="0.25">
      <c r="A3417" s="54">
        <v>13815</v>
      </c>
      <c r="B3417" s="55" t="s">
        <v>7096</v>
      </c>
      <c r="C3417" s="55" t="str">
        <f t="shared" si="53"/>
        <v>Sơn Công</v>
      </c>
      <c r="D3417" s="54" t="s">
        <v>688</v>
      </c>
      <c r="E3417" s="51" t="str">
        <f>INDEX(Quan_huyen!$H$2:$H$714,MATCH(Xa_phuong!D3417,Quan_huyen!$F$2:$F$714,0))</f>
        <v>Huyện Ứng Hoà</v>
      </c>
      <c r="F3417" s="51" t="s">
        <v>170</v>
      </c>
    </row>
    <row r="3418" spans="1:6" hidden="1" x14ac:dyDescent="0.25">
      <c r="A3418" s="54">
        <v>13833</v>
      </c>
      <c r="B3418" s="55" t="s">
        <v>8061</v>
      </c>
      <c r="C3418" s="55" t="str">
        <f t="shared" si="53"/>
        <v>Trung Tú</v>
      </c>
      <c r="D3418" s="54" t="s">
        <v>688</v>
      </c>
      <c r="E3418" s="51" t="str">
        <f>INDEX(Quan_huyen!$H$2:$H$714,MATCH(Xa_phuong!D3418,Quan_huyen!$F$2:$F$714,0))</f>
        <v>Huyện Ứng Hoà</v>
      </c>
      <c r="F3418" s="51" t="s">
        <v>170</v>
      </c>
    </row>
    <row r="3419" spans="1:6" hidden="1" x14ac:dyDescent="0.25">
      <c r="A3419" s="54">
        <v>13810</v>
      </c>
      <c r="B3419" s="55" t="s">
        <v>8187</v>
      </c>
      <c r="C3419" s="55" t="str">
        <f t="shared" si="53"/>
        <v>Trường Thịnh</v>
      </c>
      <c r="D3419" s="54" t="s">
        <v>688</v>
      </c>
      <c r="E3419" s="51" t="str">
        <f>INDEX(Quan_huyen!$H$2:$H$714,MATCH(Xa_phuong!D3419,Quan_huyen!$F$2:$F$714,0))</f>
        <v>Huyện Ứng Hoà</v>
      </c>
      <c r="F3419" s="51" t="s">
        <v>170</v>
      </c>
    </row>
    <row r="3420" spans="1:6" hidden="1" x14ac:dyDescent="0.25">
      <c r="A3420" s="54">
        <v>13827</v>
      </c>
      <c r="B3420" s="55" t="s">
        <v>8215</v>
      </c>
      <c r="C3420" s="55" t="str">
        <f t="shared" si="53"/>
        <v>Trầm Lộng</v>
      </c>
      <c r="D3420" s="54" t="s">
        <v>688</v>
      </c>
      <c r="E3420" s="51" t="str">
        <f>INDEX(Quan_huyen!$H$2:$H$714,MATCH(Xa_phuong!D3420,Quan_huyen!$F$2:$F$714,0))</f>
        <v>Huyện Ứng Hoà</v>
      </c>
      <c r="F3420" s="51" t="s">
        <v>170</v>
      </c>
    </row>
    <row r="3421" spans="1:6" hidden="1" x14ac:dyDescent="0.25">
      <c r="A3421" s="54">
        <v>13834</v>
      </c>
      <c r="B3421" s="55" t="s">
        <v>8671</v>
      </c>
      <c r="C3421" s="55" t="str">
        <f t="shared" si="53"/>
        <v>Tảo Dương Văn</v>
      </c>
      <c r="D3421" s="54" t="s">
        <v>688</v>
      </c>
      <c r="E3421" s="51" t="str">
        <f>INDEX(Quan_huyen!$H$2:$H$714,MATCH(Xa_phuong!D3421,Quan_huyen!$F$2:$F$714,0))</f>
        <v>Huyện Ứng Hoà</v>
      </c>
      <c r="F3421" s="51" t="s">
        <v>170</v>
      </c>
    </row>
    <row r="3422" spans="1:6" hidden="1" x14ac:dyDescent="0.25">
      <c r="A3422" s="54">
        <v>13813</v>
      </c>
      <c r="B3422" s="55" t="s">
        <v>8763</v>
      </c>
      <c r="C3422" s="55" t="str">
        <f t="shared" si="53"/>
        <v>Viên An</v>
      </c>
      <c r="D3422" s="54" t="s">
        <v>688</v>
      </c>
      <c r="E3422" s="51" t="str">
        <f>INDEX(Quan_huyen!$H$2:$H$714,MATCH(Xa_phuong!D3422,Quan_huyen!$F$2:$F$714,0))</f>
        <v>Huyện Ứng Hoà</v>
      </c>
      <c r="F3422" s="51" t="s">
        <v>170</v>
      </c>
    </row>
    <row r="3423" spans="1:6" hidden="1" x14ac:dyDescent="0.25">
      <c r="A3423" s="54">
        <v>13812</v>
      </c>
      <c r="B3423" s="55" t="s">
        <v>8766</v>
      </c>
      <c r="C3423" s="55" t="str">
        <f t="shared" si="53"/>
        <v>Viên Nội</v>
      </c>
      <c r="D3423" s="54" t="s">
        <v>688</v>
      </c>
      <c r="E3423" s="51" t="str">
        <f>INDEX(Quan_huyen!$H$2:$H$714,MATCH(Xa_phuong!D3423,Quan_huyen!$F$2:$F$714,0))</f>
        <v>Huyện Ứng Hoà</v>
      </c>
      <c r="F3423" s="51" t="s">
        <v>170</v>
      </c>
    </row>
    <row r="3424" spans="1:6" hidden="1" x14ac:dyDescent="0.25">
      <c r="A3424" s="54">
        <v>13806</v>
      </c>
      <c r="B3424" s="55" t="s">
        <v>8836</v>
      </c>
      <c r="C3424" s="55" t="str">
        <f t="shared" si="53"/>
        <v>Vân Đình</v>
      </c>
      <c r="D3424" s="54" t="s">
        <v>688</v>
      </c>
      <c r="E3424" s="51" t="str">
        <f>INDEX(Quan_huyen!$H$2:$H$714,MATCH(Xa_phuong!D3424,Quan_huyen!$F$2:$F$714,0))</f>
        <v>Huyện Ứng Hoà</v>
      </c>
      <c r="F3424" s="51" t="s">
        <v>170</v>
      </c>
    </row>
    <row r="3425" spans="1:6" hidden="1" x14ac:dyDescent="0.25">
      <c r="A3425" s="54">
        <v>13818</v>
      </c>
      <c r="B3425" s="55" t="s">
        <v>9113</v>
      </c>
      <c r="C3425" s="55" t="str">
        <f t="shared" si="53"/>
        <v>Vạn Thái</v>
      </c>
      <c r="D3425" s="54" t="s">
        <v>688</v>
      </c>
      <c r="E3425" s="51" t="str">
        <f>INDEX(Quan_huyen!$H$2:$H$714,MATCH(Xa_phuong!D3425,Quan_huyen!$F$2:$F$714,0))</f>
        <v>Huyện Ứng Hoà</v>
      </c>
      <c r="F3425" s="51" t="s">
        <v>170</v>
      </c>
    </row>
    <row r="3426" spans="1:6" hidden="1" x14ac:dyDescent="0.25">
      <c r="A3426" s="54">
        <v>13829</v>
      </c>
      <c r="B3426" s="55" t="s">
        <v>9659</v>
      </c>
      <c r="C3426" s="55" t="str">
        <f t="shared" si="53"/>
        <v>Đông Lỗ</v>
      </c>
      <c r="D3426" s="54" t="s">
        <v>688</v>
      </c>
      <c r="E3426" s="51" t="str">
        <f>INDEX(Quan_huyen!$H$2:$H$714,MATCH(Xa_phuong!D3426,Quan_huyen!$F$2:$F$714,0))</f>
        <v>Huyện Ứng Hoà</v>
      </c>
      <c r="F3426" s="51" t="s">
        <v>170</v>
      </c>
    </row>
    <row r="3427" spans="1:6" hidden="1" x14ac:dyDescent="0.25">
      <c r="A3427" s="54">
        <v>13828</v>
      </c>
      <c r="B3427" s="55" t="s">
        <v>9768</v>
      </c>
      <c r="C3427" s="55" t="str">
        <f t="shared" si="53"/>
        <v>Đại Cường</v>
      </c>
      <c r="D3427" s="54" t="s">
        <v>688</v>
      </c>
      <c r="E3427" s="51" t="str">
        <f>INDEX(Quan_huyen!$H$2:$H$714,MATCH(Xa_phuong!D3427,Quan_huyen!$F$2:$F$714,0))</f>
        <v>Huyện Ứng Hoà</v>
      </c>
      <c r="F3427" s="51" t="s">
        <v>170</v>
      </c>
    </row>
    <row r="3428" spans="1:6" hidden="1" x14ac:dyDescent="0.25">
      <c r="A3428" s="54">
        <v>13826</v>
      </c>
      <c r="B3428" s="55" t="s">
        <v>9775</v>
      </c>
      <c r="C3428" s="55" t="str">
        <f t="shared" si="53"/>
        <v>Đại Hùng</v>
      </c>
      <c r="D3428" s="54" t="s">
        <v>688</v>
      </c>
      <c r="E3428" s="51" t="str">
        <f>INDEX(Quan_huyen!$H$2:$H$714,MATCH(Xa_phuong!D3428,Quan_huyen!$F$2:$F$714,0))</f>
        <v>Huyện Ứng Hoà</v>
      </c>
      <c r="F3428" s="51" t="s">
        <v>170</v>
      </c>
    </row>
    <row r="3429" spans="1:6" hidden="1" x14ac:dyDescent="0.25">
      <c r="A3429" s="54">
        <v>13816</v>
      </c>
      <c r="B3429" s="55" t="s">
        <v>10036</v>
      </c>
      <c r="C3429" s="55" t="str">
        <f t="shared" si="53"/>
        <v>Đồng Tiến</v>
      </c>
      <c r="D3429" s="54" t="s">
        <v>688</v>
      </c>
      <c r="E3429" s="51" t="str">
        <f>INDEX(Quan_huyen!$H$2:$H$714,MATCH(Xa_phuong!D3429,Quan_huyen!$F$2:$F$714,0))</f>
        <v>Huyện Ứng Hoà</v>
      </c>
      <c r="F3429" s="51" t="s">
        <v>170</v>
      </c>
    </row>
    <row r="3430" spans="1:6" hidden="1" x14ac:dyDescent="0.25">
      <c r="A3430" s="54">
        <v>13832</v>
      </c>
      <c r="B3430" s="55" t="s">
        <v>10043</v>
      </c>
      <c r="C3430" s="55" t="str">
        <f t="shared" si="53"/>
        <v>Đồng Tân</v>
      </c>
      <c r="D3430" s="54" t="s">
        <v>688</v>
      </c>
      <c r="E3430" s="51" t="str">
        <f>INDEX(Quan_huyen!$H$2:$H$714,MATCH(Xa_phuong!D3430,Quan_huyen!$F$2:$F$714,0))</f>
        <v>Huyện Ứng Hoà</v>
      </c>
      <c r="F3430" s="51" t="s">
        <v>170</v>
      </c>
    </row>
    <row r="3431" spans="1:6" hidden="1" x14ac:dyDescent="0.25">
      <c r="A3431" s="54">
        <v>13825</v>
      </c>
      <c r="B3431" s="55" t="s">
        <v>10061</v>
      </c>
      <c r="C3431" s="55" t="str">
        <f t="shared" si="53"/>
        <v>Đội Bình</v>
      </c>
      <c r="D3431" s="54" t="s">
        <v>688</v>
      </c>
      <c r="E3431" s="51" t="str">
        <f>INDEX(Quan_huyen!$H$2:$H$714,MATCH(Xa_phuong!D3431,Quan_huyen!$F$2:$F$714,0))</f>
        <v>Huyện Ứng Hoà</v>
      </c>
      <c r="F3431" s="51" t="s">
        <v>170</v>
      </c>
    </row>
    <row r="3432" spans="1:6" hidden="1" x14ac:dyDescent="0.25">
      <c r="A3432" s="54">
        <v>11108</v>
      </c>
      <c r="B3432" s="55" t="s">
        <v>3126</v>
      </c>
      <c r="C3432" s="55" t="str">
        <f t="shared" si="53"/>
        <v>Cống Vị</v>
      </c>
      <c r="D3432" s="54" t="s">
        <v>701</v>
      </c>
      <c r="E3432" s="51" t="str">
        <f>INDEX(Quan_huyen!$H$2:$H$714,MATCH(Xa_phuong!D3432,Quan_huyen!$F$2:$F$714,0))</f>
        <v>Quận Ba Đình</v>
      </c>
      <c r="F3432" s="51" t="s">
        <v>170</v>
      </c>
    </row>
    <row r="3433" spans="1:6" hidden="1" x14ac:dyDescent="0.25">
      <c r="A3433" s="54">
        <v>11110</v>
      </c>
      <c r="B3433" s="55" t="s">
        <v>3524</v>
      </c>
      <c r="C3433" s="55" t="str">
        <f t="shared" si="53"/>
        <v>Giảng Võ</v>
      </c>
      <c r="D3433" s="54" t="s">
        <v>701</v>
      </c>
      <c r="E3433" s="51" t="str">
        <f>INDEX(Quan_huyen!$H$2:$H$714,MATCH(Xa_phuong!D3433,Quan_huyen!$F$2:$F$714,0))</f>
        <v>Quận Ba Đình</v>
      </c>
      <c r="F3433" s="51" t="s">
        <v>170</v>
      </c>
    </row>
    <row r="3434" spans="1:6" hidden="1" x14ac:dyDescent="0.25">
      <c r="A3434" s="54">
        <v>11112</v>
      </c>
      <c r="B3434" s="55" t="s">
        <v>4567</v>
      </c>
      <c r="C3434" s="55" t="str">
        <f t="shared" si="53"/>
        <v>Kim Mã</v>
      </c>
      <c r="D3434" s="54" t="s">
        <v>701</v>
      </c>
      <c r="E3434" s="51" t="str">
        <f>INDEX(Quan_huyen!$H$2:$H$714,MATCH(Xa_phuong!D3434,Quan_huyen!$F$2:$F$714,0))</f>
        <v>Quận Ba Đình</v>
      </c>
      <c r="F3434" s="51" t="s">
        <v>170</v>
      </c>
    </row>
    <row r="3435" spans="1:6" hidden="1" x14ac:dyDescent="0.25">
      <c r="A3435" s="54">
        <v>11106</v>
      </c>
      <c r="B3435" s="55" t="s">
        <v>4796</v>
      </c>
      <c r="C3435" s="55" t="str">
        <f t="shared" si="53"/>
        <v>Liễu Giai</v>
      </c>
      <c r="D3435" s="54" t="s">
        <v>701</v>
      </c>
      <c r="E3435" s="51" t="str">
        <f>INDEX(Quan_huyen!$H$2:$H$714,MATCH(Xa_phuong!D3435,Quan_huyen!$F$2:$F$714,0))</f>
        <v>Quận Ba Đình</v>
      </c>
      <c r="F3435" s="51" t="s">
        <v>170</v>
      </c>
    </row>
    <row r="3436" spans="1:6" hidden="1" x14ac:dyDescent="0.25">
      <c r="A3436" s="54">
        <v>11115</v>
      </c>
      <c r="B3436" s="55" t="s">
        <v>5744</v>
      </c>
      <c r="C3436" s="55" t="str">
        <f t="shared" si="53"/>
        <v>Nguyễn Trung Trực</v>
      </c>
      <c r="D3436" s="54" t="s">
        <v>701</v>
      </c>
      <c r="E3436" s="51" t="str">
        <f>INDEX(Quan_huyen!$H$2:$H$714,MATCH(Xa_phuong!D3436,Quan_huyen!$F$2:$F$714,0))</f>
        <v>Quận Ba Đình</v>
      </c>
      <c r="F3436" s="51" t="s">
        <v>170</v>
      </c>
    </row>
    <row r="3437" spans="1:6" hidden="1" x14ac:dyDescent="0.25">
      <c r="A3437" s="54">
        <v>11119</v>
      </c>
      <c r="B3437" s="55" t="s">
        <v>5799</v>
      </c>
      <c r="C3437" s="55" t="str">
        <f t="shared" si="53"/>
        <v>Ngọc Hà</v>
      </c>
      <c r="D3437" s="54" t="s">
        <v>701</v>
      </c>
      <c r="E3437" s="51" t="str">
        <f>INDEX(Quan_huyen!$H$2:$H$714,MATCH(Xa_phuong!D3437,Quan_huyen!$F$2:$F$714,0))</f>
        <v>Quận Ba Đình</v>
      </c>
      <c r="F3437" s="51" t="s">
        <v>170</v>
      </c>
    </row>
    <row r="3438" spans="1:6" hidden="1" x14ac:dyDescent="0.25">
      <c r="A3438" s="54">
        <v>11109</v>
      </c>
      <c r="B3438" s="55" t="s">
        <v>5803</v>
      </c>
      <c r="C3438" s="55" t="str">
        <f t="shared" si="53"/>
        <v>Ngọc Khánh</v>
      </c>
      <c r="D3438" s="54" t="s">
        <v>701</v>
      </c>
      <c r="E3438" s="51" t="str">
        <f>INDEX(Quan_huyen!$H$2:$H$714,MATCH(Xa_phuong!D3438,Quan_huyen!$F$2:$F$714,0))</f>
        <v>Quận Ba Đình</v>
      </c>
      <c r="F3438" s="51" t="s">
        <v>170</v>
      </c>
    </row>
    <row r="3439" spans="1:6" hidden="1" x14ac:dyDescent="0.25">
      <c r="A3439" s="54">
        <v>11116</v>
      </c>
      <c r="B3439" s="55" t="s">
        <v>6451</v>
      </c>
      <c r="C3439" s="55" t="str">
        <f t="shared" si="53"/>
        <v>Phúc Xá</v>
      </c>
      <c r="D3439" s="54" t="s">
        <v>701</v>
      </c>
      <c r="E3439" s="51" t="str">
        <f>INDEX(Quan_huyen!$H$2:$H$714,MATCH(Xa_phuong!D3439,Quan_huyen!$F$2:$F$714,0))</f>
        <v>Quận Ba Đình</v>
      </c>
      <c r="F3439" s="51" t="s">
        <v>170</v>
      </c>
    </row>
    <row r="3440" spans="1:6" hidden="1" x14ac:dyDescent="0.25">
      <c r="A3440" s="54">
        <v>11118</v>
      </c>
      <c r="B3440" s="55" t="s">
        <v>6753</v>
      </c>
      <c r="C3440" s="55" t="str">
        <f t="shared" si="53"/>
        <v>Quán Thánh</v>
      </c>
      <c r="D3440" s="54" t="s">
        <v>701</v>
      </c>
      <c r="E3440" s="51" t="str">
        <f>INDEX(Quan_huyen!$H$2:$H$714,MATCH(Xa_phuong!D3440,Quan_huyen!$F$2:$F$714,0))</f>
        <v>Quận Ba Đình</v>
      </c>
      <c r="F3440" s="51" t="s">
        <v>170</v>
      </c>
    </row>
    <row r="3441" spans="1:6" hidden="1" x14ac:dyDescent="0.25">
      <c r="A3441" s="54">
        <v>11111</v>
      </c>
      <c r="B3441" s="55" t="s">
        <v>7530</v>
      </c>
      <c r="C3441" s="55" t="str">
        <f t="shared" si="53"/>
        <v>Thành Công</v>
      </c>
      <c r="D3441" s="54" t="s">
        <v>701</v>
      </c>
      <c r="E3441" s="51" t="str">
        <f>INDEX(Quan_huyen!$H$2:$H$714,MATCH(Xa_phuong!D3441,Quan_huyen!$F$2:$F$714,0))</f>
        <v>Quận Ba Đình</v>
      </c>
      <c r="F3441" s="51" t="s">
        <v>170</v>
      </c>
    </row>
    <row r="3442" spans="1:6" hidden="1" x14ac:dyDescent="0.25">
      <c r="A3442" s="54">
        <v>11117</v>
      </c>
      <c r="B3442" s="55" t="s">
        <v>8149</v>
      </c>
      <c r="C3442" s="55" t="str">
        <f t="shared" si="53"/>
        <v>Trúc Bạch</v>
      </c>
      <c r="D3442" s="54" t="s">
        <v>701</v>
      </c>
      <c r="E3442" s="51" t="str">
        <f>INDEX(Quan_huyen!$H$2:$H$714,MATCH(Xa_phuong!D3442,Quan_huyen!$F$2:$F$714,0))</f>
        <v>Quận Ba Đình</v>
      </c>
      <c r="F3442" s="51" t="s">
        <v>170</v>
      </c>
    </row>
    <row r="3443" spans="1:6" hidden="1" x14ac:dyDescent="0.25">
      <c r="A3443" s="54">
        <v>11107</v>
      </c>
      <c r="B3443" s="55" t="s">
        <v>8989</v>
      </c>
      <c r="C3443" s="55" t="str">
        <f t="shared" si="53"/>
        <v>Vĩnh Phúc</v>
      </c>
      <c r="D3443" s="54" t="s">
        <v>701</v>
      </c>
      <c r="E3443" s="51" t="str">
        <f>INDEX(Quan_huyen!$H$2:$H$714,MATCH(Xa_phuong!D3443,Quan_huyen!$F$2:$F$714,0))</f>
        <v>Quận Ba Đình</v>
      </c>
      <c r="F3443" s="51" t="s">
        <v>170</v>
      </c>
    </row>
    <row r="3444" spans="1:6" hidden="1" x14ac:dyDescent="0.25">
      <c r="A3444" s="54">
        <v>11114</v>
      </c>
      <c r="B3444" s="55" t="s">
        <v>9527</v>
      </c>
      <c r="C3444" s="55" t="str">
        <f t="shared" si="53"/>
        <v>Điện Biên</v>
      </c>
      <c r="D3444" s="54" t="s">
        <v>701</v>
      </c>
      <c r="E3444" s="51" t="str">
        <f>INDEX(Quan_huyen!$H$2:$H$714,MATCH(Xa_phuong!D3444,Quan_huyen!$F$2:$F$714,0))</f>
        <v>Quận Ba Đình</v>
      </c>
      <c r="F3444" s="51" t="s">
        <v>170</v>
      </c>
    </row>
    <row r="3445" spans="1:6" hidden="1" x14ac:dyDescent="0.25">
      <c r="A3445" s="54">
        <v>11113</v>
      </c>
      <c r="B3445" s="55" t="s">
        <v>10063</v>
      </c>
      <c r="C3445" s="55" t="str">
        <f t="shared" si="53"/>
        <v>Đội Cấn</v>
      </c>
      <c r="D3445" s="54" t="s">
        <v>701</v>
      </c>
      <c r="E3445" s="51" t="str">
        <f>INDEX(Quan_huyen!$H$2:$H$714,MATCH(Xa_phuong!D3445,Quan_huyen!$F$2:$F$714,0))</f>
        <v>Quận Ba Đình</v>
      </c>
      <c r="F3445" s="51" t="s">
        <v>170</v>
      </c>
    </row>
    <row r="3446" spans="1:6" hidden="1" x14ac:dyDescent="0.25">
      <c r="A3446" s="54">
        <v>11917</v>
      </c>
      <c r="B3446" s="55" t="s">
        <v>3137</v>
      </c>
      <c r="C3446" s="55" t="str">
        <f t="shared" si="53"/>
        <v>Cổ Nhuế 1</v>
      </c>
      <c r="D3446" s="54" t="s">
        <v>707</v>
      </c>
      <c r="E3446" s="51" t="str">
        <f>INDEX(Quan_huyen!$H$2:$H$714,MATCH(Xa_phuong!D3446,Quan_huyen!$F$2:$F$714,0))</f>
        <v>Quận Bắc Từ Liêm</v>
      </c>
      <c r="F3446" s="51" t="s">
        <v>170</v>
      </c>
    </row>
    <row r="3447" spans="1:6" hidden="1" x14ac:dyDescent="0.25">
      <c r="A3447" s="54">
        <v>11907</v>
      </c>
      <c r="B3447" s="55" t="s">
        <v>3138</v>
      </c>
      <c r="C3447" s="55" t="str">
        <f t="shared" si="53"/>
        <v>Cổ Nhuế 2</v>
      </c>
      <c r="D3447" s="54" t="s">
        <v>707</v>
      </c>
      <c r="E3447" s="51" t="str">
        <f>INDEX(Quan_huyen!$H$2:$H$714,MATCH(Xa_phuong!D3447,Quan_huyen!$F$2:$F$714,0))</f>
        <v>Quận Bắc Từ Liêm</v>
      </c>
      <c r="F3447" s="51" t="s">
        <v>170</v>
      </c>
    </row>
    <row r="3448" spans="1:6" hidden="1" x14ac:dyDescent="0.25">
      <c r="A3448" s="54">
        <v>11911</v>
      </c>
      <c r="B3448" s="55" t="s">
        <v>4775</v>
      </c>
      <c r="C3448" s="55" t="str">
        <f t="shared" si="53"/>
        <v>Liên Mạc</v>
      </c>
      <c r="D3448" s="54" t="s">
        <v>707</v>
      </c>
      <c r="E3448" s="51" t="str">
        <f>INDEX(Quan_huyen!$H$2:$H$714,MATCH(Xa_phuong!D3448,Quan_huyen!$F$2:$F$714,0))</f>
        <v>Quận Bắc Từ Liêm</v>
      </c>
      <c r="F3448" s="51" t="s">
        <v>170</v>
      </c>
    </row>
    <row r="3449" spans="1:6" hidden="1" x14ac:dyDescent="0.25">
      <c r="A3449" s="54">
        <v>11915</v>
      </c>
      <c r="B3449" s="55" t="s">
        <v>5194</v>
      </c>
      <c r="C3449" s="55" t="str">
        <f t="shared" si="53"/>
        <v>Minh Khai</v>
      </c>
      <c r="D3449" s="54" t="s">
        <v>707</v>
      </c>
      <c r="E3449" s="51" t="str">
        <f>INDEX(Quan_huyen!$H$2:$H$714,MATCH(Xa_phuong!D3449,Quan_huyen!$F$2:$F$714,0))</f>
        <v>Quận Bắc Từ Liêm</v>
      </c>
      <c r="F3449" s="51" t="s">
        <v>170</v>
      </c>
    </row>
    <row r="3450" spans="1:6" hidden="1" x14ac:dyDescent="0.25">
      <c r="A3450" s="54">
        <v>11916</v>
      </c>
      <c r="B3450" s="55" t="s">
        <v>6279</v>
      </c>
      <c r="C3450" s="55" t="str">
        <f t="shared" si="53"/>
        <v>Phú Diễn</v>
      </c>
      <c r="D3450" s="54" t="s">
        <v>707</v>
      </c>
      <c r="E3450" s="51" t="str">
        <f>INDEX(Quan_huyen!$H$2:$H$714,MATCH(Xa_phuong!D3450,Quan_huyen!$F$2:$F$714,0))</f>
        <v>Quận Bắc Từ Liêm</v>
      </c>
      <c r="F3450" s="51" t="s">
        <v>170</v>
      </c>
    </row>
    <row r="3451" spans="1:6" hidden="1" x14ac:dyDescent="0.25">
      <c r="A3451" s="54">
        <v>11906</v>
      </c>
      <c r="B3451" s="55" t="s">
        <v>6417</v>
      </c>
      <c r="C3451" s="55" t="str">
        <f t="shared" si="53"/>
        <v>Phúc Diễn</v>
      </c>
      <c r="D3451" s="54" t="s">
        <v>707</v>
      </c>
      <c r="E3451" s="51" t="str">
        <f>INDEX(Quan_huyen!$H$2:$H$714,MATCH(Xa_phuong!D3451,Quan_huyen!$F$2:$F$714,0))</f>
        <v>Quận Bắc Từ Liêm</v>
      </c>
      <c r="F3451" s="51" t="s">
        <v>170</v>
      </c>
    </row>
    <row r="3452" spans="1:6" hidden="1" x14ac:dyDescent="0.25">
      <c r="A3452" s="54">
        <v>11913</v>
      </c>
      <c r="B3452" s="55" t="s">
        <v>7497</v>
      </c>
      <c r="C3452" s="55" t="str">
        <f t="shared" si="53"/>
        <v>Thuỵ Phương</v>
      </c>
      <c r="D3452" s="54" t="s">
        <v>707</v>
      </c>
      <c r="E3452" s="51" t="str">
        <f>INDEX(Quan_huyen!$H$2:$H$714,MATCH(Xa_phuong!D3452,Quan_huyen!$F$2:$F$714,0))</f>
        <v>Quận Bắc Từ Liêm</v>
      </c>
      <c r="F3452" s="51" t="s">
        <v>170</v>
      </c>
    </row>
    <row r="3453" spans="1:6" hidden="1" x14ac:dyDescent="0.25">
      <c r="A3453" s="54">
        <v>11912</v>
      </c>
      <c r="B3453" s="55" t="s">
        <v>7634</v>
      </c>
      <c r="C3453" s="55" t="str">
        <f t="shared" si="53"/>
        <v>Thượng Cát</v>
      </c>
      <c r="D3453" s="54" t="s">
        <v>707</v>
      </c>
      <c r="E3453" s="51" t="str">
        <f>INDEX(Quan_huyen!$H$2:$H$714,MATCH(Xa_phuong!D3453,Quan_huyen!$F$2:$F$714,0))</f>
        <v>Quận Bắc Từ Liêm</v>
      </c>
      <c r="F3453" s="51" t="s">
        <v>170</v>
      </c>
    </row>
    <row r="3454" spans="1:6" hidden="1" x14ac:dyDescent="0.25">
      <c r="A3454" s="54">
        <v>11914</v>
      </c>
      <c r="B3454" s="55" t="s">
        <v>8568</v>
      </c>
      <c r="C3454" s="55" t="str">
        <f t="shared" si="53"/>
        <v>Tây Tựu</v>
      </c>
      <c r="D3454" s="54" t="s">
        <v>707</v>
      </c>
      <c r="E3454" s="51" t="str">
        <f>INDEX(Quan_huyen!$H$2:$H$714,MATCH(Xa_phuong!D3454,Quan_huyen!$F$2:$F$714,0))</f>
        <v>Quận Bắc Từ Liêm</v>
      </c>
      <c r="F3454" s="51" t="s">
        <v>170</v>
      </c>
    </row>
    <row r="3455" spans="1:6" hidden="1" x14ac:dyDescent="0.25">
      <c r="A3455" s="54">
        <v>11918</v>
      </c>
      <c r="B3455" s="55" t="s">
        <v>9268</v>
      </c>
      <c r="C3455" s="55" t="str">
        <f t="shared" si="53"/>
        <v>Xuân Tảo</v>
      </c>
      <c r="D3455" s="54" t="s">
        <v>707</v>
      </c>
      <c r="E3455" s="51" t="str">
        <f>INDEX(Quan_huyen!$H$2:$H$714,MATCH(Xa_phuong!D3455,Quan_huyen!$F$2:$F$714,0))</f>
        <v>Quận Bắc Từ Liêm</v>
      </c>
      <c r="F3455" s="51" t="s">
        <v>170</v>
      </c>
    </row>
    <row r="3456" spans="1:6" hidden="1" x14ac:dyDescent="0.25">
      <c r="A3456" s="54">
        <v>11908</v>
      </c>
      <c r="B3456" s="55" t="s">
        <v>9283</v>
      </c>
      <c r="C3456" s="55" t="str">
        <f t="shared" si="53"/>
        <v>Xuân Đỉnh</v>
      </c>
      <c r="D3456" s="54" t="s">
        <v>707</v>
      </c>
      <c r="E3456" s="51" t="str">
        <f>INDEX(Quan_huyen!$H$2:$H$714,MATCH(Xa_phuong!D3456,Quan_huyen!$F$2:$F$714,0))</f>
        <v>Quận Bắc Từ Liêm</v>
      </c>
      <c r="F3456" s="51" t="s">
        <v>170</v>
      </c>
    </row>
    <row r="3457" spans="1:6" hidden="1" x14ac:dyDescent="0.25">
      <c r="A3457" s="54">
        <v>11909</v>
      </c>
      <c r="B3457" s="55" t="s">
        <v>9667</v>
      </c>
      <c r="C3457" s="55" t="str">
        <f t="shared" si="53"/>
        <v>Đông Ngạc</v>
      </c>
      <c r="D3457" s="54" t="s">
        <v>707</v>
      </c>
      <c r="E3457" s="51" t="str">
        <f>INDEX(Quan_huyen!$H$2:$H$714,MATCH(Xa_phuong!D3457,Quan_huyen!$F$2:$F$714,0))</f>
        <v>Quận Bắc Từ Liêm</v>
      </c>
      <c r="F3457" s="51" t="s">
        <v>170</v>
      </c>
    </row>
    <row r="3458" spans="1:6" hidden="1" x14ac:dyDescent="0.25">
      <c r="A3458" s="54">
        <v>11910</v>
      </c>
      <c r="B3458" s="55" t="s">
        <v>10133</v>
      </c>
      <c r="C3458" s="55" t="str">
        <f t="shared" si="53"/>
        <v>Đức Thắng</v>
      </c>
      <c r="D3458" s="54" t="s">
        <v>707</v>
      </c>
      <c r="E3458" s="51" t="str">
        <f>INDEX(Quan_huyen!$H$2:$H$714,MATCH(Xa_phuong!D3458,Quan_huyen!$F$2:$F$714,0))</f>
        <v>Quận Bắc Từ Liêm</v>
      </c>
      <c r="F3458" s="51" t="s">
        <v>170</v>
      </c>
    </row>
    <row r="3459" spans="1:6" hidden="1" x14ac:dyDescent="0.25">
      <c r="A3459" s="54">
        <v>11311</v>
      </c>
      <c r="B3459" s="55" t="s">
        <v>3322</v>
      </c>
      <c r="C3459" s="55" t="str">
        <f t="shared" ref="C3459:C3522" si="54">IF(COUNTIF(B3459,"*thị trấn*"),MID(B3459,10,30),IF(COUNTIF(B3459,"*xã*"),MID(B3459,4,30),IF(COUNTIF(B3459,"*phường*"),MID(B3459,8,30))))</f>
        <v>Dịch Vọng</v>
      </c>
      <c r="D3459" s="54" t="s">
        <v>690</v>
      </c>
      <c r="E3459" s="51" t="str">
        <f>INDEX(Quan_huyen!$H$2:$H$714,MATCH(Xa_phuong!D3459,Quan_huyen!$F$2:$F$714,0))</f>
        <v>Quận Cầu Giấy</v>
      </c>
      <c r="F3459" s="51" t="s">
        <v>170</v>
      </c>
    </row>
    <row r="3460" spans="1:6" hidden="1" x14ac:dyDescent="0.25">
      <c r="A3460" s="54">
        <v>11310</v>
      </c>
      <c r="B3460" s="55" t="s">
        <v>3323</v>
      </c>
      <c r="C3460" s="55" t="str">
        <f t="shared" si="54"/>
        <v>Dịch Vọng Hậu</v>
      </c>
      <c r="D3460" s="54" t="s">
        <v>690</v>
      </c>
      <c r="E3460" s="51" t="str">
        <f>INDEX(Quan_huyen!$H$2:$H$714,MATCH(Xa_phuong!D3460,Quan_huyen!$F$2:$F$714,0))</f>
        <v>Quận Cầu Giấy</v>
      </c>
      <c r="F3460" s="51" t="s">
        <v>170</v>
      </c>
    </row>
    <row r="3461" spans="1:6" hidden="1" x14ac:dyDescent="0.25">
      <c r="A3461" s="54">
        <v>11309</v>
      </c>
      <c r="B3461" s="55" t="s">
        <v>5156</v>
      </c>
      <c r="C3461" s="55" t="str">
        <f t="shared" si="54"/>
        <v>Mai Dịch</v>
      </c>
      <c r="D3461" s="54" t="s">
        <v>690</v>
      </c>
      <c r="E3461" s="51" t="str">
        <f>INDEX(Quan_huyen!$H$2:$H$714,MATCH(Xa_phuong!D3461,Quan_huyen!$F$2:$F$714,0))</f>
        <v>Quận Cầu Giấy</v>
      </c>
      <c r="F3461" s="51" t="s">
        <v>170</v>
      </c>
    </row>
    <row r="3462" spans="1:6" hidden="1" x14ac:dyDescent="0.25">
      <c r="A3462" s="54">
        <v>11308</v>
      </c>
      <c r="B3462" s="55" t="s">
        <v>5708</v>
      </c>
      <c r="C3462" s="55" t="str">
        <f t="shared" si="54"/>
        <v>Nghĩa Tân</v>
      </c>
      <c r="D3462" s="54" t="s">
        <v>690</v>
      </c>
      <c r="E3462" s="51" t="str">
        <f>INDEX(Quan_huyen!$H$2:$H$714,MATCH(Xa_phuong!D3462,Quan_huyen!$F$2:$F$714,0))</f>
        <v>Quận Cầu Giấy</v>
      </c>
      <c r="F3462" s="51" t="s">
        <v>170</v>
      </c>
    </row>
    <row r="3463" spans="1:6" hidden="1" x14ac:dyDescent="0.25">
      <c r="A3463" s="54">
        <v>11307</v>
      </c>
      <c r="B3463" s="55" t="s">
        <v>5715</v>
      </c>
      <c r="C3463" s="55" t="str">
        <f t="shared" si="54"/>
        <v>Nghĩa Đô</v>
      </c>
      <c r="D3463" s="54" t="s">
        <v>690</v>
      </c>
      <c r="E3463" s="51" t="str">
        <f>INDEX(Quan_huyen!$H$2:$H$714,MATCH(Xa_phuong!D3463,Quan_huyen!$F$2:$F$714,0))</f>
        <v>Quận Cầu Giấy</v>
      </c>
      <c r="F3463" s="51" t="s">
        <v>170</v>
      </c>
    </row>
    <row r="3464" spans="1:6" hidden="1" x14ac:dyDescent="0.25">
      <c r="A3464" s="54">
        <v>11306</v>
      </c>
      <c r="B3464" s="55" t="s">
        <v>6689</v>
      </c>
      <c r="C3464" s="55" t="str">
        <f t="shared" si="54"/>
        <v>Quan Hoa</v>
      </c>
      <c r="D3464" s="54" t="s">
        <v>690</v>
      </c>
      <c r="E3464" s="51" t="str">
        <f>INDEX(Quan_huyen!$H$2:$H$714,MATCH(Xa_phuong!D3464,Quan_huyen!$F$2:$F$714,0))</f>
        <v>Quận Cầu Giấy</v>
      </c>
      <c r="F3464" s="51" t="s">
        <v>170</v>
      </c>
    </row>
    <row r="3465" spans="1:6" hidden="1" x14ac:dyDescent="0.25">
      <c r="A3465" s="54">
        <v>11313</v>
      </c>
      <c r="B3465" s="55" t="s">
        <v>8012</v>
      </c>
      <c r="C3465" s="55" t="str">
        <f t="shared" si="54"/>
        <v>Trung Hoà</v>
      </c>
      <c r="D3465" s="54" t="s">
        <v>690</v>
      </c>
      <c r="E3465" s="51" t="str">
        <f>INDEX(Quan_huyen!$H$2:$H$714,MATCH(Xa_phuong!D3465,Quan_huyen!$F$2:$F$714,0))</f>
        <v>Quận Cầu Giấy</v>
      </c>
      <c r="F3465" s="51" t="s">
        <v>170</v>
      </c>
    </row>
    <row r="3466" spans="1:6" hidden="1" x14ac:dyDescent="0.25">
      <c r="A3466" s="54">
        <v>11312</v>
      </c>
      <c r="B3466" s="55" t="s">
        <v>9340</v>
      </c>
      <c r="C3466" s="55" t="str">
        <f t="shared" si="54"/>
        <v>Yên Hoà</v>
      </c>
      <c r="D3466" s="54" t="s">
        <v>690</v>
      </c>
      <c r="E3466" s="51" t="str">
        <f>INDEX(Quan_huyen!$H$2:$H$714,MATCH(Xa_phuong!D3466,Quan_huyen!$F$2:$F$714,0))</f>
        <v>Quận Cầu Giấy</v>
      </c>
      <c r="F3466" s="51" t="s">
        <v>170</v>
      </c>
    </row>
    <row r="3467" spans="1:6" hidden="1" x14ac:dyDescent="0.25">
      <c r="A3467" s="54">
        <v>11510</v>
      </c>
      <c r="B3467" s="55" t="s">
        <v>2920</v>
      </c>
      <c r="C3467" s="55" t="str">
        <f t="shared" si="54"/>
        <v>Cát Linh</v>
      </c>
      <c r="D3467" s="54" t="s">
        <v>704</v>
      </c>
      <c r="E3467" s="51" t="str">
        <f>INDEX(Quan_huyen!$H$2:$H$714,MATCH(Xa_phuong!D3467,Quan_huyen!$F$2:$F$714,0))</f>
        <v>Quận Đống Đa</v>
      </c>
      <c r="F3467" s="51" t="s">
        <v>170</v>
      </c>
    </row>
    <row r="3468" spans="1:6" hidden="1" x14ac:dyDescent="0.25">
      <c r="A3468" s="54">
        <v>11506</v>
      </c>
      <c r="B3468" s="55" t="s">
        <v>3941</v>
      </c>
      <c r="C3468" s="55" t="str">
        <f t="shared" si="54"/>
        <v>Hàng Bột</v>
      </c>
      <c r="D3468" s="54" t="s">
        <v>704</v>
      </c>
      <c r="E3468" s="51" t="str">
        <f>INDEX(Quan_huyen!$H$2:$H$714,MATCH(Xa_phuong!D3468,Quan_huyen!$F$2:$F$714,0))</f>
        <v>Quận Đống Đa</v>
      </c>
      <c r="F3468" s="51" t="s">
        <v>170</v>
      </c>
    </row>
    <row r="3469" spans="1:6" hidden="1" x14ac:dyDescent="0.25">
      <c r="A3469" s="54">
        <v>11526</v>
      </c>
      <c r="B3469" s="55" t="s">
        <v>4521</v>
      </c>
      <c r="C3469" s="55" t="str">
        <f t="shared" si="54"/>
        <v>Khâm Thiên</v>
      </c>
      <c r="D3469" s="54" t="s">
        <v>704</v>
      </c>
      <c r="E3469" s="51" t="str">
        <f>INDEX(Quan_huyen!$H$2:$H$714,MATCH(Xa_phuong!D3469,Quan_huyen!$F$2:$F$714,0))</f>
        <v>Quận Đống Đa</v>
      </c>
      <c r="F3469" s="51" t="s">
        <v>170</v>
      </c>
    </row>
    <row r="3470" spans="1:6" hidden="1" x14ac:dyDescent="0.25">
      <c r="A3470" s="54">
        <v>11518</v>
      </c>
      <c r="B3470" s="55" t="s">
        <v>4528</v>
      </c>
      <c r="C3470" s="55" t="str">
        <f t="shared" si="54"/>
        <v>Khương Thượng</v>
      </c>
      <c r="D3470" s="54" t="s">
        <v>704</v>
      </c>
      <c r="E3470" s="51" t="str">
        <f>INDEX(Quan_huyen!$H$2:$H$714,MATCH(Xa_phuong!D3470,Quan_huyen!$F$2:$F$714,0))</f>
        <v>Quận Đống Đa</v>
      </c>
      <c r="F3470" s="51" t="s">
        <v>170</v>
      </c>
    </row>
    <row r="3471" spans="1:6" hidden="1" x14ac:dyDescent="0.25">
      <c r="A3471" s="54">
        <v>11520</v>
      </c>
      <c r="B3471" s="55" t="s">
        <v>4558</v>
      </c>
      <c r="C3471" s="55" t="str">
        <f t="shared" si="54"/>
        <v>Kim Liên</v>
      </c>
      <c r="D3471" s="54" t="s">
        <v>704</v>
      </c>
      <c r="E3471" s="51" t="str">
        <f>INDEX(Quan_huyen!$H$2:$H$714,MATCH(Xa_phuong!D3471,Quan_huyen!$F$2:$F$714,0))</f>
        <v>Quận Đống Đa</v>
      </c>
      <c r="F3471" s="51" t="s">
        <v>170</v>
      </c>
    </row>
    <row r="3472" spans="1:6" hidden="1" x14ac:dyDescent="0.25">
      <c r="A3472" s="54">
        <v>11513</v>
      </c>
      <c r="B3472" s="55" t="s">
        <v>4902</v>
      </c>
      <c r="C3472" s="55" t="str">
        <f t="shared" si="54"/>
        <v>Láng Hạ</v>
      </c>
      <c r="D3472" s="54" t="s">
        <v>704</v>
      </c>
      <c r="E3472" s="51" t="str">
        <f>INDEX(Quan_huyen!$H$2:$H$714,MATCH(Xa_phuong!D3472,Quan_huyen!$F$2:$F$714,0))</f>
        <v>Quận Đống Đa</v>
      </c>
      <c r="F3472" s="51" t="s">
        <v>170</v>
      </c>
    </row>
    <row r="3473" spans="1:6" hidden="1" x14ac:dyDescent="0.25">
      <c r="A3473" s="54">
        <v>11512</v>
      </c>
      <c r="B3473" s="55" t="s">
        <v>4904</v>
      </c>
      <c r="C3473" s="55" t="str">
        <f t="shared" si="54"/>
        <v>Láng Thượng</v>
      </c>
      <c r="D3473" s="54" t="s">
        <v>704</v>
      </c>
      <c r="E3473" s="51" t="str">
        <f>INDEX(Quan_huyen!$H$2:$H$714,MATCH(Xa_phuong!D3473,Quan_huyen!$F$2:$F$714,0))</f>
        <v>Quận Đống Đa</v>
      </c>
      <c r="F3473" s="51" t="s">
        <v>170</v>
      </c>
    </row>
    <row r="3474" spans="1:6" hidden="1" x14ac:dyDescent="0.25">
      <c r="A3474" s="54">
        <v>11524</v>
      </c>
      <c r="B3474" s="55" t="s">
        <v>5572</v>
      </c>
      <c r="C3474" s="55" t="str">
        <f t="shared" si="54"/>
        <v>Nam Đồng</v>
      </c>
      <c r="D3474" s="54" t="s">
        <v>704</v>
      </c>
      <c r="E3474" s="51" t="str">
        <f>INDEX(Quan_huyen!$H$2:$H$714,MATCH(Xa_phuong!D3474,Quan_huyen!$F$2:$F$714,0))</f>
        <v>Quận Đống Đa</v>
      </c>
      <c r="F3474" s="51" t="s">
        <v>170</v>
      </c>
    </row>
    <row r="3475" spans="1:6" hidden="1" x14ac:dyDescent="0.25">
      <c r="A3475" s="54">
        <v>11517</v>
      </c>
      <c r="B3475" s="55" t="s">
        <v>5758</v>
      </c>
      <c r="C3475" s="55" t="str">
        <f t="shared" si="54"/>
        <v>Ngã Tư Sở</v>
      </c>
      <c r="D3475" s="54" t="s">
        <v>704</v>
      </c>
      <c r="E3475" s="51" t="str">
        <f>INDEX(Quan_huyen!$H$2:$H$714,MATCH(Xa_phuong!D3475,Quan_huyen!$F$2:$F$714,0))</f>
        <v>Quận Đống Đa</v>
      </c>
      <c r="F3475" s="51" t="s">
        <v>170</v>
      </c>
    </row>
    <row r="3476" spans="1:6" hidden="1" x14ac:dyDescent="0.25">
      <c r="A3476" s="54">
        <v>11522</v>
      </c>
      <c r="B3476" s="55" t="s">
        <v>6467</v>
      </c>
      <c r="C3476" s="55" t="str">
        <f t="shared" si="54"/>
        <v>Phương Liên</v>
      </c>
      <c r="D3476" s="54" t="s">
        <v>704</v>
      </c>
      <c r="E3476" s="51" t="str">
        <f>INDEX(Quan_huyen!$H$2:$H$714,MATCH(Xa_phuong!D3476,Quan_huyen!$F$2:$F$714,0))</f>
        <v>Quận Đống Đa</v>
      </c>
      <c r="F3476" s="51" t="s">
        <v>170</v>
      </c>
    </row>
    <row r="3477" spans="1:6" hidden="1" x14ac:dyDescent="0.25">
      <c r="A3477" s="54">
        <v>11519</v>
      </c>
      <c r="B3477" s="55" t="s">
        <v>6472</v>
      </c>
      <c r="C3477" s="55" t="str">
        <f t="shared" si="54"/>
        <v>Phương Mai</v>
      </c>
      <c r="D3477" s="54" t="s">
        <v>704</v>
      </c>
      <c r="E3477" s="51" t="str">
        <f>INDEX(Quan_huyen!$H$2:$H$714,MATCH(Xa_phuong!D3477,Quan_huyen!$F$2:$F$714,0))</f>
        <v>Quận Đống Đa</v>
      </c>
      <c r="F3477" s="51" t="s">
        <v>170</v>
      </c>
    </row>
    <row r="3478" spans="1:6" hidden="1" x14ac:dyDescent="0.25">
      <c r="A3478" s="54">
        <v>11514</v>
      </c>
      <c r="B3478" s="55" t="s">
        <v>6724</v>
      </c>
      <c r="C3478" s="55" t="str">
        <f t="shared" si="54"/>
        <v>Quang Trung</v>
      </c>
      <c r="D3478" s="54" t="s">
        <v>704</v>
      </c>
      <c r="E3478" s="51" t="str">
        <f>INDEX(Quan_huyen!$H$2:$H$714,MATCH(Xa_phuong!D3478,Quan_huyen!$F$2:$F$714,0))</f>
        <v>Quận Đống Đa</v>
      </c>
      <c r="F3478" s="51" t="s">
        <v>170</v>
      </c>
    </row>
    <row r="3479" spans="1:6" hidden="1" x14ac:dyDescent="0.25">
      <c r="A3479" s="54">
        <v>11509</v>
      </c>
      <c r="B3479" s="55" t="s">
        <v>6899</v>
      </c>
      <c r="C3479" s="55" t="str">
        <f t="shared" si="54"/>
        <v>Quốc Tử Giám</v>
      </c>
      <c r="D3479" s="54" t="s">
        <v>704</v>
      </c>
      <c r="E3479" s="51" t="str">
        <f>INDEX(Quan_huyen!$H$2:$H$714,MATCH(Xa_phuong!D3479,Quan_huyen!$F$2:$F$714,0))</f>
        <v>Quận Đống Đa</v>
      </c>
      <c r="F3479" s="51" t="s">
        <v>170</v>
      </c>
    </row>
    <row r="3480" spans="1:6" hidden="1" x14ac:dyDescent="0.25">
      <c r="A3480" s="54">
        <v>11516</v>
      </c>
      <c r="B3480" s="55" t="s">
        <v>7803</v>
      </c>
      <c r="C3480" s="55" t="str">
        <f t="shared" si="54"/>
        <v>Thịnh Quang</v>
      </c>
      <c r="D3480" s="54" t="s">
        <v>704</v>
      </c>
      <c r="E3480" s="51" t="str">
        <f>INDEX(Quan_huyen!$H$2:$H$714,MATCH(Xa_phuong!D3480,Quan_huyen!$F$2:$F$714,0))</f>
        <v>Quận Đống Đa</v>
      </c>
      <c r="F3480" s="51" t="s">
        <v>170</v>
      </c>
    </row>
    <row r="3481" spans="1:6" hidden="1" x14ac:dyDescent="0.25">
      <c r="A3481" s="54">
        <v>11525</v>
      </c>
      <c r="B3481" s="55" t="s">
        <v>7848</v>
      </c>
      <c r="C3481" s="55" t="str">
        <f t="shared" si="54"/>
        <v>Thổ Quan</v>
      </c>
      <c r="D3481" s="54" t="s">
        <v>704</v>
      </c>
      <c r="E3481" s="51" t="str">
        <f>INDEX(Quan_huyen!$H$2:$H$714,MATCH(Xa_phuong!D3481,Quan_huyen!$F$2:$F$714,0))</f>
        <v>Quận Đống Đa</v>
      </c>
      <c r="F3481" s="51" t="s">
        <v>170</v>
      </c>
    </row>
    <row r="3482" spans="1:6" hidden="1" x14ac:dyDescent="0.25">
      <c r="A3482" s="54">
        <v>11515</v>
      </c>
      <c r="B3482" s="55" t="s">
        <v>8024</v>
      </c>
      <c r="C3482" s="55" t="str">
        <f t="shared" si="54"/>
        <v>Trung Liệt</v>
      </c>
      <c r="D3482" s="54" t="s">
        <v>704</v>
      </c>
      <c r="E3482" s="51" t="str">
        <f>INDEX(Quan_huyen!$H$2:$H$714,MATCH(Xa_phuong!D3482,Quan_huyen!$F$2:$F$714,0))</f>
        <v>Quận Đống Đa</v>
      </c>
      <c r="F3482" s="51" t="s">
        <v>170</v>
      </c>
    </row>
    <row r="3483" spans="1:6" hidden="1" x14ac:dyDescent="0.25">
      <c r="A3483" s="54">
        <v>11523</v>
      </c>
      <c r="B3483" s="55" t="s">
        <v>8044</v>
      </c>
      <c r="C3483" s="55" t="str">
        <f t="shared" si="54"/>
        <v>Trung Phụng</v>
      </c>
      <c r="D3483" s="54" t="s">
        <v>704</v>
      </c>
      <c r="E3483" s="51" t="str">
        <f>INDEX(Quan_huyen!$H$2:$H$714,MATCH(Xa_phuong!D3483,Quan_huyen!$F$2:$F$714,0))</f>
        <v>Quận Đống Đa</v>
      </c>
      <c r="F3483" s="51" t="s">
        <v>170</v>
      </c>
    </row>
    <row r="3484" spans="1:6" hidden="1" x14ac:dyDescent="0.25">
      <c r="A3484" s="54">
        <v>11521</v>
      </c>
      <c r="B3484" s="55" t="s">
        <v>8062</v>
      </c>
      <c r="C3484" s="55" t="str">
        <f t="shared" si="54"/>
        <v>Trung Tự</v>
      </c>
      <c r="D3484" s="54" t="s">
        <v>704</v>
      </c>
      <c r="E3484" s="51" t="str">
        <f>INDEX(Quan_huyen!$H$2:$H$714,MATCH(Xa_phuong!D3484,Quan_huyen!$F$2:$F$714,0))</f>
        <v>Quận Đống Đa</v>
      </c>
      <c r="F3484" s="51" t="s">
        <v>170</v>
      </c>
    </row>
    <row r="3485" spans="1:6" hidden="1" x14ac:dyDescent="0.25">
      <c r="A3485" s="54">
        <v>11507</v>
      </c>
      <c r="B3485" s="55" t="s">
        <v>8854</v>
      </c>
      <c r="C3485" s="55" t="str">
        <f t="shared" si="54"/>
        <v>Văn Chương</v>
      </c>
      <c r="D3485" s="54" t="s">
        <v>704</v>
      </c>
      <c r="E3485" s="51" t="str">
        <f>INDEX(Quan_huyen!$H$2:$H$714,MATCH(Xa_phuong!D3485,Quan_huyen!$F$2:$F$714,0))</f>
        <v>Quận Đống Đa</v>
      </c>
      <c r="F3485" s="51" t="s">
        <v>170</v>
      </c>
    </row>
    <row r="3486" spans="1:6" hidden="1" x14ac:dyDescent="0.25">
      <c r="A3486" s="54">
        <v>11508</v>
      </c>
      <c r="B3486" s="55" t="s">
        <v>8879</v>
      </c>
      <c r="C3486" s="55" t="str">
        <f t="shared" si="54"/>
        <v>Văn Miếu</v>
      </c>
      <c r="D3486" s="54" t="s">
        <v>704</v>
      </c>
      <c r="E3486" s="51" t="str">
        <f>INDEX(Quan_huyen!$H$2:$H$714,MATCH(Xa_phuong!D3486,Quan_huyen!$F$2:$F$714,0))</f>
        <v>Quận Đống Đa</v>
      </c>
      <c r="F3486" s="51" t="s">
        <v>170</v>
      </c>
    </row>
    <row r="3487" spans="1:6" hidden="1" x14ac:dyDescent="0.25">
      <c r="A3487" s="54">
        <v>11511</v>
      </c>
      <c r="B3487" s="55" t="s">
        <v>9475</v>
      </c>
      <c r="C3487" s="55" t="str">
        <f t="shared" si="54"/>
        <v>Ô Chợ Dừa</v>
      </c>
      <c r="D3487" s="54" t="s">
        <v>704</v>
      </c>
      <c r="E3487" s="51" t="str">
        <f>INDEX(Quan_huyen!$H$2:$H$714,MATCH(Xa_phuong!D3487,Quan_huyen!$F$2:$F$714,0))</f>
        <v>Quận Đống Đa</v>
      </c>
      <c r="F3487" s="51" t="s">
        <v>170</v>
      </c>
    </row>
    <row r="3488" spans="1:6" hidden="1" x14ac:dyDescent="0.25">
      <c r="A3488" s="54">
        <v>12117</v>
      </c>
      <c r="B3488" s="55" t="s">
        <v>2218</v>
      </c>
      <c r="C3488" s="55" t="str">
        <f t="shared" si="54"/>
        <v>Biên Giang</v>
      </c>
      <c r="D3488" s="54" t="s">
        <v>711</v>
      </c>
      <c r="E3488" s="51" t="str">
        <f>INDEX(Quan_huyen!$H$2:$H$714,MATCH(Xa_phuong!D3488,Quan_huyen!$F$2:$F$714,0))</f>
        <v>Quận Hà Đông</v>
      </c>
      <c r="F3488" s="51" t="s">
        <v>170</v>
      </c>
    </row>
    <row r="3489" spans="1:6" hidden="1" x14ac:dyDescent="0.25">
      <c r="A3489" s="54">
        <v>12114</v>
      </c>
      <c r="B3489" s="55" t="s">
        <v>3297</v>
      </c>
      <c r="C3489" s="55" t="str">
        <f t="shared" si="54"/>
        <v>Dương Nội</v>
      </c>
      <c r="D3489" s="54" t="s">
        <v>711</v>
      </c>
      <c r="E3489" s="51" t="str">
        <f>INDEX(Quan_huyen!$H$2:$H$714,MATCH(Xa_phuong!D3489,Quan_huyen!$F$2:$F$714,0))</f>
        <v>Quận Hà Đông</v>
      </c>
      <c r="F3489" s="51" t="s">
        <v>170</v>
      </c>
    </row>
    <row r="3490" spans="1:6" hidden="1" x14ac:dyDescent="0.25">
      <c r="A3490" s="54">
        <v>12106</v>
      </c>
      <c r="B3490" s="55" t="s">
        <v>3868</v>
      </c>
      <c r="C3490" s="55" t="str">
        <f t="shared" si="54"/>
        <v>Hà Cầu</v>
      </c>
      <c r="D3490" s="54" t="s">
        <v>711</v>
      </c>
      <c r="E3490" s="51" t="str">
        <f>INDEX(Quan_huyen!$H$2:$H$714,MATCH(Xa_phuong!D3490,Quan_huyen!$F$2:$F$714,0))</f>
        <v>Quận Hà Đông</v>
      </c>
      <c r="F3490" s="51" t="s">
        <v>170</v>
      </c>
    </row>
    <row r="3491" spans="1:6" hidden="1" x14ac:dyDescent="0.25">
      <c r="A3491" s="54">
        <v>12121</v>
      </c>
      <c r="B3491" s="55" t="s">
        <v>4614</v>
      </c>
      <c r="C3491" s="55" t="str">
        <f t="shared" si="54"/>
        <v>Kiến Hưng</v>
      </c>
      <c r="D3491" s="54" t="s">
        <v>711</v>
      </c>
      <c r="E3491" s="51" t="str">
        <f>INDEX(Quan_huyen!$H$2:$H$714,MATCH(Xa_phuong!D3491,Quan_huyen!$F$2:$F$714,0))</f>
        <v>Quận Hà Đông</v>
      </c>
      <c r="F3491" s="51" t="s">
        <v>170</v>
      </c>
    </row>
    <row r="3492" spans="1:6" hidden="1" x14ac:dyDescent="0.25">
      <c r="A3492" s="54">
        <v>12113</v>
      </c>
      <c r="B3492" s="55" t="s">
        <v>4695</v>
      </c>
      <c r="C3492" s="55" t="str">
        <f t="shared" si="54"/>
        <v>La Khê</v>
      </c>
      <c r="D3492" s="54" t="s">
        <v>711</v>
      </c>
      <c r="E3492" s="51" t="str">
        <f>INDEX(Quan_huyen!$H$2:$H$714,MATCH(Xa_phuong!D3492,Quan_huyen!$F$2:$F$714,0))</f>
        <v>Quận Hà Đông</v>
      </c>
      <c r="F3492" s="51" t="s">
        <v>170</v>
      </c>
    </row>
    <row r="3493" spans="1:6" hidden="1" x14ac:dyDescent="0.25">
      <c r="A3493" s="54">
        <v>12110</v>
      </c>
      <c r="B3493" s="55" t="s">
        <v>5360</v>
      </c>
      <c r="C3493" s="55" t="str">
        <f t="shared" si="54"/>
        <v>Mộ Lao</v>
      </c>
      <c r="D3493" s="54" t="s">
        <v>711</v>
      </c>
      <c r="E3493" s="51" t="str">
        <f>INDEX(Quan_huyen!$H$2:$H$714,MATCH(Xa_phuong!D3493,Quan_huyen!$F$2:$F$714,0))</f>
        <v>Quận Hà Đông</v>
      </c>
      <c r="F3493" s="51" t="s">
        <v>170</v>
      </c>
    </row>
    <row r="3494" spans="1:6" hidden="1" x14ac:dyDescent="0.25">
      <c r="A3494" s="54">
        <v>12107</v>
      </c>
      <c r="B3494" s="55" t="s">
        <v>5745</v>
      </c>
      <c r="C3494" s="55" t="str">
        <f t="shared" si="54"/>
        <v>Nguyễn Trãi</v>
      </c>
      <c r="D3494" s="54" t="s">
        <v>711</v>
      </c>
      <c r="E3494" s="51" t="str">
        <f>INDEX(Quan_huyen!$H$2:$H$714,MATCH(Xa_phuong!D3494,Quan_huyen!$F$2:$F$714,0))</f>
        <v>Quận Hà Đông</v>
      </c>
      <c r="F3494" s="51" t="s">
        <v>170</v>
      </c>
    </row>
    <row r="3495" spans="1:6" hidden="1" x14ac:dyDescent="0.25">
      <c r="A3495" s="54">
        <v>12122</v>
      </c>
      <c r="B3495" s="55" t="s">
        <v>6306</v>
      </c>
      <c r="C3495" s="55" t="str">
        <f t="shared" si="54"/>
        <v>Phú La</v>
      </c>
      <c r="D3495" s="54" t="s">
        <v>711</v>
      </c>
      <c r="E3495" s="51" t="str">
        <f>INDEX(Quan_huyen!$H$2:$H$714,MATCH(Xa_phuong!D3495,Quan_huyen!$F$2:$F$714,0))</f>
        <v>Quận Hà Đông</v>
      </c>
      <c r="F3495" s="51" t="s">
        <v>170</v>
      </c>
    </row>
    <row r="3496" spans="1:6" hidden="1" x14ac:dyDescent="0.25">
      <c r="A3496" s="54">
        <v>12119</v>
      </c>
      <c r="B3496" s="55" t="s">
        <v>6313</v>
      </c>
      <c r="C3496" s="55" t="str">
        <f t="shared" si="54"/>
        <v>Phú Lãm</v>
      </c>
      <c r="D3496" s="54" t="s">
        <v>711</v>
      </c>
      <c r="E3496" s="51" t="str">
        <f>INDEX(Quan_huyen!$H$2:$H$714,MATCH(Xa_phuong!D3496,Quan_huyen!$F$2:$F$714,0))</f>
        <v>Quận Hà Đông</v>
      </c>
      <c r="F3496" s="51" t="s">
        <v>170</v>
      </c>
    </row>
    <row r="3497" spans="1:6" hidden="1" x14ac:dyDescent="0.25">
      <c r="A3497" s="54">
        <v>12120</v>
      </c>
      <c r="B3497" s="55" t="s">
        <v>6317</v>
      </c>
      <c r="C3497" s="55" t="str">
        <f t="shared" si="54"/>
        <v>Phú Lương</v>
      </c>
      <c r="D3497" s="54" t="s">
        <v>711</v>
      </c>
      <c r="E3497" s="51" t="str">
        <f>INDEX(Quan_huyen!$H$2:$H$714,MATCH(Xa_phuong!D3497,Quan_huyen!$F$2:$F$714,0))</f>
        <v>Quận Hà Đông</v>
      </c>
      <c r="F3497" s="51" t="s">
        <v>170</v>
      </c>
    </row>
    <row r="3498" spans="1:6" hidden="1" x14ac:dyDescent="0.25">
      <c r="A3498" s="54">
        <v>12108</v>
      </c>
      <c r="B3498" s="55" t="s">
        <v>6423</v>
      </c>
      <c r="C3498" s="55" t="str">
        <f t="shared" si="54"/>
        <v>Phúc La</v>
      </c>
      <c r="D3498" s="54" t="s">
        <v>711</v>
      </c>
      <c r="E3498" s="51" t="str">
        <f>INDEX(Quan_huyen!$H$2:$H$714,MATCH(Xa_phuong!D3498,Quan_huyen!$F$2:$F$714,0))</f>
        <v>Quận Hà Đông</v>
      </c>
      <c r="F3498" s="51" t="s">
        <v>170</v>
      </c>
    </row>
    <row r="3499" spans="1:6" hidden="1" x14ac:dyDescent="0.25">
      <c r="A3499" s="54">
        <v>12115</v>
      </c>
      <c r="B3499" s="55" t="s">
        <v>6724</v>
      </c>
      <c r="C3499" s="55" t="str">
        <f t="shared" si="54"/>
        <v>Quang Trung</v>
      </c>
      <c r="D3499" s="54" t="s">
        <v>711</v>
      </c>
      <c r="E3499" s="51" t="str">
        <f>INDEX(Quan_huyen!$H$2:$H$714,MATCH(Xa_phuong!D3499,Quan_huyen!$F$2:$F$714,0))</f>
        <v>Quận Hà Đông</v>
      </c>
      <c r="F3499" s="51" t="s">
        <v>170</v>
      </c>
    </row>
    <row r="3500" spans="1:6" hidden="1" x14ac:dyDescent="0.25">
      <c r="A3500" s="54">
        <v>12109</v>
      </c>
      <c r="B3500" s="55" t="s">
        <v>8890</v>
      </c>
      <c r="C3500" s="55" t="str">
        <f t="shared" si="54"/>
        <v>Văn Quán</v>
      </c>
      <c r="D3500" s="54" t="s">
        <v>711</v>
      </c>
      <c r="E3500" s="51" t="str">
        <f>INDEX(Quan_huyen!$H$2:$H$714,MATCH(Xa_phuong!D3500,Quan_huyen!$F$2:$F$714,0))</f>
        <v>Quận Hà Đông</v>
      </c>
      <c r="F3500" s="51" t="s">
        <v>170</v>
      </c>
    </row>
    <row r="3501" spans="1:6" hidden="1" x14ac:dyDescent="0.25">
      <c r="A3501" s="54">
        <v>12112</v>
      </c>
      <c r="B3501" s="55" t="s">
        <v>9108</v>
      </c>
      <c r="C3501" s="55" t="str">
        <f t="shared" si="54"/>
        <v>Vạn Phúc</v>
      </c>
      <c r="D3501" s="54" t="s">
        <v>711</v>
      </c>
      <c r="E3501" s="51" t="str">
        <f>INDEX(Quan_huyen!$H$2:$H$714,MATCH(Xa_phuong!D3501,Quan_huyen!$F$2:$F$714,0))</f>
        <v>Quận Hà Đông</v>
      </c>
      <c r="F3501" s="51" t="s">
        <v>170</v>
      </c>
    </row>
    <row r="3502" spans="1:6" hidden="1" x14ac:dyDescent="0.25">
      <c r="A3502" s="54">
        <v>12116</v>
      </c>
      <c r="B3502" s="55" t="s">
        <v>9382</v>
      </c>
      <c r="C3502" s="55" t="str">
        <f t="shared" si="54"/>
        <v>Yên Nghĩa</v>
      </c>
      <c r="D3502" s="54" t="s">
        <v>711</v>
      </c>
      <c r="E3502" s="51" t="str">
        <f>INDEX(Quan_huyen!$H$2:$H$714,MATCH(Xa_phuong!D3502,Quan_huyen!$F$2:$F$714,0))</f>
        <v>Quận Hà Đông</v>
      </c>
      <c r="F3502" s="51" t="s">
        <v>170</v>
      </c>
    </row>
    <row r="3503" spans="1:6" hidden="1" x14ac:dyDescent="0.25">
      <c r="A3503" s="54">
        <v>12111</v>
      </c>
      <c r="B3503" s="55" t="s">
        <v>9443</v>
      </c>
      <c r="C3503" s="55" t="str">
        <f t="shared" si="54"/>
        <v>Yết Kiêu</v>
      </c>
      <c r="D3503" s="54" t="s">
        <v>711</v>
      </c>
      <c r="E3503" s="51" t="str">
        <f>INDEX(Quan_huyen!$H$2:$H$714,MATCH(Xa_phuong!D3503,Quan_huyen!$F$2:$F$714,0))</f>
        <v>Quận Hà Đông</v>
      </c>
      <c r="F3503" s="51" t="s">
        <v>170</v>
      </c>
    </row>
    <row r="3504" spans="1:6" hidden="1" x14ac:dyDescent="0.25">
      <c r="A3504" s="54">
        <v>12118</v>
      </c>
      <c r="B3504" s="55" t="s">
        <v>10005</v>
      </c>
      <c r="C3504" s="55" t="str">
        <f t="shared" si="54"/>
        <v>Đồng Mai</v>
      </c>
      <c r="D3504" s="54" t="s">
        <v>711</v>
      </c>
      <c r="E3504" s="51" t="str">
        <f>INDEX(Quan_huyen!$H$2:$H$714,MATCH(Xa_phuong!D3504,Quan_huyen!$F$2:$F$714,0))</f>
        <v>Quận Hà Đông</v>
      </c>
      <c r="F3504" s="51" t="s">
        <v>170</v>
      </c>
    </row>
    <row r="3505" spans="1:6" hidden="1" x14ac:dyDescent="0.25">
      <c r="A3505" s="54">
        <v>11615</v>
      </c>
      <c r="B3505" s="55" t="s">
        <v>2256</v>
      </c>
      <c r="C3505" s="55" t="str">
        <f t="shared" si="54"/>
        <v>Bách Khoa</v>
      </c>
      <c r="D3505" s="54" t="s">
        <v>683</v>
      </c>
      <c r="E3505" s="51" t="str">
        <f>INDEX(Quan_huyen!$H$2:$H$714,MATCH(Xa_phuong!D3505,Quan_huyen!$F$2:$F$714,0))</f>
        <v>Quận Hai Bà Trưng</v>
      </c>
      <c r="F3505" s="51" t="s">
        <v>170</v>
      </c>
    </row>
    <row r="3506" spans="1:6" hidden="1" x14ac:dyDescent="0.25">
      <c r="A3506" s="54">
        <v>11613</v>
      </c>
      <c r="B3506" s="55" t="s">
        <v>2421</v>
      </c>
      <c r="C3506" s="55" t="str">
        <f t="shared" si="54"/>
        <v>Bùi Thị Xuân</v>
      </c>
      <c r="D3506" s="54" t="s">
        <v>683</v>
      </c>
      <c r="E3506" s="51" t="str">
        <f>INDEX(Quan_huyen!$H$2:$H$714,MATCH(Xa_phuong!D3506,Quan_huyen!$F$2:$F$714,0))</f>
        <v>Quận Hai Bà Trưng</v>
      </c>
      <c r="F3506" s="51" t="s">
        <v>170</v>
      </c>
    </row>
    <row r="3507" spans="1:6" hidden="1" x14ac:dyDescent="0.25">
      <c r="A3507" s="54">
        <v>11618</v>
      </c>
      <c r="B3507" s="55" t="s">
        <v>2434</v>
      </c>
      <c r="C3507" s="55" t="str">
        <f t="shared" si="54"/>
        <v>Bạch Mai</v>
      </c>
      <c r="D3507" s="54" t="s">
        <v>683</v>
      </c>
      <c r="E3507" s="51" t="str">
        <f>INDEX(Quan_huyen!$H$2:$H$714,MATCH(Xa_phuong!D3507,Quan_huyen!$F$2:$F$714,0))</f>
        <v>Quận Hai Bà Trưng</v>
      </c>
      <c r="F3507" s="51" t="s">
        <v>170</v>
      </c>
    </row>
    <row r="3508" spans="1:6" hidden="1" x14ac:dyDescent="0.25">
      <c r="A3508" s="54">
        <v>11610</v>
      </c>
      <c r="B3508" s="55" t="s">
        <v>2440</v>
      </c>
      <c r="C3508" s="55" t="str">
        <f t="shared" si="54"/>
        <v>Bạch Đằng</v>
      </c>
      <c r="D3508" s="54" t="s">
        <v>683</v>
      </c>
      <c r="E3508" s="51" t="str">
        <f>INDEX(Quan_huyen!$H$2:$H$714,MATCH(Xa_phuong!D3508,Quan_huyen!$F$2:$F$714,0))</f>
        <v>Quận Hai Bà Trưng</v>
      </c>
      <c r="F3508" s="51" t="s">
        <v>170</v>
      </c>
    </row>
    <row r="3509" spans="1:6" hidden="1" x14ac:dyDescent="0.25">
      <c r="A3509" s="54">
        <v>11625</v>
      </c>
      <c r="B3509" s="55" t="s">
        <v>3028</v>
      </c>
      <c r="C3509" s="55" t="str">
        <f t="shared" si="54"/>
        <v>Cầu Dền</v>
      </c>
      <c r="D3509" s="54" t="s">
        <v>683</v>
      </c>
      <c r="E3509" s="51" t="str">
        <f>INDEX(Quan_huyen!$H$2:$H$714,MATCH(Xa_phuong!D3509,Quan_huyen!$F$2:$F$714,0))</f>
        <v>Quận Hai Bà Trưng</v>
      </c>
      <c r="F3509" s="51" t="s">
        <v>170</v>
      </c>
    </row>
    <row r="3510" spans="1:6" hidden="1" x14ac:dyDescent="0.25">
      <c r="A3510" s="54">
        <v>11606</v>
      </c>
      <c r="B3510" s="55" t="s">
        <v>4949</v>
      </c>
      <c r="C3510" s="55" t="str">
        <f t="shared" si="54"/>
        <v>Lê Đại Hành</v>
      </c>
      <c r="D3510" s="54" t="s">
        <v>683</v>
      </c>
      <c r="E3510" s="51" t="str">
        <f>INDEX(Quan_huyen!$H$2:$H$714,MATCH(Xa_phuong!D3510,Quan_huyen!$F$2:$F$714,0))</f>
        <v>Quận Hai Bà Trưng</v>
      </c>
      <c r="F3510" s="51" t="s">
        <v>170</v>
      </c>
    </row>
    <row r="3511" spans="1:6" hidden="1" x14ac:dyDescent="0.25">
      <c r="A3511" s="54">
        <v>11619</v>
      </c>
      <c r="B3511" s="55" t="s">
        <v>5194</v>
      </c>
      <c r="C3511" s="55" t="str">
        <f t="shared" si="54"/>
        <v>Minh Khai</v>
      </c>
      <c r="D3511" s="54" t="s">
        <v>683</v>
      </c>
      <c r="E3511" s="51" t="str">
        <f>INDEX(Quan_huyen!$H$2:$H$714,MATCH(Xa_phuong!D3511,Quan_huyen!$F$2:$F$714,0))</f>
        <v>Quận Hai Bà Trưng</v>
      </c>
      <c r="F3511" s="51" t="s">
        <v>170</v>
      </c>
    </row>
    <row r="3512" spans="1:6" hidden="1" x14ac:dyDescent="0.25">
      <c r="A3512" s="54">
        <v>11614</v>
      </c>
      <c r="B3512" s="55" t="s">
        <v>5735</v>
      </c>
      <c r="C3512" s="55" t="str">
        <f t="shared" si="54"/>
        <v>Nguyễn Du</v>
      </c>
      <c r="D3512" s="54" t="s">
        <v>683</v>
      </c>
      <c r="E3512" s="51" t="str">
        <f>INDEX(Quan_huyen!$H$2:$H$714,MATCH(Xa_phuong!D3512,Quan_huyen!$F$2:$F$714,0))</f>
        <v>Quận Hai Bà Trưng</v>
      </c>
      <c r="F3512" s="51" t="s">
        <v>170</v>
      </c>
    </row>
    <row r="3513" spans="1:6" hidden="1" x14ac:dyDescent="0.25">
      <c r="A3513" s="54">
        <v>11612</v>
      </c>
      <c r="B3513" s="55" t="s">
        <v>5770</v>
      </c>
      <c r="C3513" s="55" t="str">
        <f t="shared" si="54"/>
        <v>Ngô Thì Nhậm</v>
      </c>
      <c r="D3513" s="54" t="s">
        <v>683</v>
      </c>
      <c r="E3513" s="51" t="str">
        <f>INDEX(Quan_huyen!$H$2:$H$714,MATCH(Xa_phuong!D3513,Quan_huyen!$F$2:$F$714,0))</f>
        <v>Quận Hai Bà Trưng</v>
      </c>
      <c r="F3513" s="51" t="s">
        <v>170</v>
      </c>
    </row>
    <row r="3514" spans="1:6" hidden="1" x14ac:dyDescent="0.25">
      <c r="A3514" s="54">
        <v>11611</v>
      </c>
      <c r="B3514" s="55" t="s">
        <v>6607</v>
      </c>
      <c r="C3514" s="55" t="str">
        <f t="shared" si="54"/>
        <v>Phạm Đình Hổ</v>
      </c>
      <c r="D3514" s="54" t="s">
        <v>683</v>
      </c>
      <c r="E3514" s="51" t="str">
        <f>INDEX(Quan_huyen!$H$2:$H$714,MATCH(Xa_phuong!D3514,Quan_huyen!$F$2:$F$714,0))</f>
        <v>Quận Hai Bà Trưng</v>
      </c>
      <c r="F3514" s="51" t="s">
        <v>170</v>
      </c>
    </row>
    <row r="3515" spans="1:6" hidden="1" x14ac:dyDescent="0.25">
      <c r="A3515" s="54">
        <v>11607</v>
      </c>
      <c r="B3515" s="58" t="s">
        <v>6615</v>
      </c>
      <c r="C3515" s="55" t="str">
        <f t="shared" si="54"/>
        <v>Phố Huế</v>
      </c>
      <c r="D3515" s="54" t="s">
        <v>683</v>
      </c>
      <c r="E3515" s="51" t="str">
        <f>INDEX(Quan_huyen!$H$2:$H$714,MATCH(Xa_phuong!D3515,Quan_huyen!$F$2:$F$714,0))</f>
        <v>Quận Hai Bà Trưng</v>
      </c>
      <c r="F3515" s="51" t="s">
        <v>170</v>
      </c>
    </row>
    <row r="3516" spans="1:6" hidden="1" x14ac:dyDescent="0.25">
      <c r="A3516" s="54">
        <v>11620</v>
      </c>
      <c r="B3516" s="55" t="s">
        <v>6926</v>
      </c>
      <c r="C3516" s="55" t="str">
        <f t="shared" si="54"/>
        <v>Quỳnh Lôi</v>
      </c>
      <c r="D3516" s="54" t="s">
        <v>683</v>
      </c>
      <c r="E3516" s="51" t="str">
        <f>INDEX(Quan_huyen!$H$2:$H$714,MATCH(Xa_phuong!D3516,Quan_huyen!$F$2:$F$714,0))</f>
        <v>Quận Hai Bà Trưng</v>
      </c>
      <c r="F3516" s="51" t="s">
        <v>170</v>
      </c>
    </row>
    <row r="3517" spans="1:6" hidden="1" x14ac:dyDescent="0.25">
      <c r="A3517" s="54">
        <v>11621</v>
      </c>
      <c r="B3517" s="55" t="s">
        <v>6931</v>
      </c>
      <c r="C3517" s="55" t="str">
        <f t="shared" si="54"/>
        <v>Quỳnh Mai</v>
      </c>
      <c r="D3517" s="54" t="s">
        <v>683</v>
      </c>
      <c r="E3517" s="51" t="str">
        <f>INDEX(Quan_huyen!$H$2:$H$714,MATCH(Xa_phuong!D3517,Quan_huyen!$F$2:$F$714,0))</f>
        <v>Quận Hai Bà Trưng</v>
      </c>
      <c r="F3517" s="51" t="s">
        <v>170</v>
      </c>
    </row>
    <row r="3518" spans="1:6" hidden="1" x14ac:dyDescent="0.25">
      <c r="A3518" s="54">
        <v>11623</v>
      </c>
      <c r="B3518" s="55" t="s">
        <v>7309</v>
      </c>
      <c r="C3518" s="55" t="str">
        <f t="shared" si="54"/>
        <v>Thanh Lương</v>
      </c>
      <c r="D3518" s="54" t="s">
        <v>683</v>
      </c>
      <c r="E3518" s="51" t="str">
        <f>INDEX(Quan_huyen!$H$2:$H$714,MATCH(Xa_phuong!D3518,Quan_huyen!$F$2:$F$714,0))</f>
        <v>Quận Hai Bà Trưng</v>
      </c>
      <c r="F3518" s="51" t="s">
        <v>170</v>
      </c>
    </row>
    <row r="3519" spans="1:6" hidden="1" x14ac:dyDescent="0.25">
      <c r="A3519" s="54">
        <v>11624</v>
      </c>
      <c r="B3519" s="55" t="s">
        <v>7323</v>
      </c>
      <c r="C3519" s="55" t="str">
        <f t="shared" si="54"/>
        <v>Thanh Nhàn</v>
      </c>
      <c r="D3519" s="54" t="s">
        <v>683</v>
      </c>
      <c r="E3519" s="51" t="str">
        <f>INDEX(Quan_huyen!$H$2:$H$714,MATCH(Xa_phuong!D3519,Quan_huyen!$F$2:$F$714,0))</f>
        <v>Quận Hai Bà Trưng</v>
      </c>
      <c r="F3519" s="51" t="s">
        <v>170</v>
      </c>
    </row>
    <row r="3520" spans="1:6" hidden="1" x14ac:dyDescent="0.25">
      <c r="A3520" s="54">
        <v>11617</v>
      </c>
      <c r="B3520" s="55" t="s">
        <v>8161</v>
      </c>
      <c r="C3520" s="55" t="str">
        <f t="shared" si="54"/>
        <v>Trương Định</v>
      </c>
      <c r="D3520" s="54" t="s">
        <v>683</v>
      </c>
      <c r="E3520" s="51" t="str">
        <f>INDEX(Quan_huyen!$H$2:$H$714,MATCH(Xa_phuong!D3520,Quan_huyen!$F$2:$F$714,0))</f>
        <v>Quận Hai Bà Trưng</v>
      </c>
      <c r="F3520" s="51" t="s">
        <v>170</v>
      </c>
    </row>
    <row r="3521" spans="1:6" hidden="1" x14ac:dyDescent="0.25">
      <c r="A3521" s="54">
        <v>11622</v>
      </c>
      <c r="B3521" s="55" t="s">
        <v>9032</v>
      </c>
      <c r="C3521" s="55" t="str">
        <f t="shared" si="54"/>
        <v>Vĩnh Tuy</v>
      </c>
      <c r="D3521" s="54" t="s">
        <v>683</v>
      </c>
      <c r="E3521" s="51" t="str">
        <f>INDEX(Quan_huyen!$H$2:$H$714,MATCH(Xa_phuong!D3521,Quan_huyen!$F$2:$F$714,0))</f>
        <v>Quận Hai Bà Trưng</v>
      </c>
      <c r="F3521" s="51" t="s">
        <v>170</v>
      </c>
    </row>
    <row r="3522" spans="1:6" hidden="1" x14ac:dyDescent="0.25">
      <c r="A3522" s="54">
        <v>11609</v>
      </c>
      <c r="B3522" s="55" t="s">
        <v>9966</v>
      </c>
      <c r="C3522" s="55" t="str">
        <f t="shared" si="54"/>
        <v>Đống Mác</v>
      </c>
      <c r="D3522" s="54" t="s">
        <v>683</v>
      </c>
      <c r="E3522" s="51" t="str">
        <f>INDEX(Quan_huyen!$H$2:$H$714,MATCH(Xa_phuong!D3522,Quan_huyen!$F$2:$F$714,0))</f>
        <v>Quận Hai Bà Trưng</v>
      </c>
      <c r="F3522" s="51" t="s">
        <v>170</v>
      </c>
    </row>
    <row r="3523" spans="1:6" hidden="1" x14ac:dyDescent="0.25">
      <c r="A3523" s="54">
        <v>11608</v>
      </c>
      <c r="B3523" s="55" t="s">
        <v>10014</v>
      </c>
      <c r="C3523" s="55" t="str">
        <f t="shared" ref="C3523:C3586" si="55">IF(COUNTIF(B3523,"*thị trấn*"),MID(B3523,10,30),IF(COUNTIF(B3523,"*xã*"),MID(B3523,4,30),IF(COUNTIF(B3523,"*phường*"),MID(B3523,8,30))))</f>
        <v>Đồng Nhân</v>
      </c>
      <c r="D3523" s="54" t="s">
        <v>683</v>
      </c>
      <c r="E3523" s="51" t="str">
        <f>INDEX(Quan_huyen!$H$2:$H$714,MATCH(Xa_phuong!D3523,Quan_huyen!$F$2:$F$714,0))</f>
        <v>Quận Hai Bà Trưng</v>
      </c>
      <c r="F3523" s="51" t="s">
        <v>170</v>
      </c>
    </row>
    <row r="3524" spans="1:6" hidden="1" x14ac:dyDescent="0.25">
      <c r="A3524" s="54">
        <v>11616</v>
      </c>
      <c r="B3524" s="55" t="s">
        <v>10041</v>
      </c>
      <c r="C3524" s="55" t="str">
        <f t="shared" si="55"/>
        <v>Đồng Tâm</v>
      </c>
      <c r="D3524" s="54" t="s">
        <v>683</v>
      </c>
      <c r="E3524" s="51" t="str">
        <f>INDEX(Quan_huyen!$H$2:$H$714,MATCH(Xa_phuong!D3524,Quan_huyen!$F$2:$F$714,0))</f>
        <v>Quận Hai Bà Trưng</v>
      </c>
      <c r="F3524" s="51" t="s">
        <v>170</v>
      </c>
    </row>
    <row r="3525" spans="1:6" hidden="1" x14ac:dyDescent="0.25">
      <c r="A3525" s="54">
        <v>11023</v>
      </c>
      <c r="B3525" s="55" t="s">
        <v>2858</v>
      </c>
      <c r="C3525" s="55" t="str">
        <f t="shared" si="55"/>
        <v>Chương Dương</v>
      </c>
      <c r="D3525" s="54" t="s">
        <v>672</v>
      </c>
      <c r="E3525" s="51" t="str">
        <f>INDEX(Quan_huyen!$H$2:$H$714,MATCH(Xa_phuong!D3525,Quan_huyen!$F$2:$F$714,0))</f>
        <v>Quận Hoàn Kiếm</v>
      </c>
      <c r="F3525" s="51" t="s">
        <v>170</v>
      </c>
    </row>
    <row r="3526" spans="1:6" hidden="1" x14ac:dyDescent="0.25">
      <c r="A3526" s="54">
        <v>11018</v>
      </c>
      <c r="B3526" s="55" t="s">
        <v>3155</v>
      </c>
      <c r="C3526" s="55" t="str">
        <f t="shared" si="55"/>
        <v>Cửa Nam</v>
      </c>
      <c r="D3526" s="54" t="s">
        <v>672</v>
      </c>
      <c r="E3526" s="51" t="str">
        <f>INDEX(Quan_huyen!$H$2:$H$714,MATCH(Xa_phuong!D3526,Quan_huyen!$F$2:$F$714,0))</f>
        <v>Quận Hoàn Kiếm</v>
      </c>
      <c r="F3526" s="51" t="s">
        <v>170</v>
      </c>
    </row>
    <row r="3527" spans="1:6" hidden="1" x14ac:dyDescent="0.25">
      <c r="A3527" s="54">
        <v>11016</v>
      </c>
      <c r="B3527" s="55" t="s">
        <v>3159</v>
      </c>
      <c r="C3527" s="55" t="str">
        <f t="shared" si="55"/>
        <v>Cửa Đông</v>
      </c>
      <c r="D3527" s="54" t="s">
        <v>672</v>
      </c>
      <c r="E3527" s="51" t="str">
        <f>INDEX(Quan_huyen!$H$2:$H$714,MATCH(Xa_phuong!D3527,Quan_huyen!$F$2:$F$714,0))</f>
        <v>Quận Hoàn Kiếm</v>
      </c>
      <c r="F3527" s="51" t="s">
        <v>170</v>
      </c>
    </row>
    <row r="3528" spans="1:6" hidden="1" x14ac:dyDescent="0.25">
      <c r="A3528" s="54">
        <v>11010</v>
      </c>
      <c r="B3528" s="55" t="s">
        <v>3936</v>
      </c>
      <c r="C3528" s="55" t="str">
        <f t="shared" si="55"/>
        <v>Hàng Buồm</v>
      </c>
      <c r="D3528" s="54" t="s">
        <v>672</v>
      </c>
      <c r="E3528" s="51" t="str">
        <f>INDEX(Quan_huyen!$H$2:$H$714,MATCH(Xa_phuong!D3528,Quan_huyen!$F$2:$F$714,0))</f>
        <v>Quận Hoàn Kiếm</v>
      </c>
      <c r="F3528" s="51" t="s">
        <v>170</v>
      </c>
    </row>
    <row r="3529" spans="1:6" hidden="1" x14ac:dyDescent="0.25">
      <c r="A3529" s="54">
        <v>11020</v>
      </c>
      <c r="B3529" s="55" t="s">
        <v>3937</v>
      </c>
      <c r="C3529" s="55" t="str">
        <f t="shared" si="55"/>
        <v>Hàng Bài</v>
      </c>
      <c r="D3529" s="54" t="s">
        <v>672</v>
      </c>
      <c r="E3529" s="51" t="str">
        <f>INDEX(Quan_huyen!$H$2:$H$714,MATCH(Xa_phuong!D3529,Quan_huyen!$F$2:$F$714,0))</f>
        <v>Quận Hoàn Kiếm</v>
      </c>
      <c r="F3529" s="51" t="s">
        <v>170</v>
      </c>
    </row>
    <row r="3530" spans="1:6" hidden="1" x14ac:dyDescent="0.25">
      <c r="A3530" s="54">
        <v>11017</v>
      </c>
      <c r="B3530" s="55" t="s">
        <v>3938</v>
      </c>
      <c r="C3530" s="55" t="str">
        <f t="shared" si="55"/>
        <v>Hàng Bông</v>
      </c>
      <c r="D3530" s="54" t="s">
        <v>672</v>
      </c>
      <c r="E3530" s="51" t="str">
        <f>INDEX(Quan_huyen!$H$2:$H$714,MATCH(Xa_phuong!D3530,Quan_huyen!$F$2:$F$714,0))</f>
        <v>Quận Hoàn Kiếm</v>
      </c>
      <c r="F3530" s="51" t="s">
        <v>170</v>
      </c>
    </row>
    <row r="3531" spans="1:6" hidden="1" x14ac:dyDescent="0.25">
      <c r="A3531" s="54">
        <v>11011</v>
      </c>
      <c r="B3531" s="55" t="s">
        <v>3939</v>
      </c>
      <c r="C3531" s="55" t="str">
        <f t="shared" si="55"/>
        <v>Hàng Bạc</v>
      </c>
      <c r="D3531" s="54" t="s">
        <v>672</v>
      </c>
      <c r="E3531" s="51" t="str">
        <f>INDEX(Quan_huyen!$H$2:$H$714,MATCH(Xa_phuong!D3531,Quan_huyen!$F$2:$F$714,0))</f>
        <v>Quận Hoàn Kiếm</v>
      </c>
      <c r="F3531" s="51" t="s">
        <v>170</v>
      </c>
    </row>
    <row r="3532" spans="1:6" hidden="1" x14ac:dyDescent="0.25">
      <c r="A3532" s="54">
        <v>11014</v>
      </c>
      <c r="B3532" s="55" t="s">
        <v>3940</v>
      </c>
      <c r="C3532" s="55" t="str">
        <f t="shared" si="55"/>
        <v>Hàng Bồ</v>
      </c>
      <c r="D3532" s="54" t="s">
        <v>672</v>
      </c>
      <c r="E3532" s="51" t="str">
        <f>INDEX(Quan_huyen!$H$2:$H$714,MATCH(Xa_phuong!D3532,Quan_huyen!$F$2:$F$714,0))</f>
        <v>Quận Hoàn Kiếm</v>
      </c>
      <c r="F3532" s="51" t="s">
        <v>170</v>
      </c>
    </row>
    <row r="3533" spans="1:6" hidden="1" x14ac:dyDescent="0.25">
      <c r="A3533" s="54">
        <v>11015</v>
      </c>
      <c r="B3533" s="55" t="s">
        <v>3942</v>
      </c>
      <c r="C3533" s="55" t="str">
        <f t="shared" si="55"/>
        <v>Hàng Gai</v>
      </c>
      <c r="D3533" s="54" t="s">
        <v>672</v>
      </c>
      <c r="E3533" s="51" t="str">
        <f>INDEX(Quan_huyen!$H$2:$H$714,MATCH(Xa_phuong!D3533,Quan_huyen!$F$2:$F$714,0))</f>
        <v>Quận Hoàn Kiếm</v>
      </c>
      <c r="F3533" s="51" t="s">
        <v>170</v>
      </c>
    </row>
    <row r="3534" spans="1:6" hidden="1" x14ac:dyDescent="0.25">
      <c r="A3534" s="54">
        <v>11013</v>
      </c>
      <c r="B3534" s="55" t="s">
        <v>3945</v>
      </c>
      <c r="C3534" s="55" t="str">
        <f t="shared" si="55"/>
        <v>Hàng Mã</v>
      </c>
      <c r="D3534" s="54" t="s">
        <v>672</v>
      </c>
      <c r="E3534" s="51" t="str">
        <f>INDEX(Quan_huyen!$H$2:$H$714,MATCH(Xa_phuong!D3534,Quan_huyen!$F$2:$F$714,0))</f>
        <v>Quận Hoàn Kiếm</v>
      </c>
      <c r="F3534" s="51" t="s">
        <v>170</v>
      </c>
    </row>
    <row r="3535" spans="1:6" hidden="1" x14ac:dyDescent="0.25">
      <c r="A3535" s="54">
        <v>11006</v>
      </c>
      <c r="B3535" s="55" t="s">
        <v>3947</v>
      </c>
      <c r="C3535" s="55" t="str">
        <f t="shared" si="55"/>
        <v>Hàng Trống</v>
      </c>
      <c r="D3535" s="54" t="s">
        <v>672</v>
      </c>
      <c r="E3535" s="51" t="str">
        <f>INDEX(Quan_huyen!$H$2:$H$714,MATCH(Xa_phuong!D3535,Quan_huyen!$F$2:$F$714,0))</f>
        <v>Quận Hoàn Kiếm</v>
      </c>
      <c r="F3535" s="51" t="s">
        <v>170</v>
      </c>
    </row>
    <row r="3536" spans="1:6" hidden="1" x14ac:dyDescent="0.25">
      <c r="A3536" s="54">
        <v>11012</v>
      </c>
      <c r="B3536" s="55" t="s">
        <v>3949</v>
      </c>
      <c r="C3536" s="55" t="str">
        <f t="shared" si="55"/>
        <v>Hàng Đào</v>
      </c>
      <c r="D3536" s="54" t="s">
        <v>672</v>
      </c>
      <c r="E3536" s="51" t="str">
        <f>INDEX(Quan_huyen!$H$2:$H$714,MATCH(Xa_phuong!D3536,Quan_huyen!$F$2:$F$714,0))</f>
        <v>Quận Hoàn Kiếm</v>
      </c>
      <c r="F3536" s="51" t="s">
        <v>170</v>
      </c>
    </row>
    <row r="3537" spans="1:6" hidden="1" x14ac:dyDescent="0.25">
      <c r="A3537" s="54">
        <v>11007</v>
      </c>
      <c r="B3537" s="55" t="s">
        <v>4968</v>
      </c>
      <c r="C3537" s="55" t="str">
        <f t="shared" si="55"/>
        <v>Lý Thái Tổ</v>
      </c>
      <c r="D3537" s="54" t="s">
        <v>672</v>
      </c>
      <c r="E3537" s="51" t="str">
        <f>INDEX(Quan_huyen!$H$2:$H$714,MATCH(Xa_phuong!D3537,Quan_huyen!$F$2:$F$714,0))</f>
        <v>Quận Hoàn Kiếm</v>
      </c>
      <c r="F3537" s="51" t="s">
        <v>170</v>
      </c>
    </row>
    <row r="3538" spans="1:6" hidden="1" x14ac:dyDescent="0.25">
      <c r="A3538" s="54">
        <v>11021</v>
      </c>
      <c r="B3538" s="55" t="s">
        <v>6159</v>
      </c>
      <c r="C3538" s="55" t="str">
        <f t="shared" si="55"/>
        <v>Phan Chu Trinh</v>
      </c>
      <c r="D3538" s="54" t="s">
        <v>672</v>
      </c>
      <c r="E3538" s="51" t="str">
        <f>INDEX(Quan_huyen!$H$2:$H$714,MATCH(Xa_phuong!D3538,Quan_huyen!$F$2:$F$714,0))</f>
        <v>Quận Hoàn Kiếm</v>
      </c>
      <c r="F3538" s="51" t="s">
        <v>170</v>
      </c>
    </row>
    <row r="3539" spans="1:6" hidden="1" x14ac:dyDescent="0.25">
      <c r="A3539" s="54">
        <v>11008</v>
      </c>
      <c r="B3539" s="55" t="s">
        <v>6448</v>
      </c>
      <c r="C3539" s="55" t="str">
        <f t="shared" si="55"/>
        <v>Phúc Tân</v>
      </c>
      <c r="D3539" s="54" t="s">
        <v>672</v>
      </c>
      <c r="E3539" s="51" t="str">
        <f>INDEX(Quan_huyen!$H$2:$H$714,MATCH(Xa_phuong!D3539,Quan_huyen!$F$2:$F$714,0))</f>
        <v>Quận Hoàn Kiếm</v>
      </c>
      <c r="F3539" s="51" t="s">
        <v>170</v>
      </c>
    </row>
    <row r="3540" spans="1:6" hidden="1" x14ac:dyDescent="0.25">
      <c r="A3540" s="54">
        <v>11022</v>
      </c>
      <c r="B3540" s="55" t="s">
        <v>8129</v>
      </c>
      <c r="C3540" s="55" t="str">
        <f t="shared" si="55"/>
        <v>Tràng Tiền</v>
      </c>
      <c r="D3540" s="54" t="s">
        <v>672</v>
      </c>
      <c r="E3540" s="51" t="str">
        <f>INDEX(Quan_huyen!$H$2:$H$714,MATCH(Xa_phuong!D3540,Quan_huyen!$F$2:$F$714,0))</f>
        <v>Quận Hoàn Kiếm</v>
      </c>
      <c r="F3540" s="51" t="s">
        <v>170</v>
      </c>
    </row>
    <row r="3541" spans="1:6" hidden="1" x14ac:dyDescent="0.25">
      <c r="A3541" s="54">
        <v>11019</v>
      </c>
      <c r="B3541" s="55" t="s">
        <v>8217</v>
      </c>
      <c r="C3541" s="55" t="str">
        <f t="shared" si="55"/>
        <v>Trần Hưng Đạo</v>
      </c>
      <c r="D3541" s="54" t="s">
        <v>672</v>
      </c>
      <c r="E3541" s="51" t="str">
        <f>INDEX(Quan_huyen!$H$2:$H$714,MATCH(Xa_phuong!D3541,Quan_huyen!$F$2:$F$714,0))</f>
        <v>Quận Hoàn Kiếm</v>
      </c>
      <c r="F3541" s="51" t="s">
        <v>170</v>
      </c>
    </row>
    <row r="3542" spans="1:6" hidden="1" x14ac:dyDescent="0.25">
      <c r="A3542" s="54">
        <v>11009</v>
      </c>
      <c r="B3542" s="55" t="s">
        <v>10049</v>
      </c>
      <c r="C3542" s="55" t="str">
        <f t="shared" si="55"/>
        <v>Đồng Xuân</v>
      </c>
      <c r="D3542" s="54" t="s">
        <v>672</v>
      </c>
      <c r="E3542" s="51" t="str">
        <f>INDEX(Quan_huyen!$H$2:$H$714,MATCH(Xa_phuong!D3542,Quan_huyen!$F$2:$F$714,0))</f>
        <v>Quận Hoàn Kiếm</v>
      </c>
      <c r="F3542" s="51" t="s">
        <v>170</v>
      </c>
    </row>
    <row r="3543" spans="1:6" hidden="1" x14ac:dyDescent="0.25">
      <c r="A3543" s="54">
        <v>11716</v>
      </c>
      <c r="B3543" s="55" t="s">
        <v>3519</v>
      </c>
      <c r="C3543" s="55" t="str">
        <f t="shared" si="55"/>
        <v>Giáp Bát</v>
      </c>
      <c r="D3543" s="54" t="s">
        <v>677</v>
      </c>
      <c r="E3543" s="51" t="str">
        <f>INDEX(Quan_huyen!$H$2:$H$714,MATCH(Xa_phuong!D3543,Quan_huyen!$F$2:$F$714,0))</f>
        <v>Quận Hoàng Mai</v>
      </c>
      <c r="F3543" s="51" t="s">
        <v>170</v>
      </c>
    </row>
    <row r="3544" spans="1:6" hidden="1" x14ac:dyDescent="0.25">
      <c r="A3544" s="54">
        <v>11719</v>
      </c>
      <c r="B3544" s="55" t="s">
        <v>3748</v>
      </c>
      <c r="C3544" s="55" t="str">
        <f t="shared" si="55"/>
        <v>Hoàng Liệt</v>
      </c>
      <c r="D3544" s="54" t="s">
        <v>677</v>
      </c>
      <c r="E3544" s="51" t="str">
        <f>INDEX(Quan_huyen!$H$2:$H$714,MATCH(Xa_phuong!D3544,Quan_huyen!$F$2:$F$714,0))</f>
        <v>Quận Hoàng Mai</v>
      </c>
      <c r="F3544" s="51" t="s">
        <v>170</v>
      </c>
    </row>
    <row r="3545" spans="1:6" hidden="1" x14ac:dyDescent="0.25">
      <c r="A3545" s="54">
        <v>11713</v>
      </c>
      <c r="B3545" s="55" t="s">
        <v>3768</v>
      </c>
      <c r="C3545" s="55" t="str">
        <f t="shared" si="55"/>
        <v>Hoàng Văn Thụ</v>
      </c>
      <c r="D3545" s="54" t="s">
        <v>677</v>
      </c>
      <c r="E3545" s="51" t="str">
        <f>INDEX(Quan_huyen!$H$2:$H$714,MATCH(Xa_phuong!D3545,Quan_huyen!$F$2:$F$714,0))</f>
        <v>Quận Hoàng Mai</v>
      </c>
      <c r="F3545" s="51" t="s">
        <v>170</v>
      </c>
    </row>
    <row r="3546" spans="1:6" hidden="1" x14ac:dyDescent="0.25">
      <c r="A3546" s="54">
        <v>11709</v>
      </c>
      <c r="B3546" s="55" t="s">
        <v>4979</v>
      </c>
      <c r="C3546" s="55" t="str">
        <f t="shared" si="55"/>
        <v>Lĩnh Nam</v>
      </c>
      <c r="D3546" s="54" t="s">
        <v>677</v>
      </c>
      <c r="E3546" s="51" t="str">
        <f>INDEX(Quan_huyen!$H$2:$H$714,MATCH(Xa_phuong!D3546,Quan_huyen!$F$2:$F$714,0))</f>
        <v>Quận Hoàng Mai</v>
      </c>
      <c r="F3546" s="51" t="s">
        <v>170</v>
      </c>
    </row>
    <row r="3547" spans="1:6" hidden="1" x14ac:dyDescent="0.25">
      <c r="A3547" s="54">
        <v>11710</v>
      </c>
      <c r="B3547" s="55" t="s">
        <v>5172</v>
      </c>
      <c r="C3547" s="55" t="str">
        <f t="shared" si="55"/>
        <v>Mai Động</v>
      </c>
      <c r="D3547" s="54" t="s">
        <v>677</v>
      </c>
      <c r="E3547" s="51" t="str">
        <f>INDEX(Quan_huyen!$H$2:$H$714,MATCH(Xa_phuong!D3547,Quan_huyen!$F$2:$F$714,0))</f>
        <v>Quận Hoàng Mai</v>
      </c>
      <c r="F3547" s="51" t="s">
        <v>170</v>
      </c>
    </row>
    <row r="3548" spans="1:6" hidden="1" x14ac:dyDescent="0.25">
      <c r="A3548" s="54">
        <v>11711</v>
      </c>
      <c r="B3548" s="55" t="s">
        <v>7345</v>
      </c>
      <c r="C3548" s="55" t="str">
        <f t="shared" si="55"/>
        <v>Thanh Trì</v>
      </c>
      <c r="D3548" s="54" t="s">
        <v>677</v>
      </c>
      <c r="E3548" s="51" t="str">
        <f>INDEX(Quan_huyen!$H$2:$H$714,MATCH(Xa_phuong!D3548,Quan_huyen!$F$2:$F$714,0))</f>
        <v>Quận Hoàng Mai</v>
      </c>
      <c r="F3548" s="51" t="s">
        <v>170</v>
      </c>
    </row>
    <row r="3549" spans="1:6" hidden="1" x14ac:dyDescent="0.25">
      <c r="A3549" s="54">
        <v>11706</v>
      </c>
      <c r="B3549" s="55" t="s">
        <v>7800</v>
      </c>
      <c r="C3549" s="55" t="str">
        <f t="shared" si="55"/>
        <v>Thịnh Liệt</v>
      </c>
      <c r="D3549" s="54" t="s">
        <v>677</v>
      </c>
      <c r="E3549" s="51" t="str">
        <f>INDEX(Quan_huyen!$H$2:$H$714,MATCH(Xa_phuong!D3549,Quan_huyen!$F$2:$F$714,0))</f>
        <v>Quận Hoàng Mai</v>
      </c>
      <c r="F3549" s="51" t="s">
        <v>170</v>
      </c>
    </row>
    <row r="3550" spans="1:6" hidden="1" x14ac:dyDescent="0.25">
      <c r="A3550" s="54">
        <v>11708</v>
      </c>
      <c r="B3550" s="55" t="s">
        <v>8222</v>
      </c>
      <c r="C3550" s="55" t="str">
        <f t="shared" si="55"/>
        <v>Trần Phú</v>
      </c>
      <c r="D3550" s="54" t="s">
        <v>677</v>
      </c>
      <c r="E3550" s="51" t="str">
        <f>INDEX(Quan_huyen!$H$2:$H$714,MATCH(Xa_phuong!D3550,Quan_huyen!$F$2:$F$714,0))</f>
        <v>Quận Hoàng Mai</v>
      </c>
      <c r="F3550" s="51" t="s">
        <v>170</v>
      </c>
    </row>
    <row r="3551" spans="1:6" hidden="1" x14ac:dyDescent="0.25">
      <c r="A3551" s="54">
        <v>11714</v>
      </c>
      <c r="B3551" s="55" t="s">
        <v>8419</v>
      </c>
      <c r="C3551" s="55" t="str">
        <f t="shared" si="55"/>
        <v>Tân Mai</v>
      </c>
      <c r="D3551" s="54" t="s">
        <v>677</v>
      </c>
      <c r="E3551" s="51" t="str">
        <f>INDEX(Quan_huyen!$H$2:$H$714,MATCH(Xa_phuong!D3551,Quan_huyen!$F$2:$F$714,0))</f>
        <v>Quận Hoàng Mai</v>
      </c>
      <c r="F3551" s="51" t="s">
        <v>170</v>
      </c>
    </row>
    <row r="3552" spans="1:6" hidden="1" x14ac:dyDescent="0.25">
      <c r="A3552" s="54">
        <v>11715</v>
      </c>
      <c r="B3552" s="55" t="s">
        <v>8634</v>
      </c>
      <c r="C3552" s="55" t="str">
        <f t="shared" si="55"/>
        <v>Tương Mai</v>
      </c>
      <c r="D3552" s="54" t="s">
        <v>677</v>
      </c>
      <c r="E3552" s="51" t="str">
        <f>INDEX(Quan_huyen!$H$2:$H$714,MATCH(Xa_phuong!D3552,Quan_huyen!$F$2:$F$714,0))</f>
        <v>Quận Hoàng Mai</v>
      </c>
      <c r="F3552" s="51" t="s">
        <v>170</v>
      </c>
    </row>
    <row r="3553" spans="1:6" hidden="1" x14ac:dyDescent="0.25">
      <c r="A3553" s="54">
        <v>11712</v>
      </c>
      <c r="B3553" s="55" t="s">
        <v>8940</v>
      </c>
      <c r="C3553" s="55" t="str">
        <f t="shared" si="55"/>
        <v>Vĩnh Hưng</v>
      </c>
      <c r="D3553" s="54" t="s">
        <v>677</v>
      </c>
      <c r="E3553" s="51" t="str">
        <f>INDEX(Quan_huyen!$H$2:$H$714,MATCH(Xa_phuong!D3553,Quan_huyen!$F$2:$F$714,0))</f>
        <v>Quận Hoàng Mai</v>
      </c>
      <c r="F3553" s="51" t="s">
        <v>170</v>
      </c>
    </row>
    <row r="3554" spans="1:6" hidden="1" x14ac:dyDescent="0.25">
      <c r="A3554" s="54">
        <v>11707</v>
      </c>
      <c r="B3554" s="55" t="s">
        <v>9400</v>
      </c>
      <c r="C3554" s="55" t="str">
        <f t="shared" si="55"/>
        <v>Yên Sở</v>
      </c>
      <c r="D3554" s="54" t="s">
        <v>677</v>
      </c>
      <c r="E3554" s="51" t="str">
        <f>INDEX(Quan_huyen!$H$2:$H$714,MATCH(Xa_phuong!D3554,Quan_huyen!$F$2:$F$714,0))</f>
        <v>Quận Hoàng Mai</v>
      </c>
      <c r="F3554" s="51" t="s">
        <v>170</v>
      </c>
    </row>
    <row r="3555" spans="1:6" hidden="1" x14ac:dyDescent="0.25">
      <c r="A3555" s="54">
        <v>11718</v>
      </c>
      <c r="B3555" s="55" t="s">
        <v>9780</v>
      </c>
      <c r="C3555" s="55" t="str">
        <f t="shared" si="55"/>
        <v>Đại Kim</v>
      </c>
      <c r="D3555" s="54" t="s">
        <v>677</v>
      </c>
      <c r="E3555" s="51" t="str">
        <f>INDEX(Quan_huyen!$H$2:$H$714,MATCH(Xa_phuong!D3555,Quan_huyen!$F$2:$F$714,0))</f>
        <v>Quận Hoàng Mai</v>
      </c>
      <c r="F3555" s="51" t="s">
        <v>170</v>
      </c>
    </row>
    <row r="3556" spans="1:6" hidden="1" x14ac:dyDescent="0.25">
      <c r="A3556" s="54">
        <v>11717</v>
      </c>
      <c r="B3556" s="55" t="s">
        <v>9940</v>
      </c>
      <c r="C3556" s="55" t="str">
        <f t="shared" si="55"/>
        <v>Định Công</v>
      </c>
      <c r="D3556" s="54" t="s">
        <v>677</v>
      </c>
      <c r="E3556" s="51" t="str">
        <f>INDEX(Quan_huyen!$H$2:$H$714,MATCH(Xa_phuong!D3556,Quan_huyen!$F$2:$F$714,0))</f>
        <v>Quận Hoàng Mai</v>
      </c>
      <c r="F3556" s="51" t="s">
        <v>170</v>
      </c>
    </row>
    <row r="3557" spans="1:6" hidden="1" x14ac:dyDescent="0.25">
      <c r="A3557" s="54">
        <v>11813</v>
      </c>
      <c r="B3557" s="55" t="s">
        <v>2567</v>
      </c>
      <c r="C3557" s="55" t="str">
        <f t="shared" si="55"/>
        <v>Bồ Đề</v>
      </c>
      <c r="D3557" s="54" t="s">
        <v>697</v>
      </c>
      <c r="E3557" s="51" t="str">
        <f>INDEX(Quan_huyen!$H$2:$H$714,MATCH(Xa_phuong!D3557,Quan_huyen!$F$2:$F$714,0))</f>
        <v>Quận Long Biên</v>
      </c>
      <c r="F3557" s="51" t="s">
        <v>170</v>
      </c>
    </row>
    <row r="3558" spans="1:6" hidden="1" x14ac:dyDescent="0.25">
      <c r="A3558" s="54">
        <v>11815</v>
      </c>
      <c r="B3558" s="55" t="s">
        <v>3164</v>
      </c>
      <c r="C3558" s="55" t="str">
        <f t="shared" si="55"/>
        <v>Cự Khối</v>
      </c>
      <c r="D3558" s="54" t="s">
        <v>697</v>
      </c>
      <c r="E3558" s="51" t="str">
        <f>INDEX(Quan_huyen!$H$2:$H$714,MATCH(Xa_phuong!D3558,Quan_huyen!$F$2:$F$714,0))</f>
        <v>Quận Long Biên</v>
      </c>
      <c r="F3558" s="51" t="s">
        <v>170</v>
      </c>
    </row>
    <row r="3559" spans="1:6" hidden="1" x14ac:dyDescent="0.25">
      <c r="A3559" s="54">
        <v>11812</v>
      </c>
      <c r="B3559" s="55" t="s">
        <v>3453</v>
      </c>
      <c r="C3559" s="55" t="str">
        <f t="shared" si="55"/>
        <v>Gia Thuỵ</v>
      </c>
      <c r="D3559" s="54" t="s">
        <v>697</v>
      </c>
      <c r="E3559" s="51" t="str">
        <f>INDEX(Quan_huyen!$H$2:$H$714,MATCH(Xa_phuong!D3559,Quan_huyen!$F$2:$F$714,0))</f>
        <v>Quận Long Biên</v>
      </c>
      <c r="F3559" s="51" t="s">
        <v>170</v>
      </c>
    </row>
    <row r="3560" spans="1:6" hidden="1" x14ac:dyDescent="0.25">
      <c r="A3560" s="54">
        <v>11807</v>
      </c>
      <c r="B3560" s="55" t="s">
        <v>3476</v>
      </c>
      <c r="C3560" s="55" t="str">
        <f t="shared" si="55"/>
        <v>Giang Biên</v>
      </c>
      <c r="D3560" s="54" t="s">
        <v>697</v>
      </c>
      <c r="E3560" s="51" t="str">
        <f>INDEX(Quan_huyen!$H$2:$H$714,MATCH(Xa_phuong!D3560,Quan_huyen!$F$2:$F$714,0))</f>
        <v>Quận Long Biên</v>
      </c>
      <c r="F3560" s="51" t="s">
        <v>170</v>
      </c>
    </row>
    <row r="3561" spans="1:6" hidden="1" x14ac:dyDescent="0.25">
      <c r="A3561" s="54">
        <v>11814</v>
      </c>
      <c r="B3561" s="55" t="s">
        <v>4803</v>
      </c>
      <c r="C3561" s="55" t="str">
        <f t="shared" si="55"/>
        <v>Long Biên</v>
      </c>
      <c r="D3561" s="54" t="s">
        <v>697</v>
      </c>
      <c r="E3561" s="51" t="str">
        <f>INDEX(Quan_huyen!$H$2:$H$714,MATCH(Xa_phuong!D3561,Quan_huyen!$F$2:$F$714,0))</f>
        <v>Quận Long Biên</v>
      </c>
      <c r="F3561" s="51" t="s">
        <v>170</v>
      </c>
    </row>
    <row r="3562" spans="1:6" hidden="1" x14ac:dyDescent="0.25">
      <c r="A3562" s="54">
        <v>11811</v>
      </c>
      <c r="B3562" s="55" t="s">
        <v>5810</v>
      </c>
      <c r="C3562" s="55" t="str">
        <f t="shared" si="55"/>
        <v>Ngọc Lâm</v>
      </c>
      <c r="D3562" s="54" t="s">
        <v>697</v>
      </c>
      <c r="E3562" s="51" t="str">
        <f>INDEX(Quan_huyen!$H$2:$H$714,MATCH(Xa_phuong!D3562,Quan_huyen!$F$2:$F$714,0))</f>
        <v>Quận Long Biên</v>
      </c>
      <c r="F3562" s="51" t="s">
        <v>170</v>
      </c>
    </row>
    <row r="3563" spans="1:6" hidden="1" x14ac:dyDescent="0.25">
      <c r="A3563" s="54">
        <v>11810</v>
      </c>
      <c r="B3563" s="55" t="s">
        <v>5830</v>
      </c>
      <c r="C3563" s="55" t="str">
        <f t="shared" si="55"/>
        <v>Ngọc Thuỵ</v>
      </c>
      <c r="D3563" s="54" t="s">
        <v>697</v>
      </c>
      <c r="E3563" s="51" t="str">
        <f>INDEX(Quan_huyen!$H$2:$H$714,MATCH(Xa_phuong!D3563,Quan_huyen!$F$2:$F$714,0))</f>
        <v>Quận Long Biên</v>
      </c>
      <c r="F3563" s="51" t="s">
        <v>170</v>
      </c>
    </row>
    <row r="3564" spans="1:6" hidden="1" x14ac:dyDescent="0.25">
      <c r="A3564" s="54">
        <v>11817</v>
      </c>
      <c r="B3564" s="55" t="s">
        <v>6428</v>
      </c>
      <c r="C3564" s="55" t="str">
        <f t="shared" si="55"/>
        <v>Phúc Lợi</v>
      </c>
      <c r="D3564" s="54" t="s">
        <v>697</v>
      </c>
      <c r="E3564" s="51" t="str">
        <f>INDEX(Quan_huyen!$H$2:$H$714,MATCH(Xa_phuong!D3564,Quan_huyen!$F$2:$F$714,0))</f>
        <v>Quận Long Biên</v>
      </c>
      <c r="F3564" s="51" t="s">
        <v>170</v>
      </c>
    </row>
    <row r="3565" spans="1:6" hidden="1" x14ac:dyDescent="0.25">
      <c r="A3565" s="54">
        <v>11819</v>
      </c>
      <c r="B3565" s="55" t="s">
        <v>6454</v>
      </c>
      <c r="C3565" s="55" t="str">
        <f t="shared" si="55"/>
        <v>Phúc Đồng</v>
      </c>
      <c r="D3565" s="54" t="s">
        <v>697</v>
      </c>
      <c r="E3565" s="51" t="str">
        <f>INDEX(Quan_huyen!$H$2:$H$714,MATCH(Xa_phuong!D3565,Quan_huyen!$F$2:$F$714,0))</f>
        <v>Quận Long Biên</v>
      </c>
      <c r="F3565" s="51" t="s">
        <v>170</v>
      </c>
    </row>
    <row r="3566" spans="1:6" hidden="1" x14ac:dyDescent="0.25">
      <c r="A3566" s="54">
        <v>11818</v>
      </c>
      <c r="B3566" s="55" t="s">
        <v>7039</v>
      </c>
      <c r="C3566" s="55" t="str">
        <f t="shared" si="55"/>
        <v>Sài Đồng</v>
      </c>
      <c r="D3566" s="54" t="s">
        <v>697</v>
      </c>
      <c r="E3566" s="51" t="str">
        <f>INDEX(Quan_huyen!$H$2:$H$714,MATCH(Xa_phuong!D3566,Quan_huyen!$F$2:$F$714,0))</f>
        <v>Quận Long Biên</v>
      </c>
      <c r="F3566" s="51" t="s">
        <v>170</v>
      </c>
    </row>
    <row r="3567" spans="1:6" hidden="1" x14ac:dyDescent="0.25">
      <c r="A3567" s="54">
        <v>11808</v>
      </c>
      <c r="B3567" s="55" t="s">
        <v>7661</v>
      </c>
      <c r="C3567" s="55" t="str">
        <f t="shared" si="55"/>
        <v>Thượng Thanh</v>
      </c>
      <c r="D3567" s="54" t="s">
        <v>697</v>
      </c>
      <c r="E3567" s="51" t="str">
        <f>INDEX(Quan_huyen!$H$2:$H$714,MATCH(Xa_phuong!D3567,Quan_huyen!$F$2:$F$714,0))</f>
        <v>Quận Long Biên</v>
      </c>
      <c r="F3567" s="51" t="s">
        <v>170</v>
      </c>
    </row>
    <row r="3568" spans="1:6" hidden="1" x14ac:dyDescent="0.25">
      <c r="A3568" s="54">
        <v>11816</v>
      </c>
      <c r="B3568" s="55" t="s">
        <v>7676</v>
      </c>
      <c r="C3568" s="55" t="str">
        <f t="shared" si="55"/>
        <v>Thạch Bàn</v>
      </c>
      <c r="D3568" s="54" t="s">
        <v>697</v>
      </c>
      <c r="E3568" s="51" t="str">
        <f>INDEX(Quan_huyen!$H$2:$H$714,MATCH(Xa_phuong!D3568,Quan_huyen!$F$2:$F$714,0))</f>
        <v>Quận Long Biên</v>
      </c>
      <c r="F3568" s="51" t="s">
        <v>170</v>
      </c>
    </row>
    <row r="3569" spans="1:6" hidden="1" x14ac:dyDescent="0.25">
      <c r="A3569" s="54">
        <v>11806</v>
      </c>
      <c r="B3569" s="55" t="s">
        <v>8777</v>
      </c>
      <c r="C3569" s="55" t="str">
        <f t="shared" si="55"/>
        <v>Việt Hưng</v>
      </c>
      <c r="D3569" s="54" t="s">
        <v>697</v>
      </c>
      <c r="E3569" s="51" t="str">
        <f>INDEX(Quan_huyen!$H$2:$H$714,MATCH(Xa_phuong!D3569,Quan_huyen!$F$2:$F$714,0))</f>
        <v>Quận Long Biên</v>
      </c>
      <c r="F3569" s="51" t="s">
        <v>170</v>
      </c>
    </row>
    <row r="3570" spans="1:6" hidden="1" x14ac:dyDescent="0.25">
      <c r="A3570" s="54">
        <v>11809</v>
      </c>
      <c r="B3570" s="55" t="s">
        <v>10081</v>
      </c>
      <c r="C3570" s="55" t="str">
        <f t="shared" si="55"/>
        <v>Đức Giang</v>
      </c>
      <c r="D3570" s="54" t="s">
        <v>697</v>
      </c>
      <c r="E3570" s="51" t="str">
        <f>INDEX(Quan_huyen!$H$2:$H$714,MATCH(Xa_phuong!D3570,Quan_huyen!$F$2:$F$714,0))</f>
        <v>Quận Long Biên</v>
      </c>
      <c r="F3570" s="51" t="s">
        <v>170</v>
      </c>
    </row>
    <row r="3571" spans="1:6" hidden="1" x14ac:dyDescent="0.25">
      <c r="A3571" s="54">
        <v>12006</v>
      </c>
      <c r="B3571" s="55" t="s">
        <v>3027</v>
      </c>
      <c r="C3571" s="55" t="str">
        <f t="shared" si="55"/>
        <v>Cầu Diễn</v>
      </c>
      <c r="D3571" s="54" t="s">
        <v>705</v>
      </c>
      <c r="E3571" s="51" t="str">
        <f>INDEX(Quan_huyen!$H$2:$H$714,MATCH(Xa_phuong!D3571,Quan_huyen!$F$2:$F$714,0))</f>
        <v>Quận Nam Từ Liêm</v>
      </c>
      <c r="F3571" s="51" t="s">
        <v>170</v>
      </c>
    </row>
    <row r="3572" spans="1:6" hidden="1" x14ac:dyDescent="0.25">
      <c r="A3572" s="54">
        <v>12012</v>
      </c>
      <c r="B3572" s="55" t="s">
        <v>5353</v>
      </c>
      <c r="C3572" s="55" t="str">
        <f t="shared" si="55"/>
        <v>Mễ Trì</v>
      </c>
      <c r="D3572" s="54" t="s">
        <v>705</v>
      </c>
      <c r="E3572" s="51" t="str">
        <f>INDEX(Quan_huyen!$H$2:$H$714,MATCH(Xa_phuong!D3572,Quan_huyen!$F$2:$F$714,0))</f>
        <v>Quận Nam Từ Liêm</v>
      </c>
      <c r="F3572" s="51" t="s">
        <v>170</v>
      </c>
    </row>
    <row r="3573" spans="1:6" hidden="1" x14ac:dyDescent="0.25">
      <c r="A3573" s="54">
        <v>12015</v>
      </c>
      <c r="B3573" s="55" t="s">
        <v>5468</v>
      </c>
      <c r="C3573" s="55" t="str">
        <f t="shared" si="55"/>
        <v>Mỹ Đình 1</v>
      </c>
      <c r="D3573" s="54" t="s">
        <v>705</v>
      </c>
      <c r="E3573" s="51" t="str">
        <f>INDEX(Quan_huyen!$H$2:$H$714,MATCH(Xa_phuong!D3573,Quan_huyen!$F$2:$F$714,0))</f>
        <v>Quận Nam Từ Liêm</v>
      </c>
      <c r="F3573" s="51" t="s">
        <v>170</v>
      </c>
    </row>
    <row r="3574" spans="1:6" hidden="1" x14ac:dyDescent="0.25">
      <c r="A3574" s="54">
        <v>12014</v>
      </c>
      <c r="B3574" s="55" t="s">
        <v>5469</v>
      </c>
      <c r="C3574" s="55" t="str">
        <f t="shared" si="55"/>
        <v>Mỹ Đình 2</v>
      </c>
      <c r="D3574" s="54" t="s">
        <v>705</v>
      </c>
      <c r="E3574" s="51" t="str">
        <f>INDEX(Quan_huyen!$H$2:$H$714,MATCH(Xa_phuong!D3574,Quan_huyen!$F$2:$F$714,0))</f>
        <v>Quận Nam Từ Liêm</v>
      </c>
      <c r="F3574" s="51" t="s">
        <v>170</v>
      </c>
    </row>
    <row r="3575" spans="1:6" hidden="1" x14ac:dyDescent="0.25">
      <c r="A3575" s="54">
        <v>12013</v>
      </c>
      <c r="B3575" s="55" t="s">
        <v>6408</v>
      </c>
      <c r="C3575" s="55" t="str">
        <f t="shared" si="55"/>
        <v>Phú Đô</v>
      </c>
      <c r="D3575" s="54" t="s">
        <v>705</v>
      </c>
      <c r="E3575" s="51" t="str">
        <f>INDEX(Quan_huyen!$H$2:$H$714,MATCH(Xa_phuong!D3575,Quan_huyen!$F$2:$F$714,0))</f>
        <v>Quận Nam Từ Liêm</v>
      </c>
      <c r="F3575" s="51" t="s">
        <v>170</v>
      </c>
    </row>
    <row r="3576" spans="1:6" hidden="1" x14ac:dyDescent="0.25">
      <c r="A3576" s="54">
        <v>12007</v>
      </c>
      <c r="B3576" s="55" t="s">
        <v>6459</v>
      </c>
      <c r="C3576" s="55" t="str">
        <f t="shared" si="55"/>
        <v>Phương Canh</v>
      </c>
      <c r="D3576" s="54" t="s">
        <v>705</v>
      </c>
      <c r="E3576" s="51" t="str">
        <f>INDEX(Quan_huyen!$H$2:$H$714,MATCH(Xa_phuong!D3576,Quan_huyen!$F$2:$F$714,0))</f>
        <v>Quận Nam Từ Liêm</v>
      </c>
      <c r="F3576" s="51" t="s">
        <v>170</v>
      </c>
    </row>
    <row r="3577" spans="1:6" hidden="1" x14ac:dyDescent="0.25">
      <c r="A3577" s="54">
        <v>12011</v>
      </c>
      <c r="B3577" s="55" t="s">
        <v>8063</v>
      </c>
      <c r="C3577" s="55" t="str">
        <f t="shared" si="55"/>
        <v>Trung Văn</v>
      </c>
      <c r="D3577" s="54" t="s">
        <v>705</v>
      </c>
      <c r="E3577" s="51" t="str">
        <f>INDEX(Quan_huyen!$H$2:$H$714,MATCH(Xa_phuong!D3577,Quan_huyen!$F$2:$F$714,0))</f>
        <v>Quận Nam Từ Liêm</v>
      </c>
      <c r="F3577" s="51" t="s">
        <v>170</v>
      </c>
    </row>
    <row r="3578" spans="1:6" hidden="1" x14ac:dyDescent="0.25">
      <c r="A3578" s="54">
        <v>12009</v>
      </c>
      <c r="B3578" s="55" t="s">
        <v>8556</v>
      </c>
      <c r="C3578" s="55" t="str">
        <f t="shared" si="55"/>
        <v>Tây Mỗ</v>
      </c>
      <c r="D3578" s="54" t="s">
        <v>705</v>
      </c>
      <c r="E3578" s="51" t="str">
        <f>INDEX(Quan_huyen!$H$2:$H$714,MATCH(Xa_phuong!D3578,Quan_huyen!$F$2:$F$714,0))</f>
        <v>Quận Nam Từ Liêm</v>
      </c>
      <c r="F3578" s="51" t="s">
        <v>170</v>
      </c>
    </row>
    <row r="3579" spans="1:6" hidden="1" x14ac:dyDescent="0.25">
      <c r="A3579" s="54">
        <v>12008</v>
      </c>
      <c r="B3579" s="55" t="s">
        <v>9221</v>
      </c>
      <c r="C3579" s="55" t="str">
        <f t="shared" si="55"/>
        <v>Xuân Phương</v>
      </c>
      <c r="D3579" s="54" t="s">
        <v>705</v>
      </c>
      <c r="E3579" s="51" t="str">
        <f>INDEX(Quan_huyen!$H$2:$H$714,MATCH(Xa_phuong!D3579,Quan_huyen!$F$2:$F$714,0))</f>
        <v>Quận Nam Từ Liêm</v>
      </c>
      <c r="F3579" s="51" t="s">
        <v>170</v>
      </c>
    </row>
    <row r="3580" spans="1:6" hidden="1" x14ac:dyDescent="0.25">
      <c r="A3580" s="54">
        <v>12010</v>
      </c>
      <c r="B3580" s="55" t="s">
        <v>9789</v>
      </c>
      <c r="C3580" s="55" t="str">
        <f t="shared" si="55"/>
        <v>Đại Mỗ</v>
      </c>
      <c r="D3580" s="54" t="s">
        <v>705</v>
      </c>
      <c r="E3580" s="51" t="str">
        <f>INDEX(Quan_huyen!$H$2:$H$714,MATCH(Xa_phuong!D3580,Quan_huyen!$F$2:$F$714,0))</f>
        <v>Quận Nam Từ Liêm</v>
      </c>
      <c r="F3580" s="51" t="s">
        <v>170</v>
      </c>
    </row>
    <row r="3581" spans="1:6" hidden="1" x14ac:dyDescent="0.25">
      <c r="A3581" s="54">
        <v>11211</v>
      </c>
      <c r="B3581" s="55" t="s">
        <v>2428</v>
      </c>
      <c r="C3581" s="55" t="str">
        <f t="shared" si="55"/>
        <v>Bưởi</v>
      </c>
      <c r="D3581" s="54" t="s">
        <v>684</v>
      </c>
      <c r="E3581" s="51" t="str">
        <f>INDEX(Quan_huyen!$H$2:$H$714,MATCH(Xa_phuong!D3581,Quan_huyen!$F$2:$F$714,0))</f>
        <v>Quận Tây Hồ</v>
      </c>
      <c r="F3581" s="51" t="s">
        <v>170</v>
      </c>
    </row>
    <row r="3582" spans="1:6" hidden="1" x14ac:dyDescent="0.25">
      <c r="A3582" s="54">
        <v>11209</v>
      </c>
      <c r="B3582" s="55" t="s">
        <v>5935</v>
      </c>
      <c r="C3582" s="55" t="str">
        <f t="shared" si="55"/>
        <v>Nhật Tân</v>
      </c>
      <c r="D3582" s="54" t="s">
        <v>684</v>
      </c>
      <c r="E3582" s="51" t="str">
        <f>INDEX(Quan_huyen!$H$2:$H$714,MATCH(Xa_phuong!D3582,Quan_huyen!$F$2:$F$714,0))</f>
        <v>Quận Tây Hồ</v>
      </c>
      <c r="F3582" s="51" t="s">
        <v>170</v>
      </c>
    </row>
    <row r="3583" spans="1:6" hidden="1" x14ac:dyDescent="0.25">
      <c r="A3583" s="54">
        <v>11210</v>
      </c>
      <c r="B3583" s="55" t="s">
        <v>6369</v>
      </c>
      <c r="C3583" s="55" t="str">
        <f t="shared" si="55"/>
        <v>Phú Thượng</v>
      </c>
      <c r="D3583" s="54" t="s">
        <v>684</v>
      </c>
      <c r="E3583" s="51" t="str">
        <f>INDEX(Quan_huyen!$H$2:$H$714,MATCH(Xa_phuong!D3583,Quan_huyen!$F$2:$F$714,0))</f>
        <v>Quận Tây Hồ</v>
      </c>
      <c r="F3583" s="51" t="s">
        <v>170</v>
      </c>
    </row>
    <row r="3584" spans="1:6" hidden="1" x14ac:dyDescent="0.25">
      <c r="A3584" s="54">
        <v>11207</v>
      </c>
      <c r="B3584" s="55" t="s">
        <v>6769</v>
      </c>
      <c r="C3584" s="55" t="str">
        <f t="shared" si="55"/>
        <v>Quảng An</v>
      </c>
      <c r="D3584" s="54" t="s">
        <v>684</v>
      </c>
      <c r="E3584" s="51" t="str">
        <f>INDEX(Quan_huyen!$H$2:$H$714,MATCH(Xa_phuong!D3584,Quan_huyen!$F$2:$F$714,0))</f>
        <v>Quận Tây Hồ</v>
      </c>
      <c r="F3584" s="51" t="s">
        <v>170</v>
      </c>
    </row>
    <row r="3585" spans="1:6" hidden="1" x14ac:dyDescent="0.25">
      <c r="A3585" s="54">
        <v>11212</v>
      </c>
      <c r="B3585" s="55" t="s">
        <v>7487</v>
      </c>
      <c r="C3585" s="55" t="str">
        <f t="shared" si="55"/>
        <v>Thuỵ Khuê</v>
      </c>
      <c r="D3585" s="54" t="s">
        <v>684</v>
      </c>
      <c r="E3585" s="51" t="str">
        <f>INDEX(Quan_huyen!$H$2:$H$714,MATCH(Xa_phuong!D3585,Quan_huyen!$F$2:$F$714,0))</f>
        <v>Quận Tây Hồ</v>
      </c>
      <c r="F3585" s="51" t="s">
        <v>170</v>
      </c>
    </row>
    <row r="3586" spans="1:6" hidden="1" x14ac:dyDescent="0.25">
      <c r="A3586" s="54">
        <v>11208</v>
      </c>
      <c r="B3586" s="55" t="s">
        <v>8718</v>
      </c>
      <c r="C3586" s="55" t="str">
        <f t="shared" si="55"/>
        <v>Tứ Liên</v>
      </c>
      <c r="D3586" s="54" t="s">
        <v>684</v>
      </c>
      <c r="E3586" s="51" t="str">
        <f>INDEX(Quan_huyen!$H$2:$H$714,MATCH(Xa_phuong!D3586,Quan_huyen!$F$2:$F$714,0))</f>
        <v>Quận Tây Hồ</v>
      </c>
      <c r="F3586" s="51" t="s">
        <v>170</v>
      </c>
    </row>
    <row r="3587" spans="1:6" hidden="1" x14ac:dyDescent="0.25">
      <c r="A3587" s="54">
        <v>11206</v>
      </c>
      <c r="B3587" s="55" t="s">
        <v>9188</v>
      </c>
      <c r="C3587" s="55" t="str">
        <f t="shared" ref="C3587:C3650" si="56">IF(COUNTIF(B3587,"*thị trấn*"),MID(B3587,10,30),IF(COUNTIF(B3587,"*xã*"),MID(B3587,4,30),IF(COUNTIF(B3587,"*phường*"),MID(B3587,8,30))))</f>
        <v>Xuân La</v>
      </c>
      <c r="D3587" s="54" t="s">
        <v>684</v>
      </c>
      <c r="E3587" s="51" t="str">
        <f>INDEX(Quan_huyen!$H$2:$H$714,MATCH(Xa_phuong!D3587,Quan_huyen!$F$2:$F$714,0))</f>
        <v>Quận Tây Hồ</v>
      </c>
      <c r="F3587" s="51" t="s">
        <v>170</v>
      </c>
    </row>
    <row r="3588" spans="1:6" hidden="1" x14ac:dyDescent="0.25">
      <c r="A3588" s="54">
        <v>11213</v>
      </c>
      <c r="B3588" s="55" t="s">
        <v>9396</v>
      </c>
      <c r="C3588" s="55" t="str">
        <f t="shared" si="56"/>
        <v>Yên Phụ</v>
      </c>
      <c r="D3588" s="54" t="s">
        <v>684</v>
      </c>
      <c r="E3588" s="51" t="str">
        <f>INDEX(Quan_huyen!$H$2:$H$714,MATCH(Xa_phuong!D3588,Quan_huyen!$F$2:$F$714,0))</f>
        <v>Quận Tây Hồ</v>
      </c>
      <c r="F3588" s="51" t="s">
        <v>170</v>
      </c>
    </row>
    <row r="3589" spans="1:6" hidden="1" x14ac:dyDescent="0.25">
      <c r="A3589" s="54">
        <v>11408</v>
      </c>
      <c r="B3589" s="55" t="s">
        <v>4138</v>
      </c>
      <c r="C3589" s="55" t="str">
        <f t="shared" si="56"/>
        <v>Hạ Đình</v>
      </c>
      <c r="D3589" s="54" t="s">
        <v>702</v>
      </c>
      <c r="E3589" s="51" t="str">
        <f>INDEX(Quan_huyen!$H$2:$H$714,MATCH(Xa_phuong!D3589,Quan_huyen!$F$2:$F$714,0))</f>
        <v>Quận Thanh Xuân</v>
      </c>
      <c r="F3589" s="51" t="s">
        <v>170</v>
      </c>
    </row>
    <row r="3590" spans="1:6" hidden="1" x14ac:dyDescent="0.25">
      <c r="A3590" s="54">
        <v>11411</v>
      </c>
      <c r="B3590" s="55" t="s">
        <v>4527</v>
      </c>
      <c r="C3590" s="55" t="str">
        <f t="shared" si="56"/>
        <v>Khương Mai</v>
      </c>
      <c r="D3590" s="54" t="s">
        <v>702</v>
      </c>
      <c r="E3590" s="51" t="str">
        <f>INDEX(Quan_huyen!$H$2:$H$714,MATCH(Xa_phuong!D3590,Quan_huyen!$F$2:$F$714,0))</f>
        <v>Quận Thanh Xuân</v>
      </c>
      <c r="F3590" s="51" t="s">
        <v>170</v>
      </c>
    </row>
    <row r="3591" spans="1:6" hidden="1" x14ac:dyDescent="0.25">
      <c r="A3591" s="54">
        <v>11413</v>
      </c>
      <c r="B3591" s="55" t="s">
        <v>4529</v>
      </c>
      <c r="C3591" s="55" t="str">
        <f t="shared" si="56"/>
        <v>Khương Trung</v>
      </c>
      <c r="D3591" s="54" t="s">
        <v>702</v>
      </c>
      <c r="E3591" s="51" t="str">
        <f>INDEX(Quan_huyen!$H$2:$H$714,MATCH(Xa_phuong!D3591,Quan_huyen!$F$2:$F$714,0))</f>
        <v>Quận Thanh Xuân</v>
      </c>
      <c r="F3591" s="51" t="s">
        <v>170</v>
      </c>
    </row>
    <row r="3592" spans="1:6" hidden="1" x14ac:dyDescent="0.25">
      <c r="A3592" s="54">
        <v>11410</v>
      </c>
      <c r="B3592" s="55" t="s">
        <v>4530</v>
      </c>
      <c r="C3592" s="55" t="str">
        <f t="shared" si="56"/>
        <v>Khương Đình</v>
      </c>
      <c r="D3592" s="54" t="s">
        <v>702</v>
      </c>
      <c r="E3592" s="51" t="str">
        <f>INDEX(Quan_huyen!$H$2:$H$714,MATCH(Xa_phuong!D3592,Quan_huyen!$F$2:$F$714,0))</f>
        <v>Quận Thanh Xuân</v>
      </c>
      <c r="F3592" s="51" t="s">
        <v>170</v>
      </c>
    </row>
    <row r="3593" spans="1:6" hidden="1" x14ac:dyDescent="0.25">
      <c r="A3593" s="54">
        <v>11409</v>
      </c>
      <c r="B3593" s="55" t="s">
        <v>4548</v>
      </c>
      <c r="C3593" s="55" t="str">
        <f t="shared" si="56"/>
        <v>Kim Giang</v>
      </c>
      <c r="D3593" s="54" t="s">
        <v>702</v>
      </c>
      <c r="E3593" s="51" t="str">
        <f>INDEX(Quan_huyen!$H$2:$H$714,MATCH(Xa_phuong!D3593,Quan_huyen!$F$2:$F$714,0))</f>
        <v>Quận Thanh Xuân</v>
      </c>
      <c r="F3593" s="51" t="s">
        <v>170</v>
      </c>
    </row>
    <row r="3594" spans="1:6" hidden="1" x14ac:dyDescent="0.25">
      <c r="A3594" s="54">
        <v>11415</v>
      </c>
      <c r="B3594" s="55" t="s">
        <v>5865</v>
      </c>
      <c r="C3594" s="55" t="str">
        <f t="shared" si="56"/>
        <v>Nhân Chính</v>
      </c>
      <c r="D3594" s="54" t="s">
        <v>702</v>
      </c>
      <c r="E3594" s="51" t="str">
        <f>INDEX(Quan_huyen!$H$2:$H$714,MATCH(Xa_phuong!D3594,Quan_huyen!$F$2:$F$714,0))</f>
        <v>Quận Thanh Xuân</v>
      </c>
      <c r="F3594" s="51" t="s">
        <v>170</v>
      </c>
    </row>
    <row r="3595" spans="1:6" hidden="1" x14ac:dyDescent="0.25">
      <c r="A3595" s="54">
        <v>11412</v>
      </c>
      <c r="B3595" s="55" t="s">
        <v>6469</v>
      </c>
      <c r="C3595" s="55" t="str">
        <f t="shared" si="56"/>
        <v>Phương Liệt</v>
      </c>
      <c r="D3595" s="54" t="s">
        <v>702</v>
      </c>
      <c r="E3595" s="51" t="str">
        <f>INDEX(Quan_huyen!$H$2:$H$714,MATCH(Xa_phuong!D3595,Quan_huyen!$F$2:$F$714,0))</f>
        <v>Quận Thanh Xuân</v>
      </c>
      <c r="F3595" s="51" t="s">
        <v>170</v>
      </c>
    </row>
    <row r="3596" spans="1:6" hidden="1" x14ac:dyDescent="0.25">
      <c r="A3596" s="54">
        <v>11406</v>
      </c>
      <c r="B3596" s="55" t="s">
        <v>7363</v>
      </c>
      <c r="C3596" s="55" t="str">
        <f t="shared" si="56"/>
        <v>Thanh Xuân Bắc</v>
      </c>
      <c r="D3596" s="54" t="s">
        <v>702</v>
      </c>
      <c r="E3596" s="51" t="str">
        <f>INDEX(Quan_huyen!$H$2:$H$714,MATCH(Xa_phuong!D3596,Quan_huyen!$F$2:$F$714,0))</f>
        <v>Quận Thanh Xuân</v>
      </c>
      <c r="F3596" s="51" t="s">
        <v>170</v>
      </c>
    </row>
    <row r="3597" spans="1:6" hidden="1" x14ac:dyDescent="0.25">
      <c r="A3597" s="54">
        <v>11407</v>
      </c>
      <c r="B3597" s="55" t="s">
        <v>7364</v>
      </c>
      <c r="C3597" s="55" t="str">
        <f t="shared" si="56"/>
        <v>Thanh Xuân Nam</v>
      </c>
      <c r="D3597" s="54" t="s">
        <v>702</v>
      </c>
      <c r="E3597" s="51" t="str">
        <f>INDEX(Quan_huyen!$H$2:$H$714,MATCH(Xa_phuong!D3597,Quan_huyen!$F$2:$F$714,0))</f>
        <v>Quận Thanh Xuân</v>
      </c>
      <c r="F3597" s="51" t="s">
        <v>170</v>
      </c>
    </row>
    <row r="3598" spans="1:6" hidden="1" x14ac:dyDescent="0.25">
      <c r="A3598" s="54">
        <v>11416</v>
      </c>
      <c r="B3598" s="55" t="s">
        <v>7365</v>
      </c>
      <c r="C3598" s="55" t="str">
        <f t="shared" si="56"/>
        <v>Thanh Xuân Trung</v>
      </c>
      <c r="D3598" s="54" t="s">
        <v>702</v>
      </c>
      <c r="E3598" s="51" t="str">
        <f>INDEX(Quan_huyen!$H$2:$H$714,MATCH(Xa_phuong!D3598,Quan_huyen!$F$2:$F$714,0))</f>
        <v>Quận Thanh Xuân</v>
      </c>
      <c r="F3598" s="51" t="s">
        <v>170</v>
      </c>
    </row>
    <row r="3599" spans="1:6" hidden="1" x14ac:dyDescent="0.25">
      <c r="A3599" s="54">
        <v>11414</v>
      </c>
      <c r="B3599" s="55" t="s">
        <v>7671</v>
      </c>
      <c r="C3599" s="55" t="str">
        <f t="shared" si="56"/>
        <v>Thượng Đình</v>
      </c>
      <c r="D3599" s="54" t="s">
        <v>702</v>
      </c>
      <c r="E3599" s="51" t="str">
        <f>INDEX(Quan_huyen!$H$2:$H$714,MATCH(Xa_phuong!D3599,Quan_huyen!$F$2:$F$714,0))</f>
        <v>Quận Thanh Xuân</v>
      </c>
      <c r="F3599" s="51" t="s">
        <v>170</v>
      </c>
    </row>
    <row r="3600" spans="1:6" hidden="1" x14ac:dyDescent="0.25">
      <c r="A3600" s="54">
        <v>12714</v>
      </c>
      <c r="B3600" s="55" t="s">
        <v>3143</v>
      </c>
      <c r="C3600" s="55" t="str">
        <f t="shared" si="56"/>
        <v>Cổ Đông</v>
      </c>
      <c r="D3600" s="54" t="s">
        <v>695</v>
      </c>
      <c r="E3600" s="51" t="str">
        <f>INDEX(Quan_huyen!$H$2:$H$714,MATCH(Xa_phuong!D3600,Quan_huyen!$F$2:$F$714,0))</f>
        <v>Thị xã Sơn Tây</v>
      </c>
      <c r="F3600" s="51" t="s">
        <v>170</v>
      </c>
    </row>
    <row r="3601" spans="1:6" hidden="1" x14ac:dyDescent="0.25">
      <c r="A3601" s="54">
        <v>12713</v>
      </c>
      <c r="B3601" s="55" t="s">
        <v>4575</v>
      </c>
      <c r="C3601" s="55" t="str">
        <f t="shared" si="56"/>
        <v>Kim Sơn</v>
      </c>
      <c r="D3601" s="54" t="s">
        <v>695</v>
      </c>
      <c r="E3601" s="51" t="str">
        <f>INDEX(Quan_huyen!$H$2:$H$714,MATCH(Xa_phuong!D3601,Quan_huyen!$F$2:$F$714,0))</f>
        <v>Thị xã Sơn Tây</v>
      </c>
      <c r="F3601" s="51" t="s">
        <v>170</v>
      </c>
    </row>
    <row r="3602" spans="1:6" hidden="1" x14ac:dyDescent="0.25">
      <c r="A3602" s="54">
        <v>12706</v>
      </c>
      <c r="B3602" s="55" t="s">
        <v>4940</v>
      </c>
      <c r="C3602" s="55" t="str">
        <f t="shared" si="56"/>
        <v>Lê Lợi</v>
      </c>
      <c r="D3602" s="54" t="s">
        <v>695</v>
      </c>
      <c r="E3602" s="51" t="str">
        <f>INDEX(Quan_huyen!$H$2:$H$714,MATCH(Xa_phuong!D3602,Quan_huyen!$F$2:$F$714,0))</f>
        <v>Thị xã Sơn Tây</v>
      </c>
      <c r="F3602" s="51" t="s">
        <v>170</v>
      </c>
    </row>
    <row r="3603" spans="1:6" hidden="1" x14ac:dyDescent="0.25">
      <c r="A3603" s="54">
        <v>12720</v>
      </c>
      <c r="B3603" s="55" t="s">
        <v>5768</v>
      </c>
      <c r="C3603" s="55" t="str">
        <f t="shared" si="56"/>
        <v>Ngô Quyền</v>
      </c>
      <c r="D3603" s="54" t="s">
        <v>695</v>
      </c>
      <c r="E3603" s="51" t="str">
        <f>INDEX(Quan_huyen!$H$2:$H$714,MATCH(Xa_phuong!D3603,Quan_huyen!$F$2:$F$714,0))</f>
        <v>Thị xã Sơn Tây</v>
      </c>
      <c r="F3603" s="51" t="s">
        <v>170</v>
      </c>
    </row>
    <row r="3604" spans="1:6" hidden="1" x14ac:dyDescent="0.25">
      <c r="A3604" s="54">
        <v>12708</v>
      </c>
      <c r="B3604" s="55" t="s">
        <v>6374</v>
      </c>
      <c r="C3604" s="55" t="str">
        <f t="shared" si="56"/>
        <v>Phú Thịnh</v>
      </c>
      <c r="D3604" s="54" t="s">
        <v>695</v>
      </c>
      <c r="E3604" s="51" t="str">
        <f>INDEX(Quan_huyen!$H$2:$H$714,MATCH(Xa_phuong!D3604,Quan_huyen!$F$2:$F$714,0))</f>
        <v>Thị xã Sơn Tây</v>
      </c>
      <c r="F3604" s="51" t="s">
        <v>170</v>
      </c>
    </row>
    <row r="3605" spans="1:6" hidden="1" x14ac:dyDescent="0.25">
      <c r="A3605" s="54">
        <v>12719</v>
      </c>
      <c r="B3605" s="55" t="s">
        <v>6724</v>
      </c>
      <c r="C3605" s="55" t="str">
        <f t="shared" si="56"/>
        <v>Quang Trung</v>
      </c>
      <c r="D3605" s="54" t="s">
        <v>695</v>
      </c>
      <c r="E3605" s="51" t="str">
        <f>INDEX(Quan_huyen!$H$2:$H$714,MATCH(Xa_phuong!D3605,Quan_huyen!$F$2:$F$714,0))</f>
        <v>Thị xã Sơn Tây</v>
      </c>
      <c r="F3605" s="51" t="s">
        <v>170</v>
      </c>
    </row>
    <row r="3606" spans="1:6" hidden="1" x14ac:dyDescent="0.25">
      <c r="A3606" s="54">
        <v>12717</v>
      </c>
      <c r="B3606" s="55" t="s">
        <v>7133</v>
      </c>
      <c r="C3606" s="55" t="str">
        <f t="shared" si="56"/>
        <v>Sơn Lộc</v>
      </c>
      <c r="D3606" s="54" t="s">
        <v>695</v>
      </c>
      <c r="E3606" s="51" t="str">
        <f>INDEX(Quan_huyen!$H$2:$H$714,MATCH(Xa_phuong!D3606,Quan_huyen!$F$2:$F$714,0))</f>
        <v>Thị xã Sơn Tây</v>
      </c>
      <c r="F3606" s="51" t="s">
        <v>170</v>
      </c>
    </row>
    <row r="3607" spans="1:6" hidden="1" x14ac:dyDescent="0.25">
      <c r="A3607" s="54">
        <v>12715</v>
      </c>
      <c r="B3607" s="55" t="s">
        <v>7173</v>
      </c>
      <c r="C3607" s="55" t="str">
        <f t="shared" si="56"/>
        <v>Sơn Đông</v>
      </c>
      <c r="D3607" s="54" t="s">
        <v>695</v>
      </c>
      <c r="E3607" s="51" t="str">
        <f>INDEX(Quan_huyen!$H$2:$H$714,MATCH(Xa_phuong!D3607,Quan_huyen!$F$2:$F$714,0))</f>
        <v>Thị xã Sơn Tây</v>
      </c>
      <c r="F3607" s="51" t="s">
        <v>170</v>
      </c>
    </row>
    <row r="3608" spans="1:6" hidden="1" x14ac:dyDescent="0.25">
      <c r="A3608" s="54">
        <v>12711</v>
      </c>
      <c r="B3608" s="55" t="s">
        <v>7317</v>
      </c>
      <c r="C3608" s="55" t="str">
        <f t="shared" si="56"/>
        <v>Thanh Mỹ</v>
      </c>
      <c r="D3608" s="54" t="s">
        <v>695</v>
      </c>
      <c r="E3608" s="51" t="str">
        <f>INDEX(Quan_huyen!$H$2:$H$714,MATCH(Xa_phuong!D3608,Quan_huyen!$F$2:$F$714,0))</f>
        <v>Thị xã Sơn Tây</v>
      </c>
      <c r="F3608" s="51" t="s">
        <v>170</v>
      </c>
    </row>
    <row r="3609" spans="1:6" hidden="1" x14ac:dyDescent="0.25">
      <c r="A3609" s="54">
        <v>12718</v>
      </c>
      <c r="B3609" s="55" t="s">
        <v>8016</v>
      </c>
      <c r="C3609" s="55" t="str">
        <f t="shared" si="56"/>
        <v>Trung Hưng</v>
      </c>
      <c r="D3609" s="54" t="s">
        <v>695</v>
      </c>
      <c r="E3609" s="51" t="str">
        <f>INDEX(Quan_huyen!$H$2:$H$714,MATCH(Xa_phuong!D3609,Quan_huyen!$F$2:$F$714,0))</f>
        <v>Thị xã Sơn Tây</v>
      </c>
      <c r="F3609" s="51" t="s">
        <v>170</v>
      </c>
    </row>
    <row r="3610" spans="1:6" hidden="1" x14ac:dyDescent="0.25">
      <c r="A3610" s="54">
        <v>12716</v>
      </c>
      <c r="B3610" s="55" t="s">
        <v>8047</v>
      </c>
      <c r="C3610" s="55" t="str">
        <f t="shared" si="56"/>
        <v>Trung Sơn Trầm</v>
      </c>
      <c r="D3610" s="54" t="s">
        <v>695</v>
      </c>
      <c r="E3610" s="51" t="str">
        <f>INDEX(Quan_huyen!$H$2:$H$714,MATCH(Xa_phuong!D3610,Quan_huyen!$F$2:$F$714,0))</f>
        <v>Thị xã Sơn Tây</v>
      </c>
      <c r="F3610" s="51" t="s">
        <v>170</v>
      </c>
    </row>
    <row r="3611" spans="1:6" hidden="1" x14ac:dyDescent="0.25">
      <c r="A3611" s="54">
        <v>12707</v>
      </c>
      <c r="B3611" s="55" t="s">
        <v>8767</v>
      </c>
      <c r="C3611" s="55" t="str">
        <f t="shared" si="56"/>
        <v>Viên Sơn</v>
      </c>
      <c r="D3611" s="54" t="s">
        <v>695</v>
      </c>
      <c r="E3611" s="51" t="str">
        <f>INDEX(Quan_huyen!$H$2:$H$714,MATCH(Xa_phuong!D3611,Quan_huyen!$F$2:$F$714,0))</f>
        <v>Thị xã Sơn Tây</v>
      </c>
      <c r="F3611" s="51" t="s">
        <v>170</v>
      </c>
    </row>
    <row r="3612" spans="1:6" hidden="1" x14ac:dyDescent="0.25">
      <c r="A3612" s="54">
        <v>12712</v>
      </c>
      <c r="B3612" s="55" t="s">
        <v>9183</v>
      </c>
      <c r="C3612" s="55" t="str">
        <f t="shared" si="56"/>
        <v>Xuân Khanh</v>
      </c>
      <c r="D3612" s="54" t="s">
        <v>695</v>
      </c>
      <c r="E3612" s="51" t="str">
        <f>INDEX(Quan_huyen!$H$2:$H$714,MATCH(Xa_phuong!D3612,Quan_huyen!$F$2:$F$714,0))</f>
        <v>Thị xã Sơn Tây</v>
      </c>
      <c r="F3612" s="51" t="s">
        <v>170</v>
      </c>
    </row>
    <row r="3613" spans="1:6" hidden="1" x14ac:dyDescent="0.25">
      <c r="A3613" s="54">
        <v>12710</v>
      </c>
      <c r="B3613" s="55" t="s">
        <v>9232</v>
      </c>
      <c r="C3613" s="55" t="str">
        <f t="shared" si="56"/>
        <v>Xuân Sơn</v>
      </c>
      <c r="D3613" s="54" t="s">
        <v>695</v>
      </c>
      <c r="E3613" s="51" t="str">
        <f>INDEX(Quan_huyen!$H$2:$H$714,MATCH(Xa_phuong!D3613,Quan_huyen!$F$2:$F$714,0))</f>
        <v>Thị xã Sơn Tây</v>
      </c>
      <c r="F3613" s="51" t="s">
        <v>170</v>
      </c>
    </row>
    <row r="3614" spans="1:6" hidden="1" x14ac:dyDescent="0.25">
      <c r="A3614" s="54">
        <v>12709</v>
      </c>
      <c r="B3614" s="55" t="s">
        <v>9740</v>
      </c>
      <c r="C3614" s="55" t="str">
        <f t="shared" si="56"/>
        <v>Đường Lâm</v>
      </c>
      <c r="D3614" s="54" t="s">
        <v>695</v>
      </c>
      <c r="E3614" s="51" t="str">
        <f>INDEX(Quan_huyen!$H$2:$H$714,MATCH(Xa_phuong!D3614,Quan_huyen!$F$2:$F$714,0))</f>
        <v>Thị xã Sơn Tây</v>
      </c>
      <c r="F3614" s="51" t="s">
        <v>170</v>
      </c>
    </row>
    <row r="3615" spans="1:6" hidden="1" x14ac:dyDescent="0.25">
      <c r="A3615" s="54">
        <v>46117</v>
      </c>
      <c r="B3615" s="55" t="s">
        <v>3043</v>
      </c>
      <c r="C3615" s="55" t="str">
        <f t="shared" si="56"/>
        <v>Cẩm Bình</v>
      </c>
      <c r="D3615" s="54" t="s">
        <v>748</v>
      </c>
      <c r="E3615" s="51" t="str">
        <f>INDEX(Quan_huyen!$H$2:$H$714,MATCH(Xa_phuong!D3615,Quan_huyen!$F$2:$F$714,0))</f>
        <v>Huyện Cẩm Xuyên</v>
      </c>
      <c r="F3615" s="51" t="s">
        <v>175</v>
      </c>
    </row>
    <row r="3616" spans="1:6" hidden="1" x14ac:dyDescent="0.25">
      <c r="A3616" s="54">
        <v>46120</v>
      </c>
      <c r="B3616" s="55" t="s">
        <v>3047</v>
      </c>
      <c r="C3616" s="55" t="str">
        <f t="shared" si="56"/>
        <v>Cẩm Duệ</v>
      </c>
      <c r="D3616" s="54" t="s">
        <v>748</v>
      </c>
      <c r="E3616" s="51" t="str">
        <f>INDEX(Quan_huyen!$H$2:$H$714,MATCH(Xa_phuong!D3616,Quan_huyen!$F$2:$F$714,0))</f>
        <v>Huyện Cẩm Xuyên</v>
      </c>
      <c r="F3616" s="51" t="s">
        <v>175</v>
      </c>
    </row>
    <row r="3617" spans="1:6" hidden="1" x14ac:dyDescent="0.25">
      <c r="A3617" s="54">
        <v>46111</v>
      </c>
      <c r="B3617" s="55" t="s">
        <v>3048</v>
      </c>
      <c r="C3617" s="55" t="str">
        <f t="shared" si="56"/>
        <v>Cẩm Dương</v>
      </c>
      <c r="D3617" s="54" t="s">
        <v>748</v>
      </c>
      <c r="E3617" s="51" t="str">
        <f>INDEX(Quan_huyen!$H$2:$H$714,MATCH(Xa_phuong!D3617,Quan_huyen!$F$2:$F$714,0))</f>
        <v>Huyện Cẩm Xuyên</v>
      </c>
      <c r="F3617" s="51" t="s">
        <v>175</v>
      </c>
    </row>
    <row r="3618" spans="1:6" hidden="1" x14ac:dyDescent="0.25">
      <c r="A3618" s="54">
        <v>46112</v>
      </c>
      <c r="B3618" s="55" t="s">
        <v>3052</v>
      </c>
      <c r="C3618" s="55" t="str">
        <f t="shared" si="56"/>
        <v>Cẩm Hoà</v>
      </c>
      <c r="D3618" s="54" t="s">
        <v>748</v>
      </c>
      <c r="E3618" s="51" t="str">
        <f>INDEX(Quan_huyen!$H$2:$H$714,MATCH(Xa_phuong!D3618,Quan_huyen!$F$2:$F$714,0))</f>
        <v>Huyện Cẩm Xuyên</v>
      </c>
      <c r="F3618" s="51" t="s">
        <v>175</v>
      </c>
    </row>
    <row r="3619" spans="1:6" hidden="1" x14ac:dyDescent="0.25">
      <c r="A3619" s="54">
        <v>46115</v>
      </c>
      <c r="B3619" s="55" t="s">
        <v>3054</v>
      </c>
      <c r="C3619" s="55" t="str">
        <f t="shared" si="56"/>
        <v>Cẩm Huy</v>
      </c>
      <c r="D3619" s="54" t="s">
        <v>748</v>
      </c>
      <c r="E3619" s="51" t="str">
        <f>INDEX(Quan_huyen!$H$2:$H$714,MATCH(Xa_phuong!D3619,Quan_huyen!$F$2:$F$714,0))</f>
        <v>Huyện Cẩm Xuyên</v>
      </c>
      <c r="F3619" s="51" t="s">
        <v>175</v>
      </c>
    </row>
    <row r="3620" spans="1:6" hidden="1" x14ac:dyDescent="0.25">
      <c r="A3620" s="54">
        <v>46129</v>
      </c>
      <c r="B3620" s="55" t="s">
        <v>3055</v>
      </c>
      <c r="C3620" s="55" t="str">
        <f t="shared" si="56"/>
        <v>Cẩm Hà</v>
      </c>
      <c r="D3620" s="54" t="s">
        <v>748</v>
      </c>
      <c r="E3620" s="51" t="str">
        <f>INDEX(Quan_huyen!$H$2:$H$714,MATCH(Xa_phuong!D3620,Quan_huyen!$F$2:$F$714,0))</f>
        <v>Huyện Cẩm Xuyên</v>
      </c>
      <c r="F3620" s="51" t="s">
        <v>175</v>
      </c>
    </row>
    <row r="3621" spans="1:6" hidden="1" x14ac:dyDescent="0.25">
      <c r="A3621" s="54">
        <v>46124</v>
      </c>
      <c r="B3621" s="55" t="s">
        <v>3056</v>
      </c>
      <c r="C3621" s="55" t="str">
        <f t="shared" si="56"/>
        <v>Cẩm Hưng</v>
      </c>
      <c r="D3621" s="54" t="s">
        <v>748</v>
      </c>
      <c r="E3621" s="51" t="str">
        <f>INDEX(Quan_huyen!$H$2:$H$714,MATCH(Xa_phuong!D3621,Quan_huyen!$F$2:$F$714,0))</f>
        <v>Huyện Cẩm Xuyên</v>
      </c>
      <c r="F3621" s="51" t="s">
        <v>175</v>
      </c>
    </row>
    <row r="3622" spans="1:6" hidden="1" x14ac:dyDescent="0.25">
      <c r="A3622" s="54">
        <v>46132</v>
      </c>
      <c r="B3622" s="55" t="s">
        <v>3063</v>
      </c>
      <c r="C3622" s="55" t="str">
        <f t="shared" si="56"/>
        <v>Cẩm Lĩnh</v>
      </c>
      <c r="D3622" s="54" t="s">
        <v>748</v>
      </c>
      <c r="E3622" s="51" t="str">
        <f>INDEX(Quan_huyen!$H$2:$H$714,MATCH(Xa_phuong!D3622,Quan_huyen!$F$2:$F$714,0))</f>
        <v>Huyện Cẩm Xuyên</v>
      </c>
      <c r="F3622" s="51" t="s">
        <v>175</v>
      </c>
    </row>
    <row r="3623" spans="1:6" hidden="1" x14ac:dyDescent="0.25">
      <c r="A3623" s="54">
        <v>46127</v>
      </c>
      <c r="B3623" s="55" t="s">
        <v>3065</v>
      </c>
      <c r="C3623" s="55" t="str">
        <f t="shared" si="56"/>
        <v>Cẩm Lạc</v>
      </c>
      <c r="D3623" s="54" t="s">
        <v>748</v>
      </c>
      <c r="E3623" s="51" t="str">
        <f>INDEX(Quan_huyen!$H$2:$H$714,MATCH(Xa_phuong!D3623,Quan_huyen!$F$2:$F$714,0))</f>
        <v>Huyện Cẩm Xuyên</v>
      </c>
      <c r="F3623" s="51" t="s">
        <v>175</v>
      </c>
    </row>
    <row r="3624" spans="1:6" hidden="1" x14ac:dyDescent="0.25">
      <c r="A3624" s="54">
        <v>46130</v>
      </c>
      <c r="B3624" s="55" t="s">
        <v>3066</v>
      </c>
      <c r="C3624" s="55" t="str">
        <f t="shared" si="56"/>
        <v>Cẩm Lộc</v>
      </c>
      <c r="D3624" s="54" t="s">
        <v>748</v>
      </c>
      <c r="E3624" s="51" t="str">
        <f>INDEX(Quan_huyen!$H$2:$H$714,MATCH(Xa_phuong!D3624,Quan_huyen!$F$2:$F$714,0))</f>
        <v>Huyện Cẩm Xuyên</v>
      </c>
      <c r="F3624" s="51" t="s">
        <v>175</v>
      </c>
    </row>
    <row r="3625" spans="1:6" hidden="1" x14ac:dyDescent="0.25">
      <c r="A3625" s="54">
        <v>46128</v>
      </c>
      <c r="B3625" s="55" t="s">
        <v>3067</v>
      </c>
      <c r="C3625" s="55" t="str">
        <f t="shared" si="56"/>
        <v>Cẩm Minh</v>
      </c>
      <c r="D3625" s="54" t="s">
        <v>748</v>
      </c>
      <c r="E3625" s="51" t="str">
        <f>INDEX(Quan_huyen!$H$2:$H$714,MATCH(Xa_phuong!D3625,Quan_huyen!$F$2:$F$714,0))</f>
        <v>Huyện Cẩm Xuyên</v>
      </c>
      <c r="F3625" s="51" t="s">
        <v>175</v>
      </c>
    </row>
    <row r="3626" spans="1:6" hidden="1" x14ac:dyDescent="0.25">
      <c r="A3626" s="54">
        <v>46123</v>
      </c>
      <c r="B3626" s="55" t="s">
        <v>3068</v>
      </c>
      <c r="C3626" s="55" t="str">
        <f t="shared" si="56"/>
        <v>Cẩm Mỹ</v>
      </c>
      <c r="D3626" s="54" t="s">
        <v>748</v>
      </c>
      <c r="E3626" s="51" t="str">
        <f>INDEX(Quan_huyen!$H$2:$H$714,MATCH(Xa_phuong!D3626,Quan_huyen!$F$2:$F$714,0))</f>
        <v>Huyện Cẩm Xuyên</v>
      </c>
      <c r="F3626" s="51" t="s">
        <v>175</v>
      </c>
    </row>
    <row r="3627" spans="1:6" hidden="1" x14ac:dyDescent="0.25">
      <c r="A3627" s="54">
        <v>46114</v>
      </c>
      <c r="B3627" s="55" t="s">
        <v>3069</v>
      </c>
      <c r="C3627" s="55" t="str">
        <f t="shared" si="56"/>
        <v>Cẩm Nam</v>
      </c>
      <c r="D3627" s="54" t="s">
        <v>748</v>
      </c>
      <c r="E3627" s="51" t="str">
        <f>INDEX(Quan_huyen!$H$2:$H$714,MATCH(Xa_phuong!D3627,Quan_huyen!$F$2:$F$714,0))</f>
        <v>Huyện Cẩm Xuyên</v>
      </c>
      <c r="F3627" s="51" t="s">
        <v>175</v>
      </c>
    </row>
    <row r="3628" spans="1:6" hidden="1" x14ac:dyDescent="0.25">
      <c r="A3628" s="54">
        <v>46110</v>
      </c>
      <c r="B3628" s="55" t="s">
        <v>3072</v>
      </c>
      <c r="C3628" s="55" t="str">
        <f t="shared" si="56"/>
        <v>Cẩm Nhượng</v>
      </c>
      <c r="D3628" s="54" t="s">
        <v>748</v>
      </c>
      <c r="E3628" s="51" t="str">
        <f>INDEX(Quan_huyen!$H$2:$H$714,MATCH(Xa_phuong!D3628,Quan_huyen!$F$2:$F$714,0))</f>
        <v>Huyện Cẩm Xuyên</v>
      </c>
      <c r="F3628" s="51" t="s">
        <v>175</v>
      </c>
    </row>
    <row r="3629" spans="1:6" hidden="1" x14ac:dyDescent="0.25">
      <c r="A3629" s="54">
        <v>46108</v>
      </c>
      <c r="B3629" s="55" t="s">
        <v>3078</v>
      </c>
      <c r="C3629" s="55" t="str">
        <f t="shared" si="56"/>
        <v>Cẩm Phúc</v>
      </c>
      <c r="D3629" s="54" t="s">
        <v>748</v>
      </c>
      <c r="E3629" s="51" t="str">
        <f>INDEX(Quan_huyen!$H$2:$H$714,MATCH(Xa_phuong!D3629,Quan_huyen!$F$2:$F$714,0))</f>
        <v>Huyện Cẩm Xuyên</v>
      </c>
      <c r="F3629" s="51" t="s">
        <v>175</v>
      </c>
    </row>
    <row r="3630" spans="1:6" hidden="1" x14ac:dyDescent="0.25">
      <c r="A3630" s="54">
        <v>46122</v>
      </c>
      <c r="B3630" s="55" t="s">
        <v>3079</v>
      </c>
      <c r="C3630" s="55" t="str">
        <f t="shared" si="56"/>
        <v>Cẩm Quan</v>
      </c>
      <c r="D3630" s="54" t="s">
        <v>748</v>
      </c>
      <c r="E3630" s="51" t="str">
        <f>INDEX(Quan_huyen!$H$2:$H$714,MATCH(Xa_phuong!D3630,Quan_huyen!$F$2:$F$714,0))</f>
        <v>Huyện Cẩm Xuyên</v>
      </c>
      <c r="F3630" s="51" t="s">
        <v>175</v>
      </c>
    </row>
    <row r="3631" spans="1:6" hidden="1" x14ac:dyDescent="0.25">
      <c r="A3631" s="54">
        <v>46116</v>
      </c>
      <c r="B3631" s="55" t="s">
        <v>3080</v>
      </c>
      <c r="C3631" s="55" t="str">
        <f t="shared" si="56"/>
        <v>Cẩm Quang</v>
      </c>
      <c r="D3631" s="54" t="s">
        <v>748</v>
      </c>
      <c r="E3631" s="51" t="str">
        <f>INDEX(Quan_huyen!$H$2:$H$714,MATCH(Xa_phuong!D3631,Quan_huyen!$F$2:$F$714,0))</f>
        <v>Huyện Cẩm Xuyên</v>
      </c>
      <c r="F3631" s="51" t="s">
        <v>175</v>
      </c>
    </row>
    <row r="3632" spans="1:6" hidden="1" x14ac:dyDescent="0.25">
      <c r="A3632" s="54">
        <v>46126</v>
      </c>
      <c r="B3632" s="55" t="s">
        <v>3083</v>
      </c>
      <c r="C3632" s="55" t="str">
        <f t="shared" si="56"/>
        <v>Cẩm Sơn</v>
      </c>
      <c r="D3632" s="54" t="s">
        <v>748</v>
      </c>
      <c r="E3632" s="51" t="str">
        <f>INDEX(Quan_huyen!$H$2:$H$714,MATCH(Xa_phuong!D3632,Quan_huyen!$F$2:$F$714,0))</f>
        <v>Huyện Cẩm Xuyên</v>
      </c>
      <c r="F3632" s="51" t="s">
        <v>175</v>
      </c>
    </row>
    <row r="3633" spans="1:6" hidden="1" x14ac:dyDescent="0.25">
      <c r="A3633" s="54">
        <v>46119</v>
      </c>
      <c r="B3633" s="55" t="s">
        <v>3088</v>
      </c>
      <c r="C3633" s="55" t="str">
        <f t="shared" si="56"/>
        <v>Cẩm Thành</v>
      </c>
      <c r="D3633" s="54" t="s">
        <v>748</v>
      </c>
      <c r="E3633" s="51" t="str">
        <f>INDEX(Quan_huyen!$H$2:$H$714,MATCH(Xa_phuong!D3633,Quan_huyen!$F$2:$F$714,0))</f>
        <v>Huyện Cẩm Xuyên</v>
      </c>
      <c r="F3633" s="51" t="s">
        <v>175</v>
      </c>
    </row>
    <row r="3634" spans="1:6" hidden="1" x14ac:dyDescent="0.25">
      <c r="A3634" s="54">
        <v>46107</v>
      </c>
      <c r="B3634" s="55" t="s">
        <v>3089</v>
      </c>
      <c r="C3634" s="55" t="str">
        <f t="shared" si="56"/>
        <v>Cẩm Thăng</v>
      </c>
      <c r="D3634" s="54" t="s">
        <v>748</v>
      </c>
      <c r="E3634" s="51" t="str">
        <f>INDEX(Quan_huyen!$H$2:$H$714,MATCH(Xa_phuong!D3634,Quan_huyen!$F$2:$F$714,0))</f>
        <v>Huyện Cẩm Xuyên</v>
      </c>
      <c r="F3634" s="51" t="s">
        <v>175</v>
      </c>
    </row>
    <row r="3635" spans="1:6" hidden="1" x14ac:dyDescent="0.25">
      <c r="A3635" s="54">
        <v>46121</v>
      </c>
      <c r="B3635" s="55" t="s">
        <v>3092</v>
      </c>
      <c r="C3635" s="55" t="str">
        <f t="shared" si="56"/>
        <v>Cẩm Thạch</v>
      </c>
      <c r="D3635" s="54" t="s">
        <v>748</v>
      </c>
      <c r="E3635" s="51" t="str">
        <f>INDEX(Quan_huyen!$H$2:$H$714,MATCH(Xa_phuong!D3635,Quan_huyen!$F$2:$F$714,0))</f>
        <v>Huyện Cẩm Xuyên</v>
      </c>
      <c r="F3635" s="51" t="s">
        <v>175</v>
      </c>
    </row>
    <row r="3636" spans="1:6" hidden="1" x14ac:dyDescent="0.25">
      <c r="A3636" s="54">
        <v>46125</v>
      </c>
      <c r="B3636" s="55" t="s">
        <v>3094</v>
      </c>
      <c r="C3636" s="55" t="str">
        <f t="shared" si="56"/>
        <v>Cẩm Thịnh</v>
      </c>
      <c r="D3636" s="54" t="s">
        <v>748</v>
      </c>
      <c r="E3636" s="51" t="str">
        <f>INDEX(Quan_huyen!$H$2:$H$714,MATCH(Xa_phuong!D3636,Quan_huyen!$F$2:$F$714,0))</f>
        <v>Huyện Cẩm Xuyên</v>
      </c>
      <c r="F3636" s="51" t="s">
        <v>175</v>
      </c>
    </row>
    <row r="3637" spans="1:6" hidden="1" x14ac:dyDescent="0.25">
      <c r="A3637" s="54">
        <v>46131</v>
      </c>
      <c r="B3637" s="55" t="s">
        <v>3096</v>
      </c>
      <c r="C3637" s="55" t="str">
        <f t="shared" si="56"/>
        <v>Cẩm Trung</v>
      </c>
      <c r="D3637" s="54" t="s">
        <v>748</v>
      </c>
      <c r="E3637" s="51" t="str">
        <f>INDEX(Quan_huyen!$H$2:$H$714,MATCH(Xa_phuong!D3637,Quan_huyen!$F$2:$F$714,0))</f>
        <v>Huyện Cẩm Xuyên</v>
      </c>
      <c r="F3637" s="51" t="s">
        <v>175</v>
      </c>
    </row>
    <row r="3638" spans="1:6" hidden="1" x14ac:dyDescent="0.25">
      <c r="A3638" s="54">
        <v>46118</v>
      </c>
      <c r="B3638" s="55" t="s">
        <v>3103</v>
      </c>
      <c r="C3638" s="55" t="str">
        <f t="shared" si="56"/>
        <v>Cẩm Vĩnh</v>
      </c>
      <c r="D3638" s="54" t="s">
        <v>748</v>
      </c>
      <c r="E3638" s="51" t="str">
        <f>INDEX(Quan_huyen!$H$2:$H$714,MATCH(Xa_phuong!D3638,Quan_huyen!$F$2:$F$714,0))</f>
        <v>Huyện Cẩm Xuyên</v>
      </c>
      <c r="F3638" s="51" t="s">
        <v>175</v>
      </c>
    </row>
    <row r="3639" spans="1:6" hidden="1" x14ac:dyDescent="0.25">
      <c r="A3639" s="54">
        <v>46106</v>
      </c>
      <c r="B3639" s="55" t="s">
        <v>3105</v>
      </c>
      <c r="C3639" s="55" t="str">
        <f t="shared" si="56"/>
        <v>Cẩm Xuyên</v>
      </c>
      <c r="D3639" s="54" t="s">
        <v>748</v>
      </c>
      <c r="E3639" s="51" t="str">
        <f>INDEX(Quan_huyen!$H$2:$H$714,MATCH(Xa_phuong!D3639,Quan_huyen!$F$2:$F$714,0))</f>
        <v>Huyện Cẩm Xuyên</v>
      </c>
      <c r="F3639" s="51" t="s">
        <v>175</v>
      </c>
    </row>
    <row r="3640" spans="1:6" hidden="1" x14ac:dyDescent="0.25">
      <c r="A3640" s="54">
        <v>46113</v>
      </c>
      <c r="B3640" s="55" t="s">
        <v>3107</v>
      </c>
      <c r="C3640" s="55" t="str">
        <f t="shared" si="56"/>
        <v>Cẩm Yên</v>
      </c>
      <c r="D3640" s="54" t="s">
        <v>748</v>
      </c>
      <c r="E3640" s="51" t="str">
        <f>INDEX(Quan_huyen!$H$2:$H$714,MATCH(Xa_phuong!D3640,Quan_huyen!$F$2:$F$714,0))</f>
        <v>Huyện Cẩm Xuyên</v>
      </c>
      <c r="F3640" s="51" t="s">
        <v>175</v>
      </c>
    </row>
    <row r="3641" spans="1:6" hidden="1" x14ac:dyDescent="0.25">
      <c r="A3641" s="54">
        <v>46109</v>
      </c>
      <c r="B3641" s="55" t="s">
        <v>7376</v>
      </c>
      <c r="C3641" s="55" t="str">
        <f t="shared" si="56"/>
        <v>Thiên Cầm</v>
      </c>
      <c r="D3641" s="54" t="s">
        <v>748</v>
      </c>
      <c r="E3641" s="51" t="str">
        <f>INDEX(Quan_huyen!$H$2:$H$714,MATCH(Xa_phuong!D3641,Quan_huyen!$F$2:$F$714,0))</f>
        <v>Huyện Cẩm Xuyên</v>
      </c>
      <c r="F3641" s="51" t="s">
        <v>175</v>
      </c>
    </row>
    <row r="3642" spans="1:6" hidden="1" x14ac:dyDescent="0.25">
      <c r="A3642" s="54">
        <v>45321</v>
      </c>
      <c r="B3642" s="55" t="s">
        <v>3420</v>
      </c>
      <c r="C3642" s="55" t="str">
        <f t="shared" si="56"/>
        <v>Gia Hanh</v>
      </c>
      <c r="D3642" s="54" t="s">
        <v>741</v>
      </c>
      <c r="E3642" s="51" t="str">
        <f>INDEX(Quan_huyen!$H$2:$H$714,MATCH(Xa_phuong!D3642,Quan_huyen!$F$2:$F$714,0))</f>
        <v>Huyện Can Lộc</v>
      </c>
      <c r="F3642" s="51" t="s">
        <v>175</v>
      </c>
    </row>
    <row r="3643" spans="1:6" hidden="1" x14ac:dyDescent="0.25">
      <c r="A3643" s="54">
        <v>45312</v>
      </c>
      <c r="B3643" s="55" t="s">
        <v>4495</v>
      </c>
      <c r="C3643" s="55" t="str">
        <f t="shared" si="56"/>
        <v>Khánh Lộc</v>
      </c>
      <c r="D3643" s="54" t="s">
        <v>741</v>
      </c>
      <c r="E3643" s="51" t="str">
        <f>INDEX(Quan_huyen!$H$2:$H$714,MATCH(Xa_phuong!D3643,Quan_huyen!$F$2:$F$714,0))</f>
        <v>Huyện Can Lộc</v>
      </c>
      <c r="F3643" s="51" t="s">
        <v>175</v>
      </c>
    </row>
    <row r="3644" spans="1:6" hidden="1" x14ac:dyDescent="0.25">
      <c r="A3644" s="54">
        <v>45314</v>
      </c>
      <c r="B3644" s="55" t="s">
        <v>4566</v>
      </c>
      <c r="C3644" s="55" t="str">
        <f t="shared" si="56"/>
        <v>Kim Lộc</v>
      </c>
      <c r="D3644" s="54" t="s">
        <v>741</v>
      </c>
      <c r="E3644" s="51" t="str">
        <f>INDEX(Quan_huyen!$H$2:$H$714,MATCH(Xa_phuong!D3644,Quan_huyen!$F$2:$F$714,0))</f>
        <v>Huyện Can Lộc</v>
      </c>
      <c r="F3644" s="51" t="s">
        <v>175</v>
      </c>
    </row>
    <row r="3645" spans="1:6" hidden="1" x14ac:dyDescent="0.25">
      <c r="A3645" s="54">
        <v>45327</v>
      </c>
      <c r="B3645" s="55" t="s">
        <v>5410</v>
      </c>
      <c r="C3645" s="55" t="str">
        <f t="shared" si="56"/>
        <v>Mỹ Lộc</v>
      </c>
      <c r="D3645" s="54" t="s">
        <v>741</v>
      </c>
      <c r="E3645" s="51" t="str">
        <f>INDEX(Quan_huyen!$H$2:$H$714,MATCH(Xa_phuong!D3645,Quan_huyen!$F$2:$F$714,0))</f>
        <v>Huyện Can Lộc</v>
      </c>
      <c r="F3645" s="51" t="s">
        <v>175</v>
      </c>
    </row>
    <row r="3646" spans="1:6" hidden="1" x14ac:dyDescent="0.25">
      <c r="A3646" s="54">
        <v>45306</v>
      </c>
      <c r="B3646" s="55" t="s">
        <v>5652</v>
      </c>
      <c r="C3646" s="55" t="str">
        <f t="shared" si="56"/>
        <v>Nghèn</v>
      </c>
      <c r="D3646" s="54" t="s">
        <v>741</v>
      </c>
      <c r="E3646" s="51" t="str">
        <f>INDEX(Quan_huyen!$H$2:$H$714,MATCH(Xa_phuong!D3646,Quan_huyen!$F$2:$F$714,0))</f>
        <v>Huyện Can Lộc</v>
      </c>
      <c r="F3646" s="51" t="s">
        <v>175</v>
      </c>
    </row>
    <row r="3647" spans="1:6" hidden="1" x14ac:dyDescent="0.25">
      <c r="A3647" s="54">
        <v>45319</v>
      </c>
      <c r="B3647" s="55" t="s">
        <v>6323</v>
      </c>
      <c r="C3647" s="55" t="str">
        <f t="shared" si="56"/>
        <v>Phú Lộc</v>
      </c>
      <c r="D3647" s="54" t="s">
        <v>741</v>
      </c>
      <c r="E3647" s="51" t="str">
        <f>INDEX(Quan_huyen!$H$2:$H$714,MATCH(Xa_phuong!D3647,Quan_huyen!$F$2:$F$714,0))</f>
        <v>Huyện Can Lộc</v>
      </c>
      <c r="F3647" s="51" t="s">
        <v>175</v>
      </c>
    </row>
    <row r="3648" spans="1:6" hidden="1" x14ac:dyDescent="0.25">
      <c r="A3648" s="54">
        <v>45326</v>
      </c>
      <c r="B3648" s="55" t="s">
        <v>6710</v>
      </c>
      <c r="C3648" s="55" t="str">
        <f t="shared" si="56"/>
        <v>Quang Lộc</v>
      </c>
      <c r="D3648" s="54" t="s">
        <v>741</v>
      </c>
      <c r="E3648" s="51" t="str">
        <f>INDEX(Quan_huyen!$H$2:$H$714,MATCH(Xa_phuong!D3648,Quan_huyen!$F$2:$F$714,0))</f>
        <v>Huyện Can Lộc</v>
      </c>
      <c r="F3648" s="51" t="s">
        <v>175</v>
      </c>
    </row>
    <row r="3649" spans="1:6" hidden="1" x14ac:dyDescent="0.25">
      <c r="A3649" s="54">
        <v>45315</v>
      </c>
      <c r="B3649" s="55" t="s">
        <v>7002</v>
      </c>
      <c r="C3649" s="55" t="str">
        <f t="shared" si="56"/>
        <v>Song Lộc</v>
      </c>
      <c r="D3649" s="54" t="s">
        <v>741</v>
      </c>
      <c r="E3649" s="51" t="str">
        <f>INDEX(Quan_huyen!$H$2:$H$714,MATCH(Xa_phuong!D3649,Quan_huyen!$F$2:$F$714,0))</f>
        <v>Huyện Can Lộc</v>
      </c>
      <c r="F3649" s="51" t="s">
        <v>175</v>
      </c>
    </row>
    <row r="3650" spans="1:6" hidden="1" x14ac:dyDescent="0.25">
      <c r="A3650" s="54">
        <v>45328</v>
      </c>
      <c r="B3650" s="55" t="s">
        <v>7134</v>
      </c>
      <c r="C3650" s="55" t="str">
        <f t="shared" si="56"/>
        <v>Sơn Lộc</v>
      </c>
      <c r="D3650" s="54" t="s">
        <v>741</v>
      </c>
      <c r="E3650" s="51" t="str">
        <f>INDEX(Quan_huyen!$H$2:$H$714,MATCH(Xa_phuong!D3650,Quan_huyen!$F$2:$F$714,0))</f>
        <v>Huyện Can Lộc</v>
      </c>
      <c r="F3650" s="51" t="s">
        <v>175</v>
      </c>
    </row>
    <row r="3651" spans="1:6" hidden="1" x14ac:dyDescent="0.25">
      <c r="A3651" s="54">
        <v>45313</v>
      </c>
      <c r="B3651" s="55" t="s">
        <v>7312</v>
      </c>
      <c r="C3651" s="55" t="str">
        <f t="shared" ref="C3651:C3714" si="57">IF(COUNTIF(B3651,"*thị trấn*"),MID(B3651,10,30),IF(COUNTIF(B3651,"*xã*"),MID(B3651,4,30),IF(COUNTIF(B3651,"*phường*"),MID(B3651,8,30))))</f>
        <v>Thanh Lộc</v>
      </c>
      <c r="D3651" s="54" t="s">
        <v>741</v>
      </c>
      <c r="E3651" s="51" t="str">
        <f>INDEX(Quan_huyen!$H$2:$H$714,MATCH(Xa_phuong!D3651,Quan_huyen!$F$2:$F$714,0))</f>
        <v>Huyện Can Lộc</v>
      </c>
      <c r="F3651" s="51" t="s">
        <v>175</v>
      </c>
    </row>
    <row r="3652" spans="1:6" hidden="1" x14ac:dyDescent="0.25">
      <c r="A3652" s="54">
        <v>45308</v>
      </c>
      <c r="B3652" s="55" t="s">
        <v>7378</v>
      </c>
      <c r="C3652" s="55" t="str">
        <f t="shared" si="57"/>
        <v>Thiên Lộc</v>
      </c>
      <c r="D3652" s="54" t="s">
        <v>741</v>
      </c>
      <c r="E3652" s="51" t="str">
        <f>INDEX(Quan_huyen!$H$2:$H$714,MATCH(Xa_phuong!D3652,Quan_huyen!$F$2:$F$714,0))</f>
        <v>Huyện Can Lộc</v>
      </c>
      <c r="F3652" s="51" t="s">
        <v>175</v>
      </c>
    </row>
    <row r="3653" spans="1:6" hidden="1" x14ac:dyDescent="0.25">
      <c r="A3653" s="54">
        <v>45307</v>
      </c>
      <c r="B3653" s="55" t="s">
        <v>7440</v>
      </c>
      <c r="C3653" s="55" t="str">
        <f t="shared" si="57"/>
        <v>Thuần Thiện</v>
      </c>
      <c r="D3653" s="54" t="s">
        <v>741</v>
      </c>
      <c r="E3653" s="51" t="str">
        <f>INDEX(Quan_huyen!$H$2:$H$714,MATCH(Xa_phuong!D3653,Quan_huyen!$F$2:$F$714,0))</f>
        <v>Huyện Can Lộc</v>
      </c>
      <c r="F3653" s="51" t="s">
        <v>175</v>
      </c>
    </row>
    <row r="3654" spans="1:6" hidden="1" x14ac:dyDescent="0.25">
      <c r="A3654" s="54">
        <v>45316</v>
      </c>
      <c r="B3654" s="55" t="s">
        <v>7620</v>
      </c>
      <c r="C3654" s="55" t="str">
        <f t="shared" si="57"/>
        <v>Thường Nga</v>
      </c>
      <c r="D3654" s="54" t="s">
        <v>741</v>
      </c>
      <c r="E3654" s="51" t="str">
        <f>INDEX(Quan_huyen!$H$2:$H$714,MATCH(Xa_phuong!D3654,Quan_huyen!$F$2:$F$714,0))</f>
        <v>Huyện Can Lộc</v>
      </c>
      <c r="F3654" s="51" t="s">
        <v>175</v>
      </c>
    </row>
    <row r="3655" spans="1:6" hidden="1" x14ac:dyDescent="0.25">
      <c r="A3655" s="54">
        <v>45323</v>
      </c>
      <c r="B3655" s="55" t="s">
        <v>7650</v>
      </c>
      <c r="C3655" s="55" t="str">
        <f t="shared" si="57"/>
        <v>Thượng Lộc</v>
      </c>
      <c r="D3655" s="54" t="s">
        <v>741</v>
      </c>
      <c r="E3655" s="51" t="str">
        <f>INDEX(Quan_huyen!$H$2:$H$714,MATCH(Xa_phuong!D3655,Quan_huyen!$F$2:$F$714,0))</f>
        <v>Huyện Can Lộc</v>
      </c>
      <c r="F3655" s="51" t="s">
        <v>175</v>
      </c>
    </row>
    <row r="3656" spans="1:6" hidden="1" x14ac:dyDescent="0.25">
      <c r="A3656" s="54">
        <v>45311</v>
      </c>
      <c r="B3656" s="55" t="s">
        <v>7938</v>
      </c>
      <c r="C3656" s="55" t="str">
        <f t="shared" si="57"/>
        <v>Tiến Lộc</v>
      </c>
      <c r="D3656" s="54" t="s">
        <v>741</v>
      </c>
      <c r="E3656" s="51" t="str">
        <f>INDEX(Quan_huyen!$H$2:$H$714,MATCH(Xa_phuong!D3656,Quan_huyen!$F$2:$F$714,0))</f>
        <v>Huyện Can Lộc</v>
      </c>
      <c r="F3656" s="51" t="s">
        <v>175</v>
      </c>
    </row>
    <row r="3657" spans="1:6" hidden="1" x14ac:dyDescent="0.25">
      <c r="A3657" s="54">
        <v>45322</v>
      </c>
      <c r="B3657" s="55" t="s">
        <v>8033</v>
      </c>
      <c r="C3657" s="55" t="str">
        <f t="shared" si="57"/>
        <v>Trung Lộc</v>
      </c>
      <c r="D3657" s="54" t="s">
        <v>741</v>
      </c>
      <c r="E3657" s="51" t="str">
        <f>INDEX(Quan_huyen!$H$2:$H$714,MATCH(Xa_phuong!D3657,Quan_huyen!$F$2:$F$714,0))</f>
        <v>Huyện Can Lộc</v>
      </c>
      <c r="F3657" s="51" t="s">
        <v>175</v>
      </c>
    </row>
    <row r="3658" spans="1:6" hidden="1" x14ac:dyDescent="0.25">
      <c r="A3658" s="54">
        <v>45317</v>
      </c>
      <c r="B3658" s="55" t="s">
        <v>8176</v>
      </c>
      <c r="C3658" s="55" t="str">
        <f t="shared" si="57"/>
        <v>Trường Lộc</v>
      </c>
      <c r="D3658" s="54" t="s">
        <v>741</v>
      </c>
      <c r="E3658" s="51" t="str">
        <f>INDEX(Quan_huyen!$H$2:$H$714,MATCH(Xa_phuong!D3658,Quan_huyen!$F$2:$F$714,0))</f>
        <v>Huyện Can Lộc</v>
      </c>
      <c r="F3658" s="51" t="s">
        <v>175</v>
      </c>
    </row>
    <row r="3659" spans="1:6" hidden="1" x14ac:dyDescent="0.25">
      <c r="A3659" s="54">
        <v>45310</v>
      </c>
      <c r="B3659" s="55" t="s">
        <v>8602</v>
      </c>
      <c r="C3659" s="55" t="str">
        <f t="shared" si="57"/>
        <v>Tùng Lộc</v>
      </c>
      <c r="D3659" s="54" t="s">
        <v>741</v>
      </c>
      <c r="E3659" s="51" t="str">
        <f>INDEX(Quan_huyen!$H$2:$H$714,MATCH(Xa_phuong!D3659,Quan_huyen!$F$2:$F$714,0))</f>
        <v>Huyện Can Lộc</v>
      </c>
      <c r="F3659" s="51" t="s">
        <v>175</v>
      </c>
    </row>
    <row r="3660" spans="1:6" hidden="1" x14ac:dyDescent="0.25">
      <c r="A3660" s="54">
        <v>45320</v>
      </c>
      <c r="B3660" s="55" t="s">
        <v>8967</v>
      </c>
      <c r="C3660" s="55" t="str">
        <f t="shared" si="57"/>
        <v>Vĩnh Lộc</v>
      </c>
      <c r="D3660" s="54" t="s">
        <v>741</v>
      </c>
      <c r="E3660" s="51" t="str">
        <f>INDEX(Quan_huyen!$H$2:$H$714,MATCH(Xa_phuong!D3660,Quan_huyen!$F$2:$F$714,0))</f>
        <v>Huyện Can Lộc</v>
      </c>
      <c r="F3660" s="51" t="s">
        <v>175</v>
      </c>
    </row>
    <row r="3661" spans="1:6" hidden="1" x14ac:dyDescent="0.25">
      <c r="A3661" s="54">
        <v>45309</v>
      </c>
      <c r="B3661" s="55" t="s">
        <v>9089</v>
      </c>
      <c r="C3661" s="55" t="str">
        <f t="shared" si="57"/>
        <v>Vượng Lộc</v>
      </c>
      <c r="D3661" s="54" t="s">
        <v>741</v>
      </c>
      <c r="E3661" s="51" t="str">
        <f>INDEX(Quan_huyen!$H$2:$H$714,MATCH(Xa_phuong!D3661,Quan_huyen!$F$2:$F$714,0))</f>
        <v>Huyện Can Lộc</v>
      </c>
      <c r="F3661" s="51" t="s">
        <v>175</v>
      </c>
    </row>
    <row r="3662" spans="1:6" hidden="1" x14ac:dyDescent="0.25">
      <c r="A3662" s="54">
        <v>45324</v>
      </c>
      <c r="B3662" s="55" t="s">
        <v>9206</v>
      </c>
      <c r="C3662" s="55" t="str">
        <f t="shared" si="57"/>
        <v>Xuân Lộc</v>
      </c>
      <c r="D3662" s="54" t="s">
        <v>741</v>
      </c>
      <c r="E3662" s="51" t="str">
        <f>INDEX(Quan_huyen!$H$2:$H$714,MATCH(Xa_phuong!D3662,Quan_huyen!$F$2:$F$714,0))</f>
        <v>Huyện Can Lộc</v>
      </c>
      <c r="F3662" s="51" t="s">
        <v>175</v>
      </c>
    </row>
    <row r="3663" spans="1:6" hidden="1" x14ac:dyDescent="0.25">
      <c r="A3663" s="54">
        <v>45318</v>
      </c>
      <c r="B3663" s="55" t="s">
        <v>9370</v>
      </c>
      <c r="C3663" s="55" t="str">
        <f t="shared" si="57"/>
        <v>Yên Lộc</v>
      </c>
      <c r="D3663" s="54" t="s">
        <v>741</v>
      </c>
      <c r="E3663" s="51" t="str">
        <f>INDEX(Quan_huyen!$H$2:$H$714,MATCH(Xa_phuong!D3663,Quan_huyen!$F$2:$F$714,0))</f>
        <v>Huyện Can Lộc</v>
      </c>
      <c r="F3663" s="51" t="s">
        <v>175</v>
      </c>
    </row>
    <row r="3664" spans="1:6" hidden="1" x14ac:dyDescent="0.25">
      <c r="A3664" s="54">
        <v>45325</v>
      </c>
      <c r="B3664" s="55" t="s">
        <v>10003</v>
      </c>
      <c r="C3664" s="55" t="str">
        <f t="shared" si="57"/>
        <v>Đồng Lộc</v>
      </c>
      <c r="D3664" s="54" t="s">
        <v>741</v>
      </c>
      <c r="E3664" s="51" t="str">
        <f>INDEX(Quan_huyen!$H$2:$H$714,MATCH(Xa_phuong!D3664,Quan_huyen!$F$2:$F$714,0))</f>
        <v>Huyện Can Lộc</v>
      </c>
      <c r="F3664" s="51" t="s">
        <v>175</v>
      </c>
    </row>
    <row r="3665" spans="1:6" hidden="1" x14ac:dyDescent="0.25">
      <c r="A3665" s="54">
        <v>45716</v>
      </c>
      <c r="B3665" s="55" t="s">
        <v>2422</v>
      </c>
      <c r="C3665" s="55" t="str">
        <f t="shared" si="57"/>
        <v>Bùi Xá</v>
      </c>
      <c r="D3665" s="54" t="s">
        <v>740</v>
      </c>
      <c r="E3665" s="51" t="str">
        <f>INDEX(Quan_huyen!$H$2:$H$714,MATCH(Xa_phuong!D3665,Quan_huyen!$F$2:$F$714,0))</f>
        <v>Huyện Đức Thọ</v>
      </c>
      <c r="F3665" s="51" t="s">
        <v>175</v>
      </c>
    </row>
    <row r="3666" spans="1:6" hidden="1" x14ac:dyDescent="0.25">
      <c r="A3666" s="54">
        <v>45707</v>
      </c>
      <c r="B3666" s="55" t="s">
        <v>4774</v>
      </c>
      <c r="C3666" s="55" t="str">
        <f t="shared" si="57"/>
        <v>Liên Minh</v>
      </c>
      <c r="D3666" s="54" t="s">
        <v>740</v>
      </c>
      <c r="E3666" s="51" t="str">
        <f>INDEX(Quan_huyen!$H$2:$H$714,MATCH(Xa_phuong!D3666,Quan_huyen!$F$2:$F$714,0))</f>
        <v>Huyện Đức Thọ</v>
      </c>
      <c r="F3666" s="51" t="s">
        <v>175</v>
      </c>
    </row>
    <row r="3667" spans="1:6" hidden="1" x14ac:dyDescent="0.25">
      <c r="A3667" s="54">
        <v>45721</v>
      </c>
      <c r="B3667" s="55" t="s">
        <v>7595</v>
      </c>
      <c r="C3667" s="55" t="str">
        <f t="shared" si="57"/>
        <v>Thái Yên</v>
      </c>
      <c r="D3667" s="54" t="s">
        <v>740</v>
      </c>
      <c r="E3667" s="51" t="str">
        <f>INDEX(Quan_huyen!$H$2:$H$714,MATCH(Xa_phuong!D3667,Quan_huyen!$F$2:$F$714,0))</f>
        <v>Huyện Đức Thọ</v>
      </c>
      <c r="F3667" s="51" t="s">
        <v>175</v>
      </c>
    </row>
    <row r="3668" spans="1:6" hidden="1" x14ac:dyDescent="0.25">
      <c r="A3668" s="54">
        <v>45722</v>
      </c>
      <c r="B3668" s="55" t="s">
        <v>8032</v>
      </c>
      <c r="C3668" s="55" t="str">
        <f t="shared" si="57"/>
        <v>Trung Lễ</v>
      </c>
      <c r="D3668" s="54" t="s">
        <v>740</v>
      </c>
      <c r="E3668" s="51" t="str">
        <f>INDEX(Quan_huyen!$H$2:$H$714,MATCH(Xa_phuong!D3668,Quan_huyen!$F$2:$F$714,0))</f>
        <v>Huyện Đức Thọ</v>
      </c>
      <c r="F3668" s="51" t="s">
        <v>175</v>
      </c>
    </row>
    <row r="3669" spans="1:6" hidden="1" x14ac:dyDescent="0.25">
      <c r="A3669" s="54">
        <v>45713</v>
      </c>
      <c r="B3669" s="55" t="s">
        <v>8179</v>
      </c>
      <c r="C3669" s="55" t="str">
        <f t="shared" si="57"/>
        <v>Trường Sơn</v>
      </c>
      <c r="D3669" s="54" t="s">
        <v>740</v>
      </c>
      <c r="E3669" s="51" t="str">
        <f>INDEX(Quan_huyen!$H$2:$H$714,MATCH(Xa_phuong!D3669,Quan_huyen!$F$2:$F$714,0))</f>
        <v>Huyện Đức Thọ</v>
      </c>
      <c r="F3669" s="51" t="s">
        <v>175</v>
      </c>
    </row>
    <row r="3670" spans="1:6" hidden="1" x14ac:dyDescent="0.25">
      <c r="A3670" s="54">
        <v>45733</v>
      </c>
      <c r="B3670" s="55" t="s">
        <v>8368</v>
      </c>
      <c r="C3670" s="55" t="str">
        <f t="shared" si="57"/>
        <v>Tân Hương</v>
      </c>
      <c r="D3670" s="54" t="s">
        <v>740</v>
      </c>
      <c r="E3670" s="51" t="str">
        <f>INDEX(Quan_huyen!$H$2:$H$714,MATCH(Xa_phuong!D3670,Quan_huyen!$F$2:$F$714,0))</f>
        <v>Huyện Đức Thọ</v>
      </c>
      <c r="F3670" s="51" t="s">
        <v>175</v>
      </c>
    </row>
    <row r="3671" spans="1:6" hidden="1" x14ac:dyDescent="0.25">
      <c r="A3671" s="54">
        <v>45714</v>
      </c>
      <c r="B3671" s="55" t="s">
        <v>8604</v>
      </c>
      <c r="C3671" s="55" t="str">
        <f t="shared" si="57"/>
        <v>Tùng Ảnh</v>
      </c>
      <c r="D3671" s="54" t="s">
        <v>740</v>
      </c>
      <c r="E3671" s="51" t="str">
        <f>INDEX(Quan_huyen!$H$2:$H$714,MATCH(Xa_phuong!D3671,Quan_huyen!$F$2:$F$714,0))</f>
        <v>Huyện Đức Thọ</v>
      </c>
      <c r="F3671" s="51" t="s">
        <v>175</v>
      </c>
    </row>
    <row r="3672" spans="1:6" hidden="1" x14ac:dyDescent="0.25">
      <c r="A3672" s="54">
        <v>45718</v>
      </c>
      <c r="B3672" s="55" t="s">
        <v>9348</v>
      </c>
      <c r="C3672" s="55" t="str">
        <f t="shared" si="57"/>
        <v>Yên Hồ</v>
      </c>
      <c r="D3672" s="54" t="s">
        <v>740</v>
      </c>
      <c r="E3672" s="51" t="str">
        <f>INDEX(Quan_huyen!$H$2:$H$714,MATCH(Xa_phuong!D3672,Quan_huyen!$F$2:$F$714,0))</f>
        <v>Huyện Đức Thọ</v>
      </c>
      <c r="F3672" s="51" t="s">
        <v>175</v>
      </c>
    </row>
    <row r="3673" spans="1:6" hidden="1" x14ac:dyDescent="0.25">
      <c r="A3673" s="54">
        <v>45730</v>
      </c>
      <c r="B3673" s="55" t="s">
        <v>10069</v>
      </c>
      <c r="C3673" s="55" t="str">
        <f t="shared" si="57"/>
        <v>Đức An</v>
      </c>
      <c r="D3673" s="54" t="s">
        <v>740</v>
      </c>
      <c r="E3673" s="51" t="str">
        <f>INDEX(Quan_huyen!$H$2:$H$714,MATCH(Xa_phuong!D3673,Quan_huyen!$F$2:$F$714,0))</f>
        <v>Huyện Đức Thọ</v>
      </c>
      <c r="F3673" s="51" t="s">
        <v>175</v>
      </c>
    </row>
    <row r="3674" spans="1:6" hidden="1" x14ac:dyDescent="0.25">
      <c r="A3674" s="54">
        <v>45711</v>
      </c>
      <c r="B3674" s="55" t="s">
        <v>10077</v>
      </c>
      <c r="C3674" s="55" t="str">
        <f t="shared" si="57"/>
        <v>Đức Châu</v>
      </c>
      <c r="D3674" s="54" t="s">
        <v>740</v>
      </c>
      <c r="E3674" s="51" t="str">
        <f>INDEX(Quan_huyen!$H$2:$H$714,MATCH(Xa_phuong!D3674,Quan_huyen!$F$2:$F$714,0))</f>
        <v>Huyện Đức Thọ</v>
      </c>
      <c r="F3674" s="51" t="s">
        <v>175</v>
      </c>
    </row>
    <row r="3675" spans="1:6" hidden="1" x14ac:dyDescent="0.25">
      <c r="A3675" s="54">
        <v>45729</v>
      </c>
      <c r="B3675" s="55" t="s">
        <v>10080</v>
      </c>
      <c r="C3675" s="55" t="str">
        <f t="shared" si="57"/>
        <v>Đức Dũng</v>
      </c>
      <c r="D3675" s="54" t="s">
        <v>740</v>
      </c>
      <c r="E3675" s="51" t="str">
        <f>INDEX(Quan_huyen!$H$2:$H$714,MATCH(Xa_phuong!D3675,Quan_huyen!$F$2:$F$714,0))</f>
        <v>Huyện Đức Thọ</v>
      </c>
      <c r="F3675" s="51" t="s">
        <v>175</v>
      </c>
    </row>
    <row r="3676" spans="1:6" hidden="1" x14ac:dyDescent="0.25">
      <c r="A3676" s="54">
        <v>45726</v>
      </c>
      <c r="B3676" s="55" t="s">
        <v>10084</v>
      </c>
      <c r="C3676" s="55" t="str">
        <f t="shared" si="57"/>
        <v>Đức Hoà</v>
      </c>
      <c r="D3676" s="54" t="s">
        <v>740</v>
      </c>
      <c r="E3676" s="51" t="str">
        <f>INDEX(Quan_huyen!$H$2:$H$714,MATCH(Xa_phuong!D3676,Quan_huyen!$F$2:$F$714,0))</f>
        <v>Huyện Đức Thọ</v>
      </c>
      <c r="F3676" s="51" t="s">
        <v>175</v>
      </c>
    </row>
    <row r="3677" spans="1:6" hidden="1" x14ac:dyDescent="0.25">
      <c r="A3677" s="54">
        <v>45708</v>
      </c>
      <c r="B3677" s="55" t="s">
        <v>10094</v>
      </c>
      <c r="C3677" s="55" t="str">
        <f t="shared" si="57"/>
        <v>Đức La</v>
      </c>
      <c r="D3677" s="54" t="s">
        <v>740</v>
      </c>
      <c r="E3677" s="51" t="str">
        <f>INDEX(Quan_huyen!$H$2:$H$714,MATCH(Xa_phuong!D3677,Quan_huyen!$F$2:$F$714,0))</f>
        <v>Huyện Đức Thọ</v>
      </c>
      <c r="F3677" s="51" t="s">
        <v>175</v>
      </c>
    </row>
    <row r="3678" spans="1:6" hidden="1" x14ac:dyDescent="0.25">
      <c r="A3678" s="54">
        <v>45725</v>
      </c>
      <c r="B3678" s="55" t="s">
        <v>10097</v>
      </c>
      <c r="C3678" s="55" t="str">
        <f t="shared" si="57"/>
        <v>Đức Long</v>
      </c>
      <c r="D3678" s="54" t="s">
        <v>740</v>
      </c>
      <c r="E3678" s="51" t="str">
        <f>INDEX(Quan_huyen!$H$2:$H$714,MATCH(Xa_phuong!D3678,Quan_huyen!$F$2:$F$714,0))</f>
        <v>Huyện Đức Thọ</v>
      </c>
      <c r="F3678" s="51" t="s">
        <v>175</v>
      </c>
    </row>
    <row r="3679" spans="1:6" hidden="1" x14ac:dyDescent="0.25">
      <c r="A3679" s="54">
        <v>45724</v>
      </c>
      <c r="B3679" s="55" t="s">
        <v>10099</v>
      </c>
      <c r="C3679" s="55" t="str">
        <f t="shared" si="57"/>
        <v>Đức Lâm</v>
      </c>
      <c r="D3679" s="54" t="s">
        <v>740</v>
      </c>
      <c r="E3679" s="51" t="str">
        <f>INDEX(Quan_huyen!$H$2:$H$714,MATCH(Xa_phuong!D3679,Quan_huyen!$F$2:$F$714,0))</f>
        <v>Huyện Đức Thọ</v>
      </c>
      <c r="F3679" s="51" t="s">
        <v>175</v>
      </c>
    </row>
    <row r="3680" spans="1:6" hidden="1" x14ac:dyDescent="0.25">
      <c r="A3680" s="54">
        <v>45727</v>
      </c>
      <c r="B3680" s="55" t="s">
        <v>10104</v>
      </c>
      <c r="C3680" s="55" t="str">
        <f t="shared" si="57"/>
        <v>Đức Lạc</v>
      </c>
      <c r="D3680" s="54" t="s">
        <v>740</v>
      </c>
      <c r="E3680" s="51" t="str">
        <f>INDEX(Quan_huyen!$H$2:$H$714,MATCH(Xa_phuong!D3680,Quan_huyen!$F$2:$F$714,0))</f>
        <v>Huyện Đức Thọ</v>
      </c>
      <c r="F3680" s="51" t="s">
        <v>175</v>
      </c>
    </row>
    <row r="3681" spans="1:6" hidden="1" x14ac:dyDescent="0.25">
      <c r="A3681" s="54">
        <v>45732</v>
      </c>
      <c r="B3681" s="55" t="s">
        <v>10105</v>
      </c>
      <c r="C3681" s="55" t="str">
        <f t="shared" si="57"/>
        <v>Đức Lạng</v>
      </c>
      <c r="D3681" s="54" t="s">
        <v>740</v>
      </c>
      <c r="E3681" s="51" t="str">
        <f>INDEX(Quan_huyen!$H$2:$H$714,MATCH(Xa_phuong!D3681,Quan_huyen!$F$2:$F$714,0))</f>
        <v>Huyện Đức Thọ</v>
      </c>
      <c r="F3681" s="51" t="s">
        <v>175</v>
      </c>
    </row>
    <row r="3682" spans="1:6" hidden="1" x14ac:dyDescent="0.25">
      <c r="A3682" s="54">
        <v>45728</v>
      </c>
      <c r="B3682" s="55" t="s">
        <v>10106</v>
      </c>
      <c r="C3682" s="55" t="str">
        <f t="shared" si="57"/>
        <v>Đức Lập</v>
      </c>
      <c r="D3682" s="54" t="s">
        <v>740</v>
      </c>
      <c r="E3682" s="51" t="str">
        <f>INDEX(Quan_huyen!$H$2:$H$714,MATCH(Xa_phuong!D3682,Quan_huyen!$F$2:$F$714,0))</f>
        <v>Huyện Đức Thọ</v>
      </c>
      <c r="F3682" s="51" t="s">
        <v>175</v>
      </c>
    </row>
    <row r="3683" spans="1:6" hidden="1" x14ac:dyDescent="0.25">
      <c r="A3683" s="54">
        <v>45717</v>
      </c>
      <c r="B3683" s="55" t="s">
        <v>10115</v>
      </c>
      <c r="C3683" s="55" t="str">
        <f t="shared" si="57"/>
        <v>Đức Nhân</v>
      </c>
      <c r="D3683" s="54" t="s">
        <v>740</v>
      </c>
      <c r="E3683" s="51" t="str">
        <f>INDEX(Quan_huyen!$H$2:$H$714,MATCH(Xa_phuong!D3683,Quan_huyen!$F$2:$F$714,0))</f>
        <v>Huyện Đức Thọ</v>
      </c>
      <c r="F3683" s="51" t="s">
        <v>175</v>
      </c>
    </row>
    <row r="3684" spans="1:6" hidden="1" x14ac:dyDescent="0.25">
      <c r="A3684" s="54">
        <v>45710</v>
      </c>
      <c r="B3684" s="55" t="s">
        <v>10123</v>
      </c>
      <c r="C3684" s="55" t="str">
        <f t="shared" si="57"/>
        <v>Đức Quang</v>
      </c>
      <c r="D3684" s="54" t="s">
        <v>740</v>
      </c>
      <c r="E3684" s="51" t="str">
        <f>INDEX(Quan_huyen!$H$2:$H$714,MATCH(Xa_phuong!D3684,Quan_huyen!$F$2:$F$714,0))</f>
        <v>Huyện Đức Thọ</v>
      </c>
      <c r="F3684" s="51" t="s">
        <v>175</v>
      </c>
    </row>
    <row r="3685" spans="1:6" hidden="1" x14ac:dyDescent="0.25">
      <c r="A3685" s="54">
        <v>45723</v>
      </c>
      <c r="B3685" s="55" t="s">
        <v>10125</v>
      </c>
      <c r="C3685" s="55" t="str">
        <f t="shared" si="57"/>
        <v>Đức Thanh</v>
      </c>
      <c r="D3685" s="54" t="s">
        <v>740</v>
      </c>
      <c r="E3685" s="51" t="str">
        <f>INDEX(Quan_huyen!$H$2:$H$714,MATCH(Xa_phuong!D3685,Quan_huyen!$F$2:$F$714,0))</f>
        <v>Huyện Đức Thọ</v>
      </c>
      <c r="F3685" s="51" t="s">
        <v>175</v>
      </c>
    </row>
    <row r="3686" spans="1:6" hidden="1" x14ac:dyDescent="0.25">
      <c r="A3686" s="54">
        <v>45720</v>
      </c>
      <c r="B3686" s="55" t="s">
        <v>10128</v>
      </c>
      <c r="C3686" s="55" t="str">
        <f t="shared" si="57"/>
        <v>Đức Thuỷ</v>
      </c>
      <c r="D3686" s="54" t="s">
        <v>740</v>
      </c>
      <c r="E3686" s="51" t="str">
        <f>INDEX(Quan_huyen!$H$2:$H$714,MATCH(Xa_phuong!D3686,Quan_huyen!$F$2:$F$714,0))</f>
        <v>Huyện Đức Thọ</v>
      </c>
      <c r="F3686" s="51" t="s">
        <v>175</v>
      </c>
    </row>
    <row r="3687" spans="1:6" hidden="1" x14ac:dyDescent="0.25">
      <c r="A3687" s="54">
        <v>45719</v>
      </c>
      <c r="B3687" s="55" t="s">
        <v>10135</v>
      </c>
      <c r="C3687" s="55" t="str">
        <f t="shared" si="57"/>
        <v>Đức Thịnh</v>
      </c>
      <c r="D3687" s="54" t="s">
        <v>740</v>
      </c>
      <c r="E3687" s="51" t="str">
        <f>INDEX(Quan_huyen!$H$2:$H$714,MATCH(Xa_phuong!D3687,Quan_huyen!$F$2:$F$714,0))</f>
        <v>Huyện Đức Thọ</v>
      </c>
      <c r="F3687" s="51" t="s">
        <v>175</v>
      </c>
    </row>
    <row r="3688" spans="1:6" hidden="1" x14ac:dyDescent="0.25">
      <c r="A3688" s="54">
        <v>45706</v>
      </c>
      <c r="B3688" s="55" t="s">
        <v>10136</v>
      </c>
      <c r="C3688" s="55" t="str">
        <f t="shared" si="57"/>
        <v>Đức Thọ</v>
      </c>
      <c r="D3688" s="54" t="s">
        <v>740</v>
      </c>
      <c r="E3688" s="51" t="str">
        <f>INDEX(Quan_huyen!$H$2:$H$714,MATCH(Xa_phuong!D3688,Quan_huyen!$F$2:$F$714,0))</f>
        <v>Huyện Đức Thọ</v>
      </c>
      <c r="F3688" s="51" t="s">
        <v>175</v>
      </c>
    </row>
    <row r="3689" spans="1:6" hidden="1" x14ac:dyDescent="0.25">
      <c r="A3689" s="54">
        <v>45712</v>
      </c>
      <c r="B3689" s="55" t="s">
        <v>10141</v>
      </c>
      <c r="C3689" s="55" t="str">
        <f t="shared" si="57"/>
        <v>Đức Tùng</v>
      </c>
      <c r="D3689" s="54" t="s">
        <v>740</v>
      </c>
      <c r="E3689" s="51" t="str">
        <f>INDEX(Quan_huyen!$H$2:$H$714,MATCH(Xa_phuong!D3689,Quan_huyen!$F$2:$F$714,0))</f>
        <v>Huyện Đức Thọ</v>
      </c>
      <c r="F3689" s="51" t="s">
        <v>175</v>
      </c>
    </row>
    <row r="3690" spans="1:6" hidden="1" x14ac:dyDescent="0.25">
      <c r="A3690" s="54">
        <v>45709</v>
      </c>
      <c r="B3690" s="55" t="s">
        <v>10143</v>
      </c>
      <c r="C3690" s="55" t="str">
        <f t="shared" si="57"/>
        <v>Đức Vĩnh</v>
      </c>
      <c r="D3690" s="54" t="s">
        <v>740</v>
      </c>
      <c r="E3690" s="51" t="str">
        <f>INDEX(Quan_huyen!$H$2:$H$714,MATCH(Xa_phuong!D3690,Quan_huyen!$F$2:$F$714,0))</f>
        <v>Huyện Đức Thọ</v>
      </c>
      <c r="F3690" s="51" t="s">
        <v>175</v>
      </c>
    </row>
    <row r="3691" spans="1:6" hidden="1" x14ac:dyDescent="0.25">
      <c r="A3691" s="54">
        <v>45715</v>
      </c>
      <c r="B3691" s="55" t="s">
        <v>10148</v>
      </c>
      <c r="C3691" s="55" t="str">
        <f t="shared" si="57"/>
        <v>Đức Yên</v>
      </c>
      <c r="D3691" s="54" t="s">
        <v>740</v>
      </c>
      <c r="E3691" s="51" t="str">
        <f>INDEX(Quan_huyen!$H$2:$H$714,MATCH(Xa_phuong!D3691,Quan_huyen!$F$2:$F$714,0))</f>
        <v>Huyện Đức Thọ</v>
      </c>
      <c r="F3691" s="51" t="s">
        <v>175</v>
      </c>
    </row>
    <row r="3692" spans="1:6" hidden="1" x14ac:dyDescent="0.25">
      <c r="A3692" s="54">
        <v>45731</v>
      </c>
      <c r="B3692" s="55" t="s">
        <v>10149</v>
      </c>
      <c r="C3692" s="55" t="str">
        <f t="shared" si="57"/>
        <v>Đức Đồng</v>
      </c>
      <c r="D3692" s="54" t="s">
        <v>740</v>
      </c>
      <c r="E3692" s="51" t="str">
        <f>INDEX(Quan_huyen!$H$2:$H$714,MATCH(Xa_phuong!D3692,Quan_huyen!$F$2:$F$714,0))</f>
        <v>Huyện Đức Thọ</v>
      </c>
      <c r="F3692" s="51" t="s">
        <v>175</v>
      </c>
    </row>
    <row r="3693" spans="1:6" hidden="1" x14ac:dyDescent="0.25">
      <c r="A3693" s="54">
        <v>46018</v>
      </c>
      <c r="B3693" s="55" t="s">
        <v>3446</v>
      </c>
      <c r="C3693" s="55" t="str">
        <f t="shared" si="57"/>
        <v>Gia Phố</v>
      </c>
      <c r="D3693" s="54" t="s">
        <v>747</v>
      </c>
      <c r="E3693" s="51" t="str">
        <f>INDEX(Quan_huyen!$H$2:$H$714,MATCH(Xa_phuong!D3693,Quan_huyen!$F$2:$F$714,0))</f>
        <v>Huyện Hương Khê</v>
      </c>
      <c r="F3693" s="51" t="s">
        <v>175</v>
      </c>
    </row>
    <row r="3694" spans="1:6" hidden="1" x14ac:dyDescent="0.25">
      <c r="A3694" s="54">
        <v>46015</v>
      </c>
      <c r="B3694" s="55" t="s">
        <v>3635</v>
      </c>
      <c r="C3694" s="55" t="str">
        <f t="shared" si="57"/>
        <v>Hoà Hải</v>
      </c>
      <c r="D3694" s="54" t="s">
        <v>747</v>
      </c>
      <c r="E3694" s="51" t="str">
        <f>INDEX(Quan_huyen!$H$2:$H$714,MATCH(Xa_phuong!D3694,Quan_huyen!$F$2:$F$714,0))</f>
        <v>Huyện Hương Khê</v>
      </c>
      <c r="F3694" s="51" t="s">
        <v>175</v>
      </c>
    </row>
    <row r="3695" spans="1:6" hidden="1" x14ac:dyDescent="0.25">
      <c r="A3695" s="54">
        <v>46011</v>
      </c>
      <c r="B3695" s="55" t="s">
        <v>3882</v>
      </c>
      <c r="C3695" s="55" t="str">
        <f t="shared" si="57"/>
        <v>Hà Linh</v>
      </c>
      <c r="D3695" s="54" t="s">
        <v>747</v>
      </c>
      <c r="E3695" s="51" t="str">
        <f>INDEX(Quan_huyen!$H$2:$H$714,MATCH(Xa_phuong!D3695,Quan_huyen!$F$2:$F$714,0))</f>
        <v>Huyện Hương Khê</v>
      </c>
      <c r="F3695" s="51" t="s">
        <v>175</v>
      </c>
    </row>
    <row r="3696" spans="1:6" hidden="1" x14ac:dyDescent="0.25">
      <c r="A3696" s="54">
        <v>46016</v>
      </c>
      <c r="B3696" s="55" t="s">
        <v>4065</v>
      </c>
      <c r="C3696" s="55" t="str">
        <f t="shared" si="57"/>
        <v>Hương Bình</v>
      </c>
      <c r="D3696" s="54" t="s">
        <v>747</v>
      </c>
      <c r="E3696" s="51" t="str">
        <f>INDEX(Quan_huyen!$H$2:$H$714,MATCH(Xa_phuong!D3696,Quan_huyen!$F$2:$F$714,0))</f>
        <v>Huyện Hương Khê</v>
      </c>
      <c r="F3696" s="51" t="s">
        <v>175</v>
      </c>
    </row>
    <row r="3697" spans="1:6" hidden="1" x14ac:dyDescent="0.25">
      <c r="A3697" s="54">
        <v>46009</v>
      </c>
      <c r="B3697" s="55" t="s">
        <v>4069</v>
      </c>
      <c r="C3697" s="55" t="str">
        <f t="shared" si="57"/>
        <v>Hương Giang</v>
      </c>
      <c r="D3697" s="54" t="s">
        <v>747</v>
      </c>
      <c r="E3697" s="51" t="str">
        <f>INDEX(Quan_huyen!$H$2:$H$714,MATCH(Xa_phuong!D3697,Quan_huyen!$F$2:$F$714,0))</f>
        <v>Huyện Hương Khê</v>
      </c>
      <c r="F3697" s="51" t="s">
        <v>175</v>
      </c>
    </row>
    <row r="3698" spans="1:6" hidden="1" x14ac:dyDescent="0.25">
      <c r="A3698" s="54">
        <v>46006</v>
      </c>
      <c r="B3698" s="55" t="s">
        <v>4075</v>
      </c>
      <c r="C3698" s="55" t="str">
        <f t="shared" si="57"/>
        <v>Hương Khê</v>
      </c>
      <c r="D3698" s="54" t="s">
        <v>747</v>
      </c>
      <c r="E3698" s="51" t="str">
        <f>INDEX(Quan_huyen!$H$2:$H$714,MATCH(Xa_phuong!D3698,Quan_huyen!$F$2:$F$714,0))</f>
        <v>Huyện Hương Khê</v>
      </c>
      <c r="F3698" s="51" t="s">
        <v>175</v>
      </c>
    </row>
    <row r="3699" spans="1:6" hidden="1" x14ac:dyDescent="0.25">
      <c r="A3699" s="54">
        <v>46025</v>
      </c>
      <c r="B3699" s="55" t="s">
        <v>4076</v>
      </c>
      <c r="C3699" s="55" t="str">
        <f t="shared" si="57"/>
        <v>Hương Liên</v>
      </c>
      <c r="D3699" s="54" t="s">
        <v>747</v>
      </c>
      <c r="E3699" s="51" t="str">
        <f>INDEX(Quan_huyen!$H$2:$H$714,MATCH(Xa_phuong!D3699,Quan_huyen!$F$2:$F$714,0))</f>
        <v>Huyện Hương Khê</v>
      </c>
      <c r="F3699" s="51" t="s">
        <v>175</v>
      </c>
    </row>
    <row r="3700" spans="1:6" hidden="1" x14ac:dyDescent="0.25">
      <c r="A3700" s="54">
        <v>46017</v>
      </c>
      <c r="B3700" s="55" t="s">
        <v>4077</v>
      </c>
      <c r="C3700" s="55" t="str">
        <f t="shared" si="57"/>
        <v>Hương Long</v>
      </c>
      <c r="D3700" s="54" t="s">
        <v>747</v>
      </c>
      <c r="E3700" s="51" t="str">
        <f>INDEX(Quan_huyen!$H$2:$H$714,MATCH(Xa_phuong!D3700,Quan_huyen!$F$2:$F$714,0))</f>
        <v>Huyện Hương Khê</v>
      </c>
      <c r="F3700" s="51" t="s">
        <v>175</v>
      </c>
    </row>
    <row r="3701" spans="1:6" hidden="1" x14ac:dyDescent="0.25">
      <c r="A3701" s="54">
        <v>46024</v>
      </c>
      <c r="B3701" s="55" t="s">
        <v>4080</v>
      </c>
      <c r="C3701" s="55" t="str">
        <f t="shared" si="57"/>
        <v>Hương Lâm</v>
      </c>
      <c r="D3701" s="54" t="s">
        <v>747</v>
      </c>
      <c r="E3701" s="51" t="str">
        <f>INDEX(Quan_huyen!$H$2:$H$714,MATCH(Xa_phuong!D3701,Quan_huyen!$F$2:$F$714,0))</f>
        <v>Huyện Hương Khê</v>
      </c>
      <c r="F3701" s="51" t="s">
        <v>175</v>
      </c>
    </row>
    <row r="3702" spans="1:6" hidden="1" x14ac:dyDescent="0.25">
      <c r="A3702" s="54">
        <v>46010</v>
      </c>
      <c r="B3702" s="55" t="s">
        <v>4100</v>
      </c>
      <c r="C3702" s="55" t="str">
        <f t="shared" si="57"/>
        <v>Hương Thuỷ</v>
      </c>
      <c r="D3702" s="54" t="s">
        <v>747</v>
      </c>
      <c r="E3702" s="51" t="str">
        <f>INDEX(Quan_huyen!$H$2:$H$714,MATCH(Xa_phuong!D3702,Quan_huyen!$F$2:$F$714,0))</f>
        <v>Huyện Hương Khê</v>
      </c>
      <c r="F3702" s="51" t="s">
        <v>175</v>
      </c>
    </row>
    <row r="3703" spans="1:6" hidden="1" x14ac:dyDescent="0.25">
      <c r="A3703" s="54">
        <v>46023</v>
      </c>
      <c r="B3703" s="55" t="s">
        <v>4103</v>
      </c>
      <c r="C3703" s="55" t="str">
        <f t="shared" si="57"/>
        <v>Hương Trà</v>
      </c>
      <c r="D3703" s="54" t="s">
        <v>747</v>
      </c>
      <c r="E3703" s="51" t="str">
        <f>INDEX(Quan_huyen!$H$2:$H$714,MATCH(Xa_phuong!D3703,Quan_huyen!$F$2:$F$714,0))</f>
        <v>Huyện Hương Khê</v>
      </c>
      <c r="F3703" s="51" t="s">
        <v>175</v>
      </c>
    </row>
    <row r="3704" spans="1:6" hidden="1" x14ac:dyDescent="0.25">
      <c r="A3704" s="54">
        <v>46027</v>
      </c>
      <c r="B3704" s="55" t="s">
        <v>4104</v>
      </c>
      <c r="C3704" s="55" t="str">
        <f t="shared" si="57"/>
        <v>Hương Trạch</v>
      </c>
      <c r="D3704" s="54" t="s">
        <v>747</v>
      </c>
      <c r="E3704" s="51" t="str">
        <f>INDEX(Quan_huyen!$H$2:$H$714,MATCH(Xa_phuong!D3704,Quan_huyen!$F$2:$F$714,0))</f>
        <v>Huyện Hương Khê</v>
      </c>
      <c r="F3704" s="51" t="s">
        <v>175</v>
      </c>
    </row>
    <row r="3705" spans="1:6" hidden="1" x14ac:dyDescent="0.25">
      <c r="A3705" s="54">
        <v>46021</v>
      </c>
      <c r="B3705" s="55" t="s">
        <v>4109</v>
      </c>
      <c r="C3705" s="55" t="str">
        <f t="shared" si="57"/>
        <v>Hương Vĩnh</v>
      </c>
      <c r="D3705" s="54" t="s">
        <v>747</v>
      </c>
      <c r="E3705" s="51" t="str">
        <f>INDEX(Quan_huyen!$H$2:$H$714,MATCH(Xa_phuong!D3705,Quan_huyen!$F$2:$F$714,0))</f>
        <v>Huyện Hương Khê</v>
      </c>
      <c r="F3705" s="51" t="s">
        <v>175</v>
      </c>
    </row>
    <row r="3706" spans="1:6" hidden="1" x14ac:dyDescent="0.25">
      <c r="A3706" s="54">
        <v>46022</v>
      </c>
      <c r="B3706" s="55" t="s">
        <v>4110</v>
      </c>
      <c r="C3706" s="55" t="str">
        <f t="shared" si="57"/>
        <v>Hương Xuân</v>
      </c>
      <c r="D3706" s="54" t="s">
        <v>747</v>
      </c>
      <c r="E3706" s="51" t="str">
        <f>INDEX(Quan_huyen!$H$2:$H$714,MATCH(Xa_phuong!D3706,Quan_huyen!$F$2:$F$714,0))</f>
        <v>Huyện Hương Khê</v>
      </c>
      <c r="F3706" s="51" t="s">
        <v>175</v>
      </c>
    </row>
    <row r="3707" spans="1:6" hidden="1" x14ac:dyDescent="0.25">
      <c r="A3707" s="54">
        <v>46007</v>
      </c>
      <c r="B3707" s="55" t="s">
        <v>4114</v>
      </c>
      <c r="C3707" s="55" t="str">
        <f t="shared" si="57"/>
        <v>Hương Đô</v>
      </c>
      <c r="D3707" s="54" t="s">
        <v>747</v>
      </c>
      <c r="E3707" s="51" t="str">
        <f>INDEX(Quan_huyen!$H$2:$H$714,MATCH(Xa_phuong!D3707,Quan_huyen!$F$2:$F$714,0))</f>
        <v>Huyện Hương Khê</v>
      </c>
      <c r="F3707" s="51" t="s">
        <v>175</v>
      </c>
    </row>
    <row r="3708" spans="1:6" hidden="1" x14ac:dyDescent="0.25">
      <c r="A3708" s="54">
        <v>46008</v>
      </c>
      <c r="B3708" s="55" t="s">
        <v>5128</v>
      </c>
      <c r="C3708" s="55" t="str">
        <f t="shared" si="57"/>
        <v>Lộc Yên</v>
      </c>
      <c r="D3708" s="54" t="s">
        <v>747</v>
      </c>
      <c r="E3708" s="51" t="str">
        <f>INDEX(Quan_huyen!$H$2:$H$714,MATCH(Xa_phuong!D3708,Quan_huyen!$F$2:$F$714,0))</f>
        <v>Huyện Hương Khê</v>
      </c>
      <c r="F3708" s="51" t="s">
        <v>175</v>
      </c>
    </row>
    <row r="3709" spans="1:6" hidden="1" x14ac:dyDescent="0.25">
      <c r="A3709" s="54">
        <v>46020</v>
      </c>
      <c r="B3709" s="55" t="s">
        <v>6281</v>
      </c>
      <c r="C3709" s="55" t="str">
        <f t="shared" si="57"/>
        <v>Phú Gia</v>
      </c>
      <c r="D3709" s="54" t="s">
        <v>747</v>
      </c>
      <c r="E3709" s="51" t="str">
        <f>INDEX(Quan_huyen!$H$2:$H$714,MATCH(Xa_phuong!D3709,Quan_huyen!$F$2:$F$714,0))</f>
        <v>Huyện Hương Khê</v>
      </c>
      <c r="F3709" s="51" t="s">
        <v>175</v>
      </c>
    </row>
    <row r="3710" spans="1:6" hidden="1" x14ac:dyDescent="0.25">
      <c r="A3710" s="54">
        <v>46019</v>
      </c>
      <c r="B3710" s="55" t="s">
        <v>6347</v>
      </c>
      <c r="C3710" s="55" t="str">
        <f t="shared" si="57"/>
        <v>Phú Phong</v>
      </c>
      <c r="D3710" s="54" t="s">
        <v>747</v>
      </c>
      <c r="E3710" s="51" t="str">
        <f>INDEX(Quan_huyen!$H$2:$H$714,MATCH(Xa_phuong!D3710,Quan_huyen!$F$2:$F$714,0))</f>
        <v>Huyện Hương Khê</v>
      </c>
      <c r="F3710" s="51" t="s">
        <v>175</v>
      </c>
    </row>
    <row r="3711" spans="1:6" hidden="1" x14ac:dyDescent="0.25">
      <c r="A3711" s="54">
        <v>46026</v>
      </c>
      <c r="B3711" s="55" t="s">
        <v>6446</v>
      </c>
      <c r="C3711" s="55" t="str">
        <f t="shared" si="57"/>
        <v>Phúc Trạch</v>
      </c>
      <c r="D3711" s="54" t="s">
        <v>747</v>
      </c>
      <c r="E3711" s="51" t="str">
        <f>INDEX(Quan_huyen!$H$2:$H$714,MATCH(Xa_phuong!D3711,Quan_huyen!$F$2:$F$714,0))</f>
        <v>Huyện Hương Khê</v>
      </c>
      <c r="F3711" s="51" t="s">
        <v>175</v>
      </c>
    </row>
    <row r="3712" spans="1:6" hidden="1" x14ac:dyDescent="0.25">
      <c r="A3712" s="54">
        <v>46014</v>
      </c>
      <c r="B3712" s="55" t="s">
        <v>6455</v>
      </c>
      <c r="C3712" s="55" t="str">
        <f t="shared" si="57"/>
        <v>Phúc Đồng</v>
      </c>
      <c r="D3712" s="54" t="s">
        <v>747</v>
      </c>
      <c r="E3712" s="51" t="str">
        <f>INDEX(Quan_huyen!$H$2:$H$714,MATCH(Xa_phuong!D3712,Quan_huyen!$F$2:$F$714,0))</f>
        <v>Huyện Hương Khê</v>
      </c>
      <c r="F3712" s="51" t="s">
        <v>175</v>
      </c>
    </row>
    <row r="3713" spans="1:6" hidden="1" x14ac:dyDescent="0.25">
      <c r="A3713" s="54">
        <v>46012</v>
      </c>
      <c r="B3713" s="55" t="s">
        <v>6473</v>
      </c>
      <c r="C3713" s="55" t="str">
        <f t="shared" si="57"/>
        <v>Phương Mỹ</v>
      </c>
      <c r="D3713" s="54" t="s">
        <v>747</v>
      </c>
      <c r="E3713" s="51" t="str">
        <f>INDEX(Quan_huyen!$H$2:$H$714,MATCH(Xa_phuong!D3713,Quan_huyen!$F$2:$F$714,0))</f>
        <v>Huyện Hương Khê</v>
      </c>
      <c r="F3713" s="51" t="s">
        <v>175</v>
      </c>
    </row>
    <row r="3714" spans="1:6" hidden="1" x14ac:dyDescent="0.25">
      <c r="A3714" s="54">
        <v>46013</v>
      </c>
      <c r="B3714" s="55" t="s">
        <v>6488</v>
      </c>
      <c r="C3714" s="55" t="str">
        <f t="shared" si="57"/>
        <v>Phương Điền</v>
      </c>
      <c r="D3714" s="54" t="s">
        <v>747</v>
      </c>
      <c r="E3714" s="51" t="str">
        <f>INDEX(Quan_huyen!$H$2:$H$714,MATCH(Xa_phuong!D3714,Quan_huyen!$F$2:$F$714,0))</f>
        <v>Huyện Hương Khê</v>
      </c>
      <c r="F3714" s="51" t="s">
        <v>175</v>
      </c>
    </row>
    <row r="3715" spans="1:6" hidden="1" x14ac:dyDescent="0.25">
      <c r="A3715" s="54">
        <v>45806</v>
      </c>
      <c r="B3715" s="55" t="s">
        <v>6612</v>
      </c>
      <c r="C3715" s="55" t="str">
        <f t="shared" ref="C3715:C3778" si="58">IF(COUNTIF(B3715,"*thị trấn*"),MID(B3715,10,30),IF(COUNTIF(B3715,"*xã*"),MID(B3715,4,30),IF(COUNTIF(B3715,"*phường*"),MID(B3715,8,30))))</f>
        <v>Phố Châu</v>
      </c>
      <c r="D3715" s="54" t="s">
        <v>746</v>
      </c>
      <c r="E3715" s="51" t="str">
        <f>INDEX(Quan_huyen!$H$2:$H$714,MATCH(Xa_phuong!D3715,Quan_huyen!$F$2:$F$714,0))</f>
        <v>Huyện Hương Sơn</v>
      </c>
      <c r="F3715" s="51" t="s">
        <v>175</v>
      </c>
    </row>
    <row r="3716" spans="1:6" hidden="1" x14ac:dyDescent="0.25">
      <c r="A3716" s="54">
        <v>45819</v>
      </c>
      <c r="B3716" s="55" t="s">
        <v>7088</v>
      </c>
      <c r="C3716" s="55" t="str">
        <f t="shared" si="58"/>
        <v>Sơn An</v>
      </c>
      <c r="D3716" s="54" t="s">
        <v>746</v>
      </c>
      <c r="E3716" s="51" t="str">
        <f>INDEX(Quan_huyen!$H$2:$H$714,MATCH(Xa_phuong!D3716,Quan_huyen!$F$2:$F$714,0))</f>
        <v>Huyện Hương Sơn</v>
      </c>
      <c r="F3716" s="51" t="s">
        <v>175</v>
      </c>
    </row>
    <row r="3717" spans="1:6" hidden="1" x14ac:dyDescent="0.25">
      <c r="A3717" s="54">
        <v>45809</v>
      </c>
      <c r="B3717" s="55" t="s">
        <v>7092</v>
      </c>
      <c r="C3717" s="55" t="str">
        <f t="shared" si="58"/>
        <v>Sơn Bình</v>
      </c>
      <c r="D3717" s="54" t="s">
        <v>746</v>
      </c>
      <c r="E3717" s="51" t="str">
        <f>INDEX(Quan_huyen!$H$2:$H$714,MATCH(Xa_phuong!D3717,Quan_huyen!$F$2:$F$714,0))</f>
        <v>Huyện Hương Sơn</v>
      </c>
      <c r="F3717" s="51" t="s">
        <v>175</v>
      </c>
    </row>
    <row r="3718" spans="1:6" hidden="1" x14ac:dyDescent="0.25">
      <c r="A3718" s="54">
        <v>45808</v>
      </c>
      <c r="B3718" s="55" t="s">
        <v>7093</v>
      </c>
      <c r="C3718" s="55" t="str">
        <f t="shared" si="58"/>
        <v>Sơn Bằng</v>
      </c>
      <c r="D3718" s="54" t="s">
        <v>746</v>
      </c>
      <c r="E3718" s="51" t="str">
        <f>INDEX(Quan_huyen!$H$2:$H$714,MATCH(Xa_phuong!D3718,Quan_huyen!$F$2:$F$714,0))</f>
        <v>Huyện Hương Sơn</v>
      </c>
      <c r="F3718" s="51" t="s">
        <v>175</v>
      </c>
    </row>
    <row r="3719" spans="1:6" hidden="1" x14ac:dyDescent="0.25">
      <c r="A3719" s="54">
        <v>45814</v>
      </c>
      <c r="B3719" s="55" t="s">
        <v>7095</v>
      </c>
      <c r="C3719" s="55" t="str">
        <f t="shared" si="58"/>
        <v>Sơn Châu</v>
      </c>
      <c r="D3719" s="54" t="s">
        <v>746</v>
      </c>
      <c r="E3719" s="51" t="str">
        <f>INDEX(Quan_huyen!$H$2:$H$714,MATCH(Xa_phuong!D3719,Quan_huyen!$F$2:$F$714,0))</f>
        <v>Huyện Hương Sơn</v>
      </c>
      <c r="F3719" s="51" t="s">
        <v>175</v>
      </c>
    </row>
    <row r="3720" spans="1:6" hidden="1" x14ac:dyDescent="0.25">
      <c r="A3720" s="54">
        <v>45826</v>
      </c>
      <c r="B3720" s="55" t="s">
        <v>7099</v>
      </c>
      <c r="C3720" s="55" t="str">
        <f t="shared" si="58"/>
        <v>Sơn Diệm</v>
      </c>
      <c r="D3720" s="54" t="s">
        <v>746</v>
      </c>
      <c r="E3720" s="51" t="str">
        <f>INDEX(Quan_huyen!$H$2:$H$714,MATCH(Xa_phuong!D3720,Quan_huyen!$F$2:$F$714,0))</f>
        <v>Huyện Hương Sơn</v>
      </c>
      <c r="F3720" s="51" t="s">
        <v>175</v>
      </c>
    </row>
    <row r="3721" spans="1:6" hidden="1" x14ac:dyDescent="0.25">
      <c r="A3721" s="54">
        <v>45822</v>
      </c>
      <c r="B3721" s="55" t="s">
        <v>7103</v>
      </c>
      <c r="C3721" s="55" t="str">
        <f t="shared" si="58"/>
        <v>Sơn Giang</v>
      </c>
      <c r="D3721" s="54" t="s">
        <v>746</v>
      </c>
      <c r="E3721" s="51" t="str">
        <f>INDEX(Quan_huyen!$H$2:$H$714,MATCH(Xa_phuong!D3721,Quan_huyen!$F$2:$F$714,0))</f>
        <v>Huyện Hương Sơn</v>
      </c>
      <c r="F3721" s="51" t="s">
        <v>175</v>
      </c>
    </row>
    <row r="3722" spans="1:6" hidden="1" x14ac:dyDescent="0.25">
      <c r="A3722" s="54">
        <v>45816</v>
      </c>
      <c r="B3722" s="55" t="s">
        <v>7106</v>
      </c>
      <c r="C3722" s="55" t="str">
        <f t="shared" si="58"/>
        <v>Sơn Hoà</v>
      </c>
      <c r="D3722" s="54" t="s">
        <v>746</v>
      </c>
      <c r="E3722" s="51" t="str">
        <f>INDEX(Quan_huyen!$H$2:$H$714,MATCH(Xa_phuong!D3722,Quan_huyen!$F$2:$F$714,0))</f>
        <v>Huyện Hương Sơn</v>
      </c>
      <c r="F3722" s="51" t="s">
        <v>175</v>
      </c>
    </row>
    <row r="3723" spans="1:6" hidden="1" x14ac:dyDescent="0.25">
      <c r="A3723" s="54">
        <v>45812</v>
      </c>
      <c r="B3723" s="55" t="s">
        <v>7108</v>
      </c>
      <c r="C3723" s="55" t="str">
        <f t="shared" si="58"/>
        <v>Sơn Hà</v>
      </c>
      <c r="D3723" s="54" t="s">
        <v>746</v>
      </c>
      <c r="E3723" s="51" t="str">
        <f>INDEX(Quan_huyen!$H$2:$H$714,MATCH(Xa_phuong!D3723,Quan_huyen!$F$2:$F$714,0))</f>
        <v>Huyện Hương Sơn</v>
      </c>
      <c r="F3723" s="51" t="s">
        <v>175</v>
      </c>
    </row>
    <row r="3724" spans="1:6" hidden="1" x14ac:dyDescent="0.25">
      <c r="A3724" s="54">
        <v>45827</v>
      </c>
      <c r="B3724" s="55" t="s">
        <v>7109</v>
      </c>
      <c r="C3724" s="55" t="str">
        <f t="shared" si="58"/>
        <v>Sơn Hàm</v>
      </c>
      <c r="D3724" s="54" t="s">
        <v>746</v>
      </c>
      <c r="E3724" s="51" t="str">
        <f>INDEX(Quan_huyen!$H$2:$H$714,MATCH(Xa_phuong!D3724,Quan_huyen!$F$2:$F$714,0))</f>
        <v>Huyện Hương Sơn</v>
      </c>
      <c r="F3724" s="51" t="s">
        <v>175</v>
      </c>
    </row>
    <row r="3725" spans="1:6" hidden="1" x14ac:dyDescent="0.25">
      <c r="A3725" s="54">
        <v>45835</v>
      </c>
      <c r="B3725" s="55" t="s">
        <v>7113</v>
      </c>
      <c r="C3725" s="55" t="str">
        <f t="shared" si="58"/>
        <v>Sơn Hồng</v>
      </c>
      <c r="D3725" s="54" t="s">
        <v>746</v>
      </c>
      <c r="E3725" s="51" t="str">
        <f>INDEX(Quan_huyen!$H$2:$H$714,MATCH(Xa_phuong!D3725,Quan_huyen!$F$2:$F$714,0))</f>
        <v>Huyện Hương Sơn</v>
      </c>
      <c r="F3725" s="51" t="s">
        <v>175</v>
      </c>
    </row>
    <row r="3726" spans="1:6" hidden="1" x14ac:dyDescent="0.25">
      <c r="A3726" s="54">
        <v>45836</v>
      </c>
      <c r="B3726" s="55" t="s">
        <v>7115</v>
      </c>
      <c r="C3726" s="55" t="str">
        <f t="shared" si="58"/>
        <v>Sơn Kim 1</v>
      </c>
      <c r="D3726" s="54" t="s">
        <v>746</v>
      </c>
      <c r="E3726" s="51" t="str">
        <f>INDEX(Quan_huyen!$H$2:$H$714,MATCH(Xa_phuong!D3726,Quan_huyen!$F$2:$F$714,0))</f>
        <v>Huyện Hương Sơn</v>
      </c>
      <c r="F3726" s="51" t="s">
        <v>175</v>
      </c>
    </row>
    <row r="3727" spans="1:6" hidden="1" x14ac:dyDescent="0.25">
      <c r="A3727" s="54">
        <v>45837</v>
      </c>
      <c r="B3727" s="55" t="s">
        <v>7116</v>
      </c>
      <c r="C3727" s="55" t="str">
        <f t="shared" si="58"/>
        <v>Sơn Kim 2</v>
      </c>
      <c r="D3727" s="54" t="s">
        <v>746</v>
      </c>
      <c r="E3727" s="51" t="str">
        <f>INDEX(Quan_huyen!$H$2:$H$714,MATCH(Xa_phuong!D3727,Quan_huyen!$F$2:$F$714,0))</f>
        <v>Huyện Hương Sơn</v>
      </c>
      <c r="F3727" s="51" t="s">
        <v>175</v>
      </c>
    </row>
    <row r="3728" spans="1:6" hidden="1" x14ac:dyDescent="0.25">
      <c r="A3728" s="54">
        <v>45810</v>
      </c>
      <c r="B3728" s="55" t="s">
        <v>7124</v>
      </c>
      <c r="C3728" s="55" t="str">
        <f t="shared" si="58"/>
        <v>Sơn Long</v>
      </c>
      <c r="D3728" s="54" t="s">
        <v>746</v>
      </c>
      <c r="E3728" s="51" t="str">
        <f>INDEX(Quan_huyen!$H$2:$H$714,MATCH(Xa_phuong!D3728,Quan_huyen!$F$2:$F$714,0))</f>
        <v>Huyện Hương Sơn</v>
      </c>
      <c r="F3728" s="51" t="s">
        <v>175</v>
      </c>
    </row>
    <row r="3729" spans="1:6" hidden="1" x14ac:dyDescent="0.25">
      <c r="A3729" s="54">
        <v>45824</v>
      </c>
      <c r="B3729" s="55" t="s">
        <v>7125</v>
      </c>
      <c r="C3729" s="55" t="str">
        <f t="shared" si="58"/>
        <v>Sơn Lâm</v>
      </c>
      <c r="D3729" s="54" t="s">
        <v>746</v>
      </c>
      <c r="E3729" s="51" t="str">
        <f>INDEX(Quan_huyen!$H$2:$H$714,MATCH(Xa_phuong!D3729,Quan_huyen!$F$2:$F$714,0))</f>
        <v>Huyện Hương Sơn</v>
      </c>
      <c r="F3729" s="51" t="s">
        <v>175</v>
      </c>
    </row>
    <row r="3730" spans="1:6" hidden="1" x14ac:dyDescent="0.25">
      <c r="A3730" s="54">
        <v>45825</v>
      </c>
      <c r="B3730" s="55" t="s">
        <v>7127</v>
      </c>
      <c r="C3730" s="55" t="str">
        <f t="shared" si="58"/>
        <v>Sơn Lĩnh</v>
      </c>
      <c r="D3730" s="54" t="s">
        <v>746</v>
      </c>
      <c r="E3730" s="51" t="str">
        <f>INDEX(Quan_huyen!$H$2:$H$714,MATCH(Xa_phuong!D3730,Quan_huyen!$F$2:$F$714,0))</f>
        <v>Huyện Hương Sơn</v>
      </c>
      <c r="F3730" s="51" t="s">
        <v>175</v>
      </c>
    </row>
    <row r="3731" spans="1:6" hidden="1" x14ac:dyDescent="0.25">
      <c r="A3731" s="54">
        <v>45821</v>
      </c>
      <c r="B3731" s="55" t="s">
        <v>7131</v>
      </c>
      <c r="C3731" s="55" t="str">
        <f t="shared" si="58"/>
        <v>Sơn Lễ</v>
      </c>
      <c r="D3731" s="54" t="s">
        <v>746</v>
      </c>
      <c r="E3731" s="51" t="str">
        <f>INDEX(Quan_huyen!$H$2:$H$714,MATCH(Xa_phuong!D3731,Quan_huyen!$F$2:$F$714,0))</f>
        <v>Huyện Hương Sơn</v>
      </c>
      <c r="F3731" s="51" t="s">
        <v>175</v>
      </c>
    </row>
    <row r="3732" spans="1:6" hidden="1" x14ac:dyDescent="0.25">
      <c r="A3732" s="54">
        <v>45831</v>
      </c>
      <c r="B3732" s="55" t="s">
        <v>7135</v>
      </c>
      <c r="C3732" s="55" t="str">
        <f t="shared" si="58"/>
        <v>Sơn Mai</v>
      </c>
      <c r="D3732" s="54" t="s">
        <v>746</v>
      </c>
      <c r="E3732" s="51" t="str">
        <f>INDEX(Quan_huyen!$H$2:$H$714,MATCH(Xa_phuong!D3732,Quan_huyen!$F$2:$F$714,0))</f>
        <v>Huyện Hương Sơn</v>
      </c>
      <c r="F3732" s="51" t="s">
        <v>175</v>
      </c>
    </row>
    <row r="3733" spans="1:6" hidden="1" x14ac:dyDescent="0.25">
      <c r="A3733" s="54">
        <v>45813</v>
      </c>
      <c r="B3733" s="55" t="s">
        <v>7138</v>
      </c>
      <c r="C3733" s="55" t="str">
        <f t="shared" si="58"/>
        <v>Sơn Mỹ</v>
      </c>
      <c r="D3733" s="54" t="s">
        <v>746</v>
      </c>
      <c r="E3733" s="51" t="str">
        <f>INDEX(Quan_huyen!$H$2:$H$714,MATCH(Xa_phuong!D3733,Quan_huyen!$F$2:$F$714,0))</f>
        <v>Huyện Hương Sơn</v>
      </c>
      <c r="F3733" s="51" t="s">
        <v>175</v>
      </c>
    </row>
    <row r="3734" spans="1:6" hidden="1" x14ac:dyDescent="0.25">
      <c r="A3734" s="54">
        <v>45815</v>
      </c>
      <c r="B3734" s="55" t="s">
        <v>7143</v>
      </c>
      <c r="C3734" s="55" t="str">
        <f t="shared" si="58"/>
        <v>Sơn Ninh</v>
      </c>
      <c r="D3734" s="54" t="s">
        <v>746</v>
      </c>
      <c r="E3734" s="51" t="str">
        <f>INDEX(Quan_huyen!$H$2:$H$714,MATCH(Xa_phuong!D3734,Quan_huyen!$F$2:$F$714,0))</f>
        <v>Huyện Hương Sơn</v>
      </c>
      <c r="F3734" s="51" t="s">
        <v>175</v>
      </c>
    </row>
    <row r="3735" spans="1:6" hidden="1" x14ac:dyDescent="0.25">
      <c r="A3735" s="54">
        <v>45828</v>
      </c>
      <c r="B3735" s="55" t="s">
        <v>7145</v>
      </c>
      <c r="C3735" s="55" t="str">
        <f t="shared" si="58"/>
        <v>Sơn Phú</v>
      </c>
      <c r="D3735" s="54" t="s">
        <v>746</v>
      </c>
      <c r="E3735" s="51" t="str">
        <f>INDEX(Quan_huyen!$H$2:$H$714,MATCH(Xa_phuong!D3735,Quan_huyen!$F$2:$F$714,0))</f>
        <v>Huyện Hương Sơn</v>
      </c>
      <c r="F3735" s="51" t="s">
        <v>175</v>
      </c>
    </row>
    <row r="3736" spans="1:6" hidden="1" x14ac:dyDescent="0.25">
      <c r="A3736" s="54">
        <v>45829</v>
      </c>
      <c r="B3736" s="55" t="s">
        <v>7146</v>
      </c>
      <c r="C3736" s="55" t="str">
        <f t="shared" si="58"/>
        <v>Sơn Phúc</v>
      </c>
      <c r="D3736" s="54" t="s">
        <v>746</v>
      </c>
      <c r="E3736" s="51" t="str">
        <f>INDEX(Quan_huyen!$H$2:$H$714,MATCH(Xa_phuong!D3736,Quan_huyen!$F$2:$F$714,0))</f>
        <v>Huyện Hương Sơn</v>
      </c>
      <c r="F3736" s="51" t="s">
        <v>175</v>
      </c>
    </row>
    <row r="3737" spans="1:6" hidden="1" x14ac:dyDescent="0.25">
      <c r="A3737" s="54">
        <v>45823</v>
      </c>
      <c r="B3737" s="55" t="s">
        <v>7148</v>
      </c>
      <c r="C3737" s="55" t="str">
        <f t="shared" si="58"/>
        <v>Sơn Quang</v>
      </c>
      <c r="D3737" s="54" t="s">
        <v>746</v>
      </c>
      <c r="E3737" s="51" t="str">
        <f>INDEX(Quan_huyen!$H$2:$H$714,MATCH(Xa_phuong!D3737,Quan_huyen!$F$2:$F$714,0))</f>
        <v>Huyện Hương Sơn</v>
      </c>
      <c r="F3737" s="51" t="s">
        <v>175</v>
      </c>
    </row>
    <row r="3738" spans="1:6" hidden="1" x14ac:dyDescent="0.25">
      <c r="A3738" s="54">
        <v>45830</v>
      </c>
      <c r="B3738" s="55" t="s">
        <v>7149</v>
      </c>
      <c r="C3738" s="55" t="str">
        <f t="shared" si="58"/>
        <v>Sơn Thuỷ</v>
      </c>
      <c r="D3738" s="54" t="s">
        <v>746</v>
      </c>
      <c r="E3738" s="51" t="str">
        <f>INDEX(Quan_huyen!$H$2:$H$714,MATCH(Xa_phuong!D3738,Quan_huyen!$F$2:$F$714,0))</f>
        <v>Huyện Hương Sơn</v>
      </c>
      <c r="F3738" s="51" t="s">
        <v>175</v>
      </c>
    </row>
    <row r="3739" spans="1:6" hidden="1" x14ac:dyDescent="0.25">
      <c r="A3739" s="54">
        <v>45818</v>
      </c>
      <c r="B3739" s="55" t="s">
        <v>7155</v>
      </c>
      <c r="C3739" s="55" t="str">
        <f t="shared" si="58"/>
        <v>Sơn Thịnh</v>
      </c>
      <c r="D3739" s="54" t="s">
        <v>746</v>
      </c>
      <c r="E3739" s="51" t="str">
        <f>INDEX(Quan_huyen!$H$2:$H$714,MATCH(Xa_phuong!D3739,Quan_huyen!$F$2:$F$714,0))</f>
        <v>Huyện Hương Sơn</v>
      </c>
      <c r="F3739" s="51" t="s">
        <v>175</v>
      </c>
    </row>
    <row r="3740" spans="1:6" hidden="1" x14ac:dyDescent="0.25">
      <c r="A3740" s="54">
        <v>45820</v>
      </c>
      <c r="B3740" s="55" t="s">
        <v>7158</v>
      </c>
      <c r="C3740" s="55" t="str">
        <f t="shared" si="58"/>
        <v>Sơn Tiến</v>
      </c>
      <c r="D3740" s="54" t="s">
        <v>746</v>
      </c>
      <c r="E3740" s="51" t="str">
        <f>INDEX(Quan_huyen!$H$2:$H$714,MATCH(Xa_phuong!D3740,Quan_huyen!$F$2:$F$714,0))</f>
        <v>Huyện Hương Sơn</v>
      </c>
      <c r="F3740" s="51" t="s">
        <v>175</v>
      </c>
    </row>
    <row r="3741" spans="1:6" hidden="1" x14ac:dyDescent="0.25">
      <c r="A3741" s="54">
        <v>45807</v>
      </c>
      <c r="B3741" s="55" t="s">
        <v>7159</v>
      </c>
      <c r="C3741" s="55" t="str">
        <f t="shared" si="58"/>
        <v>Sơn Trung</v>
      </c>
      <c r="D3741" s="54" t="s">
        <v>746</v>
      </c>
      <c r="E3741" s="51" t="str">
        <f>INDEX(Quan_huyen!$H$2:$H$714,MATCH(Xa_phuong!D3741,Quan_huyen!$F$2:$F$714,0))</f>
        <v>Huyện Hương Sơn</v>
      </c>
      <c r="F3741" s="51" t="s">
        <v>175</v>
      </c>
    </row>
    <row r="3742" spans="1:6" hidden="1" x14ac:dyDescent="0.25">
      <c r="A3742" s="54">
        <v>45811</v>
      </c>
      <c r="B3742" s="55" t="s">
        <v>7160</v>
      </c>
      <c r="C3742" s="55" t="str">
        <f t="shared" si="58"/>
        <v>Sơn Trà</v>
      </c>
      <c r="D3742" s="54" t="s">
        <v>746</v>
      </c>
      <c r="E3742" s="51" t="str">
        <f>INDEX(Quan_huyen!$H$2:$H$714,MATCH(Xa_phuong!D3742,Quan_huyen!$F$2:$F$714,0))</f>
        <v>Huyện Hương Sơn</v>
      </c>
      <c r="F3742" s="51" t="s">
        <v>175</v>
      </c>
    </row>
    <row r="3743" spans="1:6" hidden="1" x14ac:dyDescent="0.25">
      <c r="A3743" s="54">
        <v>45832</v>
      </c>
      <c r="B3743" s="55" t="s">
        <v>7161</v>
      </c>
      <c r="C3743" s="55" t="str">
        <f t="shared" si="58"/>
        <v>Sơn Trường</v>
      </c>
      <c r="D3743" s="54" t="s">
        <v>746</v>
      </c>
      <c r="E3743" s="51" t="str">
        <f>INDEX(Quan_huyen!$H$2:$H$714,MATCH(Xa_phuong!D3743,Quan_huyen!$F$2:$F$714,0))</f>
        <v>Huyện Hương Sơn</v>
      </c>
      <c r="F3743" s="51" t="s">
        <v>175</v>
      </c>
    </row>
    <row r="3744" spans="1:6" hidden="1" x14ac:dyDescent="0.25">
      <c r="A3744" s="54">
        <v>45817</v>
      </c>
      <c r="B3744" s="55" t="s">
        <v>7163</v>
      </c>
      <c r="C3744" s="55" t="str">
        <f t="shared" si="58"/>
        <v>Sơn Tân</v>
      </c>
      <c r="D3744" s="54" t="s">
        <v>746</v>
      </c>
      <c r="E3744" s="51" t="str">
        <f>INDEX(Quan_huyen!$H$2:$H$714,MATCH(Xa_phuong!D3744,Quan_huyen!$F$2:$F$714,0))</f>
        <v>Huyện Hương Sơn</v>
      </c>
      <c r="F3744" s="51" t="s">
        <v>175</v>
      </c>
    </row>
    <row r="3745" spans="1:6" hidden="1" x14ac:dyDescent="0.25">
      <c r="A3745" s="54">
        <v>45833</v>
      </c>
      <c r="B3745" s="55" t="s">
        <v>7164</v>
      </c>
      <c r="C3745" s="55" t="str">
        <f t="shared" si="58"/>
        <v>Sơn Tây</v>
      </c>
      <c r="D3745" s="54" t="s">
        <v>746</v>
      </c>
      <c r="E3745" s="51" t="str">
        <f>INDEX(Quan_huyen!$H$2:$H$714,MATCH(Xa_phuong!D3745,Quan_huyen!$F$2:$F$714,0))</f>
        <v>Huyện Hương Sơn</v>
      </c>
      <c r="F3745" s="51" t="s">
        <v>175</v>
      </c>
    </row>
    <row r="3746" spans="1:6" hidden="1" x14ac:dyDescent="0.25">
      <c r="A3746" s="54">
        <v>45834</v>
      </c>
      <c r="B3746" s="55" t="s">
        <v>8562</v>
      </c>
      <c r="C3746" s="55" t="str">
        <f t="shared" si="58"/>
        <v>Tây Sơn</v>
      </c>
      <c r="D3746" s="54" t="s">
        <v>746</v>
      </c>
      <c r="E3746" s="51" t="str">
        <f>INDEX(Quan_huyen!$H$2:$H$714,MATCH(Xa_phuong!D3746,Quan_huyen!$F$2:$F$714,0))</f>
        <v>Huyện Hương Sơn</v>
      </c>
      <c r="F3746" s="51" t="s">
        <v>175</v>
      </c>
    </row>
    <row r="3747" spans="1:6" hidden="1" x14ac:dyDescent="0.25">
      <c r="A3747" s="54">
        <v>46309</v>
      </c>
      <c r="B3747" s="55" t="s">
        <v>4656</v>
      </c>
      <c r="C3747" s="55" t="str">
        <f t="shared" si="58"/>
        <v>Kỳ Bắc</v>
      </c>
      <c r="D3747" s="54" t="s">
        <v>751</v>
      </c>
      <c r="E3747" s="51" t="str">
        <f>INDEX(Quan_huyen!$H$2:$H$714,MATCH(Xa_phuong!D3747,Quan_huyen!$F$2:$F$714,0))</f>
        <v>Huyện Kỳ Anh</v>
      </c>
      <c r="F3747" s="51" t="s">
        <v>175</v>
      </c>
    </row>
    <row r="3748" spans="1:6" hidden="1" x14ac:dyDescent="0.25">
      <c r="A3748" s="54">
        <v>46319</v>
      </c>
      <c r="B3748" s="55" t="s">
        <v>4657</v>
      </c>
      <c r="C3748" s="55" t="str">
        <f t="shared" si="58"/>
        <v>Kỳ Châu</v>
      </c>
      <c r="D3748" s="54" t="s">
        <v>751</v>
      </c>
      <c r="E3748" s="51" t="str">
        <f>INDEX(Quan_huyen!$H$2:$H$714,MATCH(Xa_phuong!D3748,Quan_huyen!$F$2:$F$714,0))</f>
        <v>Huyện Kỳ Anh</v>
      </c>
      <c r="F3748" s="51" t="s">
        <v>175</v>
      </c>
    </row>
    <row r="3749" spans="1:6" hidden="1" x14ac:dyDescent="0.25">
      <c r="A3749" s="54">
        <v>46312</v>
      </c>
      <c r="B3749" s="55" t="s">
        <v>4658</v>
      </c>
      <c r="C3749" s="55" t="str">
        <f t="shared" si="58"/>
        <v>Kỳ Giang</v>
      </c>
      <c r="D3749" s="54" t="s">
        <v>751</v>
      </c>
      <c r="E3749" s="51" t="str">
        <f>INDEX(Quan_huyen!$H$2:$H$714,MATCH(Xa_phuong!D3749,Quan_huyen!$F$2:$F$714,0))</f>
        <v>Huyện Kỳ Anh</v>
      </c>
      <c r="F3749" s="51" t="s">
        <v>175</v>
      </c>
    </row>
    <row r="3750" spans="1:6" hidden="1" x14ac:dyDescent="0.25">
      <c r="A3750" s="54">
        <v>46318</v>
      </c>
      <c r="B3750" s="55" t="s">
        <v>4662</v>
      </c>
      <c r="C3750" s="55" t="str">
        <f t="shared" si="58"/>
        <v>Kỳ Hải</v>
      </c>
      <c r="D3750" s="54" t="s">
        <v>751</v>
      </c>
      <c r="E3750" s="51" t="str">
        <f>INDEX(Quan_huyen!$H$2:$H$714,MATCH(Xa_phuong!D3750,Quan_huyen!$F$2:$F$714,0))</f>
        <v>Huyện Kỳ Anh</v>
      </c>
      <c r="F3750" s="51" t="s">
        <v>175</v>
      </c>
    </row>
    <row r="3751" spans="1:6" hidden="1" x14ac:dyDescent="0.25">
      <c r="A3751" s="54">
        <v>46321</v>
      </c>
      <c r="B3751" s="55" t="s">
        <v>4663</v>
      </c>
      <c r="C3751" s="55" t="str">
        <f t="shared" si="58"/>
        <v>Kỳ Hợp</v>
      </c>
      <c r="D3751" s="54" t="s">
        <v>751</v>
      </c>
      <c r="E3751" s="51" t="str">
        <f>INDEX(Quan_huyen!$H$2:$H$714,MATCH(Xa_phuong!D3751,Quan_huyen!$F$2:$F$714,0))</f>
        <v>Huyện Kỳ Anh</v>
      </c>
      <c r="F3751" s="51" t="s">
        <v>175</v>
      </c>
    </row>
    <row r="3752" spans="1:6" hidden="1" x14ac:dyDescent="0.25">
      <c r="A3752" s="54">
        <v>46313</v>
      </c>
      <c r="B3752" s="55" t="s">
        <v>4664</v>
      </c>
      <c r="C3752" s="55" t="str">
        <f t="shared" si="58"/>
        <v>Kỳ Khang</v>
      </c>
      <c r="D3752" s="54" t="s">
        <v>751</v>
      </c>
      <c r="E3752" s="51" t="str">
        <f>INDEX(Quan_huyen!$H$2:$H$714,MATCH(Xa_phuong!D3752,Quan_huyen!$F$2:$F$714,0))</f>
        <v>Huyện Kỳ Anh</v>
      </c>
      <c r="F3752" s="51" t="s">
        <v>175</v>
      </c>
    </row>
    <row r="3753" spans="1:6" hidden="1" x14ac:dyDescent="0.25">
      <c r="A3753" s="54">
        <v>46325</v>
      </c>
      <c r="B3753" s="55" t="s">
        <v>4667</v>
      </c>
      <c r="C3753" s="55" t="str">
        <f t="shared" si="58"/>
        <v>Kỳ Lâm</v>
      </c>
      <c r="D3753" s="54" t="s">
        <v>751</v>
      </c>
      <c r="E3753" s="51" t="str">
        <f>INDEX(Quan_huyen!$H$2:$H$714,MATCH(Xa_phuong!D3753,Quan_huyen!$F$2:$F$714,0))</f>
        <v>Huyện Kỳ Anh</v>
      </c>
      <c r="F3753" s="51" t="s">
        <v>175</v>
      </c>
    </row>
    <row r="3754" spans="1:6" hidden="1" x14ac:dyDescent="0.25">
      <c r="A3754" s="54">
        <v>46326</v>
      </c>
      <c r="B3754" s="55" t="s">
        <v>4668</v>
      </c>
      <c r="C3754" s="55" t="str">
        <f t="shared" si="58"/>
        <v>Kỳ Lạc</v>
      </c>
      <c r="D3754" s="54" t="s">
        <v>751</v>
      </c>
      <c r="E3754" s="51" t="str">
        <f>INDEX(Quan_huyen!$H$2:$H$714,MATCH(Xa_phuong!D3754,Quan_huyen!$F$2:$F$714,0))</f>
        <v>Huyện Kỳ Anh</v>
      </c>
      <c r="F3754" s="51" t="s">
        <v>175</v>
      </c>
    </row>
    <row r="3755" spans="1:6" hidden="1" x14ac:dyDescent="0.25">
      <c r="A3755" s="54">
        <v>46310</v>
      </c>
      <c r="B3755" s="55" t="s">
        <v>4672</v>
      </c>
      <c r="C3755" s="55" t="str">
        <f t="shared" si="58"/>
        <v>Kỳ Phong</v>
      </c>
      <c r="D3755" s="54" t="s">
        <v>751</v>
      </c>
      <c r="E3755" s="51" t="str">
        <f>INDEX(Quan_huyen!$H$2:$H$714,MATCH(Xa_phuong!D3755,Quan_huyen!$F$2:$F$714,0))</f>
        <v>Huyện Kỳ Anh</v>
      </c>
      <c r="F3755" s="51" t="s">
        <v>175</v>
      </c>
    </row>
    <row r="3756" spans="1:6" hidden="1" x14ac:dyDescent="0.25">
      <c r="A3756" s="54">
        <v>46307</v>
      </c>
      <c r="B3756" s="55" t="s">
        <v>4673</v>
      </c>
      <c r="C3756" s="55" t="str">
        <f t="shared" si="58"/>
        <v>Kỳ Phú</v>
      </c>
      <c r="D3756" s="54" t="s">
        <v>751</v>
      </c>
      <c r="E3756" s="51" t="str">
        <f>INDEX(Quan_huyen!$H$2:$H$714,MATCH(Xa_phuong!D3756,Quan_huyen!$F$2:$F$714,0))</f>
        <v>Huyện Kỳ Anh</v>
      </c>
      <c r="F3756" s="51" t="s">
        <v>175</v>
      </c>
    </row>
    <row r="3757" spans="1:6" hidden="1" x14ac:dyDescent="0.25">
      <c r="A3757" s="54">
        <v>46324</v>
      </c>
      <c r="B3757" s="55" t="s">
        <v>4676</v>
      </c>
      <c r="C3757" s="55" t="str">
        <f t="shared" si="58"/>
        <v>Kỳ Sơn</v>
      </c>
      <c r="D3757" s="54" t="s">
        <v>751</v>
      </c>
      <c r="E3757" s="51" t="str">
        <f>INDEX(Quan_huyen!$H$2:$H$714,MATCH(Xa_phuong!D3757,Quan_huyen!$F$2:$F$714,0))</f>
        <v>Huyện Kỳ Anh</v>
      </c>
      <c r="F3757" s="51" t="s">
        <v>175</v>
      </c>
    </row>
    <row r="3758" spans="1:6" hidden="1" x14ac:dyDescent="0.25">
      <c r="A3758" s="54">
        <v>46317</v>
      </c>
      <c r="B3758" s="55" t="s">
        <v>4677</v>
      </c>
      <c r="C3758" s="55" t="str">
        <f t="shared" si="58"/>
        <v>Kỳ Thư</v>
      </c>
      <c r="D3758" s="54" t="s">
        <v>751</v>
      </c>
      <c r="E3758" s="51" t="str">
        <f>INDEX(Quan_huyen!$H$2:$H$714,MATCH(Xa_phuong!D3758,Quan_huyen!$F$2:$F$714,0))</f>
        <v>Huyện Kỳ Anh</v>
      </c>
      <c r="F3758" s="51" t="s">
        <v>175</v>
      </c>
    </row>
    <row r="3759" spans="1:6" hidden="1" x14ac:dyDescent="0.25">
      <c r="A3759" s="54">
        <v>46323</v>
      </c>
      <c r="B3759" s="55" t="s">
        <v>4678</v>
      </c>
      <c r="C3759" s="55" t="str">
        <f t="shared" si="58"/>
        <v>Kỳ Thượng</v>
      </c>
      <c r="D3759" s="54" t="s">
        <v>751</v>
      </c>
      <c r="E3759" s="51" t="str">
        <f>INDEX(Quan_huyen!$H$2:$H$714,MATCH(Xa_phuong!D3759,Quan_huyen!$F$2:$F$714,0))</f>
        <v>Huyện Kỳ Anh</v>
      </c>
      <c r="F3759" s="51" t="s">
        <v>175</v>
      </c>
    </row>
    <row r="3760" spans="1:6" hidden="1" x14ac:dyDescent="0.25">
      <c r="A3760" s="54">
        <v>46316</v>
      </c>
      <c r="B3760" s="55" t="s">
        <v>4680</v>
      </c>
      <c r="C3760" s="55" t="str">
        <f t="shared" si="58"/>
        <v>Kỳ Thọ</v>
      </c>
      <c r="D3760" s="54" t="s">
        <v>751</v>
      </c>
      <c r="E3760" s="51" t="str">
        <f>INDEX(Quan_huyen!$H$2:$H$714,MATCH(Xa_phuong!D3760,Quan_huyen!$F$2:$F$714,0))</f>
        <v>Huyện Kỳ Anh</v>
      </c>
      <c r="F3760" s="51" t="s">
        <v>175</v>
      </c>
    </row>
    <row r="3761" spans="1:6" hidden="1" x14ac:dyDescent="0.25">
      <c r="A3761" s="54">
        <v>46311</v>
      </c>
      <c r="B3761" s="55" t="s">
        <v>4681</v>
      </c>
      <c r="C3761" s="55" t="str">
        <f t="shared" si="58"/>
        <v>Kỳ Tiến</v>
      </c>
      <c r="D3761" s="54" t="s">
        <v>751</v>
      </c>
      <c r="E3761" s="51" t="str">
        <f>INDEX(Quan_huyen!$H$2:$H$714,MATCH(Xa_phuong!D3761,Quan_huyen!$F$2:$F$714,0))</f>
        <v>Huyện Kỳ Anh</v>
      </c>
      <c r="F3761" s="51" t="s">
        <v>175</v>
      </c>
    </row>
    <row r="3762" spans="1:6" hidden="1" x14ac:dyDescent="0.25">
      <c r="A3762" s="54">
        <v>46314</v>
      </c>
      <c r="B3762" s="55" t="s">
        <v>4683</v>
      </c>
      <c r="C3762" s="55" t="str">
        <f t="shared" si="58"/>
        <v>Kỳ Trung</v>
      </c>
      <c r="D3762" s="54" t="s">
        <v>751</v>
      </c>
      <c r="E3762" s="51" t="str">
        <f>INDEX(Quan_huyen!$H$2:$H$714,MATCH(Xa_phuong!D3762,Quan_huyen!$F$2:$F$714,0))</f>
        <v>Huyện Kỳ Anh</v>
      </c>
      <c r="F3762" s="51" t="s">
        <v>175</v>
      </c>
    </row>
    <row r="3763" spans="1:6" hidden="1" x14ac:dyDescent="0.25">
      <c r="A3763" s="54">
        <v>46320</v>
      </c>
      <c r="B3763" s="55" t="s">
        <v>4684</v>
      </c>
      <c r="C3763" s="55" t="str">
        <f t="shared" si="58"/>
        <v>Kỳ Tân</v>
      </c>
      <c r="D3763" s="54" t="s">
        <v>751</v>
      </c>
      <c r="E3763" s="51" t="str">
        <f>INDEX(Quan_huyen!$H$2:$H$714,MATCH(Xa_phuong!D3763,Quan_huyen!$F$2:$F$714,0))</f>
        <v>Huyện Kỳ Anh</v>
      </c>
      <c r="F3763" s="51" t="s">
        <v>175</v>
      </c>
    </row>
    <row r="3764" spans="1:6" hidden="1" x14ac:dyDescent="0.25">
      <c r="A3764" s="54">
        <v>46322</v>
      </c>
      <c r="B3764" s="55" t="s">
        <v>4685</v>
      </c>
      <c r="C3764" s="55" t="str">
        <f t="shared" si="58"/>
        <v>Kỳ Tây</v>
      </c>
      <c r="D3764" s="54" t="s">
        <v>751</v>
      </c>
      <c r="E3764" s="51" t="str">
        <f>INDEX(Quan_huyen!$H$2:$H$714,MATCH(Xa_phuong!D3764,Quan_huyen!$F$2:$F$714,0))</f>
        <v>Huyện Kỳ Anh</v>
      </c>
      <c r="F3764" s="51" t="s">
        <v>175</v>
      </c>
    </row>
    <row r="3765" spans="1:6" hidden="1" x14ac:dyDescent="0.25">
      <c r="A3765" s="54">
        <v>46315</v>
      </c>
      <c r="B3765" s="55" t="s">
        <v>4686</v>
      </c>
      <c r="C3765" s="55" t="str">
        <f t="shared" si="58"/>
        <v>Kỳ Văn</v>
      </c>
      <c r="D3765" s="54" t="s">
        <v>751</v>
      </c>
      <c r="E3765" s="51" t="str">
        <f>INDEX(Quan_huyen!$H$2:$H$714,MATCH(Xa_phuong!D3765,Quan_huyen!$F$2:$F$714,0))</f>
        <v>Huyện Kỳ Anh</v>
      </c>
      <c r="F3765" s="51" t="s">
        <v>175</v>
      </c>
    </row>
    <row r="3766" spans="1:6" hidden="1" x14ac:dyDescent="0.25">
      <c r="A3766" s="54">
        <v>46308</v>
      </c>
      <c r="B3766" s="55" t="s">
        <v>4687</v>
      </c>
      <c r="C3766" s="55" t="str">
        <f t="shared" si="58"/>
        <v>Kỳ Xuân</v>
      </c>
      <c r="D3766" s="54" t="s">
        <v>751</v>
      </c>
      <c r="E3766" s="51" t="str">
        <f>INDEX(Quan_huyen!$H$2:$H$714,MATCH(Xa_phuong!D3766,Quan_huyen!$F$2:$F$714,0))</f>
        <v>Huyện Kỳ Anh</v>
      </c>
      <c r="F3766" s="51" t="s">
        <v>175</v>
      </c>
    </row>
    <row r="3767" spans="1:6" hidden="1" x14ac:dyDescent="0.25">
      <c r="A3767" s="54">
        <v>46306</v>
      </c>
      <c r="B3767" s="55" t="s">
        <v>4688</v>
      </c>
      <c r="C3767" s="55" t="str">
        <f t="shared" si="58"/>
        <v>Kỳ Đồng</v>
      </c>
      <c r="D3767" s="54" t="s">
        <v>751</v>
      </c>
      <c r="E3767" s="51" t="str">
        <f>INDEX(Quan_huyen!$H$2:$H$714,MATCH(Xa_phuong!D3767,Quan_huyen!$F$2:$F$714,0))</f>
        <v>Huyện Kỳ Anh</v>
      </c>
      <c r="F3767" s="51" t="s">
        <v>175</v>
      </c>
    </row>
    <row r="3768" spans="1:6" hidden="1" x14ac:dyDescent="0.25">
      <c r="A3768" s="54">
        <v>45407</v>
      </c>
      <c r="B3768" s="55" t="s">
        <v>2063</v>
      </c>
      <c r="C3768" s="55" t="str">
        <f t="shared" si="58"/>
        <v>An Lộc</v>
      </c>
      <c r="D3768" s="54" t="s">
        <v>742</v>
      </c>
      <c r="E3768" s="51" t="str">
        <f>INDEX(Quan_huyen!$H$2:$H$714,MATCH(Xa_phuong!D3768,Quan_huyen!$F$2:$F$714,0))</f>
        <v>Huyện Lộc Hà</v>
      </c>
      <c r="F3768" s="51" t="s">
        <v>175</v>
      </c>
    </row>
    <row r="3769" spans="1:6" hidden="1" x14ac:dyDescent="0.25">
      <c r="A3769" s="54">
        <v>45406</v>
      </c>
      <c r="B3769" s="55" t="s">
        <v>2327</v>
      </c>
      <c r="C3769" s="55" t="str">
        <f t="shared" si="58"/>
        <v>Bình Lộc</v>
      </c>
      <c r="D3769" s="54" t="s">
        <v>742</v>
      </c>
      <c r="E3769" s="51" t="str">
        <f>INDEX(Quan_huyen!$H$2:$H$714,MATCH(Xa_phuong!D3769,Quan_huyen!$F$2:$F$714,0))</f>
        <v>Huyện Lộc Hà</v>
      </c>
      <c r="F3769" s="51" t="s">
        <v>175</v>
      </c>
    </row>
    <row r="3770" spans="1:6" hidden="1" x14ac:dyDescent="0.25">
      <c r="A3770" s="54">
        <v>45410</v>
      </c>
      <c r="B3770" s="55" t="s">
        <v>4265</v>
      </c>
      <c r="C3770" s="55" t="str">
        <f t="shared" si="58"/>
        <v>Hồng Lộc</v>
      </c>
      <c r="D3770" s="54" t="s">
        <v>742</v>
      </c>
      <c r="E3770" s="51" t="str">
        <f>INDEX(Quan_huyen!$H$2:$H$714,MATCH(Xa_phuong!D3770,Quan_huyen!$F$2:$F$714,0))</f>
        <v>Huyện Lộc Hà</v>
      </c>
      <c r="F3770" s="51" t="s">
        <v>175</v>
      </c>
    </row>
    <row r="3771" spans="1:6" hidden="1" x14ac:dyDescent="0.25">
      <c r="A3771" s="54">
        <v>45418</v>
      </c>
      <c r="B3771" s="55" t="s">
        <v>4298</v>
      </c>
      <c r="C3771" s="55" t="str">
        <f t="shared" si="58"/>
        <v>Hộ Độ</v>
      </c>
      <c r="D3771" s="54" t="s">
        <v>742</v>
      </c>
      <c r="E3771" s="51" t="str">
        <f>INDEX(Quan_huyen!$H$2:$H$714,MATCH(Xa_phuong!D3771,Quan_huyen!$F$2:$F$714,0))</f>
        <v>Huyện Lộc Hà</v>
      </c>
      <c r="F3771" s="51" t="s">
        <v>175</v>
      </c>
    </row>
    <row r="3772" spans="1:6" hidden="1" x14ac:dyDescent="0.25">
      <c r="A3772" s="54">
        <v>45417</v>
      </c>
      <c r="B3772" s="55" t="s">
        <v>5165</v>
      </c>
      <c r="C3772" s="55" t="str">
        <f t="shared" si="58"/>
        <v>Mai Phụ</v>
      </c>
      <c r="D3772" s="54" t="s">
        <v>742</v>
      </c>
      <c r="E3772" s="51" t="str">
        <f>INDEX(Quan_huyen!$H$2:$H$714,MATCH(Xa_phuong!D3772,Quan_huyen!$F$2:$F$714,0))</f>
        <v>Huyện Lộc Hà</v>
      </c>
      <c r="F3772" s="51" t="s">
        <v>175</v>
      </c>
    </row>
    <row r="3773" spans="1:6" hidden="1" x14ac:dyDescent="0.25">
      <c r="A3773" s="54">
        <v>45412</v>
      </c>
      <c r="B3773" s="55" t="s">
        <v>6246</v>
      </c>
      <c r="C3773" s="55" t="str">
        <f t="shared" si="58"/>
        <v>Phù Lưu</v>
      </c>
      <c r="D3773" s="54" t="s">
        <v>742</v>
      </c>
      <c r="E3773" s="51" t="str">
        <f>INDEX(Quan_huyen!$H$2:$H$714,MATCH(Xa_phuong!D3773,Quan_huyen!$F$2:$F$714,0))</f>
        <v>Huyện Lộc Hà</v>
      </c>
      <c r="F3773" s="51" t="s">
        <v>175</v>
      </c>
    </row>
    <row r="3774" spans="1:6" hidden="1" x14ac:dyDescent="0.25">
      <c r="A3774" s="54">
        <v>45413</v>
      </c>
      <c r="B3774" s="55" t="s">
        <v>7679</v>
      </c>
      <c r="C3774" s="55" t="str">
        <f t="shared" si="58"/>
        <v>Thạch Bằng</v>
      </c>
      <c r="D3774" s="54" t="s">
        <v>742</v>
      </c>
      <c r="E3774" s="51" t="str">
        <f>INDEX(Quan_huyen!$H$2:$H$714,MATCH(Xa_phuong!D3774,Quan_huyen!$F$2:$F$714,0))</f>
        <v>Huyện Lộc Hà</v>
      </c>
      <c r="F3774" s="51" t="s">
        <v>175</v>
      </c>
    </row>
    <row r="3775" spans="1:6" hidden="1" x14ac:dyDescent="0.25">
      <c r="A3775" s="54">
        <v>45415</v>
      </c>
      <c r="B3775" s="55" t="s">
        <v>7680</v>
      </c>
      <c r="C3775" s="55" t="str">
        <f t="shared" si="58"/>
        <v>Thạch Châu</v>
      </c>
      <c r="D3775" s="54" t="s">
        <v>742</v>
      </c>
      <c r="E3775" s="51" t="str">
        <f>INDEX(Quan_huyen!$H$2:$H$714,MATCH(Xa_phuong!D3775,Quan_huyen!$F$2:$F$714,0))</f>
        <v>Huyện Lộc Hà</v>
      </c>
      <c r="F3775" s="51" t="s">
        <v>175</v>
      </c>
    </row>
    <row r="3776" spans="1:6" hidden="1" x14ac:dyDescent="0.25">
      <c r="A3776" s="54">
        <v>45414</v>
      </c>
      <c r="B3776" s="55" t="s">
        <v>7694</v>
      </c>
      <c r="C3776" s="55" t="str">
        <f t="shared" si="58"/>
        <v>Thạch Kim</v>
      </c>
      <c r="D3776" s="54" t="s">
        <v>742</v>
      </c>
      <c r="E3776" s="51" t="str">
        <f>INDEX(Quan_huyen!$H$2:$H$714,MATCH(Xa_phuong!D3776,Quan_huyen!$F$2:$F$714,0))</f>
        <v>Huyện Lộc Hà</v>
      </c>
      <c r="F3776" s="51" t="s">
        <v>175</v>
      </c>
    </row>
    <row r="3777" spans="1:6" hidden="1" x14ac:dyDescent="0.25">
      <c r="A3777" s="54">
        <v>45416</v>
      </c>
      <c r="B3777" s="55" t="s">
        <v>7707</v>
      </c>
      <c r="C3777" s="55" t="str">
        <f t="shared" si="58"/>
        <v>Thạch Mỹ</v>
      </c>
      <c r="D3777" s="54" t="s">
        <v>742</v>
      </c>
      <c r="E3777" s="51" t="str">
        <f>INDEX(Quan_huyen!$H$2:$H$714,MATCH(Xa_phuong!D3777,Quan_huyen!$F$2:$F$714,0))</f>
        <v>Huyện Lộc Hà</v>
      </c>
      <c r="F3777" s="51" t="s">
        <v>175</v>
      </c>
    </row>
    <row r="3778" spans="1:6" hidden="1" x14ac:dyDescent="0.25">
      <c r="A3778" s="54">
        <v>45408</v>
      </c>
      <c r="B3778" s="55" t="s">
        <v>7802</v>
      </c>
      <c r="C3778" s="55" t="str">
        <f t="shared" si="58"/>
        <v>Thịnh Lộc</v>
      </c>
      <c r="D3778" s="54" t="s">
        <v>742</v>
      </c>
      <c r="E3778" s="51" t="str">
        <f>INDEX(Quan_huyen!$H$2:$H$714,MATCH(Xa_phuong!D3778,Quan_huyen!$F$2:$F$714,0))</f>
        <v>Huyện Lộc Hà</v>
      </c>
      <c r="F3778" s="51" t="s">
        <v>175</v>
      </c>
    </row>
    <row r="3779" spans="1:6" hidden="1" x14ac:dyDescent="0.25">
      <c r="A3779" s="54">
        <v>45409</v>
      </c>
      <c r="B3779" s="55" t="s">
        <v>8412</v>
      </c>
      <c r="C3779" s="55" t="str">
        <f t="shared" ref="C3779:C3842" si="59">IF(COUNTIF(B3779,"*thị trấn*"),MID(B3779,10,30),IF(COUNTIF(B3779,"*xã*"),MID(B3779,4,30),IF(COUNTIF(B3779,"*phường*"),MID(B3779,8,30))))</f>
        <v>Tân Lộc</v>
      </c>
      <c r="D3779" s="54" t="s">
        <v>742</v>
      </c>
      <c r="E3779" s="51" t="str">
        <f>INDEX(Quan_huyen!$H$2:$H$714,MATCH(Xa_phuong!D3779,Quan_huyen!$F$2:$F$714,0))</f>
        <v>Huyện Lộc Hà</v>
      </c>
      <c r="F3779" s="51" t="s">
        <v>175</v>
      </c>
    </row>
    <row r="3780" spans="1:6" hidden="1" x14ac:dyDescent="0.25">
      <c r="A3780" s="54">
        <v>45411</v>
      </c>
      <c r="B3780" s="55" t="s">
        <v>9472</v>
      </c>
      <c r="C3780" s="55" t="str">
        <f t="shared" si="59"/>
        <v>Ích Hậu</v>
      </c>
      <c r="D3780" s="54" t="s">
        <v>742</v>
      </c>
      <c r="E3780" s="51" t="str">
        <f>INDEX(Quan_huyen!$H$2:$H$714,MATCH(Xa_phuong!D3780,Quan_huyen!$F$2:$F$714,0))</f>
        <v>Huyện Lộc Hà</v>
      </c>
      <c r="F3780" s="51" t="s">
        <v>175</v>
      </c>
    </row>
    <row r="3781" spans="1:6" hidden="1" x14ac:dyDescent="0.25">
      <c r="A3781" s="54">
        <v>45524</v>
      </c>
      <c r="B3781" s="55" t="s">
        <v>3002</v>
      </c>
      <c r="C3781" s="55" t="str">
        <f t="shared" si="59"/>
        <v>Cương Gián</v>
      </c>
      <c r="D3781" s="54" t="s">
        <v>744</v>
      </c>
      <c r="E3781" s="51" t="str">
        <f>INDEX(Quan_huyen!$H$2:$H$714,MATCH(Xa_phuong!D3781,Quan_huyen!$F$2:$F$714,0))</f>
        <v>Huyện Nghi Xuân</v>
      </c>
      <c r="F3781" s="51" t="s">
        <v>175</v>
      </c>
    </row>
    <row r="3782" spans="1:6" hidden="1" x14ac:dyDescent="0.25">
      <c r="A3782" s="54">
        <v>45519</v>
      </c>
      <c r="B3782" s="55" t="s">
        <v>3144</v>
      </c>
      <c r="C3782" s="55" t="str">
        <f t="shared" si="59"/>
        <v>Cỗ Đạm</v>
      </c>
      <c r="D3782" s="54" t="s">
        <v>744</v>
      </c>
      <c r="E3782" s="51" t="str">
        <f>INDEX(Quan_huyen!$H$2:$H$714,MATCH(Xa_phuong!D3782,Quan_huyen!$F$2:$F$714,0))</f>
        <v>Huyện Nghi Xuân</v>
      </c>
      <c r="F3782" s="51" t="s">
        <v>175</v>
      </c>
    </row>
    <row r="3783" spans="1:6" hidden="1" x14ac:dyDescent="0.25">
      <c r="A3783" s="54">
        <v>45506</v>
      </c>
      <c r="B3783" s="55" t="s">
        <v>5642</v>
      </c>
      <c r="C3783" s="55" t="str">
        <f t="shared" si="59"/>
        <v>Nghi Xuân</v>
      </c>
      <c r="D3783" s="54" t="s">
        <v>744</v>
      </c>
      <c r="E3783" s="51" t="str">
        <f>INDEX(Quan_huyen!$H$2:$H$714,MATCH(Xa_phuong!D3783,Quan_huyen!$F$2:$F$714,0))</f>
        <v>Huyện Nghi Xuân</v>
      </c>
      <c r="F3783" s="51" t="s">
        <v>175</v>
      </c>
    </row>
    <row r="3784" spans="1:6" hidden="1" x14ac:dyDescent="0.25">
      <c r="A3784" s="54">
        <v>45512</v>
      </c>
      <c r="B3784" s="55" t="s">
        <v>7930</v>
      </c>
      <c r="C3784" s="55" t="str">
        <f t="shared" si="59"/>
        <v>Tiên Điền</v>
      </c>
      <c r="D3784" s="54" t="s">
        <v>744</v>
      </c>
      <c r="E3784" s="51" t="str">
        <f>INDEX(Quan_huyen!$H$2:$H$714,MATCH(Xa_phuong!D3784,Quan_huyen!$F$2:$F$714,0))</f>
        <v>Huyện Nghi Xuân</v>
      </c>
      <c r="F3784" s="51" t="s">
        <v>175</v>
      </c>
    </row>
    <row r="3785" spans="1:6" hidden="1" x14ac:dyDescent="0.25">
      <c r="A3785" s="54">
        <v>45515</v>
      </c>
      <c r="B3785" s="55" t="s">
        <v>9152</v>
      </c>
      <c r="C3785" s="55" t="str">
        <f t="shared" si="59"/>
        <v>Xuân An</v>
      </c>
      <c r="D3785" s="54" t="s">
        <v>744</v>
      </c>
      <c r="E3785" s="51" t="str">
        <f>INDEX(Quan_huyen!$H$2:$H$714,MATCH(Xa_phuong!D3785,Quan_huyen!$F$2:$F$714,0))</f>
        <v>Huyện Nghi Xuân</v>
      </c>
      <c r="F3785" s="51" t="s">
        <v>175</v>
      </c>
    </row>
    <row r="3786" spans="1:6" hidden="1" x14ac:dyDescent="0.25">
      <c r="A3786" s="54">
        <v>45514</v>
      </c>
      <c r="B3786" s="55" t="s">
        <v>9168</v>
      </c>
      <c r="C3786" s="55" t="str">
        <f t="shared" si="59"/>
        <v>Xuân Giang</v>
      </c>
      <c r="D3786" s="54" t="s">
        <v>744</v>
      </c>
      <c r="E3786" s="51" t="str">
        <f>INDEX(Quan_huyen!$H$2:$H$714,MATCH(Xa_phuong!D3786,Quan_huyen!$F$2:$F$714,0))</f>
        <v>Huyện Nghi Xuân</v>
      </c>
      <c r="F3786" s="51" t="s">
        <v>175</v>
      </c>
    </row>
    <row r="3787" spans="1:6" hidden="1" x14ac:dyDescent="0.25">
      <c r="A3787" s="54">
        <v>45507</v>
      </c>
      <c r="B3787" s="55" t="s">
        <v>9179</v>
      </c>
      <c r="C3787" s="55" t="str">
        <f t="shared" si="59"/>
        <v>Xuân Hải</v>
      </c>
      <c r="D3787" s="54" t="s">
        <v>744</v>
      </c>
      <c r="E3787" s="51" t="str">
        <f>INDEX(Quan_huyen!$H$2:$H$714,MATCH(Xa_phuong!D3787,Quan_huyen!$F$2:$F$714,0))</f>
        <v>Huyện Nghi Xuân</v>
      </c>
      <c r="F3787" s="51" t="s">
        <v>175</v>
      </c>
    </row>
    <row r="3788" spans="1:6" hidden="1" x14ac:dyDescent="0.25">
      <c r="A3788" s="54">
        <v>45521</v>
      </c>
      <c r="B3788" s="55" t="s">
        <v>9180</v>
      </c>
      <c r="C3788" s="55" t="str">
        <f t="shared" si="59"/>
        <v>Xuân Hồng</v>
      </c>
      <c r="D3788" s="54" t="s">
        <v>744</v>
      </c>
      <c r="E3788" s="51" t="str">
        <f>INDEX(Quan_huyen!$H$2:$H$714,MATCH(Xa_phuong!D3788,Quan_huyen!$F$2:$F$714,0))</f>
        <v>Huyện Nghi Xuân</v>
      </c>
      <c r="F3788" s="51" t="s">
        <v>175</v>
      </c>
    </row>
    <row r="3789" spans="1:6" hidden="1" x14ac:dyDescent="0.25">
      <c r="A3789" s="54">
        <v>45511</v>
      </c>
      <c r="B3789" s="55" t="s">
        <v>9181</v>
      </c>
      <c r="C3789" s="55" t="str">
        <f t="shared" si="59"/>
        <v>Xuân Hội</v>
      </c>
      <c r="D3789" s="54" t="s">
        <v>744</v>
      </c>
      <c r="E3789" s="51" t="str">
        <f>INDEX(Quan_huyen!$H$2:$H$714,MATCH(Xa_phuong!D3789,Quan_huyen!$F$2:$F$714,0))</f>
        <v>Huyện Nghi Xuân</v>
      </c>
      <c r="F3789" s="51" t="s">
        <v>175</v>
      </c>
    </row>
    <row r="3790" spans="1:6" hidden="1" x14ac:dyDescent="0.25">
      <c r="A3790" s="54">
        <v>45522</v>
      </c>
      <c r="B3790" s="55" t="s">
        <v>9191</v>
      </c>
      <c r="C3790" s="55" t="str">
        <f t="shared" si="59"/>
        <v>Xuân Lam</v>
      </c>
      <c r="D3790" s="54" t="s">
        <v>744</v>
      </c>
      <c r="E3790" s="51" t="str">
        <f>INDEX(Quan_huyen!$H$2:$H$714,MATCH(Xa_phuong!D3790,Quan_huyen!$F$2:$F$714,0))</f>
        <v>Huyện Nghi Xuân</v>
      </c>
      <c r="F3790" s="51" t="s">
        <v>175</v>
      </c>
    </row>
    <row r="3791" spans="1:6" hidden="1" x14ac:dyDescent="0.25">
      <c r="A3791" s="54">
        <v>45518</v>
      </c>
      <c r="B3791" s="55" t="s">
        <v>9193</v>
      </c>
      <c r="C3791" s="55" t="str">
        <f t="shared" si="59"/>
        <v>Xuân Liên</v>
      </c>
      <c r="D3791" s="54" t="s">
        <v>744</v>
      </c>
      <c r="E3791" s="51" t="str">
        <f>INDEX(Quan_huyen!$H$2:$H$714,MATCH(Xa_phuong!D3791,Quan_huyen!$F$2:$F$714,0))</f>
        <v>Huyện Nghi Xuân</v>
      </c>
      <c r="F3791" s="51" t="s">
        <v>175</v>
      </c>
    </row>
    <row r="3792" spans="1:6" hidden="1" x14ac:dyDescent="0.25">
      <c r="A3792" s="54">
        <v>45523</v>
      </c>
      <c r="B3792" s="55" t="s">
        <v>9198</v>
      </c>
      <c r="C3792" s="55" t="str">
        <f t="shared" si="59"/>
        <v>Xuân Lĩnh</v>
      </c>
      <c r="D3792" s="54" t="s">
        <v>744</v>
      </c>
      <c r="E3792" s="51" t="str">
        <f>INDEX(Quan_huyen!$H$2:$H$714,MATCH(Xa_phuong!D3792,Quan_huyen!$F$2:$F$714,0))</f>
        <v>Huyện Nghi Xuân</v>
      </c>
      <c r="F3792" s="51" t="s">
        <v>175</v>
      </c>
    </row>
    <row r="3793" spans="1:6" hidden="1" x14ac:dyDescent="0.25">
      <c r="A3793" s="54">
        <v>45516</v>
      </c>
      <c r="B3793" s="55" t="s">
        <v>9211</v>
      </c>
      <c r="C3793" s="55" t="str">
        <f t="shared" si="59"/>
        <v>Xuân Mỹ</v>
      </c>
      <c r="D3793" s="54" t="s">
        <v>744</v>
      </c>
      <c r="E3793" s="51" t="str">
        <f>INDEX(Quan_huyen!$H$2:$H$714,MATCH(Xa_phuong!D3793,Quan_huyen!$F$2:$F$714,0))</f>
        <v>Huyện Nghi Xuân</v>
      </c>
      <c r="F3793" s="51" t="s">
        <v>175</v>
      </c>
    </row>
    <row r="3794" spans="1:6" hidden="1" x14ac:dyDescent="0.25">
      <c r="A3794" s="54">
        <v>45508</v>
      </c>
      <c r="B3794" s="55" t="s">
        <v>9224</v>
      </c>
      <c r="C3794" s="55" t="str">
        <f t="shared" si="59"/>
        <v>Xuân Phổ</v>
      </c>
      <c r="D3794" s="54" t="s">
        <v>744</v>
      </c>
      <c r="E3794" s="51" t="str">
        <f>INDEX(Quan_huyen!$H$2:$H$714,MATCH(Xa_phuong!D3794,Quan_huyen!$F$2:$F$714,0))</f>
        <v>Huyện Nghi Xuân</v>
      </c>
      <c r="F3794" s="51" t="s">
        <v>175</v>
      </c>
    </row>
    <row r="3795" spans="1:6" hidden="1" x14ac:dyDescent="0.25">
      <c r="A3795" s="54">
        <v>45517</v>
      </c>
      <c r="B3795" s="55" t="s">
        <v>9241</v>
      </c>
      <c r="C3795" s="55" t="str">
        <f t="shared" si="59"/>
        <v>Xuân Thành</v>
      </c>
      <c r="D3795" s="54" t="s">
        <v>744</v>
      </c>
      <c r="E3795" s="51" t="str">
        <f>INDEX(Quan_huyen!$H$2:$H$714,MATCH(Xa_phuong!D3795,Quan_huyen!$F$2:$F$714,0))</f>
        <v>Huyện Nghi Xuân</v>
      </c>
      <c r="F3795" s="51" t="s">
        <v>175</v>
      </c>
    </row>
    <row r="3796" spans="1:6" hidden="1" x14ac:dyDescent="0.25">
      <c r="A3796" s="54">
        <v>45510</v>
      </c>
      <c r="B3796" s="55" t="s">
        <v>9257</v>
      </c>
      <c r="C3796" s="55" t="str">
        <f t="shared" si="59"/>
        <v>Xuân Trường</v>
      </c>
      <c r="D3796" s="54" t="s">
        <v>744</v>
      </c>
      <c r="E3796" s="51" t="str">
        <f>INDEX(Quan_huyen!$H$2:$H$714,MATCH(Xa_phuong!D3796,Quan_huyen!$F$2:$F$714,0))</f>
        <v>Huyện Nghi Xuân</v>
      </c>
      <c r="F3796" s="51" t="s">
        <v>175</v>
      </c>
    </row>
    <row r="3797" spans="1:6" hidden="1" x14ac:dyDescent="0.25">
      <c r="A3797" s="54">
        <v>45520</v>
      </c>
      <c r="B3797" s="55" t="s">
        <v>9271</v>
      </c>
      <c r="C3797" s="55" t="str">
        <f t="shared" si="59"/>
        <v>Xuân Viên</v>
      </c>
      <c r="D3797" s="54" t="s">
        <v>744</v>
      </c>
      <c r="E3797" s="51" t="str">
        <f>INDEX(Quan_huyen!$H$2:$H$714,MATCH(Xa_phuong!D3797,Quan_huyen!$F$2:$F$714,0))</f>
        <v>Huyện Nghi Xuân</v>
      </c>
      <c r="F3797" s="51" t="s">
        <v>175</v>
      </c>
    </row>
    <row r="3798" spans="1:6" hidden="1" x14ac:dyDescent="0.25">
      <c r="A3798" s="54">
        <v>45513</v>
      </c>
      <c r="B3798" s="55" t="s">
        <v>9273</v>
      </c>
      <c r="C3798" s="55" t="str">
        <f t="shared" si="59"/>
        <v>Xuân Yên</v>
      </c>
      <c r="D3798" s="54" t="s">
        <v>744</v>
      </c>
      <c r="E3798" s="51" t="str">
        <f>INDEX(Quan_huyen!$H$2:$H$714,MATCH(Xa_phuong!D3798,Quan_huyen!$F$2:$F$714,0))</f>
        <v>Huyện Nghi Xuân</v>
      </c>
      <c r="F3798" s="51" t="s">
        <v>175</v>
      </c>
    </row>
    <row r="3799" spans="1:6" hidden="1" x14ac:dyDescent="0.25">
      <c r="A3799" s="54">
        <v>45509</v>
      </c>
      <c r="B3799" s="55" t="s">
        <v>9277</v>
      </c>
      <c r="C3799" s="55" t="str">
        <f t="shared" si="59"/>
        <v>Xuân Đan</v>
      </c>
      <c r="D3799" s="54" t="s">
        <v>744</v>
      </c>
      <c r="E3799" s="51" t="str">
        <f>INDEX(Quan_huyen!$H$2:$H$714,MATCH(Xa_phuong!D3799,Quan_huyen!$F$2:$F$714,0))</f>
        <v>Huyện Nghi Xuân</v>
      </c>
      <c r="F3799" s="51" t="s">
        <v>175</v>
      </c>
    </row>
    <row r="3800" spans="1:6" hidden="1" x14ac:dyDescent="0.25">
      <c r="A3800" s="54">
        <v>45228</v>
      </c>
      <c r="B3800" s="55" t="s">
        <v>2525</v>
      </c>
      <c r="C3800" s="55" t="str">
        <f t="shared" si="59"/>
        <v>Bắc Sơn</v>
      </c>
      <c r="D3800" s="54" t="s">
        <v>750</v>
      </c>
      <c r="E3800" s="51" t="str">
        <f>INDEX(Quan_huyen!$H$2:$H$714,MATCH(Xa_phuong!D3800,Quan_huyen!$F$2:$F$714,0))</f>
        <v>Huyện Thạch Hà</v>
      </c>
      <c r="F3800" s="51" t="s">
        <v>175</v>
      </c>
    </row>
    <row r="3801" spans="1:6" hidden="1" x14ac:dyDescent="0.25">
      <c r="A3801" s="54">
        <v>45235</v>
      </c>
      <c r="B3801" s="55" t="s">
        <v>5519</v>
      </c>
      <c r="C3801" s="55" t="str">
        <f t="shared" si="59"/>
        <v>Nam Hương</v>
      </c>
      <c r="D3801" s="54" t="s">
        <v>750</v>
      </c>
      <c r="E3801" s="51" t="str">
        <f>INDEX(Quan_huyen!$H$2:$H$714,MATCH(Xa_phuong!D3801,Quan_huyen!$F$2:$F$714,0))</f>
        <v>Huyện Thạch Hà</v>
      </c>
      <c r="F3801" s="51" t="s">
        <v>175</v>
      </c>
    </row>
    <row r="3802" spans="1:6" hidden="1" x14ac:dyDescent="0.25">
      <c r="A3802" s="54">
        <v>45227</v>
      </c>
      <c r="B3802" s="55" t="s">
        <v>5825</v>
      </c>
      <c r="C3802" s="55" t="str">
        <f t="shared" si="59"/>
        <v>Ngọc Sơn</v>
      </c>
      <c r="D3802" s="54" t="s">
        <v>750</v>
      </c>
      <c r="E3802" s="51" t="str">
        <f>INDEX(Quan_huyen!$H$2:$H$714,MATCH(Xa_phuong!D3802,Quan_huyen!$F$2:$F$714,0))</f>
        <v>Huyện Thạch Hà</v>
      </c>
      <c r="F3802" s="51" t="s">
        <v>175</v>
      </c>
    </row>
    <row r="3803" spans="1:6" hidden="1" x14ac:dyDescent="0.25">
      <c r="A3803" s="54">
        <v>45218</v>
      </c>
      <c r="B3803" s="55" t="s">
        <v>6254</v>
      </c>
      <c r="C3803" s="55" t="str">
        <f t="shared" si="59"/>
        <v>Phù Việt</v>
      </c>
      <c r="D3803" s="54" t="s">
        <v>750</v>
      </c>
      <c r="E3803" s="51" t="str">
        <f>INDEX(Quan_huyen!$H$2:$H$714,MATCH(Xa_phuong!D3803,Quan_huyen!$F$2:$F$714,0))</f>
        <v>Huyện Thạch Hà</v>
      </c>
      <c r="F3803" s="51" t="s">
        <v>175</v>
      </c>
    </row>
    <row r="3804" spans="1:6" hidden="1" x14ac:dyDescent="0.25">
      <c r="A3804" s="54">
        <v>45208</v>
      </c>
      <c r="B3804" s="55" t="s">
        <v>7677</v>
      </c>
      <c r="C3804" s="55" t="str">
        <f t="shared" si="59"/>
        <v>Thạch Bàn</v>
      </c>
      <c r="D3804" s="54" t="s">
        <v>750</v>
      </c>
      <c r="E3804" s="51" t="str">
        <f>INDEX(Quan_huyen!$H$2:$H$714,MATCH(Xa_phuong!D3804,Quan_huyen!$F$2:$F$714,0))</f>
        <v>Huyện Thạch Hà</v>
      </c>
      <c r="F3804" s="51" t="s">
        <v>175</v>
      </c>
    </row>
    <row r="3805" spans="1:6" hidden="1" x14ac:dyDescent="0.25">
      <c r="A3805" s="54">
        <v>45206</v>
      </c>
      <c r="B3805" s="55" t="s">
        <v>7685</v>
      </c>
      <c r="C3805" s="55" t="str">
        <f t="shared" si="59"/>
        <v>Thạch Hà</v>
      </c>
      <c r="D3805" s="54" t="s">
        <v>750</v>
      </c>
      <c r="E3805" s="51" t="str">
        <f>INDEX(Quan_huyen!$H$2:$H$714,MATCH(Xa_phuong!D3805,Quan_huyen!$F$2:$F$714,0))</f>
        <v>Huyện Thạch Hà</v>
      </c>
      <c r="F3805" s="51" t="s">
        <v>175</v>
      </c>
    </row>
    <row r="3806" spans="1:6" hidden="1" x14ac:dyDescent="0.25">
      <c r="A3806" s="54">
        <v>45233</v>
      </c>
      <c r="B3806" s="55" t="s">
        <v>7687</v>
      </c>
      <c r="C3806" s="55" t="str">
        <f t="shared" si="59"/>
        <v>Thạch Hương</v>
      </c>
      <c r="D3806" s="54" t="s">
        <v>750</v>
      </c>
      <c r="E3806" s="51" t="str">
        <f>INDEX(Quan_huyen!$H$2:$H$714,MATCH(Xa_phuong!D3806,Quan_huyen!$F$2:$F$714,0))</f>
        <v>Huyện Thạch Hà</v>
      </c>
      <c r="F3806" s="51" t="s">
        <v>175</v>
      </c>
    </row>
    <row r="3807" spans="1:6" hidden="1" x14ac:dyDescent="0.25">
      <c r="A3807" s="54">
        <v>45210</v>
      </c>
      <c r="B3807" s="55" t="s">
        <v>7689</v>
      </c>
      <c r="C3807" s="55" t="str">
        <f t="shared" si="59"/>
        <v>Thạch Hải</v>
      </c>
      <c r="D3807" s="54" t="s">
        <v>750</v>
      </c>
      <c r="E3807" s="51" t="str">
        <f>INDEX(Quan_huyen!$H$2:$H$714,MATCH(Xa_phuong!D3807,Quan_huyen!$F$2:$F$714,0))</f>
        <v>Huyện Thạch Hà</v>
      </c>
      <c r="F3807" s="51" t="s">
        <v>175</v>
      </c>
    </row>
    <row r="3808" spans="1:6" hidden="1" x14ac:dyDescent="0.25">
      <c r="A3808" s="54">
        <v>45217</v>
      </c>
      <c r="B3808" s="55" t="s">
        <v>7690</v>
      </c>
      <c r="C3808" s="55" t="str">
        <f t="shared" si="59"/>
        <v>Thạch Hội</v>
      </c>
      <c r="D3808" s="54" t="s">
        <v>750</v>
      </c>
      <c r="E3808" s="51" t="str">
        <f>INDEX(Quan_huyen!$H$2:$H$714,MATCH(Xa_phuong!D3808,Quan_huyen!$F$2:$F$714,0))</f>
        <v>Huyện Thạch Hà</v>
      </c>
      <c r="F3808" s="51" t="s">
        <v>175</v>
      </c>
    </row>
    <row r="3809" spans="1:6" hidden="1" x14ac:dyDescent="0.25">
      <c r="A3809" s="54">
        <v>45211</v>
      </c>
      <c r="B3809" s="55" t="s">
        <v>7692</v>
      </c>
      <c r="C3809" s="55" t="str">
        <f t="shared" si="59"/>
        <v>Thạch Khê</v>
      </c>
      <c r="D3809" s="54" t="s">
        <v>750</v>
      </c>
      <c r="E3809" s="51" t="str">
        <f>INDEX(Quan_huyen!$H$2:$H$714,MATCH(Xa_phuong!D3809,Quan_huyen!$F$2:$F$714,0))</f>
        <v>Huyện Thạch Hà</v>
      </c>
      <c r="F3809" s="51" t="s">
        <v>175</v>
      </c>
    </row>
    <row r="3810" spans="1:6" hidden="1" x14ac:dyDescent="0.25">
      <c r="A3810" s="54">
        <v>45220</v>
      </c>
      <c r="B3810" s="55" t="s">
        <v>7696</v>
      </c>
      <c r="C3810" s="55" t="str">
        <f t="shared" si="59"/>
        <v>Thạch Kênh</v>
      </c>
      <c r="D3810" s="54" t="s">
        <v>750</v>
      </c>
      <c r="E3810" s="51" t="str">
        <f>INDEX(Quan_huyen!$H$2:$H$714,MATCH(Xa_phuong!D3810,Quan_huyen!$F$2:$F$714,0))</f>
        <v>Huyện Thạch Hà</v>
      </c>
      <c r="F3810" s="51" t="s">
        <v>175</v>
      </c>
    </row>
    <row r="3811" spans="1:6" hidden="1" x14ac:dyDescent="0.25">
      <c r="A3811" s="54">
        <v>45221</v>
      </c>
      <c r="B3811" s="55" t="s">
        <v>7698</v>
      </c>
      <c r="C3811" s="55" t="str">
        <f t="shared" si="59"/>
        <v>Thạch Liên</v>
      </c>
      <c r="D3811" s="54" t="s">
        <v>750</v>
      </c>
      <c r="E3811" s="51" t="str">
        <f>INDEX(Quan_huyen!$H$2:$H$714,MATCH(Xa_phuong!D3811,Quan_huyen!$F$2:$F$714,0))</f>
        <v>Huyện Thạch Hà</v>
      </c>
      <c r="F3811" s="51" t="s">
        <v>175</v>
      </c>
    </row>
    <row r="3812" spans="1:6" hidden="1" x14ac:dyDescent="0.25">
      <c r="A3812" s="54">
        <v>45207</v>
      </c>
      <c r="B3812" s="55" t="s">
        <v>7699</v>
      </c>
      <c r="C3812" s="55" t="str">
        <f t="shared" si="59"/>
        <v>Thạch Long</v>
      </c>
      <c r="D3812" s="54" t="s">
        <v>750</v>
      </c>
      <c r="E3812" s="51" t="str">
        <f>INDEX(Quan_huyen!$H$2:$H$714,MATCH(Xa_phuong!D3812,Quan_huyen!$F$2:$F$714,0))</f>
        <v>Huyện Thạch Hà</v>
      </c>
      <c r="F3812" s="51" t="s">
        <v>175</v>
      </c>
    </row>
    <row r="3813" spans="1:6" hidden="1" x14ac:dyDescent="0.25">
      <c r="A3813" s="54">
        <v>45232</v>
      </c>
      <c r="B3813" s="55" t="s">
        <v>7700</v>
      </c>
      <c r="C3813" s="55" t="str">
        <f t="shared" si="59"/>
        <v>Thạch Lâm</v>
      </c>
      <c r="D3813" s="54" t="s">
        <v>750</v>
      </c>
      <c r="E3813" s="51" t="str">
        <f>INDEX(Quan_huyen!$H$2:$H$714,MATCH(Xa_phuong!D3813,Quan_huyen!$F$2:$F$714,0))</f>
        <v>Huyện Thạch Hà</v>
      </c>
      <c r="F3813" s="51" t="s">
        <v>175</v>
      </c>
    </row>
    <row r="3814" spans="1:6" hidden="1" x14ac:dyDescent="0.25">
      <c r="A3814" s="54">
        <v>45229</v>
      </c>
      <c r="B3814" s="55" t="s">
        <v>7701</v>
      </c>
      <c r="C3814" s="55" t="str">
        <f t="shared" si="59"/>
        <v>Thạch Lưu</v>
      </c>
      <c r="D3814" s="54" t="s">
        <v>750</v>
      </c>
      <c r="E3814" s="51" t="str">
        <f>INDEX(Quan_huyen!$H$2:$H$714,MATCH(Xa_phuong!D3814,Quan_huyen!$F$2:$F$714,0))</f>
        <v>Huyện Thạch Hà</v>
      </c>
      <c r="F3814" s="51" t="s">
        <v>175</v>
      </c>
    </row>
    <row r="3815" spans="1:6" hidden="1" x14ac:dyDescent="0.25">
      <c r="A3815" s="54">
        <v>45213</v>
      </c>
      <c r="B3815" s="55" t="s">
        <v>7703</v>
      </c>
      <c r="C3815" s="55" t="str">
        <f t="shared" si="59"/>
        <v>Thạch Lạc</v>
      </c>
      <c r="D3815" s="54" t="s">
        <v>750</v>
      </c>
      <c r="E3815" s="51" t="str">
        <f>INDEX(Quan_huyen!$H$2:$H$714,MATCH(Xa_phuong!D3815,Quan_huyen!$F$2:$F$714,0))</f>
        <v>Huyện Thạch Hà</v>
      </c>
      <c r="F3815" s="51" t="s">
        <v>175</v>
      </c>
    </row>
    <row r="3816" spans="1:6" hidden="1" x14ac:dyDescent="0.25">
      <c r="A3816" s="54">
        <v>45225</v>
      </c>
      <c r="B3816" s="55" t="s">
        <v>7709</v>
      </c>
      <c r="C3816" s="55" t="str">
        <f t="shared" si="59"/>
        <v>Thạch Ngọc</v>
      </c>
      <c r="D3816" s="54" t="s">
        <v>750</v>
      </c>
      <c r="E3816" s="51" t="str">
        <f>INDEX(Quan_huyen!$H$2:$H$714,MATCH(Xa_phuong!D3816,Quan_huyen!$F$2:$F$714,0))</f>
        <v>Huyện Thạch Hà</v>
      </c>
      <c r="F3816" s="51" t="s">
        <v>175</v>
      </c>
    </row>
    <row r="3817" spans="1:6" hidden="1" x14ac:dyDescent="0.25">
      <c r="A3817" s="54">
        <v>45219</v>
      </c>
      <c r="B3817" s="55" t="s">
        <v>7712</v>
      </c>
      <c r="C3817" s="55" t="str">
        <f t="shared" si="59"/>
        <v>Thạch Sơn</v>
      </c>
      <c r="D3817" s="54" t="s">
        <v>750</v>
      </c>
      <c r="E3817" s="51" t="str">
        <f>INDEX(Quan_huyen!$H$2:$H$714,MATCH(Xa_phuong!D3817,Quan_huyen!$F$2:$F$714,0))</f>
        <v>Huyện Thạch Hà</v>
      </c>
      <c r="F3817" s="51" t="s">
        <v>175</v>
      </c>
    </row>
    <row r="3818" spans="1:6" hidden="1" x14ac:dyDescent="0.25">
      <c r="A3818" s="54">
        <v>45224</v>
      </c>
      <c r="B3818" s="55" t="s">
        <v>7714</v>
      </c>
      <c r="C3818" s="55" t="str">
        <f t="shared" si="59"/>
        <v>Thạch Thanh</v>
      </c>
      <c r="D3818" s="54" t="s">
        <v>750</v>
      </c>
      <c r="E3818" s="51" t="str">
        <f>INDEX(Quan_huyen!$H$2:$H$714,MATCH(Xa_phuong!D3818,Quan_huyen!$F$2:$F$714,0))</f>
        <v>Huyện Thạch Hà</v>
      </c>
      <c r="F3818" s="51" t="s">
        <v>175</v>
      </c>
    </row>
    <row r="3819" spans="1:6" hidden="1" x14ac:dyDescent="0.25">
      <c r="A3819" s="54">
        <v>45216</v>
      </c>
      <c r="B3819" s="55" t="s">
        <v>7716</v>
      </c>
      <c r="C3819" s="55" t="str">
        <f t="shared" si="59"/>
        <v>Thạch Thắng</v>
      </c>
      <c r="D3819" s="54" t="s">
        <v>750</v>
      </c>
      <c r="E3819" s="51" t="str">
        <f>INDEX(Quan_huyen!$H$2:$H$714,MATCH(Xa_phuong!D3819,Quan_huyen!$F$2:$F$714,0))</f>
        <v>Huyện Thạch Hà</v>
      </c>
      <c r="F3819" s="51" t="s">
        <v>175</v>
      </c>
    </row>
    <row r="3820" spans="1:6" hidden="1" x14ac:dyDescent="0.25">
      <c r="A3820" s="54">
        <v>45223</v>
      </c>
      <c r="B3820" s="55" t="s">
        <v>7717</v>
      </c>
      <c r="C3820" s="55" t="str">
        <f t="shared" si="59"/>
        <v>Thạch Tiến</v>
      </c>
      <c r="D3820" s="54" t="s">
        <v>750</v>
      </c>
      <c r="E3820" s="51" t="str">
        <f>INDEX(Quan_huyen!$H$2:$H$714,MATCH(Xa_phuong!D3820,Quan_huyen!$F$2:$F$714,0))</f>
        <v>Huyện Thạch Hà</v>
      </c>
      <c r="F3820" s="51" t="s">
        <v>175</v>
      </c>
    </row>
    <row r="3821" spans="1:6" hidden="1" x14ac:dyDescent="0.25">
      <c r="A3821" s="54">
        <v>45212</v>
      </c>
      <c r="B3821" s="55" t="s">
        <v>7719</v>
      </c>
      <c r="C3821" s="55" t="str">
        <f t="shared" si="59"/>
        <v>Thạch Trị</v>
      </c>
      <c r="D3821" s="54" t="s">
        <v>750</v>
      </c>
      <c r="E3821" s="51" t="str">
        <f>INDEX(Quan_huyen!$H$2:$H$714,MATCH(Xa_phuong!D3821,Quan_huyen!$F$2:$F$714,0))</f>
        <v>Huyện Thạch Hà</v>
      </c>
      <c r="F3821" s="51" t="s">
        <v>175</v>
      </c>
    </row>
    <row r="3822" spans="1:6" hidden="1" x14ac:dyDescent="0.25">
      <c r="A3822" s="54">
        <v>45231</v>
      </c>
      <c r="B3822" s="55" t="s">
        <v>7720</v>
      </c>
      <c r="C3822" s="55" t="str">
        <f t="shared" si="59"/>
        <v>Thạch Tân</v>
      </c>
      <c r="D3822" s="54" t="s">
        <v>750</v>
      </c>
      <c r="E3822" s="51" t="str">
        <f>INDEX(Quan_huyen!$H$2:$H$714,MATCH(Xa_phuong!D3822,Quan_huyen!$F$2:$F$714,0))</f>
        <v>Huyện Thạch Hà</v>
      </c>
      <c r="F3822" s="51" t="s">
        <v>175</v>
      </c>
    </row>
    <row r="3823" spans="1:6" hidden="1" x14ac:dyDescent="0.25">
      <c r="A3823" s="54">
        <v>45215</v>
      </c>
      <c r="B3823" s="55" t="s">
        <v>7722</v>
      </c>
      <c r="C3823" s="55" t="str">
        <f t="shared" si="59"/>
        <v>Thạch Văn</v>
      </c>
      <c r="D3823" s="54" t="s">
        <v>750</v>
      </c>
      <c r="E3823" s="51" t="str">
        <f>INDEX(Quan_huyen!$H$2:$H$714,MATCH(Xa_phuong!D3823,Quan_huyen!$F$2:$F$714,0))</f>
        <v>Huyện Thạch Hà</v>
      </c>
      <c r="F3823" s="51" t="s">
        <v>175</v>
      </c>
    </row>
    <row r="3824" spans="1:6" hidden="1" x14ac:dyDescent="0.25">
      <c r="A3824" s="54">
        <v>45226</v>
      </c>
      <c r="B3824" s="55" t="s">
        <v>7723</v>
      </c>
      <c r="C3824" s="55" t="str">
        <f t="shared" si="59"/>
        <v>Thạch Vĩnh</v>
      </c>
      <c r="D3824" s="54" t="s">
        <v>750</v>
      </c>
      <c r="E3824" s="51" t="str">
        <f>INDEX(Quan_huyen!$H$2:$H$714,MATCH(Xa_phuong!D3824,Quan_huyen!$F$2:$F$714,0))</f>
        <v>Huyện Thạch Hà</v>
      </c>
      <c r="F3824" s="51" t="s">
        <v>175</v>
      </c>
    </row>
    <row r="3825" spans="1:6" hidden="1" x14ac:dyDescent="0.25">
      <c r="A3825" s="54">
        <v>45234</v>
      </c>
      <c r="B3825" s="55" t="s">
        <v>7724</v>
      </c>
      <c r="C3825" s="55" t="str">
        <f t="shared" si="59"/>
        <v>Thạch Xuân</v>
      </c>
      <c r="D3825" s="54" t="s">
        <v>750</v>
      </c>
      <c r="E3825" s="51" t="str">
        <f>INDEX(Quan_huyen!$H$2:$H$714,MATCH(Xa_phuong!D3825,Quan_huyen!$F$2:$F$714,0))</f>
        <v>Huyện Thạch Hà</v>
      </c>
      <c r="F3825" s="51" t="s">
        <v>175</v>
      </c>
    </row>
    <row r="3826" spans="1:6" hidden="1" x14ac:dyDescent="0.25">
      <c r="A3826" s="54">
        <v>45236</v>
      </c>
      <c r="B3826" s="55" t="s">
        <v>7726</v>
      </c>
      <c r="C3826" s="55" t="str">
        <f t="shared" si="59"/>
        <v>Thạch Điền</v>
      </c>
      <c r="D3826" s="54" t="s">
        <v>750</v>
      </c>
      <c r="E3826" s="51" t="str">
        <f>INDEX(Quan_huyen!$H$2:$H$714,MATCH(Xa_phuong!D3826,Quan_huyen!$F$2:$F$714,0))</f>
        <v>Huyện Thạch Hà</v>
      </c>
      <c r="F3826" s="51" t="s">
        <v>175</v>
      </c>
    </row>
    <row r="3827" spans="1:6" hidden="1" x14ac:dyDescent="0.25">
      <c r="A3827" s="54">
        <v>45230</v>
      </c>
      <c r="B3827" s="55" t="s">
        <v>7728</v>
      </c>
      <c r="C3827" s="55" t="str">
        <f t="shared" si="59"/>
        <v>Thạch Đài</v>
      </c>
      <c r="D3827" s="54" t="s">
        <v>750</v>
      </c>
      <c r="E3827" s="51" t="str">
        <f>INDEX(Quan_huyen!$H$2:$H$714,MATCH(Xa_phuong!D3827,Quan_huyen!$F$2:$F$714,0))</f>
        <v>Huyện Thạch Hà</v>
      </c>
      <c r="F3827" s="51" t="s">
        <v>175</v>
      </c>
    </row>
    <row r="3828" spans="1:6" hidden="1" x14ac:dyDescent="0.25">
      <c r="A3828" s="54">
        <v>45209</v>
      </c>
      <c r="B3828" s="55" t="s">
        <v>7730</v>
      </c>
      <c r="C3828" s="55" t="str">
        <f t="shared" si="59"/>
        <v>Thạch Đỉnh</v>
      </c>
      <c r="D3828" s="54" t="s">
        <v>750</v>
      </c>
      <c r="E3828" s="51" t="str">
        <f>INDEX(Quan_huyen!$H$2:$H$714,MATCH(Xa_phuong!D3828,Quan_huyen!$F$2:$F$714,0))</f>
        <v>Huyện Thạch Hà</v>
      </c>
      <c r="F3828" s="51" t="s">
        <v>175</v>
      </c>
    </row>
    <row r="3829" spans="1:6" hidden="1" x14ac:dyDescent="0.25">
      <c r="A3829" s="54">
        <v>45214</v>
      </c>
      <c r="B3829" s="55" t="s">
        <v>8644</v>
      </c>
      <c r="C3829" s="55" t="str">
        <f t="shared" si="59"/>
        <v>Tượng Sơn</v>
      </c>
      <c r="D3829" s="54" t="s">
        <v>750</v>
      </c>
      <c r="E3829" s="51" t="str">
        <f>INDEX(Quan_huyen!$H$2:$H$714,MATCH(Xa_phuong!D3829,Quan_huyen!$F$2:$F$714,0))</f>
        <v>Huyện Thạch Hà</v>
      </c>
      <c r="F3829" s="51" t="s">
        <v>175</v>
      </c>
    </row>
    <row r="3830" spans="1:6" hidden="1" x14ac:dyDescent="0.25">
      <c r="A3830" s="54">
        <v>45222</v>
      </c>
      <c r="B3830" s="55" t="s">
        <v>8792</v>
      </c>
      <c r="C3830" s="55" t="str">
        <f t="shared" si="59"/>
        <v>Việt Xuyên</v>
      </c>
      <c r="D3830" s="54" t="s">
        <v>750</v>
      </c>
      <c r="E3830" s="51" t="str">
        <f>INDEX(Quan_huyen!$H$2:$H$714,MATCH(Xa_phuong!D3830,Quan_huyen!$F$2:$F$714,0))</f>
        <v>Huyện Thạch Hà</v>
      </c>
      <c r="F3830" s="51" t="s">
        <v>175</v>
      </c>
    </row>
    <row r="3831" spans="1:6" hidden="1" x14ac:dyDescent="0.25">
      <c r="A3831" s="54">
        <v>45915</v>
      </c>
      <c r="B3831" s="55" t="s">
        <v>4084</v>
      </c>
      <c r="C3831" s="55" t="str">
        <f t="shared" si="59"/>
        <v>Hương Minh</v>
      </c>
      <c r="D3831" s="54" t="s">
        <v>738</v>
      </c>
      <c r="E3831" s="51" t="str">
        <f>INDEX(Quan_huyen!$H$2:$H$714,MATCH(Xa_phuong!D3831,Quan_huyen!$F$2:$F$714,0))</f>
        <v>Huyện Vũ Quang</v>
      </c>
      <c r="F3831" s="51" t="s">
        <v>175</v>
      </c>
    </row>
    <row r="3832" spans="1:6" hidden="1" x14ac:dyDescent="0.25">
      <c r="A3832" s="54">
        <v>45917</v>
      </c>
      <c r="B3832" s="55" t="s">
        <v>4095</v>
      </c>
      <c r="C3832" s="55" t="str">
        <f t="shared" si="59"/>
        <v>Hương Quang</v>
      </c>
      <c r="D3832" s="54" t="s">
        <v>738</v>
      </c>
      <c r="E3832" s="51" t="str">
        <f>INDEX(Quan_huyen!$H$2:$H$714,MATCH(Xa_phuong!D3832,Quan_huyen!$F$2:$F$714,0))</f>
        <v>Huyện Vũ Quang</v>
      </c>
      <c r="F3832" s="51" t="s">
        <v>175</v>
      </c>
    </row>
    <row r="3833" spans="1:6" hidden="1" x14ac:dyDescent="0.25">
      <c r="A3833" s="54">
        <v>45916</v>
      </c>
      <c r="B3833" s="55" t="s">
        <v>4101</v>
      </c>
      <c r="C3833" s="55" t="str">
        <f t="shared" si="59"/>
        <v>Hương Thọ</v>
      </c>
      <c r="D3833" s="54" t="s">
        <v>738</v>
      </c>
      <c r="E3833" s="51" t="str">
        <f>INDEX(Quan_huyen!$H$2:$H$714,MATCH(Xa_phuong!D3833,Quan_huyen!$F$2:$F$714,0))</f>
        <v>Huyện Vũ Quang</v>
      </c>
      <c r="F3833" s="51" t="s">
        <v>175</v>
      </c>
    </row>
    <row r="3834" spans="1:6" hidden="1" x14ac:dyDescent="0.25">
      <c r="A3834" s="54">
        <v>45914</v>
      </c>
      <c r="B3834" s="55" t="s">
        <v>4113</v>
      </c>
      <c r="C3834" s="55" t="str">
        <f t="shared" si="59"/>
        <v>Hương Điền</v>
      </c>
      <c r="D3834" s="54" t="s">
        <v>738</v>
      </c>
      <c r="E3834" s="51" t="str">
        <f>INDEX(Quan_huyen!$H$2:$H$714,MATCH(Xa_phuong!D3834,Quan_huyen!$F$2:$F$714,0))</f>
        <v>Huyện Vũ Quang</v>
      </c>
      <c r="F3834" s="51" t="s">
        <v>175</v>
      </c>
    </row>
    <row r="3835" spans="1:6" hidden="1" x14ac:dyDescent="0.25">
      <c r="A3835" s="54">
        <v>45913</v>
      </c>
      <c r="B3835" s="55" t="s">
        <v>7156</v>
      </c>
      <c r="C3835" s="55" t="str">
        <f t="shared" si="59"/>
        <v>Sơn Thọ</v>
      </c>
      <c r="D3835" s="54" t="s">
        <v>738</v>
      </c>
      <c r="E3835" s="51" t="str">
        <f>INDEX(Quan_huyen!$H$2:$H$714,MATCH(Xa_phuong!D3835,Quan_huyen!$F$2:$F$714,0))</f>
        <v>Huyện Vũ Quang</v>
      </c>
      <c r="F3835" s="51" t="s">
        <v>175</v>
      </c>
    </row>
    <row r="3836" spans="1:6" hidden="1" x14ac:dyDescent="0.25">
      <c r="A3836" s="54">
        <v>45906</v>
      </c>
      <c r="B3836" s="55" t="s">
        <v>9073</v>
      </c>
      <c r="C3836" s="55" t="str">
        <f t="shared" si="59"/>
        <v>Vũ Quang</v>
      </c>
      <c r="D3836" s="54" t="s">
        <v>738</v>
      </c>
      <c r="E3836" s="51" t="str">
        <f>INDEX(Quan_huyen!$H$2:$H$714,MATCH(Xa_phuong!D3836,Quan_huyen!$F$2:$F$714,0))</f>
        <v>Huyện Vũ Quang</v>
      </c>
      <c r="F3836" s="51" t="s">
        <v>175</v>
      </c>
    </row>
    <row r="3837" spans="1:6" hidden="1" x14ac:dyDescent="0.25">
      <c r="A3837" s="54">
        <v>45912</v>
      </c>
      <c r="B3837" s="55" t="s">
        <v>9460</v>
      </c>
      <c r="C3837" s="55" t="str">
        <f t="shared" si="59"/>
        <v>Ân Phú</v>
      </c>
      <c r="D3837" s="54" t="s">
        <v>738</v>
      </c>
      <c r="E3837" s="51" t="str">
        <f>INDEX(Quan_huyen!$H$2:$H$714,MATCH(Xa_phuong!D3837,Quan_huyen!$F$2:$F$714,0))</f>
        <v>Huyện Vũ Quang</v>
      </c>
      <c r="F3837" s="51" t="s">
        <v>175</v>
      </c>
    </row>
    <row r="3838" spans="1:6" hidden="1" x14ac:dyDescent="0.25">
      <c r="A3838" s="54">
        <v>45907</v>
      </c>
      <c r="B3838" s="55" t="s">
        <v>10075</v>
      </c>
      <c r="C3838" s="55" t="str">
        <f t="shared" si="59"/>
        <v>Đức Bồng</v>
      </c>
      <c r="D3838" s="54" t="s">
        <v>738</v>
      </c>
      <c r="E3838" s="51" t="str">
        <f>INDEX(Quan_huyen!$H$2:$H$714,MATCH(Xa_phuong!D3838,Quan_huyen!$F$2:$F$714,0))</f>
        <v>Huyện Vũ Quang</v>
      </c>
      <c r="F3838" s="51" t="s">
        <v>175</v>
      </c>
    </row>
    <row r="3839" spans="1:6" hidden="1" x14ac:dyDescent="0.25">
      <c r="A3839" s="54">
        <v>45911</v>
      </c>
      <c r="B3839" s="55" t="s">
        <v>10082</v>
      </c>
      <c r="C3839" s="55" t="str">
        <f t="shared" si="59"/>
        <v>Đức Giang</v>
      </c>
      <c r="D3839" s="54" t="s">
        <v>738</v>
      </c>
      <c r="E3839" s="51" t="str">
        <f>INDEX(Quan_huyen!$H$2:$H$714,MATCH(Xa_phuong!D3839,Quan_huyen!$F$2:$F$714,0))</f>
        <v>Huyện Vũ Quang</v>
      </c>
      <c r="F3839" s="51" t="s">
        <v>175</v>
      </c>
    </row>
    <row r="3840" spans="1:6" hidden="1" x14ac:dyDescent="0.25">
      <c r="A3840" s="54">
        <v>45908</v>
      </c>
      <c r="B3840" s="55" t="s">
        <v>10090</v>
      </c>
      <c r="C3840" s="55" t="str">
        <f t="shared" si="59"/>
        <v>Đức Hương</v>
      </c>
      <c r="D3840" s="54" t="s">
        <v>738</v>
      </c>
      <c r="E3840" s="51" t="str">
        <f>INDEX(Quan_huyen!$H$2:$H$714,MATCH(Xa_phuong!D3840,Quan_huyen!$F$2:$F$714,0))</f>
        <v>Huyện Vũ Quang</v>
      </c>
      <c r="F3840" s="51" t="s">
        <v>175</v>
      </c>
    </row>
    <row r="3841" spans="1:6" hidden="1" x14ac:dyDescent="0.25">
      <c r="A3841" s="54">
        <v>45909</v>
      </c>
      <c r="B3841" s="55" t="s">
        <v>10095</v>
      </c>
      <c r="C3841" s="55" t="str">
        <f t="shared" si="59"/>
        <v>Đức Liên</v>
      </c>
      <c r="D3841" s="54" t="s">
        <v>738</v>
      </c>
      <c r="E3841" s="51" t="str">
        <f>INDEX(Quan_huyen!$H$2:$H$714,MATCH(Xa_phuong!D3841,Quan_huyen!$F$2:$F$714,0))</f>
        <v>Huyện Vũ Quang</v>
      </c>
      <c r="F3841" s="51" t="s">
        <v>175</v>
      </c>
    </row>
    <row r="3842" spans="1:6" hidden="1" x14ac:dyDescent="0.25">
      <c r="A3842" s="54">
        <v>45910</v>
      </c>
      <c r="B3842" s="55" t="s">
        <v>10102</v>
      </c>
      <c r="C3842" s="55" t="str">
        <f t="shared" si="59"/>
        <v>Đức Lĩnh</v>
      </c>
      <c r="D3842" s="54" t="s">
        <v>738</v>
      </c>
      <c r="E3842" s="51" t="str">
        <f>INDEX(Quan_huyen!$H$2:$H$714,MATCH(Xa_phuong!D3842,Quan_huyen!$F$2:$F$714,0))</f>
        <v>Huyện Vũ Quang</v>
      </c>
      <c r="F3842" s="51" t="s">
        <v>175</v>
      </c>
    </row>
    <row r="3843" spans="1:6" hidden="1" x14ac:dyDescent="0.25">
      <c r="A3843" s="54">
        <v>45115</v>
      </c>
      <c r="B3843" s="55" t="s">
        <v>2508</v>
      </c>
      <c r="C3843" s="55" t="str">
        <f t="shared" ref="C3843:C3906" si="60">IF(COUNTIF(B3843,"*thị trấn*"),MID(B3843,10,30),IF(COUNTIF(B3843,"*xã*"),MID(B3843,4,30),IF(COUNTIF(B3843,"*phường*"),MID(B3843,8,30))))</f>
        <v>Bắc Hà</v>
      </c>
      <c r="D3843" s="54" t="s">
        <v>737</v>
      </c>
      <c r="E3843" s="51" t="str">
        <f>INDEX(Quan_huyen!$H$2:$H$714,MATCH(Xa_phuong!D3843,Quan_huyen!$F$2:$F$714,0))</f>
        <v>Thành phố Hà Tĩnh</v>
      </c>
      <c r="F3843" s="51" t="s">
        <v>175</v>
      </c>
    </row>
    <row r="3844" spans="1:6" hidden="1" x14ac:dyDescent="0.25">
      <c r="A3844" s="54">
        <v>45118</v>
      </c>
      <c r="B3844" s="55" t="s">
        <v>3872</v>
      </c>
      <c r="C3844" s="55" t="str">
        <f t="shared" si="60"/>
        <v>Hà Huy Tập</v>
      </c>
      <c r="D3844" s="54" t="s">
        <v>737</v>
      </c>
      <c r="E3844" s="51" t="str">
        <f>INDEX(Quan_huyen!$H$2:$H$714,MATCH(Xa_phuong!D3844,Quan_huyen!$F$2:$F$714,0))</f>
        <v>Thành phố Hà Tĩnh</v>
      </c>
      <c r="F3844" s="51" t="s">
        <v>175</v>
      </c>
    </row>
    <row r="3845" spans="1:6" hidden="1" x14ac:dyDescent="0.25">
      <c r="A3845" s="54">
        <v>45106</v>
      </c>
      <c r="B3845" s="55" t="s">
        <v>5516</v>
      </c>
      <c r="C3845" s="55" t="str">
        <f t="shared" si="60"/>
        <v>Nam Hà</v>
      </c>
      <c r="D3845" s="54" t="s">
        <v>737</v>
      </c>
      <c r="E3845" s="51" t="str">
        <f>INDEX(Quan_huyen!$H$2:$H$714,MATCH(Xa_phuong!D3845,Quan_huyen!$F$2:$F$714,0))</f>
        <v>Thành phố Hà Tĩnh</v>
      </c>
      <c r="F3845" s="51" t="s">
        <v>175</v>
      </c>
    </row>
    <row r="3846" spans="1:6" hidden="1" x14ac:dyDescent="0.25">
      <c r="A3846" s="54">
        <v>45114</v>
      </c>
      <c r="B3846" s="55" t="s">
        <v>5735</v>
      </c>
      <c r="C3846" s="55" t="str">
        <f t="shared" si="60"/>
        <v>Nguyễn Du</v>
      </c>
      <c r="D3846" s="54" t="s">
        <v>737</v>
      </c>
      <c r="E3846" s="51" t="str">
        <f>INDEX(Quan_huyen!$H$2:$H$714,MATCH(Xa_phuong!D3846,Quan_huyen!$F$2:$F$714,0))</f>
        <v>Thành phố Hà Tĩnh</v>
      </c>
      <c r="F3846" s="51" t="s">
        <v>175</v>
      </c>
    </row>
    <row r="3847" spans="1:6" hidden="1" x14ac:dyDescent="0.25">
      <c r="A3847" s="54">
        <v>45121</v>
      </c>
      <c r="B3847" s="55" t="s">
        <v>7678</v>
      </c>
      <c r="C3847" s="55" t="str">
        <f t="shared" si="60"/>
        <v>Thạch Bình</v>
      </c>
      <c r="D3847" s="54" t="s">
        <v>737</v>
      </c>
      <c r="E3847" s="51" t="str">
        <f>INDEX(Quan_huyen!$H$2:$H$714,MATCH(Xa_phuong!D3847,Quan_huyen!$F$2:$F$714,0))</f>
        <v>Thành phố Hà Tĩnh</v>
      </c>
      <c r="F3847" s="51" t="s">
        <v>175</v>
      </c>
    </row>
    <row r="3848" spans="1:6" hidden="1" x14ac:dyDescent="0.25">
      <c r="A3848" s="54">
        <v>45109</v>
      </c>
      <c r="B3848" s="55" t="s">
        <v>7686</v>
      </c>
      <c r="C3848" s="55" t="str">
        <f t="shared" si="60"/>
        <v>Thạch Hưng</v>
      </c>
      <c r="D3848" s="54" t="s">
        <v>737</v>
      </c>
      <c r="E3848" s="51" t="str">
        <f>INDEX(Quan_huyen!$H$2:$H$714,MATCH(Xa_phuong!D3848,Quan_huyen!$F$2:$F$714,0))</f>
        <v>Thành phố Hà Tĩnh</v>
      </c>
      <c r="F3848" s="51" t="s">
        <v>175</v>
      </c>
    </row>
    <row r="3849" spans="1:6" hidden="1" x14ac:dyDescent="0.25">
      <c r="A3849" s="54">
        <v>45112</v>
      </c>
      <c r="B3849" s="55" t="s">
        <v>7688</v>
      </c>
      <c r="C3849" s="55" t="str">
        <f t="shared" si="60"/>
        <v>Thạch Hạ</v>
      </c>
      <c r="D3849" s="54" t="s">
        <v>737</v>
      </c>
      <c r="E3849" s="51" t="str">
        <f>INDEX(Quan_huyen!$H$2:$H$714,MATCH(Xa_phuong!D3849,Quan_huyen!$F$2:$F$714,0))</f>
        <v>Thành phố Hà Tĩnh</v>
      </c>
      <c r="F3849" s="51" t="s">
        <v>175</v>
      </c>
    </row>
    <row r="3850" spans="1:6" hidden="1" x14ac:dyDescent="0.25">
      <c r="A3850" s="54">
        <v>45117</v>
      </c>
      <c r="B3850" s="55" t="s">
        <v>7697</v>
      </c>
      <c r="C3850" s="55" t="str">
        <f t="shared" si="60"/>
        <v>Thạch Linh</v>
      </c>
      <c r="D3850" s="54" t="s">
        <v>737</v>
      </c>
      <c r="E3850" s="51" t="str">
        <f>INDEX(Quan_huyen!$H$2:$H$714,MATCH(Xa_phuong!D3850,Quan_huyen!$F$2:$F$714,0))</f>
        <v>Thành phố Hà Tĩnh</v>
      </c>
      <c r="F3850" s="51" t="s">
        <v>175</v>
      </c>
    </row>
    <row r="3851" spans="1:6" hidden="1" x14ac:dyDescent="0.25">
      <c r="A3851" s="54">
        <v>45111</v>
      </c>
      <c r="B3851" s="55" t="s">
        <v>7706</v>
      </c>
      <c r="C3851" s="55" t="str">
        <f t="shared" si="60"/>
        <v>Thạch Môn</v>
      </c>
      <c r="D3851" s="54" t="s">
        <v>737</v>
      </c>
      <c r="E3851" s="51" t="str">
        <f>INDEX(Quan_huyen!$H$2:$H$714,MATCH(Xa_phuong!D3851,Quan_huyen!$F$2:$F$714,0))</f>
        <v>Thành phố Hà Tĩnh</v>
      </c>
      <c r="F3851" s="51" t="s">
        <v>175</v>
      </c>
    </row>
    <row r="3852" spans="1:6" hidden="1" x14ac:dyDescent="0.25">
      <c r="A3852" s="54">
        <v>45108</v>
      </c>
      <c r="B3852" s="55" t="s">
        <v>7710</v>
      </c>
      <c r="C3852" s="55" t="str">
        <f t="shared" si="60"/>
        <v>Thạch Quý</v>
      </c>
      <c r="D3852" s="54" t="s">
        <v>737</v>
      </c>
      <c r="E3852" s="51" t="str">
        <f>INDEX(Quan_huyen!$H$2:$H$714,MATCH(Xa_phuong!D3852,Quan_huyen!$F$2:$F$714,0))</f>
        <v>Thành phố Hà Tĩnh</v>
      </c>
      <c r="F3852" s="51" t="s">
        <v>175</v>
      </c>
    </row>
    <row r="3853" spans="1:6" hidden="1" x14ac:dyDescent="0.25">
      <c r="A3853" s="54">
        <v>45113</v>
      </c>
      <c r="B3853" s="55" t="s">
        <v>7718</v>
      </c>
      <c r="C3853" s="55" t="str">
        <f t="shared" si="60"/>
        <v>Thạch Trung</v>
      </c>
      <c r="D3853" s="54" t="s">
        <v>737</v>
      </c>
      <c r="E3853" s="51" t="str">
        <f>INDEX(Quan_huyen!$H$2:$H$714,MATCH(Xa_phuong!D3853,Quan_huyen!$F$2:$F$714,0))</f>
        <v>Thành phố Hà Tĩnh</v>
      </c>
      <c r="F3853" s="51" t="s">
        <v>175</v>
      </c>
    </row>
    <row r="3854" spans="1:6" hidden="1" x14ac:dyDescent="0.25">
      <c r="A3854" s="54">
        <v>45110</v>
      </c>
      <c r="B3854" s="55" t="s">
        <v>7732</v>
      </c>
      <c r="C3854" s="55" t="str">
        <f t="shared" si="60"/>
        <v>Thạch Đồng</v>
      </c>
      <c r="D3854" s="54" t="s">
        <v>737</v>
      </c>
      <c r="E3854" s="51" t="str">
        <f>INDEX(Quan_huyen!$H$2:$H$714,MATCH(Xa_phuong!D3854,Quan_huyen!$F$2:$F$714,0))</f>
        <v>Thành phố Hà Tĩnh</v>
      </c>
      <c r="F3854" s="51" t="s">
        <v>175</v>
      </c>
    </row>
    <row r="3855" spans="1:6" hidden="1" x14ac:dyDescent="0.25">
      <c r="A3855" s="54">
        <v>45116</v>
      </c>
      <c r="B3855" s="55" t="s">
        <v>8222</v>
      </c>
      <c r="C3855" s="55" t="str">
        <f t="shared" si="60"/>
        <v>Trần Phú</v>
      </c>
      <c r="D3855" s="54" t="s">
        <v>737</v>
      </c>
      <c r="E3855" s="51" t="str">
        <f>INDEX(Quan_huyen!$H$2:$H$714,MATCH(Xa_phuong!D3855,Quan_huyen!$F$2:$F$714,0))</f>
        <v>Thành phố Hà Tĩnh</v>
      </c>
      <c r="F3855" s="51" t="s">
        <v>175</v>
      </c>
    </row>
    <row r="3856" spans="1:6" hidden="1" x14ac:dyDescent="0.25">
      <c r="A3856" s="54">
        <v>45107</v>
      </c>
      <c r="B3856" s="55" t="s">
        <v>8343</v>
      </c>
      <c r="C3856" s="55" t="str">
        <f t="shared" si="60"/>
        <v>Tân Giang</v>
      </c>
      <c r="D3856" s="54" t="s">
        <v>737</v>
      </c>
      <c r="E3856" s="51" t="str">
        <f>INDEX(Quan_huyen!$H$2:$H$714,MATCH(Xa_phuong!D3856,Quan_huyen!$F$2:$F$714,0))</f>
        <v>Thành phố Hà Tĩnh</v>
      </c>
      <c r="F3856" s="51" t="s">
        <v>175</v>
      </c>
    </row>
    <row r="3857" spans="1:6" hidden="1" x14ac:dyDescent="0.25">
      <c r="A3857" s="54">
        <v>45120</v>
      </c>
      <c r="B3857" s="55" t="s">
        <v>8902</v>
      </c>
      <c r="C3857" s="55" t="str">
        <f t="shared" si="60"/>
        <v>Văn Yên</v>
      </c>
      <c r="D3857" s="54" t="s">
        <v>737</v>
      </c>
      <c r="E3857" s="51" t="str">
        <f>INDEX(Quan_huyen!$H$2:$H$714,MATCH(Xa_phuong!D3857,Quan_huyen!$F$2:$F$714,0))</f>
        <v>Thành phố Hà Tĩnh</v>
      </c>
      <c r="F3857" s="51" t="s">
        <v>175</v>
      </c>
    </row>
    <row r="3858" spans="1:6" hidden="1" x14ac:dyDescent="0.25">
      <c r="A3858" s="54">
        <v>45119</v>
      </c>
      <c r="B3858" s="55" t="s">
        <v>9793</v>
      </c>
      <c r="C3858" s="55" t="str">
        <f t="shared" si="60"/>
        <v>Đại Nài</v>
      </c>
      <c r="D3858" s="54" t="s">
        <v>737</v>
      </c>
      <c r="E3858" s="51" t="str">
        <f>INDEX(Quan_huyen!$H$2:$H$714,MATCH(Xa_phuong!D3858,Quan_huyen!$F$2:$F$714,0))</f>
        <v>Thành phố Hà Tĩnh</v>
      </c>
      <c r="F3858" s="51" t="s">
        <v>175</v>
      </c>
    </row>
    <row r="3859" spans="1:6" hidden="1" x14ac:dyDescent="0.25">
      <c r="A3859" s="54">
        <v>45607</v>
      </c>
      <c r="B3859" s="55" t="s">
        <v>2512</v>
      </c>
      <c r="C3859" s="55" t="str">
        <f t="shared" si="60"/>
        <v>Bắc Hồng</v>
      </c>
      <c r="D3859" s="54" t="s">
        <v>753</v>
      </c>
      <c r="E3859" s="51" t="str">
        <f>INDEX(Quan_huyen!$H$2:$H$714,MATCH(Xa_phuong!D3859,Quan_huyen!$F$2:$F$714,0))</f>
        <v>Thị xã Hồng Lĩnh</v>
      </c>
      <c r="F3859" s="51" t="s">
        <v>175</v>
      </c>
    </row>
    <row r="3860" spans="1:6" hidden="1" x14ac:dyDescent="0.25">
      <c r="A3860" s="54">
        <v>45606</v>
      </c>
      <c r="B3860" s="55" t="s">
        <v>5523</v>
      </c>
      <c r="C3860" s="55" t="str">
        <f t="shared" si="60"/>
        <v>Nam Hồng</v>
      </c>
      <c r="D3860" s="54" t="s">
        <v>753</v>
      </c>
      <c r="E3860" s="51" t="str">
        <f>INDEX(Quan_huyen!$H$2:$H$714,MATCH(Xa_phuong!D3860,Quan_huyen!$F$2:$F$714,0))</f>
        <v>Thị xã Hồng Lĩnh</v>
      </c>
      <c r="F3860" s="51" t="s">
        <v>175</v>
      </c>
    </row>
    <row r="3861" spans="1:6" hidden="1" x14ac:dyDescent="0.25">
      <c r="A3861" s="54">
        <v>45610</v>
      </c>
      <c r="B3861" s="55" t="s">
        <v>7455</v>
      </c>
      <c r="C3861" s="55" t="str">
        <f t="shared" si="60"/>
        <v>Thuận Lộc</v>
      </c>
      <c r="D3861" s="54" t="s">
        <v>753</v>
      </c>
      <c r="E3861" s="51" t="str">
        <f>INDEX(Quan_huyen!$H$2:$H$714,MATCH(Xa_phuong!D3861,Quan_huyen!$F$2:$F$714,0))</f>
        <v>Thị xã Hồng Lĩnh</v>
      </c>
      <c r="F3861" s="51" t="s">
        <v>175</v>
      </c>
    </row>
    <row r="3862" spans="1:6" hidden="1" x14ac:dyDescent="0.25">
      <c r="A3862" s="54">
        <v>45608</v>
      </c>
      <c r="B3862" s="55" t="s">
        <v>8028</v>
      </c>
      <c r="C3862" s="55" t="str">
        <f t="shared" si="60"/>
        <v>Trung Lương</v>
      </c>
      <c r="D3862" s="54" t="s">
        <v>753</v>
      </c>
      <c r="E3862" s="51" t="str">
        <f>INDEX(Quan_huyen!$H$2:$H$714,MATCH(Xa_phuong!D3862,Quan_huyen!$F$2:$F$714,0))</f>
        <v>Thị xã Hồng Lĩnh</v>
      </c>
      <c r="F3862" s="51" t="s">
        <v>175</v>
      </c>
    </row>
    <row r="3863" spans="1:6" hidden="1" x14ac:dyDescent="0.25">
      <c r="A3863" s="54">
        <v>45611</v>
      </c>
      <c r="B3863" s="55" t="s">
        <v>9847</v>
      </c>
      <c r="C3863" s="55" t="str">
        <f t="shared" si="60"/>
        <v>Đậu Liêu</v>
      </c>
      <c r="D3863" s="54" t="s">
        <v>753</v>
      </c>
      <c r="E3863" s="51" t="str">
        <f>INDEX(Quan_huyen!$H$2:$H$714,MATCH(Xa_phuong!D3863,Quan_huyen!$F$2:$F$714,0))</f>
        <v>Thị xã Hồng Lĩnh</v>
      </c>
      <c r="F3863" s="51" t="s">
        <v>175</v>
      </c>
    </row>
    <row r="3864" spans="1:6" hidden="1" x14ac:dyDescent="0.25">
      <c r="A3864" s="54">
        <v>45609</v>
      </c>
      <c r="B3864" s="55" t="s">
        <v>10126</v>
      </c>
      <c r="C3864" s="55" t="str">
        <f t="shared" si="60"/>
        <v>Đức Thuận</v>
      </c>
      <c r="D3864" s="54" t="s">
        <v>753</v>
      </c>
      <c r="E3864" s="51" t="str">
        <f>INDEX(Quan_huyen!$H$2:$H$714,MATCH(Xa_phuong!D3864,Quan_huyen!$F$2:$F$714,0))</f>
        <v>Thị xã Hồng Lĩnh</v>
      </c>
      <c r="F3864" s="51" t="s">
        <v>175</v>
      </c>
    </row>
    <row r="3865" spans="1:6" hidden="1" x14ac:dyDescent="0.25">
      <c r="A3865" s="54">
        <v>46217</v>
      </c>
      <c r="B3865" s="55" t="s">
        <v>4659</v>
      </c>
      <c r="C3865" s="55" t="str">
        <f t="shared" si="60"/>
        <v>Kỳ Hoa</v>
      </c>
      <c r="D3865" s="54" t="s">
        <v>754</v>
      </c>
      <c r="E3865" s="51" t="str">
        <f>INDEX(Quan_huyen!$H$2:$H$714,MATCH(Xa_phuong!D3865,Quan_huyen!$F$2:$F$714,0))</f>
        <v>Thị xã Kỳ Anh</v>
      </c>
      <c r="F3865" s="51" t="s">
        <v>175</v>
      </c>
    </row>
    <row r="3866" spans="1:6" hidden="1" x14ac:dyDescent="0.25">
      <c r="A3866" s="54">
        <v>46208</v>
      </c>
      <c r="B3866" s="55" t="s">
        <v>4660</v>
      </c>
      <c r="C3866" s="55" t="str">
        <f t="shared" si="60"/>
        <v>Kỳ Hà</v>
      </c>
      <c r="D3866" s="54" t="s">
        <v>754</v>
      </c>
      <c r="E3866" s="51" t="str">
        <f>INDEX(Quan_huyen!$H$2:$H$714,MATCH(Xa_phuong!D3866,Quan_huyen!$F$2:$F$714,0))</f>
        <v>Thị xã Kỳ Anh</v>
      </c>
      <c r="F3866" s="51" t="s">
        <v>175</v>
      </c>
    </row>
    <row r="3867" spans="1:6" hidden="1" x14ac:dyDescent="0.25">
      <c r="A3867" s="54">
        <v>46207</v>
      </c>
      <c r="B3867" s="55" t="s">
        <v>4661</v>
      </c>
      <c r="C3867" s="55" t="str">
        <f t="shared" si="60"/>
        <v>Kỳ Hưng</v>
      </c>
      <c r="D3867" s="54" t="s">
        <v>754</v>
      </c>
      <c r="E3867" s="51" t="str">
        <f>INDEX(Quan_huyen!$H$2:$H$714,MATCH(Xa_phuong!D3867,Quan_huyen!$F$2:$F$714,0))</f>
        <v>Thị xã Kỳ Anh</v>
      </c>
      <c r="F3867" s="51" t="s">
        <v>175</v>
      </c>
    </row>
    <row r="3868" spans="1:6" hidden="1" x14ac:dyDescent="0.25">
      <c r="A3868" s="54">
        <v>46214</v>
      </c>
      <c r="B3868" s="55" t="s">
        <v>4665</v>
      </c>
      <c r="C3868" s="55" t="str">
        <f t="shared" si="60"/>
        <v>Kỳ Liên</v>
      </c>
      <c r="D3868" s="54" t="s">
        <v>754</v>
      </c>
      <c r="E3868" s="51" t="str">
        <f>INDEX(Quan_huyen!$H$2:$H$714,MATCH(Xa_phuong!D3868,Quan_huyen!$F$2:$F$714,0))</f>
        <v>Thị xã Kỳ Anh</v>
      </c>
      <c r="F3868" s="51" t="s">
        <v>175</v>
      </c>
    </row>
    <row r="3869" spans="1:6" hidden="1" x14ac:dyDescent="0.25">
      <c r="A3869" s="54">
        <v>46213</v>
      </c>
      <c r="B3869" s="55" t="s">
        <v>4666</v>
      </c>
      <c r="C3869" s="55" t="str">
        <f t="shared" si="60"/>
        <v>Kỳ Long</v>
      </c>
      <c r="D3869" s="54" t="s">
        <v>754</v>
      </c>
      <c r="E3869" s="51" t="str">
        <f>INDEX(Quan_huyen!$H$2:$H$714,MATCH(Xa_phuong!D3869,Quan_huyen!$F$2:$F$714,0))</f>
        <v>Thị xã Kỳ Anh</v>
      </c>
      <c r="F3869" s="51" t="s">
        <v>175</v>
      </c>
    </row>
    <row r="3870" spans="1:6" hidden="1" x14ac:dyDescent="0.25">
      <c r="A3870" s="54">
        <v>46210</v>
      </c>
      <c r="B3870" s="55" t="s">
        <v>4669</v>
      </c>
      <c r="C3870" s="55" t="str">
        <f t="shared" si="60"/>
        <v>Kỳ Lợi</v>
      </c>
      <c r="D3870" s="54" t="s">
        <v>754</v>
      </c>
      <c r="E3870" s="51" t="str">
        <f>INDEX(Quan_huyen!$H$2:$H$714,MATCH(Xa_phuong!D3870,Quan_huyen!$F$2:$F$714,0))</f>
        <v>Thị xã Kỳ Anh</v>
      </c>
      <c r="F3870" s="51" t="s">
        <v>175</v>
      </c>
    </row>
    <row r="3871" spans="1:6" hidden="1" x14ac:dyDescent="0.25">
      <c r="A3871" s="54">
        <v>46216</v>
      </c>
      <c r="B3871" s="55" t="s">
        <v>4670</v>
      </c>
      <c r="C3871" s="55" t="str">
        <f t="shared" si="60"/>
        <v>Kỳ Nam</v>
      </c>
      <c r="D3871" s="54" t="s">
        <v>754</v>
      </c>
      <c r="E3871" s="51" t="str">
        <f>INDEX(Quan_huyen!$H$2:$H$714,MATCH(Xa_phuong!D3871,Quan_huyen!$F$2:$F$714,0))</f>
        <v>Thị xã Kỳ Anh</v>
      </c>
      <c r="F3871" s="51" t="s">
        <v>175</v>
      </c>
    </row>
    <row r="3872" spans="1:6" hidden="1" x14ac:dyDescent="0.25">
      <c r="A3872" s="54">
        <v>46209</v>
      </c>
      <c r="B3872" s="55" t="s">
        <v>4671</v>
      </c>
      <c r="C3872" s="55" t="str">
        <f t="shared" si="60"/>
        <v>Kỳ Ninh</v>
      </c>
      <c r="D3872" s="54" t="s">
        <v>754</v>
      </c>
      <c r="E3872" s="51" t="str">
        <f>INDEX(Quan_huyen!$H$2:$H$714,MATCH(Xa_phuong!D3872,Quan_huyen!$F$2:$F$714,0))</f>
        <v>Thị xã Kỳ Anh</v>
      </c>
      <c r="F3872" s="51" t="s">
        <v>175</v>
      </c>
    </row>
    <row r="3873" spans="1:6" hidden="1" x14ac:dyDescent="0.25">
      <c r="A3873" s="54">
        <v>46215</v>
      </c>
      <c r="B3873" s="55" t="s">
        <v>4674</v>
      </c>
      <c r="C3873" s="55" t="str">
        <f t="shared" si="60"/>
        <v>Kỳ Phương</v>
      </c>
      <c r="D3873" s="54" t="s">
        <v>754</v>
      </c>
      <c r="E3873" s="51" t="str">
        <f>INDEX(Quan_huyen!$H$2:$H$714,MATCH(Xa_phuong!D3873,Quan_huyen!$F$2:$F$714,0))</f>
        <v>Thị xã Kỳ Anh</v>
      </c>
      <c r="F3873" s="51" t="s">
        <v>175</v>
      </c>
    </row>
    <row r="3874" spans="1:6" hidden="1" x14ac:dyDescent="0.25">
      <c r="A3874" s="54">
        <v>46212</v>
      </c>
      <c r="B3874" s="55" t="s">
        <v>4679</v>
      </c>
      <c r="C3874" s="55" t="str">
        <f t="shared" si="60"/>
        <v>Kỳ Thịnh</v>
      </c>
      <c r="D3874" s="54" t="s">
        <v>754</v>
      </c>
      <c r="E3874" s="51" t="str">
        <f>INDEX(Quan_huyen!$H$2:$H$714,MATCH(Xa_phuong!D3874,Quan_huyen!$F$2:$F$714,0))</f>
        <v>Thị xã Kỳ Anh</v>
      </c>
      <c r="F3874" s="51" t="s">
        <v>175</v>
      </c>
    </row>
    <row r="3875" spans="1:6" hidden="1" x14ac:dyDescent="0.25">
      <c r="A3875" s="54">
        <v>46211</v>
      </c>
      <c r="B3875" s="55" t="s">
        <v>4682</v>
      </c>
      <c r="C3875" s="55" t="str">
        <f t="shared" si="60"/>
        <v>Kỳ Trinh</v>
      </c>
      <c r="D3875" s="54" t="s">
        <v>754</v>
      </c>
      <c r="E3875" s="51" t="str">
        <f>INDEX(Quan_huyen!$H$2:$H$714,MATCH(Xa_phuong!D3875,Quan_huyen!$F$2:$F$714,0))</f>
        <v>Thị xã Kỳ Anh</v>
      </c>
      <c r="F3875" s="51" t="s">
        <v>175</v>
      </c>
    </row>
    <row r="3876" spans="1:6" hidden="1" x14ac:dyDescent="0.25">
      <c r="A3876" s="54">
        <v>46206</v>
      </c>
      <c r="B3876" s="55" t="s">
        <v>7074</v>
      </c>
      <c r="C3876" s="55" t="str">
        <f t="shared" si="60"/>
        <v>Sông Trí</v>
      </c>
      <c r="D3876" s="54" t="s">
        <v>754</v>
      </c>
      <c r="E3876" s="51" t="str">
        <f>INDEX(Quan_huyen!$H$2:$H$714,MATCH(Xa_phuong!D3876,Quan_huyen!$F$2:$F$714,0))</f>
        <v>Thị xã Kỳ Anh</v>
      </c>
      <c r="F3876" s="51" t="s">
        <v>175</v>
      </c>
    </row>
    <row r="3877" spans="1:6" hidden="1" x14ac:dyDescent="0.25">
      <c r="A3877" s="54">
        <v>3712</v>
      </c>
      <c r="B3877" s="55" t="s">
        <v>2329</v>
      </c>
      <c r="C3877" s="55" t="str">
        <f t="shared" si="60"/>
        <v>Bình Minh</v>
      </c>
      <c r="D3877" s="54" t="s">
        <v>648</v>
      </c>
      <c r="E3877" s="51" t="str">
        <f>INDEX(Quan_huyen!$H$2:$H$714,MATCH(Xa_phuong!D3877,Quan_huyen!$F$2:$F$714,0))</f>
        <v>Huyện Bình Giang</v>
      </c>
      <c r="F3877" s="51" t="s">
        <v>180</v>
      </c>
    </row>
    <row r="3878" spans="1:6" hidden="1" x14ac:dyDescent="0.25">
      <c r="A3878" s="54">
        <v>3714</v>
      </c>
      <c r="B3878" s="55" t="s">
        <v>2394</v>
      </c>
      <c r="C3878" s="55" t="str">
        <f t="shared" si="60"/>
        <v>Bình Xuyên</v>
      </c>
      <c r="D3878" s="54" t="s">
        <v>648</v>
      </c>
      <c r="E3878" s="51" t="str">
        <f>INDEX(Quan_huyen!$H$2:$H$714,MATCH(Xa_phuong!D3878,Quan_huyen!$F$2:$F$714,0))</f>
        <v>Huyện Bình Giang</v>
      </c>
      <c r="F3878" s="51" t="s">
        <v>180</v>
      </c>
    </row>
    <row r="3879" spans="1:6" hidden="1" x14ac:dyDescent="0.25">
      <c r="A3879" s="54">
        <v>3716</v>
      </c>
      <c r="B3879" s="55" t="s">
        <v>3131</v>
      </c>
      <c r="C3879" s="55" t="str">
        <f t="shared" si="60"/>
        <v>Cổ Bì</v>
      </c>
      <c r="D3879" s="54" t="s">
        <v>648</v>
      </c>
      <c r="E3879" s="51" t="str">
        <f>INDEX(Quan_huyen!$H$2:$H$714,MATCH(Xa_phuong!D3879,Quan_huyen!$F$2:$F$714,0))</f>
        <v>Huyện Bình Giang</v>
      </c>
      <c r="F3879" s="51" t="s">
        <v>180</v>
      </c>
    </row>
    <row r="3880" spans="1:6" hidden="1" x14ac:dyDescent="0.25">
      <c r="A3880" s="54">
        <v>3720</v>
      </c>
      <c r="B3880" s="55" t="s">
        <v>3990</v>
      </c>
      <c r="C3880" s="55" t="str">
        <f t="shared" si="60"/>
        <v>Hùng Thắng</v>
      </c>
      <c r="D3880" s="54" t="s">
        <v>648</v>
      </c>
      <c r="E3880" s="51" t="str">
        <f>INDEX(Quan_huyen!$H$2:$H$714,MATCH(Xa_phuong!D3880,Quan_huyen!$F$2:$F$714,0))</f>
        <v>Huyện Bình Giang</v>
      </c>
      <c r="F3880" s="51" t="s">
        <v>180</v>
      </c>
    </row>
    <row r="3881" spans="1:6" hidden="1" x14ac:dyDescent="0.25">
      <c r="A3881" s="54">
        <v>3723</v>
      </c>
      <c r="B3881" s="55" t="s">
        <v>4045</v>
      </c>
      <c r="C3881" s="55" t="str">
        <f t="shared" si="60"/>
        <v>Hưng Thịnh</v>
      </c>
      <c r="D3881" s="54" t="s">
        <v>648</v>
      </c>
      <c r="E3881" s="51" t="str">
        <f>INDEX(Quan_huyen!$H$2:$H$714,MATCH(Xa_phuong!D3881,Quan_huyen!$F$2:$F$714,0))</f>
        <v>Huyện Bình Giang</v>
      </c>
      <c r="F3881" s="51" t="s">
        <v>180</v>
      </c>
    </row>
    <row r="3882" spans="1:6" hidden="1" x14ac:dyDescent="0.25">
      <c r="A3882" s="54">
        <v>3717</v>
      </c>
      <c r="B3882" s="55" t="s">
        <v>4257</v>
      </c>
      <c r="C3882" s="55" t="str">
        <f t="shared" si="60"/>
        <v>Hồng Khê</v>
      </c>
      <c r="D3882" s="54" t="s">
        <v>648</v>
      </c>
      <c r="E3882" s="51" t="str">
        <f>INDEX(Quan_huyen!$H$2:$H$714,MATCH(Xa_phuong!D3882,Quan_huyen!$F$2:$F$714,0))</f>
        <v>Huyện Bình Giang</v>
      </c>
      <c r="F3882" s="51" t="s">
        <v>180</v>
      </c>
    </row>
    <row r="3883" spans="1:6" hidden="1" x14ac:dyDescent="0.25">
      <c r="A3883" s="54">
        <v>3706</v>
      </c>
      <c r="B3883" s="55" t="s">
        <v>4651</v>
      </c>
      <c r="C3883" s="55" t="str">
        <f t="shared" si="60"/>
        <v>Kẻ Sặt</v>
      </c>
      <c r="D3883" s="54" t="s">
        <v>648</v>
      </c>
      <c r="E3883" s="51" t="str">
        <f>INDEX(Quan_huyen!$H$2:$H$714,MATCH(Xa_phuong!D3883,Quan_huyen!$F$2:$F$714,0))</f>
        <v>Huyện Bình Giang</v>
      </c>
      <c r="F3883" s="51" t="s">
        <v>180</v>
      </c>
    </row>
    <row r="3884" spans="1:6" hidden="1" x14ac:dyDescent="0.25">
      <c r="A3884" s="54">
        <v>3718</v>
      </c>
      <c r="B3884" s="55" t="s">
        <v>4879</v>
      </c>
      <c r="C3884" s="55" t="str">
        <f t="shared" si="60"/>
        <v>Long Xuyên</v>
      </c>
      <c r="D3884" s="54" t="s">
        <v>648</v>
      </c>
      <c r="E3884" s="51" t="str">
        <f>INDEX(Quan_huyen!$H$2:$H$714,MATCH(Xa_phuong!D3884,Quan_huyen!$F$2:$F$714,0))</f>
        <v>Huyện Bình Giang</v>
      </c>
      <c r="F3884" s="51" t="s">
        <v>180</v>
      </c>
    </row>
    <row r="3885" spans="1:6" hidden="1" x14ac:dyDescent="0.25">
      <c r="A3885" s="54">
        <v>3715</v>
      </c>
      <c r="B3885" s="55" t="s">
        <v>5878</v>
      </c>
      <c r="C3885" s="55" t="str">
        <f t="shared" si="60"/>
        <v>Nhân Quyền</v>
      </c>
      <c r="D3885" s="54" t="s">
        <v>648</v>
      </c>
      <c r="E3885" s="51" t="str">
        <f>INDEX(Quan_huyen!$H$2:$H$714,MATCH(Xa_phuong!D3885,Quan_huyen!$F$2:$F$714,0))</f>
        <v>Huyện Bình Giang</v>
      </c>
      <c r="F3885" s="51" t="s">
        <v>180</v>
      </c>
    </row>
    <row r="3886" spans="1:6" hidden="1" x14ac:dyDescent="0.25">
      <c r="A3886" s="54">
        <v>3709</v>
      </c>
      <c r="B3886" s="55" t="s">
        <v>7569</v>
      </c>
      <c r="C3886" s="55" t="str">
        <f t="shared" si="60"/>
        <v>Thái Dương</v>
      </c>
      <c r="D3886" s="54" t="s">
        <v>648</v>
      </c>
      <c r="E3886" s="51" t="str">
        <f>INDEX(Quan_huyen!$H$2:$H$714,MATCH(Xa_phuong!D3886,Quan_huyen!$F$2:$F$714,0))</f>
        <v>Huyện Bình Giang</v>
      </c>
      <c r="F3886" s="51" t="s">
        <v>180</v>
      </c>
    </row>
    <row r="3887" spans="1:6" hidden="1" x14ac:dyDescent="0.25">
      <c r="A3887" s="54">
        <v>3710</v>
      </c>
      <c r="B3887" s="55" t="s">
        <v>7571</v>
      </c>
      <c r="C3887" s="55" t="str">
        <f t="shared" si="60"/>
        <v>Thái Hoà</v>
      </c>
      <c r="D3887" s="54" t="s">
        <v>648</v>
      </c>
      <c r="E3887" s="51" t="str">
        <f>INDEX(Quan_huyen!$H$2:$H$714,MATCH(Xa_phuong!D3887,Quan_huyen!$F$2:$F$714,0))</f>
        <v>Huyện Bình Giang</v>
      </c>
      <c r="F3887" s="51" t="s">
        <v>180</v>
      </c>
    </row>
    <row r="3888" spans="1:6" hidden="1" x14ac:dyDescent="0.25">
      <c r="A3888" s="54">
        <v>3713</v>
      </c>
      <c r="B3888" s="55" t="s">
        <v>7575</v>
      </c>
      <c r="C3888" s="55" t="str">
        <f t="shared" si="60"/>
        <v>Thái Học</v>
      </c>
      <c r="D3888" s="54" t="s">
        <v>648</v>
      </c>
      <c r="E3888" s="51" t="str">
        <f>INDEX(Quan_huyen!$H$2:$H$714,MATCH(Xa_phuong!D3888,Quan_huyen!$F$2:$F$714,0))</f>
        <v>Huyện Bình Giang</v>
      </c>
      <c r="F3888" s="51" t="s">
        <v>180</v>
      </c>
    </row>
    <row r="3889" spans="1:6" hidden="1" x14ac:dyDescent="0.25">
      <c r="A3889" s="54">
        <v>3708</v>
      </c>
      <c r="B3889" s="55" t="s">
        <v>7612</v>
      </c>
      <c r="C3889" s="55" t="str">
        <f t="shared" si="60"/>
        <v>Thúc Kháng</v>
      </c>
      <c r="D3889" s="54" t="s">
        <v>648</v>
      </c>
      <c r="E3889" s="51" t="str">
        <f>INDEX(Quan_huyen!$H$2:$H$714,MATCH(Xa_phuong!D3889,Quan_huyen!$F$2:$F$714,0))</f>
        <v>Huyện Bình Giang</v>
      </c>
      <c r="F3889" s="51" t="s">
        <v>180</v>
      </c>
    </row>
    <row r="3890" spans="1:6" hidden="1" x14ac:dyDescent="0.25">
      <c r="A3890" s="54">
        <v>3707</v>
      </c>
      <c r="B3890" s="55" t="s">
        <v>8133</v>
      </c>
      <c r="C3890" s="55" t="str">
        <f t="shared" si="60"/>
        <v>Tráng Liệt</v>
      </c>
      <c r="D3890" s="54" t="s">
        <v>648</v>
      </c>
      <c r="E3890" s="51" t="str">
        <f>INDEX(Quan_huyen!$H$2:$H$714,MATCH(Xa_phuong!D3890,Quan_huyen!$F$2:$F$714,0))</f>
        <v>Huyện Bình Giang</v>
      </c>
      <c r="F3890" s="51" t="s">
        <v>180</v>
      </c>
    </row>
    <row r="3891" spans="1:6" hidden="1" x14ac:dyDescent="0.25">
      <c r="A3891" s="54">
        <v>3711</v>
      </c>
      <c r="B3891" s="55" t="s">
        <v>8373</v>
      </c>
      <c r="C3891" s="55" t="str">
        <f t="shared" si="60"/>
        <v>Tân Hồng</v>
      </c>
      <c r="D3891" s="54" t="s">
        <v>648</v>
      </c>
      <c r="E3891" s="51" t="str">
        <f>INDEX(Quan_huyen!$H$2:$H$714,MATCH(Xa_phuong!D3891,Quan_huyen!$F$2:$F$714,0))</f>
        <v>Huyện Bình Giang</v>
      </c>
      <c r="F3891" s="51" t="s">
        <v>180</v>
      </c>
    </row>
    <row r="3892" spans="1:6" hidden="1" x14ac:dyDescent="0.25">
      <c r="A3892" s="54">
        <v>3719</v>
      </c>
      <c r="B3892" s="55" t="s">
        <v>8523</v>
      </c>
      <c r="C3892" s="55" t="str">
        <f t="shared" si="60"/>
        <v>Tân Việt</v>
      </c>
      <c r="D3892" s="54" t="s">
        <v>648</v>
      </c>
      <c r="E3892" s="51" t="str">
        <f>INDEX(Quan_huyen!$H$2:$H$714,MATCH(Xa_phuong!D3892,Quan_huyen!$F$2:$F$714,0))</f>
        <v>Huyện Bình Giang</v>
      </c>
      <c r="F3892" s="51" t="s">
        <v>180</v>
      </c>
    </row>
    <row r="3893" spans="1:6" hidden="1" x14ac:dyDescent="0.25">
      <c r="A3893" s="54">
        <v>3722</v>
      </c>
      <c r="B3893" s="55" t="s">
        <v>8949</v>
      </c>
      <c r="C3893" s="55" t="str">
        <f t="shared" si="60"/>
        <v>Vĩnh Hồng</v>
      </c>
      <c r="D3893" s="54" t="s">
        <v>648</v>
      </c>
      <c r="E3893" s="51" t="str">
        <f>INDEX(Quan_huyen!$H$2:$H$714,MATCH(Xa_phuong!D3893,Quan_huyen!$F$2:$F$714,0))</f>
        <v>Huyện Bình Giang</v>
      </c>
      <c r="F3893" s="51" t="s">
        <v>180</v>
      </c>
    </row>
    <row r="3894" spans="1:6" hidden="1" x14ac:dyDescent="0.25">
      <c r="A3894" s="54">
        <v>3721</v>
      </c>
      <c r="B3894" s="55" t="s">
        <v>9034</v>
      </c>
      <c r="C3894" s="55" t="str">
        <f t="shared" si="60"/>
        <v>Vĩnh Tuy</v>
      </c>
      <c r="D3894" s="54" t="s">
        <v>648</v>
      </c>
      <c r="E3894" s="51" t="str">
        <f>INDEX(Quan_huyen!$H$2:$H$714,MATCH(Xa_phuong!D3894,Quan_huyen!$F$2:$F$714,0))</f>
        <v>Huyện Bình Giang</v>
      </c>
      <c r="F3894" s="51" t="s">
        <v>180</v>
      </c>
    </row>
    <row r="3895" spans="1:6" hidden="1" x14ac:dyDescent="0.25">
      <c r="A3895" s="54">
        <v>3608</v>
      </c>
      <c r="B3895" s="55" t="s">
        <v>2632</v>
      </c>
      <c r="C3895" s="55" t="str">
        <f t="shared" si="60"/>
        <v>Cao An</v>
      </c>
      <c r="D3895" s="54" t="s">
        <v>642</v>
      </c>
      <c r="E3895" s="51" t="str">
        <f>INDEX(Quan_huyen!$H$2:$H$714,MATCH(Xa_phuong!D3895,Quan_huyen!$F$2:$F$714,0))</f>
        <v>Huyện Cẩm Giàng</v>
      </c>
      <c r="F3895" s="51" t="s">
        <v>180</v>
      </c>
    </row>
    <row r="3896" spans="1:6" hidden="1" x14ac:dyDescent="0.25">
      <c r="A3896" s="54">
        <v>3606</v>
      </c>
      <c r="B3896" s="55" t="s">
        <v>3051</v>
      </c>
      <c r="C3896" s="55" t="str">
        <f t="shared" si="60"/>
        <v>Cẩm Giàng</v>
      </c>
      <c r="D3896" s="54" t="s">
        <v>642</v>
      </c>
      <c r="E3896" s="51" t="str">
        <f>INDEX(Quan_huyen!$H$2:$H$714,MATCH(Xa_phuong!D3896,Quan_huyen!$F$2:$F$714,0))</f>
        <v>Huyện Cẩm Giàng</v>
      </c>
      <c r="F3896" s="51" t="s">
        <v>180</v>
      </c>
    </row>
    <row r="3897" spans="1:6" hidden="1" x14ac:dyDescent="0.25">
      <c r="A3897" s="54">
        <v>3614</v>
      </c>
      <c r="B3897" s="55" t="s">
        <v>3053</v>
      </c>
      <c r="C3897" s="55" t="str">
        <f t="shared" si="60"/>
        <v>Cẩm Hoàng</v>
      </c>
      <c r="D3897" s="54" t="s">
        <v>642</v>
      </c>
      <c r="E3897" s="51" t="str">
        <f>INDEX(Quan_huyen!$H$2:$H$714,MATCH(Xa_phuong!D3897,Quan_huyen!$F$2:$F$714,0))</f>
        <v>Huyện Cẩm Giàng</v>
      </c>
      <c r="F3897" s="51" t="s">
        <v>180</v>
      </c>
    </row>
    <row r="3898" spans="1:6" hidden="1" x14ac:dyDescent="0.25">
      <c r="A3898" s="54">
        <v>3616</v>
      </c>
      <c r="B3898" s="55" t="s">
        <v>3056</v>
      </c>
      <c r="C3898" s="55" t="str">
        <f t="shared" si="60"/>
        <v>Cẩm Hưng</v>
      </c>
      <c r="D3898" s="54" t="s">
        <v>642</v>
      </c>
      <c r="E3898" s="51" t="str">
        <f>INDEX(Quan_huyen!$H$2:$H$714,MATCH(Xa_phuong!D3898,Quan_huyen!$F$2:$F$714,0))</f>
        <v>Huyện Cẩm Giàng</v>
      </c>
      <c r="F3898" s="51" t="s">
        <v>180</v>
      </c>
    </row>
    <row r="3899" spans="1:6" hidden="1" x14ac:dyDescent="0.25">
      <c r="A3899" s="54">
        <v>3621</v>
      </c>
      <c r="B3899" s="55" t="s">
        <v>3078</v>
      </c>
      <c r="C3899" s="55" t="str">
        <f t="shared" si="60"/>
        <v>Cẩm Phúc</v>
      </c>
      <c r="D3899" s="54" t="s">
        <v>642</v>
      </c>
      <c r="E3899" s="51" t="str">
        <f>INDEX(Quan_huyen!$H$2:$H$714,MATCH(Xa_phuong!D3899,Quan_huyen!$F$2:$F$714,0))</f>
        <v>Huyện Cẩm Giàng</v>
      </c>
      <c r="F3899" s="51" t="s">
        <v>180</v>
      </c>
    </row>
    <row r="3900" spans="1:6" hidden="1" x14ac:dyDescent="0.25">
      <c r="A3900" s="54">
        <v>3610</v>
      </c>
      <c r="B3900" s="55" t="s">
        <v>3083</v>
      </c>
      <c r="C3900" s="55" t="str">
        <f t="shared" si="60"/>
        <v>Cẩm Sơn</v>
      </c>
      <c r="D3900" s="54" t="s">
        <v>642</v>
      </c>
      <c r="E3900" s="51" t="str">
        <f>INDEX(Quan_huyen!$H$2:$H$714,MATCH(Xa_phuong!D3900,Quan_huyen!$F$2:$F$714,0))</f>
        <v>Huyện Cẩm Giàng</v>
      </c>
      <c r="F3900" s="51" t="s">
        <v>180</v>
      </c>
    </row>
    <row r="3901" spans="1:6" hidden="1" x14ac:dyDescent="0.25">
      <c r="A3901" s="54">
        <v>3611</v>
      </c>
      <c r="B3901" s="55" t="s">
        <v>3102</v>
      </c>
      <c r="C3901" s="55" t="str">
        <f t="shared" si="60"/>
        <v>Cẩm Văn</v>
      </c>
      <c r="D3901" s="54" t="s">
        <v>642</v>
      </c>
      <c r="E3901" s="51" t="str">
        <f>INDEX(Quan_huyen!$H$2:$H$714,MATCH(Xa_phuong!D3901,Quan_huyen!$F$2:$F$714,0))</f>
        <v>Huyện Cẩm Giàng</v>
      </c>
      <c r="F3901" s="51" t="s">
        <v>180</v>
      </c>
    </row>
    <row r="3902" spans="1:6" hidden="1" x14ac:dyDescent="0.25">
      <c r="A3902" s="54">
        <v>3612</v>
      </c>
      <c r="B3902" s="55" t="s">
        <v>3104</v>
      </c>
      <c r="C3902" s="55" t="str">
        <f t="shared" si="60"/>
        <v>Cẩm Vũ</v>
      </c>
      <c r="D3902" s="54" t="s">
        <v>642</v>
      </c>
      <c r="E3902" s="51" t="str">
        <f>INDEX(Quan_huyen!$H$2:$H$714,MATCH(Xa_phuong!D3902,Quan_huyen!$F$2:$F$714,0))</f>
        <v>Huyện Cẩm Giàng</v>
      </c>
      <c r="F3902" s="51" t="s">
        <v>180</v>
      </c>
    </row>
    <row r="3903" spans="1:6" hidden="1" x14ac:dyDescent="0.25">
      <c r="A3903" s="54">
        <v>3620</v>
      </c>
      <c r="B3903" s="55" t="s">
        <v>3108</v>
      </c>
      <c r="C3903" s="55" t="str">
        <f t="shared" si="60"/>
        <v>Cẩm Điền</v>
      </c>
      <c r="D3903" s="54" t="s">
        <v>642</v>
      </c>
      <c r="E3903" s="51" t="str">
        <f>INDEX(Quan_huyen!$H$2:$H$714,MATCH(Xa_phuong!D3903,Quan_huyen!$F$2:$F$714,0))</f>
        <v>Huyện Cẩm Giàng</v>
      </c>
      <c r="F3903" s="51" t="s">
        <v>180</v>
      </c>
    </row>
    <row r="3904" spans="1:6" hidden="1" x14ac:dyDescent="0.25">
      <c r="A3904" s="54">
        <v>3624</v>
      </c>
      <c r="B3904" s="55" t="s">
        <v>3109</v>
      </c>
      <c r="C3904" s="55" t="str">
        <f t="shared" si="60"/>
        <v>Cẩm Đoài</v>
      </c>
      <c r="D3904" s="54" t="s">
        <v>642</v>
      </c>
      <c r="E3904" s="51" t="str">
        <f>INDEX(Quan_huyen!$H$2:$H$714,MATCH(Xa_phuong!D3904,Quan_huyen!$F$2:$F$714,0))</f>
        <v>Huyện Cẩm Giàng</v>
      </c>
      <c r="F3904" s="51" t="s">
        <v>180</v>
      </c>
    </row>
    <row r="3905" spans="1:6" hidden="1" x14ac:dyDescent="0.25">
      <c r="A3905" s="54">
        <v>3623</v>
      </c>
      <c r="B3905" s="55" t="s">
        <v>3113</v>
      </c>
      <c r="C3905" s="55" t="str">
        <f t="shared" si="60"/>
        <v>Cẩm Đông</v>
      </c>
      <c r="D3905" s="54" t="s">
        <v>642</v>
      </c>
      <c r="E3905" s="51" t="str">
        <f>INDEX(Quan_huyen!$H$2:$H$714,MATCH(Xa_phuong!D3905,Quan_huyen!$F$2:$F$714,0))</f>
        <v>Huyện Cẩm Giàng</v>
      </c>
      <c r="F3905" s="51" t="s">
        <v>180</v>
      </c>
    </row>
    <row r="3906" spans="1:6" hidden="1" x14ac:dyDescent="0.25">
      <c r="A3906" s="54">
        <v>3613</v>
      </c>
      <c r="B3906" s="55" t="s">
        <v>3115</v>
      </c>
      <c r="C3906" s="55" t="str">
        <f t="shared" si="60"/>
        <v>Cẩm Định</v>
      </c>
      <c r="D3906" s="54" t="s">
        <v>642</v>
      </c>
      <c r="E3906" s="51" t="str">
        <f>INDEX(Quan_huyen!$H$2:$H$714,MATCH(Xa_phuong!D3906,Quan_huyen!$F$2:$F$714,0))</f>
        <v>Huyện Cẩm Giàng</v>
      </c>
      <c r="F3906" s="51" t="s">
        <v>180</v>
      </c>
    </row>
    <row r="3907" spans="1:6" hidden="1" x14ac:dyDescent="0.25">
      <c r="A3907" s="54">
        <v>3618</v>
      </c>
      <c r="B3907" s="55" t="s">
        <v>4549</v>
      </c>
      <c r="C3907" s="55" t="str">
        <f t="shared" ref="C3907:C3970" si="61">IF(COUNTIF(B3907,"*thị trấn*"),MID(B3907,10,30),IF(COUNTIF(B3907,"*xã*"),MID(B3907,4,30),IF(COUNTIF(B3907,"*phường*"),MID(B3907,8,30))))</f>
        <v>Kim Giang</v>
      </c>
      <c r="D3907" s="54" t="s">
        <v>642</v>
      </c>
      <c r="E3907" s="51" t="str">
        <f>INDEX(Quan_huyen!$H$2:$H$714,MATCH(Xa_phuong!D3907,Quan_huyen!$F$2:$F$714,0))</f>
        <v>Huyện Cẩm Giàng</v>
      </c>
      <c r="F3907" s="51" t="s">
        <v>180</v>
      </c>
    </row>
    <row r="3908" spans="1:6" hidden="1" x14ac:dyDescent="0.25">
      <c r="A3908" s="54">
        <v>3607</v>
      </c>
      <c r="B3908" s="55" t="s">
        <v>4702</v>
      </c>
      <c r="C3908" s="55" t="str">
        <f t="shared" si="61"/>
        <v>Lai Cách</v>
      </c>
      <c r="D3908" s="54" t="s">
        <v>642</v>
      </c>
      <c r="E3908" s="51" t="str">
        <f>INDEX(Quan_huyen!$H$2:$H$714,MATCH(Xa_phuong!D3908,Quan_huyen!$F$2:$F$714,0))</f>
        <v>Huyện Cẩm Giàng</v>
      </c>
      <c r="F3908" s="51" t="s">
        <v>180</v>
      </c>
    </row>
    <row r="3909" spans="1:6" hidden="1" x14ac:dyDescent="0.25">
      <c r="A3909" s="54">
        <v>3619</v>
      </c>
      <c r="B3909" s="55" t="s">
        <v>5038</v>
      </c>
      <c r="C3909" s="55" t="str">
        <f t="shared" si="61"/>
        <v>Lương Điền</v>
      </c>
      <c r="D3909" s="54" t="s">
        <v>642</v>
      </c>
      <c r="E3909" s="51" t="str">
        <f>INDEX(Quan_huyen!$H$2:$H$714,MATCH(Xa_phuong!D3909,Quan_huyen!$F$2:$F$714,0))</f>
        <v>Huyện Cẩm Giàng</v>
      </c>
      <c r="F3909" s="51" t="s">
        <v>180</v>
      </c>
    </row>
    <row r="3910" spans="1:6" hidden="1" x14ac:dyDescent="0.25">
      <c r="A3910" s="54">
        <v>3617</v>
      </c>
      <c r="B3910" s="55" t="s">
        <v>5807</v>
      </c>
      <c r="C3910" s="55" t="str">
        <f t="shared" si="61"/>
        <v>Ngọc Liên</v>
      </c>
      <c r="D3910" s="54" t="s">
        <v>642</v>
      </c>
      <c r="E3910" s="51" t="str">
        <f>INDEX(Quan_huyen!$H$2:$H$714,MATCH(Xa_phuong!D3910,Quan_huyen!$F$2:$F$714,0))</f>
        <v>Huyện Cẩm Giàng</v>
      </c>
      <c r="F3910" s="51" t="s">
        <v>180</v>
      </c>
    </row>
    <row r="3911" spans="1:6" hidden="1" x14ac:dyDescent="0.25">
      <c r="A3911" s="54">
        <v>3615</v>
      </c>
      <c r="B3911" s="55" t="s">
        <v>7705</v>
      </c>
      <c r="C3911" s="55" t="str">
        <f t="shared" si="61"/>
        <v>Thạch Lỗi</v>
      </c>
      <c r="D3911" s="54" t="s">
        <v>642</v>
      </c>
      <c r="E3911" s="51" t="str">
        <f>INDEX(Quan_huyen!$H$2:$H$714,MATCH(Xa_phuong!D3911,Quan_huyen!$F$2:$F$714,0))</f>
        <v>Huyện Cẩm Giàng</v>
      </c>
      <c r="F3911" s="51" t="s">
        <v>180</v>
      </c>
    </row>
    <row r="3912" spans="1:6" hidden="1" x14ac:dyDescent="0.25">
      <c r="A3912" s="54">
        <v>3622</v>
      </c>
      <c r="B3912" s="55" t="s">
        <v>8509</v>
      </c>
      <c r="C3912" s="55" t="str">
        <f t="shared" si="61"/>
        <v>Tân Trường</v>
      </c>
      <c r="D3912" s="54" t="s">
        <v>642</v>
      </c>
      <c r="E3912" s="51" t="str">
        <f>INDEX(Quan_huyen!$H$2:$H$714,MATCH(Xa_phuong!D3912,Quan_huyen!$F$2:$F$714,0))</f>
        <v>Huyện Cẩm Giàng</v>
      </c>
      <c r="F3912" s="51" t="s">
        <v>180</v>
      </c>
    </row>
    <row r="3913" spans="1:6" hidden="1" x14ac:dyDescent="0.25">
      <c r="A3913" s="54">
        <v>3609</v>
      </c>
      <c r="B3913" s="55" t="s">
        <v>10079</v>
      </c>
      <c r="C3913" s="55" t="str">
        <f t="shared" si="61"/>
        <v>Đức Chính</v>
      </c>
      <c r="D3913" s="54" t="s">
        <v>642</v>
      </c>
      <c r="E3913" s="51" t="str">
        <f>INDEX(Quan_huyen!$H$2:$H$714,MATCH(Xa_phuong!D3913,Quan_huyen!$F$2:$F$714,0))</f>
        <v>Huyện Cẩm Giàng</v>
      </c>
      <c r="F3913" s="51" t="s">
        <v>180</v>
      </c>
    </row>
    <row r="3914" spans="1:6" hidden="1" x14ac:dyDescent="0.25">
      <c r="A3914" s="54">
        <v>3666</v>
      </c>
      <c r="B3914" s="55" t="s">
        <v>3422</v>
      </c>
      <c r="C3914" s="55" t="str">
        <f t="shared" si="61"/>
        <v>Gia Hoà</v>
      </c>
      <c r="D3914" s="54" t="s">
        <v>649</v>
      </c>
      <c r="E3914" s="51" t="str">
        <f>INDEX(Quan_huyen!$H$2:$H$714,MATCH(Xa_phuong!D3914,Quan_huyen!$F$2:$F$714,0))</f>
        <v>Huyện Gia Lộc</v>
      </c>
      <c r="F3914" s="51" t="s">
        <v>180</v>
      </c>
    </row>
    <row r="3915" spans="1:6" hidden="1" x14ac:dyDescent="0.25">
      <c r="A3915" s="54">
        <v>3657</v>
      </c>
      <c r="B3915" s="55" t="s">
        <v>3429</v>
      </c>
      <c r="C3915" s="55" t="str">
        <f t="shared" si="61"/>
        <v>Gia Khánh</v>
      </c>
      <c r="D3915" s="54" t="s">
        <v>649</v>
      </c>
      <c r="E3915" s="51" t="str">
        <f>INDEX(Quan_huyen!$H$2:$H$714,MATCH(Xa_phuong!D3915,Quan_huyen!$F$2:$F$714,0))</f>
        <v>Huyện Gia Lộc</v>
      </c>
      <c r="F3915" s="51" t="s">
        <v>180</v>
      </c>
    </row>
    <row r="3916" spans="1:6" hidden="1" x14ac:dyDescent="0.25">
      <c r="A3916" s="54">
        <v>3658</v>
      </c>
      <c r="B3916" s="55" t="s">
        <v>3433</v>
      </c>
      <c r="C3916" s="55" t="str">
        <f t="shared" si="61"/>
        <v>Gia Lương</v>
      </c>
      <c r="D3916" s="54" t="s">
        <v>649</v>
      </c>
      <c r="E3916" s="51" t="str">
        <f>INDEX(Quan_huyen!$H$2:$H$714,MATCH(Xa_phuong!D3916,Quan_huyen!$F$2:$F$714,0))</f>
        <v>Huyện Gia Lộc</v>
      </c>
      <c r="F3916" s="51" t="s">
        <v>180</v>
      </c>
    </row>
    <row r="3917" spans="1:6" hidden="1" x14ac:dyDescent="0.25">
      <c r="A3917" s="54">
        <v>3656</v>
      </c>
      <c r="B3917" s="55" t="s">
        <v>3437</v>
      </c>
      <c r="C3917" s="55" t="str">
        <f t="shared" si="61"/>
        <v>Gia Lộc</v>
      </c>
      <c r="D3917" s="54" t="s">
        <v>649</v>
      </c>
      <c r="E3917" s="51" t="str">
        <f>INDEX(Quan_huyen!$H$2:$H$714,MATCH(Xa_phuong!D3917,Quan_huyen!$F$2:$F$714,0))</f>
        <v>Huyện Gia Lộc</v>
      </c>
      <c r="F3917" s="51" t="s">
        <v>180</v>
      </c>
    </row>
    <row r="3918" spans="1:6" hidden="1" x14ac:dyDescent="0.25">
      <c r="A3918" s="54">
        <v>3661</v>
      </c>
      <c r="B3918" s="55" t="s">
        <v>3460</v>
      </c>
      <c r="C3918" s="55" t="str">
        <f t="shared" si="61"/>
        <v>Gia Tân</v>
      </c>
      <c r="D3918" s="54" t="s">
        <v>649</v>
      </c>
      <c r="E3918" s="51" t="str">
        <f>INDEX(Quan_huyen!$H$2:$H$714,MATCH(Xa_phuong!D3918,Quan_huyen!$F$2:$F$714,0))</f>
        <v>Huyện Gia Lộc</v>
      </c>
      <c r="F3918" s="51" t="s">
        <v>180</v>
      </c>
    </row>
    <row r="3919" spans="1:6" hidden="1" x14ac:dyDescent="0.25">
      <c r="A3919" s="54">
        <v>3660</v>
      </c>
      <c r="B3919" s="55" t="s">
        <v>3469</v>
      </c>
      <c r="C3919" s="55" t="str">
        <f t="shared" si="61"/>
        <v>Gia Xuyên</v>
      </c>
      <c r="D3919" s="54" t="s">
        <v>649</v>
      </c>
      <c r="E3919" s="51" t="str">
        <f>INDEX(Quan_huyen!$H$2:$H$714,MATCH(Xa_phuong!D3919,Quan_huyen!$F$2:$F$714,0))</f>
        <v>Huyện Gia Lộc</v>
      </c>
      <c r="F3919" s="51" t="s">
        <v>180</v>
      </c>
    </row>
    <row r="3920" spans="1:6" hidden="1" x14ac:dyDescent="0.25">
      <c r="A3920" s="54">
        <v>3678</v>
      </c>
      <c r="B3920" s="55" t="s">
        <v>3739</v>
      </c>
      <c r="C3920" s="55" t="str">
        <f t="shared" si="61"/>
        <v>Hoàng Diệu</v>
      </c>
      <c r="D3920" s="54" t="s">
        <v>649</v>
      </c>
      <c r="E3920" s="51" t="str">
        <f>INDEX(Quan_huyen!$H$2:$H$714,MATCH(Xa_phuong!D3920,Quan_huyen!$F$2:$F$714,0))</f>
        <v>Huyện Gia Lộc</v>
      </c>
      <c r="F3920" s="51" t="s">
        <v>180</v>
      </c>
    </row>
    <row r="3921" spans="1:6" hidden="1" x14ac:dyDescent="0.25">
      <c r="A3921" s="54">
        <v>3677</v>
      </c>
      <c r="B3921" s="55" t="s">
        <v>4254</v>
      </c>
      <c r="C3921" s="55" t="str">
        <f t="shared" si="61"/>
        <v>Hồng Hưng</v>
      </c>
      <c r="D3921" s="54" t="s">
        <v>649</v>
      </c>
      <c r="E3921" s="51" t="str">
        <f>INDEX(Quan_huyen!$H$2:$H$714,MATCH(Xa_phuong!D3921,Quan_huyen!$F$2:$F$714,0))</f>
        <v>Huyện Gia Lộc</v>
      </c>
      <c r="F3921" s="51" t="s">
        <v>180</v>
      </c>
    </row>
    <row r="3922" spans="1:6" hidden="1" x14ac:dyDescent="0.25">
      <c r="A3922" s="54">
        <v>3662</v>
      </c>
      <c r="B3922" s="55" t="s">
        <v>4770</v>
      </c>
      <c r="C3922" s="55" t="str">
        <f t="shared" si="61"/>
        <v>Liên Hồng</v>
      </c>
      <c r="D3922" s="54" t="s">
        <v>649</v>
      </c>
      <c r="E3922" s="51" t="str">
        <f>INDEX(Quan_huyen!$H$2:$H$714,MATCH(Xa_phuong!D3922,Quan_huyen!$F$2:$F$714,0))</f>
        <v>Huyện Gia Lộc</v>
      </c>
      <c r="F3922" s="51" t="s">
        <v>180</v>
      </c>
    </row>
    <row r="3923" spans="1:6" hidden="1" x14ac:dyDescent="0.25">
      <c r="A3923" s="54">
        <v>3669</v>
      </c>
      <c r="B3923" s="55" t="s">
        <v>4941</v>
      </c>
      <c r="C3923" s="55" t="str">
        <f t="shared" si="61"/>
        <v>Lê Lợi</v>
      </c>
      <c r="D3923" s="54" t="s">
        <v>649</v>
      </c>
      <c r="E3923" s="51" t="str">
        <f>INDEX(Quan_huyen!$H$2:$H$714,MATCH(Xa_phuong!D3923,Quan_huyen!$F$2:$F$714,0))</f>
        <v>Huyện Gia Lộc</v>
      </c>
      <c r="F3923" s="51" t="s">
        <v>180</v>
      </c>
    </row>
    <row r="3924" spans="1:6" hidden="1" x14ac:dyDescent="0.25">
      <c r="A3924" s="54">
        <v>3671</v>
      </c>
      <c r="B3924" s="55" t="s">
        <v>5936</v>
      </c>
      <c r="C3924" s="55" t="str">
        <f t="shared" si="61"/>
        <v>Nhật Tân</v>
      </c>
      <c r="D3924" s="54" t="s">
        <v>649</v>
      </c>
      <c r="E3924" s="51" t="str">
        <f>INDEX(Quan_huyen!$H$2:$H$714,MATCH(Xa_phuong!D3924,Quan_huyen!$F$2:$F$714,0))</f>
        <v>Huyện Gia Lộc</v>
      </c>
      <c r="F3924" s="51" t="s">
        <v>180</v>
      </c>
    </row>
    <row r="3925" spans="1:6" hidden="1" x14ac:dyDescent="0.25">
      <c r="A3925" s="54">
        <v>3667</v>
      </c>
      <c r="B3925" s="55" t="s">
        <v>6463</v>
      </c>
      <c r="C3925" s="55" t="str">
        <f t="shared" si="61"/>
        <v>Phương Hưng</v>
      </c>
      <c r="D3925" s="54" t="s">
        <v>649</v>
      </c>
      <c r="E3925" s="51" t="str">
        <f>INDEX(Quan_huyen!$H$2:$H$714,MATCH(Xa_phuong!D3925,Quan_huyen!$F$2:$F$714,0))</f>
        <v>Huyện Gia Lộc</v>
      </c>
      <c r="F3925" s="51" t="s">
        <v>180</v>
      </c>
    </row>
    <row r="3926" spans="1:6" hidden="1" x14ac:dyDescent="0.25">
      <c r="A3926" s="54">
        <v>3670</v>
      </c>
      <c r="B3926" s="55" t="s">
        <v>6604</v>
      </c>
      <c r="C3926" s="55" t="str">
        <f t="shared" si="61"/>
        <v>Phạm Trấn</v>
      </c>
      <c r="D3926" s="54" t="s">
        <v>649</v>
      </c>
      <c r="E3926" s="51" t="str">
        <f>INDEX(Quan_huyen!$H$2:$H$714,MATCH(Xa_phuong!D3926,Quan_huyen!$F$2:$F$714,0))</f>
        <v>Huyện Gia Lộc</v>
      </c>
      <c r="F3926" s="51" t="s">
        <v>180</v>
      </c>
    </row>
    <row r="3927" spans="1:6" hidden="1" x14ac:dyDescent="0.25">
      <c r="A3927" s="54">
        <v>3672</v>
      </c>
      <c r="B3927" s="55" t="s">
        <v>6712</v>
      </c>
      <c r="C3927" s="55" t="str">
        <f t="shared" si="61"/>
        <v>Quang Minh</v>
      </c>
      <c r="D3927" s="54" t="s">
        <v>649</v>
      </c>
      <c r="E3927" s="51" t="str">
        <f>INDEX(Quan_huyen!$H$2:$H$714,MATCH(Xa_phuong!D3927,Quan_huyen!$F$2:$F$714,0))</f>
        <v>Huyện Gia Lộc</v>
      </c>
      <c r="F3927" s="51" t="s">
        <v>180</v>
      </c>
    </row>
    <row r="3928" spans="1:6" hidden="1" x14ac:dyDescent="0.25">
      <c r="A3928" s="54">
        <v>3675</v>
      </c>
      <c r="B3928" s="55" t="s">
        <v>7841</v>
      </c>
      <c r="C3928" s="55" t="str">
        <f t="shared" si="61"/>
        <v>Thống Kênh</v>
      </c>
      <c r="D3928" s="54" t="s">
        <v>649</v>
      </c>
      <c r="E3928" s="51" t="str">
        <f>INDEX(Quan_huyen!$H$2:$H$714,MATCH(Xa_phuong!D3928,Quan_huyen!$F$2:$F$714,0))</f>
        <v>Huyện Gia Lộc</v>
      </c>
      <c r="F3928" s="51" t="s">
        <v>180</v>
      </c>
    </row>
    <row r="3929" spans="1:6" hidden="1" x14ac:dyDescent="0.25">
      <c r="A3929" s="54">
        <v>3663</v>
      </c>
      <c r="B3929" s="55" t="s">
        <v>7842</v>
      </c>
      <c r="C3929" s="55" t="str">
        <f t="shared" si="61"/>
        <v>Thống Nhất</v>
      </c>
      <c r="D3929" s="54" t="s">
        <v>649</v>
      </c>
      <c r="E3929" s="51" t="str">
        <f>INDEX(Quan_huyen!$H$2:$H$714,MATCH(Xa_phuong!D3929,Quan_huyen!$F$2:$F$714,0))</f>
        <v>Huyện Gia Lộc</v>
      </c>
      <c r="F3929" s="51" t="s">
        <v>180</v>
      </c>
    </row>
    <row r="3930" spans="1:6" hidden="1" x14ac:dyDescent="0.25">
      <c r="A3930" s="54">
        <v>3668</v>
      </c>
      <c r="B3930" s="55" t="s">
        <v>7960</v>
      </c>
      <c r="C3930" s="55" t="str">
        <f t="shared" si="61"/>
        <v>Toàn Thắng</v>
      </c>
      <c r="D3930" s="54" t="s">
        <v>649</v>
      </c>
      <c r="E3930" s="51" t="str">
        <f>INDEX(Quan_huyen!$H$2:$H$714,MATCH(Xa_phuong!D3930,Quan_huyen!$F$2:$F$714,0))</f>
        <v>Huyện Gia Lộc</v>
      </c>
      <c r="F3930" s="51" t="s">
        <v>180</v>
      </c>
    </row>
    <row r="3931" spans="1:6" hidden="1" x14ac:dyDescent="0.25">
      <c r="A3931" s="54">
        <v>3664</v>
      </c>
      <c r="B3931" s="55" t="s">
        <v>8147</v>
      </c>
      <c r="C3931" s="55" t="str">
        <f t="shared" si="61"/>
        <v>Trùng Khánh</v>
      </c>
      <c r="D3931" s="54" t="s">
        <v>649</v>
      </c>
      <c r="E3931" s="51" t="str">
        <f>INDEX(Quan_huyen!$H$2:$H$714,MATCH(Xa_phuong!D3931,Quan_huyen!$F$2:$F$714,0))</f>
        <v>Huyện Gia Lộc</v>
      </c>
      <c r="F3931" s="51" t="s">
        <v>180</v>
      </c>
    </row>
    <row r="3932" spans="1:6" hidden="1" x14ac:dyDescent="0.25">
      <c r="A3932" s="54">
        <v>3659</v>
      </c>
      <c r="B3932" s="55" t="s">
        <v>8503</v>
      </c>
      <c r="C3932" s="55" t="str">
        <f t="shared" si="61"/>
        <v>Tân Tiến</v>
      </c>
      <c r="D3932" s="54" t="s">
        <v>649</v>
      </c>
      <c r="E3932" s="51" t="str">
        <f>INDEX(Quan_huyen!$H$2:$H$714,MATCH(Xa_phuong!D3932,Quan_huyen!$F$2:$F$714,0))</f>
        <v>Huyện Gia Lộc</v>
      </c>
      <c r="F3932" s="51" t="s">
        <v>180</v>
      </c>
    </row>
    <row r="3933" spans="1:6" hidden="1" x14ac:dyDescent="0.25">
      <c r="A3933" s="54">
        <v>3665</v>
      </c>
      <c r="B3933" s="55" t="s">
        <v>9444</v>
      </c>
      <c r="C3933" s="55" t="str">
        <f t="shared" si="61"/>
        <v>Yết Kiêu</v>
      </c>
      <c r="D3933" s="54" t="s">
        <v>649</v>
      </c>
      <c r="E3933" s="51" t="str">
        <f>INDEX(Quan_huyen!$H$2:$H$714,MATCH(Xa_phuong!D3933,Quan_huyen!$F$2:$F$714,0))</f>
        <v>Huyện Gia Lộc</v>
      </c>
      <c r="F3933" s="51" t="s">
        <v>180</v>
      </c>
    </row>
    <row r="3934" spans="1:6" hidden="1" x14ac:dyDescent="0.25">
      <c r="A3934" s="54">
        <v>3676</v>
      </c>
      <c r="B3934" s="55" t="s">
        <v>9559</v>
      </c>
      <c r="C3934" s="55" t="str">
        <f t="shared" si="61"/>
        <v>Đoàn Thượng</v>
      </c>
      <c r="D3934" s="54" t="s">
        <v>649</v>
      </c>
      <c r="E3934" s="51" t="str">
        <f>INDEX(Quan_huyen!$H$2:$H$714,MATCH(Xa_phuong!D3934,Quan_huyen!$F$2:$F$714,0))</f>
        <v>Huyện Gia Lộc</v>
      </c>
      <c r="F3934" s="51" t="s">
        <v>180</v>
      </c>
    </row>
    <row r="3935" spans="1:6" hidden="1" x14ac:dyDescent="0.25">
      <c r="A3935" s="54">
        <v>3673</v>
      </c>
      <c r="B3935" s="55" t="s">
        <v>10020</v>
      </c>
      <c r="C3935" s="55" t="str">
        <f t="shared" si="61"/>
        <v>Đồng Quang</v>
      </c>
      <c r="D3935" s="54" t="s">
        <v>649</v>
      </c>
      <c r="E3935" s="51" t="str">
        <f>INDEX(Quan_huyen!$H$2:$H$714,MATCH(Xa_phuong!D3935,Quan_huyen!$F$2:$F$714,0))</f>
        <v>Huyện Gia Lộc</v>
      </c>
      <c r="F3935" s="51" t="s">
        <v>180</v>
      </c>
    </row>
    <row r="3936" spans="1:6" hidden="1" x14ac:dyDescent="0.25">
      <c r="A3936" s="54">
        <v>3674</v>
      </c>
      <c r="B3936" s="55" t="s">
        <v>10147</v>
      </c>
      <c r="C3936" s="55" t="str">
        <f t="shared" si="61"/>
        <v>Đức Xương</v>
      </c>
      <c r="D3936" s="54" t="s">
        <v>649</v>
      </c>
      <c r="E3936" s="51" t="str">
        <f>INDEX(Quan_huyen!$H$2:$H$714,MATCH(Xa_phuong!D3936,Quan_huyen!$F$2:$F$714,0))</f>
        <v>Huyện Gia Lộc</v>
      </c>
      <c r="F3936" s="51" t="s">
        <v>180</v>
      </c>
    </row>
    <row r="3937" spans="1:6" hidden="1" x14ac:dyDescent="0.25">
      <c r="A3937" s="54">
        <v>3317</v>
      </c>
      <c r="B3937" s="55" t="s">
        <v>2282</v>
      </c>
      <c r="C3937" s="55" t="str">
        <f t="shared" si="61"/>
        <v>Bình Dân</v>
      </c>
      <c r="D3937" s="54" t="s">
        <v>650</v>
      </c>
      <c r="E3937" s="51" t="str">
        <f>INDEX(Quan_huyen!$H$2:$H$714,MATCH(Xa_phuong!D3937,Quan_huyen!$F$2:$F$714,0))</f>
        <v>Huyện Kim Thành</v>
      </c>
      <c r="F3937" s="51" t="s">
        <v>180</v>
      </c>
    </row>
    <row r="3938" spans="1:6" hidden="1" x14ac:dyDescent="0.25">
      <c r="A3938" s="54">
        <v>3322</v>
      </c>
      <c r="B3938" s="55" t="s">
        <v>3059</v>
      </c>
      <c r="C3938" s="55" t="str">
        <f t="shared" si="61"/>
        <v>Cẩm La</v>
      </c>
      <c r="D3938" s="54" t="s">
        <v>650</v>
      </c>
      <c r="E3938" s="51" t="str">
        <f>INDEX(Quan_huyen!$H$2:$H$714,MATCH(Xa_phuong!D3938,Quan_huyen!$F$2:$F$714,0))</f>
        <v>Huyện Kim Thành</v>
      </c>
      <c r="F3938" s="51" t="s">
        <v>180</v>
      </c>
    </row>
    <row r="3939" spans="1:6" hidden="1" x14ac:dyDescent="0.25">
      <c r="A3939" s="54">
        <v>3314</v>
      </c>
      <c r="B3939" s="55" t="s">
        <v>3132</v>
      </c>
      <c r="C3939" s="55" t="str">
        <f t="shared" si="61"/>
        <v>Cổ Dũng</v>
      </c>
      <c r="D3939" s="54" t="s">
        <v>650</v>
      </c>
      <c r="E3939" s="51" t="str">
        <f>INDEX(Quan_huyen!$H$2:$H$714,MATCH(Xa_phuong!D3939,Quan_huyen!$F$2:$F$714,0))</f>
        <v>Huyện Kim Thành</v>
      </c>
      <c r="F3939" s="51" t="s">
        <v>180</v>
      </c>
    </row>
    <row r="3940" spans="1:6" hidden="1" x14ac:dyDescent="0.25">
      <c r="A3940" s="54">
        <v>3313</v>
      </c>
      <c r="B3940" s="55" t="s">
        <v>3146</v>
      </c>
      <c r="C3940" s="55" t="str">
        <f t="shared" si="61"/>
        <v>Cộng Hoà</v>
      </c>
      <c r="D3940" s="54" t="s">
        <v>650</v>
      </c>
      <c r="E3940" s="51" t="str">
        <f>INDEX(Quan_huyen!$H$2:$H$714,MATCH(Xa_phuong!D3940,Quan_huyen!$F$2:$F$714,0))</f>
        <v>Huyện Kim Thành</v>
      </c>
      <c r="F3940" s="51" t="s">
        <v>180</v>
      </c>
    </row>
    <row r="3941" spans="1:6" hidden="1" x14ac:dyDescent="0.25">
      <c r="A3941" s="54">
        <v>3325</v>
      </c>
      <c r="B3941" s="55" t="s">
        <v>4538</v>
      </c>
      <c r="C3941" s="55" t="str">
        <f t="shared" si="61"/>
        <v>Kim Anh</v>
      </c>
      <c r="D3941" s="54" t="s">
        <v>650</v>
      </c>
      <c r="E3941" s="51" t="str">
        <f>INDEX(Quan_huyen!$H$2:$H$714,MATCH(Xa_phuong!D3941,Quan_huyen!$F$2:$F$714,0))</f>
        <v>Huyện Kim Thành</v>
      </c>
      <c r="F3941" s="51" t="s">
        <v>180</v>
      </c>
    </row>
    <row r="3942" spans="1:6" hidden="1" x14ac:dyDescent="0.25">
      <c r="A3942" s="54">
        <v>3324</v>
      </c>
      <c r="B3942" s="55" t="s">
        <v>4555</v>
      </c>
      <c r="C3942" s="55" t="str">
        <f t="shared" si="61"/>
        <v>Kim Khê</v>
      </c>
      <c r="D3942" s="54" t="s">
        <v>650</v>
      </c>
      <c r="E3942" s="51" t="str">
        <f>INDEX(Quan_huyen!$H$2:$H$714,MATCH(Xa_phuong!D3942,Quan_huyen!$F$2:$F$714,0))</f>
        <v>Huyện Kim Thành</v>
      </c>
      <c r="F3942" s="51" t="s">
        <v>180</v>
      </c>
    </row>
    <row r="3943" spans="1:6" hidden="1" x14ac:dyDescent="0.25">
      <c r="A3943" s="54">
        <v>3326</v>
      </c>
      <c r="B3943" s="55" t="s">
        <v>4565</v>
      </c>
      <c r="C3943" s="55" t="str">
        <f t="shared" si="61"/>
        <v>Kim Lương</v>
      </c>
      <c r="D3943" s="54" t="s">
        <v>650</v>
      </c>
      <c r="E3943" s="51" t="str">
        <f>INDEX(Quan_huyen!$H$2:$H$714,MATCH(Xa_phuong!D3943,Quan_huyen!$F$2:$F$714,0))</f>
        <v>Huyện Kim Thành</v>
      </c>
      <c r="F3943" s="51" t="s">
        <v>180</v>
      </c>
    </row>
    <row r="3944" spans="1:6" hidden="1" x14ac:dyDescent="0.25">
      <c r="A3944" s="54">
        <v>3323</v>
      </c>
      <c r="B3944" s="55" t="s">
        <v>4588</v>
      </c>
      <c r="C3944" s="55" t="str">
        <f t="shared" si="61"/>
        <v>Kim Tân</v>
      </c>
      <c r="D3944" s="54" t="s">
        <v>650</v>
      </c>
      <c r="E3944" s="51" t="str">
        <f>INDEX(Quan_huyen!$H$2:$H$714,MATCH(Xa_phuong!D3944,Quan_huyen!$F$2:$F$714,0))</f>
        <v>Huyện Kim Thành</v>
      </c>
      <c r="F3944" s="51" t="s">
        <v>180</v>
      </c>
    </row>
    <row r="3945" spans="1:6" hidden="1" x14ac:dyDescent="0.25">
      <c r="A3945" s="54">
        <v>3308</v>
      </c>
      <c r="B3945" s="55" t="s">
        <v>4590</v>
      </c>
      <c r="C3945" s="55" t="str">
        <f t="shared" si="61"/>
        <v>Kim Xuyên</v>
      </c>
      <c r="D3945" s="54" t="s">
        <v>650</v>
      </c>
      <c r="E3945" s="51" t="str">
        <f>INDEX(Quan_huyen!$H$2:$H$714,MATCH(Xa_phuong!D3945,Quan_huyen!$F$2:$F$714,0))</f>
        <v>Huyện Kim Thành</v>
      </c>
      <c r="F3945" s="51" t="s">
        <v>180</v>
      </c>
    </row>
    <row r="3946" spans="1:6" hidden="1" x14ac:dyDescent="0.25">
      <c r="A3946" s="54">
        <v>3316</v>
      </c>
      <c r="B3946" s="55" t="s">
        <v>4592</v>
      </c>
      <c r="C3946" s="55" t="str">
        <f t="shared" si="61"/>
        <v>Kim Đính</v>
      </c>
      <c r="D3946" s="54" t="s">
        <v>650</v>
      </c>
      <c r="E3946" s="51" t="str">
        <f>INDEX(Quan_huyen!$H$2:$H$714,MATCH(Xa_phuong!D3946,Quan_huyen!$F$2:$F$714,0))</f>
        <v>Huyện Kim Thành</v>
      </c>
      <c r="F3946" s="51" t="s">
        <v>180</v>
      </c>
    </row>
    <row r="3947" spans="1:6" hidden="1" x14ac:dyDescent="0.25">
      <c r="A3947" s="54">
        <v>3312</v>
      </c>
      <c r="B3947" s="55" t="s">
        <v>4708</v>
      </c>
      <c r="C3947" s="55" t="str">
        <f t="shared" si="61"/>
        <v>Lai Vu</v>
      </c>
      <c r="D3947" s="54" t="s">
        <v>650</v>
      </c>
      <c r="E3947" s="51" t="str">
        <f>INDEX(Quan_huyen!$H$2:$H$714,MATCH(Xa_phuong!D3947,Quan_huyen!$F$2:$F$714,0))</f>
        <v>Huyện Kim Thành</v>
      </c>
      <c r="F3947" s="51" t="s">
        <v>180</v>
      </c>
    </row>
    <row r="3948" spans="1:6" hidden="1" x14ac:dyDescent="0.25">
      <c r="A3948" s="54">
        <v>3318</v>
      </c>
      <c r="B3948" s="55" t="s">
        <v>4767</v>
      </c>
      <c r="C3948" s="55" t="str">
        <f t="shared" si="61"/>
        <v>Liên Hoà</v>
      </c>
      <c r="D3948" s="54" t="s">
        <v>650</v>
      </c>
      <c r="E3948" s="51" t="str">
        <f>INDEX(Quan_huyen!$H$2:$H$714,MATCH(Xa_phuong!D3948,Quan_huyen!$F$2:$F$714,0))</f>
        <v>Huyện Kim Thành</v>
      </c>
      <c r="F3948" s="51" t="s">
        <v>180</v>
      </c>
    </row>
    <row r="3949" spans="1:6" hidden="1" x14ac:dyDescent="0.25">
      <c r="A3949" s="54">
        <v>3315</v>
      </c>
      <c r="B3949" s="55" t="s">
        <v>5778</v>
      </c>
      <c r="C3949" s="55" t="str">
        <f t="shared" si="61"/>
        <v>Ngũ Phúc</v>
      </c>
      <c r="D3949" s="54" t="s">
        <v>650</v>
      </c>
      <c r="E3949" s="51" t="str">
        <f>INDEX(Quan_huyen!$H$2:$H$714,MATCH(Xa_phuong!D3949,Quan_huyen!$F$2:$F$714,0))</f>
        <v>Huyện Kim Thành</v>
      </c>
      <c r="F3949" s="51" t="s">
        <v>180</v>
      </c>
    </row>
    <row r="3950" spans="1:6" hidden="1" x14ac:dyDescent="0.25">
      <c r="A3950" s="54">
        <v>3306</v>
      </c>
      <c r="B3950" s="55" t="s">
        <v>6368</v>
      </c>
      <c r="C3950" s="55" t="str">
        <f t="shared" si="61"/>
        <v>Phú Thái</v>
      </c>
      <c r="D3950" s="54" t="s">
        <v>650</v>
      </c>
      <c r="E3950" s="51" t="str">
        <f>INDEX(Quan_huyen!$H$2:$H$714,MATCH(Xa_phuong!D3950,Quan_huyen!$F$2:$F$714,0))</f>
        <v>Huyện Kim Thành</v>
      </c>
      <c r="F3950" s="51" t="s">
        <v>180</v>
      </c>
    </row>
    <row r="3951" spans="1:6" hidden="1" x14ac:dyDescent="0.25">
      <c r="A3951" s="54">
        <v>3307</v>
      </c>
      <c r="B3951" s="55" t="s">
        <v>6438</v>
      </c>
      <c r="C3951" s="55" t="str">
        <f t="shared" si="61"/>
        <v>Phúc Thành A</v>
      </c>
      <c r="D3951" s="54" t="s">
        <v>650</v>
      </c>
      <c r="E3951" s="51" t="str">
        <f>INDEX(Quan_huyen!$H$2:$H$714,MATCH(Xa_phuong!D3951,Quan_huyen!$F$2:$F$714,0))</f>
        <v>Huyện Kim Thành</v>
      </c>
      <c r="F3951" s="51" t="s">
        <v>180</v>
      </c>
    </row>
    <row r="3952" spans="1:6" hidden="1" x14ac:dyDescent="0.25">
      <c r="A3952" s="54">
        <v>3320</v>
      </c>
      <c r="B3952" s="55" t="s">
        <v>7217</v>
      </c>
      <c r="C3952" s="55" t="str">
        <f t="shared" si="61"/>
        <v>Tam Kỳ</v>
      </c>
      <c r="D3952" s="54" t="s">
        <v>650</v>
      </c>
      <c r="E3952" s="51" t="str">
        <f>INDEX(Quan_huyen!$H$2:$H$714,MATCH(Xa_phuong!D3952,Quan_huyen!$F$2:$F$714,0))</f>
        <v>Huyện Kim Thành</v>
      </c>
      <c r="F3952" s="51" t="s">
        <v>180</v>
      </c>
    </row>
    <row r="3953" spans="1:6" hidden="1" x14ac:dyDescent="0.25">
      <c r="A3953" s="54">
        <v>3311</v>
      </c>
      <c r="B3953" s="55" t="s">
        <v>7667</v>
      </c>
      <c r="C3953" s="55" t="str">
        <f t="shared" si="61"/>
        <v>Thượng Vũ</v>
      </c>
      <c r="D3953" s="54" t="s">
        <v>650</v>
      </c>
      <c r="E3953" s="51" t="str">
        <f>INDEX(Quan_huyen!$H$2:$H$714,MATCH(Xa_phuong!D3953,Quan_huyen!$F$2:$F$714,0))</f>
        <v>Huyện Kim Thành</v>
      </c>
      <c r="F3953" s="51" t="s">
        <v>180</v>
      </c>
    </row>
    <row r="3954" spans="1:6" hidden="1" x14ac:dyDescent="0.25">
      <c r="A3954" s="54">
        <v>3310</v>
      </c>
      <c r="B3954" s="55" t="s">
        <v>8275</v>
      </c>
      <c r="C3954" s="55" t="str">
        <f t="shared" si="61"/>
        <v>Tuấn Hưng</v>
      </c>
      <c r="D3954" s="54" t="s">
        <v>650</v>
      </c>
      <c r="E3954" s="51" t="str">
        <f>INDEX(Quan_huyen!$H$2:$H$714,MATCH(Xa_phuong!D3954,Quan_huyen!$F$2:$F$714,0))</f>
        <v>Huyện Kim Thành</v>
      </c>
      <c r="F3954" s="51" t="s">
        <v>180</v>
      </c>
    </row>
    <row r="3955" spans="1:6" hidden="1" x14ac:dyDescent="0.25">
      <c r="A3955" s="54">
        <v>3309</v>
      </c>
      <c r="B3955" s="55" t="s">
        <v>8778</v>
      </c>
      <c r="C3955" s="55" t="str">
        <f t="shared" si="61"/>
        <v>Việt Hưng</v>
      </c>
      <c r="D3955" s="54" t="s">
        <v>650</v>
      </c>
      <c r="E3955" s="51" t="str">
        <f>INDEX(Quan_huyen!$H$2:$H$714,MATCH(Xa_phuong!D3955,Quan_huyen!$F$2:$F$714,0))</f>
        <v>Huyện Kim Thành</v>
      </c>
      <c r="F3955" s="51" t="s">
        <v>180</v>
      </c>
    </row>
    <row r="3956" spans="1:6" hidden="1" x14ac:dyDescent="0.25">
      <c r="A3956" s="54">
        <v>3319</v>
      </c>
      <c r="B3956" s="55" t="s">
        <v>9825</v>
      </c>
      <c r="C3956" s="55" t="str">
        <f t="shared" si="61"/>
        <v>Đại Đức</v>
      </c>
      <c r="D3956" s="54" t="s">
        <v>650</v>
      </c>
      <c r="E3956" s="51" t="str">
        <f>INDEX(Quan_huyen!$H$2:$H$714,MATCH(Xa_phuong!D3956,Quan_huyen!$F$2:$F$714,0))</f>
        <v>Huyện Kim Thành</v>
      </c>
      <c r="F3956" s="51" t="s">
        <v>180</v>
      </c>
    </row>
    <row r="3957" spans="1:6" hidden="1" x14ac:dyDescent="0.25">
      <c r="A3957" s="54">
        <v>3321</v>
      </c>
      <c r="B3957" s="55" t="s">
        <v>9981</v>
      </c>
      <c r="C3957" s="55" t="str">
        <f t="shared" si="61"/>
        <v>Đồng Gia</v>
      </c>
      <c r="D3957" s="54" t="s">
        <v>650</v>
      </c>
      <c r="E3957" s="51" t="str">
        <f>INDEX(Quan_huyen!$H$2:$H$714,MATCH(Xa_phuong!D3957,Quan_huyen!$F$2:$F$714,0))</f>
        <v>Huyện Kim Thành</v>
      </c>
      <c r="F3957" s="51" t="s">
        <v>180</v>
      </c>
    </row>
    <row r="3958" spans="1:6" hidden="1" x14ac:dyDescent="0.25">
      <c r="A3958" s="54">
        <v>3425</v>
      </c>
      <c r="B3958" s="55" t="s">
        <v>2097</v>
      </c>
      <c r="C3958" s="55" t="str">
        <f t="shared" si="61"/>
        <v>An Phụ</v>
      </c>
      <c r="D3958" s="54" t="s">
        <v>645</v>
      </c>
      <c r="E3958" s="51" t="str">
        <f>INDEX(Quan_huyen!$H$2:$H$714,MATCH(Xa_phuong!D3958,Quan_huyen!$F$2:$F$714,0))</f>
        <v>Huyện Kinh Môn</v>
      </c>
      <c r="F3958" s="51" t="s">
        <v>180</v>
      </c>
    </row>
    <row r="3959" spans="1:6" hidden="1" x14ac:dyDescent="0.25">
      <c r="A3959" s="54">
        <v>3423</v>
      </c>
      <c r="B3959" s="55" t="s">
        <v>2102</v>
      </c>
      <c r="C3959" s="55" t="str">
        <f t="shared" si="61"/>
        <v>An Sinh</v>
      </c>
      <c r="D3959" s="54" t="s">
        <v>645</v>
      </c>
      <c r="E3959" s="51" t="str">
        <f>INDEX(Quan_huyen!$H$2:$H$714,MATCH(Xa_phuong!D3959,Quan_huyen!$F$2:$F$714,0))</f>
        <v>Huyện Kinh Môn</v>
      </c>
      <c r="F3959" s="51" t="s">
        <v>180</v>
      </c>
    </row>
    <row r="3960" spans="1:6" hidden="1" x14ac:dyDescent="0.25">
      <c r="A3960" s="54">
        <v>3413</v>
      </c>
      <c r="B3960" s="55" t="s">
        <v>2441</v>
      </c>
      <c r="C3960" s="55" t="str">
        <f t="shared" si="61"/>
        <v>Bạch Đằng</v>
      </c>
      <c r="D3960" s="54" t="s">
        <v>645</v>
      </c>
      <c r="E3960" s="51" t="str">
        <f>INDEX(Quan_huyen!$H$2:$H$714,MATCH(Xa_phuong!D3960,Quan_huyen!$F$2:$F$714,0))</f>
        <v>Huyện Kinh Môn</v>
      </c>
      <c r="F3960" s="51" t="s">
        <v>180</v>
      </c>
    </row>
    <row r="3961" spans="1:6" hidden="1" x14ac:dyDescent="0.25">
      <c r="A3961" s="54">
        <v>3410</v>
      </c>
      <c r="B3961" s="55" t="s">
        <v>3263</v>
      </c>
      <c r="C3961" s="55" t="str">
        <f t="shared" si="61"/>
        <v>Duy Tân</v>
      </c>
      <c r="D3961" s="54" t="s">
        <v>645</v>
      </c>
      <c r="E3961" s="51" t="str">
        <f>INDEX(Quan_huyen!$H$2:$H$714,MATCH(Xa_phuong!D3961,Quan_huyen!$F$2:$F$714,0))</f>
        <v>Huyện Kinh Môn</v>
      </c>
      <c r="F3961" s="51" t="s">
        <v>180</v>
      </c>
    </row>
    <row r="3962" spans="1:6" hidden="1" x14ac:dyDescent="0.25">
      <c r="A3962" s="54">
        <v>3428</v>
      </c>
      <c r="B3962" s="55" t="s">
        <v>3550</v>
      </c>
      <c r="C3962" s="55" t="str">
        <f t="shared" si="61"/>
        <v>Hiến Thành</v>
      </c>
      <c r="D3962" s="54" t="s">
        <v>645</v>
      </c>
      <c r="E3962" s="51" t="str">
        <f>INDEX(Quan_huyen!$H$2:$H$714,MATCH(Xa_phuong!D3962,Quan_huyen!$F$2:$F$714,0))</f>
        <v>Huyện Kinh Môn</v>
      </c>
      <c r="F3962" s="51" t="s">
        <v>180</v>
      </c>
    </row>
    <row r="3963" spans="1:6" hidden="1" x14ac:dyDescent="0.25">
      <c r="A3963" s="54">
        <v>3426</v>
      </c>
      <c r="B3963" s="55" t="s">
        <v>3569</v>
      </c>
      <c r="C3963" s="55" t="str">
        <f t="shared" si="61"/>
        <v>Hiệp An</v>
      </c>
      <c r="D3963" s="54" t="s">
        <v>645</v>
      </c>
      <c r="E3963" s="51" t="str">
        <f>INDEX(Quan_huyen!$H$2:$H$714,MATCH(Xa_phuong!D3963,Quan_huyen!$F$2:$F$714,0))</f>
        <v>Huyện Kinh Môn</v>
      </c>
      <c r="F3963" s="51" t="s">
        <v>180</v>
      </c>
    </row>
    <row r="3964" spans="1:6" hidden="1" x14ac:dyDescent="0.25">
      <c r="A3964" s="54">
        <v>3419</v>
      </c>
      <c r="B3964" s="55" t="s">
        <v>3575</v>
      </c>
      <c r="C3964" s="55" t="str">
        <f t="shared" si="61"/>
        <v>Hiệp Hoà</v>
      </c>
      <c r="D3964" s="54" t="s">
        <v>645</v>
      </c>
      <c r="E3964" s="51" t="str">
        <f>INDEX(Quan_huyen!$H$2:$H$714,MATCH(Xa_phuong!D3964,Quan_huyen!$F$2:$F$714,0))</f>
        <v>Huyện Kinh Môn</v>
      </c>
      <c r="F3964" s="51" t="s">
        <v>180</v>
      </c>
    </row>
    <row r="3965" spans="1:6" hidden="1" x14ac:dyDescent="0.25">
      <c r="A3965" s="54">
        <v>3422</v>
      </c>
      <c r="B3965" s="55" t="s">
        <v>3588</v>
      </c>
      <c r="C3965" s="55" t="str">
        <f t="shared" si="61"/>
        <v>Hiệp Sơn</v>
      </c>
      <c r="D3965" s="54" t="s">
        <v>645</v>
      </c>
      <c r="E3965" s="51" t="str">
        <f>INDEX(Quan_huyen!$H$2:$H$714,MATCH(Xa_phuong!D3965,Quan_huyen!$F$2:$F$714,0))</f>
        <v>Huyện Kinh Môn</v>
      </c>
      <c r="F3965" s="51" t="s">
        <v>180</v>
      </c>
    </row>
    <row r="3966" spans="1:6" hidden="1" x14ac:dyDescent="0.25">
      <c r="A3966" s="54">
        <v>3411</v>
      </c>
      <c r="B3966" s="55" t="s">
        <v>3776</v>
      </c>
      <c r="C3966" s="55" t="str">
        <f t="shared" si="61"/>
        <v>Hoành Sơn</v>
      </c>
      <c r="D3966" s="54" t="s">
        <v>645</v>
      </c>
      <c r="E3966" s="51" t="str">
        <f>INDEX(Quan_huyen!$H$2:$H$714,MATCH(Xa_phuong!D3966,Quan_huyen!$F$2:$F$714,0))</f>
        <v>Huyện Kinh Môn</v>
      </c>
      <c r="F3966" s="51" t="s">
        <v>180</v>
      </c>
    </row>
    <row r="3967" spans="1:6" hidden="1" x14ac:dyDescent="0.25">
      <c r="A3967" s="54">
        <v>3406</v>
      </c>
      <c r="B3967" s="55" t="s">
        <v>4602</v>
      </c>
      <c r="C3967" s="55" t="str">
        <f t="shared" si="61"/>
        <v>Kinh Môn</v>
      </c>
      <c r="D3967" s="54" t="s">
        <v>645</v>
      </c>
      <c r="E3967" s="51" t="str">
        <f>INDEX(Quan_huyen!$H$2:$H$714,MATCH(Xa_phuong!D3967,Quan_huyen!$F$2:$F$714,0))</f>
        <v>Huyện Kinh Môn</v>
      </c>
      <c r="F3967" s="51" t="s">
        <v>180</v>
      </c>
    </row>
    <row r="3968" spans="1:6" hidden="1" x14ac:dyDescent="0.25">
      <c r="A3968" s="54">
        <v>3427</v>
      </c>
      <c r="B3968" s="55" t="s">
        <v>4879</v>
      </c>
      <c r="C3968" s="55" t="str">
        <f t="shared" si="61"/>
        <v>Long Xuyên</v>
      </c>
      <c r="D3968" s="54" t="s">
        <v>645</v>
      </c>
      <c r="E3968" s="51" t="str">
        <f>INDEX(Quan_huyen!$H$2:$H$714,MATCH(Xa_phuong!D3968,Quan_huyen!$F$2:$F$714,0))</f>
        <v>Huyện Kinh Môn</v>
      </c>
      <c r="F3968" s="51" t="s">
        <v>180</v>
      </c>
    </row>
    <row r="3969" spans="1:6" hidden="1" x14ac:dyDescent="0.25">
      <c r="A3969" s="54">
        <v>3414</v>
      </c>
      <c r="B3969" s="55" t="s">
        <v>4944</v>
      </c>
      <c r="C3969" s="55" t="str">
        <f t="shared" si="61"/>
        <v>Lê Ninh</v>
      </c>
      <c r="D3969" s="54" t="s">
        <v>645</v>
      </c>
      <c r="E3969" s="51" t="str">
        <f>INDEX(Quan_huyen!$H$2:$H$714,MATCH(Xa_phuong!D3969,Quan_huyen!$F$2:$F$714,0))</f>
        <v>Huyện Kinh Môn</v>
      </c>
      <c r="F3969" s="51" t="s">
        <v>180</v>
      </c>
    </row>
    <row r="3970" spans="1:6" hidden="1" x14ac:dyDescent="0.25">
      <c r="A3970" s="54">
        <v>3418</v>
      </c>
      <c r="B3970" s="55" t="s">
        <v>5046</v>
      </c>
      <c r="C3970" s="55" t="str">
        <f t="shared" si="61"/>
        <v>Lạc Long</v>
      </c>
      <c r="D3970" s="54" t="s">
        <v>645</v>
      </c>
      <c r="E3970" s="51" t="str">
        <f>INDEX(Quan_huyen!$H$2:$H$714,MATCH(Xa_phuong!D3970,Quan_huyen!$F$2:$F$714,0))</f>
        <v>Huyện Kinh Môn</v>
      </c>
      <c r="F3970" s="51" t="s">
        <v>180</v>
      </c>
    </row>
    <row r="3971" spans="1:6" hidden="1" x14ac:dyDescent="0.25">
      <c r="A3971" s="54">
        <v>3429</v>
      </c>
      <c r="B3971" s="55" t="s">
        <v>5186</v>
      </c>
      <c r="C3971" s="55" t="str">
        <f t="shared" ref="C3971:C4034" si="62">IF(COUNTIF(B3971,"*thị trấn*"),MID(B3971,10,30),IF(COUNTIF(B3971,"*xã*"),MID(B3971,4,30),IF(COUNTIF(B3971,"*phường*"),MID(B3971,8,30))))</f>
        <v>Minh Hoà</v>
      </c>
      <c r="D3971" s="54" t="s">
        <v>645</v>
      </c>
      <c r="E3971" s="51" t="str">
        <f>INDEX(Quan_huyen!$H$2:$H$714,MATCH(Xa_phuong!D3971,Quan_huyen!$F$2:$F$714,0))</f>
        <v>Huyện Kinh Môn</v>
      </c>
      <c r="F3971" s="51" t="s">
        <v>180</v>
      </c>
    </row>
    <row r="3972" spans="1:6" hidden="1" x14ac:dyDescent="0.25">
      <c r="A3972" s="54">
        <v>3408</v>
      </c>
      <c r="B3972" s="55" t="s">
        <v>5226</v>
      </c>
      <c r="C3972" s="55" t="str">
        <f t="shared" si="62"/>
        <v>Minh Tân</v>
      </c>
      <c r="D3972" s="54" t="s">
        <v>645</v>
      </c>
      <c r="E3972" s="51" t="str">
        <f>INDEX(Quan_huyen!$H$2:$H$714,MATCH(Xa_phuong!D3972,Quan_huyen!$F$2:$F$714,0))</f>
        <v>Huyện Kinh Môn</v>
      </c>
      <c r="F3972" s="51" t="s">
        <v>180</v>
      </c>
    </row>
    <row r="3973" spans="1:6" hidden="1" x14ac:dyDescent="0.25">
      <c r="A3973" s="54">
        <v>3407</v>
      </c>
      <c r="B3973" s="55" t="s">
        <v>6381</v>
      </c>
      <c r="C3973" s="55" t="str">
        <f t="shared" si="62"/>
        <v>Phú Thứ</v>
      </c>
      <c r="D3973" s="54" t="s">
        <v>645</v>
      </c>
      <c r="E3973" s="51" t="str">
        <f>INDEX(Quan_huyen!$H$2:$H$714,MATCH(Xa_phuong!D3973,Quan_huyen!$F$2:$F$714,0))</f>
        <v>Huyện Kinh Môn</v>
      </c>
      <c r="F3973" s="51" t="s">
        <v>180</v>
      </c>
    </row>
    <row r="3974" spans="1:6" hidden="1" x14ac:dyDescent="0.25">
      <c r="A3974" s="54" t="s">
        <v>1243</v>
      </c>
      <c r="B3974" s="55" t="s">
        <v>6436</v>
      </c>
      <c r="C3974" s="55" t="str">
        <f t="shared" si="62"/>
        <v>Phúc Thành</v>
      </c>
      <c r="D3974" s="54" t="s">
        <v>645</v>
      </c>
      <c r="E3974" s="51" t="str">
        <f>INDEX(Quan_huyen!$H$2:$H$714,MATCH(Xa_phuong!D3974,Quan_huyen!$F$2:$F$714,0))</f>
        <v>Huyện Kinh Môn</v>
      </c>
      <c r="F3974" s="51" t="s">
        <v>180</v>
      </c>
    </row>
    <row r="3975" spans="1:6" hidden="1" x14ac:dyDescent="0.25">
      <c r="A3975" s="54">
        <v>3421</v>
      </c>
      <c r="B3975" s="55" t="s">
        <v>6601</v>
      </c>
      <c r="C3975" s="55" t="str">
        <f t="shared" si="62"/>
        <v>Phạm Mệnh</v>
      </c>
      <c r="D3975" s="54" t="s">
        <v>645</v>
      </c>
      <c r="E3975" s="51" t="str">
        <f>INDEX(Quan_huyen!$H$2:$H$714,MATCH(Xa_phuong!D3975,Quan_huyen!$F$2:$F$714,0))</f>
        <v>Huyện Kinh Môn</v>
      </c>
      <c r="F3975" s="51" t="s">
        <v>180</v>
      </c>
    </row>
    <row r="3976" spans="1:6" hidden="1" x14ac:dyDescent="0.25">
      <c r="A3976" s="54">
        <v>3416</v>
      </c>
      <c r="B3976" s="55" t="s">
        <v>6725</v>
      </c>
      <c r="C3976" s="55" t="str">
        <f t="shared" si="62"/>
        <v>Quang Trung</v>
      </c>
      <c r="D3976" s="54" t="s">
        <v>645</v>
      </c>
      <c r="E3976" s="51" t="str">
        <f>INDEX(Quan_huyen!$H$2:$H$714,MATCH(Xa_phuong!D3976,Quan_huyen!$F$2:$F$714,0))</f>
        <v>Huyện Kinh Môn</v>
      </c>
      <c r="F3976" s="51" t="s">
        <v>180</v>
      </c>
    </row>
    <row r="3977" spans="1:6" hidden="1" x14ac:dyDescent="0.25">
      <c r="A3977" s="54">
        <v>3420</v>
      </c>
      <c r="B3977" s="55" t="s">
        <v>7585</v>
      </c>
      <c r="C3977" s="55" t="str">
        <f t="shared" si="62"/>
        <v>Thái Sơn</v>
      </c>
      <c r="D3977" s="54" t="s">
        <v>645</v>
      </c>
      <c r="E3977" s="51" t="str">
        <f>INDEX(Quan_huyen!$H$2:$H$714,MATCH(Xa_phuong!D3977,Quan_huyen!$F$2:$F$714,0))</f>
        <v>Huyện Kinh Môn</v>
      </c>
      <c r="F3977" s="51" t="s">
        <v>180</v>
      </c>
    </row>
    <row r="3978" spans="1:6" hidden="1" x14ac:dyDescent="0.25">
      <c r="A3978" s="54">
        <v>3430</v>
      </c>
      <c r="B3978" s="55" t="s">
        <v>7590</v>
      </c>
      <c r="C3978" s="55" t="str">
        <f t="shared" si="62"/>
        <v>Thái Thịnh</v>
      </c>
      <c r="D3978" s="54" t="s">
        <v>645</v>
      </c>
      <c r="E3978" s="51" t="str">
        <f>INDEX(Quan_huyen!$H$2:$H$714,MATCH(Xa_phuong!D3978,Quan_huyen!$F$2:$F$714,0))</f>
        <v>Huyện Kinh Môn</v>
      </c>
      <c r="F3978" s="51" t="s">
        <v>180</v>
      </c>
    </row>
    <row r="3979" spans="1:6" hidden="1" x14ac:dyDescent="0.25">
      <c r="A3979" s="54">
        <v>3417</v>
      </c>
      <c r="B3979" s="55" t="s">
        <v>7615</v>
      </c>
      <c r="C3979" s="55" t="str">
        <f t="shared" si="62"/>
        <v>Thăng Long</v>
      </c>
      <c r="D3979" s="54" t="s">
        <v>645</v>
      </c>
      <c r="E3979" s="51" t="str">
        <f>INDEX(Quan_huyen!$H$2:$H$714,MATCH(Xa_phuong!D3979,Quan_huyen!$F$2:$F$714,0))</f>
        <v>Huyện Kinh Môn</v>
      </c>
      <c r="F3979" s="51" t="s">
        <v>180</v>
      </c>
    </row>
    <row r="3980" spans="1:6" hidden="1" x14ac:dyDescent="0.25">
      <c r="A3980" s="54">
        <v>3424</v>
      </c>
      <c r="B3980" s="55" t="s">
        <v>7659</v>
      </c>
      <c r="C3980" s="55" t="str">
        <f t="shared" si="62"/>
        <v>Thượng Quận</v>
      </c>
      <c r="D3980" s="54" t="s">
        <v>645</v>
      </c>
      <c r="E3980" s="51" t="str">
        <f>INDEX(Quan_huyen!$H$2:$H$714,MATCH(Xa_phuong!D3980,Quan_huyen!$F$2:$F$714,0))</f>
        <v>Huyện Kinh Môn</v>
      </c>
      <c r="F3980" s="51" t="s">
        <v>180</v>
      </c>
    </row>
    <row r="3981" spans="1:6" hidden="1" x14ac:dyDescent="0.25">
      <c r="A3981" s="54">
        <v>3412</v>
      </c>
      <c r="B3981" s="55" t="s">
        <v>7777</v>
      </c>
      <c r="C3981" s="55" t="str">
        <f t="shared" si="62"/>
        <v>Thất Hùng</v>
      </c>
      <c r="D3981" s="54" t="s">
        <v>645</v>
      </c>
      <c r="E3981" s="51" t="str">
        <f>INDEX(Quan_huyen!$H$2:$H$714,MATCH(Xa_phuong!D3981,Quan_huyen!$F$2:$F$714,0))</f>
        <v>Huyện Kinh Môn</v>
      </c>
      <c r="F3981" s="51" t="s">
        <v>180</v>
      </c>
    </row>
    <row r="3982" spans="1:6" hidden="1" x14ac:dyDescent="0.25">
      <c r="A3982" s="54">
        <v>3409</v>
      </c>
      <c r="B3982" s="55" t="s">
        <v>8338</v>
      </c>
      <c r="C3982" s="55" t="str">
        <f t="shared" si="62"/>
        <v>Tân Dân</v>
      </c>
      <c r="D3982" s="54" t="s">
        <v>645</v>
      </c>
      <c r="E3982" s="51" t="str">
        <f>INDEX(Quan_huyen!$H$2:$H$714,MATCH(Xa_phuong!D3982,Quan_huyen!$F$2:$F$714,0))</f>
        <v>Huyện Kinh Môn</v>
      </c>
      <c r="F3982" s="51" t="s">
        <v>180</v>
      </c>
    </row>
    <row r="3983" spans="1:6" hidden="1" x14ac:dyDescent="0.25">
      <c r="A3983" s="54">
        <v>3560</v>
      </c>
      <c r="B3983" s="55" t="s">
        <v>2005</v>
      </c>
      <c r="C3983" s="55" t="str">
        <f t="shared" si="62"/>
        <v>An Bình</v>
      </c>
      <c r="D3983" s="54" t="s">
        <v>644</v>
      </c>
      <c r="E3983" s="51" t="str">
        <f>INDEX(Quan_huyen!$H$2:$H$714,MATCH(Xa_phuong!D3983,Quan_huyen!$F$2:$F$714,0))</f>
        <v>Huyện Nam Sách</v>
      </c>
      <c r="F3983" s="51" t="s">
        <v>180</v>
      </c>
    </row>
    <row r="3984" spans="1:6" hidden="1" x14ac:dyDescent="0.25">
      <c r="A3984" s="54">
        <v>3557</v>
      </c>
      <c r="B3984" s="55" t="s">
        <v>2050</v>
      </c>
      <c r="C3984" s="55" t="str">
        <f t="shared" si="62"/>
        <v>An Lâm</v>
      </c>
      <c r="D3984" s="54" t="s">
        <v>644</v>
      </c>
      <c r="E3984" s="51" t="str">
        <f>INDEX(Quan_huyen!$H$2:$H$714,MATCH(Xa_phuong!D3984,Quan_huyen!$F$2:$F$714,0))</f>
        <v>Huyện Nam Sách</v>
      </c>
      <c r="F3984" s="51" t="s">
        <v>180</v>
      </c>
    </row>
    <row r="3985" spans="1:6" hidden="1" x14ac:dyDescent="0.25">
      <c r="A3985" s="54">
        <v>3569</v>
      </c>
      <c r="B3985" s="55" t="s">
        <v>2103</v>
      </c>
      <c r="C3985" s="55" t="str">
        <f t="shared" si="62"/>
        <v>An Sơn</v>
      </c>
      <c r="D3985" s="54" t="s">
        <v>644</v>
      </c>
      <c r="E3985" s="51" t="str">
        <f>INDEX(Quan_huyen!$H$2:$H$714,MATCH(Xa_phuong!D3985,Quan_huyen!$F$2:$F$714,0))</f>
        <v>Huyện Nam Sách</v>
      </c>
      <c r="F3985" s="51" t="s">
        <v>180</v>
      </c>
    </row>
    <row r="3986" spans="1:6" hidden="1" x14ac:dyDescent="0.25">
      <c r="A3986" s="54">
        <v>3559</v>
      </c>
      <c r="B3986" s="55" t="s">
        <v>3146</v>
      </c>
      <c r="C3986" s="55" t="str">
        <f t="shared" si="62"/>
        <v>Cộng Hoà</v>
      </c>
      <c r="D3986" s="54" t="s">
        <v>644</v>
      </c>
      <c r="E3986" s="51" t="str">
        <f>INDEX(Quan_huyen!$H$2:$H$714,MATCH(Xa_phuong!D3986,Quan_huyen!$F$2:$F$714,0))</f>
        <v>Huyện Nam Sách</v>
      </c>
      <c r="F3986" s="51" t="s">
        <v>180</v>
      </c>
    </row>
    <row r="3987" spans="1:6" hidden="1" x14ac:dyDescent="0.25">
      <c r="A3987" s="54">
        <v>3565</v>
      </c>
      <c r="B3987" s="55" t="s">
        <v>3573</v>
      </c>
      <c r="C3987" s="55" t="str">
        <f t="shared" si="62"/>
        <v>Hiệp Cát</v>
      </c>
      <c r="D3987" s="54" t="s">
        <v>644</v>
      </c>
      <c r="E3987" s="51" t="str">
        <f>INDEX(Quan_huyen!$H$2:$H$714,MATCH(Xa_phuong!D3987,Quan_huyen!$F$2:$F$714,0))</f>
        <v>Huyện Nam Sách</v>
      </c>
      <c r="F3987" s="51" t="s">
        <v>180</v>
      </c>
    </row>
    <row r="3988" spans="1:6" hidden="1" x14ac:dyDescent="0.25">
      <c r="A3988" s="54">
        <v>3572</v>
      </c>
      <c r="B3988" s="55" t="s">
        <v>4269</v>
      </c>
      <c r="C3988" s="55" t="str">
        <f t="shared" si="62"/>
        <v>Hồng Phong</v>
      </c>
      <c r="D3988" s="54" t="s">
        <v>644</v>
      </c>
      <c r="E3988" s="51" t="str">
        <f>INDEX(Quan_huyen!$H$2:$H$714,MATCH(Xa_phuong!D3988,Quan_huyen!$F$2:$F$714,0))</f>
        <v>Huyện Nam Sách</v>
      </c>
      <c r="F3988" s="51" t="s">
        <v>180</v>
      </c>
    </row>
    <row r="3989" spans="1:6" hidden="1" x14ac:dyDescent="0.25">
      <c r="A3989" s="54">
        <v>3564</v>
      </c>
      <c r="B3989" s="55" t="s">
        <v>4321</v>
      </c>
      <c r="C3989" s="55" t="str">
        <f t="shared" si="62"/>
        <v>Hợp Tiến</v>
      </c>
      <c r="D3989" s="54" t="s">
        <v>644</v>
      </c>
      <c r="E3989" s="51" t="str">
        <f>INDEX(Quan_huyen!$H$2:$H$714,MATCH(Xa_phuong!D3989,Quan_huyen!$F$2:$F$714,0))</f>
        <v>Huyện Nam Sách</v>
      </c>
      <c r="F3989" s="51" t="s">
        <v>180</v>
      </c>
    </row>
    <row r="3990" spans="1:6" hidden="1" x14ac:dyDescent="0.25">
      <c r="A3990" s="54">
        <v>3571</v>
      </c>
      <c r="B3990" s="55" t="s">
        <v>5224</v>
      </c>
      <c r="C3990" s="55" t="str">
        <f t="shared" si="62"/>
        <v>Minh Tân</v>
      </c>
      <c r="D3990" s="54" t="s">
        <v>644</v>
      </c>
      <c r="E3990" s="51" t="str">
        <f>INDEX(Quan_huyen!$H$2:$H$714,MATCH(Xa_phuong!D3990,Quan_huyen!$F$2:$F$714,0))</f>
        <v>Huyện Nam Sách</v>
      </c>
      <c r="F3990" s="51" t="s">
        <v>180</v>
      </c>
    </row>
    <row r="3991" spans="1:6" hidden="1" x14ac:dyDescent="0.25">
      <c r="A3991" s="54">
        <v>3566</v>
      </c>
      <c r="B3991" s="55" t="s">
        <v>5500</v>
      </c>
      <c r="C3991" s="55" t="str">
        <f t="shared" si="62"/>
        <v>Nam Chính</v>
      </c>
      <c r="D3991" s="54" t="s">
        <v>644</v>
      </c>
      <c r="E3991" s="51" t="str">
        <f>INDEX(Quan_huyen!$H$2:$H$714,MATCH(Xa_phuong!D3991,Quan_huyen!$F$2:$F$714,0))</f>
        <v>Huyện Nam Sách</v>
      </c>
      <c r="F3991" s="51" t="s">
        <v>180</v>
      </c>
    </row>
    <row r="3992" spans="1:6" hidden="1" x14ac:dyDescent="0.25">
      <c r="A3992" s="54">
        <v>3563</v>
      </c>
      <c r="B3992" s="55" t="s">
        <v>5518</v>
      </c>
      <c r="C3992" s="55" t="str">
        <f t="shared" si="62"/>
        <v>Nam Hưng</v>
      </c>
      <c r="D3992" s="54" t="s">
        <v>644</v>
      </c>
      <c r="E3992" s="51" t="str">
        <f>INDEX(Quan_huyen!$H$2:$H$714,MATCH(Xa_phuong!D3992,Quan_huyen!$F$2:$F$714,0))</f>
        <v>Huyện Nam Sách</v>
      </c>
      <c r="F3992" s="51" t="s">
        <v>180</v>
      </c>
    </row>
    <row r="3993" spans="1:6" hidden="1" x14ac:dyDescent="0.25">
      <c r="A3993" s="54">
        <v>3573</v>
      </c>
      <c r="B3993" s="55" t="s">
        <v>5522</v>
      </c>
      <c r="C3993" s="55" t="str">
        <f t="shared" si="62"/>
        <v>Nam Hồng</v>
      </c>
      <c r="D3993" s="54" t="s">
        <v>644</v>
      </c>
      <c r="E3993" s="51" t="str">
        <f>INDEX(Quan_huyen!$H$2:$H$714,MATCH(Xa_phuong!D3993,Quan_huyen!$F$2:$F$714,0))</f>
        <v>Huyện Nam Sách</v>
      </c>
      <c r="F3993" s="51" t="s">
        <v>180</v>
      </c>
    </row>
    <row r="3994" spans="1:6" hidden="1" x14ac:dyDescent="0.25">
      <c r="A3994" s="54">
        <v>3556</v>
      </c>
      <c r="B3994" s="55" t="s">
        <v>5544</v>
      </c>
      <c r="C3994" s="55" t="str">
        <f t="shared" si="62"/>
        <v>Nam Sách</v>
      </c>
      <c r="D3994" s="54" t="s">
        <v>644</v>
      </c>
      <c r="E3994" s="51" t="str">
        <f>INDEX(Quan_huyen!$H$2:$H$714,MATCH(Xa_phuong!D3994,Quan_huyen!$F$2:$F$714,0))</f>
        <v>Huyện Nam Sách</v>
      </c>
      <c r="F3994" s="51" t="s">
        <v>180</v>
      </c>
    </row>
    <row r="3995" spans="1:6" hidden="1" x14ac:dyDescent="0.25">
      <c r="A3995" s="54">
        <v>3568</v>
      </c>
      <c r="B3995" s="55" t="s">
        <v>5560</v>
      </c>
      <c r="C3995" s="55" t="str">
        <f t="shared" si="62"/>
        <v>Nam Trung</v>
      </c>
      <c r="D3995" s="54" t="s">
        <v>644</v>
      </c>
      <c r="E3995" s="51" t="str">
        <f>INDEX(Quan_huyen!$H$2:$H$714,MATCH(Xa_phuong!D3995,Quan_huyen!$F$2:$F$714,0))</f>
        <v>Huyện Nam Sách</v>
      </c>
      <c r="F3995" s="51" t="s">
        <v>180</v>
      </c>
    </row>
    <row r="3996" spans="1:6" hidden="1" x14ac:dyDescent="0.25">
      <c r="A3996" s="54">
        <v>3562</v>
      </c>
      <c r="B3996" s="55" t="s">
        <v>5563</v>
      </c>
      <c r="C3996" s="55" t="str">
        <f t="shared" si="62"/>
        <v>Nam Tân</v>
      </c>
      <c r="D3996" s="54" t="s">
        <v>644</v>
      </c>
      <c r="E3996" s="51" t="str">
        <f>INDEX(Quan_huyen!$H$2:$H$714,MATCH(Xa_phuong!D3996,Quan_huyen!$F$2:$F$714,0))</f>
        <v>Huyện Nam Sách</v>
      </c>
      <c r="F3996" s="51" t="s">
        <v>180</v>
      </c>
    </row>
    <row r="3997" spans="1:6" hidden="1" x14ac:dyDescent="0.25">
      <c r="A3997" s="54">
        <v>3558</v>
      </c>
      <c r="B3997" s="55" t="s">
        <v>6406</v>
      </c>
      <c r="C3997" s="55" t="str">
        <f t="shared" si="62"/>
        <v>Phú Điền</v>
      </c>
      <c r="D3997" s="54" t="s">
        <v>644</v>
      </c>
      <c r="E3997" s="51" t="str">
        <f>INDEX(Quan_huyen!$H$2:$H$714,MATCH(Xa_phuong!D3997,Quan_huyen!$F$2:$F$714,0))</f>
        <v>Huyện Nam Sách</v>
      </c>
      <c r="F3997" s="51" t="s">
        <v>180</v>
      </c>
    </row>
    <row r="3998" spans="1:6" hidden="1" x14ac:dyDescent="0.25">
      <c r="A3998" s="54">
        <v>3567</v>
      </c>
      <c r="B3998" s="55" t="s">
        <v>6898</v>
      </c>
      <c r="C3998" s="55" t="str">
        <f t="shared" si="62"/>
        <v>Quốc Tuấn</v>
      </c>
      <c r="D3998" s="54" t="s">
        <v>644</v>
      </c>
      <c r="E3998" s="51" t="str">
        <f>INDEX(Quan_huyen!$H$2:$H$714,MATCH(Xa_phuong!D3998,Quan_huyen!$F$2:$F$714,0))</f>
        <v>Huyện Nam Sách</v>
      </c>
      <c r="F3998" s="51" t="s">
        <v>180</v>
      </c>
    </row>
    <row r="3999" spans="1:6" hidden="1" x14ac:dyDescent="0.25">
      <c r="A3999" s="54">
        <v>3561</v>
      </c>
      <c r="B3999" s="55" t="s">
        <v>7334</v>
      </c>
      <c r="C3999" s="55" t="str">
        <f t="shared" si="62"/>
        <v>Thanh Quang</v>
      </c>
      <c r="D3999" s="54" t="s">
        <v>644</v>
      </c>
      <c r="E3999" s="51" t="str">
        <f>INDEX(Quan_huyen!$H$2:$H$714,MATCH(Xa_phuong!D3999,Quan_huyen!$F$2:$F$714,0))</f>
        <v>Huyện Nam Sách</v>
      </c>
      <c r="F3999" s="51" t="s">
        <v>180</v>
      </c>
    </row>
    <row r="4000" spans="1:6" hidden="1" x14ac:dyDescent="0.25">
      <c r="A4000" s="54">
        <v>3570</v>
      </c>
      <c r="B4000" s="55" t="s">
        <v>7593</v>
      </c>
      <c r="C4000" s="55" t="str">
        <f t="shared" si="62"/>
        <v>Thái Tân</v>
      </c>
      <c r="D4000" s="54" t="s">
        <v>644</v>
      </c>
      <c r="E4000" s="51" t="str">
        <f>INDEX(Quan_huyen!$H$2:$H$714,MATCH(Xa_phuong!D4000,Quan_huyen!$F$2:$F$714,0))</f>
        <v>Huyện Nam Sách</v>
      </c>
      <c r="F4000" s="51" t="s">
        <v>180</v>
      </c>
    </row>
    <row r="4001" spans="1:6" hidden="1" x14ac:dyDescent="0.25">
      <c r="A4001" s="54">
        <v>3574</v>
      </c>
      <c r="B4001" s="55" t="s">
        <v>10000</v>
      </c>
      <c r="C4001" s="55" t="str">
        <f t="shared" si="62"/>
        <v>Đồng Lạc</v>
      </c>
      <c r="D4001" s="54" t="s">
        <v>644</v>
      </c>
      <c r="E4001" s="51" t="str">
        <f>INDEX(Quan_huyen!$H$2:$H$714,MATCH(Xa_phuong!D4001,Quan_huyen!$F$2:$F$714,0))</f>
        <v>Huyện Nam Sách</v>
      </c>
      <c r="F4001" s="51" t="s">
        <v>180</v>
      </c>
    </row>
    <row r="4002" spans="1:6" hidden="1" x14ac:dyDescent="0.25">
      <c r="A4002" s="54">
        <v>3817</v>
      </c>
      <c r="B4002" s="55" t="s">
        <v>2164</v>
      </c>
      <c r="C4002" s="55" t="str">
        <f t="shared" si="62"/>
        <v>An Đức</v>
      </c>
      <c r="D4002" s="54" t="s">
        <v>638</v>
      </c>
      <c r="E4002" s="51" t="str">
        <f>INDEX(Quan_huyen!$H$2:$H$714,MATCH(Xa_phuong!D4002,Quan_huyen!$F$2:$F$714,0))</f>
        <v>Huyện Ninh Giang</v>
      </c>
      <c r="F4002" s="51" t="s">
        <v>180</v>
      </c>
    </row>
    <row r="4003" spans="1:6" hidden="1" x14ac:dyDescent="0.25">
      <c r="A4003" s="54">
        <v>3833</v>
      </c>
      <c r="B4003" s="55" t="s">
        <v>3581</v>
      </c>
      <c r="C4003" s="55" t="str">
        <f t="shared" si="62"/>
        <v>Hiệp Lực</v>
      </c>
      <c r="D4003" s="54" t="s">
        <v>638</v>
      </c>
      <c r="E4003" s="51" t="str">
        <f>INDEX(Quan_huyen!$H$2:$H$714,MATCH(Xa_phuong!D4003,Quan_huyen!$F$2:$F$714,0))</f>
        <v>Huyện Ninh Giang</v>
      </c>
      <c r="F4003" s="51" t="s">
        <v>180</v>
      </c>
    </row>
    <row r="4004" spans="1:6" hidden="1" x14ac:dyDescent="0.25">
      <c r="A4004" s="54">
        <v>3818</v>
      </c>
      <c r="B4004" s="55" t="s">
        <v>3742</v>
      </c>
      <c r="C4004" s="55" t="str">
        <f t="shared" si="62"/>
        <v>Hoàng Hanh</v>
      </c>
      <c r="D4004" s="54" t="s">
        <v>638</v>
      </c>
      <c r="E4004" s="51" t="str">
        <f>INDEX(Quan_huyen!$H$2:$H$714,MATCH(Xa_phuong!D4004,Quan_huyen!$F$2:$F$714,0))</f>
        <v>Huyện Ninh Giang</v>
      </c>
      <c r="F4004" s="51" t="s">
        <v>180</v>
      </c>
    </row>
    <row r="4005" spans="1:6" hidden="1" x14ac:dyDescent="0.25">
      <c r="A4005" s="54">
        <v>3824</v>
      </c>
      <c r="B4005" s="55" t="s">
        <v>4016</v>
      </c>
      <c r="C4005" s="55" t="str">
        <f t="shared" si="62"/>
        <v>Hưng Long</v>
      </c>
      <c r="D4005" s="54" t="s">
        <v>638</v>
      </c>
      <c r="E4005" s="51" t="str">
        <f>INDEX(Quan_huyen!$H$2:$H$714,MATCH(Xa_phuong!D4005,Quan_huyen!$F$2:$F$714,0))</f>
        <v>Huyện Ninh Giang</v>
      </c>
      <c r="F4005" s="51" t="s">
        <v>180</v>
      </c>
    </row>
    <row r="4006" spans="1:6" hidden="1" x14ac:dyDescent="0.25">
      <c r="A4006" s="54">
        <v>3823</v>
      </c>
      <c r="B4006" s="55" t="s">
        <v>4040</v>
      </c>
      <c r="C4006" s="55" t="str">
        <f t="shared" si="62"/>
        <v>Hưng Thái</v>
      </c>
      <c r="D4006" s="54" t="s">
        <v>638</v>
      </c>
      <c r="E4006" s="51" t="str">
        <f>INDEX(Quan_huyen!$H$2:$H$714,MATCH(Xa_phuong!D4006,Quan_huyen!$F$2:$F$714,0))</f>
        <v>Huyện Ninh Giang</v>
      </c>
      <c r="F4006" s="51" t="s">
        <v>180</v>
      </c>
    </row>
    <row r="4007" spans="1:6" hidden="1" x14ac:dyDescent="0.25">
      <c r="A4007" s="54">
        <v>3830</v>
      </c>
      <c r="B4007" s="55" t="s">
        <v>4248</v>
      </c>
      <c r="C4007" s="55" t="str">
        <f t="shared" si="62"/>
        <v>Hồng Dụ</v>
      </c>
      <c r="D4007" s="54" t="s">
        <v>638</v>
      </c>
      <c r="E4007" s="51" t="str">
        <f>INDEX(Quan_huyen!$H$2:$H$714,MATCH(Xa_phuong!D4007,Quan_huyen!$F$2:$F$714,0))</f>
        <v>Huyện Ninh Giang</v>
      </c>
      <c r="F4007" s="51" t="s">
        <v>180</v>
      </c>
    </row>
    <row r="4008" spans="1:6" hidden="1" x14ac:dyDescent="0.25">
      <c r="A4008" s="54">
        <v>3832</v>
      </c>
      <c r="B4008" s="55" t="s">
        <v>4269</v>
      </c>
      <c r="C4008" s="55" t="str">
        <f t="shared" si="62"/>
        <v>Hồng Phong</v>
      </c>
      <c r="D4008" s="54" t="s">
        <v>638</v>
      </c>
      <c r="E4008" s="51" t="str">
        <f>INDEX(Quan_huyen!$H$2:$H$714,MATCH(Xa_phuong!D4008,Quan_huyen!$F$2:$F$714,0))</f>
        <v>Huyện Ninh Giang</v>
      </c>
      <c r="F4008" s="51" t="s">
        <v>180</v>
      </c>
    </row>
    <row r="4009" spans="1:6" hidden="1" x14ac:dyDescent="0.25">
      <c r="A4009" s="54">
        <v>3825</v>
      </c>
      <c r="B4009" s="55" t="s">
        <v>4270</v>
      </c>
      <c r="C4009" s="55" t="str">
        <f t="shared" si="62"/>
        <v>Hồng Phúc</v>
      </c>
      <c r="D4009" s="54" t="s">
        <v>638</v>
      </c>
      <c r="E4009" s="51" t="str">
        <f>INDEX(Quan_huyen!$H$2:$H$714,MATCH(Xa_phuong!D4009,Quan_huyen!$F$2:$F$714,0))</f>
        <v>Huyện Ninh Giang</v>
      </c>
      <c r="F4009" s="51" t="s">
        <v>180</v>
      </c>
    </row>
    <row r="4010" spans="1:6" hidden="1" x14ac:dyDescent="0.25">
      <c r="A4010" s="54">
        <v>3831</v>
      </c>
      <c r="B4010" s="55" t="s">
        <v>4282</v>
      </c>
      <c r="C4010" s="55" t="str">
        <f t="shared" si="62"/>
        <v>Hồng Thái</v>
      </c>
      <c r="D4010" s="54" t="s">
        <v>638</v>
      </c>
      <c r="E4010" s="51" t="str">
        <f>INDEX(Quan_huyen!$H$2:$H$714,MATCH(Xa_phuong!D4010,Quan_huyen!$F$2:$F$714,0))</f>
        <v>Huyện Ninh Giang</v>
      </c>
      <c r="F4010" s="51" t="s">
        <v>180</v>
      </c>
    </row>
    <row r="4011" spans="1:6" hidden="1" x14ac:dyDescent="0.25">
      <c r="A4011" s="54">
        <v>3815</v>
      </c>
      <c r="B4011" s="55" t="s">
        <v>4294</v>
      </c>
      <c r="C4011" s="55" t="str">
        <f t="shared" si="62"/>
        <v>Hồng Đức</v>
      </c>
      <c r="D4011" s="54" t="s">
        <v>638</v>
      </c>
      <c r="E4011" s="51" t="str">
        <f>INDEX(Quan_huyen!$H$2:$H$714,MATCH(Xa_phuong!D4011,Quan_huyen!$F$2:$F$714,0))</f>
        <v>Huyện Ninh Giang</v>
      </c>
      <c r="F4011" s="51" t="s">
        <v>180</v>
      </c>
    </row>
    <row r="4012" spans="1:6" hidden="1" x14ac:dyDescent="0.25">
      <c r="A4012" s="54">
        <v>3827</v>
      </c>
      <c r="B4012" s="55" t="s">
        <v>4615</v>
      </c>
      <c r="C4012" s="55" t="str">
        <f t="shared" si="62"/>
        <v>Kiến Quốc</v>
      </c>
      <c r="D4012" s="54" t="s">
        <v>638</v>
      </c>
      <c r="E4012" s="51" t="str">
        <f>INDEX(Quan_huyen!$H$2:$H$714,MATCH(Xa_phuong!D4012,Quan_huyen!$F$2:$F$714,0))</f>
        <v>Huyện Ninh Giang</v>
      </c>
      <c r="F4012" s="51" t="s">
        <v>180</v>
      </c>
    </row>
    <row r="4013" spans="1:6" hidden="1" x14ac:dyDescent="0.25">
      <c r="A4013" s="54">
        <v>3811</v>
      </c>
      <c r="B4013" s="55" t="s">
        <v>5653</v>
      </c>
      <c r="C4013" s="55" t="str">
        <f t="shared" si="62"/>
        <v>Nghĩa An</v>
      </c>
      <c r="D4013" s="54" t="s">
        <v>638</v>
      </c>
      <c r="E4013" s="51" t="str">
        <f>INDEX(Quan_huyen!$H$2:$H$714,MATCH(Xa_phuong!D4013,Quan_huyen!$F$2:$F$714,0))</f>
        <v>Huyện Ninh Giang</v>
      </c>
      <c r="F4013" s="51" t="s">
        <v>180</v>
      </c>
    </row>
    <row r="4014" spans="1:6" hidden="1" x14ac:dyDescent="0.25">
      <c r="A4014" s="54">
        <v>3806</v>
      </c>
      <c r="B4014" s="55" t="s">
        <v>5960</v>
      </c>
      <c r="C4014" s="55" t="str">
        <f t="shared" si="62"/>
        <v>Ninh Giang</v>
      </c>
      <c r="D4014" s="54" t="s">
        <v>638</v>
      </c>
      <c r="E4014" s="51" t="str">
        <f>INDEX(Quan_huyen!$H$2:$H$714,MATCH(Xa_phuong!D4014,Quan_huyen!$F$2:$F$714,0))</f>
        <v>Huyện Ninh Giang</v>
      </c>
      <c r="F4014" s="51" t="s">
        <v>180</v>
      </c>
    </row>
    <row r="4015" spans="1:6" hidden="1" x14ac:dyDescent="0.25">
      <c r="A4015" s="54">
        <v>3814</v>
      </c>
      <c r="B4015" s="55" t="s">
        <v>5965</v>
      </c>
      <c r="C4015" s="55" t="str">
        <f t="shared" si="62"/>
        <v>Ninh Hoà</v>
      </c>
      <c r="D4015" s="54" t="s">
        <v>638</v>
      </c>
      <c r="E4015" s="51" t="str">
        <f>INDEX(Quan_huyen!$H$2:$H$714,MATCH(Xa_phuong!D4015,Quan_huyen!$F$2:$F$714,0))</f>
        <v>Huyện Ninh Giang</v>
      </c>
      <c r="F4015" s="51" t="s">
        <v>180</v>
      </c>
    </row>
    <row r="4016" spans="1:6" hidden="1" x14ac:dyDescent="0.25">
      <c r="A4016" s="54">
        <v>3829</v>
      </c>
      <c r="B4016" s="55" t="s">
        <v>5968</v>
      </c>
      <c r="C4016" s="55" t="str">
        <f t="shared" si="62"/>
        <v>Ninh Hải</v>
      </c>
      <c r="D4016" s="54" t="s">
        <v>638</v>
      </c>
      <c r="E4016" s="51" t="str">
        <f>INDEX(Quan_huyen!$H$2:$H$714,MATCH(Xa_phuong!D4016,Quan_huyen!$F$2:$F$714,0))</f>
        <v>Huyện Ninh Giang</v>
      </c>
      <c r="F4016" s="51" t="s">
        <v>180</v>
      </c>
    </row>
    <row r="4017" spans="1:6" hidden="1" x14ac:dyDescent="0.25">
      <c r="A4017" s="54">
        <v>3809</v>
      </c>
      <c r="B4017" s="55" t="s">
        <v>5990</v>
      </c>
      <c r="C4017" s="55" t="str">
        <f t="shared" si="62"/>
        <v>Ninh Thành</v>
      </c>
      <c r="D4017" s="54" t="s">
        <v>638</v>
      </c>
      <c r="E4017" s="51" t="str">
        <f>INDEX(Quan_huyen!$H$2:$H$714,MATCH(Xa_phuong!D4017,Quan_huyen!$F$2:$F$714,0))</f>
        <v>Huyện Ninh Giang</v>
      </c>
      <c r="F4017" s="51" t="s">
        <v>180</v>
      </c>
    </row>
    <row r="4018" spans="1:6" hidden="1" x14ac:dyDescent="0.25">
      <c r="A4018" s="54">
        <v>3819</v>
      </c>
      <c r="B4018" s="55" t="s">
        <v>6703</v>
      </c>
      <c r="C4018" s="55" t="str">
        <f t="shared" si="62"/>
        <v>Quang Hưng</v>
      </c>
      <c r="D4018" s="54" t="s">
        <v>638</v>
      </c>
      <c r="E4018" s="51" t="str">
        <f>INDEX(Quan_huyen!$H$2:$H$714,MATCH(Xa_phuong!D4018,Quan_huyen!$F$2:$F$714,0))</f>
        <v>Huyện Ninh Giang</v>
      </c>
      <c r="F4018" s="51" t="s">
        <v>180</v>
      </c>
    </row>
    <row r="4019" spans="1:6" hidden="1" x14ac:dyDescent="0.25">
      <c r="A4019" s="54">
        <v>3812</v>
      </c>
      <c r="B4019" s="55" t="s">
        <v>6739</v>
      </c>
      <c r="C4019" s="55" t="str">
        <f t="shared" si="62"/>
        <v>Quyết Thắng</v>
      </c>
      <c r="D4019" s="54" t="s">
        <v>638</v>
      </c>
      <c r="E4019" s="51" t="str">
        <f>INDEX(Quan_huyen!$H$2:$H$714,MATCH(Xa_phuong!D4019,Quan_huyen!$F$2:$F$714,0))</f>
        <v>Huyện Ninh Giang</v>
      </c>
      <c r="F4019" s="51" t="s">
        <v>180</v>
      </c>
    </row>
    <row r="4020" spans="1:6" hidden="1" x14ac:dyDescent="0.25">
      <c r="A4020" s="54">
        <v>3810</v>
      </c>
      <c r="B4020" s="55" t="s">
        <v>8368</v>
      </c>
      <c r="C4020" s="55" t="str">
        <f t="shared" si="62"/>
        <v>Tân Hương</v>
      </c>
      <c r="D4020" s="54" t="s">
        <v>638</v>
      </c>
      <c r="E4020" s="51" t="str">
        <f>INDEX(Quan_huyen!$H$2:$H$714,MATCH(Xa_phuong!D4020,Quan_huyen!$F$2:$F$714,0))</f>
        <v>Huyện Ninh Giang</v>
      </c>
      <c r="F4020" s="51" t="s">
        <v>180</v>
      </c>
    </row>
    <row r="4021" spans="1:6" hidden="1" x14ac:dyDescent="0.25">
      <c r="A4021" s="54">
        <v>3826</v>
      </c>
      <c r="B4021" s="55" t="s">
        <v>8436</v>
      </c>
      <c r="C4021" s="55" t="str">
        <f t="shared" si="62"/>
        <v>Tân Phong</v>
      </c>
      <c r="D4021" s="54" t="s">
        <v>638</v>
      </c>
      <c r="E4021" s="51" t="str">
        <f>INDEX(Quan_huyen!$H$2:$H$714,MATCH(Xa_phuong!D4021,Quan_huyen!$F$2:$F$714,0))</f>
        <v>Huyện Ninh Giang</v>
      </c>
      <c r="F4021" s="51" t="s">
        <v>180</v>
      </c>
    </row>
    <row r="4022" spans="1:6" hidden="1" x14ac:dyDescent="0.25">
      <c r="A4022" s="54">
        <v>3820</v>
      </c>
      <c r="B4022" s="55" t="s">
        <v>8453</v>
      </c>
      <c r="C4022" s="55" t="str">
        <f t="shared" si="62"/>
        <v>Tân Quang</v>
      </c>
      <c r="D4022" s="54" t="s">
        <v>638</v>
      </c>
      <c r="E4022" s="51" t="str">
        <f>INDEX(Quan_huyen!$H$2:$H$714,MATCH(Xa_phuong!D4022,Quan_huyen!$F$2:$F$714,0))</f>
        <v>Huyện Ninh Giang</v>
      </c>
      <c r="F4022" s="51" t="s">
        <v>180</v>
      </c>
    </row>
    <row r="4023" spans="1:6" hidden="1" x14ac:dyDescent="0.25">
      <c r="A4023" s="54">
        <v>3822</v>
      </c>
      <c r="B4023" s="55" t="s">
        <v>8856</v>
      </c>
      <c r="C4023" s="55" t="str">
        <f t="shared" si="62"/>
        <v>Văn Giang</v>
      </c>
      <c r="D4023" s="54" t="s">
        <v>638</v>
      </c>
      <c r="E4023" s="51" t="str">
        <f>INDEX(Quan_huyen!$H$2:$H$714,MATCH(Xa_phuong!D4023,Quan_huyen!$F$2:$F$714,0))</f>
        <v>Huyện Ninh Giang</v>
      </c>
      <c r="F4023" s="51" t="s">
        <v>180</v>
      </c>
    </row>
    <row r="4024" spans="1:6" hidden="1" x14ac:dyDescent="0.25">
      <c r="A4024" s="54">
        <v>3821</v>
      </c>
      <c r="B4024" s="55" t="s">
        <v>8865</v>
      </c>
      <c r="C4024" s="55" t="str">
        <f t="shared" si="62"/>
        <v>Văn Hội</v>
      </c>
      <c r="D4024" s="54" t="s">
        <v>638</v>
      </c>
      <c r="E4024" s="51" t="str">
        <f>INDEX(Quan_huyen!$H$2:$H$714,MATCH(Xa_phuong!D4024,Quan_huyen!$F$2:$F$714,0))</f>
        <v>Huyện Ninh Giang</v>
      </c>
      <c r="F4024" s="51" t="s">
        <v>180</v>
      </c>
    </row>
    <row r="4025" spans="1:6" hidden="1" x14ac:dyDescent="0.25">
      <c r="A4025" s="54">
        <v>3808</v>
      </c>
      <c r="B4025" s="55" t="s">
        <v>8931</v>
      </c>
      <c r="C4025" s="55" t="str">
        <f t="shared" si="62"/>
        <v>Vĩnh Hoà</v>
      </c>
      <c r="D4025" s="54" t="s">
        <v>638</v>
      </c>
      <c r="E4025" s="51" t="str">
        <f>INDEX(Quan_huyen!$H$2:$H$714,MATCH(Xa_phuong!D4025,Quan_huyen!$F$2:$F$714,0))</f>
        <v>Huyện Ninh Giang</v>
      </c>
      <c r="F4025" s="51" t="s">
        <v>180</v>
      </c>
    </row>
    <row r="4026" spans="1:6" hidden="1" x14ac:dyDescent="0.25">
      <c r="A4026" s="54">
        <v>3816</v>
      </c>
      <c r="B4026" s="55" t="s">
        <v>9107</v>
      </c>
      <c r="C4026" s="55" t="str">
        <f t="shared" si="62"/>
        <v>Vạn Phúc</v>
      </c>
      <c r="D4026" s="54" t="s">
        <v>638</v>
      </c>
      <c r="E4026" s="51" t="str">
        <f>INDEX(Quan_huyen!$H$2:$H$714,MATCH(Xa_phuong!D4026,Quan_huyen!$F$2:$F$714,0))</f>
        <v>Huyện Ninh Giang</v>
      </c>
      <c r="F4026" s="51" t="s">
        <v>180</v>
      </c>
    </row>
    <row r="4027" spans="1:6" hidden="1" x14ac:dyDescent="0.25">
      <c r="A4027" s="54">
        <v>3828</v>
      </c>
      <c r="B4027" s="55" t="s">
        <v>9708</v>
      </c>
      <c r="C4027" s="55" t="str">
        <f t="shared" si="62"/>
        <v>Đông Xuyên</v>
      </c>
      <c r="D4027" s="54" t="s">
        <v>638</v>
      </c>
      <c r="E4027" s="51" t="str">
        <f>INDEX(Quan_huyen!$H$2:$H$714,MATCH(Xa_phuong!D4027,Quan_huyen!$F$2:$F$714,0))</f>
        <v>Huyện Ninh Giang</v>
      </c>
      <c r="F4027" s="51" t="s">
        <v>180</v>
      </c>
    </row>
    <row r="4028" spans="1:6" hidden="1" x14ac:dyDescent="0.25">
      <c r="A4028" s="54">
        <v>3807</v>
      </c>
      <c r="B4028" s="55" t="s">
        <v>10042</v>
      </c>
      <c r="C4028" s="55" t="str">
        <f t="shared" si="62"/>
        <v>Đồng Tâm</v>
      </c>
      <c r="D4028" s="54" t="s">
        <v>638</v>
      </c>
      <c r="E4028" s="51" t="str">
        <f>INDEX(Quan_huyen!$H$2:$H$714,MATCH(Xa_phuong!D4028,Quan_huyen!$F$2:$F$714,0))</f>
        <v>Huyện Ninh Giang</v>
      </c>
      <c r="F4028" s="51" t="s">
        <v>180</v>
      </c>
    </row>
    <row r="4029" spans="1:6" hidden="1" x14ac:dyDescent="0.25">
      <c r="A4029" s="54">
        <v>3813</v>
      </c>
      <c r="B4029" s="55" t="s">
        <v>10154</v>
      </c>
      <c r="C4029" s="55" t="str">
        <f t="shared" si="62"/>
        <v>Ứng Hoè</v>
      </c>
      <c r="D4029" s="54" t="s">
        <v>638</v>
      </c>
      <c r="E4029" s="51" t="str">
        <f>INDEX(Quan_huyen!$H$2:$H$714,MATCH(Xa_phuong!D4029,Quan_huyen!$F$2:$F$714,0))</f>
        <v>Huyện Ninh Giang</v>
      </c>
      <c r="F4029" s="51" t="s">
        <v>180</v>
      </c>
    </row>
    <row r="4030" spans="1:6" hidden="1" x14ac:dyDescent="0.25">
      <c r="A4030" s="54">
        <v>3221</v>
      </c>
      <c r="B4030" s="55" t="s">
        <v>2055</v>
      </c>
      <c r="C4030" s="55" t="str">
        <f t="shared" si="62"/>
        <v>An Lương</v>
      </c>
      <c r="D4030" s="54" t="s">
        <v>641</v>
      </c>
      <c r="E4030" s="51" t="str">
        <f>INDEX(Quan_huyen!$H$2:$H$714,MATCH(Xa_phuong!D4030,Quan_huyen!$F$2:$F$714,0))</f>
        <v>Huyện Thanh Hà</v>
      </c>
      <c r="F4030" s="51" t="s">
        <v>180</v>
      </c>
    </row>
    <row r="4031" spans="1:6" hidden="1" x14ac:dyDescent="0.25">
      <c r="A4031" s="54">
        <v>3212</v>
      </c>
      <c r="B4031" s="55" t="s">
        <v>3046</v>
      </c>
      <c r="C4031" s="55" t="str">
        <f t="shared" si="62"/>
        <v>Cẩm Chế</v>
      </c>
      <c r="D4031" s="54" t="s">
        <v>641</v>
      </c>
      <c r="E4031" s="51" t="str">
        <f>INDEX(Quan_huyen!$H$2:$H$714,MATCH(Xa_phuong!D4031,Quan_huyen!$F$2:$F$714,0))</f>
        <v>Huyện Thanh Hà</v>
      </c>
      <c r="F4031" s="51" t="s">
        <v>180</v>
      </c>
    </row>
    <row r="4032" spans="1:6" hidden="1" x14ac:dyDescent="0.25">
      <c r="A4032" s="54">
        <v>3215</v>
      </c>
      <c r="B4032" s="55" t="s">
        <v>4264</v>
      </c>
      <c r="C4032" s="55" t="str">
        <f t="shared" si="62"/>
        <v>Hồng Lạc</v>
      </c>
      <c r="D4032" s="54" t="s">
        <v>641</v>
      </c>
      <c r="E4032" s="51" t="str">
        <f>INDEX(Quan_huyen!$H$2:$H$714,MATCH(Xa_phuong!D4032,Quan_huyen!$F$2:$F$714,0))</f>
        <v>Huyện Thanh Hà</v>
      </c>
      <c r="F4032" s="51" t="s">
        <v>180</v>
      </c>
    </row>
    <row r="4033" spans="1:6" hidden="1" x14ac:dyDescent="0.25">
      <c r="A4033" s="54">
        <v>3230</v>
      </c>
      <c r="B4033" s="55" t="s">
        <v>4323</v>
      </c>
      <c r="C4033" s="55" t="str">
        <f t="shared" si="62"/>
        <v>Hợp Đức</v>
      </c>
      <c r="D4033" s="54" t="s">
        <v>641</v>
      </c>
      <c r="E4033" s="51" t="str">
        <f>INDEX(Quan_huyen!$H$2:$H$714,MATCH(Xa_phuong!D4033,Quan_huyen!$F$2:$F$714,0))</f>
        <v>Huyện Thanh Hà</v>
      </c>
      <c r="F4033" s="51" t="s">
        <v>180</v>
      </c>
    </row>
    <row r="4034" spans="1:6" hidden="1" x14ac:dyDescent="0.25">
      <c r="A4034" s="54">
        <v>3209</v>
      </c>
      <c r="B4034" s="55" t="s">
        <v>4776</v>
      </c>
      <c r="C4034" s="55" t="str">
        <f t="shared" si="62"/>
        <v>Liên Mạc</v>
      </c>
      <c r="D4034" s="54" t="s">
        <v>641</v>
      </c>
      <c r="E4034" s="51" t="str">
        <f>INDEX(Quan_huyen!$H$2:$H$714,MATCH(Xa_phuong!D4034,Quan_huyen!$F$2:$F$714,0))</f>
        <v>Huyện Thanh Hà</v>
      </c>
      <c r="F4034" s="51" t="s">
        <v>180</v>
      </c>
    </row>
    <row r="4035" spans="1:6" hidden="1" x14ac:dyDescent="0.25">
      <c r="A4035" s="54">
        <v>3222</v>
      </c>
      <c r="B4035" s="55" t="s">
        <v>6591</v>
      </c>
      <c r="C4035" s="55" t="str">
        <f t="shared" ref="C4035:C4098" si="63">IF(COUNTIF(B4035,"*thị trấn*"),MID(B4035,10,30),IF(COUNTIF(B4035,"*xã*"),MID(B4035,4,30),IF(COUNTIF(B4035,"*phường*"),MID(B4035,8,30))))</f>
        <v>Phượng Hoàng</v>
      </c>
      <c r="D4035" s="54" t="s">
        <v>641</v>
      </c>
      <c r="E4035" s="51" t="str">
        <f>INDEX(Quan_huyen!$H$2:$H$714,MATCH(Xa_phuong!D4035,Quan_huyen!$F$2:$F$714,0))</f>
        <v>Huyện Thanh Hà</v>
      </c>
      <c r="F4035" s="51" t="s">
        <v>180</v>
      </c>
    </row>
    <row r="4036" spans="1:6" hidden="1" x14ac:dyDescent="0.25">
      <c r="A4036" s="54">
        <v>3216</v>
      </c>
      <c r="B4036" s="55" t="s">
        <v>6739</v>
      </c>
      <c r="C4036" s="55" t="str">
        <f t="shared" si="63"/>
        <v>Quyết Thắng</v>
      </c>
      <c r="D4036" s="54" t="s">
        <v>641</v>
      </c>
      <c r="E4036" s="51" t="str">
        <f>INDEX(Quan_huyen!$H$2:$H$714,MATCH(Xa_phuong!D4036,Quan_huyen!$F$2:$F$714,0))</f>
        <v>Huyện Thanh Hà</v>
      </c>
      <c r="F4036" s="51" t="s">
        <v>180</v>
      </c>
    </row>
    <row r="4037" spans="1:6" hidden="1" x14ac:dyDescent="0.25">
      <c r="A4037" s="54">
        <v>3211</v>
      </c>
      <c r="B4037" s="55" t="s">
        <v>7264</v>
      </c>
      <c r="C4037" s="55" t="str">
        <f t="shared" si="63"/>
        <v>Thanh An</v>
      </c>
      <c r="D4037" s="54" t="s">
        <v>641</v>
      </c>
      <c r="E4037" s="51" t="str">
        <f>INDEX(Quan_huyen!$H$2:$H$714,MATCH(Xa_phuong!D4037,Quan_huyen!$F$2:$F$714,0))</f>
        <v>Huyện Thanh Hà</v>
      </c>
      <c r="F4037" s="51" t="s">
        <v>180</v>
      </c>
    </row>
    <row r="4038" spans="1:6" hidden="1" x14ac:dyDescent="0.25">
      <c r="A4038" s="54">
        <v>3229</v>
      </c>
      <c r="B4038" s="55" t="s">
        <v>7270</v>
      </c>
      <c r="C4038" s="55" t="str">
        <f t="shared" si="63"/>
        <v>Thanh Bính</v>
      </c>
      <c r="D4038" s="54" t="s">
        <v>641</v>
      </c>
      <c r="E4038" s="51" t="str">
        <f>INDEX(Quan_huyen!$H$2:$H$714,MATCH(Xa_phuong!D4038,Quan_huyen!$F$2:$F$714,0))</f>
        <v>Huyện Thanh Hà</v>
      </c>
      <c r="F4038" s="51" t="s">
        <v>180</v>
      </c>
    </row>
    <row r="4039" spans="1:6" hidden="1" x14ac:dyDescent="0.25">
      <c r="A4039" s="54">
        <v>3228</v>
      </c>
      <c r="B4039" s="55" t="s">
        <v>7276</v>
      </c>
      <c r="C4039" s="55" t="str">
        <f t="shared" si="63"/>
        <v>Thanh Cường</v>
      </c>
      <c r="D4039" s="54" t="s">
        <v>641</v>
      </c>
      <c r="E4039" s="51" t="str">
        <f>INDEX(Quan_huyen!$H$2:$H$714,MATCH(Xa_phuong!D4039,Quan_huyen!$F$2:$F$714,0))</f>
        <v>Huyện Thanh Hà</v>
      </c>
      <c r="F4039" s="51" t="s">
        <v>180</v>
      </c>
    </row>
    <row r="4040" spans="1:6" hidden="1" x14ac:dyDescent="0.25">
      <c r="A4040" s="54">
        <v>3206</v>
      </c>
      <c r="B4040" s="55" t="s">
        <v>7281</v>
      </c>
      <c r="C4040" s="55" t="str">
        <f t="shared" si="63"/>
        <v>Thanh Hà</v>
      </c>
      <c r="D4040" s="54" t="s">
        <v>641</v>
      </c>
      <c r="E4040" s="51" t="str">
        <f>INDEX(Quan_huyen!$H$2:$H$714,MATCH(Xa_phuong!D4040,Quan_huyen!$F$2:$F$714,0))</f>
        <v>Huyện Thanh Hà</v>
      </c>
      <c r="F4040" s="51" t="s">
        <v>180</v>
      </c>
    </row>
    <row r="4041" spans="1:6" hidden="1" x14ac:dyDescent="0.25">
      <c r="A4041" s="54">
        <v>3218</v>
      </c>
      <c r="B4041" s="55" t="s">
        <v>7286</v>
      </c>
      <c r="C4041" s="55" t="str">
        <f t="shared" si="63"/>
        <v>Thanh Hải</v>
      </c>
      <c r="D4041" s="54" t="s">
        <v>641</v>
      </c>
      <c r="E4041" s="51" t="str">
        <f>INDEX(Quan_huyen!$H$2:$H$714,MATCH(Xa_phuong!D4041,Quan_huyen!$F$2:$F$714,0))</f>
        <v>Huyện Thanh Hà</v>
      </c>
      <c r="F4041" s="51" t="s">
        <v>180</v>
      </c>
    </row>
    <row r="4042" spans="1:6" hidden="1" x14ac:dyDescent="0.25">
      <c r="A4042" s="54">
        <v>3226</v>
      </c>
      <c r="B4042" s="55" t="s">
        <v>7289</v>
      </c>
      <c r="C4042" s="55" t="str">
        <f t="shared" si="63"/>
        <v>Thanh Hồng</v>
      </c>
      <c r="D4042" s="54" t="s">
        <v>641</v>
      </c>
      <c r="E4042" s="51" t="str">
        <f>INDEX(Quan_huyen!$H$2:$H$714,MATCH(Xa_phuong!D4042,Quan_huyen!$F$2:$F$714,0))</f>
        <v>Huyện Thanh Hà</v>
      </c>
      <c r="F4042" s="51" t="s">
        <v>180</v>
      </c>
    </row>
    <row r="4043" spans="1:6" hidden="1" x14ac:dyDescent="0.25">
      <c r="A4043" s="54">
        <v>3220</v>
      </c>
      <c r="B4043" s="55" t="s">
        <v>7291</v>
      </c>
      <c r="C4043" s="55" t="str">
        <f t="shared" si="63"/>
        <v>Thanh Khê</v>
      </c>
      <c r="D4043" s="54" t="s">
        <v>641</v>
      </c>
      <c r="E4043" s="51" t="str">
        <f>INDEX(Quan_huyen!$H$2:$H$714,MATCH(Xa_phuong!D4043,Quan_huyen!$F$2:$F$714,0))</f>
        <v>Huyện Thanh Hà</v>
      </c>
      <c r="F4043" s="51" t="s">
        <v>180</v>
      </c>
    </row>
    <row r="4044" spans="1:6" hidden="1" x14ac:dyDescent="0.25">
      <c r="A4044" s="54">
        <v>3210</v>
      </c>
      <c r="B4044" s="55" t="s">
        <v>7297</v>
      </c>
      <c r="C4044" s="55" t="str">
        <f t="shared" si="63"/>
        <v>Thanh Lang</v>
      </c>
      <c r="D4044" s="54" t="s">
        <v>641</v>
      </c>
      <c r="E4044" s="51" t="str">
        <f>INDEX(Quan_huyen!$H$2:$H$714,MATCH(Xa_phuong!D4044,Quan_huyen!$F$2:$F$714,0))</f>
        <v>Huyện Thanh Hà</v>
      </c>
      <c r="F4044" s="51" t="s">
        <v>180</v>
      </c>
    </row>
    <row r="4045" spans="1:6" hidden="1" x14ac:dyDescent="0.25">
      <c r="A4045" s="54">
        <v>3223</v>
      </c>
      <c r="B4045" s="55" t="s">
        <v>7336</v>
      </c>
      <c r="C4045" s="55" t="str">
        <f t="shared" si="63"/>
        <v>Thanh Sơn</v>
      </c>
      <c r="D4045" s="54" t="s">
        <v>641</v>
      </c>
      <c r="E4045" s="51" t="str">
        <f>INDEX(Quan_huyen!$H$2:$H$714,MATCH(Xa_phuong!D4045,Quan_huyen!$F$2:$F$714,0))</f>
        <v>Huyện Thanh Hà</v>
      </c>
      <c r="F4045" s="51" t="s">
        <v>180</v>
      </c>
    </row>
    <row r="4046" spans="1:6" hidden="1" x14ac:dyDescent="0.25">
      <c r="A4046" s="54">
        <v>3224</v>
      </c>
      <c r="B4046" s="55" t="s">
        <v>7340</v>
      </c>
      <c r="C4046" s="55" t="str">
        <f t="shared" si="63"/>
        <v>Thanh Thuỷ</v>
      </c>
      <c r="D4046" s="54" t="s">
        <v>641</v>
      </c>
      <c r="E4046" s="51" t="str">
        <f>INDEX(Quan_huyen!$H$2:$H$714,MATCH(Xa_phuong!D4046,Quan_huyen!$F$2:$F$714,0))</f>
        <v>Huyện Thanh Hà</v>
      </c>
      <c r="F4046" s="51" t="s">
        <v>180</v>
      </c>
    </row>
    <row r="4047" spans="1:6" hidden="1" x14ac:dyDescent="0.25">
      <c r="A4047" s="54">
        <v>3208</v>
      </c>
      <c r="B4047" s="55" t="s">
        <v>7362</v>
      </c>
      <c r="C4047" s="55" t="str">
        <f t="shared" si="63"/>
        <v>Thanh Xuân</v>
      </c>
      <c r="D4047" s="54" t="s">
        <v>641</v>
      </c>
      <c r="E4047" s="51" t="str">
        <f>INDEX(Quan_huyen!$H$2:$H$714,MATCH(Xa_phuong!D4047,Quan_huyen!$F$2:$F$714,0))</f>
        <v>Huyện Thanh Hà</v>
      </c>
      <c r="F4047" s="51" t="s">
        <v>180</v>
      </c>
    </row>
    <row r="4048" spans="1:6" hidden="1" x14ac:dyDescent="0.25">
      <c r="A4048" s="54">
        <v>3207</v>
      </c>
      <c r="B4048" s="55" t="s">
        <v>7366</v>
      </c>
      <c r="C4048" s="55" t="str">
        <f t="shared" si="63"/>
        <v>Thanh Xá</v>
      </c>
      <c r="D4048" s="54" t="s">
        <v>641</v>
      </c>
      <c r="E4048" s="51" t="str">
        <f>INDEX(Quan_huyen!$H$2:$H$714,MATCH(Xa_phuong!D4048,Quan_huyen!$F$2:$F$714,0))</f>
        <v>Huyện Thanh Hà</v>
      </c>
      <c r="F4048" s="51" t="s">
        <v>180</v>
      </c>
    </row>
    <row r="4049" spans="1:6" hidden="1" x14ac:dyDescent="0.25">
      <c r="A4049" s="54">
        <v>3217</v>
      </c>
      <c r="B4049" s="55" t="s">
        <v>7956</v>
      </c>
      <c r="C4049" s="55" t="str">
        <f t="shared" si="63"/>
        <v>Tiền Tiến</v>
      </c>
      <c r="D4049" s="54" t="s">
        <v>641</v>
      </c>
      <c r="E4049" s="51" t="str">
        <f>INDEX(Quan_huyen!$H$2:$H$714,MATCH(Xa_phuong!D4049,Quan_huyen!$F$2:$F$714,0))</f>
        <v>Huyện Thanh Hà</v>
      </c>
      <c r="F4049" s="51" t="s">
        <v>180</v>
      </c>
    </row>
    <row r="4050" spans="1:6" hidden="1" x14ac:dyDescent="0.25">
      <c r="A4050" s="54">
        <v>3225</v>
      </c>
      <c r="B4050" s="55" t="s">
        <v>8184</v>
      </c>
      <c r="C4050" s="55" t="str">
        <f t="shared" si="63"/>
        <v>Trường Thành</v>
      </c>
      <c r="D4050" s="54" t="s">
        <v>641</v>
      </c>
      <c r="E4050" s="51" t="str">
        <f>INDEX(Quan_huyen!$H$2:$H$714,MATCH(Xa_phuong!D4050,Quan_huyen!$F$2:$F$714,0))</f>
        <v>Huyện Thanh Hà</v>
      </c>
      <c r="F4050" s="51" t="s">
        <v>180</v>
      </c>
    </row>
    <row r="4051" spans="1:6" hidden="1" x14ac:dyDescent="0.25">
      <c r="A4051" s="54">
        <v>3219</v>
      </c>
      <c r="B4051" s="55" t="s">
        <v>8312</v>
      </c>
      <c r="C4051" s="55" t="str">
        <f t="shared" si="63"/>
        <v>Tân An</v>
      </c>
      <c r="D4051" s="54" t="s">
        <v>641</v>
      </c>
      <c r="E4051" s="51" t="str">
        <f>INDEX(Quan_huyen!$H$2:$H$714,MATCH(Xa_phuong!D4051,Quan_huyen!$F$2:$F$714,0))</f>
        <v>Huyện Thanh Hà</v>
      </c>
      <c r="F4051" s="51" t="s">
        <v>180</v>
      </c>
    </row>
    <row r="4052" spans="1:6" hidden="1" x14ac:dyDescent="0.25">
      <c r="A4052" s="54">
        <v>3214</v>
      </c>
      <c r="B4052" s="55" t="s">
        <v>8523</v>
      </c>
      <c r="C4052" s="55" t="str">
        <f t="shared" si="63"/>
        <v>Tân Việt</v>
      </c>
      <c r="D4052" s="54" t="s">
        <v>641</v>
      </c>
      <c r="E4052" s="51" t="str">
        <f>INDEX(Quan_huyen!$H$2:$H$714,MATCH(Xa_phuong!D4052,Quan_huyen!$F$2:$F$714,0))</f>
        <v>Huyện Thanh Hà</v>
      </c>
      <c r="F4052" s="51" t="s">
        <v>180</v>
      </c>
    </row>
    <row r="4053" spans="1:6" hidden="1" x14ac:dyDescent="0.25">
      <c r="A4053" s="54">
        <v>3213</v>
      </c>
      <c r="B4053" s="55" t="s">
        <v>8780</v>
      </c>
      <c r="C4053" s="55" t="str">
        <f t="shared" si="63"/>
        <v>Việt Hồng</v>
      </c>
      <c r="D4053" s="54" t="s">
        <v>641</v>
      </c>
      <c r="E4053" s="51" t="str">
        <f>INDEX(Quan_huyen!$H$2:$H$714,MATCH(Xa_phuong!D4053,Quan_huyen!$F$2:$F$714,0))</f>
        <v>Huyện Thanh Hà</v>
      </c>
      <c r="F4053" s="51" t="s">
        <v>180</v>
      </c>
    </row>
    <row r="4054" spans="1:6" hidden="1" x14ac:dyDescent="0.25">
      <c r="A4054" s="54">
        <v>3227</v>
      </c>
      <c r="B4054" s="55" t="s">
        <v>8965</v>
      </c>
      <c r="C4054" s="55" t="str">
        <f t="shared" si="63"/>
        <v>Vĩnh Lập</v>
      </c>
      <c r="D4054" s="54" t="s">
        <v>641</v>
      </c>
      <c r="E4054" s="51" t="str">
        <f>INDEX(Quan_huyen!$H$2:$H$714,MATCH(Xa_phuong!D4054,Quan_huyen!$F$2:$F$714,0))</f>
        <v>Huyện Thanh Hà</v>
      </c>
      <c r="F4054" s="51" t="s">
        <v>180</v>
      </c>
    </row>
    <row r="4055" spans="1:6" hidden="1" x14ac:dyDescent="0.25">
      <c r="A4055" s="54">
        <v>3766</v>
      </c>
      <c r="B4055" s="55" t="s">
        <v>2654</v>
      </c>
      <c r="C4055" s="55" t="str">
        <f t="shared" si="63"/>
        <v>Cao Thắng</v>
      </c>
      <c r="D4055" s="54" t="s">
        <v>643</v>
      </c>
      <c r="E4055" s="51" t="str">
        <f>INDEX(Quan_huyen!$H$2:$H$714,MATCH(Xa_phuong!D4055,Quan_huyen!$F$2:$F$714,0))</f>
        <v>Huyện Thanh Miện</v>
      </c>
      <c r="F4055" s="51" t="s">
        <v>180</v>
      </c>
    </row>
    <row r="4056" spans="1:6" hidden="1" x14ac:dyDescent="0.25">
      <c r="A4056" s="54">
        <v>3767</v>
      </c>
      <c r="B4056" s="55" t="s">
        <v>2670</v>
      </c>
      <c r="C4056" s="55" t="str">
        <f t="shared" si="63"/>
        <v>Chi Lăng Bắc</v>
      </c>
      <c r="D4056" s="54" t="s">
        <v>643</v>
      </c>
      <c r="E4056" s="51" t="str">
        <f>INDEX(Quan_huyen!$H$2:$H$714,MATCH(Xa_phuong!D4056,Quan_huyen!$F$2:$F$714,0))</f>
        <v>Huyện Thanh Miện</v>
      </c>
      <c r="F4056" s="51" t="s">
        <v>180</v>
      </c>
    </row>
    <row r="4057" spans="1:6" hidden="1" x14ac:dyDescent="0.25">
      <c r="A4057" s="54">
        <v>3768</v>
      </c>
      <c r="B4057" s="55" t="s">
        <v>2671</v>
      </c>
      <c r="C4057" s="55" t="str">
        <f t="shared" si="63"/>
        <v>Chi Lăng Nam</v>
      </c>
      <c r="D4057" s="54" t="s">
        <v>643</v>
      </c>
      <c r="E4057" s="51" t="str">
        <f>INDEX(Quan_huyen!$H$2:$H$714,MATCH(Xa_phuong!D4057,Quan_huyen!$F$2:$F$714,0))</f>
        <v>Huyện Thanh Miện</v>
      </c>
      <c r="F4057" s="51" t="s">
        <v>180</v>
      </c>
    </row>
    <row r="4058" spans="1:6" hidden="1" x14ac:dyDescent="0.25">
      <c r="A4058" s="54">
        <v>3769</v>
      </c>
      <c r="B4058" s="55" t="s">
        <v>3182</v>
      </c>
      <c r="C4058" s="55" t="str">
        <f t="shared" si="63"/>
        <v>Diên Hồng</v>
      </c>
      <c r="D4058" s="54" t="s">
        <v>643</v>
      </c>
      <c r="E4058" s="51" t="str">
        <f>INDEX(Quan_huyen!$H$2:$H$714,MATCH(Xa_phuong!D4058,Quan_huyen!$F$2:$F$714,0))</f>
        <v>Huyện Thanh Miện</v>
      </c>
      <c r="F4058" s="51" t="s">
        <v>180</v>
      </c>
    </row>
    <row r="4059" spans="1:6" hidden="1" x14ac:dyDescent="0.25">
      <c r="A4059" s="54">
        <v>3774</v>
      </c>
      <c r="B4059" s="55" t="s">
        <v>3987</v>
      </c>
      <c r="C4059" s="55" t="str">
        <f t="shared" si="63"/>
        <v>Hùng Sơn</v>
      </c>
      <c r="D4059" s="54" t="s">
        <v>643</v>
      </c>
      <c r="E4059" s="51" t="str">
        <f>INDEX(Quan_huyen!$H$2:$H$714,MATCH(Xa_phuong!D4059,Quan_huyen!$F$2:$F$714,0))</f>
        <v>Huyện Thanh Miện</v>
      </c>
      <c r="F4059" s="51" t="s">
        <v>180</v>
      </c>
    </row>
    <row r="4060" spans="1:6" hidden="1" x14ac:dyDescent="0.25">
      <c r="A4060" s="54">
        <v>3761</v>
      </c>
      <c r="B4060" s="55" t="s">
        <v>4272</v>
      </c>
      <c r="C4060" s="55" t="str">
        <f t="shared" si="63"/>
        <v>Hồng Quang</v>
      </c>
      <c r="D4060" s="54" t="s">
        <v>643</v>
      </c>
      <c r="E4060" s="51" t="str">
        <f>INDEX(Quan_huyen!$H$2:$H$714,MATCH(Xa_phuong!D4060,Quan_huyen!$F$2:$F$714,0))</f>
        <v>Huyện Thanh Miện</v>
      </c>
      <c r="F4060" s="51" t="s">
        <v>180</v>
      </c>
    </row>
    <row r="4061" spans="1:6" hidden="1" x14ac:dyDescent="0.25">
      <c r="A4061" s="54">
        <v>3757</v>
      </c>
      <c r="B4061" s="55" t="s">
        <v>4713</v>
      </c>
      <c r="C4061" s="55" t="str">
        <f t="shared" si="63"/>
        <v>Lam Sơn</v>
      </c>
      <c r="D4061" s="54" t="s">
        <v>643</v>
      </c>
      <c r="E4061" s="51" t="str">
        <f>INDEX(Quan_huyen!$H$2:$H$714,MATCH(Xa_phuong!D4061,Quan_huyen!$F$2:$F$714,0))</f>
        <v>Huyện Thanh Miện</v>
      </c>
      <c r="F4061" s="51" t="s">
        <v>180</v>
      </c>
    </row>
    <row r="4062" spans="1:6" hidden="1" x14ac:dyDescent="0.25">
      <c r="A4062" s="54">
        <v>3765</v>
      </c>
      <c r="B4062" s="55" t="s">
        <v>4937</v>
      </c>
      <c r="C4062" s="55" t="str">
        <f t="shared" si="63"/>
        <v>Lê Hồng</v>
      </c>
      <c r="D4062" s="54" t="s">
        <v>643</v>
      </c>
      <c r="E4062" s="51" t="str">
        <f>INDEX(Quan_huyen!$H$2:$H$714,MATCH(Xa_phuong!D4062,Quan_huyen!$F$2:$F$714,0))</f>
        <v>Huyện Thanh Miện</v>
      </c>
      <c r="F4062" s="51" t="s">
        <v>180</v>
      </c>
    </row>
    <row r="4063" spans="1:6" hidden="1" x14ac:dyDescent="0.25">
      <c r="A4063" s="54">
        <v>3762</v>
      </c>
      <c r="B4063" s="55" t="s">
        <v>5769</v>
      </c>
      <c r="C4063" s="55" t="str">
        <f t="shared" si="63"/>
        <v>Ngô Quyền</v>
      </c>
      <c r="D4063" s="54" t="s">
        <v>643</v>
      </c>
      <c r="E4063" s="51" t="str">
        <f>INDEX(Quan_huyen!$H$2:$H$714,MATCH(Xa_phuong!D4063,Quan_huyen!$F$2:$F$714,0))</f>
        <v>Huyện Thanh Miện</v>
      </c>
      <c r="F4063" s="51" t="s">
        <v>180</v>
      </c>
    </row>
    <row r="4064" spans="1:6" hidden="1" x14ac:dyDescent="0.25">
      <c r="A4064" s="54">
        <v>3772</v>
      </c>
      <c r="B4064" s="55" t="s">
        <v>5774</v>
      </c>
      <c r="C4064" s="55" t="str">
        <f t="shared" si="63"/>
        <v>Ngũ Hùng</v>
      </c>
      <c r="D4064" s="54" t="s">
        <v>643</v>
      </c>
      <c r="E4064" s="51" t="str">
        <f>INDEX(Quan_huyen!$H$2:$H$714,MATCH(Xa_phuong!D4064,Quan_huyen!$F$2:$F$714,0))</f>
        <v>Huyện Thanh Miện</v>
      </c>
      <c r="F4064" s="51" t="s">
        <v>180</v>
      </c>
    </row>
    <row r="4065" spans="1:6" hidden="1" x14ac:dyDescent="0.25">
      <c r="A4065" s="54">
        <v>3758</v>
      </c>
      <c r="B4065" s="55" t="s">
        <v>6600</v>
      </c>
      <c r="C4065" s="55" t="str">
        <f t="shared" si="63"/>
        <v>Phạm Kha</v>
      </c>
      <c r="D4065" s="54" t="s">
        <v>643</v>
      </c>
      <c r="E4065" s="51" t="str">
        <f>INDEX(Quan_huyen!$H$2:$H$714,MATCH(Xa_phuong!D4065,Quan_huyen!$F$2:$F$714,0))</f>
        <v>Huyện Thanh Miện</v>
      </c>
      <c r="F4065" s="51" t="s">
        <v>180</v>
      </c>
    </row>
    <row r="4066" spans="1:6" hidden="1" x14ac:dyDescent="0.25">
      <c r="A4066" s="54">
        <v>3771</v>
      </c>
      <c r="B4066" s="55" t="s">
        <v>7278</v>
      </c>
      <c r="C4066" s="55" t="str">
        <f t="shared" si="63"/>
        <v>Thanh Giang</v>
      </c>
      <c r="D4066" s="54" t="s">
        <v>643</v>
      </c>
      <c r="E4066" s="51" t="str">
        <f>INDEX(Quan_huyen!$H$2:$H$714,MATCH(Xa_phuong!D4066,Quan_huyen!$F$2:$F$714,0))</f>
        <v>Huyện Thanh Miện</v>
      </c>
      <c r="F4066" s="51" t="s">
        <v>180</v>
      </c>
    </row>
    <row r="4067" spans="1:6" hidden="1" x14ac:dyDescent="0.25">
      <c r="A4067" s="54">
        <v>3756</v>
      </c>
      <c r="B4067" s="55" t="s">
        <v>7316</v>
      </c>
      <c r="C4067" s="55" t="str">
        <f t="shared" si="63"/>
        <v>Thanh Miện</v>
      </c>
      <c r="D4067" s="54" t="s">
        <v>643</v>
      </c>
      <c r="E4067" s="51" t="str">
        <f>INDEX(Quan_huyen!$H$2:$H$714,MATCH(Xa_phuong!D4067,Quan_huyen!$F$2:$F$714,0))</f>
        <v>Huyện Thanh Miện</v>
      </c>
      <c r="F4067" s="51" t="s">
        <v>180</v>
      </c>
    </row>
    <row r="4068" spans="1:6" hidden="1" x14ac:dyDescent="0.25">
      <c r="A4068" s="54">
        <v>3759</v>
      </c>
      <c r="B4068" s="55" t="s">
        <v>7353</v>
      </c>
      <c r="C4068" s="55" t="str">
        <f t="shared" si="63"/>
        <v>Thanh Tùng</v>
      </c>
      <c r="D4068" s="54" t="s">
        <v>643</v>
      </c>
      <c r="E4068" s="51" t="str">
        <f>INDEX(Quan_huyen!$H$2:$H$714,MATCH(Xa_phuong!D4068,Quan_huyen!$F$2:$F$714,0))</f>
        <v>Huyện Thanh Miện</v>
      </c>
      <c r="F4068" s="51" t="s">
        <v>180</v>
      </c>
    </row>
    <row r="4069" spans="1:6" hidden="1" x14ac:dyDescent="0.25">
      <c r="A4069" s="54">
        <v>3770</v>
      </c>
      <c r="B4069" s="55" t="s">
        <v>7954</v>
      </c>
      <c r="C4069" s="55" t="str">
        <f t="shared" si="63"/>
        <v>Tiền Phong</v>
      </c>
      <c r="D4069" s="54" t="s">
        <v>643</v>
      </c>
      <c r="E4069" s="51" t="str">
        <f>INDEX(Quan_huyen!$H$2:$H$714,MATCH(Xa_phuong!D4069,Quan_huyen!$F$2:$F$714,0))</f>
        <v>Huyện Thanh Miện</v>
      </c>
      <c r="F4069" s="51" t="s">
        <v>180</v>
      </c>
    </row>
    <row r="4070" spans="1:6" hidden="1" x14ac:dyDescent="0.25">
      <c r="A4070" s="54">
        <v>3763</v>
      </c>
      <c r="B4070" s="55" t="s">
        <v>8508</v>
      </c>
      <c r="C4070" s="55" t="str">
        <f t="shared" si="63"/>
        <v>Tân Trào</v>
      </c>
      <c r="D4070" s="54" t="s">
        <v>643</v>
      </c>
      <c r="E4070" s="51" t="str">
        <f>INDEX(Quan_huyen!$H$2:$H$714,MATCH(Xa_phuong!D4070,Quan_huyen!$F$2:$F$714,0))</f>
        <v>Huyện Thanh Miện</v>
      </c>
      <c r="F4070" s="51" t="s">
        <v>180</v>
      </c>
    </row>
    <row r="4071" spans="1:6" hidden="1" x14ac:dyDescent="0.25">
      <c r="A4071" s="54">
        <v>3773</v>
      </c>
      <c r="B4071" s="55" t="s">
        <v>8713</v>
      </c>
      <c r="C4071" s="55" t="str">
        <f t="shared" si="63"/>
        <v>Tứ Cường</v>
      </c>
      <c r="D4071" s="54" t="s">
        <v>643</v>
      </c>
      <c r="E4071" s="51" t="str">
        <f>INDEX(Quan_huyen!$H$2:$H$714,MATCH(Xa_phuong!D4071,Quan_huyen!$F$2:$F$714,0))</f>
        <v>Huyện Thanh Miện</v>
      </c>
      <c r="F4071" s="51" t="s">
        <v>180</v>
      </c>
    </row>
    <row r="4072" spans="1:6" hidden="1" x14ac:dyDescent="0.25">
      <c r="A4072" s="54">
        <v>3764</v>
      </c>
      <c r="B4072" s="55" t="s">
        <v>9557</v>
      </c>
      <c r="C4072" s="55" t="str">
        <f t="shared" si="63"/>
        <v>Đoàn Kết</v>
      </c>
      <c r="D4072" s="54" t="s">
        <v>643</v>
      </c>
      <c r="E4072" s="51" t="str">
        <f>INDEX(Quan_huyen!$H$2:$H$714,MATCH(Xa_phuong!D4072,Quan_huyen!$F$2:$F$714,0))</f>
        <v>Huyện Thanh Miện</v>
      </c>
      <c r="F4072" s="51" t="s">
        <v>180</v>
      </c>
    </row>
    <row r="4073" spans="1:6" hidden="1" x14ac:dyDescent="0.25">
      <c r="A4073" s="54">
        <v>3760</v>
      </c>
      <c r="B4073" s="55" t="s">
        <v>9560</v>
      </c>
      <c r="C4073" s="55" t="str">
        <f t="shared" si="63"/>
        <v>Đoàn Tùng</v>
      </c>
      <c r="D4073" s="54" t="s">
        <v>643</v>
      </c>
      <c r="E4073" s="51" t="str">
        <f>INDEX(Quan_huyen!$H$2:$H$714,MATCH(Xa_phuong!D4073,Quan_huyen!$F$2:$F$714,0))</f>
        <v>Huyện Thanh Miện</v>
      </c>
      <c r="F4073" s="51" t="s">
        <v>180</v>
      </c>
    </row>
    <row r="4074" spans="1:6" hidden="1" x14ac:dyDescent="0.25">
      <c r="A4074" s="54">
        <v>3931</v>
      </c>
      <c r="B4074" s="55" t="s">
        <v>2105</v>
      </c>
      <c r="C4074" s="55" t="str">
        <f t="shared" si="63"/>
        <v>An Thanh</v>
      </c>
      <c r="D4074" s="54" t="s">
        <v>640</v>
      </c>
      <c r="E4074" s="51" t="str">
        <f>INDEX(Quan_huyen!$H$2:$H$714,MATCH(Xa_phuong!D4074,Quan_huyen!$F$2:$F$714,0))</f>
        <v>Huyện Tứ Kỳ</v>
      </c>
      <c r="F4074" s="51" t="s">
        <v>180</v>
      </c>
    </row>
    <row r="4075" spans="1:6" hidden="1" x14ac:dyDescent="0.25">
      <c r="A4075" s="54">
        <v>3909</v>
      </c>
      <c r="B4075" s="55" t="s">
        <v>2324</v>
      </c>
      <c r="C4075" s="55" t="str">
        <f t="shared" si="63"/>
        <v>Bình Lăng</v>
      </c>
      <c r="D4075" s="54" t="s">
        <v>640</v>
      </c>
      <c r="E4075" s="51" t="str">
        <f>INDEX(Quan_huyen!$H$2:$H$714,MATCH(Xa_phuong!D4075,Quan_huyen!$F$2:$F$714,0))</f>
        <v>Huyện Tứ Kỳ</v>
      </c>
      <c r="F4075" s="51" t="s">
        <v>180</v>
      </c>
    </row>
    <row r="4076" spans="1:6" hidden="1" x14ac:dyDescent="0.25">
      <c r="A4076" s="54">
        <v>3930</v>
      </c>
      <c r="B4076" s="55" t="s">
        <v>3148</v>
      </c>
      <c r="C4076" s="55" t="str">
        <f t="shared" si="63"/>
        <v>Cộng Lạc</v>
      </c>
      <c r="D4076" s="54" t="s">
        <v>640</v>
      </c>
      <c r="E4076" s="51" t="str">
        <f>INDEX(Quan_huyen!$H$2:$H$714,MATCH(Xa_phuong!D4076,Quan_huyen!$F$2:$F$714,0))</f>
        <v>Huyện Tứ Kỳ</v>
      </c>
      <c r="F4076" s="51" t="s">
        <v>180</v>
      </c>
    </row>
    <row r="4077" spans="1:6" hidden="1" x14ac:dyDescent="0.25">
      <c r="A4077" s="54">
        <v>3917</v>
      </c>
      <c r="B4077" s="55" t="s">
        <v>3272</v>
      </c>
      <c r="C4077" s="55" t="str">
        <f t="shared" si="63"/>
        <v>Dân Chủ</v>
      </c>
      <c r="D4077" s="54" t="s">
        <v>640</v>
      </c>
      <c r="E4077" s="51" t="str">
        <f>INDEX(Quan_huyen!$H$2:$H$714,MATCH(Xa_phuong!D4077,Quan_huyen!$F$2:$F$714,0))</f>
        <v>Huyện Tứ Kỳ</v>
      </c>
      <c r="F4077" s="51" t="s">
        <v>180</v>
      </c>
    </row>
    <row r="4078" spans="1:6" hidden="1" x14ac:dyDescent="0.25">
      <c r="A4078" s="54">
        <v>3925</v>
      </c>
      <c r="B4078" s="55" t="s">
        <v>3877</v>
      </c>
      <c r="C4078" s="55" t="str">
        <f t="shared" si="63"/>
        <v>Hà Kỳ</v>
      </c>
      <c r="D4078" s="54" t="s">
        <v>640</v>
      </c>
      <c r="E4078" s="51" t="str">
        <f>INDEX(Quan_huyen!$H$2:$H$714,MATCH(Xa_phuong!D4078,Quan_huyen!$F$2:$F$714,0))</f>
        <v>Huyện Tứ Kỳ</v>
      </c>
      <c r="F4078" s="51" t="s">
        <v>180</v>
      </c>
    </row>
    <row r="4079" spans="1:6" hidden="1" x14ac:dyDescent="0.25">
      <c r="A4079" s="54">
        <v>3926</v>
      </c>
      <c r="B4079" s="55" t="s">
        <v>3899</v>
      </c>
      <c r="C4079" s="55" t="str">
        <f t="shared" si="63"/>
        <v>Hà Thanh</v>
      </c>
      <c r="D4079" s="54" t="s">
        <v>640</v>
      </c>
      <c r="E4079" s="51" t="str">
        <f>INDEX(Quan_huyen!$H$2:$H$714,MATCH(Xa_phuong!D4079,Quan_huyen!$F$2:$F$714,0))</f>
        <v>Huyện Tứ Kỳ</v>
      </c>
      <c r="F4079" s="51" t="s">
        <v>180</v>
      </c>
    </row>
    <row r="4080" spans="1:6" hidden="1" x14ac:dyDescent="0.25">
      <c r="A4080" s="54">
        <v>3911</v>
      </c>
      <c r="B4080" s="55" t="s">
        <v>4060</v>
      </c>
      <c r="C4080" s="55" t="str">
        <f t="shared" si="63"/>
        <v>Hưng Đạo</v>
      </c>
      <c r="D4080" s="54" t="s">
        <v>640</v>
      </c>
      <c r="E4080" s="51" t="str">
        <f>INDEX(Quan_huyen!$H$2:$H$714,MATCH(Xa_phuong!D4080,Quan_huyen!$F$2:$F$714,0))</f>
        <v>Huyện Tứ Kỳ</v>
      </c>
      <c r="F4080" s="51" t="s">
        <v>180</v>
      </c>
    </row>
    <row r="4081" spans="1:6" hidden="1" x14ac:dyDescent="0.25">
      <c r="A4081" s="54">
        <v>3913</v>
      </c>
      <c r="B4081" s="55" t="s">
        <v>4676</v>
      </c>
      <c r="C4081" s="55" t="str">
        <f t="shared" si="63"/>
        <v>Kỳ Sơn</v>
      </c>
      <c r="D4081" s="54" t="s">
        <v>640</v>
      </c>
      <c r="E4081" s="51" t="str">
        <f>INDEX(Quan_huyen!$H$2:$H$714,MATCH(Xa_phuong!D4081,Quan_huyen!$F$2:$F$714,0))</f>
        <v>Huyện Tứ Kỳ</v>
      </c>
      <c r="F4081" s="51" t="s">
        <v>180</v>
      </c>
    </row>
    <row r="4082" spans="1:6" hidden="1" x14ac:dyDescent="0.25">
      <c r="A4082" s="54">
        <v>3921</v>
      </c>
      <c r="B4082" s="55" t="s">
        <v>5231</v>
      </c>
      <c r="C4082" s="55" t="str">
        <f t="shared" si="63"/>
        <v>Minh Đức</v>
      </c>
      <c r="D4082" s="54" t="s">
        <v>640</v>
      </c>
      <c r="E4082" s="51" t="str">
        <f>INDEX(Quan_huyen!$H$2:$H$714,MATCH(Xa_phuong!D4082,Quan_huyen!$F$2:$F$714,0))</f>
        <v>Huyện Tứ Kỳ</v>
      </c>
      <c r="F4082" s="51" t="s">
        <v>180</v>
      </c>
    </row>
    <row r="4083" spans="1:6" hidden="1" x14ac:dyDescent="0.25">
      <c r="A4083" s="54">
        <v>3928</v>
      </c>
      <c r="B4083" s="55" t="s">
        <v>5727</v>
      </c>
      <c r="C4083" s="55" t="str">
        <f t="shared" si="63"/>
        <v>Nguyên Giáp</v>
      </c>
      <c r="D4083" s="54" t="s">
        <v>640</v>
      </c>
      <c r="E4083" s="51" t="str">
        <f>INDEX(Quan_huyen!$H$2:$H$714,MATCH(Xa_phuong!D4083,Quan_huyen!$F$2:$F$714,0))</f>
        <v>Huyện Tứ Kỳ</v>
      </c>
      <c r="F4083" s="51" t="s">
        <v>180</v>
      </c>
    </row>
    <row r="4084" spans="1:6" hidden="1" x14ac:dyDescent="0.25">
      <c r="A4084" s="54">
        <v>3915</v>
      </c>
      <c r="B4084" s="55" t="s">
        <v>5805</v>
      </c>
      <c r="C4084" s="55" t="str">
        <f t="shared" si="63"/>
        <v>Ngọc Kỳ</v>
      </c>
      <c r="D4084" s="54" t="s">
        <v>640</v>
      </c>
      <c r="E4084" s="51" t="str">
        <f>INDEX(Quan_huyen!$H$2:$H$714,MATCH(Xa_phuong!D4084,Quan_huyen!$F$2:$F$714,0))</f>
        <v>Huyện Tứ Kỳ</v>
      </c>
      <c r="F4084" s="51" t="s">
        <v>180</v>
      </c>
    </row>
    <row r="4085" spans="1:6" hidden="1" x14ac:dyDescent="0.25">
      <c r="A4085" s="54">
        <v>3914</v>
      </c>
      <c r="B4085" s="55" t="s">
        <v>5825</v>
      </c>
      <c r="C4085" s="55" t="str">
        <f t="shared" si="63"/>
        <v>Ngọc Sơn</v>
      </c>
      <c r="D4085" s="54" t="s">
        <v>640</v>
      </c>
      <c r="E4085" s="51" t="str">
        <f>INDEX(Quan_huyen!$H$2:$H$714,MATCH(Xa_phuong!D4085,Quan_huyen!$F$2:$F$714,0))</f>
        <v>Huyện Tứ Kỳ</v>
      </c>
      <c r="F4085" s="51" t="s">
        <v>180</v>
      </c>
    </row>
    <row r="4086" spans="1:6" hidden="1" x14ac:dyDescent="0.25">
      <c r="A4086" s="54">
        <v>3924</v>
      </c>
      <c r="B4086" s="55" t="s">
        <v>6592</v>
      </c>
      <c r="C4086" s="55" t="str">
        <f t="shared" si="63"/>
        <v>Phượng Kỳ</v>
      </c>
      <c r="D4086" s="54" t="s">
        <v>640</v>
      </c>
      <c r="E4086" s="51" t="str">
        <f>INDEX(Quan_huyen!$H$2:$H$714,MATCH(Xa_phuong!D4086,Quan_huyen!$F$2:$F$714,0))</f>
        <v>Huyện Tứ Kỳ</v>
      </c>
      <c r="F4086" s="51" t="s">
        <v>180</v>
      </c>
    </row>
    <row r="4087" spans="1:6" hidden="1" x14ac:dyDescent="0.25">
      <c r="A4087" s="54">
        <v>3920</v>
      </c>
      <c r="B4087" s="55" t="s">
        <v>6704</v>
      </c>
      <c r="C4087" s="55" t="str">
        <f t="shared" si="63"/>
        <v>Quang Khải</v>
      </c>
      <c r="D4087" s="54" t="s">
        <v>640</v>
      </c>
      <c r="E4087" s="51" t="str">
        <f>INDEX(Quan_huyen!$H$2:$H$714,MATCH(Xa_phuong!D4087,Quan_huyen!$F$2:$F$714,0))</f>
        <v>Huyện Tứ Kỳ</v>
      </c>
      <c r="F4087" s="51" t="s">
        <v>180</v>
      </c>
    </row>
    <row r="4088" spans="1:6" hidden="1" x14ac:dyDescent="0.25">
      <c r="A4088" s="54">
        <v>3908</v>
      </c>
      <c r="B4088" s="55" t="s">
        <v>6716</v>
      </c>
      <c r="C4088" s="55" t="str">
        <f t="shared" si="63"/>
        <v>Quang Phục</v>
      </c>
      <c r="D4088" s="54" t="s">
        <v>640</v>
      </c>
      <c r="E4088" s="51" t="str">
        <f>INDEX(Quan_huyen!$H$2:$H$714,MATCH(Xa_phuong!D4088,Quan_huyen!$F$2:$F$714,0))</f>
        <v>Huyện Tứ Kỳ</v>
      </c>
      <c r="F4088" s="51" t="s">
        <v>180</v>
      </c>
    </row>
    <row r="4089" spans="1:6" hidden="1" x14ac:dyDescent="0.25">
      <c r="A4089" s="54">
        <v>3929</v>
      </c>
      <c r="B4089" s="55" t="s">
        <v>6725</v>
      </c>
      <c r="C4089" s="55" t="str">
        <f t="shared" si="63"/>
        <v>Quang Trung</v>
      </c>
      <c r="D4089" s="54" t="s">
        <v>640</v>
      </c>
      <c r="E4089" s="51" t="str">
        <f>INDEX(Quan_huyen!$H$2:$H$714,MATCH(Xa_phuong!D4089,Quan_huyen!$F$2:$F$714,0))</f>
        <v>Huyện Tứ Kỳ</v>
      </c>
      <c r="F4089" s="51" t="s">
        <v>180</v>
      </c>
    </row>
    <row r="4090" spans="1:6" hidden="1" x14ac:dyDescent="0.25">
      <c r="A4090" s="54">
        <v>3918</v>
      </c>
      <c r="B4090" s="55" t="s">
        <v>6805</v>
      </c>
      <c r="C4090" s="55" t="str">
        <f t="shared" si="63"/>
        <v>Quảng Nghiệp</v>
      </c>
      <c r="D4090" s="54" t="s">
        <v>640</v>
      </c>
      <c r="E4090" s="51" t="str">
        <f>INDEX(Quan_huyen!$H$2:$H$714,MATCH(Xa_phuong!D4090,Quan_huyen!$F$2:$F$714,0))</f>
        <v>Huyện Tứ Kỳ</v>
      </c>
      <c r="F4090" s="51" t="s">
        <v>180</v>
      </c>
    </row>
    <row r="4091" spans="1:6" hidden="1" x14ac:dyDescent="0.25">
      <c r="A4091" s="54">
        <v>3927</v>
      </c>
      <c r="B4091" s="55" t="s">
        <v>7931</v>
      </c>
      <c r="C4091" s="55" t="str">
        <f t="shared" si="63"/>
        <v>Tiên Động</v>
      </c>
      <c r="D4091" s="54" t="s">
        <v>640</v>
      </c>
      <c r="E4091" s="51" t="str">
        <f>INDEX(Quan_huyen!$H$2:$H$714,MATCH(Xa_phuong!D4091,Quan_huyen!$F$2:$F$714,0))</f>
        <v>Huyện Tứ Kỳ</v>
      </c>
      <c r="F4091" s="51" t="s">
        <v>180</v>
      </c>
    </row>
    <row r="4092" spans="1:6" hidden="1" x14ac:dyDescent="0.25">
      <c r="A4092" s="54">
        <v>3910</v>
      </c>
      <c r="B4092" s="55" t="s">
        <v>8308</v>
      </c>
      <c r="C4092" s="55" t="str">
        <f t="shared" si="63"/>
        <v>Tái Sơn</v>
      </c>
      <c r="D4092" s="54" t="s">
        <v>640</v>
      </c>
      <c r="E4092" s="51" t="str">
        <f>INDEX(Quan_huyen!$H$2:$H$714,MATCH(Xa_phuong!D4092,Quan_huyen!$F$2:$F$714,0))</f>
        <v>Huyện Tứ Kỳ</v>
      </c>
      <c r="F4092" s="51" t="s">
        <v>180</v>
      </c>
    </row>
    <row r="4093" spans="1:6" hidden="1" x14ac:dyDescent="0.25">
      <c r="A4093" s="54">
        <v>3916</v>
      </c>
      <c r="B4093" s="55" t="s">
        <v>8389</v>
      </c>
      <c r="C4093" s="55" t="str">
        <f t="shared" si="63"/>
        <v>Tân Kỳ</v>
      </c>
      <c r="D4093" s="54" t="s">
        <v>640</v>
      </c>
      <c r="E4093" s="51" t="str">
        <f>INDEX(Quan_huyen!$H$2:$H$714,MATCH(Xa_phuong!D4093,Quan_huyen!$F$2:$F$714,0))</f>
        <v>Huyện Tứ Kỳ</v>
      </c>
      <c r="F4093" s="51" t="s">
        <v>180</v>
      </c>
    </row>
    <row r="4094" spans="1:6" hidden="1" x14ac:dyDescent="0.25">
      <c r="A4094" s="54">
        <v>3922</v>
      </c>
      <c r="B4094" s="55" t="s">
        <v>8553</v>
      </c>
      <c r="C4094" s="55" t="str">
        <f t="shared" si="63"/>
        <v>Tây Kỳ</v>
      </c>
      <c r="D4094" s="54" t="s">
        <v>640</v>
      </c>
      <c r="E4094" s="51" t="str">
        <f>INDEX(Quan_huyen!$H$2:$H$714,MATCH(Xa_phuong!D4094,Quan_huyen!$F$2:$F$714,0))</f>
        <v>Huyện Tứ Kỳ</v>
      </c>
      <c r="F4094" s="51" t="s">
        <v>180</v>
      </c>
    </row>
    <row r="4095" spans="1:6" hidden="1" x14ac:dyDescent="0.25">
      <c r="A4095" s="54">
        <v>3906</v>
      </c>
      <c r="B4095" s="55" t="s">
        <v>8717</v>
      </c>
      <c r="C4095" s="55" t="str">
        <f t="shared" si="63"/>
        <v>Tứ Kỳ</v>
      </c>
      <c r="D4095" s="54" t="s">
        <v>640</v>
      </c>
      <c r="E4095" s="51" t="str">
        <f>INDEX(Quan_huyen!$H$2:$H$714,MATCH(Xa_phuong!D4095,Quan_huyen!$F$2:$F$714,0))</f>
        <v>Huyện Tứ Kỳ</v>
      </c>
      <c r="F4095" s="51" t="s">
        <v>180</v>
      </c>
    </row>
    <row r="4096" spans="1:6" hidden="1" x14ac:dyDescent="0.25">
      <c r="A4096" s="54">
        <v>3932</v>
      </c>
      <c r="B4096" s="55" t="s">
        <v>8723</v>
      </c>
      <c r="C4096" s="55" t="str">
        <f t="shared" si="63"/>
        <v>Tứ Xuyên</v>
      </c>
      <c r="D4096" s="54" t="s">
        <v>640</v>
      </c>
      <c r="E4096" s="51" t="str">
        <f>INDEX(Quan_huyen!$H$2:$H$714,MATCH(Xa_phuong!D4096,Quan_huyen!$F$2:$F$714,0))</f>
        <v>Huyện Tứ Kỳ</v>
      </c>
      <c r="F4096" s="51" t="s">
        <v>180</v>
      </c>
    </row>
    <row r="4097" spans="1:6" hidden="1" x14ac:dyDescent="0.25">
      <c r="A4097" s="54">
        <v>3923</v>
      </c>
      <c r="B4097" s="55" t="s">
        <v>8896</v>
      </c>
      <c r="C4097" s="55" t="str">
        <f t="shared" si="63"/>
        <v>Văn Tố</v>
      </c>
      <c r="D4097" s="54" t="s">
        <v>640</v>
      </c>
      <c r="E4097" s="51" t="str">
        <f>INDEX(Quan_huyen!$H$2:$H$714,MATCH(Xa_phuong!D4097,Quan_huyen!$F$2:$F$714,0))</f>
        <v>Huyện Tứ Kỳ</v>
      </c>
      <c r="F4097" s="51" t="s">
        <v>180</v>
      </c>
    </row>
    <row r="4098" spans="1:6" hidden="1" x14ac:dyDescent="0.25">
      <c r="A4098" s="54">
        <v>3907</v>
      </c>
      <c r="B4098" s="55" t="s">
        <v>9651</v>
      </c>
      <c r="C4098" s="55" t="str">
        <f t="shared" si="63"/>
        <v>Đông Kỳ</v>
      </c>
      <c r="D4098" s="54" t="s">
        <v>640</v>
      </c>
      <c r="E4098" s="51" t="str">
        <f>INDEX(Quan_huyen!$H$2:$H$714,MATCH(Xa_phuong!D4098,Quan_huyen!$F$2:$F$714,0))</f>
        <v>Huyện Tứ Kỳ</v>
      </c>
      <c r="F4098" s="51" t="s">
        <v>180</v>
      </c>
    </row>
    <row r="4099" spans="1:6" hidden="1" x14ac:dyDescent="0.25">
      <c r="A4099" s="54">
        <v>3919</v>
      </c>
      <c r="B4099" s="55" t="s">
        <v>9779</v>
      </c>
      <c r="C4099" s="55" t="str">
        <f t="shared" ref="C4099:C4162" si="64">IF(COUNTIF(B4099,"*thị trấn*"),MID(B4099,10,30),IF(COUNTIF(B4099,"*xã*"),MID(B4099,4,30),IF(COUNTIF(B4099,"*phường*"),MID(B4099,8,30))))</f>
        <v>Đại Hợp</v>
      </c>
      <c r="D4099" s="54" t="s">
        <v>640</v>
      </c>
      <c r="E4099" s="51" t="str">
        <f>INDEX(Quan_huyen!$H$2:$H$714,MATCH(Xa_phuong!D4099,Quan_huyen!$F$2:$F$714,0))</f>
        <v>Huyện Tứ Kỳ</v>
      </c>
      <c r="F4099" s="51" t="s">
        <v>180</v>
      </c>
    </row>
    <row r="4100" spans="1:6" hidden="1" x14ac:dyDescent="0.25">
      <c r="A4100" s="54">
        <v>3912</v>
      </c>
      <c r="B4100" s="55" t="s">
        <v>9823</v>
      </c>
      <c r="C4100" s="55" t="str">
        <f t="shared" si="64"/>
        <v>Đại Đồng</v>
      </c>
      <c r="D4100" s="54" t="s">
        <v>640</v>
      </c>
      <c r="E4100" s="51" t="str">
        <f>INDEX(Quan_huyen!$H$2:$H$714,MATCH(Xa_phuong!D4100,Quan_huyen!$F$2:$F$714,0))</f>
        <v>Huyện Tứ Kỳ</v>
      </c>
      <c r="F4100" s="51" t="s">
        <v>180</v>
      </c>
    </row>
    <row r="4101" spans="1:6" hidden="1" x14ac:dyDescent="0.25">
      <c r="A4101" s="54">
        <v>3522</v>
      </c>
      <c r="B4101" s="55" t="s">
        <v>2057</v>
      </c>
      <c r="C4101" s="55" t="str">
        <f t="shared" si="64"/>
        <v>An Lạc</v>
      </c>
      <c r="D4101" s="54" t="s">
        <v>647</v>
      </c>
      <c r="E4101" s="51" t="str">
        <f>INDEX(Quan_huyen!$H$2:$H$714,MATCH(Xa_phuong!D4101,Quan_huyen!$F$2:$F$714,0))</f>
        <v>Thành phố Chí Linh</v>
      </c>
      <c r="F4101" s="51" t="s">
        <v>180</v>
      </c>
    </row>
    <row r="4102" spans="1:6" hidden="1" x14ac:dyDescent="0.25">
      <c r="A4102" s="54">
        <v>3512</v>
      </c>
      <c r="B4102" s="55" t="s">
        <v>2503</v>
      </c>
      <c r="C4102" s="55" t="str">
        <f t="shared" si="64"/>
        <v>Bắc An</v>
      </c>
      <c r="D4102" s="54" t="s">
        <v>647</v>
      </c>
      <c r="E4102" s="51" t="str">
        <f>INDEX(Quan_huyen!$H$2:$H$714,MATCH(Xa_phuong!D4102,Quan_huyen!$F$2:$F$714,0))</f>
        <v>Thành phố Chí Linh</v>
      </c>
      <c r="F4102" s="51" t="s">
        <v>180</v>
      </c>
    </row>
    <row r="4103" spans="1:6" hidden="1" x14ac:dyDescent="0.25">
      <c r="A4103" s="54">
        <v>3510</v>
      </c>
      <c r="B4103" s="55" t="s">
        <v>2560</v>
      </c>
      <c r="C4103" s="55" t="str">
        <f t="shared" si="64"/>
        <v>Bến Tắm</v>
      </c>
      <c r="D4103" s="54" t="s">
        <v>647</v>
      </c>
      <c r="E4103" s="51" t="str">
        <f>INDEX(Quan_huyen!$H$2:$H$714,MATCH(Xa_phuong!D4103,Quan_huyen!$F$2:$F$714,0))</f>
        <v>Thành phố Chí Linh</v>
      </c>
      <c r="F4103" s="51" t="s">
        <v>180</v>
      </c>
    </row>
    <row r="4104" spans="1:6" hidden="1" x14ac:dyDescent="0.25">
      <c r="A4104" s="54">
        <v>3520</v>
      </c>
      <c r="B4104" s="55" t="s">
        <v>2816</v>
      </c>
      <c r="C4104" s="55" t="str">
        <f t="shared" si="64"/>
        <v>Chí Minh</v>
      </c>
      <c r="D4104" s="54" t="s">
        <v>647</v>
      </c>
      <c r="E4104" s="51" t="str">
        <f>INDEX(Quan_huyen!$H$2:$H$714,MATCH(Xa_phuong!D4104,Quan_huyen!$F$2:$F$714,0))</f>
        <v>Thành phố Chí Linh</v>
      </c>
      <c r="F4104" s="51" t="s">
        <v>180</v>
      </c>
    </row>
    <row r="4105" spans="1:6" hidden="1" x14ac:dyDescent="0.25">
      <c r="A4105" s="54">
        <v>3516</v>
      </c>
      <c r="B4105" s="55" t="s">
        <v>3140</v>
      </c>
      <c r="C4105" s="55" t="str">
        <f t="shared" si="64"/>
        <v>Cổ Thành</v>
      </c>
      <c r="D4105" s="54" t="s">
        <v>647</v>
      </c>
      <c r="E4105" s="51" t="str">
        <f>INDEX(Quan_huyen!$H$2:$H$714,MATCH(Xa_phuong!D4105,Quan_huyen!$F$2:$F$714,0))</f>
        <v>Thành phố Chí Linh</v>
      </c>
      <c r="F4105" s="51" t="s">
        <v>180</v>
      </c>
    </row>
    <row r="4106" spans="1:6" hidden="1" x14ac:dyDescent="0.25">
      <c r="A4106" s="54">
        <v>3519</v>
      </c>
      <c r="B4106" s="55" t="s">
        <v>3147</v>
      </c>
      <c r="C4106" s="55" t="str">
        <f t="shared" si="64"/>
        <v>Cộng Hoà</v>
      </c>
      <c r="D4106" s="54" t="s">
        <v>647</v>
      </c>
      <c r="E4106" s="51" t="str">
        <f>INDEX(Quan_huyen!$H$2:$H$714,MATCH(Xa_phuong!D4106,Quan_huyen!$F$2:$F$714,0))</f>
        <v>Thành phố Chí Linh</v>
      </c>
      <c r="F4106" s="51" t="s">
        <v>180</v>
      </c>
    </row>
    <row r="4107" spans="1:6" hidden="1" x14ac:dyDescent="0.25">
      <c r="A4107" s="54">
        <v>17415</v>
      </c>
      <c r="B4107" s="55" t="s">
        <v>3744</v>
      </c>
      <c r="C4107" s="55" t="str">
        <f t="shared" si="64"/>
        <v>Hoàng Hoa Thám</v>
      </c>
      <c r="D4107" s="54" t="s">
        <v>647</v>
      </c>
      <c r="E4107" s="51" t="str">
        <f>INDEX(Quan_huyen!$H$2:$H$714,MATCH(Xa_phuong!D4107,Quan_huyen!$F$2:$F$714,0))</f>
        <v>Thành phố Chí Linh</v>
      </c>
      <c r="F4107" s="51" t="s">
        <v>180</v>
      </c>
    </row>
    <row r="4108" spans="1:6" hidden="1" x14ac:dyDescent="0.25">
      <c r="A4108" s="54">
        <v>3509</v>
      </c>
      <c r="B4108" s="55" t="s">
        <v>3760</v>
      </c>
      <c r="C4108" s="55" t="str">
        <f t="shared" si="64"/>
        <v>Hoàng Tiến</v>
      </c>
      <c r="D4108" s="54" t="s">
        <v>647</v>
      </c>
      <c r="E4108" s="51" t="str">
        <f>INDEX(Quan_huyen!$H$2:$H$714,MATCH(Xa_phuong!D4108,Quan_huyen!$F$2:$F$714,0))</f>
        <v>Thành phố Chí Linh</v>
      </c>
      <c r="F4108" s="51" t="s">
        <v>180</v>
      </c>
    </row>
    <row r="4109" spans="1:6" hidden="1" x14ac:dyDescent="0.25">
      <c r="A4109" s="54">
        <v>3508</v>
      </c>
      <c r="B4109" s="55" t="s">
        <v>3764</v>
      </c>
      <c r="C4109" s="55" t="str">
        <f t="shared" si="64"/>
        <v>Hoàng Tân</v>
      </c>
      <c r="D4109" s="54" t="s">
        <v>647</v>
      </c>
      <c r="E4109" s="51" t="str">
        <f>INDEX(Quan_huyen!$H$2:$H$714,MATCH(Xa_phuong!D4109,Quan_huyen!$F$2:$F$714,0))</f>
        <v>Thành phố Chí Linh</v>
      </c>
      <c r="F4109" s="51" t="s">
        <v>180</v>
      </c>
    </row>
    <row r="4110" spans="1:6" hidden="1" x14ac:dyDescent="0.25">
      <c r="A4110" s="54">
        <v>3911</v>
      </c>
      <c r="B4110" s="55" t="s">
        <v>4060</v>
      </c>
      <c r="C4110" s="55" t="str">
        <f t="shared" si="64"/>
        <v>Hưng Đạo</v>
      </c>
      <c r="D4110" s="54" t="s">
        <v>647</v>
      </c>
      <c r="E4110" s="51" t="str">
        <f>INDEX(Quan_huyen!$H$2:$H$714,MATCH(Xa_phuong!D4110,Quan_huyen!$F$2:$F$714,0))</f>
        <v>Thành phố Chí Linh</v>
      </c>
      <c r="F4110" s="51" t="s">
        <v>180</v>
      </c>
    </row>
    <row r="4111" spans="1:6" hidden="1" x14ac:dyDescent="0.25">
      <c r="A4111" s="54">
        <v>4209</v>
      </c>
      <c r="B4111" s="55" t="s">
        <v>4941</v>
      </c>
      <c r="C4111" s="55" t="str">
        <f t="shared" si="64"/>
        <v>Lê Lợi</v>
      </c>
      <c r="D4111" s="54" t="s">
        <v>647</v>
      </c>
      <c r="E4111" s="51" t="str">
        <f>INDEX(Quan_huyen!$H$2:$H$714,MATCH(Xa_phuong!D4111,Quan_huyen!$F$2:$F$714,0))</f>
        <v>Thành phố Chí Linh</v>
      </c>
      <c r="F4111" s="51" t="s">
        <v>180</v>
      </c>
    </row>
    <row r="4112" spans="1:6" hidden="1" x14ac:dyDescent="0.25">
      <c r="A4112" s="54">
        <v>3517</v>
      </c>
      <c r="B4112" s="55" t="s">
        <v>5870</v>
      </c>
      <c r="C4112" s="55" t="str">
        <f t="shared" si="64"/>
        <v>Nhân Huệ</v>
      </c>
      <c r="D4112" s="54" t="s">
        <v>647</v>
      </c>
      <c r="E4112" s="51" t="str">
        <f>INDEX(Quan_huyen!$H$2:$H$714,MATCH(Xa_phuong!D4112,Quan_huyen!$F$2:$F$714,0))</f>
        <v>Thành phố Chí Linh</v>
      </c>
      <c r="F4112" s="51" t="s">
        <v>180</v>
      </c>
    </row>
    <row r="4113" spans="1:6" hidden="1" x14ac:dyDescent="0.25">
      <c r="A4113" s="54">
        <v>3515</v>
      </c>
      <c r="B4113" s="55" t="s">
        <v>6608</v>
      </c>
      <c r="C4113" s="55" t="str">
        <f t="shared" si="64"/>
        <v>Phả Lại</v>
      </c>
      <c r="D4113" s="54" t="s">
        <v>647</v>
      </c>
      <c r="E4113" s="51" t="str">
        <f>INDEX(Quan_huyen!$H$2:$H$714,MATCH(Xa_phuong!D4113,Quan_huyen!$F$2:$F$714,0))</f>
        <v>Thành phố Chí Linh</v>
      </c>
      <c r="F4113" s="51" t="s">
        <v>180</v>
      </c>
    </row>
    <row r="4114" spans="1:6" hidden="1" x14ac:dyDescent="0.25">
      <c r="A4114" s="54">
        <v>3506</v>
      </c>
      <c r="B4114" s="55" t="s">
        <v>6984</v>
      </c>
      <c r="C4114" s="55" t="str">
        <f t="shared" si="64"/>
        <v>Sao Đỏ</v>
      </c>
      <c r="D4114" s="54" t="s">
        <v>647</v>
      </c>
      <c r="E4114" s="51" t="str">
        <f>INDEX(Quan_huyen!$H$2:$H$714,MATCH(Xa_phuong!D4114,Quan_huyen!$F$2:$F$714,0))</f>
        <v>Thành phố Chí Linh</v>
      </c>
      <c r="F4114" s="51" t="s">
        <v>180</v>
      </c>
    </row>
    <row r="4115" spans="1:6" hidden="1" x14ac:dyDescent="0.25">
      <c r="A4115" s="54">
        <v>3521</v>
      </c>
      <c r="B4115" s="55" t="s">
        <v>7576</v>
      </c>
      <c r="C4115" s="55" t="str">
        <f t="shared" si="64"/>
        <v>Thái Học</v>
      </c>
      <c r="D4115" s="54" t="s">
        <v>647</v>
      </c>
      <c r="E4115" s="51" t="str">
        <f>INDEX(Quan_huyen!$H$2:$H$714,MATCH(Xa_phuong!D4115,Quan_huyen!$F$2:$F$714,0))</f>
        <v>Thành phố Chí Linh</v>
      </c>
      <c r="F4115" s="51" t="s">
        <v>180</v>
      </c>
    </row>
    <row r="4116" spans="1:6" hidden="1" x14ac:dyDescent="0.25">
      <c r="A4116" s="54">
        <v>3524</v>
      </c>
      <c r="B4116" s="55" t="s">
        <v>8340</v>
      </c>
      <c r="C4116" s="55" t="str">
        <f t="shared" si="64"/>
        <v>Tân Dân</v>
      </c>
      <c r="D4116" s="54" t="s">
        <v>647</v>
      </c>
      <c r="E4116" s="51" t="str">
        <f>INDEX(Quan_huyen!$H$2:$H$714,MATCH(Xa_phuong!D4116,Quan_huyen!$F$2:$F$714,0))</f>
        <v>Thành phố Chí Linh</v>
      </c>
      <c r="F4116" s="51" t="s">
        <v>180</v>
      </c>
    </row>
    <row r="4117" spans="1:6" hidden="1" x14ac:dyDescent="0.25">
      <c r="A4117" s="54">
        <v>3518</v>
      </c>
      <c r="B4117" s="55" t="s">
        <v>8851</v>
      </c>
      <c r="C4117" s="55" t="str">
        <f t="shared" si="64"/>
        <v>Văn An</v>
      </c>
      <c r="D4117" s="54" t="s">
        <v>647</v>
      </c>
      <c r="E4117" s="51" t="str">
        <f>INDEX(Quan_huyen!$H$2:$H$714,MATCH(Xa_phuong!D4117,Quan_huyen!$F$2:$F$714,0))</f>
        <v>Thành phố Chí Linh</v>
      </c>
      <c r="F4117" s="51" t="s">
        <v>180</v>
      </c>
    </row>
    <row r="4118" spans="1:6" hidden="1" x14ac:dyDescent="0.25">
      <c r="A4118" s="54">
        <v>3507</v>
      </c>
      <c r="B4118" s="55" t="s">
        <v>8906</v>
      </c>
      <c r="C4118" s="55" t="str">
        <f t="shared" si="64"/>
        <v>Văn Đức</v>
      </c>
      <c r="D4118" s="54" t="s">
        <v>647</v>
      </c>
      <c r="E4118" s="51" t="str">
        <f>INDEX(Quan_huyen!$H$2:$H$714,MATCH(Xa_phuong!D4118,Quan_huyen!$F$2:$F$714,0))</f>
        <v>Thành phố Chí Linh</v>
      </c>
      <c r="F4118" s="51" t="s">
        <v>180</v>
      </c>
    </row>
    <row r="4119" spans="1:6" hidden="1" x14ac:dyDescent="0.25">
      <c r="A4119" s="54">
        <v>3525</v>
      </c>
      <c r="B4119" s="55" t="s">
        <v>10001</v>
      </c>
      <c r="C4119" s="55" t="str">
        <f t="shared" si="64"/>
        <v>Đồng Lạc</v>
      </c>
      <c r="D4119" s="54" t="s">
        <v>647</v>
      </c>
      <c r="E4119" s="51" t="str">
        <f>INDEX(Quan_huyen!$H$2:$H$714,MATCH(Xa_phuong!D4119,Quan_huyen!$F$2:$F$714,0))</f>
        <v>Thành phố Chí Linh</v>
      </c>
      <c r="F4119" s="51" t="s">
        <v>180</v>
      </c>
    </row>
    <row r="4120" spans="1:6" hidden="1" x14ac:dyDescent="0.25">
      <c r="A4120" s="54">
        <v>3123</v>
      </c>
      <c r="B4120" s="55" t="s">
        <v>2012</v>
      </c>
      <c r="C4120" s="55" t="str">
        <f t="shared" si="64"/>
        <v>An Châu</v>
      </c>
      <c r="D4120" s="54" t="s">
        <v>637</v>
      </c>
      <c r="E4120" s="51" t="str">
        <f>INDEX(Quan_huyen!$H$2:$H$714,MATCH(Xa_phuong!D4120,Quan_huyen!$F$2:$F$714,0))</f>
        <v>Thành phố Hải Dương</v>
      </c>
      <c r="F4120" s="51" t="s">
        <v>180</v>
      </c>
    </row>
    <row r="4121" spans="1:6" hidden="1" x14ac:dyDescent="0.25">
      <c r="A4121" s="54">
        <v>3109</v>
      </c>
      <c r="B4121" s="55" t="s">
        <v>2300</v>
      </c>
      <c r="C4121" s="55" t="str">
        <f t="shared" si="64"/>
        <v>Bình Hàn</v>
      </c>
      <c r="D4121" s="54" t="s">
        <v>637</v>
      </c>
      <c r="E4121" s="51" t="str">
        <f>INDEX(Quan_huyen!$H$2:$H$714,MATCH(Xa_phuong!D4121,Quan_huyen!$F$2:$F$714,0))</f>
        <v>Thành phố Hải Dương</v>
      </c>
      <c r="F4121" s="51" t="s">
        <v>180</v>
      </c>
    </row>
    <row r="4122" spans="1:6" hidden="1" x14ac:dyDescent="0.25">
      <c r="A4122" s="54">
        <v>3116</v>
      </c>
      <c r="B4122" s="55" t="s">
        <v>3090</v>
      </c>
      <c r="C4122" s="55" t="str">
        <f t="shared" si="64"/>
        <v>Cẩm Thượng</v>
      </c>
      <c r="D4122" s="54" t="s">
        <v>637</v>
      </c>
      <c r="E4122" s="51" t="str">
        <f>INDEX(Quan_huyen!$H$2:$H$714,MATCH(Xa_phuong!D4122,Quan_huyen!$F$2:$F$714,0))</f>
        <v>Thành phố Hải Dương</v>
      </c>
      <c r="F4122" s="51" t="s">
        <v>180</v>
      </c>
    </row>
    <row r="4123" spans="1:6" hidden="1" x14ac:dyDescent="0.25">
      <c r="A4123" s="54">
        <v>3113</v>
      </c>
      <c r="B4123" s="55" t="s">
        <v>4198</v>
      </c>
      <c r="C4123" s="55" t="str">
        <f t="shared" si="64"/>
        <v>Hải Tân</v>
      </c>
      <c r="D4123" s="54" t="s">
        <v>637</v>
      </c>
      <c r="E4123" s="51" t="str">
        <f>INDEX(Quan_huyen!$H$2:$H$714,MATCH(Xa_phuong!D4123,Quan_huyen!$F$2:$F$714,0))</f>
        <v>Thành phố Hải Dương</v>
      </c>
      <c r="F4123" s="51" t="s">
        <v>180</v>
      </c>
    </row>
    <row r="4124" spans="1:6" hidden="1" x14ac:dyDescent="0.25">
      <c r="A4124" s="54">
        <v>3112</v>
      </c>
      <c r="B4124" s="55" t="s">
        <v>4946</v>
      </c>
      <c r="C4124" s="55" t="str">
        <f t="shared" si="64"/>
        <v>Lê Thanh Nghị</v>
      </c>
      <c r="D4124" s="54" t="s">
        <v>637</v>
      </c>
      <c r="E4124" s="51" t="str">
        <f>INDEX(Quan_huyen!$H$2:$H$714,MATCH(Xa_phuong!D4124,Quan_huyen!$F$2:$F$714,0))</f>
        <v>Thành phố Hải Dương</v>
      </c>
      <c r="F4124" s="51" t="s">
        <v>180</v>
      </c>
    </row>
    <row r="4125" spans="1:6" hidden="1" x14ac:dyDescent="0.25">
      <c r="A4125" s="54">
        <v>3121</v>
      </c>
      <c r="B4125" s="55" t="s">
        <v>5573</v>
      </c>
      <c r="C4125" s="55" t="str">
        <f t="shared" si="64"/>
        <v>Nam Đồng</v>
      </c>
      <c r="D4125" s="54" t="s">
        <v>637</v>
      </c>
      <c r="E4125" s="51" t="str">
        <f>INDEX(Quan_huyen!$H$2:$H$714,MATCH(Xa_phuong!D4125,Quan_huyen!$F$2:$F$714,0))</f>
        <v>Thành phố Hải Dương</v>
      </c>
      <c r="F4125" s="51" t="s">
        <v>180</v>
      </c>
    </row>
    <row r="4126" spans="1:6" hidden="1" x14ac:dyDescent="0.25">
      <c r="A4126" s="54">
        <v>3108</v>
      </c>
      <c r="B4126" s="55" t="s">
        <v>5745</v>
      </c>
      <c r="C4126" s="55" t="str">
        <f t="shared" si="64"/>
        <v>Nguyễn Trãi</v>
      </c>
      <c r="D4126" s="54" t="s">
        <v>637</v>
      </c>
      <c r="E4126" s="51" t="str">
        <f>INDEX(Quan_huyen!$H$2:$H$714,MATCH(Xa_phuong!D4126,Quan_huyen!$F$2:$F$714,0))</f>
        <v>Thành phố Hải Dương</v>
      </c>
      <c r="F4126" s="51" t="s">
        <v>180</v>
      </c>
    </row>
    <row r="4127" spans="1:6" hidden="1" x14ac:dyDescent="0.25">
      <c r="A4127" s="54">
        <v>3114</v>
      </c>
      <c r="B4127" s="55" t="s">
        <v>5793</v>
      </c>
      <c r="C4127" s="55" t="str">
        <f t="shared" si="64"/>
        <v>Ngọc Châu</v>
      </c>
      <c r="D4127" s="54" t="s">
        <v>637</v>
      </c>
      <c r="E4127" s="51" t="str">
        <f>INDEX(Quan_huyen!$H$2:$H$714,MATCH(Xa_phuong!D4127,Quan_huyen!$F$2:$F$714,0))</f>
        <v>Thành phố Hải Dương</v>
      </c>
      <c r="F4127" s="51" t="s">
        <v>180</v>
      </c>
    </row>
    <row r="4128" spans="1:6" hidden="1" x14ac:dyDescent="0.25">
      <c r="A4128" s="54">
        <v>3115</v>
      </c>
      <c r="B4128" s="55" t="s">
        <v>5939</v>
      </c>
      <c r="C4128" s="55" t="str">
        <f t="shared" si="64"/>
        <v>Nhị Châu</v>
      </c>
      <c r="D4128" s="54" t="s">
        <v>637</v>
      </c>
      <c r="E4128" s="51" t="str">
        <f>INDEX(Quan_huyen!$H$2:$H$714,MATCH(Xa_phuong!D4128,Quan_huyen!$F$2:$F$714,0))</f>
        <v>Thành phố Hải Dương</v>
      </c>
      <c r="F4128" s="51" t="s">
        <v>180</v>
      </c>
    </row>
    <row r="4129" spans="1:6" hidden="1" x14ac:dyDescent="0.25">
      <c r="A4129" s="54">
        <v>3110</v>
      </c>
      <c r="B4129" s="55" t="s">
        <v>6602</v>
      </c>
      <c r="C4129" s="55" t="str">
        <f t="shared" si="64"/>
        <v>Phạm Ngũ Lão</v>
      </c>
      <c r="D4129" s="54" t="s">
        <v>637</v>
      </c>
      <c r="E4129" s="51" t="str">
        <f>INDEX(Quan_huyen!$H$2:$H$714,MATCH(Xa_phuong!D4129,Quan_huyen!$F$2:$F$714,0))</f>
        <v>Thành phố Hải Dương</v>
      </c>
      <c r="F4129" s="51" t="s">
        <v>180</v>
      </c>
    </row>
    <row r="4130" spans="1:6" hidden="1" x14ac:dyDescent="0.25">
      <c r="A4130" s="54">
        <v>3107</v>
      </c>
      <c r="B4130" s="55" t="s">
        <v>6724</v>
      </c>
      <c r="C4130" s="55" t="str">
        <f t="shared" si="64"/>
        <v>Quang Trung</v>
      </c>
      <c r="D4130" s="54" t="s">
        <v>637</v>
      </c>
      <c r="E4130" s="51" t="str">
        <f>INDEX(Quan_huyen!$H$2:$H$714,MATCH(Xa_phuong!D4130,Quan_huyen!$F$2:$F$714,0))</f>
        <v>Thành phố Hải Dương</v>
      </c>
      <c r="F4130" s="51" t="s">
        <v>180</v>
      </c>
    </row>
    <row r="4131" spans="1:6" hidden="1" x14ac:dyDescent="0.25">
      <c r="A4131" s="54">
        <v>3117</v>
      </c>
      <c r="B4131" s="55" t="s">
        <v>7268</v>
      </c>
      <c r="C4131" s="55" t="str">
        <f t="shared" si="64"/>
        <v>Thanh Bình</v>
      </c>
      <c r="D4131" s="54" t="s">
        <v>637</v>
      </c>
      <c r="E4131" s="51" t="str">
        <f>INDEX(Quan_huyen!$H$2:$H$714,MATCH(Xa_phuong!D4131,Quan_huyen!$F$2:$F$714,0))</f>
        <v>Thành phố Hải Dương</v>
      </c>
      <c r="F4131" s="51" t="s">
        <v>180</v>
      </c>
    </row>
    <row r="4132" spans="1:6" hidden="1" x14ac:dyDescent="0.25">
      <c r="A4132" s="54">
        <v>3124</v>
      </c>
      <c r="B4132" s="55" t="s">
        <v>7673</v>
      </c>
      <c r="C4132" s="55" t="str">
        <f t="shared" si="64"/>
        <v>Thượng Đạt</v>
      </c>
      <c r="D4132" s="54" t="s">
        <v>637</v>
      </c>
      <c r="E4132" s="51" t="str">
        <f>INDEX(Quan_huyen!$H$2:$H$714,MATCH(Xa_phuong!D4132,Quan_huyen!$F$2:$F$714,0))</f>
        <v>Thành phố Hải Dương</v>
      </c>
      <c r="F4132" s="51" t="s">
        <v>180</v>
      </c>
    </row>
    <row r="4133" spans="1:6" hidden="1" x14ac:dyDescent="0.25">
      <c r="A4133" s="54">
        <v>3119</v>
      </c>
      <c r="B4133" s="55" t="s">
        <v>7693</v>
      </c>
      <c r="C4133" s="55" t="str">
        <f t="shared" si="64"/>
        <v>Thạch Khôi</v>
      </c>
      <c r="D4133" s="54" t="s">
        <v>637</v>
      </c>
      <c r="E4133" s="51" t="str">
        <f>INDEX(Quan_huyen!$H$2:$H$714,MATCH(Xa_phuong!D4133,Quan_huyen!$F$2:$F$714,0))</f>
        <v>Thành phố Hải Dương</v>
      </c>
      <c r="F4133" s="51" t="s">
        <v>180</v>
      </c>
    </row>
    <row r="4134" spans="1:6" hidden="1" x14ac:dyDescent="0.25">
      <c r="A4134" s="54">
        <v>3111</v>
      </c>
      <c r="B4134" s="55" t="s">
        <v>8217</v>
      </c>
      <c r="C4134" s="55" t="str">
        <f t="shared" si="64"/>
        <v>Trần Hưng Đạo</v>
      </c>
      <c r="D4134" s="54" t="s">
        <v>637</v>
      </c>
      <c r="E4134" s="51" t="str">
        <f>INDEX(Quan_huyen!$H$2:$H$714,MATCH(Xa_phuong!D4134,Quan_huyen!$F$2:$F$714,0))</f>
        <v>Thành phố Hải Dương</v>
      </c>
      <c r="F4134" s="51" t="s">
        <v>180</v>
      </c>
    </row>
    <row r="4135" spans="1:6" hidden="1" x14ac:dyDescent="0.25">
      <c r="A4135" s="54">
        <v>3106</v>
      </c>
      <c r="B4135" s="55" t="s">
        <v>8222</v>
      </c>
      <c r="C4135" s="55" t="str">
        <f t="shared" si="64"/>
        <v>Trần Phú</v>
      </c>
      <c r="D4135" s="54" t="s">
        <v>637</v>
      </c>
      <c r="E4135" s="51" t="str">
        <f>INDEX(Quan_huyen!$H$2:$H$714,MATCH(Xa_phuong!D4135,Quan_huyen!$F$2:$F$714,0))</f>
        <v>Thành phố Hải Dương</v>
      </c>
      <c r="F4135" s="51" t="s">
        <v>180</v>
      </c>
    </row>
    <row r="4136" spans="1:6" hidden="1" x14ac:dyDescent="0.25">
      <c r="A4136" s="54">
        <v>3118</v>
      </c>
      <c r="B4136" s="55" t="s">
        <v>8322</v>
      </c>
      <c r="C4136" s="55" t="str">
        <f t="shared" si="64"/>
        <v>Tân Bình</v>
      </c>
      <c r="D4136" s="54" t="s">
        <v>637</v>
      </c>
      <c r="E4136" s="51" t="str">
        <f>INDEX(Quan_huyen!$H$2:$H$714,MATCH(Xa_phuong!D4136,Quan_huyen!$F$2:$F$714,0))</f>
        <v>Thành phố Hải Dương</v>
      </c>
      <c r="F4136" s="51" t="s">
        <v>180</v>
      </c>
    </row>
    <row r="4137" spans="1:6" hidden="1" x14ac:dyDescent="0.25">
      <c r="A4137" s="54">
        <v>3120</v>
      </c>
      <c r="B4137" s="55" t="s">
        <v>8362</v>
      </c>
      <c r="C4137" s="55" t="str">
        <f t="shared" si="64"/>
        <v>Tân Hưng</v>
      </c>
      <c r="D4137" s="54" t="s">
        <v>637</v>
      </c>
      <c r="E4137" s="51" t="str">
        <f>INDEX(Quan_huyen!$H$2:$H$714,MATCH(Xa_phuong!D4137,Quan_huyen!$F$2:$F$714,0))</f>
        <v>Thành phố Hải Dương</v>
      </c>
      <c r="F4137" s="51" t="s">
        <v>180</v>
      </c>
    </row>
    <row r="4138" spans="1:6" hidden="1" x14ac:dyDescent="0.25">
      <c r="A4138" s="54">
        <v>3126</v>
      </c>
      <c r="B4138" s="55" t="s">
        <v>8719</v>
      </c>
      <c r="C4138" s="55" t="str">
        <f t="shared" si="64"/>
        <v>Tứ Minh</v>
      </c>
      <c r="D4138" s="54" t="s">
        <v>637</v>
      </c>
      <c r="E4138" s="51" t="str">
        <f>INDEX(Quan_huyen!$H$2:$H$714,MATCH(Xa_phuong!D4138,Quan_huyen!$F$2:$F$714,0))</f>
        <v>Thành phố Hải Dương</v>
      </c>
      <c r="F4138" s="51" t="s">
        <v>180</v>
      </c>
    </row>
    <row r="4139" spans="1:6" hidden="1" x14ac:dyDescent="0.25">
      <c r="A4139" s="54">
        <v>3125</v>
      </c>
      <c r="B4139" s="55" t="s">
        <v>8774</v>
      </c>
      <c r="C4139" s="55" t="str">
        <f t="shared" si="64"/>
        <v>Việt Hoà</v>
      </c>
      <c r="D4139" s="54" t="s">
        <v>637</v>
      </c>
      <c r="E4139" s="51" t="str">
        <f>INDEX(Quan_huyen!$H$2:$H$714,MATCH(Xa_phuong!D4139,Quan_huyen!$F$2:$F$714,0))</f>
        <v>Thành phố Hải Dương</v>
      </c>
      <c r="F4139" s="51" t="s">
        <v>180</v>
      </c>
    </row>
    <row r="4140" spans="1:6" hidden="1" x14ac:dyDescent="0.25">
      <c r="A4140" s="54">
        <v>3122</v>
      </c>
      <c r="B4140" s="55" t="s">
        <v>9450</v>
      </c>
      <c r="C4140" s="55" t="str">
        <f t="shared" si="64"/>
        <v>Ái Quốc</v>
      </c>
      <c r="D4140" s="54" t="s">
        <v>637</v>
      </c>
      <c r="E4140" s="51" t="str">
        <f>INDEX(Quan_huyen!$H$2:$H$714,MATCH(Xa_phuong!D4140,Quan_huyen!$F$2:$F$714,0))</f>
        <v>Thành phố Hải Dương</v>
      </c>
      <c r="F4140" s="51" t="s">
        <v>180</v>
      </c>
    </row>
    <row r="4141" spans="1:6" hidden="1" x14ac:dyDescent="0.25">
      <c r="A4141" s="54">
        <v>4406</v>
      </c>
      <c r="B4141" s="55" t="s">
        <v>2023</v>
      </c>
      <c r="C4141" s="55" t="str">
        <f t="shared" si="64"/>
        <v>An Dương</v>
      </c>
      <c r="D4141" s="54" t="s">
        <v>722</v>
      </c>
      <c r="E4141" s="51" t="str">
        <f>INDEX(Quan_huyen!$H$2:$H$714,MATCH(Xa_phuong!D4141,Quan_huyen!$F$2:$F$714,0))</f>
        <v>Huyện An Dương</v>
      </c>
      <c r="F4141" s="51" t="s">
        <v>184</v>
      </c>
    </row>
    <row r="4142" spans="1:6" hidden="1" x14ac:dyDescent="0.25">
      <c r="A4142" s="54">
        <v>4414</v>
      </c>
      <c r="B4142" s="55" t="s">
        <v>2026</v>
      </c>
      <c r="C4142" s="55" t="str">
        <f t="shared" si="64"/>
        <v>An Hoà</v>
      </c>
      <c r="D4142" s="54" t="s">
        <v>722</v>
      </c>
      <c r="E4142" s="51" t="str">
        <f>INDEX(Quan_huyen!$H$2:$H$714,MATCH(Xa_phuong!D4142,Quan_huyen!$F$2:$F$714,0))</f>
        <v>Huyện An Dương</v>
      </c>
      <c r="F4142" s="51" t="s">
        <v>184</v>
      </c>
    </row>
    <row r="4143" spans="1:6" hidden="1" x14ac:dyDescent="0.25">
      <c r="A4143" s="54">
        <v>4410</v>
      </c>
      <c r="B4143" s="55" t="s">
        <v>2033</v>
      </c>
      <c r="C4143" s="55" t="str">
        <f t="shared" si="64"/>
        <v>An Hưng</v>
      </c>
      <c r="D4143" s="54" t="s">
        <v>722</v>
      </c>
      <c r="E4143" s="51" t="str">
        <f>INDEX(Quan_huyen!$H$2:$H$714,MATCH(Xa_phuong!D4143,Quan_huyen!$F$2:$F$714,0))</f>
        <v>Huyện An Dương</v>
      </c>
      <c r="F4143" s="51" t="s">
        <v>184</v>
      </c>
    </row>
    <row r="4144" spans="1:6" hidden="1" x14ac:dyDescent="0.25">
      <c r="A4144" s="54">
        <v>4411</v>
      </c>
      <c r="B4144" s="55" t="s">
        <v>2039</v>
      </c>
      <c r="C4144" s="55" t="str">
        <f t="shared" si="64"/>
        <v>An Hồng</v>
      </c>
      <c r="D4144" s="54" t="s">
        <v>722</v>
      </c>
      <c r="E4144" s="51" t="str">
        <f>INDEX(Quan_huyen!$H$2:$H$714,MATCH(Xa_phuong!D4144,Quan_huyen!$F$2:$F$714,0))</f>
        <v>Huyện An Dương</v>
      </c>
      <c r="F4144" s="51" t="s">
        <v>184</v>
      </c>
    </row>
    <row r="4145" spans="1:6" hidden="1" x14ac:dyDescent="0.25">
      <c r="A4145" s="54">
        <v>4421</v>
      </c>
      <c r="B4145" s="55" t="s">
        <v>2162</v>
      </c>
      <c r="C4145" s="55" t="str">
        <f t="shared" si="64"/>
        <v>An Đồng</v>
      </c>
      <c r="D4145" s="54" t="s">
        <v>722</v>
      </c>
      <c r="E4145" s="51" t="str">
        <f>INDEX(Quan_huyen!$H$2:$H$714,MATCH(Xa_phuong!D4145,Quan_huyen!$F$2:$F$714,0))</f>
        <v>Huyện An Dương</v>
      </c>
      <c r="F4145" s="51" t="s">
        <v>184</v>
      </c>
    </row>
    <row r="4146" spans="1:6" hidden="1" x14ac:dyDescent="0.25">
      <c r="A4146" s="54">
        <v>4408</v>
      </c>
      <c r="B4146" s="55" t="s">
        <v>2525</v>
      </c>
      <c r="C4146" s="55" t="str">
        <f t="shared" si="64"/>
        <v>Bắc Sơn</v>
      </c>
      <c r="D4146" s="54" t="s">
        <v>722</v>
      </c>
      <c r="E4146" s="51" t="str">
        <f>INDEX(Quan_huyen!$H$2:$H$714,MATCH(Xa_phuong!D4146,Quan_huyen!$F$2:$F$714,0))</f>
        <v>Huyện An Dương</v>
      </c>
      <c r="F4146" s="51" t="s">
        <v>184</v>
      </c>
    </row>
    <row r="4147" spans="1:6" hidden="1" x14ac:dyDescent="0.25">
      <c r="A4147" s="54">
        <v>4415</v>
      </c>
      <c r="B4147" s="55" t="s">
        <v>4269</v>
      </c>
      <c r="C4147" s="55" t="str">
        <f t="shared" si="64"/>
        <v>Hồng Phong</v>
      </c>
      <c r="D4147" s="54" t="s">
        <v>722</v>
      </c>
      <c r="E4147" s="51" t="str">
        <f>INDEX(Quan_huyen!$H$2:$H$714,MATCH(Xa_phuong!D4147,Quan_huyen!$F$2:$F$714,0))</f>
        <v>Huyện An Dương</v>
      </c>
      <c r="F4147" s="51" t="s">
        <v>184</v>
      </c>
    </row>
    <row r="4148" spans="1:6" hidden="1" x14ac:dyDescent="0.25">
      <c r="A4148" s="54">
        <v>4419</v>
      </c>
      <c r="B4148" s="55" t="s">
        <v>4282</v>
      </c>
      <c r="C4148" s="55" t="str">
        <f t="shared" si="64"/>
        <v>Hồng Thái</v>
      </c>
      <c r="D4148" s="54" t="s">
        <v>722</v>
      </c>
      <c r="E4148" s="51" t="str">
        <f>INDEX(Quan_huyen!$H$2:$H$714,MATCH(Xa_phuong!D4148,Quan_huyen!$F$2:$F$714,0))</f>
        <v>Huyện An Dương</v>
      </c>
      <c r="F4148" s="51" t="s">
        <v>184</v>
      </c>
    </row>
    <row r="4149" spans="1:6" hidden="1" x14ac:dyDescent="0.25">
      <c r="A4149" s="54">
        <v>4416</v>
      </c>
      <c r="B4149" s="55" t="s">
        <v>4941</v>
      </c>
      <c r="C4149" s="55" t="str">
        <f t="shared" si="64"/>
        <v>Lê Lợi</v>
      </c>
      <c r="D4149" s="54" t="s">
        <v>722</v>
      </c>
      <c r="E4149" s="51" t="str">
        <f>INDEX(Quan_huyen!$H$2:$H$714,MATCH(Xa_phuong!D4149,Quan_huyen!$F$2:$F$714,0))</f>
        <v>Huyện An Dương</v>
      </c>
      <c r="F4149" s="51" t="s">
        <v>184</v>
      </c>
    </row>
    <row r="4150" spans="1:6" hidden="1" x14ac:dyDescent="0.25">
      <c r="A4150" s="54">
        <v>4413</v>
      </c>
      <c r="B4150" s="55" t="s">
        <v>4947</v>
      </c>
      <c r="C4150" s="55" t="str">
        <f t="shared" si="64"/>
        <v>Lê Thiện</v>
      </c>
      <c r="D4150" s="54" t="s">
        <v>722</v>
      </c>
      <c r="E4150" s="51" t="str">
        <f>INDEX(Quan_huyen!$H$2:$H$714,MATCH(Xa_phuong!D4150,Quan_huyen!$F$2:$F$714,0))</f>
        <v>Huyện An Dương</v>
      </c>
      <c r="F4150" s="51" t="s">
        <v>184</v>
      </c>
    </row>
    <row r="4151" spans="1:6" hidden="1" x14ac:dyDescent="0.25">
      <c r="A4151" s="54">
        <v>4407</v>
      </c>
      <c r="B4151" s="55" t="s">
        <v>5545</v>
      </c>
      <c r="C4151" s="55" t="str">
        <f t="shared" si="64"/>
        <v>Nam Sơn</v>
      </c>
      <c r="D4151" s="54" t="s">
        <v>722</v>
      </c>
      <c r="E4151" s="51" t="str">
        <f>INDEX(Quan_huyen!$H$2:$H$714,MATCH(Xa_phuong!D4151,Quan_huyen!$F$2:$F$714,0))</f>
        <v>Huyện An Dương</v>
      </c>
      <c r="F4151" s="51" t="s">
        <v>184</v>
      </c>
    </row>
    <row r="4152" spans="1:6" hidden="1" x14ac:dyDescent="0.25">
      <c r="A4152" s="54">
        <v>4417</v>
      </c>
      <c r="B4152" s="55" t="s">
        <v>6898</v>
      </c>
      <c r="C4152" s="55" t="str">
        <f t="shared" si="64"/>
        <v>Quốc Tuấn</v>
      </c>
      <c r="D4152" s="54" t="s">
        <v>722</v>
      </c>
      <c r="E4152" s="51" t="str">
        <f>INDEX(Quan_huyen!$H$2:$H$714,MATCH(Xa_phuong!D4152,Quan_huyen!$F$2:$F$714,0))</f>
        <v>Huyện An Dương</v>
      </c>
      <c r="F4152" s="51" t="s">
        <v>184</v>
      </c>
    </row>
    <row r="4153" spans="1:6" hidden="1" x14ac:dyDescent="0.25">
      <c r="A4153" s="54">
        <v>4409</v>
      </c>
      <c r="B4153" s="55" t="s">
        <v>8503</v>
      </c>
      <c r="C4153" s="55" t="str">
        <f t="shared" si="64"/>
        <v>Tân Tiến</v>
      </c>
      <c r="D4153" s="54" t="s">
        <v>722</v>
      </c>
      <c r="E4153" s="51" t="str">
        <f>INDEX(Quan_huyen!$H$2:$H$714,MATCH(Xa_phuong!D4153,Quan_huyen!$F$2:$F$714,0))</f>
        <v>Huyện An Dương</v>
      </c>
      <c r="F4153" s="51" t="s">
        <v>184</v>
      </c>
    </row>
    <row r="4154" spans="1:6" hidden="1" x14ac:dyDescent="0.25">
      <c r="A4154" s="54">
        <v>4412</v>
      </c>
      <c r="B4154" s="55" t="s">
        <v>9765</v>
      </c>
      <c r="C4154" s="55" t="str">
        <f t="shared" si="64"/>
        <v>Đại Bản</v>
      </c>
      <c r="D4154" s="54" t="s">
        <v>722</v>
      </c>
      <c r="E4154" s="51" t="str">
        <f>INDEX(Quan_huyen!$H$2:$H$714,MATCH(Xa_phuong!D4154,Quan_huyen!$F$2:$F$714,0))</f>
        <v>Huyện An Dương</v>
      </c>
      <c r="F4154" s="51" t="s">
        <v>184</v>
      </c>
    </row>
    <row r="4155" spans="1:6" hidden="1" x14ac:dyDescent="0.25">
      <c r="A4155" s="54">
        <v>4418</v>
      </c>
      <c r="B4155" s="55" t="s">
        <v>9926</v>
      </c>
      <c r="C4155" s="55" t="str">
        <f t="shared" si="64"/>
        <v>Đặng Cương</v>
      </c>
      <c r="D4155" s="54" t="s">
        <v>722</v>
      </c>
      <c r="E4155" s="51" t="str">
        <f>INDEX(Quan_huyen!$H$2:$H$714,MATCH(Xa_phuong!D4155,Quan_huyen!$F$2:$F$714,0))</f>
        <v>Huyện An Dương</v>
      </c>
      <c r="F4155" s="51" t="s">
        <v>184</v>
      </c>
    </row>
    <row r="4156" spans="1:6" hidden="1" x14ac:dyDescent="0.25">
      <c r="A4156" s="54">
        <v>4420</v>
      </c>
      <c r="B4156" s="55" t="s">
        <v>10031</v>
      </c>
      <c r="C4156" s="55" t="str">
        <f t="shared" si="64"/>
        <v>Đồng Thái</v>
      </c>
      <c r="D4156" s="54" t="s">
        <v>722</v>
      </c>
      <c r="E4156" s="51" t="str">
        <f>INDEX(Quan_huyen!$H$2:$H$714,MATCH(Xa_phuong!D4156,Quan_huyen!$F$2:$F$714,0))</f>
        <v>Huyện An Dương</v>
      </c>
      <c r="F4156" s="51" t="s">
        <v>184</v>
      </c>
    </row>
    <row r="4157" spans="1:6" hidden="1" x14ac:dyDescent="0.25">
      <c r="A4157" s="54">
        <v>4506</v>
      </c>
      <c r="B4157" s="55" t="s">
        <v>2051</v>
      </c>
      <c r="C4157" s="55" t="str">
        <f t="shared" si="64"/>
        <v>An Lão</v>
      </c>
      <c r="D4157" s="54" t="s">
        <v>727</v>
      </c>
      <c r="E4157" s="51" t="str">
        <f>INDEX(Quan_huyen!$H$2:$H$714,MATCH(Xa_phuong!D4157,Quan_huyen!$F$2:$F$714,0))</f>
        <v>Huyện An Lão</v>
      </c>
      <c r="F4157" s="51" t="s">
        <v>184</v>
      </c>
    </row>
    <row r="4158" spans="1:6" hidden="1" x14ac:dyDescent="0.25">
      <c r="A4158" s="54">
        <v>4517</v>
      </c>
      <c r="B4158" s="55" t="s">
        <v>2109</v>
      </c>
      <c r="C4158" s="55" t="str">
        <f t="shared" si="64"/>
        <v>An Thái</v>
      </c>
      <c r="D4158" s="54" t="s">
        <v>727</v>
      </c>
      <c r="E4158" s="51" t="str">
        <f>INDEX(Quan_huyen!$H$2:$H$714,MATCH(Xa_phuong!D4158,Quan_huyen!$F$2:$F$714,0))</f>
        <v>Huyện An Lão</v>
      </c>
      <c r="F4158" s="51" t="s">
        <v>184</v>
      </c>
    </row>
    <row r="4159" spans="1:6" hidden="1" x14ac:dyDescent="0.25">
      <c r="A4159" s="54">
        <v>4522</v>
      </c>
      <c r="B4159" s="55" t="s">
        <v>2124</v>
      </c>
      <c r="C4159" s="55" t="str">
        <f t="shared" si="64"/>
        <v>An Thắng</v>
      </c>
      <c r="D4159" s="54" t="s">
        <v>727</v>
      </c>
      <c r="E4159" s="51" t="str">
        <f>INDEX(Quan_huyen!$H$2:$H$714,MATCH(Xa_phuong!D4159,Quan_huyen!$F$2:$F$714,0))</f>
        <v>Huyện An Lão</v>
      </c>
      <c r="F4159" s="51" t="s">
        <v>184</v>
      </c>
    </row>
    <row r="4160" spans="1:6" hidden="1" x14ac:dyDescent="0.25">
      <c r="A4160" s="54">
        <v>4516</v>
      </c>
      <c r="B4160" s="58" t="s">
        <v>2126</v>
      </c>
      <c r="C4160" s="55" t="str">
        <f t="shared" si="64"/>
        <v>An Thọ</v>
      </c>
      <c r="D4160" s="54" t="s">
        <v>727</v>
      </c>
      <c r="E4160" s="51" t="str">
        <f>INDEX(Quan_huyen!$H$2:$H$714,MATCH(Xa_phuong!D4160,Quan_huyen!$F$2:$F$714,0))</f>
        <v>Huyện An Lão</v>
      </c>
      <c r="F4160" s="51" t="s">
        <v>184</v>
      </c>
    </row>
    <row r="4161" spans="1:6" hidden="1" x14ac:dyDescent="0.25">
      <c r="A4161" s="54">
        <v>4507</v>
      </c>
      <c r="B4161" s="55" t="s">
        <v>2131</v>
      </c>
      <c r="C4161" s="55" t="str">
        <f t="shared" si="64"/>
        <v>An Tiến</v>
      </c>
      <c r="D4161" s="54" t="s">
        <v>727</v>
      </c>
      <c r="E4161" s="51" t="str">
        <f>INDEX(Quan_huyen!$H$2:$H$714,MATCH(Xa_phuong!D4161,Quan_huyen!$F$2:$F$714,0))</f>
        <v>Huyện An Lão</v>
      </c>
      <c r="F4161" s="51" t="s">
        <v>184</v>
      </c>
    </row>
    <row r="4162" spans="1:6" hidden="1" x14ac:dyDescent="0.25">
      <c r="A4162" s="54">
        <v>4510</v>
      </c>
      <c r="B4162" s="55" t="s">
        <v>2261</v>
      </c>
      <c r="C4162" s="55" t="str">
        <f t="shared" si="64"/>
        <v>Bát Trang</v>
      </c>
      <c r="D4162" s="54" t="s">
        <v>727</v>
      </c>
      <c r="E4162" s="51" t="str">
        <f>INDEX(Quan_huyen!$H$2:$H$714,MATCH(Xa_phuong!D4162,Quan_huyen!$F$2:$F$714,0))</f>
        <v>Huyện An Lão</v>
      </c>
      <c r="F4162" s="51" t="s">
        <v>184</v>
      </c>
    </row>
    <row r="4163" spans="1:6" hidden="1" x14ac:dyDescent="0.25">
      <c r="A4163" s="54">
        <v>4515</v>
      </c>
      <c r="B4163" s="55" t="s">
        <v>2681</v>
      </c>
      <c r="C4163" s="55" t="str">
        <f t="shared" ref="C4163:C4226" si="65">IF(COUNTIF(B4163,"*thị trấn*"),MID(B4163,10,30),IF(COUNTIF(B4163,"*xã*"),MID(B4163,4,30),IF(COUNTIF(B4163,"*phường*"),MID(B4163,8,30))))</f>
        <v>Chiến Thắng</v>
      </c>
      <c r="D4163" s="54" t="s">
        <v>727</v>
      </c>
      <c r="E4163" s="51" t="str">
        <f>INDEX(Quan_huyen!$H$2:$H$714,MATCH(Xa_phuong!D4163,Quan_huyen!$F$2:$F$714,0))</f>
        <v>Huyện An Lão</v>
      </c>
      <c r="F4163" s="51" t="s">
        <v>184</v>
      </c>
    </row>
    <row r="4164" spans="1:6" hidden="1" x14ac:dyDescent="0.25">
      <c r="A4164" s="54">
        <v>4518</v>
      </c>
      <c r="B4164" s="55" t="s">
        <v>5474</v>
      </c>
      <c r="C4164" s="55" t="str">
        <f t="shared" si="65"/>
        <v>Mỹ Đức</v>
      </c>
      <c r="D4164" s="54" t="s">
        <v>727</v>
      </c>
      <c r="E4164" s="51" t="str">
        <f>INDEX(Quan_huyen!$H$2:$H$714,MATCH(Xa_phuong!D4164,Quan_huyen!$F$2:$F$714,0))</f>
        <v>Huyện An Lão</v>
      </c>
      <c r="F4164" s="51" t="s">
        <v>184</v>
      </c>
    </row>
    <row r="4165" spans="1:6" hidden="1" x14ac:dyDescent="0.25">
      <c r="A4165" s="54">
        <v>4511</v>
      </c>
      <c r="B4165" s="55" t="s">
        <v>6703</v>
      </c>
      <c r="C4165" s="55" t="str">
        <f t="shared" si="65"/>
        <v>Quang Hưng</v>
      </c>
      <c r="D4165" s="54" t="s">
        <v>727</v>
      </c>
      <c r="E4165" s="51" t="str">
        <f>INDEX(Quan_huyen!$H$2:$H$714,MATCH(Xa_phuong!D4165,Quan_huyen!$F$2:$F$714,0))</f>
        <v>Huyện An Lão</v>
      </c>
      <c r="F4165" s="51" t="s">
        <v>184</v>
      </c>
    </row>
    <row r="4166" spans="1:6" hidden="1" x14ac:dyDescent="0.25">
      <c r="A4166" s="54">
        <v>4512</v>
      </c>
      <c r="B4166" s="55" t="s">
        <v>6725</v>
      </c>
      <c r="C4166" s="55" t="str">
        <f t="shared" si="65"/>
        <v>Quang Trung</v>
      </c>
      <c r="D4166" s="54" t="s">
        <v>727</v>
      </c>
      <c r="E4166" s="51" t="str">
        <f>INDEX(Quan_huyen!$H$2:$H$714,MATCH(Xa_phuong!D4166,Quan_huyen!$F$2:$F$714,0))</f>
        <v>Huyện An Lão</v>
      </c>
      <c r="F4166" s="51" t="s">
        <v>184</v>
      </c>
    </row>
    <row r="4167" spans="1:6" hidden="1" x14ac:dyDescent="0.25">
      <c r="A4167" s="54">
        <v>4513</v>
      </c>
      <c r="B4167" s="55" t="s">
        <v>6898</v>
      </c>
      <c r="C4167" s="55" t="str">
        <f t="shared" si="65"/>
        <v>Quốc Tuấn</v>
      </c>
      <c r="D4167" s="54" t="s">
        <v>727</v>
      </c>
      <c r="E4167" s="51" t="str">
        <f>INDEX(Quan_huyen!$H$2:$H$714,MATCH(Xa_phuong!D4167,Quan_huyen!$F$2:$F$714,0))</f>
        <v>Huyện An Lão</v>
      </c>
      <c r="F4167" s="51" t="s">
        <v>184</v>
      </c>
    </row>
    <row r="4168" spans="1:6" hidden="1" x14ac:dyDescent="0.25">
      <c r="A4168" s="54">
        <v>4519</v>
      </c>
      <c r="B4168" s="55" t="s">
        <v>7585</v>
      </c>
      <c r="C4168" s="55" t="str">
        <f t="shared" si="65"/>
        <v>Thái Sơn</v>
      </c>
      <c r="D4168" s="54" t="s">
        <v>727</v>
      </c>
      <c r="E4168" s="51" t="str">
        <f>INDEX(Quan_huyen!$H$2:$H$714,MATCH(Xa_phuong!D4168,Quan_huyen!$F$2:$F$714,0))</f>
        <v>Huyện An Lão</v>
      </c>
      <c r="F4168" s="51" t="s">
        <v>184</v>
      </c>
    </row>
    <row r="4169" spans="1:6" hidden="1" x14ac:dyDescent="0.25">
      <c r="A4169" s="54">
        <v>4521</v>
      </c>
      <c r="B4169" s="55" t="s">
        <v>8180</v>
      </c>
      <c r="C4169" s="55" t="str">
        <f t="shared" si="65"/>
        <v>Trường Sơn</v>
      </c>
      <c r="D4169" s="54" t="s">
        <v>727</v>
      </c>
      <c r="E4169" s="51" t="str">
        <f>INDEX(Quan_huyen!$H$2:$H$714,MATCH(Xa_phuong!D4169,Quan_huyen!$F$2:$F$714,0))</f>
        <v>Huyện An Lão</v>
      </c>
      <c r="F4169" s="51" t="s">
        <v>184</v>
      </c>
    </row>
    <row r="4170" spans="1:6" hidden="1" x14ac:dyDescent="0.25">
      <c r="A4170" s="54">
        <v>4508</v>
      </c>
      <c r="B4170" s="55" t="s">
        <v>8184</v>
      </c>
      <c r="C4170" s="55" t="str">
        <f t="shared" si="65"/>
        <v>Trường Thành</v>
      </c>
      <c r="D4170" s="54" t="s">
        <v>727</v>
      </c>
      <c r="E4170" s="51" t="str">
        <f>INDEX(Quan_huyen!$H$2:$H$714,MATCH(Xa_phuong!D4170,Quan_huyen!$F$2:$F$714,0))</f>
        <v>Huyện An Lão</v>
      </c>
      <c r="F4170" s="51" t="s">
        <v>184</v>
      </c>
    </row>
    <row r="4171" spans="1:6" hidden="1" x14ac:dyDescent="0.25">
      <c r="A4171" s="54">
        <v>4509</v>
      </c>
      <c r="B4171" s="55" t="s">
        <v>8189</v>
      </c>
      <c r="C4171" s="55" t="str">
        <f t="shared" si="65"/>
        <v>Trường Thọ</v>
      </c>
      <c r="D4171" s="54" t="s">
        <v>727</v>
      </c>
      <c r="E4171" s="51" t="str">
        <f>INDEX(Quan_huyen!$H$2:$H$714,MATCH(Xa_phuong!D4171,Quan_huyen!$F$2:$F$714,0))</f>
        <v>Huyện An Lão</v>
      </c>
      <c r="F4171" s="51" t="s">
        <v>184</v>
      </c>
    </row>
    <row r="4172" spans="1:6" hidden="1" x14ac:dyDescent="0.25">
      <c r="A4172" s="54">
        <v>4520</v>
      </c>
      <c r="B4172" s="55" t="s">
        <v>8338</v>
      </c>
      <c r="C4172" s="55" t="str">
        <f t="shared" si="65"/>
        <v>Tân Dân</v>
      </c>
      <c r="D4172" s="54" t="s">
        <v>727</v>
      </c>
      <c r="E4172" s="51" t="str">
        <f>INDEX(Quan_huyen!$H$2:$H$714,MATCH(Xa_phuong!D4172,Quan_huyen!$F$2:$F$714,0))</f>
        <v>Huyện An Lão</v>
      </c>
      <c r="F4172" s="51" t="s">
        <v>184</v>
      </c>
    </row>
    <row r="4173" spans="1:6" hidden="1" x14ac:dyDescent="0.25">
      <c r="A4173" s="54">
        <v>4514</v>
      </c>
      <c r="B4173" s="55" t="s">
        <v>8522</v>
      </c>
      <c r="C4173" s="55" t="str">
        <f t="shared" si="65"/>
        <v>Tân Viên</v>
      </c>
      <c r="D4173" s="54" t="s">
        <v>727</v>
      </c>
      <c r="E4173" s="51" t="str">
        <f>INDEX(Quan_huyen!$H$2:$H$714,MATCH(Xa_phuong!D4173,Quan_huyen!$F$2:$F$714,0))</f>
        <v>Huyện An Lão</v>
      </c>
      <c r="F4173" s="51" t="s">
        <v>184</v>
      </c>
    </row>
    <row r="4174" spans="1:6" hidden="1" x14ac:dyDescent="0.25">
      <c r="A4174" s="54">
        <v>5406</v>
      </c>
      <c r="B4174" s="55" t="s">
        <v>2911</v>
      </c>
      <c r="C4174" s="55" t="str">
        <f t="shared" si="65"/>
        <v>Cát Bà</v>
      </c>
      <c r="D4174" s="54" t="s">
        <v>731</v>
      </c>
      <c r="E4174" s="51" t="str">
        <f>INDEX(Quan_huyen!$H$2:$H$714,MATCH(Xa_phuong!D4174,Quan_huyen!$F$2:$F$714,0))</f>
        <v>Huyện Cát Hải</v>
      </c>
      <c r="F4174" s="51" t="s">
        <v>184</v>
      </c>
    </row>
    <row r="4175" spans="1:6" hidden="1" x14ac:dyDescent="0.25">
      <c r="A4175" s="54">
        <v>5414</v>
      </c>
      <c r="B4175" s="55" t="s">
        <v>2917</v>
      </c>
      <c r="C4175" s="55" t="str">
        <f t="shared" si="65"/>
        <v>Cát Hải</v>
      </c>
      <c r="D4175" s="54" t="s">
        <v>731</v>
      </c>
      <c r="E4175" s="51" t="str">
        <f>INDEX(Quan_huyen!$H$2:$H$714,MATCH(Xa_phuong!D4175,Quan_huyen!$F$2:$F$714,0))</f>
        <v>Huyện Cát Hải</v>
      </c>
      <c r="F4175" s="51" t="s">
        <v>184</v>
      </c>
    </row>
    <row r="4176" spans="1:6" hidden="1" x14ac:dyDescent="0.25">
      <c r="A4176" s="54">
        <v>5408</v>
      </c>
      <c r="B4176" s="55" t="s">
        <v>3431</v>
      </c>
      <c r="C4176" s="55" t="str">
        <f t="shared" si="65"/>
        <v>Gia Luận</v>
      </c>
      <c r="D4176" s="54" t="s">
        <v>731</v>
      </c>
      <c r="E4176" s="51" t="str">
        <f>INDEX(Quan_huyen!$H$2:$H$714,MATCH(Xa_phuong!D4176,Quan_huyen!$F$2:$F$714,0))</f>
        <v>Huyện Cát Hải</v>
      </c>
      <c r="F4176" s="51" t="s">
        <v>184</v>
      </c>
    </row>
    <row r="4177" spans="1:6" hidden="1" x14ac:dyDescent="0.25">
      <c r="A4177" s="54">
        <v>5415</v>
      </c>
      <c r="B4177" s="55" t="s">
        <v>3562</v>
      </c>
      <c r="C4177" s="55" t="str">
        <f t="shared" si="65"/>
        <v>Hiền Hào</v>
      </c>
      <c r="D4177" s="54" t="s">
        <v>731</v>
      </c>
      <c r="E4177" s="51" t="str">
        <f>INDEX(Quan_huyen!$H$2:$H$714,MATCH(Xa_phuong!D4177,Quan_huyen!$F$2:$F$714,0))</f>
        <v>Huyện Cát Hải</v>
      </c>
      <c r="F4177" s="51" t="s">
        <v>184</v>
      </c>
    </row>
    <row r="4178" spans="1:6" hidden="1" x14ac:dyDescent="0.25">
      <c r="A4178" s="54">
        <v>5412</v>
      </c>
      <c r="B4178" s="55" t="s">
        <v>3737</v>
      </c>
      <c r="C4178" s="55" t="str">
        <f t="shared" si="65"/>
        <v>Hoàng Châu</v>
      </c>
      <c r="D4178" s="54" t="s">
        <v>731</v>
      </c>
      <c r="E4178" s="51" t="str">
        <f>INDEX(Quan_huyen!$H$2:$H$714,MATCH(Xa_phuong!D4178,Quan_huyen!$F$2:$F$714,0))</f>
        <v>Huyện Cát Hải</v>
      </c>
      <c r="F4178" s="51" t="s">
        <v>184</v>
      </c>
    </row>
    <row r="4179" spans="1:6" hidden="1" x14ac:dyDescent="0.25">
      <c r="A4179" s="54">
        <v>5411</v>
      </c>
      <c r="B4179" s="55" t="s">
        <v>5680</v>
      </c>
      <c r="C4179" s="55" t="str">
        <f t="shared" si="65"/>
        <v>Nghĩa Lộ</v>
      </c>
      <c r="D4179" s="54" t="s">
        <v>731</v>
      </c>
      <c r="E4179" s="51" t="str">
        <f>INDEX(Quan_huyen!$H$2:$H$714,MATCH(Xa_phuong!D4179,Quan_huyen!$F$2:$F$714,0))</f>
        <v>Huyện Cát Hải</v>
      </c>
      <c r="F4179" s="51" t="s">
        <v>184</v>
      </c>
    </row>
    <row r="4180" spans="1:6" hidden="1" x14ac:dyDescent="0.25">
      <c r="A4180" s="54">
        <v>5409</v>
      </c>
      <c r="B4180" s="55" t="s">
        <v>6244</v>
      </c>
      <c r="C4180" s="55" t="str">
        <f t="shared" si="65"/>
        <v>Phù Long</v>
      </c>
      <c r="D4180" s="54" t="s">
        <v>731</v>
      </c>
      <c r="E4180" s="51" t="str">
        <f>INDEX(Quan_huyen!$H$2:$H$714,MATCH(Xa_phuong!D4180,Quan_huyen!$F$2:$F$714,0))</f>
        <v>Huyện Cát Hải</v>
      </c>
      <c r="F4180" s="51" t="s">
        <v>184</v>
      </c>
    </row>
    <row r="4181" spans="1:6" hidden="1" x14ac:dyDescent="0.25">
      <c r="A4181" s="54">
        <v>5417</v>
      </c>
      <c r="B4181" s="55" t="s">
        <v>8135</v>
      </c>
      <c r="C4181" s="55" t="str">
        <f t="shared" si="65"/>
        <v>Trân Châu</v>
      </c>
      <c r="D4181" s="54" t="s">
        <v>731</v>
      </c>
      <c r="E4181" s="51" t="str">
        <f>INDEX(Quan_huyen!$H$2:$H$714,MATCH(Xa_phuong!D4181,Quan_huyen!$F$2:$F$714,0))</f>
        <v>Huyện Cát Hải</v>
      </c>
      <c r="F4181" s="51" t="s">
        <v>184</v>
      </c>
    </row>
    <row r="4182" spans="1:6" hidden="1" x14ac:dyDescent="0.25">
      <c r="A4182" s="54">
        <v>5407</v>
      </c>
      <c r="B4182" s="55" t="s">
        <v>8779</v>
      </c>
      <c r="C4182" s="55" t="str">
        <f t="shared" si="65"/>
        <v>Việt Hải</v>
      </c>
      <c r="D4182" s="54" t="s">
        <v>731</v>
      </c>
      <c r="E4182" s="51" t="str">
        <f>INDEX(Quan_huyen!$H$2:$H$714,MATCH(Xa_phuong!D4182,Quan_huyen!$F$2:$F$714,0))</f>
        <v>Huyện Cát Hải</v>
      </c>
      <c r="F4182" s="51" t="s">
        <v>184</v>
      </c>
    </row>
    <row r="4183" spans="1:6" hidden="1" x14ac:dyDescent="0.25">
      <c r="A4183" s="54">
        <v>5413</v>
      </c>
      <c r="B4183" s="55" t="s">
        <v>8886</v>
      </c>
      <c r="C4183" s="55" t="str">
        <f t="shared" si="65"/>
        <v>Văn Phong</v>
      </c>
      <c r="D4183" s="54" t="s">
        <v>731</v>
      </c>
      <c r="E4183" s="51" t="str">
        <f>INDEX(Quan_huyen!$H$2:$H$714,MATCH(Xa_phuong!D4183,Quan_huyen!$F$2:$F$714,0))</f>
        <v>Huyện Cát Hải</v>
      </c>
      <c r="F4183" s="51" t="s">
        <v>184</v>
      </c>
    </row>
    <row r="4184" spans="1:6" hidden="1" x14ac:dyDescent="0.25">
      <c r="A4184" s="54">
        <v>5416</v>
      </c>
      <c r="B4184" s="55" t="s">
        <v>9280</v>
      </c>
      <c r="C4184" s="55" t="str">
        <f t="shared" si="65"/>
        <v>Xuân Đám</v>
      </c>
      <c r="D4184" s="54" t="s">
        <v>731</v>
      </c>
      <c r="E4184" s="51" t="str">
        <f>INDEX(Quan_huyen!$H$2:$H$714,MATCH(Xa_phuong!D4184,Quan_huyen!$F$2:$F$714,0))</f>
        <v>Huyện Cát Hải</v>
      </c>
      <c r="F4184" s="51" t="s">
        <v>184</v>
      </c>
    </row>
    <row r="4185" spans="1:6" hidden="1" x14ac:dyDescent="0.25">
      <c r="A4185" s="54">
        <v>5410</v>
      </c>
      <c r="B4185" s="55" t="s">
        <v>9972</v>
      </c>
      <c r="C4185" s="55" t="str">
        <f t="shared" si="65"/>
        <v>Đồng Bài</v>
      </c>
      <c r="D4185" s="54" t="s">
        <v>731</v>
      </c>
      <c r="E4185" s="51" t="str">
        <f>INDEX(Quan_huyen!$H$2:$H$714,MATCH(Xa_phuong!D4185,Quan_huyen!$F$2:$F$714,0))</f>
        <v>Huyện Cát Hải</v>
      </c>
      <c r="F4185" s="51" t="s">
        <v>184</v>
      </c>
    </row>
    <row r="4186" spans="1:6" hidden="1" x14ac:dyDescent="0.25">
      <c r="A4186" s="54">
        <v>5112</v>
      </c>
      <c r="B4186" s="55" t="s">
        <v>3244</v>
      </c>
      <c r="C4186" s="55" t="str">
        <f t="shared" si="65"/>
        <v>Du Lễ</v>
      </c>
      <c r="D4186" s="54" t="s">
        <v>725</v>
      </c>
      <c r="E4186" s="51" t="str">
        <f>INDEX(Quan_huyen!$H$2:$H$714,MATCH(Xa_phuong!D4186,Quan_huyen!$F$2:$F$714,0))</f>
        <v>Huyện Kiến Thuỵ</v>
      </c>
      <c r="F4186" s="51" t="s">
        <v>184</v>
      </c>
    </row>
    <row r="4187" spans="1:6" hidden="1" x14ac:dyDescent="0.25">
      <c r="A4187" s="54">
        <v>5110</v>
      </c>
      <c r="B4187" s="55" t="s">
        <v>4326</v>
      </c>
      <c r="C4187" s="55" t="str">
        <f t="shared" si="65"/>
        <v>Hữu Bằng</v>
      </c>
      <c r="D4187" s="54" t="s">
        <v>725</v>
      </c>
      <c r="E4187" s="51" t="str">
        <f>INDEX(Quan_huyen!$H$2:$H$714,MATCH(Xa_phuong!D4187,Quan_huyen!$F$2:$F$714,0))</f>
        <v>Huyện Kiến Thuỵ</v>
      </c>
      <c r="F4187" s="51" t="s">
        <v>184</v>
      </c>
    </row>
    <row r="4188" spans="1:6" hidden="1" x14ac:dyDescent="0.25">
      <c r="A4188" s="54">
        <v>5114</v>
      </c>
      <c r="B4188" s="55" t="s">
        <v>4615</v>
      </c>
      <c r="C4188" s="55" t="str">
        <f t="shared" si="65"/>
        <v>Kiến Quốc</v>
      </c>
      <c r="D4188" s="54" t="s">
        <v>725</v>
      </c>
      <c r="E4188" s="51" t="str">
        <f>INDEX(Quan_huyen!$H$2:$H$714,MATCH(Xa_phuong!D4188,Quan_huyen!$F$2:$F$714,0))</f>
        <v>Huyện Kiến Thuỵ</v>
      </c>
      <c r="F4188" s="51" t="s">
        <v>184</v>
      </c>
    </row>
    <row r="4189" spans="1:6" hidden="1" x14ac:dyDescent="0.25">
      <c r="A4189" s="54">
        <v>5107</v>
      </c>
      <c r="B4189" s="55" t="s">
        <v>5224</v>
      </c>
      <c r="C4189" s="55" t="str">
        <f t="shared" si="65"/>
        <v>Minh Tân</v>
      </c>
      <c r="D4189" s="54" t="s">
        <v>725</v>
      </c>
      <c r="E4189" s="51" t="str">
        <f>INDEX(Quan_huyen!$H$2:$H$714,MATCH(Xa_phuong!D4189,Quan_huyen!$F$2:$F$714,0))</f>
        <v>Huyện Kiến Thuỵ</v>
      </c>
      <c r="F4189" s="51" t="s">
        <v>184</v>
      </c>
    </row>
    <row r="4190" spans="1:6" hidden="1" x14ac:dyDescent="0.25">
      <c r="A4190" s="54">
        <v>5113</v>
      </c>
      <c r="B4190" s="55" t="s">
        <v>5778</v>
      </c>
      <c r="C4190" s="55" t="str">
        <f t="shared" si="65"/>
        <v>Ngũ Phúc</v>
      </c>
      <c r="D4190" s="54" t="s">
        <v>725</v>
      </c>
      <c r="E4190" s="51" t="str">
        <f>INDEX(Quan_huyen!$H$2:$H$714,MATCH(Xa_phuong!D4190,Quan_huyen!$F$2:$F$714,0))</f>
        <v>Huyện Kiến Thuỵ</v>
      </c>
      <c r="F4190" s="51" t="s">
        <v>184</v>
      </c>
    </row>
    <row r="4191" spans="1:6" hidden="1" x14ac:dyDescent="0.25">
      <c r="A4191" s="54">
        <v>5123</v>
      </c>
      <c r="B4191" s="55" t="s">
        <v>5781</v>
      </c>
      <c r="C4191" s="55" t="str">
        <f t="shared" si="65"/>
        <v>Ngũ Đoan</v>
      </c>
      <c r="D4191" s="54" t="s">
        <v>725</v>
      </c>
      <c r="E4191" s="51" t="str">
        <f>INDEX(Quan_huyen!$H$2:$H$714,MATCH(Xa_phuong!D4191,Quan_huyen!$F$2:$F$714,0))</f>
        <v>Huyện Kiến Thuỵ</v>
      </c>
      <c r="F4191" s="51" t="s">
        <v>184</v>
      </c>
    </row>
    <row r="4192" spans="1:6" hidden="1" x14ac:dyDescent="0.25">
      <c r="A4192" s="54">
        <v>5106</v>
      </c>
      <c r="B4192" s="55" t="s">
        <v>6074</v>
      </c>
      <c r="C4192" s="55" t="str">
        <f t="shared" si="65"/>
        <v>Núi Đối</v>
      </c>
      <c r="D4192" s="54" t="s">
        <v>725</v>
      </c>
      <c r="E4192" s="51" t="str">
        <f>INDEX(Quan_huyen!$H$2:$H$714,MATCH(Xa_phuong!D4192,Quan_huyen!$F$2:$F$714,0))</f>
        <v>Huyện Kiến Thuỵ</v>
      </c>
      <c r="F4192" s="51" t="s">
        <v>184</v>
      </c>
    </row>
    <row r="4193" spans="1:6" hidden="1" x14ac:dyDescent="0.25">
      <c r="A4193" s="54">
        <v>5116</v>
      </c>
      <c r="B4193" s="55" t="s">
        <v>7336</v>
      </c>
      <c r="C4193" s="55" t="str">
        <f t="shared" si="65"/>
        <v>Thanh Sơn</v>
      </c>
      <c r="D4193" s="54" t="s">
        <v>725</v>
      </c>
      <c r="E4193" s="51" t="str">
        <f>INDEX(Quan_huyen!$H$2:$H$714,MATCH(Xa_phuong!D4193,Quan_huyen!$F$2:$F$714,0))</f>
        <v>Huyện Kiến Thuỵ</v>
      </c>
      <c r="F4193" s="51" t="s">
        <v>184</v>
      </c>
    </row>
    <row r="4194" spans="1:6" hidden="1" x14ac:dyDescent="0.25">
      <c r="A4194" s="54">
        <v>5111</v>
      </c>
      <c r="B4194" s="55" t="s">
        <v>7466</v>
      </c>
      <c r="C4194" s="55" t="str">
        <f t="shared" si="65"/>
        <v>Thuận Thiên</v>
      </c>
      <c r="D4194" s="54" t="s">
        <v>725</v>
      </c>
      <c r="E4194" s="51" t="str">
        <f>INDEX(Quan_huyen!$H$2:$H$714,MATCH(Xa_phuong!D4194,Quan_huyen!$F$2:$F$714,0))</f>
        <v>Huyện Kiến Thuỵ</v>
      </c>
      <c r="F4194" s="51" t="s">
        <v>184</v>
      </c>
    </row>
    <row r="4195" spans="1:6" hidden="1" x14ac:dyDescent="0.25">
      <c r="A4195" s="54">
        <v>5115</v>
      </c>
      <c r="B4195" s="55" t="s">
        <v>7484</v>
      </c>
      <c r="C4195" s="55" t="str">
        <f t="shared" si="65"/>
        <v>Thuỵ Hương</v>
      </c>
      <c r="D4195" s="54" t="s">
        <v>725</v>
      </c>
      <c r="E4195" s="51" t="str">
        <f>INDEX(Quan_huyen!$H$2:$H$714,MATCH(Xa_phuong!D4195,Quan_huyen!$F$2:$F$714,0))</f>
        <v>Huyện Kiến Thuỵ</v>
      </c>
      <c r="F4195" s="51" t="s">
        <v>184</v>
      </c>
    </row>
    <row r="4196" spans="1:6" hidden="1" x14ac:dyDescent="0.25">
      <c r="A4196" s="54">
        <v>5122</v>
      </c>
      <c r="B4196" s="55" t="s">
        <v>8436</v>
      </c>
      <c r="C4196" s="55" t="str">
        <f t="shared" si="65"/>
        <v>Tân Phong</v>
      </c>
      <c r="D4196" s="54" t="s">
        <v>725</v>
      </c>
      <c r="E4196" s="51" t="str">
        <f>INDEX(Quan_huyen!$H$2:$H$714,MATCH(Xa_phuong!D4196,Quan_huyen!$F$2:$F$714,0))</f>
        <v>Huyện Kiến Thuỵ</v>
      </c>
      <c r="F4196" s="51" t="s">
        <v>184</v>
      </c>
    </row>
    <row r="4197" spans="1:6" hidden="1" x14ac:dyDescent="0.25">
      <c r="A4197" s="54">
        <v>5118</v>
      </c>
      <c r="B4197" s="55" t="s">
        <v>8508</v>
      </c>
      <c r="C4197" s="55" t="str">
        <f t="shared" si="65"/>
        <v>Tân Trào</v>
      </c>
      <c r="D4197" s="54" t="s">
        <v>725</v>
      </c>
      <c r="E4197" s="51" t="str">
        <f>INDEX(Quan_huyen!$H$2:$H$714,MATCH(Xa_phuong!D4197,Quan_huyen!$F$2:$F$714,0))</f>
        <v>Huyện Kiến Thuỵ</v>
      </c>
      <c r="F4197" s="51" t="s">
        <v>184</v>
      </c>
    </row>
    <row r="4198" spans="1:6" hidden="1" x14ac:dyDescent="0.25">
      <c r="A4198" s="54">
        <v>5121</v>
      </c>
      <c r="B4198" s="55" t="s">
        <v>8609</v>
      </c>
      <c r="C4198" s="55" t="str">
        <f t="shared" si="65"/>
        <v>Tú Sơn</v>
      </c>
      <c r="D4198" s="54" t="s">
        <v>725</v>
      </c>
      <c r="E4198" s="51" t="str">
        <f>INDEX(Quan_huyen!$H$2:$H$714,MATCH(Xa_phuong!D4198,Quan_huyen!$F$2:$F$714,0))</f>
        <v>Huyện Kiến Thuỵ</v>
      </c>
      <c r="F4198" s="51" t="s">
        <v>184</v>
      </c>
    </row>
    <row r="4199" spans="1:6" hidden="1" x14ac:dyDescent="0.25">
      <c r="A4199" s="54">
        <v>5119</v>
      </c>
      <c r="B4199" s="55" t="s">
        <v>9561</v>
      </c>
      <c r="C4199" s="55" t="str">
        <f t="shared" si="65"/>
        <v>Đoàn Xá</v>
      </c>
      <c r="D4199" s="54" t="s">
        <v>725</v>
      </c>
      <c r="E4199" s="51" t="str">
        <f>INDEX(Quan_huyen!$H$2:$H$714,MATCH(Xa_phuong!D4199,Quan_huyen!$F$2:$F$714,0))</f>
        <v>Huyện Kiến Thuỵ</v>
      </c>
      <c r="F4199" s="51" t="s">
        <v>184</v>
      </c>
    </row>
    <row r="4200" spans="1:6" hidden="1" x14ac:dyDescent="0.25">
      <c r="A4200" s="54">
        <v>5109</v>
      </c>
      <c r="B4200" s="55" t="s">
        <v>9673</v>
      </c>
      <c r="C4200" s="55" t="str">
        <f t="shared" si="65"/>
        <v>Đông Phương</v>
      </c>
      <c r="D4200" s="54" t="s">
        <v>725</v>
      </c>
      <c r="E4200" s="51" t="str">
        <f>INDEX(Quan_huyen!$H$2:$H$714,MATCH(Xa_phuong!D4200,Quan_huyen!$F$2:$F$714,0))</f>
        <v>Huyện Kiến Thuỵ</v>
      </c>
      <c r="F4200" s="51" t="s">
        <v>184</v>
      </c>
    </row>
    <row r="4201" spans="1:6" hidden="1" x14ac:dyDescent="0.25">
      <c r="A4201" s="54">
        <v>5117</v>
      </c>
      <c r="B4201" s="55" t="s">
        <v>9774</v>
      </c>
      <c r="C4201" s="55" t="str">
        <f t="shared" si="65"/>
        <v>Đại Hà</v>
      </c>
      <c r="D4201" s="54" t="s">
        <v>725</v>
      </c>
      <c r="E4201" s="51" t="str">
        <f>INDEX(Quan_huyen!$H$2:$H$714,MATCH(Xa_phuong!D4201,Quan_huyen!$F$2:$F$714,0))</f>
        <v>Huyện Kiến Thuỵ</v>
      </c>
      <c r="F4201" s="51" t="s">
        <v>184</v>
      </c>
    </row>
    <row r="4202" spans="1:6" hidden="1" x14ac:dyDescent="0.25">
      <c r="A4202" s="54">
        <v>5120</v>
      </c>
      <c r="B4202" s="55" t="s">
        <v>9779</v>
      </c>
      <c r="C4202" s="55" t="str">
        <f t="shared" si="65"/>
        <v>Đại Hợp</v>
      </c>
      <c r="D4202" s="54" t="s">
        <v>725</v>
      </c>
      <c r="E4202" s="51" t="str">
        <f>INDEX(Quan_huyen!$H$2:$H$714,MATCH(Xa_phuong!D4202,Quan_huyen!$F$2:$F$714,0))</f>
        <v>Huyện Kiến Thuỵ</v>
      </c>
      <c r="F4202" s="51" t="s">
        <v>184</v>
      </c>
    </row>
    <row r="4203" spans="1:6" hidden="1" x14ac:dyDescent="0.25">
      <c r="A4203" s="54">
        <v>5108</v>
      </c>
      <c r="B4203" s="55" t="s">
        <v>9823</v>
      </c>
      <c r="C4203" s="55" t="str">
        <f t="shared" si="65"/>
        <v>Đại Đồng</v>
      </c>
      <c r="D4203" s="54" t="s">
        <v>725</v>
      </c>
      <c r="E4203" s="51" t="str">
        <f>INDEX(Quan_huyen!$H$2:$H$714,MATCH(Xa_phuong!D4203,Quan_huyen!$F$2:$F$714,0))</f>
        <v>Huyện Kiến Thuỵ</v>
      </c>
      <c r="F4203" s="51" t="s">
        <v>184</v>
      </c>
    </row>
    <row r="4204" spans="1:6" hidden="1" x14ac:dyDescent="0.25">
      <c r="A4204" s="54">
        <v>4309</v>
      </c>
      <c r="B4204" s="55" t="s">
        <v>2054</v>
      </c>
      <c r="C4204" s="55" t="str">
        <f t="shared" si="65"/>
        <v>An Lư</v>
      </c>
      <c r="D4204" s="54" t="s">
        <v>732</v>
      </c>
      <c r="E4204" s="51" t="str">
        <f>INDEX(Quan_huyen!$H$2:$H$714,MATCH(Xa_phuong!D4204,Quan_huyen!$F$2:$F$714,0))</f>
        <v>Huyện Thuỷ Nguyên</v>
      </c>
      <c r="F4204" s="51" t="s">
        <v>184</v>
      </c>
    </row>
    <row r="4205" spans="1:6" hidden="1" x14ac:dyDescent="0.25">
      <c r="A4205" s="54">
        <v>4325</v>
      </c>
      <c r="B4205" s="55" t="s">
        <v>2103</v>
      </c>
      <c r="C4205" s="55" t="str">
        <f t="shared" si="65"/>
        <v>An Sơn</v>
      </c>
      <c r="D4205" s="54" t="s">
        <v>732</v>
      </c>
      <c r="E4205" s="51" t="str">
        <f>INDEX(Quan_huyen!$H$2:$H$714,MATCH(Xa_phuong!D4205,Quan_huyen!$F$2:$F$714,0))</f>
        <v>Huyện Thuỷ Nguyên</v>
      </c>
      <c r="F4205" s="51" t="s">
        <v>184</v>
      </c>
    </row>
    <row r="4206" spans="1:6" hidden="1" x14ac:dyDescent="0.25">
      <c r="A4206" s="54">
        <v>4334</v>
      </c>
      <c r="B4206" s="55" t="s">
        <v>2643</v>
      </c>
      <c r="C4206" s="55" t="str">
        <f t="shared" si="65"/>
        <v>Cao Nhân</v>
      </c>
      <c r="D4206" s="54" t="s">
        <v>732</v>
      </c>
      <c r="E4206" s="51" t="str">
        <f>INDEX(Quan_huyen!$H$2:$H$714,MATCH(Xa_phuong!D4206,Quan_huyen!$F$2:$F$714,0))</f>
        <v>Huyện Thuỷ Nguyên</v>
      </c>
      <c r="F4206" s="51" t="s">
        <v>184</v>
      </c>
    </row>
    <row r="4207" spans="1:6" hidden="1" x14ac:dyDescent="0.25">
      <c r="A4207" s="54">
        <v>4329</v>
      </c>
      <c r="B4207" s="55" t="s">
        <v>2828</v>
      </c>
      <c r="C4207" s="55" t="str">
        <f t="shared" si="65"/>
        <v>Chính Mỹ</v>
      </c>
      <c r="D4207" s="54" t="s">
        <v>732</v>
      </c>
      <c r="E4207" s="51" t="str">
        <f>INDEX(Quan_huyen!$H$2:$H$714,MATCH(Xa_phuong!D4207,Quan_huyen!$F$2:$F$714,0))</f>
        <v>Huyện Thuỷ Nguyên</v>
      </c>
      <c r="F4207" s="51" t="s">
        <v>184</v>
      </c>
    </row>
    <row r="4208" spans="1:6" hidden="1" x14ac:dyDescent="0.25">
      <c r="A4208" s="54">
        <v>4342</v>
      </c>
      <c r="B4208" s="55" t="s">
        <v>3299</v>
      </c>
      <c r="C4208" s="55" t="str">
        <f t="shared" si="65"/>
        <v>Dương Quan</v>
      </c>
      <c r="D4208" s="54" t="s">
        <v>732</v>
      </c>
      <c r="E4208" s="51" t="str">
        <f>INDEX(Quan_huyen!$H$2:$H$714,MATCH(Xa_phuong!D4208,Quan_huyen!$F$2:$F$714,0))</f>
        <v>Huyện Thuỷ Nguyên</v>
      </c>
      <c r="F4208" s="51" t="s">
        <v>184</v>
      </c>
    </row>
    <row r="4209" spans="1:6" hidden="1" x14ac:dyDescent="0.25">
      <c r="A4209" s="54">
        <v>4320</v>
      </c>
      <c r="B4209" s="55" t="s">
        <v>3438</v>
      </c>
      <c r="C4209" s="55" t="str">
        <f t="shared" si="65"/>
        <v>Gia Minh</v>
      </c>
      <c r="D4209" s="54" t="s">
        <v>732</v>
      </c>
      <c r="E4209" s="51" t="str">
        <f>INDEX(Quan_huyen!$H$2:$H$714,MATCH(Xa_phuong!D4209,Quan_huyen!$F$2:$F$714,0))</f>
        <v>Huyện Thuỷ Nguyên</v>
      </c>
      <c r="F4209" s="51" t="s">
        <v>184</v>
      </c>
    </row>
    <row r="4210" spans="1:6" hidden="1" x14ac:dyDescent="0.25">
      <c r="A4210" s="54">
        <v>4318</v>
      </c>
      <c r="B4210" s="55" t="s">
        <v>3473</v>
      </c>
      <c r="C4210" s="55" t="str">
        <f t="shared" si="65"/>
        <v>Gia Đức</v>
      </c>
      <c r="D4210" s="54" t="s">
        <v>732</v>
      </c>
      <c r="E4210" s="51" t="str">
        <f>INDEX(Quan_huyen!$H$2:$H$714,MATCH(Xa_phuong!D4210,Quan_huyen!$F$2:$F$714,0))</f>
        <v>Huyện Thuỷ Nguyên</v>
      </c>
      <c r="F4210" s="51" t="s">
        <v>184</v>
      </c>
    </row>
    <row r="4211" spans="1:6" hidden="1" x14ac:dyDescent="0.25">
      <c r="A4211" s="54">
        <v>4340</v>
      </c>
      <c r="B4211" s="55" t="s">
        <v>3608</v>
      </c>
      <c r="C4211" s="55" t="str">
        <f t="shared" si="65"/>
        <v>Hoa Động</v>
      </c>
      <c r="D4211" s="54" t="s">
        <v>732</v>
      </c>
      <c r="E4211" s="51" t="str">
        <f>INDEX(Quan_huyen!$H$2:$H$714,MATCH(Xa_phuong!D4211,Quan_huyen!$F$2:$F$714,0))</f>
        <v>Huyện Thuỷ Nguyên</v>
      </c>
      <c r="F4211" s="51" t="s">
        <v>184</v>
      </c>
    </row>
    <row r="4212" spans="1:6" hidden="1" x14ac:dyDescent="0.25">
      <c r="A4212" s="54">
        <v>4308</v>
      </c>
      <c r="B4212" s="55" t="s">
        <v>3612</v>
      </c>
      <c r="C4212" s="55" t="str">
        <f t="shared" si="65"/>
        <v>Hoà Bình</v>
      </c>
      <c r="D4212" s="54" t="s">
        <v>732</v>
      </c>
      <c r="E4212" s="51" t="str">
        <f>INDEX(Quan_huyen!$H$2:$H$714,MATCH(Xa_phuong!D4212,Quan_huyen!$F$2:$F$714,0))</f>
        <v>Huyện Thuỷ Nguyên</v>
      </c>
      <c r="F4212" s="51" t="s">
        <v>184</v>
      </c>
    </row>
    <row r="4213" spans="1:6" hidden="1" x14ac:dyDescent="0.25">
      <c r="A4213" s="54">
        <v>4336</v>
      </c>
      <c r="B4213" s="55" t="s">
        <v>3774</v>
      </c>
      <c r="C4213" s="55" t="str">
        <f t="shared" si="65"/>
        <v>Hoàng Động</v>
      </c>
      <c r="D4213" s="54" t="s">
        <v>732</v>
      </c>
      <c r="E4213" s="51" t="str">
        <f>INDEX(Quan_huyen!$H$2:$H$714,MATCH(Xa_phuong!D4213,Quan_huyen!$F$2:$F$714,0))</f>
        <v>Huyện Thuỷ Nguyên</v>
      </c>
      <c r="F4213" s="51" t="s">
        <v>184</v>
      </c>
    </row>
    <row r="4214" spans="1:6" hidden="1" x14ac:dyDescent="0.25">
      <c r="A4214" s="54">
        <v>4327</v>
      </c>
      <c r="B4214" s="55" t="s">
        <v>4318</v>
      </c>
      <c r="C4214" s="55" t="str">
        <f t="shared" si="65"/>
        <v>Hợp Thành</v>
      </c>
      <c r="D4214" s="54" t="s">
        <v>732</v>
      </c>
      <c r="E4214" s="51" t="str">
        <f>INDEX(Quan_huyen!$H$2:$H$714,MATCH(Xa_phuong!D4214,Quan_huyen!$F$2:$F$714,0))</f>
        <v>Huyện Thuỷ Nguyên</v>
      </c>
      <c r="F4214" s="51" t="s">
        <v>184</v>
      </c>
    </row>
    <row r="4215" spans="1:6" hidden="1" x14ac:dyDescent="0.25">
      <c r="A4215" s="54">
        <v>4335</v>
      </c>
      <c r="B4215" s="55" t="s">
        <v>4619</v>
      </c>
      <c r="C4215" s="55" t="str">
        <f t="shared" si="65"/>
        <v>Kiền Bái</v>
      </c>
      <c r="D4215" s="54" t="s">
        <v>732</v>
      </c>
      <c r="E4215" s="51" t="str">
        <f>INDEX(Quan_huyen!$H$2:$H$714,MATCH(Xa_phuong!D4215,Quan_huyen!$F$2:$F$714,0))</f>
        <v>Huyện Thuỷ Nguyên</v>
      </c>
      <c r="F4215" s="51" t="s">
        <v>184</v>
      </c>
    </row>
    <row r="4216" spans="1:6" hidden="1" x14ac:dyDescent="0.25">
      <c r="A4216" s="54">
        <v>4331</v>
      </c>
      <c r="B4216" s="55" t="s">
        <v>4644</v>
      </c>
      <c r="C4216" s="55" t="str">
        <f t="shared" si="65"/>
        <v>Kênh Giang</v>
      </c>
      <c r="D4216" s="54" t="s">
        <v>732</v>
      </c>
      <c r="E4216" s="51" t="str">
        <f>INDEX(Quan_huyen!$H$2:$H$714,MATCH(Xa_phuong!D4216,Quan_huyen!$F$2:$F$714,0))</f>
        <v>Huyện Thuỷ Nguyên</v>
      </c>
      <c r="F4216" s="51" t="s">
        <v>184</v>
      </c>
    </row>
    <row r="4217" spans="1:6" hidden="1" x14ac:dyDescent="0.25">
      <c r="A4217" s="54">
        <v>4323</v>
      </c>
      <c r="B4217" s="55" t="s">
        <v>4676</v>
      </c>
      <c r="C4217" s="55" t="str">
        <f t="shared" si="65"/>
        <v>Kỳ Sơn</v>
      </c>
      <c r="D4217" s="54" t="s">
        <v>732</v>
      </c>
      <c r="E4217" s="51" t="str">
        <f>INDEX(Quan_huyen!$H$2:$H$714,MATCH(Xa_phuong!D4217,Quan_huyen!$F$2:$F$714,0))</f>
        <v>Huyện Thuỷ Nguyên</v>
      </c>
      <c r="F4217" s="51" t="s">
        <v>184</v>
      </c>
    </row>
    <row r="4218" spans="1:6" hidden="1" x14ac:dyDescent="0.25">
      <c r="A4218" s="54">
        <v>4322</v>
      </c>
      <c r="B4218" s="55" t="s">
        <v>4772</v>
      </c>
      <c r="C4218" s="55" t="str">
        <f t="shared" si="65"/>
        <v>Liên Khê</v>
      </c>
      <c r="D4218" s="54" t="s">
        <v>732</v>
      </c>
      <c r="E4218" s="51" t="str">
        <f>INDEX(Quan_huyen!$H$2:$H$714,MATCH(Xa_phuong!D4218,Quan_huyen!$F$2:$F$714,0))</f>
        <v>Huyện Thuỷ Nguyên</v>
      </c>
      <c r="F4218" s="51" t="s">
        <v>184</v>
      </c>
    </row>
    <row r="4219" spans="1:6" hidden="1" x14ac:dyDescent="0.25">
      <c r="A4219" s="54">
        <v>4337</v>
      </c>
      <c r="B4219" s="55" t="s">
        <v>4925</v>
      </c>
      <c r="C4219" s="55" t="str">
        <f t="shared" si="65"/>
        <v>Lâm Động</v>
      </c>
      <c r="D4219" s="54" t="s">
        <v>732</v>
      </c>
      <c r="E4219" s="51" t="str">
        <f>INDEX(Quan_huyen!$H$2:$H$714,MATCH(Xa_phuong!D4219,Quan_huyen!$F$2:$F$714,0))</f>
        <v>Huyện Thuỷ Nguyên</v>
      </c>
      <c r="F4219" s="51" t="s">
        <v>184</v>
      </c>
    </row>
    <row r="4220" spans="1:6" hidden="1" x14ac:dyDescent="0.25">
      <c r="A4220" s="54">
        <v>4330</v>
      </c>
      <c r="B4220" s="55" t="s">
        <v>4996</v>
      </c>
      <c r="C4220" s="55" t="str">
        <f t="shared" si="65"/>
        <v>Lưu Kiếm</v>
      </c>
      <c r="D4220" s="54" t="s">
        <v>732</v>
      </c>
      <c r="E4220" s="51" t="str">
        <f>INDEX(Quan_huyen!$H$2:$H$714,MATCH(Xa_phuong!D4220,Quan_huyen!$F$2:$F$714,0))</f>
        <v>Huyện Thuỷ Nguyên</v>
      </c>
      <c r="F4220" s="51" t="s">
        <v>184</v>
      </c>
    </row>
    <row r="4221" spans="1:6" hidden="1" x14ac:dyDescent="0.25">
      <c r="A4221" s="54">
        <v>4321</v>
      </c>
      <c r="B4221" s="55" t="s">
        <v>4998</v>
      </c>
      <c r="C4221" s="55" t="str">
        <f t="shared" si="65"/>
        <v>Lưu Kỳ</v>
      </c>
      <c r="D4221" s="54" t="s">
        <v>732</v>
      </c>
      <c r="E4221" s="51" t="str">
        <f>INDEX(Quan_huyen!$H$2:$H$714,MATCH(Xa_phuong!D4221,Quan_huyen!$F$2:$F$714,0))</f>
        <v>Huyện Thuỷ Nguyên</v>
      </c>
      <c r="F4221" s="51" t="s">
        <v>184</v>
      </c>
    </row>
    <row r="4222" spans="1:6" hidden="1" x14ac:dyDescent="0.25">
      <c r="A4222" s="54">
        <v>4324</v>
      </c>
      <c r="B4222" s="55" t="s">
        <v>5065</v>
      </c>
      <c r="C4222" s="55" t="str">
        <f t="shared" si="65"/>
        <v>Lại Xuân</v>
      </c>
      <c r="D4222" s="54" t="s">
        <v>732</v>
      </c>
      <c r="E4222" s="51" t="str">
        <f>INDEX(Quan_huyen!$H$2:$H$714,MATCH(Xa_phuong!D4222,Quan_huyen!$F$2:$F$714,0))</f>
        <v>Huyện Thuỷ Nguyên</v>
      </c>
      <c r="F4222" s="51" t="s">
        <v>184</v>
      </c>
    </row>
    <row r="4223" spans="1:6" hidden="1" x14ac:dyDescent="0.25">
      <c r="A4223" s="54">
        <v>4312</v>
      </c>
      <c r="B4223" s="55" t="s">
        <v>5075</v>
      </c>
      <c r="C4223" s="55" t="str">
        <f t="shared" si="65"/>
        <v>Lập Lễ</v>
      </c>
      <c r="D4223" s="54" t="s">
        <v>732</v>
      </c>
      <c r="E4223" s="51" t="str">
        <f>INDEX(Quan_huyen!$H$2:$H$714,MATCH(Xa_phuong!D4223,Quan_huyen!$F$2:$F$714,0))</f>
        <v>Huyện Thuỷ Nguyên</v>
      </c>
      <c r="F4223" s="51" t="s">
        <v>184</v>
      </c>
    </row>
    <row r="4224" spans="1:6" hidden="1" x14ac:dyDescent="0.25">
      <c r="A4224" s="54">
        <v>4319</v>
      </c>
      <c r="B4224" s="55" t="s">
        <v>5224</v>
      </c>
      <c r="C4224" s="55" t="str">
        <f t="shared" si="65"/>
        <v>Minh Tân</v>
      </c>
      <c r="D4224" s="54" t="s">
        <v>732</v>
      </c>
      <c r="E4224" s="51" t="str">
        <f>INDEX(Quan_huyen!$H$2:$H$714,MATCH(Xa_phuong!D4224,Quan_huyen!$F$2:$F$714,0))</f>
        <v>Huyện Thuỷ Nguyên</v>
      </c>
      <c r="F4224" s="51" t="s">
        <v>184</v>
      </c>
    </row>
    <row r="4225" spans="1:6" hidden="1" x14ac:dyDescent="0.25">
      <c r="A4225" s="54">
        <v>4317</v>
      </c>
      <c r="B4225" s="55" t="s">
        <v>5233</v>
      </c>
      <c r="C4225" s="55" t="str">
        <f t="shared" si="65"/>
        <v>Minh Đức</v>
      </c>
      <c r="D4225" s="54" t="s">
        <v>732</v>
      </c>
      <c r="E4225" s="51" t="str">
        <f>INDEX(Quan_huyen!$H$2:$H$714,MATCH(Xa_phuong!D4225,Quan_huyen!$F$2:$F$714,0))</f>
        <v>Huyện Thuỷ Nguyên</v>
      </c>
      <c r="F4225" s="51" t="s">
        <v>184</v>
      </c>
    </row>
    <row r="4226" spans="1:6" hidden="1" x14ac:dyDescent="0.25">
      <c r="A4226" s="54">
        <v>4333</v>
      </c>
      <c r="B4226" s="55" t="s">
        <v>5472</v>
      </c>
      <c r="C4226" s="55" t="str">
        <f t="shared" si="65"/>
        <v>Mỹ Đồng</v>
      </c>
      <c r="D4226" s="54" t="s">
        <v>732</v>
      </c>
      <c r="E4226" s="51" t="str">
        <f>INDEX(Quan_huyen!$H$2:$H$714,MATCH(Xa_phuong!D4226,Quan_huyen!$F$2:$F$714,0))</f>
        <v>Huyện Thuỷ Nguyên</v>
      </c>
      <c r="F4226" s="51" t="s">
        <v>184</v>
      </c>
    </row>
    <row r="4227" spans="1:6" hidden="1" x14ac:dyDescent="0.25">
      <c r="A4227" s="54">
        <v>4316</v>
      </c>
      <c r="B4227" s="55" t="s">
        <v>5776</v>
      </c>
      <c r="C4227" s="55" t="str">
        <f t="shared" ref="C4227:C4290" si="66">IF(COUNTIF(B4227,"*thị trấn*"),MID(B4227,10,30),IF(COUNTIF(B4227,"*xã*"),MID(B4227,4,30),IF(COUNTIF(B4227,"*phường*"),MID(B4227,8,30))))</f>
        <v>Ngũ Lão</v>
      </c>
      <c r="D4227" s="54" t="s">
        <v>732</v>
      </c>
      <c r="E4227" s="51" t="str">
        <f>INDEX(Quan_huyen!$H$2:$H$714,MATCH(Xa_phuong!D4227,Quan_huyen!$F$2:$F$714,0))</f>
        <v>Huyện Thuỷ Nguyên</v>
      </c>
      <c r="F4227" s="51" t="s">
        <v>184</v>
      </c>
    </row>
    <row r="4228" spans="1:6" hidden="1" x14ac:dyDescent="0.25">
      <c r="A4228" s="54">
        <v>4306</v>
      </c>
      <c r="B4228" s="55" t="s">
        <v>6073</v>
      </c>
      <c r="C4228" s="55" t="str">
        <f t="shared" si="66"/>
        <v>Núi Đèo</v>
      </c>
      <c r="D4228" s="54" t="s">
        <v>732</v>
      </c>
      <c r="E4228" s="51" t="str">
        <f>INDEX(Quan_huyen!$H$2:$H$714,MATCH(Xa_phuong!D4228,Quan_huyen!$F$2:$F$714,0))</f>
        <v>Huyện Thuỷ Nguyên</v>
      </c>
      <c r="F4228" s="51" t="s">
        <v>184</v>
      </c>
    </row>
    <row r="4229" spans="1:6" hidden="1" x14ac:dyDescent="0.25">
      <c r="A4229" s="54">
        <v>4326</v>
      </c>
      <c r="B4229" s="55" t="s">
        <v>6253</v>
      </c>
      <c r="C4229" s="55" t="str">
        <f t="shared" si="66"/>
        <v>Phù Ninh</v>
      </c>
      <c r="D4229" s="54" t="s">
        <v>732</v>
      </c>
      <c r="E4229" s="51" t="str">
        <f>INDEX(Quan_huyen!$H$2:$H$714,MATCH(Xa_phuong!D4229,Quan_huyen!$F$2:$F$714,0))</f>
        <v>Huyện Thuỷ Nguyên</v>
      </c>
      <c r="F4229" s="51" t="s">
        <v>184</v>
      </c>
    </row>
    <row r="4230" spans="1:6" hidden="1" x14ac:dyDescent="0.25">
      <c r="A4230" s="54">
        <v>4313</v>
      </c>
      <c r="B4230" s="55" t="s">
        <v>6609</v>
      </c>
      <c r="C4230" s="55" t="str">
        <f t="shared" si="66"/>
        <v>Phả Lễ</v>
      </c>
      <c r="D4230" s="54" t="s">
        <v>732</v>
      </c>
      <c r="E4230" s="51" t="str">
        <f>INDEX(Quan_huyen!$H$2:$H$714,MATCH(Xa_phuong!D4230,Quan_huyen!$F$2:$F$714,0))</f>
        <v>Huyện Thuỷ Nguyên</v>
      </c>
      <c r="F4230" s="51" t="s">
        <v>184</v>
      </c>
    </row>
    <row r="4231" spans="1:6" hidden="1" x14ac:dyDescent="0.25">
      <c r="A4231" s="54">
        <v>4315</v>
      </c>
      <c r="B4231" s="55" t="s">
        <v>6642</v>
      </c>
      <c r="C4231" s="55" t="str">
        <f t="shared" si="66"/>
        <v>Phục Lễ</v>
      </c>
      <c r="D4231" s="54" t="s">
        <v>732</v>
      </c>
      <c r="E4231" s="51" t="str">
        <f>INDEX(Quan_huyen!$H$2:$H$714,MATCH(Xa_phuong!D4231,Quan_huyen!$F$2:$F$714,0))</f>
        <v>Huyện Thuỷ Nguyên</v>
      </c>
      <c r="F4231" s="51" t="s">
        <v>184</v>
      </c>
    </row>
    <row r="4232" spans="1:6" hidden="1" x14ac:dyDescent="0.25">
      <c r="A4232" s="54">
        <v>4328</v>
      </c>
      <c r="B4232" s="55" t="s">
        <v>6827</v>
      </c>
      <c r="C4232" s="55" t="str">
        <f t="shared" si="66"/>
        <v>Quảng Thanh</v>
      </c>
      <c r="D4232" s="54" t="s">
        <v>732</v>
      </c>
      <c r="E4232" s="51" t="str">
        <f>INDEX(Quan_huyen!$H$2:$H$714,MATCH(Xa_phuong!D4232,Quan_huyen!$F$2:$F$714,0))</f>
        <v>Huyện Thuỷ Nguyên</v>
      </c>
      <c r="F4232" s="51" t="s">
        <v>184</v>
      </c>
    </row>
    <row r="4233" spans="1:6" hidden="1" x14ac:dyDescent="0.25">
      <c r="A4233" s="54">
        <v>4314</v>
      </c>
      <c r="B4233" s="55" t="s">
        <v>7212</v>
      </c>
      <c r="C4233" s="55" t="str">
        <f t="shared" si="66"/>
        <v>Tam Hưng</v>
      </c>
      <c r="D4233" s="54" t="s">
        <v>732</v>
      </c>
      <c r="E4233" s="51" t="str">
        <f>INDEX(Quan_huyen!$H$2:$H$714,MATCH(Xa_phuong!D4233,Quan_huyen!$F$2:$F$714,0))</f>
        <v>Huyện Thuỷ Nguyên</v>
      </c>
      <c r="F4233" s="51" t="s">
        <v>184</v>
      </c>
    </row>
    <row r="4234" spans="1:6" hidden="1" x14ac:dyDescent="0.25">
      <c r="A4234" s="54">
        <v>4338</v>
      </c>
      <c r="B4234" s="55" t="s">
        <v>7377</v>
      </c>
      <c r="C4234" s="55" t="str">
        <f t="shared" si="66"/>
        <v>Thiên Hương</v>
      </c>
      <c r="D4234" s="54" t="s">
        <v>732</v>
      </c>
      <c r="E4234" s="51" t="str">
        <f>INDEX(Quan_huyen!$H$2:$H$714,MATCH(Xa_phuong!D4234,Quan_huyen!$F$2:$F$714,0))</f>
        <v>Huyện Thuỷ Nguyên</v>
      </c>
      <c r="F4234" s="51" t="s">
        <v>184</v>
      </c>
    </row>
    <row r="4235" spans="1:6" hidden="1" x14ac:dyDescent="0.25">
      <c r="A4235" s="54">
        <v>4339</v>
      </c>
      <c r="B4235" s="55" t="s">
        <v>7517</v>
      </c>
      <c r="C4235" s="55" t="str">
        <f t="shared" si="66"/>
        <v>Thuỷ Sơn</v>
      </c>
      <c r="D4235" s="54" t="s">
        <v>732</v>
      </c>
      <c r="E4235" s="51" t="str">
        <f>INDEX(Quan_huyen!$H$2:$H$714,MATCH(Xa_phuong!D4235,Quan_huyen!$F$2:$F$714,0))</f>
        <v>Huyện Thuỷ Nguyên</v>
      </c>
      <c r="F4235" s="51" t="s">
        <v>184</v>
      </c>
    </row>
    <row r="4236" spans="1:6" hidden="1" x14ac:dyDescent="0.25">
      <c r="A4236" s="54">
        <v>4311</v>
      </c>
      <c r="B4236" s="55" t="s">
        <v>7519</v>
      </c>
      <c r="C4236" s="55" t="str">
        <f t="shared" si="66"/>
        <v>Thuỷ Triều</v>
      </c>
      <c r="D4236" s="54" t="s">
        <v>732</v>
      </c>
      <c r="E4236" s="51" t="str">
        <f>INDEX(Quan_huyen!$H$2:$H$714,MATCH(Xa_phuong!D4236,Quan_huyen!$F$2:$F$714,0))</f>
        <v>Huyện Thuỷ Nguyên</v>
      </c>
      <c r="F4236" s="51" t="s">
        <v>184</v>
      </c>
    </row>
    <row r="4237" spans="1:6" hidden="1" x14ac:dyDescent="0.25">
      <c r="A4237" s="54">
        <v>4307</v>
      </c>
      <c r="B4237" s="55" t="s">
        <v>7526</v>
      </c>
      <c r="C4237" s="55" t="str">
        <f t="shared" si="66"/>
        <v>Thuỷ Đường</v>
      </c>
      <c r="D4237" s="54" t="s">
        <v>732</v>
      </c>
      <c r="E4237" s="51" t="str">
        <f>INDEX(Quan_huyen!$H$2:$H$714,MATCH(Xa_phuong!D4237,Quan_huyen!$F$2:$F$714,0))</f>
        <v>Huyện Thuỷ Nguyên</v>
      </c>
      <c r="F4237" s="51" t="s">
        <v>184</v>
      </c>
    </row>
    <row r="4238" spans="1:6" hidden="1" x14ac:dyDescent="0.25">
      <c r="A4238" s="54">
        <v>4310</v>
      </c>
      <c r="B4238" s="55" t="s">
        <v>8015</v>
      </c>
      <c r="C4238" s="55" t="str">
        <f t="shared" si="66"/>
        <v>Trung Hà</v>
      </c>
      <c r="D4238" s="54" t="s">
        <v>732</v>
      </c>
      <c r="E4238" s="51" t="str">
        <f>INDEX(Quan_huyen!$H$2:$H$714,MATCH(Xa_phuong!D4238,Quan_huyen!$F$2:$F$714,0))</f>
        <v>Huyện Thuỷ Nguyên</v>
      </c>
      <c r="F4238" s="51" t="s">
        <v>184</v>
      </c>
    </row>
    <row r="4239" spans="1:6" hidden="1" x14ac:dyDescent="0.25">
      <c r="A4239" s="54">
        <v>4341</v>
      </c>
      <c r="B4239" s="55" t="s">
        <v>8342</v>
      </c>
      <c r="C4239" s="55" t="str">
        <f t="shared" si="66"/>
        <v>Tân Dương</v>
      </c>
      <c r="D4239" s="54" t="s">
        <v>732</v>
      </c>
      <c r="E4239" s="51" t="str">
        <f>INDEX(Quan_huyen!$H$2:$H$714,MATCH(Xa_phuong!D4239,Quan_huyen!$F$2:$F$714,0))</f>
        <v>Huyện Thuỷ Nguyên</v>
      </c>
      <c r="F4239" s="51" t="s">
        <v>184</v>
      </c>
    </row>
    <row r="4240" spans="1:6" hidden="1" x14ac:dyDescent="0.25">
      <c r="A4240" s="54">
        <v>4332</v>
      </c>
      <c r="B4240" s="55" t="s">
        <v>9681</v>
      </c>
      <c r="C4240" s="55" t="str">
        <f t="shared" si="66"/>
        <v>Đông Sơn</v>
      </c>
      <c r="D4240" s="54" t="s">
        <v>732</v>
      </c>
      <c r="E4240" s="51" t="str">
        <f>INDEX(Quan_huyen!$H$2:$H$714,MATCH(Xa_phuong!D4240,Quan_huyen!$F$2:$F$714,0))</f>
        <v>Huyện Thuỷ Nguyên</v>
      </c>
      <c r="F4240" s="51" t="s">
        <v>184</v>
      </c>
    </row>
    <row r="4241" spans="1:6" hidden="1" x14ac:dyDescent="0.25">
      <c r="A4241" s="54">
        <v>5217</v>
      </c>
      <c r="B4241" s="58" t="s">
        <v>2441</v>
      </c>
      <c r="C4241" s="55" t="str">
        <f t="shared" si="66"/>
        <v>Bạch Đằng</v>
      </c>
      <c r="D4241" s="54" t="s">
        <v>735</v>
      </c>
      <c r="E4241" s="51" t="str">
        <f>INDEX(Quan_huyen!$H$2:$H$714,MATCH(Xa_phuong!D4241,Quan_huyen!$F$2:$F$714,0))</f>
        <v>Huyện Tiên Lãng</v>
      </c>
      <c r="F4241" s="51" t="s">
        <v>184</v>
      </c>
    </row>
    <row r="4242" spans="1:6" hidden="1" x14ac:dyDescent="0.25">
      <c r="A4242" s="54">
        <v>5225</v>
      </c>
      <c r="B4242" s="55" t="s">
        <v>2509</v>
      </c>
      <c r="C4242" s="55" t="str">
        <f t="shared" si="66"/>
        <v>Bắc Hưng</v>
      </c>
      <c r="D4242" s="54" t="s">
        <v>735</v>
      </c>
      <c r="E4242" s="51" t="str">
        <f>INDEX(Quan_huyen!$H$2:$H$714,MATCH(Xa_phuong!D4242,Quan_huyen!$F$2:$F$714,0))</f>
        <v>Huyện Tiên Lãng</v>
      </c>
      <c r="F4242" s="51" t="s">
        <v>184</v>
      </c>
    </row>
    <row r="4243" spans="1:6" hidden="1" x14ac:dyDescent="0.25">
      <c r="A4243" s="54">
        <v>5214</v>
      </c>
      <c r="B4243" s="55" t="s">
        <v>3018</v>
      </c>
      <c r="C4243" s="55" t="str">
        <f t="shared" si="66"/>
        <v>Cấp Tiến</v>
      </c>
      <c r="D4243" s="54" t="s">
        <v>735</v>
      </c>
      <c r="E4243" s="51" t="str">
        <f>INDEX(Quan_huyen!$H$2:$H$714,MATCH(Xa_phuong!D4243,Quan_huyen!$F$2:$F$714,0))</f>
        <v>Huyện Tiên Lãng</v>
      </c>
      <c r="F4243" s="51" t="s">
        <v>184</v>
      </c>
    </row>
    <row r="4244" spans="1:6" hidden="1" x14ac:dyDescent="0.25">
      <c r="A4244" s="54">
        <v>5224</v>
      </c>
      <c r="B4244" s="55" t="s">
        <v>3990</v>
      </c>
      <c r="C4244" s="55" t="str">
        <f t="shared" si="66"/>
        <v>Hùng Thắng</v>
      </c>
      <c r="D4244" s="54" t="s">
        <v>735</v>
      </c>
      <c r="E4244" s="51" t="str">
        <f>INDEX(Quan_huyen!$H$2:$H$714,MATCH(Xa_phuong!D4244,Quan_huyen!$F$2:$F$714,0))</f>
        <v>Huyện Tiên Lãng</v>
      </c>
      <c r="F4244" s="51" t="s">
        <v>184</v>
      </c>
    </row>
    <row r="4245" spans="1:6" hidden="1" x14ac:dyDescent="0.25">
      <c r="A4245" s="54">
        <v>5212</v>
      </c>
      <c r="B4245" s="55" t="s">
        <v>4536</v>
      </c>
      <c r="C4245" s="55" t="str">
        <f t="shared" si="66"/>
        <v>Khởi Nghĩa</v>
      </c>
      <c r="D4245" s="54" t="s">
        <v>735</v>
      </c>
      <c r="E4245" s="51" t="str">
        <f>INDEX(Quan_huyen!$H$2:$H$714,MATCH(Xa_phuong!D4245,Quan_huyen!$F$2:$F$714,0))</f>
        <v>Huyện Tiên Lãng</v>
      </c>
      <c r="F4245" s="51" t="s">
        <v>184</v>
      </c>
    </row>
    <row r="4246" spans="1:6" hidden="1" x14ac:dyDescent="0.25">
      <c r="A4246" s="54">
        <v>5215</v>
      </c>
      <c r="B4246" s="55" t="s">
        <v>4616</v>
      </c>
      <c r="C4246" s="55" t="str">
        <f t="shared" si="66"/>
        <v>Kiến Thiết</v>
      </c>
      <c r="D4246" s="54" t="s">
        <v>735</v>
      </c>
      <c r="E4246" s="51" t="str">
        <f>INDEX(Quan_huyen!$H$2:$H$714,MATCH(Xa_phuong!D4246,Quan_huyen!$F$2:$F$714,0))</f>
        <v>Huyện Tiên Lãng</v>
      </c>
      <c r="F4246" s="51" t="s">
        <v>184</v>
      </c>
    </row>
    <row r="4247" spans="1:6" hidden="1" x14ac:dyDescent="0.25">
      <c r="A4247" s="54">
        <v>5219</v>
      </c>
      <c r="B4247" s="55" t="s">
        <v>5518</v>
      </c>
      <c r="C4247" s="55" t="str">
        <f t="shared" si="66"/>
        <v>Nam Hưng</v>
      </c>
      <c r="D4247" s="54" t="s">
        <v>735</v>
      </c>
      <c r="E4247" s="51" t="str">
        <f>INDEX(Quan_huyen!$H$2:$H$714,MATCH(Xa_phuong!D4247,Quan_huyen!$F$2:$F$714,0))</f>
        <v>Huyện Tiên Lãng</v>
      </c>
      <c r="F4247" s="51" t="s">
        <v>184</v>
      </c>
    </row>
    <row r="4248" spans="1:6" hidden="1" x14ac:dyDescent="0.25">
      <c r="A4248" s="54">
        <v>5228</v>
      </c>
      <c r="B4248" s="55" t="s">
        <v>6716</v>
      </c>
      <c r="C4248" s="55" t="str">
        <f t="shared" si="66"/>
        <v>Quang Phục</v>
      </c>
      <c r="D4248" s="54" t="s">
        <v>735</v>
      </c>
      <c r="E4248" s="51" t="str">
        <f>INDEX(Quan_huyen!$H$2:$H$714,MATCH(Xa_phuong!D4248,Quan_huyen!$F$2:$F$714,0))</f>
        <v>Huyện Tiên Lãng</v>
      </c>
      <c r="F4248" s="51" t="s">
        <v>184</v>
      </c>
    </row>
    <row r="4249" spans="1:6" hidden="1" x14ac:dyDescent="0.25">
      <c r="A4249" s="54">
        <v>5207</v>
      </c>
      <c r="B4249" s="55" t="s">
        <v>6741</v>
      </c>
      <c r="C4249" s="55" t="str">
        <f t="shared" si="66"/>
        <v>Quyết Tiến</v>
      </c>
      <c r="D4249" s="54" t="s">
        <v>735</v>
      </c>
      <c r="E4249" s="51" t="str">
        <f>INDEX(Quan_huyen!$H$2:$H$714,MATCH(Xa_phuong!D4249,Quan_huyen!$F$2:$F$714,0))</f>
        <v>Huyện Tiên Lãng</v>
      </c>
      <c r="F4249" s="51" t="s">
        <v>184</v>
      </c>
    </row>
    <row r="4250" spans="1:6" hidden="1" x14ac:dyDescent="0.25">
      <c r="A4250" s="54">
        <v>5210</v>
      </c>
      <c r="B4250" s="55" t="s">
        <v>7884</v>
      </c>
      <c r="C4250" s="55" t="str">
        <f t="shared" si="66"/>
        <v>Tiên Cường</v>
      </c>
      <c r="D4250" s="54" t="s">
        <v>735</v>
      </c>
      <c r="E4250" s="51" t="str">
        <f>INDEX(Quan_huyen!$H$2:$H$714,MATCH(Xa_phuong!D4250,Quan_huyen!$F$2:$F$714,0))</f>
        <v>Huyện Tiên Lãng</v>
      </c>
      <c r="F4250" s="51" t="s">
        <v>184</v>
      </c>
    </row>
    <row r="4251" spans="1:6" hidden="1" x14ac:dyDescent="0.25">
      <c r="A4251" s="54">
        <v>5222</v>
      </c>
      <c r="B4251" s="55" t="s">
        <v>7893</v>
      </c>
      <c r="C4251" s="55" t="str">
        <f t="shared" si="66"/>
        <v>Tiên Hưng</v>
      </c>
      <c r="D4251" s="54" t="s">
        <v>735</v>
      </c>
      <c r="E4251" s="51" t="str">
        <f>INDEX(Quan_huyen!$H$2:$H$714,MATCH(Xa_phuong!D4251,Quan_huyen!$F$2:$F$714,0))</f>
        <v>Huyện Tiên Lãng</v>
      </c>
      <c r="F4251" s="51" t="s">
        <v>184</v>
      </c>
    </row>
    <row r="4252" spans="1:6" hidden="1" x14ac:dyDescent="0.25">
      <c r="A4252" s="54">
        <v>5206</v>
      </c>
      <c r="B4252" s="55" t="s">
        <v>7902</v>
      </c>
      <c r="C4252" s="55" t="str">
        <f t="shared" si="66"/>
        <v>Tiên Lãng</v>
      </c>
      <c r="D4252" s="54" t="s">
        <v>735</v>
      </c>
      <c r="E4252" s="51" t="str">
        <f>INDEX(Quan_huyen!$H$2:$H$714,MATCH(Xa_phuong!D4252,Quan_huyen!$F$2:$F$714,0))</f>
        <v>Huyện Tiên Lãng</v>
      </c>
      <c r="F4252" s="51" t="s">
        <v>184</v>
      </c>
    </row>
    <row r="4253" spans="1:6" hidden="1" x14ac:dyDescent="0.25">
      <c r="A4253" s="54">
        <v>5218</v>
      </c>
      <c r="B4253" s="55" t="s">
        <v>7909</v>
      </c>
      <c r="C4253" s="55" t="str">
        <f t="shared" si="66"/>
        <v>Tiên Minh</v>
      </c>
      <c r="D4253" s="54" t="s">
        <v>735</v>
      </c>
      <c r="E4253" s="51" t="str">
        <f>INDEX(Quan_huyen!$H$2:$H$714,MATCH(Xa_phuong!D4253,Quan_huyen!$F$2:$F$714,0))</f>
        <v>Huyện Tiên Lãng</v>
      </c>
      <c r="F4253" s="51" t="s">
        <v>184</v>
      </c>
    </row>
    <row r="4254" spans="1:6" hidden="1" x14ac:dyDescent="0.25">
      <c r="A4254" s="54">
        <v>5213</v>
      </c>
      <c r="B4254" s="55" t="s">
        <v>7920</v>
      </c>
      <c r="C4254" s="55" t="str">
        <f t="shared" si="66"/>
        <v>Tiên Thanh</v>
      </c>
      <c r="D4254" s="54" t="s">
        <v>735</v>
      </c>
      <c r="E4254" s="51" t="str">
        <f>INDEX(Quan_huyen!$H$2:$H$714,MATCH(Xa_phuong!D4254,Quan_huyen!$F$2:$F$714,0))</f>
        <v>Huyện Tiên Lãng</v>
      </c>
      <c r="F4254" s="51" t="s">
        <v>184</v>
      </c>
    </row>
    <row r="4255" spans="1:6" hidden="1" x14ac:dyDescent="0.25">
      <c r="A4255" s="54">
        <v>5226</v>
      </c>
      <c r="B4255" s="55" t="s">
        <v>7924</v>
      </c>
      <c r="C4255" s="55" t="str">
        <f t="shared" si="66"/>
        <v>Tiên Thắng</v>
      </c>
      <c r="D4255" s="54" t="s">
        <v>735</v>
      </c>
      <c r="E4255" s="51" t="str">
        <f>INDEX(Quan_huyen!$H$2:$H$714,MATCH(Xa_phuong!D4255,Quan_huyen!$F$2:$F$714,0))</f>
        <v>Huyện Tiên Lãng</v>
      </c>
      <c r="F4255" s="51" t="s">
        <v>184</v>
      </c>
    </row>
    <row r="4256" spans="1:6" hidden="1" x14ac:dyDescent="0.25">
      <c r="A4256" s="54">
        <v>5211</v>
      </c>
      <c r="B4256" s="55" t="s">
        <v>7926</v>
      </c>
      <c r="C4256" s="55" t="str">
        <f t="shared" si="66"/>
        <v>Tiên Tiến</v>
      </c>
      <c r="D4256" s="54" t="s">
        <v>735</v>
      </c>
      <c r="E4256" s="51" t="str">
        <f>INDEX(Quan_huyen!$H$2:$H$714,MATCH(Xa_phuong!D4256,Quan_huyen!$F$2:$F$714,0))</f>
        <v>Huyện Tiên Lãng</v>
      </c>
      <c r="F4256" s="51" t="s">
        <v>184</v>
      </c>
    </row>
    <row r="4257" spans="1:6" hidden="1" x14ac:dyDescent="0.25">
      <c r="A4257" s="54">
        <v>5227</v>
      </c>
      <c r="B4257" s="55" t="s">
        <v>7960</v>
      </c>
      <c r="C4257" s="55" t="str">
        <f t="shared" si="66"/>
        <v>Toàn Thắng</v>
      </c>
      <c r="D4257" s="54" t="s">
        <v>735</v>
      </c>
      <c r="E4257" s="51" t="str">
        <f>INDEX(Quan_huyen!$H$2:$H$714,MATCH(Xa_phuong!D4257,Quan_huyen!$F$2:$F$714,0))</f>
        <v>Huyện Tiên Lãng</v>
      </c>
      <c r="F4257" s="51" t="s">
        <v>184</v>
      </c>
    </row>
    <row r="4258" spans="1:6" hidden="1" x14ac:dyDescent="0.25">
      <c r="A4258" s="54">
        <v>5220</v>
      </c>
      <c r="B4258" s="55" t="s">
        <v>8551</v>
      </c>
      <c r="C4258" s="55" t="str">
        <f t="shared" si="66"/>
        <v>Tây Hưng</v>
      </c>
      <c r="D4258" s="54" t="s">
        <v>735</v>
      </c>
      <c r="E4258" s="51" t="str">
        <f>INDEX(Quan_huyen!$H$2:$H$714,MATCH(Xa_phuong!D4258,Quan_huyen!$F$2:$F$714,0))</f>
        <v>Huyện Tiên Lãng</v>
      </c>
      <c r="F4258" s="51" t="s">
        <v>184</v>
      </c>
    </row>
    <row r="4259" spans="1:6" hidden="1" x14ac:dyDescent="0.25">
      <c r="A4259" s="54">
        <v>5208</v>
      </c>
      <c r="B4259" s="55" t="s">
        <v>8731</v>
      </c>
      <c r="C4259" s="55" t="str">
        <f t="shared" si="66"/>
        <v>Tự Cường</v>
      </c>
      <c r="D4259" s="54" t="s">
        <v>735</v>
      </c>
      <c r="E4259" s="51" t="str">
        <f>INDEX(Quan_huyen!$H$2:$H$714,MATCH(Xa_phuong!D4259,Quan_huyen!$F$2:$F$714,0))</f>
        <v>Huyện Tiên Lãng</v>
      </c>
      <c r="F4259" s="51" t="s">
        <v>184</v>
      </c>
    </row>
    <row r="4260" spans="1:6" hidden="1" x14ac:dyDescent="0.25">
      <c r="A4260" s="54">
        <v>5223</v>
      </c>
      <c r="B4260" s="55" t="s">
        <v>8755</v>
      </c>
      <c r="C4260" s="55" t="str">
        <f t="shared" si="66"/>
        <v>Vinh Quang</v>
      </c>
      <c r="D4260" s="54" t="s">
        <v>735</v>
      </c>
      <c r="E4260" s="51" t="str">
        <f>INDEX(Quan_huyen!$H$2:$H$714,MATCH(Xa_phuong!D4260,Quan_huyen!$F$2:$F$714,0))</f>
        <v>Huyện Tiên Lãng</v>
      </c>
      <c r="F4260" s="51" t="s">
        <v>184</v>
      </c>
    </row>
    <row r="4261" spans="1:6" hidden="1" x14ac:dyDescent="0.25">
      <c r="A4261" s="54">
        <v>5216</v>
      </c>
      <c r="B4261" s="55" t="s">
        <v>9558</v>
      </c>
      <c r="C4261" s="55" t="str">
        <f t="shared" si="66"/>
        <v>Đoàn Lập</v>
      </c>
      <c r="D4261" s="54" t="s">
        <v>735</v>
      </c>
      <c r="E4261" s="51" t="str">
        <f>INDEX(Quan_huyen!$H$2:$H$714,MATCH(Xa_phuong!D4261,Quan_huyen!$F$2:$F$714,0))</f>
        <v>Huyện Tiên Lãng</v>
      </c>
      <c r="F4261" s="51" t="s">
        <v>184</v>
      </c>
    </row>
    <row r="4262" spans="1:6" hidden="1" x14ac:dyDescent="0.25">
      <c r="A4262" s="54">
        <v>5221</v>
      </c>
      <c r="B4262" s="55" t="s">
        <v>9632</v>
      </c>
      <c r="C4262" s="55" t="str">
        <f t="shared" si="66"/>
        <v>Đông Hưng</v>
      </c>
      <c r="D4262" s="54" t="s">
        <v>735</v>
      </c>
      <c r="E4262" s="51" t="str">
        <f>INDEX(Quan_huyen!$H$2:$H$714,MATCH(Xa_phuong!D4262,Quan_huyen!$F$2:$F$714,0))</f>
        <v>Huyện Tiên Lãng</v>
      </c>
      <c r="F4262" s="51" t="s">
        <v>184</v>
      </c>
    </row>
    <row r="4263" spans="1:6" hidden="1" x14ac:dyDescent="0.25">
      <c r="A4263" s="54">
        <v>5209</v>
      </c>
      <c r="B4263" s="55" t="s">
        <v>9806</v>
      </c>
      <c r="C4263" s="55" t="str">
        <f t="shared" si="66"/>
        <v>Đại Thắng</v>
      </c>
      <c r="D4263" s="54" t="s">
        <v>735</v>
      </c>
      <c r="E4263" s="51" t="str">
        <f>INDEX(Quan_huyen!$H$2:$H$714,MATCH(Xa_phuong!D4263,Quan_huyen!$F$2:$F$714,0))</f>
        <v>Huyện Tiên Lãng</v>
      </c>
      <c r="F4263" s="51" t="s">
        <v>184</v>
      </c>
    </row>
    <row r="4264" spans="1:6" hidden="1" x14ac:dyDescent="0.25">
      <c r="A4264" s="54">
        <v>5318</v>
      </c>
      <c r="B4264" s="55" t="s">
        <v>2026</v>
      </c>
      <c r="C4264" s="55" t="str">
        <f t="shared" si="66"/>
        <v>An Hoà</v>
      </c>
      <c r="D4264" s="54" t="s">
        <v>728</v>
      </c>
      <c r="E4264" s="51" t="str">
        <f>INDEX(Quan_huyen!$H$2:$H$714,MATCH(Xa_phuong!D4264,Quan_huyen!$F$2:$F$714,0))</f>
        <v>Huyện Vĩnh Bảo</v>
      </c>
      <c r="F4264" s="51" t="s">
        <v>184</v>
      </c>
    </row>
    <row r="4265" spans="1:6" hidden="1" x14ac:dyDescent="0.25">
      <c r="A4265" s="54">
        <v>5326</v>
      </c>
      <c r="B4265" s="55" t="s">
        <v>2639</v>
      </c>
      <c r="C4265" s="55" t="str">
        <f t="shared" si="66"/>
        <v>Cao Minh</v>
      </c>
      <c r="D4265" s="54" t="s">
        <v>728</v>
      </c>
      <c r="E4265" s="51" t="str">
        <f>INDEX(Quan_huyen!$H$2:$H$714,MATCH(Xa_phuong!D4265,Quan_huyen!$F$2:$F$714,0))</f>
        <v>Huyện Vĩnh Bảo</v>
      </c>
      <c r="F4265" s="51" t="s">
        <v>184</v>
      </c>
    </row>
    <row r="4266" spans="1:6" hidden="1" x14ac:dyDescent="0.25">
      <c r="A4266" s="54">
        <v>5328</v>
      </c>
      <c r="B4266" s="55" t="s">
        <v>3129</v>
      </c>
      <c r="C4266" s="55" t="str">
        <f t="shared" si="66"/>
        <v>Cổ Am</v>
      </c>
      <c r="D4266" s="54" t="s">
        <v>728</v>
      </c>
      <c r="E4266" s="51" t="str">
        <f>INDEX(Quan_huyen!$H$2:$H$714,MATCH(Xa_phuong!D4266,Quan_huyen!$F$2:$F$714,0))</f>
        <v>Huyện Vĩnh Bảo</v>
      </c>
      <c r="F4266" s="51" t="s">
        <v>184</v>
      </c>
    </row>
    <row r="4267" spans="1:6" hidden="1" x14ac:dyDescent="0.25">
      <c r="A4267" s="54">
        <v>5323</v>
      </c>
      <c r="B4267" s="55" t="s">
        <v>3145</v>
      </c>
      <c r="C4267" s="55" t="str">
        <f t="shared" si="66"/>
        <v>Cộng Hiền</v>
      </c>
      <c r="D4267" s="54" t="s">
        <v>728</v>
      </c>
      <c r="E4267" s="51" t="str">
        <f>INDEX(Quan_huyen!$H$2:$H$714,MATCH(Xa_phuong!D4267,Quan_huyen!$F$2:$F$714,0))</f>
        <v>Huyện Vĩnh Bảo</v>
      </c>
      <c r="F4267" s="51" t="s">
        <v>184</v>
      </c>
    </row>
    <row r="4268" spans="1:6" hidden="1" x14ac:dyDescent="0.25">
      <c r="A4268" s="54">
        <v>5311</v>
      </c>
      <c r="B4268" s="55" t="s">
        <v>3288</v>
      </c>
      <c r="C4268" s="55" t="str">
        <f t="shared" si="66"/>
        <v>Dũng Tiến</v>
      </c>
      <c r="D4268" s="54" t="s">
        <v>728</v>
      </c>
      <c r="E4268" s="51" t="str">
        <f>INDEX(Quan_huyen!$H$2:$H$714,MATCH(Xa_phuong!D4268,Quan_huyen!$F$2:$F$714,0))</f>
        <v>Huyện Vĩnh Bảo</v>
      </c>
      <c r="F4268" s="51" t="s">
        <v>184</v>
      </c>
    </row>
    <row r="4269" spans="1:6" hidden="1" x14ac:dyDescent="0.25">
      <c r="A4269" s="54">
        <v>5310</v>
      </c>
      <c r="B4269" s="55" t="s">
        <v>3477</v>
      </c>
      <c r="C4269" s="55" t="str">
        <f t="shared" si="66"/>
        <v>Giang Biên</v>
      </c>
      <c r="D4269" s="54" t="s">
        <v>728</v>
      </c>
      <c r="E4269" s="51" t="str">
        <f>INDEX(Quan_huyen!$H$2:$H$714,MATCH(Xa_phuong!D4269,Quan_huyen!$F$2:$F$714,0))</f>
        <v>Huyện Vĩnh Bảo</v>
      </c>
      <c r="F4269" s="51" t="s">
        <v>184</v>
      </c>
    </row>
    <row r="4270" spans="1:6" hidden="1" x14ac:dyDescent="0.25">
      <c r="A4270" s="54">
        <v>5315</v>
      </c>
      <c r="B4270" s="55" t="s">
        <v>3575</v>
      </c>
      <c r="C4270" s="55" t="str">
        <f t="shared" si="66"/>
        <v>Hiệp Hoà</v>
      </c>
      <c r="D4270" s="54" t="s">
        <v>728</v>
      </c>
      <c r="E4270" s="51" t="str">
        <f>INDEX(Quan_huyen!$H$2:$H$714,MATCH(Xa_phuong!D4270,Quan_huyen!$F$2:$F$714,0))</f>
        <v>Huyện Vĩnh Bảo</v>
      </c>
      <c r="F4270" s="51" t="s">
        <v>184</v>
      </c>
    </row>
    <row r="4271" spans="1:6" hidden="1" x14ac:dyDescent="0.25">
      <c r="A4271" s="54">
        <v>5331</v>
      </c>
      <c r="B4271" s="55" t="s">
        <v>3612</v>
      </c>
      <c r="C4271" s="55" t="str">
        <f t="shared" si="66"/>
        <v>Hoà Bình</v>
      </c>
      <c r="D4271" s="54" t="s">
        <v>728</v>
      </c>
      <c r="E4271" s="51" t="str">
        <f>INDEX(Quan_huyen!$H$2:$H$714,MATCH(Xa_phuong!D4271,Quan_huyen!$F$2:$F$714,0))</f>
        <v>Huyện Vĩnh Bảo</v>
      </c>
      <c r="F4271" s="51" t="s">
        <v>184</v>
      </c>
    </row>
    <row r="4272" spans="1:6" hidden="1" x14ac:dyDescent="0.25">
      <c r="A4272" s="54">
        <v>5316</v>
      </c>
      <c r="B4272" s="55" t="s">
        <v>3991</v>
      </c>
      <c r="C4272" s="55" t="str">
        <f t="shared" si="66"/>
        <v>Hùng Tiến</v>
      </c>
      <c r="D4272" s="54" t="s">
        <v>728</v>
      </c>
      <c r="E4272" s="51" t="str">
        <f>INDEX(Quan_huyen!$H$2:$H$714,MATCH(Xa_phuong!D4272,Quan_huyen!$F$2:$F$714,0))</f>
        <v>Huyện Vĩnh Bảo</v>
      </c>
      <c r="F4272" s="51" t="s">
        <v>184</v>
      </c>
    </row>
    <row r="4273" spans="1:6" hidden="1" x14ac:dyDescent="0.25">
      <c r="A4273" s="54">
        <v>5319</v>
      </c>
      <c r="B4273" s="55" t="s">
        <v>4026</v>
      </c>
      <c r="C4273" s="55" t="str">
        <f t="shared" si="66"/>
        <v>Hưng Nhân</v>
      </c>
      <c r="D4273" s="54" t="s">
        <v>728</v>
      </c>
      <c r="E4273" s="51" t="str">
        <f>INDEX(Quan_huyen!$H$2:$H$714,MATCH(Xa_phuong!D4273,Quan_huyen!$F$2:$F$714,0))</f>
        <v>Huyện Vĩnh Bảo</v>
      </c>
      <c r="F4273" s="51" t="s">
        <v>184</v>
      </c>
    </row>
    <row r="4274" spans="1:6" hidden="1" x14ac:dyDescent="0.25">
      <c r="A4274" s="54">
        <v>5325</v>
      </c>
      <c r="B4274" s="55" t="s">
        <v>4757</v>
      </c>
      <c r="C4274" s="55" t="str">
        <f t="shared" si="66"/>
        <v>Liên Am</v>
      </c>
      <c r="D4274" s="54" t="s">
        <v>728</v>
      </c>
      <c r="E4274" s="51" t="str">
        <f>INDEX(Quan_huyen!$H$2:$H$714,MATCH(Xa_phuong!D4274,Quan_huyen!$F$2:$F$714,0))</f>
        <v>Huyện Vĩnh Bảo</v>
      </c>
      <c r="F4274" s="51" t="s">
        <v>184</v>
      </c>
    </row>
    <row r="4275" spans="1:6" hidden="1" x14ac:dyDescent="0.25">
      <c r="A4275" s="54">
        <v>5332</v>
      </c>
      <c r="B4275" s="55" t="s">
        <v>4963</v>
      </c>
      <c r="C4275" s="55" t="str">
        <f t="shared" si="66"/>
        <v>Lý Học</v>
      </c>
      <c r="D4275" s="54" t="s">
        <v>728</v>
      </c>
      <c r="E4275" s="51" t="str">
        <f>INDEX(Quan_huyen!$H$2:$H$714,MATCH(Xa_phuong!D4275,Quan_huyen!$F$2:$F$714,0))</f>
        <v>Huyện Vĩnh Bảo</v>
      </c>
      <c r="F4275" s="51" t="s">
        <v>184</v>
      </c>
    </row>
    <row r="4276" spans="1:6" hidden="1" x14ac:dyDescent="0.25">
      <c r="A4276" s="54">
        <v>5334</v>
      </c>
      <c r="B4276" s="55" t="s">
        <v>5868</v>
      </c>
      <c r="C4276" s="55" t="str">
        <f t="shared" si="66"/>
        <v>Nhân Hoà</v>
      </c>
      <c r="D4276" s="54" t="s">
        <v>728</v>
      </c>
      <c r="E4276" s="51" t="str">
        <f>INDEX(Quan_huyen!$H$2:$H$714,MATCH(Xa_phuong!D4276,Quan_huyen!$F$2:$F$714,0))</f>
        <v>Huyện Vĩnh Bảo</v>
      </c>
      <c r="F4276" s="51" t="s">
        <v>184</v>
      </c>
    </row>
    <row r="4277" spans="1:6" hidden="1" x14ac:dyDescent="0.25">
      <c r="A4277" s="54">
        <v>5327</v>
      </c>
      <c r="B4277" s="55" t="s">
        <v>7201</v>
      </c>
      <c r="C4277" s="55" t="str">
        <f t="shared" si="66"/>
        <v>Tam Cường</v>
      </c>
      <c r="D4277" s="54" t="s">
        <v>728</v>
      </c>
      <c r="E4277" s="51" t="str">
        <f>INDEX(Quan_huyen!$H$2:$H$714,MATCH(Xa_phuong!D4277,Quan_huyen!$F$2:$F$714,0))</f>
        <v>Huyện Vĩnh Bảo</v>
      </c>
      <c r="F4277" s="51" t="s">
        <v>184</v>
      </c>
    </row>
    <row r="4278" spans="1:6" hidden="1" x14ac:dyDescent="0.25">
      <c r="A4278" s="54">
        <v>5335</v>
      </c>
      <c r="B4278" s="55" t="s">
        <v>7254</v>
      </c>
      <c r="C4278" s="55" t="str">
        <f t="shared" si="66"/>
        <v>Tam Đa</v>
      </c>
      <c r="D4278" s="54" t="s">
        <v>728</v>
      </c>
      <c r="E4278" s="51" t="str">
        <f>INDEX(Quan_huyen!$H$2:$H$714,MATCH(Xa_phuong!D4278,Quan_huyen!$F$2:$F$714,0))</f>
        <v>Huyện Vĩnh Bảo</v>
      </c>
      <c r="F4278" s="51" t="s">
        <v>184</v>
      </c>
    </row>
    <row r="4279" spans="1:6" hidden="1" x14ac:dyDescent="0.25">
      <c r="A4279" s="54">
        <v>5324</v>
      </c>
      <c r="B4279" s="55" t="s">
        <v>7310</v>
      </c>
      <c r="C4279" s="55" t="str">
        <f t="shared" si="66"/>
        <v>Thanh Lương</v>
      </c>
      <c r="D4279" s="54" t="s">
        <v>728</v>
      </c>
      <c r="E4279" s="51" t="str">
        <f>INDEX(Quan_huyen!$H$2:$H$714,MATCH(Xa_phuong!D4279,Quan_huyen!$F$2:$F$714,0))</f>
        <v>Huyện Vĩnh Bảo</v>
      </c>
      <c r="F4279" s="51" t="s">
        <v>184</v>
      </c>
    </row>
    <row r="4280" spans="1:6" hidden="1" x14ac:dyDescent="0.25">
      <c r="A4280" s="54">
        <v>5313</v>
      </c>
      <c r="B4280" s="55" t="s">
        <v>7792</v>
      </c>
      <c r="C4280" s="55" t="str">
        <f t="shared" si="66"/>
        <v>Thắng Thuỷ</v>
      </c>
      <c r="D4280" s="54" t="s">
        <v>728</v>
      </c>
      <c r="E4280" s="51" t="str">
        <f>INDEX(Quan_huyen!$H$2:$H$714,MATCH(Xa_phuong!D4280,Quan_huyen!$F$2:$F$714,0))</f>
        <v>Huyện Vĩnh Bảo</v>
      </c>
      <c r="F4280" s="51" t="s">
        <v>184</v>
      </c>
    </row>
    <row r="4281" spans="1:6" hidden="1" x14ac:dyDescent="0.25">
      <c r="A4281" s="54">
        <v>5321</v>
      </c>
      <c r="B4281" s="55" t="s">
        <v>7954</v>
      </c>
      <c r="C4281" s="55" t="str">
        <f t="shared" si="66"/>
        <v>Tiền Phong</v>
      </c>
      <c r="D4281" s="54" t="s">
        <v>728</v>
      </c>
      <c r="E4281" s="51" t="str">
        <f>INDEX(Quan_huyen!$H$2:$H$714,MATCH(Xa_phuong!D4281,Quan_huyen!$F$2:$F$714,0))</f>
        <v>Huyện Vĩnh Bảo</v>
      </c>
      <c r="F4281" s="51" t="s">
        <v>184</v>
      </c>
    </row>
    <row r="4282" spans="1:6" hidden="1" x14ac:dyDescent="0.25">
      <c r="A4282" s="54">
        <v>5312</v>
      </c>
      <c r="B4282" s="55" t="s">
        <v>8029</v>
      </c>
      <c r="C4282" s="55" t="str">
        <f t="shared" si="66"/>
        <v>Trung Lập</v>
      </c>
      <c r="D4282" s="54" t="s">
        <v>728</v>
      </c>
      <c r="E4282" s="51" t="str">
        <f>INDEX(Quan_huyen!$H$2:$H$714,MATCH(Xa_phuong!D4282,Quan_huyen!$F$2:$F$714,0))</f>
        <v>Huyện Vĩnh Bảo</v>
      </c>
      <c r="F4282" s="51" t="s">
        <v>184</v>
      </c>
    </row>
    <row r="4283" spans="1:6" hidden="1" x14ac:dyDescent="0.25">
      <c r="A4283" s="54">
        <v>5330</v>
      </c>
      <c r="B4283" s="55" t="s">
        <v>8212</v>
      </c>
      <c r="C4283" s="55" t="str">
        <f t="shared" si="66"/>
        <v>Trấn Dương</v>
      </c>
      <c r="D4283" s="54" t="s">
        <v>728</v>
      </c>
      <c r="E4283" s="51" t="str">
        <f>INDEX(Quan_huyen!$H$2:$H$714,MATCH(Xa_phuong!D4283,Quan_huyen!$F$2:$F$714,0))</f>
        <v>Huyện Vĩnh Bảo</v>
      </c>
      <c r="F4283" s="51" t="s">
        <v>184</v>
      </c>
    </row>
    <row r="4284" spans="1:6" hidden="1" x14ac:dyDescent="0.25">
      <c r="A4284" s="54">
        <v>5317</v>
      </c>
      <c r="B4284" s="55" t="s">
        <v>8362</v>
      </c>
      <c r="C4284" s="55" t="str">
        <f t="shared" si="66"/>
        <v>Tân Hưng</v>
      </c>
      <c r="D4284" s="54" t="s">
        <v>728</v>
      </c>
      <c r="E4284" s="51" t="str">
        <f>INDEX(Quan_huyen!$H$2:$H$714,MATCH(Xa_phuong!D4284,Quan_huyen!$F$2:$F$714,0))</f>
        <v>Huyện Vĩnh Bảo</v>
      </c>
      <c r="F4284" s="51" t="s">
        <v>184</v>
      </c>
    </row>
    <row r="4285" spans="1:6" hidden="1" x14ac:dyDescent="0.25">
      <c r="A4285" s="54">
        <v>5307</v>
      </c>
      <c r="B4285" s="55" t="s">
        <v>8393</v>
      </c>
      <c r="C4285" s="55" t="str">
        <f t="shared" si="66"/>
        <v>Tân Liên</v>
      </c>
      <c r="D4285" s="54" t="s">
        <v>728</v>
      </c>
      <c r="E4285" s="51" t="str">
        <f>INDEX(Quan_huyen!$H$2:$H$714,MATCH(Xa_phuong!D4285,Quan_huyen!$F$2:$F$714,0))</f>
        <v>Huyện Vĩnh Bảo</v>
      </c>
      <c r="F4285" s="51" t="s">
        <v>184</v>
      </c>
    </row>
    <row r="4286" spans="1:6" hidden="1" x14ac:dyDescent="0.25">
      <c r="A4286" s="54">
        <v>5333</v>
      </c>
      <c r="B4286" s="55" t="s">
        <v>8755</v>
      </c>
      <c r="C4286" s="55" t="str">
        <f t="shared" si="66"/>
        <v>Vinh Quang</v>
      </c>
      <c r="D4286" s="54" t="s">
        <v>728</v>
      </c>
      <c r="E4286" s="51" t="str">
        <f>INDEX(Quan_huyen!$H$2:$H$714,MATCH(Xa_phuong!D4286,Quan_huyen!$F$2:$F$714,0))</f>
        <v>Huyện Vĩnh Bảo</v>
      </c>
      <c r="F4286" s="51" t="s">
        <v>184</v>
      </c>
    </row>
    <row r="4287" spans="1:6" hidden="1" x14ac:dyDescent="0.25">
      <c r="A4287" s="54">
        <v>5308</v>
      </c>
      <c r="B4287" s="55" t="s">
        <v>8790</v>
      </c>
      <c r="C4287" s="55" t="str">
        <f t="shared" si="66"/>
        <v>Việt Tiến</v>
      </c>
      <c r="D4287" s="54" t="s">
        <v>728</v>
      </c>
      <c r="E4287" s="51" t="str">
        <f>INDEX(Quan_huyen!$H$2:$H$714,MATCH(Xa_phuong!D4287,Quan_huyen!$F$2:$F$714,0))</f>
        <v>Huyện Vĩnh Bảo</v>
      </c>
      <c r="F4287" s="51" t="s">
        <v>184</v>
      </c>
    </row>
    <row r="4288" spans="1:6" hidden="1" x14ac:dyDescent="0.25">
      <c r="A4288" s="54">
        <v>5309</v>
      </c>
      <c r="B4288" s="55" t="s">
        <v>8909</v>
      </c>
      <c r="C4288" s="55" t="str">
        <f t="shared" si="66"/>
        <v>Vĩnh An</v>
      </c>
      <c r="D4288" s="54" t="s">
        <v>728</v>
      </c>
      <c r="E4288" s="51" t="str">
        <f>INDEX(Quan_huyen!$H$2:$H$714,MATCH(Xa_phuong!D4288,Quan_huyen!$F$2:$F$714,0))</f>
        <v>Huyện Vĩnh Bảo</v>
      </c>
      <c r="F4288" s="51" t="s">
        <v>184</v>
      </c>
    </row>
    <row r="4289" spans="1:6" hidden="1" x14ac:dyDescent="0.25">
      <c r="A4289" s="54">
        <v>5306</v>
      </c>
      <c r="B4289" s="55" t="s">
        <v>8915</v>
      </c>
      <c r="C4289" s="55" t="str">
        <f t="shared" si="66"/>
        <v>Vĩnh Bảo</v>
      </c>
      <c r="D4289" s="54" t="s">
        <v>728</v>
      </c>
      <c r="E4289" s="51" t="str">
        <f>INDEX(Quan_huyen!$H$2:$H$714,MATCH(Xa_phuong!D4289,Quan_huyen!$F$2:$F$714,0))</f>
        <v>Huyện Vĩnh Bảo</v>
      </c>
      <c r="F4289" s="51" t="s">
        <v>184</v>
      </c>
    </row>
    <row r="4290" spans="1:6" hidden="1" x14ac:dyDescent="0.25">
      <c r="A4290" s="54">
        <v>5314</v>
      </c>
      <c r="B4290" s="55" t="s">
        <v>8959</v>
      </c>
      <c r="C4290" s="55" t="str">
        <f t="shared" si="66"/>
        <v>Vĩnh Long</v>
      </c>
      <c r="D4290" s="54" t="s">
        <v>728</v>
      </c>
      <c r="E4290" s="51" t="str">
        <f>INDEX(Quan_huyen!$H$2:$H$714,MATCH(Xa_phuong!D4290,Quan_huyen!$F$2:$F$714,0))</f>
        <v>Huyện Vĩnh Bảo</v>
      </c>
      <c r="F4290" s="51" t="s">
        <v>184</v>
      </c>
    </row>
    <row r="4291" spans="1:6" hidden="1" x14ac:dyDescent="0.25">
      <c r="A4291" s="54">
        <v>5322</v>
      </c>
      <c r="B4291" s="55" t="s">
        <v>8984</v>
      </c>
      <c r="C4291" s="55" t="str">
        <f t="shared" ref="C4291:C4354" si="67">IF(COUNTIF(B4291,"*thị trấn*"),MID(B4291,10,30),IF(COUNTIF(B4291,"*xã*"),MID(B4291,4,30),IF(COUNTIF(B4291,"*phường*"),MID(B4291,8,30))))</f>
        <v>Vĩnh Phong</v>
      </c>
      <c r="D4291" s="54" t="s">
        <v>728</v>
      </c>
      <c r="E4291" s="51" t="str">
        <f>INDEX(Quan_huyen!$H$2:$H$714,MATCH(Xa_phuong!D4291,Quan_huyen!$F$2:$F$714,0))</f>
        <v>Huyện Vĩnh Bảo</v>
      </c>
      <c r="F4291" s="51" t="s">
        <v>184</v>
      </c>
    </row>
    <row r="4292" spans="1:6" hidden="1" x14ac:dyDescent="0.25">
      <c r="A4292" s="54">
        <v>5329</v>
      </c>
      <c r="B4292" s="55" t="s">
        <v>9021</v>
      </c>
      <c r="C4292" s="55" t="str">
        <f t="shared" si="67"/>
        <v>Vĩnh Tiến</v>
      </c>
      <c r="D4292" s="54" t="s">
        <v>728</v>
      </c>
      <c r="E4292" s="51" t="str">
        <f>INDEX(Quan_huyen!$H$2:$H$714,MATCH(Xa_phuong!D4292,Quan_huyen!$F$2:$F$714,0))</f>
        <v>Huyện Vĩnh Bảo</v>
      </c>
      <c r="F4292" s="51" t="s">
        <v>184</v>
      </c>
    </row>
    <row r="4293" spans="1:6" hidden="1" x14ac:dyDescent="0.25">
      <c r="A4293" s="54">
        <v>5320</v>
      </c>
      <c r="B4293" s="55" t="s">
        <v>10006</v>
      </c>
      <c r="C4293" s="55" t="str">
        <f t="shared" si="67"/>
        <v>Đồng Minh</v>
      </c>
      <c r="D4293" s="54" t="s">
        <v>728</v>
      </c>
      <c r="E4293" s="51" t="str">
        <f>INDEX(Quan_huyen!$H$2:$H$714,MATCH(Xa_phuong!D4293,Quan_huyen!$F$2:$F$714,0))</f>
        <v>Huyện Vĩnh Bảo</v>
      </c>
      <c r="F4293" s="51" t="s">
        <v>184</v>
      </c>
    </row>
    <row r="4294" spans="1:6" hidden="1" x14ac:dyDescent="0.25">
      <c r="A4294" s="54">
        <v>5009</v>
      </c>
      <c r="B4294" s="55" t="s">
        <v>2243</v>
      </c>
      <c r="C4294" s="55" t="str">
        <f t="shared" si="67"/>
        <v>Bàng La</v>
      </c>
      <c r="D4294" s="54" t="s">
        <v>720</v>
      </c>
      <c r="E4294" s="51" t="str">
        <f>INDEX(Quan_huyen!$H$2:$H$714,MATCH(Xa_phuong!D4294,Quan_huyen!$F$2:$F$714,0))</f>
        <v>Quận Đồ Sơn</v>
      </c>
      <c r="F4294" s="51" t="s">
        <v>184</v>
      </c>
    </row>
    <row r="4295" spans="1:6" hidden="1" x14ac:dyDescent="0.25">
      <c r="A4295" s="54">
        <v>5007</v>
      </c>
      <c r="B4295" s="55" t="s">
        <v>4324</v>
      </c>
      <c r="C4295" s="55" t="str">
        <f t="shared" si="67"/>
        <v>Hợp Đức</v>
      </c>
      <c r="D4295" s="54" t="s">
        <v>720</v>
      </c>
      <c r="E4295" s="51" t="str">
        <f>INDEX(Quan_huyen!$H$2:$H$714,MATCH(Xa_phuong!D4295,Quan_huyen!$F$2:$F$714,0))</f>
        <v>Quận Đồ Sơn</v>
      </c>
      <c r="F4295" s="51" t="s">
        <v>184</v>
      </c>
    </row>
    <row r="4296" spans="1:6" hidden="1" x14ac:dyDescent="0.25">
      <c r="A4296" s="54">
        <v>5008</v>
      </c>
      <c r="B4296" s="55" t="s">
        <v>5232</v>
      </c>
      <c r="C4296" s="55" t="str">
        <f t="shared" si="67"/>
        <v>Minh Đức</v>
      </c>
      <c r="D4296" s="54" t="s">
        <v>720</v>
      </c>
      <c r="E4296" s="51" t="str">
        <f>INDEX(Quan_huyen!$H$2:$H$714,MATCH(Xa_phuong!D4296,Quan_huyen!$F$2:$F$714,0))</f>
        <v>Quận Đồ Sơn</v>
      </c>
      <c r="F4296" s="51" t="s">
        <v>184</v>
      </c>
    </row>
    <row r="4297" spans="1:6" hidden="1" x14ac:dyDescent="0.25">
      <c r="A4297" s="54">
        <v>5012</v>
      </c>
      <c r="B4297" s="55" t="s">
        <v>5800</v>
      </c>
      <c r="C4297" s="55" t="str">
        <f t="shared" si="67"/>
        <v>Ngọc Hải</v>
      </c>
      <c r="D4297" s="54" t="s">
        <v>720</v>
      </c>
      <c r="E4297" s="51" t="str">
        <f>INDEX(Quan_huyen!$H$2:$H$714,MATCH(Xa_phuong!D4297,Quan_huyen!$F$2:$F$714,0))</f>
        <v>Quận Đồ Sơn</v>
      </c>
      <c r="F4297" s="51" t="s">
        <v>184</v>
      </c>
    </row>
    <row r="4298" spans="1:6" hidden="1" x14ac:dyDescent="0.25">
      <c r="A4298" s="54">
        <v>5006</v>
      </c>
      <c r="B4298" s="55" t="s">
        <v>5839</v>
      </c>
      <c r="C4298" s="55" t="str">
        <f t="shared" si="67"/>
        <v>Ngọc Xuyên</v>
      </c>
      <c r="D4298" s="54" t="s">
        <v>720</v>
      </c>
      <c r="E4298" s="51" t="str">
        <f>INDEX(Quan_huyen!$H$2:$H$714,MATCH(Xa_phuong!D4298,Quan_huyen!$F$2:$F$714,0))</f>
        <v>Quận Đồ Sơn</v>
      </c>
      <c r="F4298" s="51" t="s">
        <v>184</v>
      </c>
    </row>
    <row r="4299" spans="1:6" hidden="1" x14ac:dyDescent="0.25">
      <c r="A4299" s="54">
        <v>5010</v>
      </c>
      <c r="B4299" s="55" t="s">
        <v>9096</v>
      </c>
      <c r="C4299" s="55" t="str">
        <f t="shared" si="67"/>
        <v>Vạn Hương</v>
      </c>
      <c r="D4299" s="54" t="s">
        <v>720</v>
      </c>
      <c r="E4299" s="51" t="str">
        <f>INDEX(Quan_huyen!$H$2:$H$714,MATCH(Xa_phuong!D4299,Quan_huyen!$F$2:$F$714,0))</f>
        <v>Quận Đồ Sơn</v>
      </c>
      <c r="F4299" s="51" t="s">
        <v>184</v>
      </c>
    </row>
    <row r="4300" spans="1:6" hidden="1" x14ac:dyDescent="0.25">
      <c r="A4300" s="54">
        <v>5011</v>
      </c>
      <c r="B4300" s="55" t="s">
        <v>9110</v>
      </c>
      <c r="C4300" s="55" t="str">
        <f t="shared" si="67"/>
        <v>Vạn Sơn</v>
      </c>
      <c r="D4300" s="54" t="s">
        <v>720</v>
      </c>
      <c r="E4300" s="51" t="str">
        <f>INDEX(Quan_huyen!$H$2:$H$714,MATCH(Xa_phuong!D4300,Quan_huyen!$F$2:$F$714,0))</f>
        <v>Quận Đồ Sơn</v>
      </c>
      <c r="F4300" s="51" t="s">
        <v>184</v>
      </c>
    </row>
    <row r="4301" spans="1:6" hidden="1" x14ac:dyDescent="0.25">
      <c r="A4301" s="54">
        <v>4906</v>
      </c>
      <c r="B4301" s="55" t="s">
        <v>2166</v>
      </c>
      <c r="C4301" s="55" t="str">
        <f t="shared" si="67"/>
        <v>Anh Dũng</v>
      </c>
      <c r="D4301" s="54" t="s">
        <v>726</v>
      </c>
      <c r="E4301" s="51" t="str">
        <f>INDEX(Quan_huyen!$H$2:$H$714,MATCH(Xa_phuong!D4301,Quan_huyen!$F$2:$F$714,0))</f>
        <v>Quận Dương Kinh</v>
      </c>
      <c r="F4301" s="51" t="s">
        <v>184</v>
      </c>
    </row>
    <row r="4302" spans="1:6" hidden="1" x14ac:dyDescent="0.25">
      <c r="A4302" s="54">
        <v>4910</v>
      </c>
      <c r="B4302" s="55" t="s">
        <v>3666</v>
      </c>
      <c r="C4302" s="55" t="str">
        <f t="shared" si="67"/>
        <v>Hoà Nghĩa</v>
      </c>
      <c r="D4302" s="54" t="s">
        <v>726</v>
      </c>
      <c r="E4302" s="51" t="str">
        <f>INDEX(Quan_huyen!$H$2:$H$714,MATCH(Xa_phuong!D4302,Quan_huyen!$F$2:$F$714,0))</f>
        <v>Quận Dương Kinh</v>
      </c>
      <c r="F4302" s="51" t="s">
        <v>184</v>
      </c>
    </row>
    <row r="4303" spans="1:6" hidden="1" x14ac:dyDescent="0.25">
      <c r="A4303" s="54">
        <v>4907</v>
      </c>
      <c r="B4303" s="55" t="s">
        <v>4061</v>
      </c>
      <c r="C4303" s="55" t="str">
        <f t="shared" si="67"/>
        <v>Hưng Đạo</v>
      </c>
      <c r="D4303" s="54" t="s">
        <v>726</v>
      </c>
      <c r="E4303" s="51" t="str">
        <f>INDEX(Quan_huyen!$H$2:$H$714,MATCH(Xa_phuong!D4303,Quan_huyen!$F$2:$F$714,0))</f>
        <v>Quận Dương Kinh</v>
      </c>
      <c r="F4303" s="51" t="s">
        <v>184</v>
      </c>
    </row>
    <row r="4304" spans="1:6" hidden="1" x14ac:dyDescent="0.25">
      <c r="A4304" s="54">
        <v>4909</v>
      </c>
      <c r="B4304" s="55" t="s">
        <v>4187</v>
      </c>
      <c r="C4304" s="55" t="str">
        <f t="shared" si="67"/>
        <v>Hải Thành</v>
      </c>
      <c r="D4304" s="54" t="s">
        <v>726</v>
      </c>
      <c r="E4304" s="51" t="str">
        <f>INDEX(Quan_huyen!$H$2:$H$714,MATCH(Xa_phuong!D4304,Quan_huyen!$F$2:$F$714,0))</f>
        <v>Quận Dương Kinh</v>
      </c>
      <c r="F4304" s="51" t="s">
        <v>184</v>
      </c>
    </row>
    <row r="4305" spans="1:6" hidden="1" x14ac:dyDescent="0.25">
      <c r="A4305" s="54">
        <v>4911</v>
      </c>
      <c r="B4305" s="55" t="s">
        <v>8480</v>
      </c>
      <c r="C4305" s="55" t="str">
        <f t="shared" si="67"/>
        <v>Tân Thành</v>
      </c>
      <c r="D4305" s="54" t="s">
        <v>726</v>
      </c>
      <c r="E4305" s="51" t="str">
        <f>INDEX(Quan_huyen!$H$2:$H$714,MATCH(Xa_phuong!D4305,Quan_huyen!$F$2:$F$714,0))</f>
        <v>Quận Dương Kinh</v>
      </c>
      <c r="F4305" s="51" t="s">
        <v>184</v>
      </c>
    </row>
    <row r="4306" spans="1:6" hidden="1" x14ac:dyDescent="0.25">
      <c r="A4306" s="54">
        <v>4908</v>
      </c>
      <c r="B4306" s="55" t="s">
        <v>9489</v>
      </c>
      <c r="C4306" s="55" t="str">
        <f t="shared" si="67"/>
        <v>Đa Phúc</v>
      </c>
      <c r="D4306" s="54" t="s">
        <v>726</v>
      </c>
      <c r="E4306" s="51" t="str">
        <f>INDEX(Quan_huyen!$H$2:$H$714,MATCH(Xa_phuong!D4306,Quan_huyen!$F$2:$F$714,0))</f>
        <v>Quận Dương Kinh</v>
      </c>
      <c r="F4306" s="51" t="s">
        <v>184</v>
      </c>
    </row>
    <row r="4307" spans="1:6" hidden="1" x14ac:dyDescent="0.25">
      <c r="A4307" s="54">
        <v>4807</v>
      </c>
      <c r="B4307" s="55" t="s">
        <v>2910</v>
      </c>
      <c r="C4307" s="55" t="str">
        <f t="shared" si="67"/>
        <v>Cát Bi</v>
      </c>
      <c r="D4307" s="54" t="s">
        <v>736</v>
      </c>
      <c r="E4307" s="51" t="str">
        <f>INDEX(Quan_huyen!$H$2:$H$714,MATCH(Xa_phuong!D4307,Quan_huyen!$F$2:$F$714,0))</f>
        <v>Quận Hải An</v>
      </c>
      <c r="F4307" s="51" t="s">
        <v>184</v>
      </c>
    </row>
    <row r="4308" spans="1:6" hidden="1" x14ac:dyDescent="0.25">
      <c r="A4308" s="54">
        <v>4810</v>
      </c>
      <c r="B4308" s="55" t="s">
        <v>5520</v>
      </c>
      <c r="C4308" s="55" t="str">
        <f t="shared" si="67"/>
        <v>Nam Hải</v>
      </c>
      <c r="D4308" s="54" t="s">
        <v>736</v>
      </c>
      <c r="E4308" s="51" t="str">
        <f>INDEX(Quan_huyen!$H$2:$H$714,MATCH(Xa_phuong!D4308,Quan_huyen!$F$2:$F$714,0))</f>
        <v>Quận Hải An</v>
      </c>
      <c r="F4308" s="51" t="s">
        <v>184</v>
      </c>
    </row>
    <row r="4309" spans="1:6" hidden="1" x14ac:dyDescent="0.25">
      <c r="A4309" s="54">
        <v>4808</v>
      </c>
      <c r="B4309" s="55" t="s">
        <v>7555</v>
      </c>
      <c r="C4309" s="55" t="str">
        <f t="shared" si="67"/>
        <v>Thành Tô</v>
      </c>
      <c r="D4309" s="54" t="s">
        <v>736</v>
      </c>
      <c r="E4309" s="51" t="str">
        <f>INDEX(Quan_huyen!$H$2:$H$714,MATCH(Xa_phuong!D4309,Quan_huyen!$F$2:$F$714,0))</f>
        <v>Quận Hải An</v>
      </c>
      <c r="F4309" s="51" t="s">
        <v>184</v>
      </c>
    </row>
    <row r="4310" spans="1:6" hidden="1" x14ac:dyDescent="0.25">
      <c r="A4310" s="54">
        <v>4809</v>
      </c>
      <c r="B4310" s="55" t="s">
        <v>8124</v>
      </c>
      <c r="C4310" s="55" t="str">
        <f t="shared" si="67"/>
        <v>Tràng Cát</v>
      </c>
      <c r="D4310" s="54" t="s">
        <v>736</v>
      </c>
      <c r="E4310" s="51" t="str">
        <f>INDEX(Quan_huyen!$H$2:$H$714,MATCH(Xa_phuong!D4310,Quan_huyen!$F$2:$F$714,0))</f>
        <v>Quận Hải An</v>
      </c>
      <c r="F4310" s="51" t="s">
        <v>184</v>
      </c>
    </row>
    <row r="4311" spans="1:6" hidden="1" x14ac:dyDescent="0.25">
      <c r="A4311" s="54">
        <v>4812</v>
      </c>
      <c r="B4311" s="55" t="s">
        <v>9640</v>
      </c>
      <c r="C4311" s="55" t="str">
        <f t="shared" si="67"/>
        <v>Đông Hải 1</v>
      </c>
      <c r="D4311" s="54" t="s">
        <v>736</v>
      </c>
      <c r="E4311" s="51" t="str">
        <f>INDEX(Quan_huyen!$H$2:$H$714,MATCH(Xa_phuong!D4311,Quan_huyen!$F$2:$F$714,0))</f>
        <v>Quận Hải An</v>
      </c>
      <c r="F4311" s="51" t="s">
        <v>184</v>
      </c>
    </row>
    <row r="4312" spans="1:6" hidden="1" x14ac:dyDescent="0.25">
      <c r="A4312" s="54">
        <v>4811</v>
      </c>
      <c r="B4312" s="55" t="s">
        <v>9641</v>
      </c>
      <c r="C4312" s="55" t="str">
        <f t="shared" si="67"/>
        <v>Đông Hải 2</v>
      </c>
      <c r="D4312" s="54" t="s">
        <v>736</v>
      </c>
      <c r="E4312" s="51" t="str">
        <f>INDEX(Quan_huyen!$H$2:$H$714,MATCH(Xa_phuong!D4312,Quan_huyen!$F$2:$F$714,0))</f>
        <v>Quận Hải An</v>
      </c>
      <c r="F4312" s="51" t="s">
        <v>184</v>
      </c>
    </row>
    <row r="4313" spans="1:6" hidden="1" x14ac:dyDescent="0.25">
      <c r="A4313" s="54">
        <v>4813</v>
      </c>
      <c r="B4313" s="55" t="s">
        <v>9924</v>
      </c>
      <c r="C4313" s="55" t="str">
        <f t="shared" si="67"/>
        <v>Đằng Hải</v>
      </c>
      <c r="D4313" s="54" t="s">
        <v>736</v>
      </c>
      <c r="E4313" s="51" t="str">
        <f>INDEX(Quan_huyen!$H$2:$H$714,MATCH(Xa_phuong!D4313,Quan_huyen!$F$2:$F$714,0))</f>
        <v>Quận Hải An</v>
      </c>
      <c r="F4313" s="51" t="s">
        <v>184</v>
      </c>
    </row>
    <row r="4314" spans="1:6" hidden="1" x14ac:dyDescent="0.25">
      <c r="A4314" s="54">
        <v>4806</v>
      </c>
      <c r="B4314" s="55" t="s">
        <v>9925</v>
      </c>
      <c r="C4314" s="55" t="str">
        <f t="shared" si="67"/>
        <v>Đằng Lâm</v>
      </c>
      <c r="D4314" s="54" t="s">
        <v>736</v>
      </c>
      <c r="E4314" s="51" t="str">
        <f>INDEX(Quan_huyen!$H$2:$H$714,MATCH(Xa_phuong!D4314,Quan_huyen!$F$2:$F$714,0))</f>
        <v>Quận Hải An</v>
      </c>
      <c r="F4314" s="51" t="s">
        <v>184</v>
      </c>
    </row>
    <row r="4315" spans="1:6" hidden="1" x14ac:dyDescent="0.25">
      <c r="A4315" s="54">
        <v>4106</v>
      </c>
      <c r="B4315" s="55" t="s">
        <v>3768</v>
      </c>
      <c r="C4315" s="55" t="str">
        <f t="shared" si="67"/>
        <v>Hoàng Văn Thụ</v>
      </c>
      <c r="D4315" s="54" t="s">
        <v>719</v>
      </c>
      <c r="E4315" s="51" t="str">
        <f>INDEX(Quan_huyen!$H$2:$H$714,MATCH(Xa_phuong!D4315,Quan_huyen!$F$2:$F$714,0))</f>
        <v>Quận Hồng Bàng</v>
      </c>
      <c r="F4315" s="51" t="s">
        <v>184</v>
      </c>
    </row>
    <row r="4316" spans="1:6" hidden="1" x14ac:dyDescent="0.25">
      <c r="A4316" s="54">
        <v>4115</v>
      </c>
      <c r="B4316" s="55" t="s">
        <v>3993</v>
      </c>
      <c r="C4316" s="55" t="str">
        <f t="shared" si="67"/>
        <v>Hùng Vương</v>
      </c>
      <c r="D4316" s="54" t="s">
        <v>719</v>
      </c>
      <c r="E4316" s="51" t="str">
        <f>INDEX(Quan_huyen!$H$2:$H$714,MATCH(Xa_phuong!D4316,Quan_huyen!$F$2:$F$714,0))</f>
        <v>Quận Hồng Bàng</v>
      </c>
      <c r="F4316" s="51" t="s">
        <v>184</v>
      </c>
    </row>
    <row r="4317" spans="1:6" hidden="1" x14ac:dyDescent="0.25">
      <c r="A4317" s="54">
        <v>4111</v>
      </c>
      <c r="B4317" s="55" t="s">
        <v>4131</v>
      </c>
      <c r="C4317" s="55" t="str">
        <f t="shared" si="67"/>
        <v>Hạ Lý</v>
      </c>
      <c r="D4317" s="54" t="s">
        <v>719</v>
      </c>
      <c r="E4317" s="51" t="str">
        <f>INDEX(Quan_huyen!$H$2:$H$714,MATCH(Xa_phuong!D4317,Quan_huyen!$F$2:$F$714,0))</f>
        <v>Quận Hồng Bàng</v>
      </c>
      <c r="F4317" s="51" t="s">
        <v>184</v>
      </c>
    </row>
    <row r="4318" spans="1:6" hidden="1" x14ac:dyDescent="0.25">
      <c r="A4318" s="54">
        <v>4107</v>
      </c>
      <c r="B4318" s="55" t="s">
        <v>5194</v>
      </c>
      <c r="C4318" s="55" t="str">
        <f t="shared" si="67"/>
        <v>Minh Khai</v>
      </c>
      <c r="D4318" s="54" t="s">
        <v>719</v>
      </c>
      <c r="E4318" s="51" t="str">
        <f>INDEX(Quan_huyen!$H$2:$H$714,MATCH(Xa_phuong!D4318,Quan_huyen!$F$2:$F$714,0))</f>
        <v>Quận Hồng Bàng</v>
      </c>
      <c r="F4318" s="51" t="s">
        <v>184</v>
      </c>
    </row>
    <row r="4319" spans="1:6" hidden="1" x14ac:dyDescent="0.25">
      <c r="A4319" s="54">
        <v>4109</v>
      </c>
      <c r="B4319" s="55" t="s">
        <v>6158</v>
      </c>
      <c r="C4319" s="55" t="str">
        <f t="shared" si="67"/>
        <v>Phan Bội Châu</v>
      </c>
      <c r="D4319" s="54" t="s">
        <v>719</v>
      </c>
      <c r="E4319" s="51" t="str">
        <f>INDEX(Quan_huyen!$H$2:$H$714,MATCH(Xa_phuong!D4319,Quan_huyen!$F$2:$F$714,0))</f>
        <v>Quận Hồng Bàng</v>
      </c>
      <c r="F4319" s="51" t="s">
        <v>184</v>
      </c>
    </row>
    <row r="4320" spans="1:6" hidden="1" x14ac:dyDescent="0.25">
      <c r="A4320" s="54">
        <v>4110</v>
      </c>
      <c r="B4320" s="55" t="s">
        <v>6599</v>
      </c>
      <c r="C4320" s="55" t="str">
        <f t="shared" si="67"/>
        <v>Phạm Hồng Thái</v>
      </c>
      <c r="D4320" s="54" t="s">
        <v>719</v>
      </c>
      <c r="E4320" s="51" t="str">
        <f>INDEX(Quan_huyen!$H$2:$H$714,MATCH(Xa_phuong!D4320,Quan_huyen!$F$2:$F$714,0))</f>
        <v>Quận Hồng Bàng</v>
      </c>
      <c r="F4320" s="51" t="s">
        <v>184</v>
      </c>
    </row>
    <row r="4321" spans="1:6" hidden="1" x14ac:dyDescent="0.25">
      <c r="A4321" s="54">
        <v>4108</v>
      </c>
      <c r="B4321" s="55" t="s">
        <v>6724</v>
      </c>
      <c r="C4321" s="55" t="str">
        <f t="shared" si="67"/>
        <v>Quang Trung</v>
      </c>
      <c r="D4321" s="54" t="s">
        <v>719</v>
      </c>
      <c r="E4321" s="51" t="str">
        <f>INDEX(Quan_huyen!$H$2:$H$714,MATCH(Xa_phuong!D4321,Quan_huyen!$F$2:$F$714,0))</f>
        <v>Quận Hồng Bàng</v>
      </c>
      <c r="F4321" s="51" t="s">
        <v>184</v>
      </c>
    </row>
    <row r="4322" spans="1:6" hidden="1" x14ac:dyDescent="0.25">
      <c r="A4322" s="54">
        <v>4116</v>
      </c>
      <c r="B4322" s="55" t="s">
        <v>6754</v>
      </c>
      <c r="C4322" s="55" t="str">
        <f t="shared" si="67"/>
        <v>Quán Toan</v>
      </c>
      <c r="D4322" s="54" t="s">
        <v>719</v>
      </c>
      <c r="E4322" s="51" t="str">
        <f>INDEX(Quan_huyen!$H$2:$H$714,MATCH(Xa_phuong!D4322,Quan_huyen!$F$2:$F$714,0))</f>
        <v>Quận Hồng Bàng</v>
      </c>
      <c r="F4322" s="51" t="s">
        <v>184</v>
      </c>
    </row>
    <row r="4323" spans="1:6" hidden="1" x14ac:dyDescent="0.25">
      <c r="A4323" s="54">
        <v>4113</v>
      </c>
      <c r="B4323" s="55" t="s">
        <v>7183</v>
      </c>
      <c r="C4323" s="55" t="str">
        <f t="shared" si="67"/>
        <v>Sở Dầu</v>
      </c>
      <c r="D4323" s="54" t="s">
        <v>719</v>
      </c>
      <c r="E4323" s="51" t="str">
        <f>INDEX(Quan_huyen!$H$2:$H$714,MATCH(Xa_phuong!D4323,Quan_huyen!$F$2:$F$714,0))</f>
        <v>Quận Hồng Bàng</v>
      </c>
      <c r="F4323" s="51" t="s">
        <v>184</v>
      </c>
    </row>
    <row r="4324" spans="1:6" hidden="1" x14ac:dyDescent="0.25">
      <c r="A4324" s="54">
        <v>4112</v>
      </c>
      <c r="B4324" s="55" t="s">
        <v>7648</v>
      </c>
      <c r="C4324" s="55" t="str">
        <f t="shared" si="67"/>
        <v>Thượng Lý</v>
      </c>
      <c r="D4324" s="54" t="s">
        <v>719</v>
      </c>
      <c r="E4324" s="51" t="str">
        <f>INDEX(Quan_huyen!$H$2:$H$714,MATCH(Xa_phuong!D4324,Quan_huyen!$F$2:$F$714,0))</f>
        <v>Quận Hồng Bàng</v>
      </c>
      <c r="F4324" s="51" t="s">
        <v>184</v>
      </c>
    </row>
    <row r="4325" spans="1:6" hidden="1" x14ac:dyDescent="0.25">
      <c r="A4325" s="54">
        <v>4114</v>
      </c>
      <c r="B4325" s="55" t="s">
        <v>8202</v>
      </c>
      <c r="C4325" s="55" t="str">
        <f t="shared" si="67"/>
        <v>Trại Chuối</v>
      </c>
      <c r="D4325" s="54" t="s">
        <v>719</v>
      </c>
      <c r="E4325" s="51" t="str">
        <f>INDEX(Quan_huyen!$H$2:$H$714,MATCH(Xa_phuong!D4325,Quan_huyen!$F$2:$F$714,0))</f>
        <v>Quận Hồng Bàng</v>
      </c>
      <c r="F4325" s="51" t="s">
        <v>184</v>
      </c>
    </row>
    <row r="4326" spans="1:6" hidden="1" x14ac:dyDescent="0.25">
      <c r="A4326" s="54">
        <v>4614</v>
      </c>
      <c r="B4326" s="55" t="s">
        <v>2526</v>
      </c>
      <c r="C4326" s="55" t="str">
        <f t="shared" si="67"/>
        <v>Bắc Sơn</v>
      </c>
      <c r="D4326" s="54" t="s">
        <v>730</v>
      </c>
      <c r="E4326" s="51" t="str">
        <f>INDEX(Quan_huyen!$H$2:$H$714,MATCH(Xa_phuong!D4326,Quan_huyen!$F$2:$F$714,0))</f>
        <v>Quận Kiến An</v>
      </c>
      <c r="F4326" s="51" t="s">
        <v>184</v>
      </c>
    </row>
    <row r="4327" spans="1:6" hidden="1" x14ac:dyDescent="0.25">
      <c r="A4327" s="54">
        <v>4612</v>
      </c>
      <c r="B4327" s="55" t="s">
        <v>4927</v>
      </c>
      <c r="C4327" s="55" t="str">
        <f t="shared" si="67"/>
        <v>Lãm Hà</v>
      </c>
      <c r="D4327" s="54" t="s">
        <v>730</v>
      </c>
      <c r="E4327" s="51" t="str">
        <f>INDEX(Quan_huyen!$H$2:$H$714,MATCH(Xa_phuong!D4327,Quan_huyen!$F$2:$F$714,0))</f>
        <v>Quận Kiến An</v>
      </c>
      <c r="F4327" s="51" t="s">
        <v>184</v>
      </c>
    </row>
    <row r="4328" spans="1:6" hidden="1" x14ac:dyDescent="0.25">
      <c r="A4328" s="54">
        <v>4615</v>
      </c>
      <c r="B4328" s="55" t="s">
        <v>5546</v>
      </c>
      <c r="C4328" s="55" t="str">
        <f t="shared" si="67"/>
        <v>Nam Sơn</v>
      </c>
      <c r="D4328" s="54" t="s">
        <v>730</v>
      </c>
      <c r="E4328" s="51" t="str">
        <f>INDEX(Quan_huyen!$H$2:$H$714,MATCH(Xa_phuong!D4328,Quan_huyen!$F$2:$F$714,0))</f>
        <v>Quận Kiến An</v>
      </c>
      <c r="F4328" s="51" t="s">
        <v>184</v>
      </c>
    </row>
    <row r="4329" spans="1:6" hidden="1" x14ac:dyDescent="0.25">
      <c r="A4329" s="54">
        <v>4607</v>
      </c>
      <c r="B4329" s="55" t="s">
        <v>5826</v>
      </c>
      <c r="C4329" s="55" t="str">
        <f t="shared" si="67"/>
        <v>Ngọc Sơn</v>
      </c>
      <c r="D4329" s="54" t="s">
        <v>730</v>
      </c>
      <c r="E4329" s="51" t="str">
        <f>INDEX(Quan_huyen!$H$2:$H$714,MATCH(Xa_phuong!D4329,Quan_huyen!$F$2:$F$714,0))</f>
        <v>Quận Kiến An</v>
      </c>
      <c r="F4329" s="51" t="s">
        <v>184</v>
      </c>
    </row>
    <row r="4330" spans="1:6" hidden="1" x14ac:dyDescent="0.25">
      <c r="A4330" s="54">
        <v>4609</v>
      </c>
      <c r="B4330" s="55" t="s">
        <v>6243</v>
      </c>
      <c r="C4330" s="55" t="str">
        <f t="shared" si="67"/>
        <v>Phù Liễn</v>
      </c>
      <c r="D4330" s="54" t="s">
        <v>730</v>
      </c>
      <c r="E4330" s="51" t="str">
        <f>INDEX(Quan_huyen!$H$2:$H$714,MATCH(Xa_phuong!D4330,Quan_huyen!$F$2:$F$714,0))</f>
        <v>Quận Kiến An</v>
      </c>
      <c r="F4330" s="51" t="s">
        <v>184</v>
      </c>
    </row>
    <row r="4331" spans="1:6" hidden="1" x14ac:dyDescent="0.25">
      <c r="A4331" s="54">
        <v>4613</v>
      </c>
      <c r="B4331" s="55" t="s">
        <v>6756</v>
      </c>
      <c r="C4331" s="55" t="str">
        <f t="shared" si="67"/>
        <v>Quán Trữ</v>
      </c>
      <c r="D4331" s="54" t="s">
        <v>730</v>
      </c>
      <c r="E4331" s="51" t="str">
        <f>INDEX(Quan_huyen!$H$2:$H$714,MATCH(Xa_phuong!D4331,Quan_huyen!$F$2:$F$714,0))</f>
        <v>Quận Kiến An</v>
      </c>
      <c r="F4331" s="51" t="s">
        <v>184</v>
      </c>
    </row>
    <row r="4332" spans="1:6" hidden="1" x14ac:dyDescent="0.25">
      <c r="A4332" s="54">
        <v>4608</v>
      </c>
      <c r="B4332" s="55" t="s">
        <v>8126</v>
      </c>
      <c r="C4332" s="55" t="str">
        <f t="shared" si="67"/>
        <v>Tràng Minh</v>
      </c>
      <c r="D4332" s="54" t="s">
        <v>730</v>
      </c>
      <c r="E4332" s="51" t="str">
        <f>INDEX(Quan_huyen!$H$2:$H$714,MATCH(Xa_phuong!D4332,Quan_huyen!$F$2:$F$714,0))</f>
        <v>Quận Kiến An</v>
      </c>
      <c r="F4332" s="51" t="s">
        <v>184</v>
      </c>
    </row>
    <row r="4333" spans="1:6" hidden="1" x14ac:dyDescent="0.25">
      <c r="A4333" s="54">
        <v>4606</v>
      </c>
      <c r="B4333" s="55" t="s">
        <v>8226</v>
      </c>
      <c r="C4333" s="55" t="str">
        <f t="shared" si="67"/>
        <v>Trần Thành Ngọ</v>
      </c>
      <c r="D4333" s="54" t="s">
        <v>730</v>
      </c>
      <c r="E4333" s="51" t="str">
        <f>INDEX(Quan_huyen!$H$2:$H$714,MATCH(Xa_phuong!D4333,Quan_huyen!$F$2:$F$714,0))</f>
        <v>Quận Kiến An</v>
      </c>
      <c r="F4333" s="51" t="s">
        <v>184</v>
      </c>
    </row>
    <row r="4334" spans="1:6" hidden="1" x14ac:dyDescent="0.25">
      <c r="A4334" s="54">
        <v>4610</v>
      </c>
      <c r="B4334" s="55" t="s">
        <v>8904</v>
      </c>
      <c r="C4334" s="55" t="str">
        <f t="shared" si="67"/>
        <v>Văn Đẩu</v>
      </c>
      <c r="D4334" s="54" t="s">
        <v>730</v>
      </c>
      <c r="E4334" s="51" t="str">
        <f>INDEX(Quan_huyen!$H$2:$H$714,MATCH(Xa_phuong!D4334,Quan_huyen!$F$2:$F$714,0))</f>
        <v>Quận Kiến An</v>
      </c>
      <c r="F4334" s="51" t="s">
        <v>184</v>
      </c>
    </row>
    <row r="4335" spans="1:6" hidden="1" x14ac:dyDescent="0.25">
      <c r="A4335" s="54">
        <v>4611</v>
      </c>
      <c r="B4335" s="55" t="s">
        <v>9983</v>
      </c>
      <c r="C4335" s="55" t="str">
        <f t="shared" si="67"/>
        <v>Đồng Hoà</v>
      </c>
      <c r="D4335" s="54" t="s">
        <v>730</v>
      </c>
      <c r="E4335" s="51" t="str">
        <f>INDEX(Quan_huyen!$H$2:$H$714,MATCH(Xa_phuong!D4335,Quan_huyen!$F$2:$F$714,0))</f>
        <v>Quận Kiến An</v>
      </c>
      <c r="F4335" s="51" t="s">
        <v>184</v>
      </c>
    </row>
    <row r="4336" spans="1:6" hidden="1" x14ac:dyDescent="0.25">
      <c r="A4336" s="54">
        <v>4707</v>
      </c>
      <c r="B4336" s="55" t="s">
        <v>2002</v>
      </c>
      <c r="C4336" s="55" t="str">
        <f t="shared" si="67"/>
        <v>An Biên</v>
      </c>
      <c r="D4336" s="54" t="s">
        <v>721</v>
      </c>
      <c r="E4336" s="51" t="str">
        <f>INDEX(Quan_huyen!$H$2:$H$714,MATCH(Xa_phuong!D4336,Quan_huyen!$F$2:$F$714,0))</f>
        <v>Quận Lê Chân</v>
      </c>
      <c r="F4336" s="51" t="s">
        <v>184</v>
      </c>
    </row>
    <row r="4337" spans="1:6" hidden="1" x14ac:dyDescent="0.25">
      <c r="A4337" s="54">
        <v>4711</v>
      </c>
      <c r="B4337" s="55" t="s">
        <v>2022</v>
      </c>
      <c r="C4337" s="55" t="str">
        <f t="shared" si="67"/>
        <v>An Dương</v>
      </c>
      <c r="D4337" s="54" t="s">
        <v>721</v>
      </c>
      <c r="E4337" s="51" t="str">
        <f>INDEX(Quan_huyen!$H$2:$H$714,MATCH(Xa_phuong!D4337,Quan_huyen!$F$2:$F$714,0))</f>
        <v>Quận Lê Chân</v>
      </c>
      <c r="F4337" s="51" t="s">
        <v>184</v>
      </c>
    </row>
    <row r="4338" spans="1:6" hidden="1" x14ac:dyDescent="0.25">
      <c r="A4338" s="54">
        <v>4708</v>
      </c>
      <c r="B4338" s="55" t="s">
        <v>2913</v>
      </c>
      <c r="C4338" s="55" t="str">
        <f t="shared" si="67"/>
        <v>Cát Dài</v>
      </c>
      <c r="D4338" s="54" t="s">
        <v>721</v>
      </c>
      <c r="E4338" s="51" t="str">
        <f>INDEX(Quan_huyen!$H$2:$H$714,MATCH(Xa_phuong!D4338,Quan_huyen!$F$2:$F$714,0))</f>
        <v>Quận Lê Chân</v>
      </c>
      <c r="F4338" s="51" t="s">
        <v>184</v>
      </c>
    </row>
    <row r="4339" spans="1:6" hidden="1" x14ac:dyDescent="0.25">
      <c r="A4339" s="54">
        <v>4720</v>
      </c>
      <c r="B4339" s="55" t="s">
        <v>3289</v>
      </c>
      <c r="C4339" s="55" t="str">
        <f t="shared" si="67"/>
        <v>Dư Hàng</v>
      </c>
      <c r="D4339" s="54" t="s">
        <v>721</v>
      </c>
      <c r="E4339" s="51" t="str">
        <f>INDEX(Quan_huyen!$H$2:$H$714,MATCH(Xa_phuong!D4339,Quan_huyen!$F$2:$F$714,0))</f>
        <v>Quận Lê Chân</v>
      </c>
      <c r="F4339" s="51" t="s">
        <v>184</v>
      </c>
    </row>
    <row r="4340" spans="1:6" hidden="1" x14ac:dyDescent="0.25">
      <c r="A4340" s="54">
        <v>4716</v>
      </c>
      <c r="B4340" s="55" t="s">
        <v>3290</v>
      </c>
      <c r="C4340" s="55" t="str">
        <f t="shared" si="67"/>
        <v>Dư Hàng Kênh</v>
      </c>
      <c r="D4340" s="54" t="s">
        <v>721</v>
      </c>
      <c r="E4340" s="51" t="str">
        <f>INDEX(Quan_huyen!$H$2:$H$714,MATCH(Xa_phuong!D4340,Quan_huyen!$F$2:$F$714,0))</f>
        <v>Quận Lê Chân</v>
      </c>
      <c r="F4340" s="51" t="s">
        <v>184</v>
      </c>
    </row>
    <row r="4341" spans="1:6" hidden="1" x14ac:dyDescent="0.25">
      <c r="A4341" s="54">
        <v>4719</v>
      </c>
      <c r="B4341" s="55" t="s">
        <v>3944</v>
      </c>
      <c r="C4341" s="55" t="str">
        <f t="shared" si="67"/>
        <v>Hàng Kênh</v>
      </c>
      <c r="D4341" s="54" t="s">
        <v>721</v>
      </c>
      <c r="E4341" s="51" t="str">
        <f>INDEX(Quan_huyen!$H$2:$H$714,MATCH(Xa_phuong!D4341,Quan_huyen!$F$2:$F$714,0))</f>
        <v>Quận Lê Chân</v>
      </c>
      <c r="F4341" s="51" t="s">
        <v>184</v>
      </c>
    </row>
    <row r="4342" spans="1:6" hidden="1" x14ac:dyDescent="0.25">
      <c r="A4342" s="54">
        <v>4709</v>
      </c>
      <c r="B4342" s="55" t="s">
        <v>4233</v>
      </c>
      <c r="C4342" s="55" t="str">
        <f t="shared" si="67"/>
        <v>Hồ Nam</v>
      </c>
      <c r="D4342" s="54" t="s">
        <v>721</v>
      </c>
      <c r="E4342" s="51" t="str">
        <f>INDEX(Quan_huyen!$H$2:$H$714,MATCH(Xa_phuong!D4342,Quan_huyen!$F$2:$F$714,0))</f>
        <v>Quận Lê Chân</v>
      </c>
      <c r="F4342" s="51" t="s">
        <v>184</v>
      </c>
    </row>
    <row r="4343" spans="1:6" hidden="1" x14ac:dyDescent="0.25">
      <c r="A4343" s="54">
        <v>4717</v>
      </c>
      <c r="B4343" s="55" t="s">
        <v>4643</v>
      </c>
      <c r="C4343" s="55" t="str">
        <f t="shared" si="67"/>
        <v>Kênh Dương</v>
      </c>
      <c r="D4343" s="54" t="s">
        <v>721</v>
      </c>
      <c r="E4343" s="51" t="str">
        <f>INDEX(Quan_huyen!$H$2:$H$714,MATCH(Xa_phuong!D4343,Quan_huyen!$F$2:$F$714,0))</f>
        <v>Quận Lê Chân</v>
      </c>
      <c r="F4343" s="51" t="s">
        <v>184</v>
      </c>
    </row>
    <row r="4344" spans="1:6" hidden="1" x14ac:dyDescent="0.25">
      <c r="A4344" s="54">
        <v>4712</v>
      </c>
      <c r="B4344" s="55" t="s">
        <v>4714</v>
      </c>
      <c r="C4344" s="55" t="str">
        <f t="shared" si="67"/>
        <v>Lam Sơn</v>
      </c>
      <c r="D4344" s="54" t="s">
        <v>721</v>
      </c>
      <c r="E4344" s="51" t="str">
        <f>INDEX(Quan_huyen!$H$2:$H$714,MATCH(Xa_phuong!D4344,Quan_huyen!$F$2:$F$714,0))</f>
        <v>Quận Lê Chân</v>
      </c>
      <c r="F4344" s="51" t="s">
        <v>184</v>
      </c>
    </row>
    <row r="4345" spans="1:6" hidden="1" x14ac:dyDescent="0.25">
      <c r="A4345" s="54">
        <v>4714</v>
      </c>
      <c r="B4345" s="55" t="s">
        <v>5711</v>
      </c>
      <c r="C4345" s="55" t="str">
        <f t="shared" si="67"/>
        <v>Nghĩa Xá</v>
      </c>
      <c r="D4345" s="54" t="s">
        <v>721</v>
      </c>
      <c r="E4345" s="51" t="str">
        <f>INDEX(Quan_huyen!$H$2:$H$714,MATCH(Xa_phuong!D4345,Quan_huyen!$F$2:$F$714,0))</f>
        <v>Quận Lê Chân</v>
      </c>
      <c r="F4345" s="51" t="s">
        <v>184</v>
      </c>
    </row>
    <row r="4346" spans="1:6" hidden="1" x14ac:dyDescent="0.25">
      <c r="A4346" s="54">
        <v>4713</v>
      </c>
      <c r="B4346" s="55" t="s">
        <v>6013</v>
      </c>
      <c r="C4346" s="55" t="str">
        <f t="shared" si="67"/>
        <v>Niệm Nghĩa</v>
      </c>
      <c r="D4346" s="54" t="s">
        <v>721</v>
      </c>
      <c r="E4346" s="51" t="str">
        <f>INDEX(Quan_huyen!$H$2:$H$714,MATCH(Xa_phuong!D4346,Quan_huyen!$F$2:$F$714,0))</f>
        <v>Quận Lê Chân</v>
      </c>
      <c r="F4346" s="51" t="s">
        <v>184</v>
      </c>
    </row>
    <row r="4347" spans="1:6" hidden="1" x14ac:dyDescent="0.25">
      <c r="A4347" s="54">
        <v>4706</v>
      </c>
      <c r="B4347" s="55" t="s">
        <v>8201</v>
      </c>
      <c r="C4347" s="55" t="str">
        <f t="shared" si="67"/>
        <v>Trại Cau</v>
      </c>
      <c r="D4347" s="54" t="s">
        <v>721</v>
      </c>
      <c r="E4347" s="51" t="str">
        <f>INDEX(Quan_huyen!$H$2:$H$714,MATCH(Xa_phuong!D4347,Quan_huyen!$F$2:$F$714,0))</f>
        <v>Quận Lê Chân</v>
      </c>
      <c r="F4347" s="51" t="s">
        <v>184</v>
      </c>
    </row>
    <row r="4348" spans="1:6" hidden="1" x14ac:dyDescent="0.25">
      <c r="A4348" s="54">
        <v>4710</v>
      </c>
      <c r="B4348" s="58" t="s">
        <v>8220</v>
      </c>
      <c r="C4348" s="55" t="str">
        <f t="shared" si="67"/>
        <v>Trần Nguyên Hãn</v>
      </c>
      <c r="D4348" s="54" t="s">
        <v>721</v>
      </c>
      <c r="E4348" s="51" t="str">
        <f>INDEX(Quan_huyen!$H$2:$H$714,MATCH(Xa_phuong!D4348,Quan_huyen!$F$2:$F$714,0))</f>
        <v>Quận Lê Chân</v>
      </c>
      <c r="F4348" s="51" t="s">
        <v>184</v>
      </c>
    </row>
    <row r="4349" spans="1:6" hidden="1" x14ac:dyDescent="0.25">
      <c r="A4349" s="54">
        <v>4715</v>
      </c>
      <c r="B4349" s="55" t="s">
        <v>8983</v>
      </c>
      <c r="C4349" s="55" t="str">
        <f t="shared" si="67"/>
        <v>Vĩnh Niệm</v>
      </c>
      <c r="D4349" s="54" t="s">
        <v>721</v>
      </c>
      <c r="E4349" s="51" t="str">
        <f>INDEX(Quan_huyen!$H$2:$H$714,MATCH(Xa_phuong!D4349,Quan_huyen!$F$2:$F$714,0))</f>
        <v>Quận Lê Chân</v>
      </c>
      <c r="F4349" s="51" t="s">
        <v>184</v>
      </c>
    </row>
    <row r="4350" spans="1:6" hidden="1" x14ac:dyDescent="0.25">
      <c r="A4350" s="54">
        <v>4718</v>
      </c>
      <c r="B4350" s="55" t="s">
        <v>9639</v>
      </c>
      <c r="C4350" s="55" t="str">
        <f t="shared" si="67"/>
        <v>Đông Hải</v>
      </c>
      <c r="D4350" s="54" t="s">
        <v>721</v>
      </c>
      <c r="E4350" s="51" t="str">
        <f>INDEX(Quan_huyen!$H$2:$H$714,MATCH(Xa_phuong!D4350,Quan_huyen!$F$2:$F$714,0))</f>
        <v>Quận Lê Chân</v>
      </c>
      <c r="F4350" s="51" t="s">
        <v>184</v>
      </c>
    </row>
    <row r="4351" spans="1:6" hidden="1" x14ac:dyDescent="0.25">
      <c r="A4351" s="54">
        <v>4216</v>
      </c>
      <c r="B4351" s="55" t="s">
        <v>3038</v>
      </c>
      <c r="C4351" s="55" t="str">
        <f t="shared" si="67"/>
        <v>Cầu Tre</v>
      </c>
      <c r="D4351" s="54" t="s">
        <v>733</v>
      </c>
      <c r="E4351" s="51" t="str">
        <f>INDEX(Quan_huyen!$H$2:$H$714,MATCH(Xa_phuong!D4351,Quan_huyen!$F$2:$F$714,0))</f>
        <v>Quận Ngô Quyền</v>
      </c>
      <c r="F4351" s="51" t="s">
        <v>184</v>
      </c>
    </row>
    <row r="4352" spans="1:6" hidden="1" x14ac:dyDescent="0.25">
      <c r="A4352" s="54">
        <v>4208</v>
      </c>
      <c r="B4352" s="55" t="s">
        <v>3040</v>
      </c>
      <c r="C4352" s="55" t="str">
        <f t="shared" si="67"/>
        <v>Cầu Đất</v>
      </c>
      <c r="D4352" s="54" t="s">
        <v>733</v>
      </c>
      <c r="E4352" s="51" t="str">
        <f>INDEX(Quan_huyen!$H$2:$H$714,MATCH(Xa_phuong!D4352,Quan_huyen!$F$2:$F$714,0))</f>
        <v>Quận Ngô Quyền</v>
      </c>
      <c r="F4352" s="51" t="s">
        <v>184</v>
      </c>
    </row>
    <row r="4353" spans="1:6" hidden="1" x14ac:dyDescent="0.25">
      <c r="A4353" s="54">
        <v>4213</v>
      </c>
      <c r="B4353" s="55" t="s">
        <v>3465</v>
      </c>
      <c r="C4353" s="55" t="str">
        <f t="shared" si="67"/>
        <v>Gia Viên</v>
      </c>
      <c r="D4353" s="54" t="s">
        <v>733</v>
      </c>
      <c r="E4353" s="51" t="str">
        <f>INDEX(Quan_huyen!$H$2:$H$714,MATCH(Xa_phuong!D4353,Quan_huyen!$F$2:$F$714,0))</f>
        <v>Quận Ngô Quyền</v>
      </c>
      <c r="F4353" s="51" t="s">
        <v>184</v>
      </c>
    </row>
    <row r="4354" spans="1:6" hidden="1" x14ac:dyDescent="0.25">
      <c r="A4354" s="54">
        <v>4209</v>
      </c>
      <c r="B4354" s="55" t="s">
        <v>4940</v>
      </c>
      <c r="C4354" s="55" t="str">
        <f t="shared" si="67"/>
        <v>Lê Lợi</v>
      </c>
      <c r="D4354" s="54" t="s">
        <v>733</v>
      </c>
      <c r="E4354" s="51" t="str">
        <f>INDEX(Quan_huyen!$H$2:$H$714,MATCH(Xa_phuong!D4354,Quan_huyen!$F$2:$F$714,0))</f>
        <v>Quận Ngô Quyền</v>
      </c>
      <c r="F4354" s="51" t="s">
        <v>184</v>
      </c>
    </row>
    <row r="4355" spans="1:6" hidden="1" x14ac:dyDescent="0.25">
      <c r="A4355" s="54">
        <v>4207</v>
      </c>
      <c r="B4355" s="55" t="s">
        <v>5013</v>
      </c>
      <c r="C4355" s="55" t="str">
        <f t="shared" ref="C4355:C4418" si="68">IF(COUNTIF(B4355,"*thị trấn*"),MID(B4355,10,30),IF(COUNTIF(B4355,"*xã*"),MID(B4355,4,30),IF(COUNTIF(B4355,"*phường*"),MID(B4355,8,30))))</f>
        <v>Lương Khánh Thiện</v>
      </c>
      <c r="D4355" s="54" t="s">
        <v>733</v>
      </c>
      <c r="E4355" s="51" t="str">
        <f>INDEX(Quan_huyen!$H$2:$H$714,MATCH(Xa_phuong!D4355,Quan_huyen!$F$2:$F$714,0))</f>
        <v>Quận Ngô Quyền</v>
      </c>
      <c r="F4355" s="51" t="s">
        <v>184</v>
      </c>
    </row>
    <row r="4356" spans="1:6" hidden="1" x14ac:dyDescent="0.25">
      <c r="A4356" s="54">
        <v>4215</v>
      </c>
      <c r="B4356" s="55" t="s">
        <v>5056</v>
      </c>
      <c r="C4356" s="55" t="str">
        <f t="shared" si="68"/>
        <v>Lạc Viên</v>
      </c>
      <c r="D4356" s="54" t="s">
        <v>733</v>
      </c>
      <c r="E4356" s="51" t="str">
        <f>INDEX(Quan_huyen!$H$2:$H$714,MATCH(Xa_phuong!D4356,Quan_huyen!$F$2:$F$714,0))</f>
        <v>Quận Ngô Quyền</v>
      </c>
      <c r="F4356" s="51" t="s">
        <v>184</v>
      </c>
    </row>
    <row r="4357" spans="1:6" hidden="1" x14ac:dyDescent="0.25">
      <c r="A4357" s="54">
        <v>4210</v>
      </c>
      <c r="B4357" s="55" t="s">
        <v>5062</v>
      </c>
      <c r="C4357" s="55" t="str">
        <f t="shared" si="68"/>
        <v>Lạch Tray</v>
      </c>
      <c r="D4357" s="54" t="s">
        <v>733</v>
      </c>
      <c r="E4357" s="51" t="str">
        <f>INDEX(Quan_huyen!$H$2:$H$714,MATCH(Xa_phuong!D4357,Quan_huyen!$F$2:$F$714,0))</f>
        <v>Quận Ngô Quyền</v>
      </c>
      <c r="F4357" s="51" t="s">
        <v>184</v>
      </c>
    </row>
    <row r="4358" spans="1:6" hidden="1" x14ac:dyDescent="0.25">
      <c r="A4358" s="54">
        <v>4218</v>
      </c>
      <c r="B4358" s="55" t="s">
        <v>5242</v>
      </c>
      <c r="C4358" s="55" t="str">
        <f t="shared" si="68"/>
        <v>Máy Chai</v>
      </c>
      <c r="D4358" s="54" t="s">
        <v>733</v>
      </c>
      <c r="E4358" s="51" t="str">
        <f>INDEX(Quan_huyen!$H$2:$H$714,MATCH(Xa_phuong!D4358,Quan_huyen!$F$2:$F$714,0))</f>
        <v>Quận Ngô Quyền</v>
      </c>
      <c r="F4358" s="51" t="s">
        <v>184</v>
      </c>
    </row>
    <row r="4359" spans="1:6" hidden="1" x14ac:dyDescent="0.25">
      <c r="A4359" s="54">
        <v>4206</v>
      </c>
      <c r="B4359" s="55" t="s">
        <v>5243</v>
      </c>
      <c r="C4359" s="55" t="str">
        <f t="shared" si="68"/>
        <v>Máy Tơ</v>
      </c>
      <c r="D4359" s="54" t="s">
        <v>733</v>
      </c>
      <c r="E4359" s="51" t="str">
        <f>INDEX(Quan_huyen!$H$2:$H$714,MATCH(Xa_phuong!D4359,Quan_huyen!$F$2:$F$714,0))</f>
        <v>Quận Ngô Quyền</v>
      </c>
      <c r="F4359" s="51" t="s">
        <v>184</v>
      </c>
    </row>
    <row r="4360" spans="1:6" hidden="1" x14ac:dyDescent="0.25">
      <c r="A4360" s="54">
        <v>4217</v>
      </c>
      <c r="B4360" s="55" t="s">
        <v>9103</v>
      </c>
      <c r="C4360" s="55" t="str">
        <f t="shared" si="68"/>
        <v>Vạn Mỹ</v>
      </c>
      <c r="D4360" s="54" t="s">
        <v>733</v>
      </c>
      <c r="E4360" s="51" t="str">
        <f>INDEX(Quan_huyen!$H$2:$H$714,MATCH(Xa_phuong!D4360,Quan_huyen!$F$2:$F$714,0))</f>
        <v>Quận Ngô Quyền</v>
      </c>
      <c r="F4360" s="51" t="s">
        <v>184</v>
      </c>
    </row>
    <row r="4361" spans="1:6" hidden="1" x14ac:dyDescent="0.25">
      <c r="A4361" s="54">
        <v>4214</v>
      </c>
      <c r="B4361" s="55" t="s">
        <v>9647</v>
      </c>
      <c r="C4361" s="55" t="str">
        <f t="shared" si="68"/>
        <v>Đông Khê</v>
      </c>
      <c r="D4361" s="54" t="s">
        <v>733</v>
      </c>
      <c r="E4361" s="51" t="str">
        <f>INDEX(Quan_huyen!$H$2:$H$714,MATCH(Xa_phuong!D4361,Quan_huyen!$F$2:$F$714,0))</f>
        <v>Quận Ngô Quyền</v>
      </c>
      <c r="F4361" s="51" t="s">
        <v>184</v>
      </c>
    </row>
    <row r="4362" spans="1:6" hidden="1" x14ac:dyDescent="0.25">
      <c r="A4362" s="54">
        <v>4212</v>
      </c>
      <c r="B4362" s="55" t="s">
        <v>9923</v>
      </c>
      <c r="C4362" s="55" t="str">
        <f t="shared" si="68"/>
        <v>Đằng Giang</v>
      </c>
      <c r="D4362" s="54" t="s">
        <v>733</v>
      </c>
      <c r="E4362" s="51" t="str">
        <f>INDEX(Quan_huyen!$H$2:$H$714,MATCH(Xa_phuong!D4362,Quan_huyen!$F$2:$F$714,0))</f>
        <v>Quận Ngô Quyền</v>
      </c>
      <c r="F4362" s="51" t="s">
        <v>184</v>
      </c>
    </row>
    <row r="4363" spans="1:6" hidden="1" x14ac:dyDescent="0.25">
      <c r="A4363" s="54">
        <v>4211</v>
      </c>
      <c r="B4363" s="55" t="s">
        <v>10055</v>
      </c>
      <c r="C4363" s="55" t="str">
        <f t="shared" si="68"/>
        <v>Đổng Quốc Bình</v>
      </c>
      <c r="D4363" s="54" t="s">
        <v>733</v>
      </c>
      <c r="E4363" s="51" t="str">
        <f>INDEX(Quan_huyen!$H$2:$H$714,MATCH(Xa_phuong!D4363,Quan_huyen!$F$2:$F$714,0))</f>
        <v>Quận Ngô Quyền</v>
      </c>
      <c r="F4363" s="51" t="s">
        <v>184</v>
      </c>
    </row>
    <row r="4364" spans="1:6" hidden="1" x14ac:dyDescent="0.25">
      <c r="A4364" s="54">
        <v>95713</v>
      </c>
      <c r="B4364" s="55" t="s">
        <v>5241</v>
      </c>
      <c r="C4364" s="55" t="str">
        <f t="shared" si="68"/>
        <v>Mái Dầm</v>
      </c>
      <c r="D4364" s="54" t="s">
        <v>772</v>
      </c>
      <c r="E4364" s="51" t="str">
        <f>INDEX(Quan_huyen!$H$2:$H$714,MATCH(Xa_phuong!D4364,Quan_huyen!$F$2:$F$714,0))</f>
        <v>Huyện Châu Thành</v>
      </c>
      <c r="F4364" s="51" t="s">
        <v>189</v>
      </c>
    </row>
    <row r="4365" spans="1:6" hidden="1" x14ac:dyDescent="0.25">
      <c r="A4365" s="54">
        <v>95706</v>
      </c>
      <c r="B4365" s="55" t="s">
        <v>5757</v>
      </c>
      <c r="C4365" s="55" t="str">
        <f t="shared" si="68"/>
        <v>Ngã Sáu</v>
      </c>
      <c r="D4365" s="54" t="s">
        <v>772</v>
      </c>
      <c r="E4365" s="51" t="str">
        <f>INDEX(Quan_huyen!$H$2:$H$714,MATCH(Xa_phuong!D4365,Quan_huyen!$F$2:$F$714,0))</f>
        <v>Huyện Châu Thành</v>
      </c>
      <c r="F4365" s="51" t="s">
        <v>189</v>
      </c>
    </row>
    <row r="4366" spans="1:6" hidden="1" x14ac:dyDescent="0.25">
      <c r="A4366" s="54">
        <v>95708</v>
      </c>
      <c r="B4366" s="55" t="s">
        <v>6266</v>
      </c>
      <c r="C4366" s="55" t="str">
        <f t="shared" si="68"/>
        <v>Phú An</v>
      </c>
      <c r="D4366" s="54" t="s">
        <v>772</v>
      </c>
      <c r="E4366" s="51" t="str">
        <f>INDEX(Quan_huyen!$H$2:$H$714,MATCH(Xa_phuong!D4366,Quan_huyen!$F$2:$F$714,0))</f>
        <v>Huyện Châu Thành</v>
      </c>
      <c r="F4366" s="51" t="s">
        <v>189</v>
      </c>
    </row>
    <row r="4367" spans="1:6" hidden="1" x14ac:dyDescent="0.25">
      <c r="A4367" s="54">
        <v>95707</v>
      </c>
      <c r="B4367" s="55" t="s">
        <v>6297</v>
      </c>
      <c r="C4367" s="55" t="str">
        <f t="shared" si="68"/>
        <v>Phú Hữu</v>
      </c>
      <c r="D4367" s="54" t="s">
        <v>772</v>
      </c>
      <c r="E4367" s="51" t="str">
        <f>INDEX(Quan_huyen!$H$2:$H$714,MATCH(Xa_phuong!D4367,Quan_huyen!$F$2:$F$714,0))</f>
        <v>Huyện Châu Thành</v>
      </c>
      <c r="F4367" s="51" t="s">
        <v>189</v>
      </c>
    </row>
    <row r="4368" spans="1:6" hidden="1" x14ac:dyDescent="0.25">
      <c r="A4368" s="54">
        <v>95712</v>
      </c>
      <c r="B4368" s="55" t="s">
        <v>6391</v>
      </c>
      <c r="C4368" s="55" t="str">
        <f t="shared" si="68"/>
        <v>Phú Tân</v>
      </c>
      <c r="D4368" s="54" t="s">
        <v>772</v>
      </c>
      <c r="E4368" s="51" t="str">
        <f>INDEX(Quan_huyen!$H$2:$H$714,MATCH(Xa_phuong!D4368,Quan_huyen!$F$2:$F$714,0))</f>
        <v>Huyện Châu Thành</v>
      </c>
      <c r="F4368" s="51" t="s">
        <v>189</v>
      </c>
    </row>
    <row r="4369" spans="1:6" hidden="1" x14ac:dyDescent="0.25">
      <c r="A4369" s="54">
        <v>95714</v>
      </c>
      <c r="B4369" s="55" t="s">
        <v>9671</v>
      </c>
      <c r="C4369" s="55" t="str">
        <f t="shared" si="68"/>
        <v>Đông Phú</v>
      </c>
      <c r="D4369" s="54" t="s">
        <v>772</v>
      </c>
      <c r="E4369" s="51" t="str">
        <f>INDEX(Quan_huyen!$H$2:$H$714,MATCH(Xa_phuong!D4369,Quan_huyen!$F$2:$F$714,0))</f>
        <v>Huyện Châu Thành</v>
      </c>
      <c r="F4369" s="51" t="s">
        <v>189</v>
      </c>
    </row>
    <row r="4370" spans="1:6" hidden="1" x14ac:dyDescent="0.25">
      <c r="A4370" s="54">
        <v>95711</v>
      </c>
      <c r="B4370" s="55" t="s">
        <v>9675</v>
      </c>
      <c r="C4370" s="55" t="str">
        <f t="shared" si="68"/>
        <v>Đông Phước</v>
      </c>
      <c r="D4370" s="54" t="s">
        <v>772</v>
      </c>
      <c r="E4370" s="51" t="str">
        <f>INDEX(Quan_huyen!$H$2:$H$714,MATCH(Xa_phuong!D4370,Quan_huyen!$F$2:$F$714,0))</f>
        <v>Huyện Châu Thành</v>
      </c>
      <c r="F4370" s="51" t="s">
        <v>189</v>
      </c>
    </row>
    <row r="4371" spans="1:6" hidden="1" x14ac:dyDescent="0.25">
      <c r="A4371" s="54">
        <v>95710</v>
      </c>
      <c r="B4371" s="55" t="s">
        <v>9676</v>
      </c>
      <c r="C4371" s="55" t="str">
        <f t="shared" si="68"/>
        <v>Đông Phước A</v>
      </c>
      <c r="D4371" s="54" t="s">
        <v>772</v>
      </c>
      <c r="E4371" s="51" t="str">
        <f>INDEX(Quan_huyen!$H$2:$H$714,MATCH(Xa_phuong!D4371,Quan_huyen!$F$2:$F$714,0))</f>
        <v>Huyện Châu Thành</v>
      </c>
      <c r="F4371" s="51" t="s">
        <v>189</v>
      </c>
    </row>
    <row r="4372" spans="1:6" hidden="1" x14ac:dyDescent="0.25">
      <c r="A4372" s="54">
        <v>95709</v>
      </c>
      <c r="B4372" s="55" t="s">
        <v>9691</v>
      </c>
      <c r="C4372" s="55" t="str">
        <f t="shared" si="68"/>
        <v>Đông Thạnh</v>
      </c>
      <c r="D4372" s="54" t="s">
        <v>772</v>
      </c>
      <c r="E4372" s="51" t="str">
        <f>INDEX(Quan_huyen!$H$2:$H$714,MATCH(Xa_phuong!D4372,Quan_huyen!$F$2:$F$714,0))</f>
        <v>Huyện Châu Thành</v>
      </c>
      <c r="F4372" s="51" t="s">
        <v>189</v>
      </c>
    </row>
    <row r="4373" spans="1:6" hidden="1" x14ac:dyDescent="0.25">
      <c r="A4373" s="54">
        <v>95812</v>
      </c>
      <c r="B4373" s="55" t="s">
        <v>2501</v>
      </c>
      <c r="C4373" s="55" t="str">
        <f t="shared" si="68"/>
        <v>Bảy Ngàn</v>
      </c>
      <c r="D4373" s="54" t="s">
        <v>768</v>
      </c>
      <c r="E4373" s="51" t="str">
        <f>INDEX(Quan_huyen!$H$2:$H$714,MATCH(Xa_phuong!D4373,Quan_huyen!$F$2:$F$714,0))</f>
        <v>Huyện Châu Thành A</v>
      </c>
      <c r="F4373" s="51" t="s">
        <v>189</v>
      </c>
    </row>
    <row r="4374" spans="1:6" hidden="1" x14ac:dyDescent="0.25">
      <c r="A4374" s="54">
        <v>95815</v>
      </c>
      <c r="B4374" s="55" t="s">
        <v>2901</v>
      </c>
      <c r="C4374" s="55" t="str">
        <f t="shared" si="68"/>
        <v>Cái Tắc</v>
      </c>
      <c r="D4374" s="54" t="s">
        <v>768</v>
      </c>
      <c r="E4374" s="51" t="str">
        <f>INDEX(Quan_huyen!$H$2:$H$714,MATCH(Xa_phuong!D4374,Quan_huyen!$F$2:$F$714,0))</f>
        <v>Huyện Châu Thành A</v>
      </c>
      <c r="F4374" s="51" t="s">
        <v>189</v>
      </c>
    </row>
    <row r="4375" spans="1:6" hidden="1" x14ac:dyDescent="0.25">
      <c r="A4375" s="54">
        <v>95806</v>
      </c>
      <c r="B4375" s="55" t="s">
        <v>5366</v>
      </c>
      <c r="C4375" s="55" t="str">
        <f t="shared" si="68"/>
        <v>Một Ngàn</v>
      </c>
      <c r="D4375" s="54" t="s">
        <v>768</v>
      </c>
      <c r="E4375" s="51" t="str">
        <f>INDEX(Quan_huyen!$H$2:$H$714,MATCH(Xa_phuong!D4375,Quan_huyen!$F$2:$F$714,0))</f>
        <v>Huyện Châu Thành A</v>
      </c>
      <c r="F4375" s="51" t="s">
        <v>189</v>
      </c>
    </row>
    <row r="4376" spans="1:6" hidden="1" x14ac:dyDescent="0.25">
      <c r="A4376" s="54">
        <v>95808</v>
      </c>
      <c r="B4376" s="55" t="s">
        <v>5908</v>
      </c>
      <c r="C4376" s="55" t="str">
        <f t="shared" si="68"/>
        <v>Nhơn Nghĩa A</v>
      </c>
      <c r="D4376" s="54" t="s">
        <v>768</v>
      </c>
      <c r="E4376" s="51" t="str">
        <f>INDEX(Quan_huyen!$H$2:$H$714,MATCH(Xa_phuong!D4376,Quan_huyen!$F$2:$F$714,0))</f>
        <v>Huyện Châu Thành A</v>
      </c>
      <c r="F4376" s="51" t="s">
        <v>189</v>
      </c>
    </row>
    <row r="4377" spans="1:6" hidden="1" x14ac:dyDescent="0.25">
      <c r="A4377" s="54">
        <v>95807</v>
      </c>
      <c r="B4377" s="55" t="s">
        <v>6962</v>
      </c>
      <c r="C4377" s="55" t="str">
        <f t="shared" si="68"/>
        <v>Rạch Gòi</v>
      </c>
      <c r="D4377" s="54" t="s">
        <v>768</v>
      </c>
      <c r="E4377" s="51" t="str">
        <f>INDEX(Quan_huyen!$H$2:$H$714,MATCH(Xa_phuong!D4377,Quan_huyen!$F$2:$F$714,0))</f>
        <v>Huyện Châu Thành A</v>
      </c>
      <c r="F4377" s="51" t="s">
        <v>189</v>
      </c>
    </row>
    <row r="4378" spans="1:6" hidden="1" x14ac:dyDescent="0.25">
      <c r="A4378" s="54">
        <v>95813</v>
      </c>
      <c r="B4378" s="55" t="s">
        <v>7768</v>
      </c>
      <c r="C4378" s="55" t="str">
        <f t="shared" si="68"/>
        <v>Thạnh Xuân</v>
      </c>
      <c r="D4378" s="54" t="s">
        <v>768</v>
      </c>
      <c r="E4378" s="51" t="str">
        <f>INDEX(Quan_huyen!$H$2:$H$714,MATCH(Xa_phuong!D4378,Quan_huyen!$F$2:$F$714,0))</f>
        <v>Huyện Châu Thành A</v>
      </c>
      <c r="F4378" s="51" t="s">
        <v>189</v>
      </c>
    </row>
    <row r="4379" spans="1:6" hidden="1" x14ac:dyDescent="0.25">
      <c r="A4379" s="54">
        <v>95809</v>
      </c>
      <c r="B4379" s="55" t="s">
        <v>8171</v>
      </c>
      <c r="C4379" s="55" t="str">
        <f t="shared" si="68"/>
        <v>Trường Long A</v>
      </c>
      <c r="D4379" s="54" t="s">
        <v>768</v>
      </c>
      <c r="E4379" s="51" t="str">
        <f>INDEX(Quan_huyen!$H$2:$H$714,MATCH(Xa_phuong!D4379,Quan_huyen!$F$2:$F$714,0))</f>
        <v>Huyện Châu Thành A</v>
      </c>
      <c r="F4379" s="51" t="s">
        <v>189</v>
      </c>
    </row>
    <row r="4380" spans="1:6" hidden="1" x14ac:dyDescent="0.25">
      <c r="A4380" s="54">
        <v>95810</v>
      </c>
      <c r="B4380" s="55" t="s">
        <v>8173</v>
      </c>
      <c r="C4380" s="55" t="str">
        <f t="shared" si="68"/>
        <v>Trường Long Tây</v>
      </c>
      <c r="D4380" s="54" t="s">
        <v>768</v>
      </c>
      <c r="E4380" s="51" t="str">
        <f>INDEX(Quan_huyen!$H$2:$H$714,MATCH(Xa_phuong!D4380,Quan_huyen!$F$2:$F$714,0))</f>
        <v>Huyện Châu Thành A</v>
      </c>
      <c r="F4380" s="51" t="s">
        <v>189</v>
      </c>
    </row>
    <row r="4381" spans="1:6" hidden="1" x14ac:dyDescent="0.25">
      <c r="A4381" s="54">
        <v>95811</v>
      </c>
      <c r="B4381" s="55" t="s">
        <v>8350</v>
      </c>
      <c r="C4381" s="55" t="str">
        <f t="shared" si="68"/>
        <v>Tân Hoà</v>
      </c>
      <c r="D4381" s="54" t="s">
        <v>768</v>
      </c>
      <c r="E4381" s="51" t="str">
        <f>INDEX(Quan_huyen!$H$2:$H$714,MATCH(Xa_phuong!D4381,Quan_huyen!$F$2:$F$714,0))</f>
        <v>Huyện Châu Thành A</v>
      </c>
      <c r="F4381" s="51" t="s">
        <v>189</v>
      </c>
    </row>
    <row r="4382" spans="1:6" hidden="1" x14ac:dyDescent="0.25">
      <c r="A4382" s="54">
        <v>95814</v>
      </c>
      <c r="B4382" s="55" t="s">
        <v>8440</v>
      </c>
      <c r="C4382" s="55" t="str">
        <f t="shared" si="68"/>
        <v>Tân Phú Thạnh</v>
      </c>
      <c r="D4382" s="54" t="s">
        <v>768</v>
      </c>
      <c r="E4382" s="51" t="str">
        <f>INDEX(Quan_huyen!$H$2:$H$714,MATCH(Xa_phuong!D4382,Quan_huyen!$F$2:$F$714,0))</f>
        <v>Huyện Châu Thành A</v>
      </c>
      <c r="F4382" s="51" t="s">
        <v>189</v>
      </c>
    </row>
    <row r="4383" spans="1:6" hidden="1" x14ac:dyDescent="0.25">
      <c r="A4383" s="54">
        <v>95308</v>
      </c>
      <c r="B4383" s="55" t="s">
        <v>5016</v>
      </c>
      <c r="C4383" s="55" t="str">
        <f t="shared" si="68"/>
        <v>Lương Nghĩa</v>
      </c>
      <c r="D4383" s="54" t="s">
        <v>770</v>
      </c>
      <c r="E4383" s="51" t="str">
        <f>INDEX(Quan_huyen!$H$2:$H$714,MATCH(Xa_phuong!D4383,Quan_huyen!$F$2:$F$714,0))</f>
        <v>Huyện Long Mỹ</v>
      </c>
      <c r="F4383" s="51" t="s">
        <v>189</v>
      </c>
    </row>
    <row r="4384" spans="1:6" hidden="1" x14ac:dyDescent="0.25">
      <c r="A4384" s="54">
        <v>95309</v>
      </c>
      <c r="B4384" s="55" t="s">
        <v>5037</v>
      </c>
      <c r="C4384" s="55" t="str">
        <f t="shared" si="68"/>
        <v>Lương Tâm</v>
      </c>
      <c r="D4384" s="54" t="s">
        <v>770</v>
      </c>
      <c r="E4384" s="51" t="str">
        <f>INDEX(Quan_huyen!$H$2:$H$714,MATCH(Xa_phuong!D4384,Quan_huyen!$F$2:$F$714,0))</f>
        <v>Huyện Long Mỹ</v>
      </c>
      <c r="F4384" s="51" t="s">
        <v>189</v>
      </c>
    </row>
    <row r="4385" spans="1:6" hidden="1" x14ac:dyDescent="0.25">
      <c r="A4385" s="54">
        <v>95311</v>
      </c>
      <c r="B4385" s="55" t="s">
        <v>7448</v>
      </c>
      <c r="C4385" s="55" t="str">
        <f t="shared" si="68"/>
        <v>Thuận Hoà</v>
      </c>
      <c r="D4385" s="54" t="s">
        <v>770</v>
      </c>
      <c r="E4385" s="51" t="str">
        <f>INDEX(Quan_huyen!$H$2:$H$714,MATCH(Xa_phuong!D4385,Quan_huyen!$F$2:$F$714,0))</f>
        <v>Huyện Long Mỹ</v>
      </c>
      <c r="F4385" s="51" t="s">
        <v>189</v>
      </c>
    </row>
    <row r="4386" spans="1:6" hidden="1" x14ac:dyDescent="0.25">
      <c r="A4386" s="54">
        <v>95312</v>
      </c>
      <c r="B4386" s="55" t="s">
        <v>7453</v>
      </c>
      <c r="C4386" s="55" t="str">
        <f t="shared" si="68"/>
        <v>Thuận Hưng</v>
      </c>
      <c r="D4386" s="54" t="s">
        <v>770</v>
      </c>
      <c r="E4386" s="51" t="str">
        <f>INDEX(Quan_huyen!$H$2:$H$714,MATCH(Xa_phuong!D4386,Quan_huyen!$F$2:$F$714,0))</f>
        <v>Huyện Long Mỹ</v>
      </c>
      <c r="F4386" s="51" t="s">
        <v>189</v>
      </c>
    </row>
    <row r="4387" spans="1:6" hidden="1" x14ac:dyDescent="0.25">
      <c r="A4387" s="54">
        <v>95313</v>
      </c>
      <c r="B4387" s="55" t="s">
        <v>9007</v>
      </c>
      <c r="C4387" s="55" t="str">
        <f t="shared" si="68"/>
        <v>Vĩnh Thuận Đông</v>
      </c>
      <c r="D4387" s="54" t="s">
        <v>770</v>
      </c>
      <c r="E4387" s="51" t="str">
        <f>INDEX(Quan_huyen!$H$2:$H$714,MATCH(Xa_phuong!D4387,Quan_huyen!$F$2:$F$714,0))</f>
        <v>Huyện Long Mỹ</v>
      </c>
      <c r="F4387" s="51" t="s">
        <v>189</v>
      </c>
    </row>
    <row r="4388" spans="1:6" hidden="1" x14ac:dyDescent="0.25">
      <c r="A4388" s="54">
        <v>95306</v>
      </c>
      <c r="B4388" s="55" t="s">
        <v>9041</v>
      </c>
      <c r="C4388" s="55" t="str">
        <f t="shared" si="68"/>
        <v>Vĩnh Viễn</v>
      </c>
      <c r="D4388" s="54" t="s">
        <v>770</v>
      </c>
      <c r="E4388" s="51" t="str">
        <f>INDEX(Quan_huyen!$H$2:$H$714,MATCH(Xa_phuong!D4388,Quan_huyen!$F$2:$F$714,0))</f>
        <v>Huyện Long Mỹ</v>
      </c>
      <c r="F4388" s="51" t="s">
        <v>189</v>
      </c>
    </row>
    <row r="4389" spans="1:6" hidden="1" x14ac:dyDescent="0.25">
      <c r="A4389" s="54">
        <v>95307</v>
      </c>
      <c r="B4389" s="55" t="s">
        <v>9042</v>
      </c>
      <c r="C4389" s="55" t="str">
        <f t="shared" si="68"/>
        <v>Vĩnh Viễn A</v>
      </c>
      <c r="D4389" s="54" t="s">
        <v>770</v>
      </c>
      <c r="E4389" s="51" t="str">
        <f>INDEX(Quan_huyen!$H$2:$H$714,MATCH(Xa_phuong!D4389,Quan_huyen!$F$2:$F$714,0))</f>
        <v>Huyện Long Mỹ</v>
      </c>
      <c r="F4389" s="51" t="s">
        <v>189</v>
      </c>
    </row>
    <row r="4390" spans="1:6" hidden="1" x14ac:dyDescent="0.25">
      <c r="A4390" s="54">
        <v>95310</v>
      </c>
      <c r="B4390" s="55" t="s">
        <v>9291</v>
      </c>
      <c r="C4390" s="55" t="str">
        <f t="shared" si="68"/>
        <v>Xà Phiên</v>
      </c>
      <c r="D4390" s="54" t="s">
        <v>770</v>
      </c>
      <c r="E4390" s="51" t="str">
        <f>INDEX(Quan_huyen!$H$2:$H$714,MATCH(Xa_phuong!D4390,Quan_huyen!$F$2:$F$714,0))</f>
        <v>Huyện Long Mỹ</v>
      </c>
      <c r="F4390" s="51" t="s">
        <v>189</v>
      </c>
    </row>
    <row r="4391" spans="1:6" hidden="1" x14ac:dyDescent="0.25">
      <c r="A4391" s="54">
        <v>95515</v>
      </c>
      <c r="B4391" s="55" t="s">
        <v>2366</v>
      </c>
      <c r="C4391" s="55" t="str">
        <f t="shared" si="68"/>
        <v>Bình Thành</v>
      </c>
      <c r="D4391" s="54" t="s">
        <v>775</v>
      </c>
      <c r="E4391" s="51" t="str">
        <f>INDEX(Quan_huyen!$H$2:$H$714,MATCH(Xa_phuong!D4391,Quan_huyen!$F$2:$F$714,0))</f>
        <v>Huyện Phụng Hiệp</v>
      </c>
      <c r="F4391" s="51" t="s">
        <v>189</v>
      </c>
    </row>
    <row r="4392" spans="1:6" hidden="1" x14ac:dyDescent="0.25">
      <c r="A4392" s="54">
        <v>95510</v>
      </c>
      <c r="B4392" s="55" t="s">
        <v>2424</v>
      </c>
      <c r="C4392" s="55" t="str">
        <f t="shared" si="68"/>
        <v>Búng Tàu</v>
      </c>
      <c r="D4392" s="54" t="s">
        <v>775</v>
      </c>
      <c r="E4392" s="51" t="str">
        <f>INDEX(Quan_huyen!$H$2:$H$714,MATCH(Xa_phuong!D4392,Quan_huyen!$F$2:$F$714,0))</f>
        <v>Huyện Phụng Hiệp</v>
      </c>
      <c r="F4392" s="51" t="s">
        <v>189</v>
      </c>
    </row>
    <row r="4393" spans="1:6" hidden="1" x14ac:dyDescent="0.25">
      <c r="A4393" s="54">
        <v>95506</v>
      </c>
      <c r="B4393" s="55" t="s">
        <v>2941</v>
      </c>
      <c r="C4393" s="55" t="str">
        <f t="shared" si="68"/>
        <v>Cây Dương</v>
      </c>
      <c r="D4393" s="54" t="s">
        <v>775</v>
      </c>
      <c r="E4393" s="51" t="str">
        <f>INDEX(Quan_huyen!$H$2:$H$714,MATCH(Xa_phuong!D4393,Quan_huyen!$F$2:$F$714,0))</f>
        <v>Huyện Phụng Hiệp</v>
      </c>
      <c r="F4393" s="51" t="s">
        <v>189</v>
      </c>
    </row>
    <row r="4394" spans="1:6" hidden="1" x14ac:dyDescent="0.25">
      <c r="A4394" s="54">
        <v>95509</v>
      </c>
      <c r="B4394" s="55" t="s">
        <v>3578</v>
      </c>
      <c r="C4394" s="55" t="str">
        <f t="shared" si="68"/>
        <v>Hiệp Hưng</v>
      </c>
      <c r="D4394" s="54" t="s">
        <v>775</v>
      </c>
      <c r="E4394" s="51" t="str">
        <f>INDEX(Quan_huyen!$H$2:$H$714,MATCH(Xa_phuong!D4394,Quan_huyen!$F$2:$F$714,0))</f>
        <v>Huyện Phụng Hiệp</v>
      </c>
      <c r="F4394" s="51" t="s">
        <v>189</v>
      </c>
    </row>
    <row r="4395" spans="1:6" hidden="1" x14ac:dyDescent="0.25">
      <c r="A4395" s="54">
        <v>95518</v>
      </c>
      <c r="B4395" s="55" t="s">
        <v>3610</v>
      </c>
      <c r="C4395" s="55" t="str">
        <f t="shared" si="68"/>
        <v>Hoà An</v>
      </c>
      <c r="D4395" s="54" t="s">
        <v>775</v>
      </c>
      <c r="E4395" s="51" t="str">
        <f>INDEX(Quan_huyen!$H$2:$H$714,MATCH(Xa_phuong!D4395,Quan_huyen!$F$2:$F$714,0))</f>
        <v>Huyện Phụng Hiệp</v>
      </c>
      <c r="F4395" s="51" t="s">
        <v>189</v>
      </c>
    </row>
    <row r="4396" spans="1:6" hidden="1" x14ac:dyDescent="0.25">
      <c r="A4396" s="54">
        <v>95508</v>
      </c>
      <c r="B4396" s="55" t="s">
        <v>3662</v>
      </c>
      <c r="C4396" s="55" t="str">
        <f t="shared" si="68"/>
        <v>Hoà Mỹ</v>
      </c>
      <c r="D4396" s="54" t="s">
        <v>775</v>
      </c>
      <c r="E4396" s="51" t="str">
        <f>INDEX(Quan_huyen!$H$2:$H$714,MATCH(Xa_phuong!D4396,Quan_huyen!$F$2:$F$714,0))</f>
        <v>Huyện Phụng Hiệp</v>
      </c>
      <c r="F4396" s="51" t="s">
        <v>189</v>
      </c>
    </row>
    <row r="4397" spans="1:6" hidden="1" x14ac:dyDescent="0.25">
      <c r="A4397" s="54">
        <v>95517</v>
      </c>
      <c r="B4397" s="55" t="s">
        <v>4599</v>
      </c>
      <c r="C4397" s="55" t="str">
        <f t="shared" si="68"/>
        <v>Kinh Cùng</v>
      </c>
      <c r="D4397" s="54" t="s">
        <v>775</v>
      </c>
      <c r="E4397" s="51" t="str">
        <f>INDEX(Quan_huyen!$H$2:$H$714,MATCH(Xa_phuong!D4397,Quan_huyen!$F$2:$F$714,0))</f>
        <v>Huyện Phụng Hiệp</v>
      </c>
      <c r="F4397" s="51" t="s">
        <v>189</v>
      </c>
    </row>
    <row r="4398" spans="1:6" hidden="1" x14ac:dyDescent="0.25">
      <c r="A4398" s="54">
        <v>95513</v>
      </c>
      <c r="B4398" s="55" t="s">
        <v>4860</v>
      </c>
      <c r="C4398" s="55" t="str">
        <f t="shared" si="68"/>
        <v>Long Thạnh</v>
      </c>
      <c r="D4398" s="54" t="s">
        <v>775</v>
      </c>
      <c r="E4398" s="51" t="str">
        <f>INDEX(Quan_huyen!$H$2:$H$714,MATCH(Xa_phuong!D4398,Quan_huyen!$F$2:$F$714,0))</f>
        <v>Huyện Phụng Hiệp</v>
      </c>
      <c r="F4398" s="51" t="s">
        <v>189</v>
      </c>
    </row>
    <row r="4399" spans="1:6" hidden="1" x14ac:dyDescent="0.25">
      <c r="A4399" s="54">
        <v>95519</v>
      </c>
      <c r="B4399" s="55" t="s">
        <v>6458</v>
      </c>
      <c r="C4399" s="55" t="str">
        <f t="shared" si="68"/>
        <v>Phương Bình</v>
      </c>
      <c r="D4399" s="54" t="s">
        <v>775</v>
      </c>
      <c r="E4399" s="51" t="str">
        <f>INDEX(Quan_huyen!$H$2:$H$714,MATCH(Xa_phuong!D4399,Quan_huyen!$F$2:$F$714,0))</f>
        <v>Huyện Phụng Hiệp</v>
      </c>
      <c r="F4399" s="51" t="s">
        <v>189</v>
      </c>
    </row>
    <row r="4400" spans="1:6" hidden="1" x14ac:dyDescent="0.25">
      <c r="A4400" s="54">
        <v>95520</v>
      </c>
      <c r="B4400" s="55" t="s">
        <v>6475</v>
      </c>
      <c r="C4400" s="55" t="str">
        <f t="shared" si="68"/>
        <v>Phương Phú</v>
      </c>
      <c r="D4400" s="54" t="s">
        <v>775</v>
      </c>
      <c r="E4400" s="51" t="str">
        <f>INDEX(Quan_huyen!$H$2:$H$714,MATCH(Xa_phuong!D4400,Quan_huyen!$F$2:$F$714,0))</f>
        <v>Huyện Phụng Hiệp</v>
      </c>
      <c r="F4400" s="51" t="s">
        <v>189</v>
      </c>
    </row>
    <row r="4401" spans="1:6" hidden="1" x14ac:dyDescent="0.25">
      <c r="A4401" s="54">
        <v>95507</v>
      </c>
      <c r="B4401" s="55" t="s">
        <v>6645</v>
      </c>
      <c r="C4401" s="55" t="str">
        <f t="shared" si="68"/>
        <v>Phụng Hiệp</v>
      </c>
      <c r="D4401" s="54" t="s">
        <v>775</v>
      </c>
      <c r="E4401" s="51" t="str">
        <f>INDEX(Quan_huyen!$H$2:$H$714,MATCH(Xa_phuong!D4401,Quan_huyen!$F$2:$F$714,0))</f>
        <v>Huyện Phụng Hiệp</v>
      </c>
      <c r="F4401" s="51" t="s">
        <v>189</v>
      </c>
    </row>
    <row r="4402" spans="1:6" hidden="1" x14ac:dyDescent="0.25">
      <c r="A4402" s="54">
        <v>95514</v>
      </c>
      <c r="B4402" s="55" t="s">
        <v>7736</v>
      </c>
      <c r="C4402" s="55" t="str">
        <f t="shared" si="68"/>
        <v>Thạnh Hoà</v>
      </c>
      <c r="D4402" s="54" t="s">
        <v>775</v>
      </c>
      <c r="E4402" s="51" t="str">
        <f>INDEX(Quan_huyen!$H$2:$H$714,MATCH(Xa_phuong!D4402,Quan_huyen!$F$2:$F$714,0))</f>
        <v>Huyện Phụng Hiệp</v>
      </c>
      <c r="F4402" s="51" t="s">
        <v>189</v>
      </c>
    </row>
    <row r="4403" spans="1:6" hidden="1" x14ac:dyDescent="0.25">
      <c r="A4403" s="54">
        <v>95516</v>
      </c>
      <c r="B4403" s="55" t="s">
        <v>8321</v>
      </c>
      <c r="C4403" s="55" t="str">
        <f t="shared" si="68"/>
        <v>Tân Bình</v>
      </c>
      <c r="D4403" s="54" t="s">
        <v>775</v>
      </c>
      <c r="E4403" s="51" t="str">
        <f>INDEX(Quan_huyen!$H$2:$H$714,MATCH(Xa_phuong!D4403,Quan_huyen!$F$2:$F$714,0))</f>
        <v>Huyện Phụng Hiệp</v>
      </c>
      <c r="F4403" s="51" t="s">
        <v>189</v>
      </c>
    </row>
    <row r="4404" spans="1:6" hidden="1" x14ac:dyDescent="0.25">
      <c r="A4404" s="54">
        <v>95512</v>
      </c>
      <c r="B4404" s="55" t="s">
        <v>8395</v>
      </c>
      <c r="C4404" s="55" t="str">
        <f t="shared" si="68"/>
        <v>Tân Long</v>
      </c>
      <c r="D4404" s="54" t="s">
        <v>775</v>
      </c>
      <c r="E4404" s="51" t="str">
        <f>INDEX(Quan_huyen!$H$2:$H$714,MATCH(Xa_phuong!D4404,Quan_huyen!$F$2:$F$714,0))</f>
        <v>Huyện Phụng Hiệp</v>
      </c>
      <c r="F4404" s="51" t="s">
        <v>189</v>
      </c>
    </row>
    <row r="4405" spans="1:6" hidden="1" x14ac:dyDescent="0.25">
      <c r="A4405" s="54">
        <v>95511</v>
      </c>
      <c r="B4405" s="55" t="s">
        <v>8448</v>
      </c>
      <c r="C4405" s="55" t="str">
        <f t="shared" si="68"/>
        <v>Tân Phước Hưng</v>
      </c>
      <c r="D4405" s="54" t="s">
        <v>775</v>
      </c>
      <c r="E4405" s="51" t="str">
        <f>INDEX(Quan_huyen!$H$2:$H$714,MATCH(Xa_phuong!D4405,Quan_huyen!$F$2:$F$714,0))</f>
        <v>Huyện Phụng Hiệp</v>
      </c>
      <c r="F4405" s="51" t="s">
        <v>189</v>
      </c>
    </row>
    <row r="4406" spans="1:6" hidden="1" x14ac:dyDescent="0.25">
      <c r="A4406" s="54">
        <v>95206</v>
      </c>
      <c r="B4406" s="55" t="s">
        <v>6053</v>
      </c>
      <c r="C4406" s="55" t="str">
        <f t="shared" si="68"/>
        <v>Nàng Mau</v>
      </c>
      <c r="D4406" s="54" t="s">
        <v>773</v>
      </c>
      <c r="E4406" s="51" t="str">
        <f>INDEX(Quan_huyen!$H$2:$H$714,MATCH(Xa_phuong!D4406,Quan_huyen!$F$2:$F$714,0))</f>
        <v>Huyện Vị Thuỷ</v>
      </c>
      <c r="F4406" s="51" t="s">
        <v>189</v>
      </c>
    </row>
    <row r="4407" spans="1:6" hidden="1" x14ac:dyDescent="0.25">
      <c r="A4407" s="54">
        <v>95215</v>
      </c>
      <c r="B4407" s="55" t="s">
        <v>9006</v>
      </c>
      <c r="C4407" s="55" t="str">
        <f t="shared" si="68"/>
        <v>Vĩnh Thuận Tây</v>
      </c>
      <c r="D4407" s="54" t="s">
        <v>773</v>
      </c>
      <c r="E4407" s="51" t="str">
        <f>INDEX(Quan_huyen!$H$2:$H$714,MATCH(Xa_phuong!D4407,Quan_huyen!$F$2:$F$714,0))</f>
        <v>Huyện Vị Thuỷ</v>
      </c>
      <c r="F4407" s="51" t="s">
        <v>189</v>
      </c>
    </row>
    <row r="4408" spans="1:6" hidden="1" x14ac:dyDescent="0.25">
      <c r="A4408" s="54">
        <v>95210</v>
      </c>
      <c r="B4408" s="55" t="s">
        <v>9023</v>
      </c>
      <c r="C4408" s="55" t="str">
        <f t="shared" si="68"/>
        <v>Vĩnh Trung</v>
      </c>
      <c r="D4408" s="54" t="s">
        <v>773</v>
      </c>
      <c r="E4408" s="51" t="str">
        <f>INDEX(Quan_huyen!$H$2:$H$714,MATCH(Xa_phuong!D4408,Quan_huyen!$F$2:$F$714,0))</f>
        <v>Huyện Vị Thuỷ</v>
      </c>
      <c r="F4408" s="51" t="s">
        <v>189</v>
      </c>
    </row>
    <row r="4409" spans="1:6" hidden="1" x14ac:dyDescent="0.25">
      <c r="A4409" s="54">
        <v>95209</v>
      </c>
      <c r="B4409" s="55" t="s">
        <v>9038</v>
      </c>
      <c r="C4409" s="55" t="str">
        <f t="shared" si="68"/>
        <v>Vĩnh Tường</v>
      </c>
      <c r="D4409" s="54" t="s">
        <v>773</v>
      </c>
      <c r="E4409" s="51" t="str">
        <f>INDEX(Quan_huyen!$H$2:$H$714,MATCH(Xa_phuong!D4409,Quan_huyen!$F$2:$F$714,0))</f>
        <v>Huyện Vị Thuỷ</v>
      </c>
      <c r="F4409" s="51" t="s">
        <v>189</v>
      </c>
    </row>
    <row r="4410" spans="1:6" hidden="1" x14ac:dyDescent="0.25">
      <c r="A4410" s="54">
        <v>95211</v>
      </c>
      <c r="B4410" s="55" t="s">
        <v>9128</v>
      </c>
      <c r="C4410" s="55" t="str">
        <f t="shared" si="68"/>
        <v>Vị Bình</v>
      </c>
      <c r="D4410" s="54" t="s">
        <v>773</v>
      </c>
      <c r="E4410" s="51" t="str">
        <f>INDEX(Quan_huyen!$H$2:$H$714,MATCH(Xa_phuong!D4410,Quan_huyen!$F$2:$F$714,0))</f>
        <v>Huyện Vị Thuỷ</v>
      </c>
      <c r="F4410" s="51" t="s">
        <v>189</v>
      </c>
    </row>
    <row r="4411" spans="1:6" hidden="1" x14ac:dyDescent="0.25">
      <c r="A4411" s="54">
        <v>95212</v>
      </c>
      <c r="B4411" s="55" t="s">
        <v>9131</v>
      </c>
      <c r="C4411" s="55" t="str">
        <f t="shared" si="68"/>
        <v>Vị Thanh</v>
      </c>
      <c r="D4411" s="54" t="s">
        <v>773</v>
      </c>
      <c r="E4411" s="51" t="str">
        <f>INDEX(Quan_huyen!$H$2:$H$714,MATCH(Xa_phuong!D4411,Quan_huyen!$F$2:$F$714,0))</f>
        <v>Huyện Vị Thuỷ</v>
      </c>
      <c r="F4411" s="51" t="s">
        <v>189</v>
      </c>
    </row>
    <row r="4412" spans="1:6" hidden="1" x14ac:dyDescent="0.25">
      <c r="A4412" s="54">
        <v>95214</v>
      </c>
      <c r="B4412" s="55" t="s">
        <v>9132</v>
      </c>
      <c r="C4412" s="55" t="str">
        <f t="shared" si="68"/>
        <v>Vị Thuỷ</v>
      </c>
      <c r="D4412" s="54" t="s">
        <v>773</v>
      </c>
      <c r="E4412" s="51" t="str">
        <f>INDEX(Quan_huyen!$H$2:$H$714,MATCH(Xa_phuong!D4412,Quan_huyen!$F$2:$F$714,0))</f>
        <v>Huyện Vị Thuỷ</v>
      </c>
      <c r="F4412" s="51" t="s">
        <v>189</v>
      </c>
    </row>
    <row r="4413" spans="1:6" hidden="1" x14ac:dyDescent="0.25">
      <c r="A4413" s="54">
        <v>95207</v>
      </c>
      <c r="B4413" s="55" t="s">
        <v>9133</v>
      </c>
      <c r="C4413" s="55" t="str">
        <f t="shared" si="68"/>
        <v>Vị Thắng</v>
      </c>
      <c r="D4413" s="54" t="s">
        <v>773</v>
      </c>
      <c r="E4413" s="51" t="str">
        <f>INDEX(Quan_huyen!$H$2:$H$714,MATCH(Xa_phuong!D4413,Quan_huyen!$F$2:$F$714,0))</f>
        <v>Huyện Vị Thuỷ</v>
      </c>
      <c r="F4413" s="51" t="s">
        <v>189</v>
      </c>
    </row>
    <row r="4414" spans="1:6" hidden="1" x14ac:dyDescent="0.25">
      <c r="A4414" s="54">
        <v>95208</v>
      </c>
      <c r="B4414" s="55" t="s">
        <v>9134</v>
      </c>
      <c r="C4414" s="55" t="str">
        <f t="shared" si="68"/>
        <v>Vị Trung</v>
      </c>
      <c r="D4414" s="54" t="s">
        <v>773</v>
      </c>
      <c r="E4414" s="51" t="str">
        <f>INDEX(Quan_huyen!$H$2:$H$714,MATCH(Xa_phuong!D4414,Quan_huyen!$F$2:$F$714,0))</f>
        <v>Huyện Vị Thuỷ</v>
      </c>
      <c r="F4414" s="51" t="s">
        <v>189</v>
      </c>
    </row>
    <row r="4415" spans="1:6" hidden="1" x14ac:dyDescent="0.25">
      <c r="A4415" s="54">
        <v>95213</v>
      </c>
      <c r="B4415" s="55" t="s">
        <v>9138</v>
      </c>
      <c r="C4415" s="55" t="str">
        <f t="shared" si="68"/>
        <v>Vị Đông</v>
      </c>
      <c r="D4415" s="54" t="s">
        <v>773</v>
      </c>
      <c r="E4415" s="51" t="str">
        <f>INDEX(Quan_huyen!$H$2:$H$714,MATCH(Xa_phuong!D4415,Quan_huyen!$F$2:$F$714,0))</f>
        <v>Huyện Vị Thuỷ</v>
      </c>
      <c r="F4415" s="51" t="s">
        <v>189</v>
      </c>
    </row>
    <row r="4416" spans="1:6" hidden="1" x14ac:dyDescent="0.25">
      <c r="A4416" s="54">
        <v>95112</v>
      </c>
      <c r="B4416" s="55" t="s">
        <v>3786</v>
      </c>
      <c r="C4416" s="55" t="str">
        <f t="shared" si="68"/>
        <v>Hoả Lựu</v>
      </c>
      <c r="D4416" s="54" t="s">
        <v>767</v>
      </c>
      <c r="E4416" s="51" t="str">
        <f>INDEX(Quan_huyen!$H$2:$H$714,MATCH(Xa_phuong!D4416,Quan_huyen!$F$2:$F$714,0))</f>
        <v>Thành phố Vị Thanh</v>
      </c>
      <c r="F4416" s="51" t="s">
        <v>189</v>
      </c>
    </row>
    <row r="4417" spans="1:6" hidden="1" x14ac:dyDescent="0.25">
      <c r="A4417" s="54">
        <v>95114</v>
      </c>
      <c r="B4417" s="55" t="s">
        <v>3787</v>
      </c>
      <c r="C4417" s="55" t="str">
        <f t="shared" si="68"/>
        <v>Hoả Tiến</v>
      </c>
      <c r="D4417" s="54" t="s">
        <v>767</v>
      </c>
      <c r="E4417" s="51" t="str">
        <f>INDEX(Quan_huyen!$H$2:$H$714,MATCH(Xa_phuong!D4417,Quan_huyen!$F$2:$F$714,0))</f>
        <v>Thành phố Vị Thanh</v>
      </c>
      <c r="F4417" s="51" t="s">
        <v>189</v>
      </c>
    </row>
    <row r="4418" spans="1:6" hidden="1" x14ac:dyDescent="0.25">
      <c r="A4418" s="54">
        <v>95106</v>
      </c>
      <c r="B4418" s="55" t="s">
        <v>4349</v>
      </c>
      <c r="C4418" s="55" t="str">
        <f t="shared" si="68"/>
        <v>I</v>
      </c>
      <c r="D4418" s="54" t="s">
        <v>767</v>
      </c>
      <c r="E4418" s="51" t="str">
        <f>INDEX(Quan_huyen!$H$2:$H$714,MATCH(Xa_phuong!D4418,Quan_huyen!$F$2:$F$714,0))</f>
        <v>Thành phố Vị Thanh</v>
      </c>
      <c r="F4418" s="51" t="s">
        <v>189</v>
      </c>
    </row>
    <row r="4419" spans="1:6" hidden="1" x14ac:dyDescent="0.25">
      <c r="A4419" s="54">
        <v>95111</v>
      </c>
      <c r="B4419" s="55" t="s">
        <v>4434</v>
      </c>
      <c r="C4419" s="55" t="str">
        <f t="shared" ref="C4419:C4482" si="69">IF(COUNTIF(B4419,"*thị trấn*"),MID(B4419,10,30),IF(COUNTIF(B4419,"*xã*"),MID(B4419,4,30),IF(COUNTIF(B4419,"*phường*"),MID(B4419,8,30))))</f>
        <v>III</v>
      </c>
      <c r="D4419" s="54" t="s">
        <v>767</v>
      </c>
      <c r="E4419" s="51" t="str">
        <f>INDEX(Quan_huyen!$H$2:$H$714,MATCH(Xa_phuong!D4419,Quan_huyen!$F$2:$F$714,0))</f>
        <v>Thành phố Vị Thanh</v>
      </c>
      <c r="F4419" s="51" t="s">
        <v>189</v>
      </c>
    </row>
    <row r="4420" spans="1:6" hidden="1" x14ac:dyDescent="0.25">
      <c r="A4420" s="54">
        <v>95108</v>
      </c>
      <c r="B4420" s="55" t="s">
        <v>4435</v>
      </c>
      <c r="C4420" s="55" t="str">
        <f t="shared" si="69"/>
        <v>IV</v>
      </c>
      <c r="D4420" s="54" t="s">
        <v>767</v>
      </c>
      <c r="E4420" s="51" t="str">
        <f>INDEX(Quan_huyen!$H$2:$H$714,MATCH(Xa_phuong!D4420,Quan_huyen!$F$2:$F$714,0))</f>
        <v>Thành phố Vị Thanh</v>
      </c>
      <c r="F4420" s="51" t="s">
        <v>189</v>
      </c>
    </row>
    <row r="4421" spans="1:6" hidden="1" x14ac:dyDescent="0.25">
      <c r="A4421" s="54">
        <v>95113</v>
      </c>
      <c r="B4421" s="55" t="s">
        <v>8503</v>
      </c>
      <c r="C4421" s="55" t="str">
        <f t="shared" si="69"/>
        <v>Tân Tiến</v>
      </c>
      <c r="D4421" s="54" t="s">
        <v>767</v>
      </c>
      <c r="E4421" s="51" t="str">
        <f>INDEX(Quan_huyen!$H$2:$H$714,MATCH(Xa_phuong!D4421,Quan_huyen!$F$2:$F$714,0))</f>
        <v>Thành phố Vị Thanh</v>
      </c>
      <c r="F4421" s="51" t="s">
        <v>189</v>
      </c>
    </row>
    <row r="4422" spans="1:6" hidden="1" x14ac:dyDescent="0.25">
      <c r="A4422" s="54">
        <v>95107</v>
      </c>
      <c r="B4422" s="55" t="s">
        <v>8741</v>
      </c>
      <c r="C4422" s="55" t="str">
        <f t="shared" si="69"/>
        <v>V</v>
      </c>
      <c r="D4422" s="54" t="s">
        <v>767</v>
      </c>
      <c r="E4422" s="51" t="str">
        <f>INDEX(Quan_huyen!$H$2:$H$714,MATCH(Xa_phuong!D4422,Quan_huyen!$F$2:$F$714,0))</f>
        <v>Thành phố Vị Thanh</v>
      </c>
      <c r="F4422" s="51" t="s">
        <v>189</v>
      </c>
    </row>
    <row r="4423" spans="1:6" hidden="1" x14ac:dyDescent="0.25">
      <c r="A4423" s="54">
        <v>95110</v>
      </c>
      <c r="B4423" s="55" t="s">
        <v>8745</v>
      </c>
      <c r="C4423" s="55" t="str">
        <f t="shared" si="69"/>
        <v>VII</v>
      </c>
      <c r="D4423" s="54" t="s">
        <v>767</v>
      </c>
      <c r="E4423" s="51" t="str">
        <f>INDEX(Quan_huyen!$H$2:$H$714,MATCH(Xa_phuong!D4423,Quan_huyen!$F$2:$F$714,0))</f>
        <v>Thành phố Vị Thanh</v>
      </c>
      <c r="F4423" s="51" t="s">
        <v>189</v>
      </c>
    </row>
    <row r="4424" spans="1:6" hidden="1" x14ac:dyDescent="0.25">
      <c r="A4424" s="54">
        <v>95109</v>
      </c>
      <c r="B4424" s="55" t="s">
        <v>9135</v>
      </c>
      <c r="C4424" s="55" t="str">
        <f t="shared" si="69"/>
        <v>Vị Tân</v>
      </c>
      <c r="D4424" s="54" t="s">
        <v>767</v>
      </c>
      <c r="E4424" s="51" t="str">
        <f>INDEX(Quan_huyen!$H$2:$H$714,MATCH(Xa_phuong!D4424,Quan_huyen!$F$2:$F$714,0))</f>
        <v>Thành phố Vị Thanh</v>
      </c>
      <c r="F4424" s="51" t="s">
        <v>189</v>
      </c>
    </row>
    <row r="4425" spans="1:6" hidden="1" x14ac:dyDescent="0.25">
      <c r="A4425" s="54">
        <v>95406</v>
      </c>
      <c r="B4425" s="55" t="s">
        <v>2368</v>
      </c>
      <c r="C4425" s="55" t="str">
        <f t="shared" si="69"/>
        <v>Bình Thạnh</v>
      </c>
      <c r="D4425" s="54" t="s">
        <v>776</v>
      </c>
      <c r="E4425" s="51" t="str">
        <f>INDEX(Quan_huyen!$H$2:$H$714,MATCH(Xa_phuong!D4425,Quan_huyen!$F$2:$F$714,0))</f>
        <v>Thị xã Long Mỹ</v>
      </c>
      <c r="F4425" s="51" t="s">
        <v>189</v>
      </c>
    </row>
    <row r="4426" spans="1:6" hidden="1" x14ac:dyDescent="0.25">
      <c r="A4426" s="54">
        <v>95411</v>
      </c>
      <c r="B4426" s="55" t="s">
        <v>4804</v>
      </c>
      <c r="C4426" s="55" t="str">
        <f t="shared" si="69"/>
        <v>Long Bình</v>
      </c>
      <c r="D4426" s="54" t="s">
        <v>776</v>
      </c>
      <c r="E4426" s="51" t="str">
        <f>INDEX(Quan_huyen!$H$2:$H$714,MATCH(Xa_phuong!D4426,Quan_huyen!$F$2:$F$714,0))</f>
        <v>Thị xã Long Mỹ</v>
      </c>
      <c r="F4426" s="51" t="s">
        <v>189</v>
      </c>
    </row>
    <row r="4427" spans="1:6" hidden="1" x14ac:dyDescent="0.25">
      <c r="A4427" s="54">
        <v>95409</v>
      </c>
      <c r="B4427" s="55" t="s">
        <v>4843</v>
      </c>
      <c r="C4427" s="55" t="str">
        <f t="shared" si="69"/>
        <v>Long Phú</v>
      </c>
      <c r="D4427" s="54" t="s">
        <v>776</v>
      </c>
      <c r="E4427" s="51" t="str">
        <f>INDEX(Quan_huyen!$H$2:$H$714,MATCH(Xa_phuong!D4427,Quan_huyen!$F$2:$F$714,0))</f>
        <v>Thị xã Long Mỹ</v>
      </c>
      <c r="F4427" s="51" t="s">
        <v>189</v>
      </c>
    </row>
    <row r="4428" spans="1:6" hidden="1" x14ac:dyDescent="0.25">
      <c r="A4428" s="54">
        <v>95412</v>
      </c>
      <c r="B4428" s="55" t="s">
        <v>4873</v>
      </c>
      <c r="C4428" s="55" t="str">
        <f t="shared" si="69"/>
        <v>Long Trị</v>
      </c>
      <c r="D4428" s="54" t="s">
        <v>776</v>
      </c>
      <c r="E4428" s="51" t="str">
        <f>INDEX(Quan_huyen!$H$2:$H$714,MATCH(Xa_phuong!D4428,Quan_huyen!$F$2:$F$714,0))</f>
        <v>Thị xã Long Mỹ</v>
      </c>
      <c r="F4428" s="51" t="s">
        <v>189</v>
      </c>
    </row>
    <row r="4429" spans="1:6" hidden="1" x14ac:dyDescent="0.25">
      <c r="A4429" s="54">
        <v>95410</v>
      </c>
      <c r="B4429" s="55" t="s">
        <v>4874</v>
      </c>
      <c r="C4429" s="55" t="str">
        <f t="shared" si="69"/>
        <v>Long Trị A</v>
      </c>
      <c r="D4429" s="54" t="s">
        <v>776</v>
      </c>
      <c r="E4429" s="51" t="str">
        <f>INDEX(Quan_huyen!$H$2:$H$714,MATCH(Xa_phuong!D4429,Quan_huyen!$F$2:$F$714,0))</f>
        <v>Thị xã Long Mỹ</v>
      </c>
      <c r="F4429" s="51" t="s">
        <v>189</v>
      </c>
    </row>
    <row r="4430" spans="1:6" hidden="1" x14ac:dyDescent="0.25">
      <c r="A4430" s="54">
        <v>95408</v>
      </c>
      <c r="B4430" s="55" t="s">
        <v>7444</v>
      </c>
      <c r="C4430" s="55" t="str">
        <f t="shared" si="69"/>
        <v>Thuận An</v>
      </c>
      <c r="D4430" s="54" t="s">
        <v>776</v>
      </c>
      <c r="E4430" s="51" t="str">
        <f>INDEX(Quan_huyen!$H$2:$H$714,MATCH(Xa_phuong!D4430,Quan_huyen!$F$2:$F$714,0))</f>
        <v>Thị xã Long Mỹ</v>
      </c>
      <c r="F4430" s="51" t="s">
        <v>189</v>
      </c>
    </row>
    <row r="4431" spans="1:6" hidden="1" x14ac:dyDescent="0.25">
      <c r="A4431" s="54">
        <v>95414</v>
      </c>
      <c r="B4431" s="55" t="s">
        <v>8095</v>
      </c>
      <c r="C4431" s="55" t="str">
        <f t="shared" si="69"/>
        <v>Trà Lồng</v>
      </c>
      <c r="D4431" s="54" t="s">
        <v>776</v>
      </c>
      <c r="E4431" s="51" t="str">
        <f>INDEX(Quan_huyen!$H$2:$H$714,MATCH(Xa_phuong!D4431,Quan_huyen!$F$2:$F$714,0))</f>
        <v>Thị xã Long Mỹ</v>
      </c>
      <c r="F4431" s="51" t="s">
        <v>189</v>
      </c>
    </row>
    <row r="4432" spans="1:6" hidden="1" x14ac:dyDescent="0.25">
      <c r="A4432" s="54">
        <v>95413</v>
      </c>
      <c r="B4432" s="55" t="s">
        <v>8437</v>
      </c>
      <c r="C4432" s="55" t="str">
        <f t="shared" si="69"/>
        <v>Tân Phú</v>
      </c>
      <c r="D4432" s="54" t="s">
        <v>776</v>
      </c>
      <c r="E4432" s="51" t="str">
        <f>INDEX(Quan_huyen!$H$2:$H$714,MATCH(Xa_phuong!D4432,Quan_huyen!$F$2:$F$714,0))</f>
        <v>Thị xã Long Mỹ</v>
      </c>
      <c r="F4432" s="51" t="s">
        <v>189</v>
      </c>
    </row>
    <row r="4433" spans="1:6" hidden="1" x14ac:dyDescent="0.25">
      <c r="A4433" s="54">
        <v>95407</v>
      </c>
      <c r="B4433" s="55" t="s">
        <v>9039</v>
      </c>
      <c r="C4433" s="55" t="str">
        <f t="shared" si="69"/>
        <v>Vĩnh Tường</v>
      </c>
      <c r="D4433" s="54" t="s">
        <v>776</v>
      </c>
      <c r="E4433" s="51" t="str">
        <f>INDEX(Quan_huyen!$H$2:$H$714,MATCH(Xa_phuong!D4433,Quan_huyen!$F$2:$F$714,0))</f>
        <v>Thị xã Long Mỹ</v>
      </c>
      <c r="F4433" s="51" t="s">
        <v>189</v>
      </c>
    </row>
    <row r="4434" spans="1:6" hidden="1" x14ac:dyDescent="0.25">
      <c r="A4434" s="54">
        <v>95608</v>
      </c>
      <c r="B4434" s="55" t="s">
        <v>3580</v>
      </c>
      <c r="C4434" s="55" t="str">
        <f t="shared" si="69"/>
        <v>Hiệp Lợi</v>
      </c>
      <c r="D4434" s="54" t="s">
        <v>774</v>
      </c>
      <c r="E4434" s="51" t="str">
        <f>INDEX(Quan_huyen!$H$2:$H$714,MATCH(Xa_phuong!D4434,Quan_huyen!$F$2:$F$714,0))</f>
        <v>Thị xã Ngã Bảy</v>
      </c>
      <c r="F4434" s="51" t="s">
        <v>189</v>
      </c>
    </row>
    <row r="4435" spans="1:6" hidden="1" x14ac:dyDescent="0.25">
      <c r="A4435" s="54">
        <v>95610</v>
      </c>
      <c r="B4435" s="55" t="s">
        <v>3590</v>
      </c>
      <c r="C4435" s="55" t="str">
        <f t="shared" si="69"/>
        <v>Hiệp Thành</v>
      </c>
      <c r="D4435" s="54" t="s">
        <v>774</v>
      </c>
      <c r="E4435" s="51" t="str">
        <f>INDEX(Quan_huyen!$H$2:$H$714,MATCH(Xa_phuong!D4435,Quan_huyen!$F$2:$F$714,0))</f>
        <v>Thị xã Ngã Bảy</v>
      </c>
      <c r="F4435" s="51" t="s">
        <v>189</v>
      </c>
    </row>
    <row r="4436" spans="1:6" hidden="1" x14ac:dyDescent="0.25">
      <c r="A4436" s="54">
        <v>95609</v>
      </c>
      <c r="B4436" s="55" t="s">
        <v>4898</v>
      </c>
      <c r="C4436" s="55" t="str">
        <f t="shared" si="69"/>
        <v>Lái Hiếu</v>
      </c>
      <c r="D4436" s="54" t="s">
        <v>774</v>
      </c>
      <c r="E4436" s="51" t="str">
        <f>INDEX(Quan_huyen!$H$2:$H$714,MATCH(Xa_phuong!D4436,Quan_huyen!$F$2:$F$714,0))</f>
        <v>Thị xã Ngã Bảy</v>
      </c>
      <c r="F4436" s="51" t="s">
        <v>189</v>
      </c>
    </row>
    <row r="4437" spans="1:6" hidden="1" x14ac:dyDescent="0.25">
      <c r="A4437" s="54">
        <v>95606</v>
      </c>
      <c r="B4437" s="55" t="s">
        <v>1223</v>
      </c>
      <c r="C4437" s="55" t="str">
        <f t="shared" si="69"/>
        <v>Ngã Bảy</v>
      </c>
      <c r="D4437" s="54" t="s">
        <v>774</v>
      </c>
      <c r="E4437" s="51" t="str">
        <f>INDEX(Quan_huyen!$H$2:$H$714,MATCH(Xa_phuong!D4437,Quan_huyen!$F$2:$F$714,0))</f>
        <v>Thị xã Ngã Bảy</v>
      </c>
      <c r="F4437" s="51" t="s">
        <v>189</v>
      </c>
    </row>
    <row r="4438" spans="1:6" hidden="1" x14ac:dyDescent="0.25">
      <c r="A4438" s="54">
        <v>95611</v>
      </c>
      <c r="B4438" s="55" t="s">
        <v>8479</v>
      </c>
      <c r="C4438" s="55" t="str">
        <f t="shared" si="69"/>
        <v>Tân Thành</v>
      </c>
      <c r="D4438" s="54" t="s">
        <v>774</v>
      </c>
      <c r="E4438" s="51" t="str">
        <f>INDEX(Quan_huyen!$H$2:$H$714,MATCH(Xa_phuong!D4438,Quan_huyen!$F$2:$F$714,0))</f>
        <v>Thị xã Ngã Bảy</v>
      </c>
      <c r="F4438" s="51" t="s">
        <v>189</v>
      </c>
    </row>
    <row r="4439" spans="1:6" hidden="1" x14ac:dyDescent="0.25">
      <c r="A4439" s="54">
        <v>95607</v>
      </c>
      <c r="B4439" s="55" t="s">
        <v>9804</v>
      </c>
      <c r="C4439" s="55" t="str">
        <f t="shared" si="69"/>
        <v>Đại Thành</v>
      </c>
      <c r="D4439" s="54" t="s">
        <v>774</v>
      </c>
      <c r="E4439" s="51" t="str">
        <f>INDEX(Quan_huyen!$H$2:$H$714,MATCH(Xa_phuong!D4439,Quan_huyen!$F$2:$F$714,0))</f>
        <v>Thị xã Ngã Bảy</v>
      </c>
      <c r="F4439" s="51" t="s">
        <v>189</v>
      </c>
    </row>
    <row r="4440" spans="1:6" hidden="1" x14ac:dyDescent="0.25">
      <c r="A4440" s="54">
        <v>71808</v>
      </c>
      <c r="B4440" s="55" t="s">
        <v>2092</v>
      </c>
      <c r="C4440" s="55" t="str">
        <f t="shared" si="69"/>
        <v>An Phú Tây</v>
      </c>
      <c r="D4440" s="54" t="s">
        <v>621</v>
      </c>
      <c r="E4440" s="51" t="str">
        <f>INDEX(Quan_huyen!$H$2:$H$714,MATCH(Xa_phuong!D4440,Quan_huyen!$F$2:$F$714,0))</f>
        <v>Huyện Bình Chánh</v>
      </c>
      <c r="F4440" s="51" t="s">
        <v>194</v>
      </c>
    </row>
    <row r="4441" spans="1:6" hidden="1" x14ac:dyDescent="0.25">
      <c r="A4441" s="54">
        <v>71814</v>
      </c>
      <c r="B4441" s="55" t="s">
        <v>2277</v>
      </c>
      <c r="C4441" s="55" t="str">
        <f t="shared" si="69"/>
        <v>Bình Chánh</v>
      </c>
      <c r="D4441" s="54" t="s">
        <v>621</v>
      </c>
      <c r="E4441" s="51" t="str">
        <f>INDEX(Quan_huyen!$H$2:$H$714,MATCH(Xa_phuong!D4441,Quan_huyen!$F$2:$F$714,0))</f>
        <v>Huyện Bình Chánh</v>
      </c>
      <c r="F4441" s="51" t="s">
        <v>194</v>
      </c>
    </row>
    <row r="4442" spans="1:6" hidden="1" x14ac:dyDescent="0.25">
      <c r="A4442" s="54">
        <v>71813</v>
      </c>
      <c r="B4442" s="55" t="s">
        <v>2304</v>
      </c>
      <c r="C4442" s="55" t="str">
        <f t="shared" si="69"/>
        <v>Bình Hưng</v>
      </c>
      <c r="D4442" s="54" t="s">
        <v>621</v>
      </c>
      <c r="E4442" s="51" t="str">
        <f>INDEX(Quan_huyen!$H$2:$H$714,MATCH(Xa_phuong!D4442,Quan_huyen!$F$2:$F$714,0))</f>
        <v>Huyện Bình Chánh</v>
      </c>
      <c r="F4442" s="51" t="s">
        <v>194</v>
      </c>
    </row>
    <row r="4443" spans="1:6" hidden="1" x14ac:dyDescent="0.25">
      <c r="A4443" s="54">
        <v>71818</v>
      </c>
      <c r="B4443" s="55" t="s">
        <v>2328</v>
      </c>
      <c r="C4443" s="55" t="str">
        <f t="shared" si="69"/>
        <v>Bình Lợi</v>
      </c>
      <c r="D4443" s="54" t="s">
        <v>621</v>
      </c>
      <c r="E4443" s="51" t="str">
        <f>INDEX(Quan_huyen!$H$2:$H$714,MATCH(Xa_phuong!D4443,Quan_huyen!$F$2:$F$714,0))</f>
        <v>Huyện Bình Chánh</v>
      </c>
      <c r="F4443" s="51" t="s">
        <v>194</v>
      </c>
    </row>
    <row r="4444" spans="1:6" hidden="1" x14ac:dyDescent="0.25">
      <c r="A4444" s="54">
        <v>71809</v>
      </c>
      <c r="B4444" s="55" t="s">
        <v>4016</v>
      </c>
      <c r="C4444" s="55" t="str">
        <f t="shared" si="69"/>
        <v>Hưng Long</v>
      </c>
      <c r="D4444" s="54" t="s">
        <v>621</v>
      </c>
      <c r="E4444" s="51" t="str">
        <f>INDEX(Quan_huyen!$H$2:$H$714,MATCH(Xa_phuong!D4444,Quan_huyen!$F$2:$F$714,0))</f>
        <v>Huyện Bình Chánh</v>
      </c>
      <c r="F4444" s="51" t="s">
        <v>194</v>
      </c>
    </row>
    <row r="4445" spans="1:6" hidden="1" x14ac:dyDescent="0.25">
      <c r="A4445" s="54">
        <v>71817</v>
      </c>
      <c r="B4445" s="55" t="s">
        <v>4943</v>
      </c>
      <c r="C4445" s="55" t="str">
        <f t="shared" si="69"/>
        <v>Lê Minh Xuân</v>
      </c>
      <c r="D4445" s="54" t="s">
        <v>621</v>
      </c>
      <c r="E4445" s="51" t="str">
        <f>INDEX(Quan_huyen!$H$2:$H$714,MATCH(Xa_phuong!D4445,Quan_huyen!$F$2:$F$714,0))</f>
        <v>Huyện Bình Chánh</v>
      </c>
      <c r="F4445" s="51" t="s">
        <v>194</v>
      </c>
    </row>
    <row r="4446" spans="1:6" hidden="1" x14ac:dyDescent="0.25">
      <c r="A4446" s="54">
        <v>71812</v>
      </c>
      <c r="B4446" s="55" t="s">
        <v>6208</v>
      </c>
      <c r="C4446" s="55" t="str">
        <f t="shared" si="69"/>
        <v>Phong Phú</v>
      </c>
      <c r="D4446" s="54" t="s">
        <v>621</v>
      </c>
      <c r="E4446" s="51" t="str">
        <f>INDEX(Quan_huyen!$H$2:$H$714,MATCH(Xa_phuong!D4446,Quan_huyen!$F$2:$F$714,0))</f>
        <v>Huyện Bình Chánh</v>
      </c>
      <c r="F4446" s="51" t="s">
        <v>194</v>
      </c>
    </row>
    <row r="4447" spans="1:6" hidden="1" x14ac:dyDescent="0.25">
      <c r="A4447" s="54">
        <v>71820</v>
      </c>
      <c r="B4447" s="55" t="s">
        <v>6606</v>
      </c>
      <c r="C4447" s="55" t="str">
        <f t="shared" si="69"/>
        <v>Phạm Văn Hai</v>
      </c>
      <c r="D4447" s="54" t="s">
        <v>621</v>
      </c>
      <c r="E4447" s="51" t="str">
        <f>INDEX(Quan_huyen!$H$2:$H$714,MATCH(Xa_phuong!D4447,Quan_huyen!$F$2:$F$714,0))</f>
        <v>Huyện Bình Chánh</v>
      </c>
      <c r="F4447" s="51" t="s">
        <v>194</v>
      </c>
    </row>
    <row r="4448" spans="1:6" hidden="1" x14ac:dyDescent="0.25">
      <c r="A4448" s="54">
        <v>71810</v>
      </c>
      <c r="B4448" s="55" t="s">
        <v>6737</v>
      </c>
      <c r="C4448" s="55" t="str">
        <f t="shared" si="69"/>
        <v>Quy Đức</v>
      </c>
      <c r="D4448" s="54" t="s">
        <v>621</v>
      </c>
      <c r="E4448" s="51" t="str">
        <f>INDEX(Quan_huyen!$H$2:$H$714,MATCH(Xa_phuong!D4448,Quan_huyen!$F$2:$F$714,0))</f>
        <v>Huyện Bình Chánh</v>
      </c>
      <c r="F4448" s="51" t="s">
        <v>194</v>
      </c>
    </row>
    <row r="4449" spans="1:6" hidden="1" x14ac:dyDescent="0.25">
      <c r="A4449" s="54">
        <v>71815</v>
      </c>
      <c r="B4449" s="55" t="s">
        <v>8386</v>
      </c>
      <c r="C4449" s="55" t="str">
        <f t="shared" si="69"/>
        <v>Tân Kiên</v>
      </c>
      <c r="D4449" s="54" t="s">
        <v>621</v>
      </c>
      <c r="E4449" s="51" t="str">
        <f>INDEX(Quan_huyen!$H$2:$H$714,MATCH(Xa_phuong!D4449,Quan_huyen!$F$2:$F$714,0))</f>
        <v>Huyện Bình Chánh</v>
      </c>
      <c r="F4449" s="51" t="s">
        <v>194</v>
      </c>
    </row>
    <row r="4450" spans="1:6" hidden="1" x14ac:dyDescent="0.25">
      <c r="A4450" s="54">
        <v>71816</v>
      </c>
      <c r="B4450" s="55" t="s">
        <v>8432</v>
      </c>
      <c r="C4450" s="55" t="str">
        <f t="shared" si="69"/>
        <v>Tân Nhựt</v>
      </c>
      <c r="D4450" s="54" t="s">
        <v>621</v>
      </c>
      <c r="E4450" s="51" t="str">
        <f>INDEX(Quan_huyen!$H$2:$H$714,MATCH(Xa_phuong!D4450,Quan_huyen!$F$2:$F$714,0))</f>
        <v>Huyện Bình Chánh</v>
      </c>
      <c r="F4450" s="51" t="s">
        <v>194</v>
      </c>
    </row>
    <row r="4451" spans="1:6" hidden="1" x14ac:dyDescent="0.25">
      <c r="A4451" s="54">
        <v>71807</v>
      </c>
      <c r="B4451" s="55" t="s">
        <v>8459</v>
      </c>
      <c r="C4451" s="55" t="str">
        <f t="shared" si="69"/>
        <v>Tân Quý Tây</v>
      </c>
      <c r="D4451" s="54" t="s">
        <v>621</v>
      </c>
      <c r="E4451" s="51" t="str">
        <f>INDEX(Quan_huyen!$H$2:$H$714,MATCH(Xa_phuong!D4451,Quan_huyen!$F$2:$F$714,0))</f>
        <v>Huyện Bình Chánh</v>
      </c>
      <c r="F4451" s="51" t="s">
        <v>194</v>
      </c>
    </row>
    <row r="4452" spans="1:6" hidden="1" x14ac:dyDescent="0.25">
      <c r="A4452" s="54">
        <v>71806</v>
      </c>
      <c r="B4452" s="55" t="s">
        <v>8516</v>
      </c>
      <c r="C4452" s="55" t="str">
        <f t="shared" si="69"/>
        <v>Tân Túc</v>
      </c>
      <c r="D4452" s="54" t="s">
        <v>621</v>
      </c>
      <c r="E4452" s="51" t="str">
        <f>INDEX(Quan_huyen!$H$2:$H$714,MATCH(Xa_phuong!D4452,Quan_huyen!$F$2:$F$714,0))</f>
        <v>Huyện Bình Chánh</v>
      </c>
      <c r="F4452" s="51" t="s">
        <v>194</v>
      </c>
    </row>
    <row r="4453" spans="1:6" hidden="1" x14ac:dyDescent="0.25">
      <c r="A4453" s="54">
        <v>71821</v>
      </c>
      <c r="B4453" s="55" t="s">
        <v>8968</v>
      </c>
      <c r="C4453" s="55" t="str">
        <f t="shared" si="69"/>
        <v>Vĩnh Lộc A</v>
      </c>
      <c r="D4453" s="54" t="s">
        <v>621</v>
      </c>
      <c r="E4453" s="51" t="str">
        <f>INDEX(Quan_huyen!$H$2:$H$714,MATCH(Xa_phuong!D4453,Quan_huyen!$F$2:$F$714,0))</f>
        <v>Huyện Bình Chánh</v>
      </c>
      <c r="F4453" s="51" t="s">
        <v>194</v>
      </c>
    </row>
    <row r="4454" spans="1:6" hidden="1" x14ac:dyDescent="0.25">
      <c r="A4454" s="54">
        <v>71819</v>
      </c>
      <c r="B4454" s="55" t="s">
        <v>8969</v>
      </c>
      <c r="C4454" s="55" t="str">
        <f t="shared" si="69"/>
        <v>Vĩnh Lộc B</v>
      </c>
      <c r="D4454" s="54" t="s">
        <v>621</v>
      </c>
      <c r="E4454" s="51" t="str">
        <f>INDEX(Quan_huyen!$H$2:$H$714,MATCH(Xa_phuong!D4454,Quan_huyen!$F$2:$F$714,0))</f>
        <v>Huyện Bình Chánh</v>
      </c>
      <c r="F4454" s="51" t="s">
        <v>194</v>
      </c>
    </row>
    <row r="4455" spans="1:6" hidden="1" x14ac:dyDescent="0.25">
      <c r="A4455" s="54">
        <v>71811</v>
      </c>
      <c r="B4455" s="55" t="s">
        <v>9490</v>
      </c>
      <c r="C4455" s="55" t="str">
        <f t="shared" si="69"/>
        <v>Đa Phước</v>
      </c>
      <c r="D4455" s="54" t="s">
        <v>621</v>
      </c>
      <c r="E4455" s="51" t="str">
        <f>INDEX(Quan_huyen!$H$2:$H$714,MATCH(Xa_phuong!D4455,Quan_huyen!$F$2:$F$714,0))</f>
        <v>Huyện Bình Chánh</v>
      </c>
      <c r="F4455" s="51" t="s">
        <v>194</v>
      </c>
    </row>
    <row r="4456" spans="1:6" hidden="1" x14ac:dyDescent="0.25">
      <c r="A4456" s="54">
        <v>73311</v>
      </c>
      <c r="B4456" s="55" t="s">
        <v>2130</v>
      </c>
      <c r="C4456" s="55" t="str">
        <f t="shared" si="69"/>
        <v>An Thới Đông</v>
      </c>
      <c r="D4456" s="54" t="s">
        <v>628</v>
      </c>
      <c r="E4456" s="51" t="str">
        <f>INDEX(Quan_huyen!$H$2:$H$714,MATCH(Xa_phuong!D4456,Quan_huyen!$F$2:$F$714,0))</f>
        <v>Huyện Cần Giờ</v>
      </c>
      <c r="F4456" s="51" t="s">
        <v>194</v>
      </c>
    </row>
    <row r="4457" spans="1:6" hidden="1" x14ac:dyDescent="0.25">
      <c r="A4457" s="54">
        <v>73310</v>
      </c>
      <c r="B4457" s="55" t="s">
        <v>2311</v>
      </c>
      <c r="C4457" s="55" t="str">
        <f t="shared" si="69"/>
        <v>Bình Khánh</v>
      </c>
      <c r="D4457" s="54" t="s">
        <v>628</v>
      </c>
      <c r="E4457" s="51" t="str">
        <f>INDEX(Quan_huyen!$H$2:$H$714,MATCH(Xa_phuong!D4457,Quan_huyen!$F$2:$F$714,0))</f>
        <v>Huyện Cần Giờ</v>
      </c>
      <c r="F4457" s="51" t="s">
        <v>194</v>
      </c>
    </row>
    <row r="4458" spans="1:6" hidden="1" x14ac:dyDescent="0.25">
      <c r="A4458" s="54">
        <v>73306</v>
      </c>
      <c r="B4458" s="58" t="s">
        <v>3022</v>
      </c>
      <c r="C4458" s="55" t="str">
        <f t="shared" si="69"/>
        <v>Cần Thạnh</v>
      </c>
      <c r="D4458" s="54" t="s">
        <v>628</v>
      </c>
      <c r="E4458" s="51" t="str">
        <f>INDEX(Quan_huyen!$H$2:$H$714,MATCH(Xa_phuong!D4458,Quan_huyen!$F$2:$F$714,0))</f>
        <v>Huyện Cần Giờ</v>
      </c>
      <c r="F4458" s="51" t="s">
        <v>194</v>
      </c>
    </row>
    <row r="4459" spans="1:6" hidden="1" x14ac:dyDescent="0.25">
      <c r="A4459" s="54">
        <v>73307</v>
      </c>
      <c r="B4459" s="55" t="s">
        <v>4818</v>
      </c>
      <c r="C4459" s="55" t="str">
        <f t="shared" si="69"/>
        <v>Long Hoà</v>
      </c>
      <c r="D4459" s="54" t="s">
        <v>628</v>
      </c>
      <c r="E4459" s="51" t="str">
        <f>INDEX(Quan_huyen!$H$2:$H$714,MATCH(Xa_phuong!D4459,Quan_huyen!$F$2:$F$714,0))</f>
        <v>Huyện Cần Giờ</v>
      </c>
      <c r="F4459" s="51" t="s">
        <v>194</v>
      </c>
    </row>
    <row r="4460" spans="1:6" hidden="1" x14ac:dyDescent="0.25">
      <c r="A4460" s="54">
        <v>73312</v>
      </c>
      <c r="B4460" s="55" t="s">
        <v>4965</v>
      </c>
      <c r="C4460" s="55" t="str">
        <f t="shared" si="69"/>
        <v>Lý Nhơn</v>
      </c>
      <c r="D4460" s="54" t="s">
        <v>628</v>
      </c>
      <c r="E4460" s="51" t="str">
        <f>INDEX(Quan_huyen!$H$2:$H$714,MATCH(Xa_phuong!D4460,Quan_huyen!$F$2:$F$714,0))</f>
        <v>Huyện Cần Giờ</v>
      </c>
      <c r="F4460" s="51" t="s">
        <v>194</v>
      </c>
    </row>
    <row r="4461" spans="1:6" hidden="1" x14ac:dyDescent="0.25">
      <c r="A4461" s="54">
        <v>73309</v>
      </c>
      <c r="B4461" s="55" t="s">
        <v>7245</v>
      </c>
      <c r="C4461" s="55" t="str">
        <f t="shared" si="69"/>
        <v>Tam Thôn Hiệp</v>
      </c>
      <c r="D4461" s="54" t="s">
        <v>628</v>
      </c>
      <c r="E4461" s="51" t="str">
        <f>INDEX(Quan_huyen!$H$2:$H$714,MATCH(Xa_phuong!D4461,Quan_huyen!$F$2:$F$714,0))</f>
        <v>Huyện Cần Giờ</v>
      </c>
      <c r="F4461" s="51" t="s">
        <v>194</v>
      </c>
    </row>
    <row r="4462" spans="1:6" hidden="1" x14ac:dyDescent="0.25">
      <c r="A4462" s="54">
        <v>73308</v>
      </c>
      <c r="B4462" s="55" t="s">
        <v>7733</v>
      </c>
      <c r="C4462" s="55" t="str">
        <f t="shared" si="69"/>
        <v>Thạnh An</v>
      </c>
      <c r="D4462" s="54" t="s">
        <v>628</v>
      </c>
      <c r="E4462" s="51" t="str">
        <f>INDEX(Quan_huyen!$H$2:$H$714,MATCH(Xa_phuong!D4462,Quan_huyen!$F$2:$F$714,0))</f>
        <v>Huyện Cần Giờ</v>
      </c>
      <c r="F4462" s="51" t="s">
        <v>194</v>
      </c>
    </row>
    <row r="4463" spans="1:6" hidden="1" x14ac:dyDescent="0.25">
      <c r="A4463" s="54">
        <v>71619</v>
      </c>
      <c r="B4463" s="55" t="s">
        <v>2077</v>
      </c>
      <c r="C4463" s="55" t="str">
        <f t="shared" si="69"/>
        <v>An Nhơn Tây</v>
      </c>
      <c r="D4463" s="54" t="s">
        <v>634</v>
      </c>
      <c r="E4463" s="51" t="str">
        <f>INDEX(Quan_huyen!$H$2:$H$714,MATCH(Xa_phuong!D4463,Quan_huyen!$F$2:$F$714,0))</f>
        <v>Huyện Củ Chi</v>
      </c>
      <c r="F4463" s="51" t="s">
        <v>194</v>
      </c>
    </row>
    <row r="4464" spans="1:6" hidden="1" x14ac:dyDescent="0.25">
      <c r="A4464" s="54">
        <v>71620</v>
      </c>
      <c r="B4464" s="55" t="s">
        <v>2086</v>
      </c>
      <c r="C4464" s="55" t="str">
        <f t="shared" si="69"/>
        <v>An Phú</v>
      </c>
      <c r="D4464" s="54" t="s">
        <v>634</v>
      </c>
      <c r="E4464" s="51" t="str">
        <f>INDEX(Quan_huyen!$H$2:$H$714,MATCH(Xa_phuong!D4464,Quan_huyen!$F$2:$F$714,0))</f>
        <v>Huyện Củ Chi</v>
      </c>
      <c r="F4464" s="51" t="s">
        <v>194</v>
      </c>
    </row>
    <row r="4465" spans="1:6" hidden="1" x14ac:dyDescent="0.25">
      <c r="A4465" s="54">
        <v>71611</v>
      </c>
      <c r="B4465" s="55" t="s">
        <v>2333</v>
      </c>
      <c r="C4465" s="55" t="str">
        <f t="shared" si="69"/>
        <v>Bình Mỹ</v>
      </c>
      <c r="D4465" s="54" t="s">
        <v>634</v>
      </c>
      <c r="E4465" s="51" t="str">
        <f>INDEX(Quan_huyen!$H$2:$H$714,MATCH(Xa_phuong!D4465,Quan_huyen!$F$2:$F$714,0))</f>
        <v>Huyện Củ Chi</v>
      </c>
      <c r="F4465" s="51" t="s">
        <v>194</v>
      </c>
    </row>
    <row r="4466" spans="1:6" hidden="1" x14ac:dyDescent="0.25">
      <c r="A4466" s="54">
        <v>71606</v>
      </c>
      <c r="B4466" s="55" t="s">
        <v>3150</v>
      </c>
      <c r="C4466" s="55" t="str">
        <f t="shared" si="69"/>
        <v>Củ Chi</v>
      </c>
      <c r="D4466" s="54" t="s">
        <v>634</v>
      </c>
      <c r="E4466" s="51" t="str">
        <f>INDEX(Quan_huyen!$H$2:$H$714,MATCH(Xa_phuong!D4466,Quan_huyen!$F$2:$F$714,0))</f>
        <v>Huyện Củ Chi</v>
      </c>
      <c r="F4466" s="51" t="s">
        <v>194</v>
      </c>
    </row>
    <row r="4467" spans="1:6" hidden="1" x14ac:dyDescent="0.25">
      <c r="A4467" s="54">
        <v>71612</v>
      </c>
      <c r="B4467" s="55" t="s">
        <v>3672</v>
      </c>
      <c r="C4467" s="55" t="str">
        <f t="shared" si="69"/>
        <v>Hoà Phú</v>
      </c>
      <c r="D4467" s="54" t="s">
        <v>634</v>
      </c>
      <c r="E4467" s="51" t="str">
        <f>INDEX(Quan_huyen!$H$2:$H$714,MATCH(Xa_phuong!D4467,Quan_huyen!$F$2:$F$714,0))</f>
        <v>Huyện Củ Chi</v>
      </c>
      <c r="F4467" s="51" t="s">
        <v>194</v>
      </c>
    </row>
    <row r="4468" spans="1:6" hidden="1" x14ac:dyDescent="0.25">
      <c r="A4468" s="54">
        <v>71618</v>
      </c>
      <c r="B4468" s="55" t="s">
        <v>5858</v>
      </c>
      <c r="C4468" s="55" t="str">
        <f t="shared" si="69"/>
        <v>Nhuận Đức</v>
      </c>
      <c r="D4468" s="54" t="s">
        <v>634</v>
      </c>
      <c r="E4468" s="51" t="str">
        <f>INDEX(Quan_huyen!$H$2:$H$714,MATCH(Xa_phuong!D4468,Quan_huyen!$F$2:$F$714,0))</f>
        <v>Huyện Củ Chi</v>
      </c>
      <c r="F4468" s="51" t="s">
        <v>194</v>
      </c>
    </row>
    <row r="4469" spans="1:6" hidden="1" x14ac:dyDescent="0.25">
      <c r="A4469" s="54">
        <v>71616</v>
      </c>
      <c r="B4469" s="55" t="s">
        <v>6287</v>
      </c>
      <c r="C4469" s="55" t="str">
        <f t="shared" si="69"/>
        <v>Phú Hoà Đông</v>
      </c>
      <c r="D4469" s="54" t="s">
        <v>634</v>
      </c>
      <c r="E4469" s="51" t="str">
        <f>INDEX(Quan_huyen!$H$2:$H$714,MATCH(Xa_phuong!D4469,Quan_huyen!$F$2:$F$714,0))</f>
        <v>Huyện Củ Chi</v>
      </c>
      <c r="F4469" s="51" t="s">
        <v>194</v>
      </c>
    </row>
    <row r="4470" spans="1:6" hidden="1" x14ac:dyDescent="0.25">
      <c r="A4470" s="54">
        <v>71621</v>
      </c>
      <c r="B4470" s="55" t="s">
        <v>6335</v>
      </c>
      <c r="C4470" s="55" t="str">
        <f t="shared" si="69"/>
        <v>Phú Mỹ Hưng</v>
      </c>
      <c r="D4470" s="54" t="s">
        <v>634</v>
      </c>
      <c r="E4470" s="51" t="str">
        <f>INDEX(Quan_huyen!$H$2:$H$714,MATCH(Xa_phuong!D4470,Quan_huyen!$F$2:$F$714,0))</f>
        <v>Huyện Củ Chi</v>
      </c>
      <c r="F4470" s="51" t="s">
        <v>194</v>
      </c>
    </row>
    <row r="4471" spans="1:6" hidden="1" x14ac:dyDescent="0.25">
      <c r="A4471" s="54">
        <v>71626</v>
      </c>
      <c r="B4471" s="55" t="s">
        <v>6509</v>
      </c>
      <c r="C4471" s="55" t="str">
        <f t="shared" si="69"/>
        <v>Phước Hiệp</v>
      </c>
      <c r="D4471" s="54" t="s">
        <v>634</v>
      </c>
      <c r="E4471" s="51" t="str">
        <f>INDEX(Quan_huyen!$H$2:$H$714,MATCH(Xa_phuong!D4471,Quan_huyen!$F$2:$F$714,0))</f>
        <v>Huyện Củ Chi</v>
      </c>
      <c r="F4471" s="51" t="s">
        <v>194</v>
      </c>
    </row>
    <row r="4472" spans="1:6" hidden="1" x14ac:dyDescent="0.25">
      <c r="A4472" s="54">
        <v>71624</v>
      </c>
      <c r="B4472" s="55" t="s">
        <v>6560</v>
      </c>
      <c r="C4472" s="55" t="str">
        <f t="shared" si="69"/>
        <v>Phước Thạnh</v>
      </c>
      <c r="D4472" s="54" t="s">
        <v>634</v>
      </c>
      <c r="E4472" s="51" t="str">
        <f>INDEX(Quan_huyen!$H$2:$H$714,MATCH(Xa_phuong!D4472,Quan_huyen!$F$2:$F$714,0))</f>
        <v>Huyện Củ Chi</v>
      </c>
      <c r="F4472" s="51" t="s">
        <v>194</v>
      </c>
    </row>
    <row r="4473" spans="1:6" hidden="1" x14ac:dyDescent="0.25">
      <c r="A4473" s="54">
        <v>71615</v>
      </c>
      <c r="B4473" s="55" t="s">
        <v>6580</v>
      </c>
      <c r="C4473" s="55" t="str">
        <f t="shared" si="69"/>
        <v>Phước Vĩnh An</v>
      </c>
      <c r="D4473" s="54" t="s">
        <v>634</v>
      </c>
      <c r="E4473" s="51" t="str">
        <f>INDEX(Quan_huyen!$H$2:$H$714,MATCH(Xa_phuong!D4473,Quan_huyen!$F$2:$F$714,0))</f>
        <v>Huyện Củ Chi</v>
      </c>
      <c r="F4473" s="51" t="s">
        <v>194</v>
      </c>
    </row>
    <row r="4474" spans="1:6" hidden="1" x14ac:dyDescent="0.25">
      <c r="A4474" s="54">
        <v>71617</v>
      </c>
      <c r="B4474" s="55" t="s">
        <v>6605</v>
      </c>
      <c r="C4474" s="55" t="str">
        <f t="shared" si="69"/>
        <v>Phạm Văn Cội</v>
      </c>
      <c r="D4474" s="54" t="s">
        <v>634</v>
      </c>
      <c r="E4474" s="51" t="str">
        <f>INDEX(Quan_huyen!$H$2:$H$714,MATCH(Xa_phuong!D4474,Quan_huyen!$F$2:$F$714,0))</f>
        <v>Huyện Củ Chi</v>
      </c>
      <c r="F4474" s="51" t="s">
        <v>194</v>
      </c>
    </row>
    <row r="4475" spans="1:6" hidden="1" x14ac:dyDescent="0.25">
      <c r="A4475" s="54">
        <v>71625</v>
      </c>
      <c r="B4475" s="55" t="s">
        <v>7579</v>
      </c>
      <c r="C4475" s="55" t="str">
        <f t="shared" si="69"/>
        <v>Thái Mỹ</v>
      </c>
      <c r="D4475" s="54" t="s">
        <v>634</v>
      </c>
      <c r="E4475" s="51" t="str">
        <f>INDEX(Quan_huyen!$H$2:$H$714,MATCH(Xa_phuong!D4475,Quan_huyen!$F$2:$F$714,0))</f>
        <v>Huyện Củ Chi</v>
      </c>
      <c r="F4475" s="51" t="s">
        <v>194</v>
      </c>
    </row>
    <row r="4476" spans="1:6" hidden="1" x14ac:dyDescent="0.25">
      <c r="A4476" s="54">
        <v>71613</v>
      </c>
      <c r="B4476" s="55" t="s">
        <v>7998</v>
      </c>
      <c r="C4476" s="55" t="str">
        <f t="shared" si="69"/>
        <v>Trung An</v>
      </c>
      <c r="D4476" s="54" t="s">
        <v>634</v>
      </c>
      <c r="E4476" s="51" t="str">
        <f>INDEX(Quan_huyen!$H$2:$H$714,MATCH(Xa_phuong!D4476,Quan_huyen!$F$2:$F$714,0))</f>
        <v>Huyện Củ Chi</v>
      </c>
      <c r="F4476" s="51" t="s">
        <v>194</v>
      </c>
    </row>
    <row r="4477" spans="1:6" hidden="1" x14ac:dyDescent="0.25">
      <c r="A4477" s="54">
        <v>71623</v>
      </c>
      <c r="B4477" s="55" t="s">
        <v>8030</v>
      </c>
      <c r="C4477" s="55" t="str">
        <f t="shared" si="69"/>
        <v>Trung Lập Hạ</v>
      </c>
      <c r="D4477" s="54" t="s">
        <v>634</v>
      </c>
      <c r="E4477" s="51" t="str">
        <f>INDEX(Quan_huyen!$H$2:$H$714,MATCH(Xa_phuong!D4477,Quan_huyen!$F$2:$F$714,0))</f>
        <v>Huyện Củ Chi</v>
      </c>
      <c r="F4477" s="51" t="s">
        <v>194</v>
      </c>
    </row>
    <row r="4478" spans="1:6" hidden="1" x14ac:dyDescent="0.25">
      <c r="A4478" s="54">
        <v>71622</v>
      </c>
      <c r="B4478" s="55" t="s">
        <v>8031</v>
      </c>
      <c r="C4478" s="55" t="str">
        <f t="shared" si="69"/>
        <v>Trung Lập Thượng</v>
      </c>
      <c r="D4478" s="54" t="s">
        <v>634</v>
      </c>
      <c r="E4478" s="51" t="str">
        <f>INDEX(Quan_huyen!$H$2:$H$714,MATCH(Xa_phuong!D4478,Quan_huyen!$F$2:$F$714,0))</f>
        <v>Huyện Củ Chi</v>
      </c>
      <c r="F4478" s="51" t="s">
        <v>194</v>
      </c>
    </row>
    <row r="4479" spans="1:6" hidden="1" x14ac:dyDescent="0.25">
      <c r="A4479" s="54">
        <v>71607</v>
      </c>
      <c r="B4479" s="55" t="s">
        <v>8315</v>
      </c>
      <c r="C4479" s="55" t="str">
        <f t="shared" si="69"/>
        <v>Tân An Hội</v>
      </c>
      <c r="D4479" s="54" t="s">
        <v>634</v>
      </c>
      <c r="E4479" s="51" t="str">
        <f>INDEX(Quan_huyen!$H$2:$H$714,MATCH(Xa_phuong!D4479,Quan_huyen!$F$2:$F$714,0))</f>
        <v>Huyện Củ Chi</v>
      </c>
      <c r="F4479" s="51" t="s">
        <v>194</v>
      </c>
    </row>
    <row r="4480" spans="1:6" hidden="1" x14ac:dyDescent="0.25">
      <c r="A4480" s="54">
        <v>71609</v>
      </c>
      <c r="B4480" s="55" t="s">
        <v>8441</v>
      </c>
      <c r="C4480" s="55" t="str">
        <f t="shared" si="69"/>
        <v>Tân Phú Trung</v>
      </c>
      <c r="D4480" s="54" t="s">
        <v>634</v>
      </c>
      <c r="E4480" s="51" t="str">
        <f>INDEX(Quan_huyen!$H$2:$H$714,MATCH(Xa_phuong!D4480,Quan_huyen!$F$2:$F$714,0))</f>
        <v>Huyện Củ Chi</v>
      </c>
      <c r="F4480" s="51" t="s">
        <v>194</v>
      </c>
    </row>
    <row r="4481" spans="1:6" hidden="1" x14ac:dyDescent="0.25">
      <c r="A4481" s="54">
        <v>71608</v>
      </c>
      <c r="B4481" s="55" t="s">
        <v>8486</v>
      </c>
      <c r="C4481" s="55" t="str">
        <f t="shared" si="69"/>
        <v>Tân Thông Hội</v>
      </c>
      <c r="D4481" s="54" t="s">
        <v>634</v>
      </c>
      <c r="E4481" s="51" t="str">
        <f>INDEX(Quan_huyen!$H$2:$H$714,MATCH(Xa_phuong!D4481,Quan_huyen!$F$2:$F$714,0))</f>
        <v>Huyện Củ Chi</v>
      </c>
      <c r="F4481" s="51" t="s">
        <v>194</v>
      </c>
    </row>
    <row r="4482" spans="1:6" hidden="1" x14ac:dyDescent="0.25">
      <c r="A4482" s="54">
        <v>71614</v>
      </c>
      <c r="B4482" s="55" t="s">
        <v>8492</v>
      </c>
      <c r="C4482" s="55" t="str">
        <f t="shared" si="69"/>
        <v>Tân Thạnh Tây</v>
      </c>
      <c r="D4482" s="54" t="s">
        <v>634</v>
      </c>
      <c r="E4482" s="51" t="str">
        <f>INDEX(Quan_huyen!$H$2:$H$714,MATCH(Xa_phuong!D4482,Quan_huyen!$F$2:$F$714,0))</f>
        <v>Huyện Củ Chi</v>
      </c>
      <c r="F4482" s="51" t="s">
        <v>194</v>
      </c>
    </row>
    <row r="4483" spans="1:6" hidden="1" x14ac:dyDescent="0.25">
      <c r="A4483" s="54">
        <v>71610</v>
      </c>
      <c r="B4483" s="55" t="s">
        <v>8493</v>
      </c>
      <c r="C4483" s="55" t="str">
        <f t="shared" ref="C4483:C4546" si="70">IF(COUNTIF(B4483,"*thị trấn*"),MID(B4483,10,30),IF(COUNTIF(B4483,"*xã*"),MID(B4483,4,30),IF(COUNTIF(B4483,"*phường*"),MID(B4483,8,30))))</f>
        <v>Tân Thạnh Đông</v>
      </c>
      <c r="D4483" s="54" t="s">
        <v>634</v>
      </c>
      <c r="E4483" s="51" t="str">
        <f>INDEX(Quan_huyen!$H$2:$H$714,MATCH(Xa_phuong!D4483,Quan_huyen!$F$2:$F$714,0))</f>
        <v>Huyện Củ Chi</v>
      </c>
      <c r="F4483" s="51" t="s">
        <v>194</v>
      </c>
    </row>
    <row r="4484" spans="1:6" hidden="1" x14ac:dyDescent="0.25">
      <c r="A4484" s="54">
        <v>71714</v>
      </c>
      <c r="B4484" s="55" t="s">
        <v>2236</v>
      </c>
      <c r="C4484" s="55" t="str">
        <f t="shared" si="70"/>
        <v>Bà Điểm</v>
      </c>
      <c r="D4484" s="54" t="s">
        <v>631</v>
      </c>
      <c r="E4484" s="51" t="str">
        <f>INDEX(Quan_huyen!$H$2:$H$714,MATCH(Xa_phuong!D4484,Quan_huyen!$F$2:$F$714,0))</f>
        <v>Huyện Hóc Môn</v>
      </c>
      <c r="F4484" s="51" t="s">
        <v>194</v>
      </c>
    </row>
    <row r="4485" spans="1:6" hidden="1" x14ac:dyDescent="0.25">
      <c r="A4485" s="54">
        <v>71706</v>
      </c>
      <c r="B4485" s="55" t="s">
        <v>3975</v>
      </c>
      <c r="C4485" s="55" t="str">
        <f t="shared" si="70"/>
        <v>Hóc Môn</v>
      </c>
      <c r="D4485" s="54" t="s">
        <v>631</v>
      </c>
      <c r="E4485" s="51" t="str">
        <f>INDEX(Quan_huyen!$H$2:$H$714,MATCH(Xa_phuong!D4485,Quan_huyen!$F$2:$F$714,0))</f>
        <v>Huyện Hóc Môn</v>
      </c>
      <c r="F4485" s="51" t="s">
        <v>194</v>
      </c>
    </row>
    <row r="4486" spans="1:6" hidden="1" x14ac:dyDescent="0.25">
      <c r="A4486" s="54">
        <v>71709</v>
      </c>
      <c r="B4486" s="55" t="s">
        <v>5938</v>
      </c>
      <c r="C4486" s="55" t="str">
        <f t="shared" si="70"/>
        <v>Nhị Bình</v>
      </c>
      <c r="D4486" s="54" t="s">
        <v>631</v>
      </c>
      <c r="E4486" s="51" t="str">
        <f>INDEX(Quan_huyen!$H$2:$H$714,MATCH(Xa_phuong!D4486,Quan_huyen!$F$2:$F$714,0))</f>
        <v>Huyện Hóc Môn</v>
      </c>
      <c r="F4486" s="51" t="s">
        <v>194</v>
      </c>
    </row>
    <row r="4487" spans="1:6" hidden="1" x14ac:dyDescent="0.25">
      <c r="A4487" s="54">
        <v>71707</v>
      </c>
      <c r="B4487" s="55" t="s">
        <v>7865</v>
      </c>
      <c r="C4487" s="55" t="str">
        <f t="shared" si="70"/>
        <v>Thới Tam Thôn</v>
      </c>
      <c r="D4487" s="54" t="s">
        <v>631</v>
      </c>
      <c r="E4487" s="51" t="str">
        <f>INDEX(Quan_huyen!$H$2:$H$714,MATCH(Xa_phuong!D4487,Quan_huyen!$F$2:$F$714,0))</f>
        <v>Huyện Hóc Môn</v>
      </c>
      <c r="F4487" s="51" t="s">
        <v>194</v>
      </c>
    </row>
    <row r="4488" spans="1:6" hidden="1" x14ac:dyDescent="0.25">
      <c r="A4488" s="54">
        <v>71716</v>
      </c>
      <c r="B4488" s="55" t="s">
        <v>8001</v>
      </c>
      <c r="C4488" s="55" t="str">
        <f t="shared" si="70"/>
        <v>Trung Chánh</v>
      </c>
      <c r="D4488" s="54" t="s">
        <v>631</v>
      </c>
      <c r="E4488" s="51" t="str">
        <f>INDEX(Quan_huyen!$H$2:$H$714,MATCH(Xa_phuong!D4488,Quan_huyen!$F$2:$F$714,0))</f>
        <v>Huyện Hóc Môn</v>
      </c>
      <c r="F4488" s="51" t="s">
        <v>194</v>
      </c>
    </row>
    <row r="4489" spans="1:6" hidden="1" x14ac:dyDescent="0.25">
      <c r="A4489" s="54">
        <v>71710</v>
      </c>
      <c r="B4489" s="55" t="s">
        <v>8344</v>
      </c>
      <c r="C4489" s="55" t="str">
        <f t="shared" si="70"/>
        <v>Tân Hiệp</v>
      </c>
      <c r="D4489" s="54" t="s">
        <v>631</v>
      </c>
      <c r="E4489" s="51" t="str">
        <f>INDEX(Quan_huyen!$H$2:$H$714,MATCH(Xa_phuong!D4489,Quan_huyen!$F$2:$F$714,0))</f>
        <v>Huyện Hóc Môn</v>
      </c>
      <c r="F4489" s="51" t="s">
        <v>194</v>
      </c>
    </row>
    <row r="4490" spans="1:6" hidden="1" x14ac:dyDescent="0.25">
      <c r="A4490" s="54">
        <v>71711</v>
      </c>
      <c r="B4490" s="55" t="s">
        <v>8501</v>
      </c>
      <c r="C4490" s="55" t="str">
        <f t="shared" si="70"/>
        <v>Tân Thới Nhì</v>
      </c>
      <c r="D4490" s="54" t="s">
        <v>631</v>
      </c>
      <c r="E4490" s="51" t="str">
        <f>INDEX(Quan_huyen!$H$2:$H$714,MATCH(Xa_phuong!D4490,Quan_huyen!$F$2:$F$714,0))</f>
        <v>Huyện Hóc Môn</v>
      </c>
      <c r="F4490" s="51" t="s">
        <v>194</v>
      </c>
    </row>
    <row r="4491" spans="1:6" hidden="1" x14ac:dyDescent="0.25">
      <c r="A4491" s="54">
        <v>71717</v>
      </c>
      <c r="B4491" s="55" t="s">
        <v>8528</v>
      </c>
      <c r="C4491" s="55" t="str">
        <f t="shared" si="70"/>
        <v>Tân Xuân</v>
      </c>
      <c r="D4491" s="54" t="s">
        <v>631</v>
      </c>
      <c r="E4491" s="51" t="str">
        <f>INDEX(Quan_huyen!$H$2:$H$714,MATCH(Xa_phuong!D4491,Quan_huyen!$F$2:$F$714,0))</f>
        <v>Huyện Hóc Môn</v>
      </c>
      <c r="F4491" s="51" t="s">
        <v>194</v>
      </c>
    </row>
    <row r="4492" spans="1:6" hidden="1" x14ac:dyDescent="0.25">
      <c r="A4492" s="54">
        <v>71712</v>
      </c>
      <c r="B4492" s="55" t="s">
        <v>9250</v>
      </c>
      <c r="C4492" s="55" t="str">
        <f t="shared" si="70"/>
        <v>Xuân Thới Sơn</v>
      </c>
      <c r="D4492" s="54" t="s">
        <v>631</v>
      </c>
      <c r="E4492" s="51" t="str">
        <f>INDEX(Quan_huyen!$H$2:$H$714,MATCH(Xa_phuong!D4492,Quan_huyen!$F$2:$F$714,0))</f>
        <v>Huyện Hóc Môn</v>
      </c>
      <c r="F4492" s="51" t="s">
        <v>194</v>
      </c>
    </row>
    <row r="4493" spans="1:6" hidden="1" x14ac:dyDescent="0.25">
      <c r="A4493" s="54">
        <v>71713</v>
      </c>
      <c r="B4493" s="55" t="s">
        <v>9251</v>
      </c>
      <c r="C4493" s="55" t="str">
        <f t="shared" si="70"/>
        <v>Xuân Thới Thượng</v>
      </c>
      <c r="D4493" s="54" t="s">
        <v>631</v>
      </c>
      <c r="E4493" s="51" t="str">
        <f>INDEX(Quan_huyen!$H$2:$H$714,MATCH(Xa_phuong!D4493,Quan_huyen!$F$2:$F$714,0))</f>
        <v>Huyện Hóc Môn</v>
      </c>
      <c r="F4493" s="51" t="s">
        <v>194</v>
      </c>
    </row>
    <row r="4494" spans="1:6" hidden="1" x14ac:dyDescent="0.25">
      <c r="A4494" s="54">
        <v>71715</v>
      </c>
      <c r="B4494" s="55" t="s">
        <v>9252</v>
      </c>
      <c r="C4494" s="55" t="str">
        <f t="shared" si="70"/>
        <v>Xuân Thới Đông</v>
      </c>
      <c r="D4494" s="54" t="s">
        <v>631</v>
      </c>
      <c r="E4494" s="51" t="str">
        <f>INDEX(Quan_huyen!$H$2:$H$714,MATCH(Xa_phuong!D4494,Quan_huyen!$F$2:$F$714,0))</f>
        <v>Huyện Hóc Môn</v>
      </c>
      <c r="F4494" s="51" t="s">
        <v>194</v>
      </c>
    </row>
    <row r="4495" spans="1:6" hidden="1" x14ac:dyDescent="0.25">
      <c r="A4495" s="54">
        <v>71708</v>
      </c>
      <c r="B4495" s="55" t="s">
        <v>9691</v>
      </c>
      <c r="C4495" s="55" t="str">
        <f t="shared" si="70"/>
        <v>Đông Thạnh</v>
      </c>
      <c r="D4495" s="54" t="s">
        <v>631</v>
      </c>
      <c r="E4495" s="51" t="str">
        <f>INDEX(Quan_huyen!$H$2:$H$714,MATCH(Xa_phuong!D4495,Quan_huyen!$F$2:$F$714,0))</f>
        <v>Huyện Hóc Môn</v>
      </c>
      <c r="F4495" s="51" t="s">
        <v>194</v>
      </c>
    </row>
    <row r="4496" spans="1:6" hidden="1" x14ac:dyDescent="0.25">
      <c r="A4496" s="54">
        <v>73212</v>
      </c>
      <c r="B4496" s="55" t="s">
        <v>3587</v>
      </c>
      <c r="C4496" s="55" t="str">
        <f t="shared" si="70"/>
        <v>Hiệp Phước</v>
      </c>
      <c r="D4496" s="54" t="s">
        <v>636</v>
      </c>
      <c r="E4496" s="51" t="str">
        <f>INDEX(Quan_huyen!$H$2:$H$714,MATCH(Xa_phuong!D4496,Quan_huyen!$F$2:$F$714,0))</f>
        <v>Huyện Nhà Bè</v>
      </c>
      <c r="F4496" s="51" t="s">
        <v>194</v>
      </c>
    </row>
    <row r="4497" spans="1:6" hidden="1" x14ac:dyDescent="0.25">
      <c r="A4497" s="54">
        <v>73211</v>
      </c>
      <c r="B4497" s="55" t="s">
        <v>4865</v>
      </c>
      <c r="C4497" s="55" t="str">
        <f t="shared" si="70"/>
        <v>Long Thới</v>
      </c>
      <c r="D4497" s="54" t="s">
        <v>636</v>
      </c>
      <c r="E4497" s="51" t="str">
        <f>INDEX(Quan_huyen!$H$2:$H$714,MATCH(Xa_phuong!D4497,Quan_huyen!$F$2:$F$714,0))</f>
        <v>Huyện Nhà Bè</v>
      </c>
      <c r="F4497" s="51" t="s">
        <v>194</v>
      </c>
    </row>
    <row r="4498" spans="1:6" hidden="1" x14ac:dyDescent="0.25">
      <c r="A4498" s="54">
        <v>73206</v>
      </c>
      <c r="B4498" s="55" t="s">
        <v>5861</v>
      </c>
      <c r="C4498" s="55" t="str">
        <f t="shared" si="70"/>
        <v>Nhà Bè</v>
      </c>
      <c r="D4498" s="54" t="s">
        <v>636</v>
      </c>
      <c r="E4498" s="51" t="str">
        <f>INDEX(Quan_huyen!$H$2:$H$714,MATCH(Xa_phuong!D4498,Quan_huyen!$F$2:$F$714,0))</f>
        <v>Huyện Nhà Bè</v>
      </c>
      <c r="F4498" s="51" t="s">
        <v>194</v>
      </c>
    </row>
    <row r="4499" spans="1:6" hidden="1" x14ac:dyDescent="0.25">
      <c r="A4499" s="54">
        <v>73209</v>
      </c>
      <c r="B4499" s="55" t="s">
        <v>5921</v>
      </c>
      <c r="C4499" s="55" t="str">
        <f t="shared" si="70"/>
        <v>Nhơn Đức</v>
      </c>
      <c r="D4499" s="54" t="s">
        <v>636</v>
      </c>
      <c r="E4499" s="51" t="str">
        <f>INDEX(Quan_huyen!$H$2:$H$714,MATCH(Xa_phuong!D4499,Quan_huyen!$F$2:$F$714,0))</f>
        <v>Huyện Nhà Bè</v>
      </c>
      <c r="F4499" s="51" t="s">
        <v>194</v>
      </c>
    </row>
    <row r="4500" spans="1:6" hidden="1" x14ac:dyDescent="0.25">
      <c r="A4500" s="54">
        <v>73210</v>
      </c>
      <c r="B4500" s="55" t="s">
        <v>6400</v>
      </c>
      <c r="C4500" s="55" t="str">
        <f t="shared" si="70"/>
        <v>Phú Xuân</v>
      </c>
      <c r="D4500" s="54" t="s">
        <v>636</v>
      </c>
      <c r="E4500" s="51" t="str">
        <f>INDEX(Quan_huyen!$H$2:$H$714,MATCH(Xa_phuong!D4500,Quan_huyen!$F$2:$F$714,0))</f>
        <v>Huyện Nhà Bè</v>
      </c>
      <c r="F4500" s="51" t="s">
        <v>194</v>
      </c>
    </row>
    <row r="4501" spans="1:6" hidden="1" x14ac:dyDescent="0.25">
      <c r="A4501" s="54">
        <v>73207</v>
      </c>
      <c r="B4501" s="55" t="s">
        <v>6527</v>
      </c>
      <c r="C4501" s="55" t="str">
        <f t="shared" si="70"/>
        <v>Phước Kiển</v>
      </c>
      <c r="D4501" s="54" t="s">
        <v>636</v>
      </c>
      <c r="E4501" s="51" t="str">
        <f>INDEX(Quan_huyen!$H$2:$H$714,MATCH(Xa_phuong!D4501,Quan_huyen!$F$2:$F$714,0))</f>
        <v>Huyện Nhà Bè</v>
      </c>
      <c r="F4501" s="51" t="s">
        <v>194</v>
      </c>
    </row>
    <row r="4502" spans="1:6" hidden="1" x14ac:dyDescent="0.25">
      <c r="A4502" s="54">
        <v>73208</v>
      </c>
      <c r="B4502" s="55" t="s">
        <v>6539</v>
      </c>
      <c r="C4502" s="55" t="str">
        <f t="shared" si="70"/>
        <v>Phước Lộc</v>
      </c>
      <c r="D4502" s="54" t="s">
        <v>636</v>
      </c>
      <c r="E4502" s="51" t="str">
        <f>INDEX(Quan_huyen!$H$2:$H$714,MATCH(Xa_phuong!D4502,Quan_huyen!$F$2:$F$714,0))</f>
        <v>Huyện Nhà Bè</v>
      </c>
      <c r="F4502" s="51" t="s">
        <v>194</v>
      </c>
    </row>
    <row r="4503" spans="1:6" hidden="1" x14ac:dyDescent="0.25">
      <c r="A4503" s="54">
        <v>71006</v>
      </c>
      <c r="B4503" s="55" t="s">
        <v>2555</v>
      </c>
      <c r="C4503" s="55" t="str">
        <f t="shared" si="70"/>
        <v>Bến Nghé</v>
      </c>
      <c r="D4503" s="54" t="s">
        <v>611</v>
      </c>
      <c r="E4503" s="51" t="str">
        <f>INDEX(Quan_huyen!$H$2:$H$714,MATCH(Xa_phuong!D4503,Quan_huyen!$F$2:$F$714,0))</f>
        <v>Quận 1</v>
      </c>
      <c r="F4503" s="51" t="s">
        <v>194</v>
      </c>
    </row>
    <row r="4504" spans="1:6" hidden="1" x14ac:dyDescent="0.25">
      <c r="A4504" s="54">
        <v>71009</v>
      </c>
      <c r="B4504" s="55" t="s">
        <v>2559</v>
      </c>
      <c r="C4504" s="55" t="str">
        <f t="shared" si="70"/>
        <v>Bến Thành</v>
      </c>
      <c r="D4504" s="54" t="s">
        <v>611</v>
      </c>
      <c r="E4504" s="51" t="str">
        <f>INDEX(Quan_huyen!$H$2:$H$714,MATCH(Xa_phuong!D4504,Quan_huyen!$F$2:$F$714,0))</f>
        <v>Quận 1</v>
      </c>
      <c r="F4504" s="51" t="s">
        <v>194</v>
      </c>
    </row>
    <row r="4505" spans="1:6" hidden="1" x14ac:dyDescent="0.25">
      <c r="A4505" s="54">
        <v>71013</v>
      </c>
      <c r="B4505" s="55" t="s">
        <v>2947</v>
      </c>
      <c r="C4505" s="55" t="str">
        <f t="shared" si="70"/>
        <v>Cô Giang</v>
      </c>
      <c r="D4505" s="54" t="s">
        <v>611</v>
      </c>
      <c r="E4505" s="51" t="str">
        <f>INDEX(Quan_huyen!$H$2:$H$714,MATCH(Xa_phuong!D4505,Quan_huyen!$F$2:$F$714,0))</f>
        <v>Quận 1</v>
      </c>
      <c r="F4505" s="51" t="s">
        <v>194</v>
      </c>
    </row>
    <row r="4506" spans="1:6" hidden="1" x14ac:dyDescent="0.25">
      <c r="A4506" s="54">
        <v>71015</v>
      </c>
      <c r="B4506" s="55" t="s">
        <v>3031</v>
      </c>
      <c r="C4506" s="55" t="str">
        <f t="shared" si="70"/>
        <v>Cầu Kho</v>
      </c>
      <c r="D4506" s="54" t="s">
        <v>611</v>
      </c>
      <c r="E4506" s="51" t="str">
        <f>INDEX(Quan_huyen!$H$2:$H$714,MATCH(Xa_phuong!D4506,Quan_huyen!$F$2:$F$714,0))</f>
        <v>Quận 1</v>
      </c>
      <c r="F4506" s="51" t="s">
        <v>194</v>
      </c>
    </row>
    <row r="4507" spans="1:6" hidden="1" x14ac:dyDescent="0.25">
      <c r="A4507" s="54">
        <v>71011</v>
      </c>
      <c r="B4507" s="55" t="s">
        <v>3039</v>
      </c>
      <c r="C4507" s="55" t="str">
        <f t="shared" si="70"/>
        <v>Cầu Ông Lãnh</v>
      </c>
      <c r="D4507" s="54" t="s">
        <v>611</v>
      </c>
      <c r="E4507" s="51" t="str">
        <f>INDEX(Quan_huyen!$H$2:$H$714,MATCH(Xa_phuong!D4507,Quan_huyen!$F$2:$F$714,0))</f>
        <v>Quận 1</v>
      </c>
      <c r="F4507" s="51" t="s">
        <v>194</v>
      </c>
    </row>
    <row r="4508" spans="1:6" hidden="1" x14ac:dyDescent="0.25">
      <c r="A4508" s="54">
        <v>71014</v>
      </c>
      <c r="B4508" s="55" t="s">
        <v>5734</v>
      </c>
      <c r="C4508" s="55" t="str">
        <f t="shared" si="70"/>
        <v>Nguyễn Cư Trinh</v>
      </c>
      <c r="D4508" s="54" t="s">
        <v>611</v>
      </c>
      <c r="E4508" s="51" t="str">
        <f>INDEX(Quan_huyen!$H$2:$H$714,MATCH(Xa_phuong!D4508,Quan_huyen!$F$2:$F$714,0))</f>
        <v>Quận 1</v>
      </c>
      <c r="F4508" s="51" t="s">
        <v>194</v>
      </c>
    </row>
    <row r="4509" spans="1:6" hidden="1" x14ac:dyDescent="0.25">
      <c r="A4509" s="54">
        <v>71010</v>
      </c>
      <c r="B4509" s="55" t="s">
        <v>5741</v>
      </c>
      <c r="C4509" s="55" t="str">
        <f t="shared" si="70"/>
        <v>Nguyễn Thái Bình</v>
      </c>
      <c r="D4509" s="54" t="s">
        <v>611</v>
      </c>
      <c r="E4509" s="51" t="str">
        <f>INDEX(Quan_huyen!$H$2:$H$714,MATCH(Xa_phuong!D4509,Quan_huyen!$F$2:$F$714,0))</f>
        <v>Quận 1</v>
      </c>
      <c r="F4509" s="51" t="s">
        <v>194</v>
      </c>
    </row>
    <row r="4510" spans="1:6" hidden="1" x14ac:dyDescent="0.25">
      <c r="A4510" s="54">
        <v>71012</v>
      </c>
      <c r="B4510" s="55" t="s">
        <v>6602</v>
      </c>
      <c r="C4510" s="55" t="str">
        <f t="shared" si="70"/>
        <v>Phạm Ngũ Lão</v>
      </c>
      <c r="D4510" s="54" t="s">
        <v>611</v>
      </c>
      <c r="E4510" s="51" t="str">
        <f>INDEX(Quan_huyen!$H$2:$H$714,MATCH(Xa_phuong!D4510,Quan_huyen!$F$2:$F$714,0))</f>
        <v>Quận 1</v>
      </c>
      <c r="F4510" s="51" t="s">
        <v>194</v>
      </c>
    </row>
    <row r="4511" spans="1:6" hidden="1" x14ac:dyDescent="0.25">
      <c r="A4511" s="54">
        <v>71008</v>
      </c>
      <c r="B4511" s="55" t="s">
        <v>8539</v>
      </c>
      <c r="C4511" s="55" t="str">
        <f t="shared" si="70"/>
        <v>Tân Định</v>
      </c>
      <c r="D4511" s="54" t="s">
        <v>611</v>
      </c>
      <c r="E4511" s="51" t="str">
        <f>INDEX(Quan_huyen!$H$2:$H$714,MATCH(Xa_phuong!D4511,Quan_huyen!$F$2:$F$714,0))</f>
        <v>Quận 1</v>
      </c>
      <c r="F4511" s="51" t="s">
        <v>194</v>
      </c>
    </row>
    <row r="4512" spans="1:6" hidden="1" x14ac:dyDescent="0.25">
      <c r="A4512" s="54">
        <v>71007</v>
      </c>
      <c r="B4512" s="55" t="s">
        <v>9482</v>
      </c>
      <c r="C4512" s="55" t="str">
        <f t="shared" si="70"/>
        <v>Đa Kao</v>
      </c>
      <c r="D4512" s="54" t="s">
        <v>611</v>
      </c>
      <c r="E4512" s="51" t="str">
        <f>INDEX(Quan_huyen!$H$2:$H$714,MATCH(Xa_phuong!D4512,Quan_huyen!$F$2:$F$714,0))</f>
        <v>Quận 1</v>
      </c>
      <c r="F4512" s="51" t="s">
        <v>194</v>
      </c>
    </row>
    <row r="4513" spans="1:6" x14ac:dyDescent="0.25">
      <c r="A4513" s="54">
        <v>72520</v>
      </c>
      <c r="B4513" s="55" t="s">
        <v>1948</v>
      </c>
      <c r="C4513" s="55" t="s">
        <v>1948</v>
      </c>
      <c r="D4513" s="54" t="s">
        <v>603</v>
      </c>
      <c r="E4513" s="51" t="str">
        <f>INDEX(Quan_huyen!$H$2:$H$714,MATCH(Xa_phuong!D4513,Quan_huyen!$F$2:$F$714,0))</f>
        <v>Quận 10</v>
      </c>
      <c r="F4513" s="51" t="s">
        <v>194</v>
      </c>
    </row>
    <row r="4514" spans="1:6" x14ac:dyDescent="0.25">
      <c r="A4514" s="54">
        <v>72519</v>
      </c>
      <c r="B4514" s="55" t="s">
        <v>1949</v>
      </c>
      <c r="C4514" s="55" t="s">
        <v>1949</v>
      </c>
      <c r="D4514" s="54" t="s">
        <v>603</v>
      </c>
      <c r="E4514" s="51" t="str">
        <f>INDEX(Quan_huyen!$H$2:$H$714,MATCH(Xa_phuong!D4514,Quan_huyen!$F$2:$F$714,0))</f>
        <v>Quận 10</v>
      </c>
      <c r="F4514" s="51" t="s">
        <v>194</v>
      </c>
    </row>
    <row r="4515" spans="1:6" x14ac:dyDescent="0.25">
      <c r="A4515" s="54">
        <v>72518</v>
      </c>
      <c r="B4515" s="55" t="s">
        <v>1950</v>
      </c>
      <c r="C4515" s="55" t="s">
        <v>1950</v>
      </c>
      <c r="D4515" s="54" t="s">
        <v>603</v>
      </c>
      <c r="E4515" s="51" t="str">
        <f>INDEX(Quan_huyen!$H$2:$H$714,MATCH(Xa_phuong!D4515,Quan_huyen!$F$2:$F$714,0))</f>
        <v>Quận 10</v>
      </c>
      <c r="F4515" s="51" t="s">
        <v>194</v>
      </c>
    </row>
    <row r="4516" spans="1:6" x14ac:dyDescent="0.25">
      <c r="A4516" s="54">
        <v>72517</v>
      </c>
      <c r="B4516" s="55" t="s">
        <v>1951</v>
      </c>
      <c r="C4516" s="55" t="s">
        <v>1951</v>
      </c>
      <c r="D4516" s="54" t="s">
        <v>603</v>
      </c>
      <c r="E4516" s="51" t="str">
        <f>INDEX(Quan_huyen!$H$2:$H$714,MATCH(Xa_phuong!D4516,Quan_huyen!$F$2:$F$714,0))</f>
        <v>Quận 10</v>
      </c>
      <c r="F4516" s="51" t="s">
        <v>194</v>
      </c>
    </row>
    <row r="4517" spans="1:6" x14ac:dyDescent="0.25">
      <c r="A4517" s="54">
        <v>72516</v>
      </c>
      <c r="B4517" s="55" t="s">
        <v>1952</v>
      </c>
      <c r="C4517" s="55" t="s">
        <v>1952</v>
      </c>
      <c r="D4517" s="54" t="s">
        <v>603</v>
      </c>
      <c r="E4517" s="51" t="str">
        <f>INDEX(Quan_huyen!$H$2:$H$714,MATCH(Xa_phuong!D4517,Quan_huyen!$F$2:$F$714,0))</f>
        <v>Quận 10</v>
      </c>
      <c r="F4517" s="51" t="s">
        <v>194</v>
      </c>
    </row>
    <row r="4518" spans="1:6" x14ac:dyDescent="0.25">
      <c r="A4518" s="54">
        <v>72515</v>
      </c>
      <c r="B4518" s="55" t="s">
        <v>1953</v>
      </c>
      <c r="C4518" s="55" t="s">
        <v>1953</v>
      </c>
      <c r="D4518" s="54" t="s">
        <v>603</v>
      </c>
      <c r="E4518" s="51" t="str">
        <f>INDEX(Quan_huyen!$H$2:$H$714,MATCH(Xa_phuong!D4518,Quan_huyen!$F$2:$F$714,0))</f>
        <v>Quận 10</v>
      </c>
      <c r="F4518" s="51" t="s">
        <v>194</v>
      </c>
    </row>
    <row r="4519" spans="1:6" x14ac:dyDescent="0.25">
      <c r="A4519" s="54">
        <v>72514</v>
      </c>
      <c r="B4519" s="55" t="s">
        <v>1954</v>
      </c>
      <c r="C4519" s="55" t="s">
        <v>1954</v>
      </c>
      <c r="D4519" s="54" t="s">
        <v>603</v>
      </c>
      <c r="E4519" s="51" t="str">
        <f>INDEX(Quan_huyen!$H$2:$H$714,MATCH(Xa_phuong!D4519,Quan_huyen!$F$2:$F$714,0))</f>
        <v>Quận 10</v>
      </c>
      <c r="F4519" s="51" t="s">
        <v>194</v>
      </c>
    </row>
    <row r="4520" spans="1:6" x14ac:dyDescent="0.25">
      <c r="A4520" s="54">
        <v>72513</v>
      </c>
      <c r="B4520" s="55" t="s">
        <v>1955</v>
      </c>
      <c r="C4520" s="55" t="s">
        <v>1955</v>
      </c>
      <c r="D4520" s="54" t="s">
        <v>603</v>
      </c>
      <c r="E4520" s="51" t="str">
        <f>INDEX(Quan_huyen!$H$2:$H$714,MATCH(Xa_phuong!D4520,Quan_huyen!$F$2:$F$714,0))</f>
        <v>Quận 10</v>
      </c>
      <c r="F4520" s="51" t="s">
        <v>194</v>
      </c>
    </row>
    <row r="4521" spans="1:6" x14ac:dyDescent="0.25">
      <c r="A4521" s="54">
        <v>72507</v>
      </c>
      <c r="B4521" s="55" t="s">
        <v>1956</v>
      </c>
      <c r="C4521" s="55" t="s">
        <v>1956</v>
      </c>
      <c r="D4521" s="54" t="s">
        <v>603</v>
      </c>
      <c r="E4521" s="51" t="str">
        <f>INDEX(Quan_huyen!$H$2:$H$714,MATCH(Xa_phuong!D4521,Quan_huyen!$F$2:$F$714,0))</f>
        <v>Quận 10</v>
      </c>
      <c r="F4521" s="51" t="s">
        <v>194</v>
      </c>
    </row>
    <row r="4522" spans="1:6" x14ac:dyDescent="0.25">
      <c r="A4522" s="54">
        <v>72508</v>
      </c>
      <c r="B4522" s="55" t="s">
        <v>1958</v>
      </c>
      <c r="C4522" s="55" t="s">
        <v>1958</v>
      </c>
      <c r="D4522" s="54" t="s">
        <v>603</v>
      </c>
      <c r="E4522" s="51" t="str">
        <f>INDEX(Quan_huyen!$H$2:$H$714,MATCH(Xa_phuong!D4522,Quan_huyen!$F$2:$F$714,0))</f>
        <v>Quận 10</v>
      </c>
      <c r="F4522" s="51" t="s">
        <v>194</v>
      </c>
    </row>
    <row r="4523" spans="1:6" x14ac:dyDescent="0.25">
      <c r="A4523" s="54">
        <v>72509</v>
      </c>
      <c r="B4523" s="55" t="s">
        <v>1959</v>
      </c>
      <c r="C4523" s="55" t="s">
        <v>1959</v>
      </c>
      <c r="D4523" s="54" t="s">
        <v>603</v>
      </c>
      <c r="E4523" s="51" t="str">
        <f>INDEX(Quan_huyen!$H$2:$H$714,MATCH(Xa_phuong!D4523,Quan_huyen!$F$2:$F$714,0))</f>
        <v>Quận 10</v>
      </c>
      <c r="F4523" s="51" t="s">
        <v>194</v>
      </c>
    </row>
    <row r="4524" spans="1:6" x14ac:dyDescent="0.25">
      <c r="A4524" s="54">
        <v>72510</v>
      </c>
      <c r="B4524" s="55" t="s">
        <v>1960</v>
      </c>
      <c r="C4524" s="55" t="s">
        <v>1960</v>
      </c>
      <c r="D4524" s="54" t="s">
        <v>603</v>
      </c>
      <c r="E4524" s="51" t="str">
        <f>INDEX(Quan_huyen!$H$2:$H$714,MATCH(Xa_phuong!D4524,Quan_huyen!$F$2:$F$714,0))</f>
        <v>Quận 10</v>
      </c>
      <c r="F4524" s="51" t="s">
        <v>194</v>
      </c>
    </row>
    <row r="4525" spans="1:6" x14ac:dyDescent="0.25">
      <c r="A4525" s="54">
        <v>72511</v>
      </c>
      <c r="B4525" s="55" t="s">
        <v>1961</v>
      </c>
      <c r="C4525" s="55" t="s">
        <v>1961</v>
      </c>
      <c r="D4525" s="54" t="s">
        <v>603</v>
      </c>
      <c r="E4525" s="51" t="str">
        <f>INDEX(Quan_huyen!$H$2:$H$714,MATCH(Xa_phuong!D4525,Quan_huyen!$F$2:$F$714,0))</f>
        <v>Quận 10</v>
      </c>
      <c r="F4525" s="51" t="s">
        <v>194</v>
      </c>
    </row>
    <row r="4526" spans="1:6" x14ac:dyDescent="0.25">
      <c r="A4526" s="54">
        <v>72506</v>
      </c>
      <c r="B4526" s="55" t="s">
        <v>1962</v>
      </c>
      <c r="C4526" s="55" t="s">
        <v>1962</v>
      </c>
      <c r="D4526" s="54" t="s">
        <v>603</v>
      </c>
      <c r="E4526" s="51" t="str">
        <f>INDEX(Quan_huyen!$H$2:$H$714,MATCH(Xa_phuong!D4526,Quan_huyen!$F$2:$F$714,0))</f>
        <v>Quận 10</v>
      </c>
      <c r="F4526" s="51" t="s">
        <v>194</v>
      </c>
    </row>
    <row r="4527" spans="1:6" x14ac:dyDescent="0.25">
      <c r="A4527" s="54">
        <v>72512</v>
      </c>
      <c r="B4527" s="55" t="s">
        <v>1963</v>
      </c>
      <c r="C4527" s="55" t="s">
        <v>1963</v>
      </c>
      <c r="D4527" s="54" t="s">
        <v>603</v>
      </c>
      <c r="E4527" s="51" t="str">
        <f>INDEX(Quan_huyen!$H$2:$H$714,MATCH(Xa_phuong!D4527,Quan_huyen!$F$2:$F$714,0))</f>
        <v>Quận 10</v>
      </c>
      <c r="F4527" s="51" t="s">
        <v>194</v>
      </c>
    </row>
    <row r="4528" spans="1:6" x14ac:dyDescent="0.25">
      <c r="A4528" s="54">
        <v>72610</v>
      </c>
      <c r="B4528" s="55" t="s">
        <v>1948</v>
      </c>
      <c r="C4528" s="55" t="s">
        <v>1948</v>
      </c>
      <c r="D4528" s="54" t="s">
        <v>613</v>
      </c>
      <c r="E4528" s="51" t="str">
        <f>INDEX(Quan_huyen!$H$2:$H$714,MATCH(Xa_phuong!D4528,Quan_huyen!$F$2:$F$714,0))</f>
        <v>Quận 11</v>
      </c>
      <c r="F4528" s="51" t="s">
        <v>194</v>
      </c>
    </row>
    <row r="4529" spans="1:6" x14ac:dyDescent="0.25">
      <c r="A4529" s="54">
        <v>72611</v>
      </c>
      <c r="B4529" s="55" t="s">
        <v>1949</v>
      </c>
      <c r="C4529" s="55" t="s">
        <v>1949</v>
      </c>
      <c r="D4529" s="54" t="s">
        <v>613</v>
      </c>
      <c r="E4529" s="51" t="str">
        <f>INDEX(Quan_huyen!$H$2:$H$714,MATCH(Xa_phuong!D4529,Quan_huyen!$F$2:$F$714,0))</f>
        <v>Quận 11</v>
      </c>
      <c r="F4529" s="51" t="s">
        <v>194</v>
      </c>
    </row>
    <row r="4530" spans="1:6" x14ac:dyDescent="0.25">
      <c r="A4530" s="54">
        <v>72609</v>
      </c>
      <c r="B4530" s="55" t="s">
        <v>1950</v>
      </c>
      <c r="C4530" s="55" t="s">
        <v>1950</v>
      </c>
      <c r="D4530" s="54" t="s">
        <v>613</v>
      </c>
      <c r="E4530" s="51" t="str">
        <f>INDEX(Quan_huyen!$H$2:$H$714,MATCH(Xa_phuong!D4530,Quan_huyen!$F$2:$F$714,0))</f>
        <v>Quận 11</v>
      </c>
      <c r="F4530" s="51" t="s">
        <v>194</v>
      </c>
    </row>
    <row r="4531" spans="1:6" x14ac:dyDescent="0.25">
      <c r="A4531" s="54">
        <v>72617</v>
      </c>
      <c r="B4531" s="55" t="s">
        <v>1951</v>
      </c>
      <c r="C4531" s="55" t="s">
        <v>1951</v>
      </c>
      <c r="D4531" s="54" t="s">
        <v>613</v>
      </c>
      <c r="E4531" s="51" t="str">
        <f>INDEX(Quan_huyen!$H$2:$H$714,MATCH(Xa_phuong!D4531,Quan_huyen!$F$2:$F$714,0))</f>
        <v>Quận 11</v>
      </c>
      <c r="F4531" s="51" t="s">
        <v>194</v>
      </c>
    </row>
    <row r="4532" spans="1:6" x14ac:dyDescent="0.25">
      <c r="A4532" s="54">
        <v>72608</v>
      </c>
      <c r="B4532" s="55" t="s">
        <v>1952</v>
      </c>
      <c r="C4532" s="55" t="s">
        <v>1952</v>
      </c>
      <c r="D4532" s="54" t="s">
        <v>613</v>
      </c>
      <c r="E4532" s="51" t="str">
        <f>INDEX(Quan_huyen!$H$2:$H$714,MATCH(Xa_phuong!D4532,Quan_huyen!$F$2:$F$714,0))</f>
        <v>Quận 11</v>
      </c>
      <c r="F4532" s="51" t="s">
        <v>194</v>
      </c>
    </row>
    <row r="4533" spans="1:6" x14ac:dyDescent="0.25">
      <c r="A4533" s="54">
        <v>72616</v>
      </c>
      <c r="B4533" s="55" t="s">
        <v>1953</v>
      </c>
      <c r="C4533" s="55" t="s">
        <v>1953</v>
      </c>
      <c r="D4533" s="54" t="s">
        <v>613</v>
      </c>
      <c r="E4533" s="51" t="str">
        <f>INDEX(Quan_huyen!$H$2:$H$714,MATCH(Xa_phuong!D4533,Quan_huyen!$F$2:$F$714,0))</f>
        <v>Quận 11</v>
      </c>
      <c r="F4533" s="51" t="s">
        <v>194</v>
      </c>
    </row>
    <row r="4534" spans="1:6" x14ac:dyDescent="0.25">
      <c r="A4534" s="54">
        <v>72618</v>
      </c>
      <c r="B4534" s="55" t="s">
        <v>1954</v>
      </c>
      <c r="C4534" s="55" t="s">
        <v>1954</v>
      </c>
      <c r="D4534" s="54" t="s">
        <v>613</v>
      </c>
      <c r="E4534" s="51" t="str">
        <f>INDEX(Quan_huyen!$H$2:$H$714,MATCH(Xa_phuong!D4534,Quan_huyen!$F$2:$F$714,0))</f>
        <v>Quận 11</v>
      </c>
      <c r="F4534" s="51" t="s">
        <v>194</v>
      </c>
    </row>
    <row r="4535" spans="1:6" x14ac:dyDescent="0.25">
      <c r="A4535" s="54">
        <v>72614</v>
      </c>
      <c r="B4535" s="55" t="s">
        <v>1955</v>
      </c>
      <c r="C4535" s="55" t="s">
        <v>1955</v>
      </c>
      <c r="D4535" s="54" t="s">
        <v>613</v>
      </c>
      <c r="E4535" s="51" t="str">
        <f>INDEX(Quan_huyen!$H$2:$H$714,MATCH(Xa_phuong!D4535,Quan_huyen!$F$2:$F$714,0))</f>
        <v>Quận 11</v>
      </c>
      <c r="F4535" s="51" t="s">
        <v>194</v>
      </c>
    </row>
    <row r="4536" spans="1:6" x14ac:dyDescent="0.25">
      <c r="A4536" s="54">
        <v>72613</v>
      </c>
      <c r="B4536" s="55" t="s">
        <v>1956</v>
      </c>
      <c r="C4536" s="55" t="s">
        <v>1956</v>
      </c>
      <c r="D4536" s="54" t="s">
        <v>613</v>
      </c>
      <c r="E4536" s="51" t="str">
        <f>INDEX(Quan_huyen!$H$2:$H$714,MATCH(Xa_phuong!D4536,Quan_huyen!$F$2:$F$714,0))</f>
        <v>Quận 11</v>
      </c>
      <c r="F4536" s="51" t="s">
        <v>194</v>
      </c>
    </row>
    <row r="4537" spans="1:6" x14ac:dyDescent="0.25">
      <c r="A4537" s="54">
        <v>72606</v>
      </c>
      <c r="B4537" s="55" t="s">
        <v>1958</v>
      </c>
      <c r="C4537" s="55" t="s">
        <v>1958</v>
      </c>
      <c r="D4537" s="54" t="s">
        <v>613</v>
      </c>
      <c r="E4537" s="51" t="str">
        <f>INDEX(Quan_huyen!$H$2:$H$714,MATCH(Xa_phuong!D4537,Quan_huyen!$F$2:$F$714,0))</f>
        <v>Quận 11</v>
      </c>
      <c r="F4537" s="51" t="s">
        <v>194</v>
      </c>
    </row>
    <row r="4538" spans="1:6" x14ac:dyDescent="0.25">
      <c r="A4538" s="54">
        <v>72620</v>
      </c>
      <c r="B4538" s="55" t="s">
        <v>1959</v>
      </c>
      <c r="C4538" s="55" t="s">
        <v>1959</v>
      </c>
      <c r="D4538" s="54" t="s">
        <v>613</v>
      </c>
      <c r="E4538" s="51" t="str">
        <f>INDEX(Quan_huyen!$H$2:$H$714,MATCH(Xa_phuong!D4538,Quan_huyen!$F$2:$F$714,0))</f>
        <v>Quận 11</v>
      </c>
      <c r="F4538" s="51" t="s">
        <v>194</v>
      </c>
    </row>
    <row r="4539" spans="1:6" x14ac:dyDescent="0.25">
      <c r="A4539" s="54">
        <v>72615</v>
      </c>
      <c r="B4539" s="55" t="s">
        <v>1960</v>
      </c>
      <c r="C4539" s="55" t="s">
        <v>1960</v>
      </c>
      <c r="D4539" s="54" t="s">
        <v>613</v>
      </c>
      <c r="E4539" s="51" t="str">
        <f>INDEX(Quan_huyen!$H$2:$H$714,MATCH(Xa_phuong!D4539,Quan_huyen!$F$2:$F$714,0))</f>
        <v>Quận 11</v>
      </c>
      <c r="F4539" s="51" t="s">
        <v>194</v>
      </c>
    </row>
    <row r="4540" spans="1:6" x14ac:dyDescent="0.25">
      <c r="A4540" s="54">
        <v>72619</v>
      </c>
      <c r="B4540" s="55" t="s">
        <v>1961</v>
      </c>
      <c r="C4540" s="55" t="s">
        <v>1961</v>
      </c>
      <c r="D4540" s="54" t="s">
        <v>613</v>
      </c>
      <c r="E4540" s="51" t="str">
        <f>INDEX(Quan_huyen!$H$2:$H$714,MATCH(Xa_phuong!D4540,Quan_huyen!$F$2:$F$714,0))</f>
        <v>Quận 11</v>
      </c>
      <c r="F4540" s="51" t="s">
        <v>194</v>
      </c>
    </row>
    <row r="4541" spans="1:6" x14ac:dyDescent="0.25">
      <c r="A4541" s="54">
        <v>72607</v>
      </c>
      <c r="B4541" s="55" t="s">
        <v>1962</v>
      </c>
      <c r="C4541" s="55" t="s">
        <v>1962</v>
      </c>
      <c r="D4541" s="54" t="s">
        <v>613</v>
      </c>
      <c r="E4541" s="51" t="str">
        <f>INDEX(Quan_huyen!$H$2:$H$714,MATCH(Xa_phuong!D4541,Quan_huyen!$F$2:$F$714,0))</f>
        <v>Quận 11</v>
      </c>
      <c r="F4541" s="51" t="s">
        <v>194</v>
      </c>
    </row>
    <row r="4542" spans="1:6" x14ac:dyDescent="0.25">
      <c r="A4542" s="54">
        <v>72621</v>
      </c>
      <c r="B4542" s="55" t="s">
        <v>1963</v>
      </c>
      <c r="C4542" s="55" t="s">
        <v>1963</v>
      </c>
      <c r="D4542" s="54" t="s">
        <v>613</v>
      </c>
      <c r="E4542" s="51" t="str">
        <f>INDEX(Quan_huyen!$H$2:$H$714,MATCH(Xa_phuong!D4542,Quan_huyen!$F$2:$F$714,0))</f>
        <v>Quận 11</v>
      </c>
      <c r="F4542" s="51" t="s">
        <v>194</v>
      </c>
    </row>
    <row r="4543" spans="1:6" x14ac:dyDescent="0.25">
      <c r="A4543" s="54">
        <v>72612</v>
      </c>
      <c r="B4543" s="55" t="s">
        <v>1964</v>
      </c>
      <c r="C4543" s="55" t="s">
        <v>1964</v>
      </c>
      <c r="D4543" s="54" t="s">
        <v>613</v>
      </c>
      <c r="E4543" s="51" t="str">
        <f>INDEX(Quan_huyen!$H$2:$H$714,MATCH(Xa_phuong!D4543,Quan_huyen!$F$2:$F$714,0))</f>
        <v>Quận 11</v>
      </c>
      <c r="F4543" s="51" t="s">
        <v>194</v>
      </c>
    </row>
    <row r="4544" spans="1:6" hidden="1" x14ac:dyDescent="0.25">
      <c r="A4544" s="54">
        <v>71516</v>
      </c>
      <c r="B4544" s="55" t="s">
        <v>2093</v>
      </c>
      <c r="C4544" s="55" t="str">
        <f t="shared" si="70"/>
        <v>An Phú Đông</v>
      </c>
      <c r="D4544" s="54" t="s">
        <v>607</v>
      </c>
      <c r="E4544" s="51" t="str">
        <f>INDEX(Quan_huyen!$H$2:$H$714,MATCH(Xa_phuong!D4544,Quan_huyen!$F$2:$F$714,0))</f>
        <v>Quận 12</v>
      </c>
      <c r="F4544" s="51" t="s">
        <v>194</v>
      </c>
    </row>
    <row r="4545" spans="1:6" hidden="1" x14ac:dyDescent="0.25">
      <c r="A4545" s="54">
        <v>71512</v>
      </c>
      <c r="B4545" s="55" t="s">
        <v>3590</v>
      </c>
      <c r="C4545" s="55" t="str">
        <f t="shared" si="70"/>
        <v>Hiệp Thành</v>
      </c>
      <c r="D4545" s="54" t="s">
        <v>607</v>
      </c>
      <c r="E4545" s="51" t="str">
        <f>INDEX(Quan_huyen!$H$2:$H$714,MATCH(Xa_phuong!D4545,Quan_huyen!$F$2:$F$714,0))</f>
        <v>Quận 12</v>
      </c>
      <c r="F4545" s="51" t="s">
        <v>194</v>
      </c>
    </row>
    <row r="4546" spans="1:6" hidden="1" x14ac:dyDescent="0.25">
      <c r="A4546" s="54">
        <v>71515</v>
      </c>
      <c r="B4546" s="55" t="s">
        <v>7743</v>
      </c>
      <c r="C4546" s="55" t="str">
        <f t="shared" si="70"/>
        <v>Thạnh Lộc</v>
      </c>
      <c r="D4546" s="54" t="s">
        <v>607</v>
      </c>
      <c r="E4546" s="51" t="str">
        <f>INDEX(Quan_huyen!$H$2:$H$714,MATCH(Xa_phuong!D4546,Quan_huyen!$F$2:$F$714,0))</f>
        <v>Quận 12</v>
      </c>
      <c r="F4546" s="51" t="s">
        <v>194</v>
      </c>
    </row>
    <row r="4547" spans="1:6" hidden="1" x14ac:dyDescent="0.25">
      <c r="A4547" s="54">
        <v>71514</v>
      </c>
      <c r="B4547" s="55" t="s">
        <v>7767</v>
      </c>
      <c r="C4547" s="55" t="str">
        <f t="shared" ref="C4547:C4565" si="71">IF(COUNTIF(B4547,"*thị trấn*"),MID(B4547,10,30),IF(COUNTIF(B4547,"*xã*"),MID(B4547,4,30),IF(COUNTIF(B4547,"*phường*"),MID(B4547,8,30))))</f>
        <v>Thạnh Xuân</v>
      </c>
      <c r="D4547" s="54" t="s">
        <v>607</v>
      </c>
      <c r="E4547" s="51" t="str">
        <f>INDEX(Quan_huyen!$H$2:$H$714,MATCH(Xa_phuong!D4547,Quan_huyen!$F$2:$F$714,0))</f>
        <v>Quận 12</v>
      </c>
      <c r="F4547" s="51" t="s">
        <v>194</v>
      </c>
    </row>
    <row r="4548" spans="1:6" hidden="1" x14ac:dyDescent="0.25">
      <c r="A4548" s="54">
        <v>71513</v>
      </c>
      <c r="B4548" s="55" t="s">
        <v>7851</v>
      </c>
      <c r="C4548" s="55" t="str">
        <f t="shared" si="71"/>
        <v>Thới An</v>
      </c>
      <c r="D4548" s="54" t="s">
        <v>607</v>
      </c>
      <c r="E4548" s="51" t="str">
        <f>INDEX(Quan_huyen!$H$2:$H$714,MATCH(Xa_phuong!D4548,Quan_huyen!$F$2:$F$714,0))</f>
        <v>Quận 12</v>
      </c>
      <c r="F4548" s="51" t="s">
        <v>194</v>
      </c>
    </row>
    <row r="4549" spans="1:6" hidden="1" x14ac:dyDescent="0.25">
      <c r="A4549" s="54">
        <v>71507</v>
      </c>
      <c r="B4549" s="55" t="s">
        <v>8038</v>
      </c>
      <c r="C4549" s="55" t="str">
        <f t="shared" si="71"/>
        <v>Trung Mỹ Tây</v>
      </c>
      <c r="D4549" s="54" t="s">
        <v>607</v>
      </c>
      <c r="E4549" s="51" t="str">
        <f>INDEX(Quan_huyen!$H$2:$H$714,MATCH(Xa_phuong!D4549,Quan_huyen!$F$2:$F$714,0))</f>
        <v>Quận 12</v>
      </c>
      <c r="F4549" s="51" t="s">
        <v>194</v>
      </c>
    </row>
    <row r="4550" spans="1:6" hidden="1" x14ac:dyDescent="0.25">
      <c r="A4550" s="54">
        <v>71506</v>
      </c>
      <c r="B4550" s="55" t="s">
        <v>8329</v>
      </c>
      <c r="C4550" s="55" t="str">
        <f t="shared" si="71"/>
        <v>Tân Chánh Hiệp</v>
      </c>
      <c r="D4550" s="54" t="s">
        <v>607</v>
      </c>
      <c r="E4550" s="51" t="str">
        <f>INDEX(Quan_huyen!$H$2:$H$714,MATCH(Xa_phuong!D4550,Quan_huyen!$F$2:$F$714,0))</f>
        <v>Quận 12</v>
      </c>
      <c r="F4550" s="51" t="s">
        <v>194</v>
      </c>
    </row>
    <row r="4551" spans="1:6" hidden="1" x14ac:dyDescent="0.25">
      <c r="A4551" s="54">
        <v>71509</v>
      </c>
      <c r="B4551" s="55" t="s">
        <v>8365</v>
      </c>
      <c r="C4551" s="55" t="str">
        <f t="shared" si="71"/>
        <v>Tân Hưng Thuận</v>
      </c>
      <c r="D4551" s="54" t="s">
        <v>607</v>
      </c>
      <c r="E4551" s="51" t="str">
        <f>INDEX(Quan_huyen!$H$2:$H$714,MATCH(Xa_phuong!D4551,Quan_huyen!$F$2:$F$714,0))</f>
        <v>Quận 12</v>
      </c>
      <c r="F4551" s="51" t="s">
        <v>194</v>
      </c>
    </row>
    <row r="4552" spans="1:6" hidden="1" x14ac:dyDescent="0.25">
      <c r="A4552" s="54">
        <v>71511</v>
      </c>
      <c r="B4552" s="55" t="s">
        <v>8499</v>
      </c>
      <c r="C4552" s="55" t="str">
        <f t="shared" si="71"/>
        <v>Tân Thới Hiệp</v>
      </c>
      <c r="D4552" s="54" t="s">
        <v>607</v>
      </c>
      <c r="E4552" s="51" t="str">
        <f>INDEX(Quan_huyen!$H$2:$H$714,MATCH(Xa_phuong!D4552,Quan_huyen!$F$2:$F$714,0))</f>
        <v>Quận 12</v>
      </c>
      <c r="F4552" s="51" t="s">
        <v>194</v>
      </c>
    </row>
    <row r="4553" spans="1:6" hidden="1" x14ac:dyDescent="0.25">
      <c r="A4553" s="54">
        <v>71510</v>
      </c>
      <c r="B4553" s="55" t="s">
        <v>8502</v>
      </c>
      <c r="C4553" s="55" t="str">
        <f t="shared" si="71"/>
        <v>Tân Thới Nhất</v>
      </c>
      <c r="D4553" s="54" t="s">
        <v>607</v>
      </c>
      <c r="E4553" s="51" t="str">
        <f>INDEX(Quan_huyen!$H$2:$H$714,MATCH(Xa_phuong!D4553,Quan_huyen!$F$2:$F$714,0))</f>
        <v>Quận 12</v>
      </c>
      <c r="F4553" s="51" t="s">
        <v>194</v>
      </c>
    </row>
    <row r="4554" spans="1:6" hidden="1" x14ac:dyDescent="0.25">
      <c r="A4554" s="54">
        <v>71508</v>
      </c>
      <c r="B4554" s="55" t="s">
        <v>9636</v>
      </c>
      <c r="C4554" s="55" t="str">
        <f t="shared" si="71"/>
        <v>Đông Hưng Thuận</v>
      </c>
      <c r="D4554" s="54" t="s">
        <v>607</v>
      </c>
      <c r="E4554" s="51" t="str">
        <f>INDEX(Quan_huyen!$H$2:$H$714,MATCH(Xa_phuong!D4554,Quan_huyen!$F$2:$F$714,0))</f>
        <v>Quận 12</v>
      </c>
      <c r="F4554" s="51" t="s">
        <v>194</v>
      </c>
    </row>
    <row r="4555" spans="1:6" hidden="1" x14ac:dyDescent="0.25">
      <c r="A4555" s="54">
        <v>71109</v>
      </c>
      <c r="B4555" s="55" t="s">
        <v>2044</v>
      </c>
      <c r="C4555" s="55" t="str">
        <f t="shared" si="71"/>
        <v>An Khánh</v>
      </c>
      <c r="D4555" s="54" t="s">
        <v>617</v>
      </c>
      <c r="E4555" s="51" t="str">
        <f>INDEX(Quan_huyen!$H$2:$H$714,MATCH(Xa_phuong!D4555,Quan_huyen!$F$2:$F$714,0))</f>
        <v>Quận 2</v>
      </c>
      <c r="F4555" s="51" t="s">
        <v>194</v>
      </c>
    </row>
    <row r="4556" spans="1:6" hidden="1" x14ac:dyDescent="0.25">
      <c r="A4556" s="54">
        <v>71111</v>
      </c>
      <c r="B4556" s="55" t="s">
        <v>2065</v>
      </c>
      <c r="C4556" s="55" t="str">
        <f t="shared" si="71"/>
        <v>An Lợi Đông</v>
      </c>
      <c r="D4556" s="54" t="s">
        <v>617</v>
      </c>
      <c r="E4556" s="51" t="str">
        <f>INDEX(Quan_huyen!$H$2:$H$714,MATCH(Xa_phuong!D4556,Quan_huyen!$F$2:$F$714,0))</f>
        <v>Quận 2</v>
      </c>
      <c r="F4556" s="51" t="s">
        <v>194</v>
      </c>
    </row>
    <row r="4557" spans="1:6" hidden="1" x14ac:dyDescent="0.25">
      <c r="A4557" s="54">
        <v>71106</v>
      </c>
      <c r="B4557" s="55" t="s">
        <v>2087</v>
      </c>
      <c r="C4557" s="55" t="str">
        <f t="shared" si="71"/>
        <v>An Phú</v>
      </c>
      <c r="D4557" s="54" t="s">
        <v>617</v>
      </c>
      <c r="E4557" s="51" t="str">
        <f>INDEX(Quan_huyen!$H$2:$H$714,MATCH(Xa_phuong!D4557,Quan_huyen!$F$2:$F$714,0))</f>
        <v>Quận 2</v>
      </c>
      <c r="F4557" s="51" t="s">
        <v>194</v>
      </c>
    </row>
    <row r="4558" spans="1:6" hidden="1" x14ac:dyDescent="0.25">
      <c r="A4558" s="54">
        <v>71108</v>
      </c>
      <c r="B4558" s="55" t="s">
        <v>2271</v>
      </c>
      <c r="C4558" s="55" t="str">
        <f t="shared" si="71"/>
        <v>Bình An</v>
      </c>
      <c r="D4558" s="54" t="s">
        <v>617</v>
      </c>
      <c r="E4558" s="51" t="str">
        <f>INDEX(Quan_huyen!$H$2:$H$714,MATCH(Xa_phuong!D4558,Quan_huyen!$F$2:$F$714,0))</f>
        <v>Quận 2</v>
      </c>
      <c r="F4558" s="51" t="s">
        <v>194</v>
      </c>
    </row>
    <row r="4559" spans="1:6" hidden="1" x14ac:dyDescent="0.25">
      <c r="A4559" s="54">
        <v>71112</v>
      </c>
      <c r="B4559" s="55" t="s">
        <v>2310</v>
      </c>
      <c r="C4559" s="55" t="str">
        <f t="shared" si="71"/>
        <v>Bình Khánh</v>
      </c>
      <c r="D4559" s="54" t="s">
        <v>617</v>
      </c>
      <c r="E4559" s="51" t="str">
        <f>INDEX(Quan_huyen!$H$2:$H$714,MATCH(Xa_phuong!D4559,Quan_huyen!$F$2:$F$714,0))</f>
        <v>Quận 2</v>
      </c>
      <c r="F4559" s="51" t="s">
        <v>194</v>
      </c>
    </row>
    <row r="4560" spans="1:6" hidden="1" x14ac:dyDescent="0.25">
      <c r="A4560" s="54">
        <v>71113</v>
      </c>
      <c r="B4560" s="55" t="s">
        <v>2379</v>
      </c>
      <c r="C4560" s="55" t="str">
        <f t="shared" si="71"/>
        <v>Bình Trưng Tây</v>
      </c>
      <c r="D4560" s="54" t="s">
        <v>617</v>
      </c>
      <c r="E4560" s="51" t="str">
        <f>INDEX(Quan_huyen!$H$2:$H$714,MATCH(Xa_phuong!D4560,Quan_huyen!$F$2:$F$714,0))</f>
        <v>Quận 2</v>
      </c>
      <c r="F4560" s="51" t="s">
        <v>194</v>
      </c>
    </row>
    <row r="4561" spans="1:6" hidden="1" x14ac:dyDescent="0.25">
      <c r="A4561" s="54">
        <v>71116</v>
      </c>
      <c r="B4561" s="55" t="s">
        <v>2380</v>
      </c>
      <c r="C4561" s="55" t="str">
        <f t="shared" si="71"/>
        <v>Bình Trưng Đông</v>
      </c>
      <c r="D4561" s="54" t="s">
        <v>617</v>
      </c>
      <c r="E4561" s="51" t="str">
        <f>INDEX(Quan_huyen!$H$2:$H$714,MATCH(Xa_phuong!D4561,Quan_huyen!$F$2:$F$714,0))</f>
        <v>Quận 2</v>
      </c>
      <c r="F4561" s="51" t="s">
        <v>194</v>
      </c>
    </row>
    <row r="4562" spans="1:6" hidden="1" x14ac:dyDescent="0.25">
      <c r="A4562" s="54">
        <v>71115</v>
      </c>
      <c r="B4562" s="55" t="s">
        <v>2921</v>
      </c>
      <c r="C4562" s="55" t="str">
        <f t="shared" si="71"/>
        <v>Cát Lái</v>
      </c>
      <c r="D4562" s="54" t="s">
        <v>617</v>
      </c>
      <c r="E4562" s="51" t="str">
        <f>INDEX(Quan_huyen!$H$2:$H$714,MATCH(Xa_phuong!D4562,Quan_huyen!$F$2:$F$714,0))</f>
        <v>Quận 2</v>
      </c>
      <c r="F4562" s="51" t="s">
        <v>194</v>
      </c>
    </row>
    <row r="4563" spans="1:6" hidden="1" x14ac:dyDescent="0.25">
      <c r="A4563" s="54">
        <v>71114</v>
      </c>
      <c r="B4563" s="55" t="s">
        <v>7748</v>
      </c>
      <c r="C4563" s="55" t="str">
        <f t="shared" si="71"/>
        <v>Thạnh Mỹ Lợi</v>
      </c>
      <c r="D4563" s="54" t="s">
        <v>617</v>
      </c>
      <c r="E4563" s="51" t="str">
        <f>INDEX(Quan_huyen!$H$2:$H$714,MATCH(Xa_phuong!D4563,Quan_huyen!$F$2:$F$714,0))</f>
        <v>Quận 2</v>
      </c>
      <c r="F4563" s="51" t="s">
        <v>194</v>
      </c>
    </row>
    <row r="4564" spans="1:6" hidden="1" x14ac:dyDescent="0.25">
      <c r="A4564" s="54">
        <v>71107</v>
      </c>
      <c r="B4564" s="55" t="s">
        <v>7776</v>
      </c>
      <c r="C4564" s="55" t="str">
        <f t="shared" si="71"/>
        <v>Thảo Điền</v>
      </c>
      <c r="D4564" s="54" t="s">
        <v>617</v>
      </c>
      <c r="E4564" s="51" t="str">
        <f>INDEX(Quan_huyen!$H$2:$H$714,MATCH(Xa_phuong!D4564,Quan_huyen!$F$2:$F$714,0))</f>
        <v>Quận 2</v>
      </c>
      <c r="F4564" s="51" t="s">
        <v>194</v>
      </c>
    </row>
    <row r="4565" spans="1:6" hidden="1" x14ac:dyDescent="0.25">
      <c r="A4565" s="54">
        <v>71110</v>
      </c>
      <c r="B4565" s="55" t="s">
        <v>7874</v>
      </c>
      <c r="C4565" s="55" t="str">
        <f t="shared" si="71"/>
        <v>Thủ Thiêm</v>
      </c>
      <c r="D4565" s="54" t="s">
        <v>617</v>
      </c>
      <c r="E4565" s="51" t="str">
        <f>INDEX(Quan_huyen!$H$2:$H$714,MATCH(Xa_phuong!D4565,Quan_huyen!$F$2:$F$714,0))</f>
        <v>Quận 2</v>
      </c>
      <c r="F4565" s="51" t="s">
        <v>194</v>
      </c>
    </row>
    <row r="4566" spans="1:6" x14ac:dyDescent="0.25">
      <c r="A4566" s="54">
        <v>72419</v>
      </c>
      <c r="B4566" s="55" t="s">
        <v>1948</v>
      </c>
      <c r="C4566" s="55" t="s">
        <v>1948</v>
      </c>
      <c r="D4566" s="54" t="s">
        <v>601</v>
      </c>
      <c r="E4566" s="51" t="str">
        <f>INDEX(Quan_huyen!$H$2:$H$714,MATCH(Xa_phuong!D4566,Quan_huyen!$F$2:$F$714,0))</f>
        <v>Quận 3</v>
      </c>
      <c r="F4566" s="51" t="s">
        <v>194</v>
      </c>
    </row>
    <row r="4567" spans="1:6" x14ac:dyDescent="0.25">
      <c r="A4567" s="54">
        <v>72418</v>
      </c>
      <c r="B4567" s="55" t="s">
        <v>1949</v>
      </c>
      <c r="C4567" s="55" t="s">
        <v>1949</v>
      </c>
      <c r="D4567" s="54" t="s">
        <v>601</v>
      </c>
      <c r="E4567" s="51" t="str">
        <f>INDEX(Quan_huyen!$H$2:$H$714,MATCH(Xa_phuong!D4567,Quan_huyen!$F$2:$F$714,0))</f>
        <v>Quận 3</v>
      </c>
      <c r="F4567" s="51" t="s">
        <v>194</v>
      </c>
    </row>
    <row r="4568" spans="1:6" x14ac:dyDescent="0.25">
      <c r="A4568" s="54">
        <v>72417</v>
      </c>
      <c r="B4568" s="55" t="s">
        <v>1950</v>
      </c>
      <c r="C4568" s="55" t="s">
        <v>1950</v>
      </c>
      <c r="D4568" s="54" t="s">
        <v>601</v>
      </c>
      <c r="E4568" s="51" t="str">
        <f>INDEX(Quan_huyen!$H$2:$H$714,MATCH(Xa_phuong!D4568,Quan_huyen!$F$2:$F$714,0))</f>
        <v>Quận 3</v>
      </c>
      <c r="F4568" s="51" t="s">
        <v>194</v>
      </c>
    </row>
    <row r="4569" spans="1:6" x14ac:dyDescent="0.25">
      <c r="A4569" s="54">
        <v>72416</v>
      </c>
      <c r="B4569" s="55" t="s">
        <v>1951</v>
      </c>
      <c r="C4569" s="55" t="s">
        <v>1951</v>
      </c>
      <c r="D4569" s="54" t="s">
        <v>601</v>
      </c>
      <c r="E4569" s="51" t="str">
        <f>INDEX(Quan_huyen!$H$2:$H$714,MATCH(Xa_phuong!D4569,Quan_huyen!$F$2:$F$714,0))</f>
        <v>Quận 3</v>
      </c>
      <c r="F4569" s="51" t="s">
        <v>194</v>
      </c>
    </row>
    <row r="4570" spans="1:6" x14ac:dyDescent="0.25">
      <c r="A4570" s="54">
        <v>72406</v>
      </c>
      <c r="B4570" s="55" t="s">
        <v>1952</v>
      </c>
      <c r="C4570" s="55" t="s">
        <v>1952</v>
      </c>
      <c r="D4570" s="54" t="s">
        <v>601</v>
      </c>
      <c r="E4570" s="51" t="str">
        <f>INDEX(Quan_huyen!$H$2:$H$714,MATCH(Xa_phuong!D4570,Quan_huyen!$F$2:$F$714,0))</f>
        <v>Quận 3</v>
      </c>
      <c r="F4570" s="51" t="s">
        <v>194</v>
      </c>
    </row>
    <row r="4571" spans="1:6" x14ac:dyDescent="0.25">
      <c r="A4571" s="54">
        <v>72407</v>
      </c>
      <c r="B4571" s="55" t="s">
        <v>1953</v>
      </c>
      <c r="C4571" s="55" t="s">
        <v>1953</v>
      </c>
      <c r="D4571" s="54" t="s">
        <v>601</v>
      </c>
      <c r="E4571" s="51" t="str">
        <f>INDEX(Quan_huyen!$H$2:$H$714,MATCH(Xa_phuong!D4571,Quan_huyen!$F$2:$F$714,0))</f>
        <v>Quận 3</v>
      </c>
      <c r="F4571" s="51" t="s">
        <v>194</v>
      </c>
    </row>
    <row r="4572" spans="1:6" x14ac:dyDescent="0.25">
      <c r="A4572" s="54">
        <v>72415</v>
      </c>
      <c r="B4572" s="55" t="s">
        <v>1954</v>
      </c>
      <c r="C4572" s="55" t="s">
        <v>1954</v>
      </c>
      <c r="D4572" s="54" t="s">
        <v>601</v>
      </c>
      <c r="E4572" s="51" t="str">
        <f>INDEX(Quan_huyen!$H$2:$H$714,MATCH(Xa_phuong!D4572,Quan_huyen!$F$2:$F$714,0))</f>
        <v>Quận 3</v>
      </c>
      <c r="F4572" s="51" t="s">
        <v>194</v>
      </c>
    </row>
    <row r="4573" spans="1:6" x14ac:dyDescent="0.25">
      <c r="A4573" s="54">
        <v>72408</v>
      </c>
      <c r="B4573" s="55" t="s">
        <v>1955</v>
      </c>
      <c r="C4573" s="55" t="s">
        <v>1955</v>
      </c>
      <c r="D4573" s="54" t="s">
        <v>601</v>
      </c>
      <c r="E4573" s="51" t="str">
        <f>INDEX(Quan_huyen!$H$2:$H$714,MATCH(Xa_phuong!D4573,Quan_huyen!$F$2:$F$714,0))</f>
        <v>Quận 3</v>
      </c>
      <c r="F4573" s="51" t="s">
        <v>194</v>
      </c>
    </row>
    <row r="4574" spans="1:6" x14ac:dyDescent="0.25">
      <c r="A4574" s="54">
        <v>72414</v>
      </c>
      <c r="B4574" s="55" t="s">
        <v>1956</v>
      </c>
      <c r="C4574" s="55" t="s">
        <v>1956</v>
      </c>
      <c r="D4574" s="54" t="s">
        <v>601</v>
      </c>
      <c r="E4574" s="51" t="str">
        <f>INDEX(Quan_huyen!$H$2:$H$714,MATCH(Xa_phuong!D4574,Quan_huyen!$F$2:$F$714,0))</f>
        <v>Quận 3</v>
      </c>
      <c r="F4574" s="51" t="s">
        <v>194</v>
      </c>
    </row>
    <row r="4575" spans="1:6" x14ac:dyDescent="0.25">
      <c r="A4575" s="54">
        <v>72413</v>
      </c>
      <c r="B4575" s="55" t="s">
        <v>1958</v>
      </c>
      <c r="C4575" s="55" t="s">
        <v>1958</v>
      </c>
      <c r="D4575" s="54" t="s">
        <v>601</v>
      </c>
      <c r="E4575" s="51" t="str">
        <f>INDEX(Quan_huyen!$H$2:$H$714,MATCH(Xa_phuong!D4575,Quan_huyen!$F$2:$F$714,0))</f>
        <v>Quận 3</v>
      </c>
      <c r="F4575" s="51" t="s">
        <v>194</v>
      </c>
    </row>
    <row r="4576" spans="1:6" x14ac:dyDescent="0.25">
      <c r="A4576" s="54">
        <v>72411</v>
      </c>
      <c r="B4576" s="55" t="s">
        <v>1959</v>
      </c>
      <c r="C4576" s="55" t="s">
        <v>1959</v>
      </c>
      <c r="D4576" s="54" t="s">
        <v>601</v>
      </c>
      <c r="E4576" s="51" t="str">
        <f>INDEX(Quan_huyen!$H$2:$H$714,MATCH(Xa_phuong!D4576,Quan_huyen!$F$2:$F$714,0))</f>
        <v>Quận 3</v>
      </c>
      <c r="F4576" s="51" t="s">
        <v>194</v>
      </c>
    </row>
    <row r="4577" spans="1:6" x14ac:dyDescent="0.25">
      <c r="A4577" s="54">
        <v>72410</v>
      </c>
      <c r="B4577" s="55" t="s">
        <v>1960</v>
      </c>
      <c r="C4577" s="55" t="s">
        <v>1960</v>
      </c>
      <c r="D4577" s="54" t="s">
        <v>601</v>
      </c>
      <c r="E4577" s="51" t="str">
        <f>INDEX(Quan_huyen!$H$2:$H$714,MATCH(Xa_phuong!D4577,Quan_huyen!$F$2:$F$714,0))</f>
        <v>Quận 3</v>
      </c>
      <c r="F4577" s="51" t="s">
        <v>194</v>
      </c>
    </row>
    <row r="4578" spans="1:6" x14ac:dyDescent="0.25">
      <c r="A4578" s="54">
        <v>72412</v>
      </c>
      <c r="B4578" s="55" t="s">
        <v>1961</v>
      </c>
      <c r="C4578" s="55" t="s">
        <v>1961</v>
      </c>
      <c r="D4578" s="54" t="s">
        <v>601</v>
      </c>
      <c r="E4578" s="51" t="str">
        <f>INDEX(Quan_huyen!$H$2:$H$714,MATCH(Xa_phuong!D4578,Quan_huyen!$F$2:$F$714,0))</f>
        <v>Quận 3</v>
      </c>
      <c r="F4578" s="51" t="s">
        <v>194</v>
      </c>
    </row>
    <row r="4579" spans="1:6" x14ac:dyDescent="0.25">
      <c r="A4579" s="54">
        <v>72409</v>
      </c>
      <c r="B4579" s="55" t="s">
        <v>1962</v>
      </c>
      <c r="C4579" s="55" t="s">
        <v>1962</v>
      </c>
      <c r="D4579" s="54" t="s">
        <v>601</v>
      </c>
      <c r="E4579" s="51" t="str">
        <f>INDEX(Quan_huyen!$H$2:$H$714,MATCH(Xa_phuong!D4579,Quan_huyen!$F$2:$F$714,0))</f>
        <v>Quận 3</v>
      </c>
      <c r="F4579" s="51" t="s">
        <v>194</v>
      </c>
    </row>
    <row r="4580" spans="1:6" x14ac:dyDescent="0.25">
      <c r="A4580" s="54">
        <v>72811</v>
      </c>
      <c r="B4580" s="55" t="s">
        <v>1948</v>
      </c>
      <c r="C4580" s="55" t="s">
        <v>1948</v>
      </c>
      <c r="D4580" s="54" t="s">
        <v>619</v>
      </c>
      <c r="E4580" s="51" t="str">
        <f>INDEX(Quan_huyen!$H$2:$H$714,MATCH(Xa_phuong!D4580,Quan_huyen!$F$2:$F$714,0))</f>
        <v>Quận 4</v>
      </c>
      <c r="F4580" s="51" t="s">
        <v>194</v>
      </c>
    </row>
    <row r="4581" spans="1:6" x14ac:dyDescent="0.25">
      <c r="A4581" s="54">
        <v>72810</v>
      </c>
      <c r="B4581" s="55" t="s">
        <v>1949</v>
      </c>
      <c r="C4581" s="55" t="s">
        <v>1949</v>
      </c>
      <c r="D4581" s="54" t="s">
        <v>619</v>
      </c>
      <c r="E4581" s="51" t="str">
        <f>INDEX(Quan_huyen!$H$2:$H$714,MATCH(Xa_phuong!D4581,Quan_huyen!$F$2:$F$714,0))</f>
        <v>Quận 4</v>
      </c>
      <c r="F4581" s="51" t="s">
        <v>194</v>
      </c>
    </row>
    <row r="4582" spans="1:6" x14ac:dyDescent="0.25">
      <c r="A4582" s="54">
        <v>72812</v>
      </c>
      <c r="B4582" s="55" t="s">
        <v>1950</v>
      </c>
      <c r="C4582" s="55" t="s">
        <v>1950</v>
      </c>
      <c r="D4582" s="54" t="s">
        <v>619</v>
      </c>
      <c r="E4582" s="51" t="str">
        <f>INDEX(Quan_huyen!$H$2:$H$714,MATCH(Xa_phuong!D4582,Quan_huyen!$F$2:$F$714,0))</f>
        <v>Quận 4</v>
      </c>
      <c r="F4582" s="51" t="s">
        <v>194</v>
      </c>
    </row>
    <row r="4583" spans="1:6" x14ac:dyDescent="0.25">
      <c r="A4583" s="54">
        <v>72813</v>
      </c>
      <c r="B4583" s="55" t="s">
        <v>1951</v>
      </c>
      <c r="C4583" s="55" t="s">
        <v>1951</v>
      </c>
      <c r="D4583" s="54" t="s">
        <v>619</v>
      </c>
      <c r="E4583" s="51" t="str">
        <f>INDEX(Quan_huyen!$H$2:$H$714,MATCH(Xa_phuong!D4583,Quan_huyen!$F$2:$F$714,0))</f>
        <v>Quận 4</v>
      </c>
      <c r="F4583" s="51" t="s">
        <v>194</v>
      </c>
    </row>
    <row r="4584" spans="1:6" x14ac:dyDescent="0.25">
      <c r="A4584" s="54">
        <v>72809</v>
      </c>
      <c r="B4584" s="55" t="s">
        <v>1952</v>
      </c>
      <c r="C4584" s="55" t="s">
        <v>1952</v>
      </c>
      <c r="D4584" s="54" t="s">
        <v>619</v>
      </c>
      <c r="E4584" s="51" t="str">
        <f>INDEX(Quan_huyen!$H$2:$H$714,MATCH(Xa_phuong!D4584,Quan_huyen!$F$2:$F$714,0))</f>
        <v>Quận 4</v>
      </c>
      <c r="F4584" s="51" t="s">
        <v>194</v>
      </c>
    </row>
    <row r="4585" spans="1:6" x14ac:dyDescent="0.25">
      <c r="A4585" s="54">
        <v>72808</v>
      </c>
      <c r="B4585" s="55" t="s">
        <v>1953</v>
      </c>
      <c r="C4585" s="55" t="s">
        <v>1953</v>
      </c>
      <c r="D4585" s="54" t="s">
        <v>619</v>
      </c>
      <c r="E4585" s="51" t="str">
        <f>INDEX(Quan_huyen!$H$2:$H$714,MATCH(Xa_phuong!D4585,Quan_huyen!$F$2:$F$714,0))</f>
        <v>Quận 4</v>
      </c>
      <c r="F4585" s="51" t="s">
        <v>194</v>
      </c>
    </row>
    <row r="4586" spans="1:6" x14ac:dyDescent="0.25">
      <c r="A4586" s="54">
        <v>72814</v>
      </c>
      <c r="B4586" s="55" t="s">
        <v>1955</v>
      </c>
      <c r="C4586" s="55" t="s">
        <v>1955</v>
      </c>
      <c r="D4586" s="54" t="s">
        <v>619</v>
      </c>
      <c r="E4586" s="51" t="str">
        <f>INDEX(Quan_huyen!$H$2:$H$714,MATCH(Xa_phuong!D4586,Quan_huyen!$F$2:$F$714,0))</f>
        <v>Quận 4</v>
      </c>
      <c r="F4586" s="51" t="s">
        <v>194</v>
      </c>
    </row>
    <row r="4587" spans="1:6" x14ac:dyDescent="0.25">
      <c r="A4587" s="54">
        <v>72807</v>
      </c>
      <c r="B4587" s="55" t="s">
        <v>1956</v>
      </c>
      <c r="C4587" s="55" t="s">
        <v>1956</v>
      </c>
      <c r="D4587" s="54" t="s">
        <v>619</v>
      </c>
      <c r="E4587" s="51" t="str">
        <f>INDEX(Quan_huyen!$H$2:$H$714,MATCH(Xa_phuong!D4587,Quan_huyen!$F$2:$F$714,0))</f>
        <v>Quận 4</v>
      </c>
      <c r="F4587" s="51" t="s">
        <v>194</v>
      </c>
    </row>
    <row r="4588" spans="1:6" x14ac:dyDescent="0.25">
      <c r="A4588" s="54">
        <v>72815</v>
      </c>
      <c r="B4588" s="55" t="s">
        <v>1958</v>
      </c>
      <c r="C4588" s="55" t="s">
        <v>1958</v>
      </c>
      <c r="D4588" s="54" t="s">
        <v>619</v>
      </c>
      <c r="E4588" s="51" t="str">
        <f>INDEX(Quan_huyen!$H$2:$H$714,MATCH(Xa_phuong!D4588,Quan_huyen!$F$2:$F$714,0))</f>
        <v>Quận 4</v>
      </c>
      <c r="F4588" s="51" t="s">
        <v>194</v>
      </c>
    </row>
    <row r="4589" spans="1:6" x14ac:dyDescent="0.25">
      <c r="A4589" s="54">
        <v>72806</v>
      </c>
      <c r="B4589" s="55" t="s">
        <v>1960</v>
      </c>
      <c r="C4589" s="55" t="s">
        <v>1960</v>
      </c>
      <c r="D4589" s="54" t="s">
        <v>619</v>
      </c>
      <c r="E4589" s="51" t="str">
        <f>INDEX(Quan_huyen!$H$2:$H$714,MATCH(Xa_phuong!D4589,Quan_huyen!$F$2:$F$714,0))</f>
        <v>Quận 4</v>
      </c>
      <c r="F4589" s="51" t="s">
        <v>194</v>
      </c>
    </row>
    <row r="4590" spans="1:6" x14ac:dyDescent="0.25">
      <c r="A4590" s="54">
        <v>72820</v>
      </c>
      <c r="B4590" s="55" t="s">
        <v>1961</v>
      </c>
      <c r="C4590" s="55" t="s">
        <v>1961</v>
      </c>
      <c r="D4590" s="54" t="s">
        <v>619</v>
      </c>
      <c r="E4590" s="51" t="str">
        <f>INDEX(Quan_huyen!$H$2:$H$714,MATCH(Xa_phuong!D4590,Quan_huyen!$F$2:$F$714,0))</f>
        <v>Quận 4</v>
      </c>
      <c r="F4590" s="51" t="s">
        <v>194</v>
      </c>
    </row>
    <row r="4591" spans="1:6" x14ac:dyDescent="0.25">
      <c r="A4591" s="54">
        <v>72816</v>
      </c>
      <c r="B4591" s="55" t="s">
        <v>1962</v>
      </c>
      <c r="C4591" s="55" t="s">
        <v>1962</v>
      </c>
      <c r="D4591" s="54" t="s">
        <v>619</v>
      </c>
      <c r="E4591" s="51" t="str">
        <f>INDEX(Quan_huyen!$H$2:$H$714,MATCH(Xa_phuong!D4591,Quan_huyen!$F$2:$F$714,0))</f>
        <v>Quận 4</v>
      </c>
      <c r="F4591" s="51" t="s">
        <v>194</v>
      </c>
    </row>
    <row r="4592" spans="1:6" x14ac:dyDescent="0.25">
      <c r="A4592" s="54">
        <v>72817</v>
      </c>
      <c r="B4592" s="55" t="s">
        <v>1963</v>
      </c>
      <c r="C4592" s="55" t="s">
        <v>1963</v>
      </c>
      <c r="D4592" s="54" t="s">
        <v>619</v>
      </c>
      <c r="E4592" s="51" t="str">
        <f>INDEX(Quan_huyen!$H$2:$H$714,MATCH(Xa_phuong!D4592,Quan_huyen!$F$2:$F$714,0))</f>
        <v>Quận 4</v>
      </c>
      <c r="F4592" s="51" t="s">
        <v>194</v>
      </c>
    </row>
    <row r="4593" spans="1:6" x14ac:dyDescent="0.25">
      <c r="A4593" s="54">
        <v>72818</v>
      </c>
      <c r="B4593" s="55" t="s">
        <v>1964</v>
      </c>
      <c r="C4593" s="55" t="s">
        <v>1964</v>
      </c>
      <c r="D4593" s="54" t="s">
        <v>619</v>
      </c>
      <c r="E4593" s="51" t="str">
        <f>INDEX(Quan_huyen!$H$2:$H$714,MATCH(Xa_phuong!D4593,Quan_huyen!$F$2:$F$714,0))</f>
        <v>Quận 4</v>
      </c>
      <c r="F4593" s="51" t="s">
        <v>194</v>
      </c>
    </row>
    <row r="4594" spans="1:6" x14ac:dyDescent="0.25">
      <c r="A4594" s="54">
        <v>72819</v>
      </c>
      <c r="B4594" s="55" t="s">
        <v>1966</v>
      </c>
      <c r="C4594" s="55" t="s">
        <v>1966</v>
      </c>
      <c r="D4594" s="54" t="s">
        <v>619</v>
      </c>
      <c r="E4594" s="51" t="str">
        <f>INDEX(Quan_huyen!$H$2:$H$714,MATCH(Xa_phuong!D4594,Quan_huyen!$F$2:$F$714,0))</f>
        <v>Quận 4</v>
      </c>
      <c r="F4594" s="51" t="s">
        <v>194</v>
      </c>
    </row>
    <row r="4595" spans="1:6" x14ac:dyDescent="0.25">
      <c r="A4595" s="54">
        <v>72708</v>
      </c>
      <c r="B4595" s="55" t="s">
        <v>1948</v>
      </c>
      <c r="C4595" s="55" t="s">
        <v>1948</v>
      </c>
      <c r="D4595" s="54" t="s">
        <v>599</v>
      </c>
      <c r="E4595" s="51" t="str">
        <f>INDEX(Quan_huyen!$H$2:$H$714,MATCH(Xa_phuong!D4595,Quan_huyen!$F$2:$F$714,0))</f>
        <v>Quận 5</v>
      </c>
      <c r="F4595" s="51" t="s">
        <v>194</v>
      </c>
    </row>
    <row r="4596" spans="1:6" x14ac:dyDescent="0.25">
      <c r="A4596" s="54">
        <v>72709</v>
      </c>
      <c r="B4596" s="55" t="s">
        <v>1949</v>
      </c>
      <c r="C4596" s="55" t="s">
        <v>1949</v>
      </c>
      <c r="D4596" s="54" t="s">
        <v>599</v>
      </c>
      <c r="E4596" s="51" t="str">
        <f>INDEX(Quan_huyen!$H$2:$H$714,MATCH(Xa_phuong!D4596,Quan_huyen!$F$2:$F$714,0))</f>
        <v>Quận 5</v>
      </c>
      <c r="F4596" s="51" t="s">
        <v>194</v>
      </c>
    </row>
    <row r="4597" spans="1:6" x14ac:dyDescent="0.25">
      <c r="A4597" s="54">
        <v>72710</v>
      </c>
      <c r="B4597" s="55" t="s">
        <v>1950</v>
      </c>
      <c r="C4597" s="55" t="s">
        <v>1950</v>
      </c>
      <c r="D4597" s="54" t="s">
        <v>599</v>
      </c>
      <c r="E4597" s="51" t="str">
        <f>INDEX(Quan_huyen!$H$2:$H$714,MATCH(Xa_phuong!D4597,Quan_huyen!$F$2:$F$714,0))</f>
        <v>Quận 5</v>
      </c>
      <c r="F4597" s="51" t="s">
        <v>194</v>
      </c>
    </row>
    <row r="4598" spans="1:6" x14ac:dyDescent="0.25">
      <c r="A4598" s="54">
        <v>72711</v>
      </c>
      <c r="B4598" s="55" t="s">
        <v>1951</v>
      </c>
      <c r="C4598" s="55" t="s">
        <v>1951</v>
      </c>
      <c r="D4598" s="54" t="s">
        <v>599</v>
      </c>
      <c r="E4598" s="51" t="str">
        <f>INDEX(Quan_huyen!$H$2:$H$714,MATCH(Xa_phuong!D4598,Quan_huyen!$F$2:$F$714,0))</f>
        <v>Quận 5</v>
      </c>
      <c r="F4598" s="51" t="s">
        <v>194</v>
      </c>
    </row>
    <row r="4599" spans="1:6" x14ac:dyDescent="0.25">
      <c r="A4599" s="54">
        <v>72720</v>
      </c>
      <c r="B4599" s="55" t="s">
        <v>1952</v>
      </c>
      <c r="C4599" s="55" t="s">
        <v>1952</v>
      </c>
      <c r="D4599" s="54" t="s">
        <v>599</v>
      </c>
      <c r="E4599" s="51" t="str">
        <f>INDEX(Quan_huyen!$H$2:$H$714,MATCH(Xa_phuong!D4599,Quan_huyen!$F$2:$F$714,0))</f>
        <v>Quận 5</v>
      </c>
      <c r="F4599" s="51" t="s">
        <v>194</v>
      </c>
    </row>
    <row r="4600" spans="1:6" x14ac:dyDescent="0.25">
      <c r="A4600" s="54">
        <v>72719</v>
      </c>
      <c r="B4600" s="55" t="s">
        <v>1953</v>
      </c>
      <c r="C4600" s="55" t="s">
        <v>1953</v>
      </c>
      <c r="D4600" s="54" t="s">
        <v>599</v>
      </c>
      <c r="E4600" s="51" t="str">
        <f>INDEX(Quan_huyen!$H$2:$H$714,MATCH(Xa_phuong!D4600,Quan_huyen!$F$2:$F$714,0))</f>
        <v>Quận 5</v>
      </c>
      <c r="F4600" s="51" t="s">
        <v>194</v>
      </c>
    </row>
    <row r="4601" spans="1:6" x14ac:dyDescent="0.25">
      <c r="A4601" s="54">
        <v>72707</v>
      </c>
      <c r="B4601" s="55" t="s">
        <v>1954</v>
      </c>
      <c r="C4601" s="55" t="s">
        <v>1954</v>
      </c>
      <c r="D4601" s="54" t="s">
        <v>599</v>
      </c>
      <c r="E4601" s="51" t="str">
        <f>INDEX(Quan_huyen!$H$2:$H$714,MATCH(Xa_phuong!D4601,Quan_huyen!$F$2:$F$714,0))</f>
        <v>Quận 5</v>
      </c>
      <c r="F4601" s="51" t="s">
        <v>194</v>
      </c>
    </row>
    <row r="4602" spans="1:6" x14ac:dyDescent="0.25">
      <c r="A4602" s="54">
        <v>72706</v>
      </c>
      <c r="B4602" s="55" t="s">
        <v>1955</v>
      </c>
      <c r="C4602" s="55" t="s">
        <v>1955</v>
      </c>
      <c r="D4602" s="54" t="s">
        <v>599</v>
      </c>
      <c r="E4602" s="51" t="str">
        <f>INDEX(Quan_huyen!$H$2:$H$714,MATCH(Xa_phuong!D4602,Quan_huyen!$F$2:$F$714,0))</f>
        <v>Quận 5</v>
      </c>
      <c r="F4602" s="51" t="s">
        <v>194</v>
      </c>
    </row>
    <row r="4603" spans="1:6" x14ac:dyDescent="0.25">
      <c r="A4603" s="54">
        <v>72712</v>
      </c>
      <c r="B4603" s="55" t="s">
        <v>1956</v>
      </c>
      <c r="C4603" s="55" t="s">
        <v>1956</v>
      </c>
      <c r="D4603" s="54" t="s">
        <v>599</v>
      </c>
      <c r="E4603" s="51" t="str">
        <f>INDEX(Quan_huyen!$H$2:$H$714,MATCH(Xa_phuong!D4603,Quan_huyen!$F$2:$F$714,0))</f>
        <v>Quận 5</v>
      </c>
      <c r="F4603" s="51" t="s">
        <v>194</v>
      </c>
    </row>
    <row r="4604" spans="1:6" x14ac:dyDescent="0.25">
      <c r="A4604" s="54">
        <v>72718</v>
      </c>
      <c r="B4604" s="55" t="s">
        <v>1958</v>
      </c>
      <c r="C4604" s="55" t="s">
        <v>1958</v>
      </c>
      <c r="D4604" s="54" t="s">
        <v>599</v>
      </c>
      <c r="E4604" s="51" t="str">
        <f>INDEX(Quan_huyen!$H$2:$H$714,MATCH(Xa_phuong!D4604,Quan_huyen!$F$2:$F$714,0))</f>
        <v>Quận 5</v>
      </c>
      <c r="F4604" s="51" t="s">
        <v>194</v>
      </c>
    </row>
    <row r="4605" spans="1:6" x14ac:dyDescent="0.25">
      <c r="A4605" s="54">
        <v>72714</v>
      </c>
      <c r="B4605" s="55" t="s">
        <v>1959</v>
      </c>
      <c r="C4605" s="55" t="s">
        <v>1959</v>
      </c>
      <c r="D4605" s="54" t="s">
        <v>599</v>
      </c>
      <c r="E4605" s="51" t="str">
        <f>INDEX(Quan_huyen!$H$2:$H$714,MATCH(Xa_phuong!D4605,Quan_huyen!$F$2:$F$714,0))</f>
        <v>Quận 5</v>
      </c>
      <c r="F4605" s="51" t="s">
        <v>194</v>
      </c>
    </row>
    <row r="4606" spans="1:6" x14ac:dyDescent="0.25">
      <c r="A4606" s="54">
        <v>72713</v>
      </c>
      <c r="B4606" s="55" t="s">
        <v>1960</v>
      </c>
      <c r="C4606" s="55" t="s">
        <v>1960</v>
      </c>
      <c r="D4606" s="54" t="s">
        <v>599</v>
      </c>
      <c r="E4606" s="51" t="str">
        <f>INDEX(Quan_huyen!$H$2:$H$714,MATCH(Xa_phuong!D4606,Quan_huyen!$F$2:$F$714,0))</f>
        <v>Quận 5</v>
      </c>
      <c r="F4606" s="51" t="s">
        <v>194</v>
      </c>
    </row>
    <row r="4607" spans="1:6" x14ac:dyDescent="0.25">
      <c r="A4607" s="54">
        <v>72717</v>
      </c>
      <c r="B4607" s="55" t="s">
        <v>1961</v>
      </c>
      <c r="C4607" s="55" t="s">
        <v>1961</v>
      </c>
      <c r="D4607" s="54" t="s">
        <v>599</v>
      </c>
      <c r="E4607" s="51" t="str">
        <f>INDEX(Quan_huyen!$H$2:$H$714,MATCH(Xa_phuong!D4607,Quan_huyen!$F$2:$F$714,0))</f>
        <v>Quận 5</v>
      </c>
      <c r="F4607" s="51" t="s">
        <v>194</v>
      </c>
    </row>
    <row r="4608" spans="1:6" x14ac:dyDescent="0.25">
      <c r="A4608" s="54">
        <v>72716</v>
      </c>
      <c r="B4608" s="55" t="s">
        <v>1962</v>
      </c>
      <c r="C4608" s="55" t="s">
        <v>1962</v>
      </c>
      <c r="D4608" s="54" t="s">
        <v>599</v>
      </c>
      <c r="E4608" s="51" t="str">
        <f>INDEX(Quan_huyen!$H$2:$H$714,MATCH(Xa_phuong!D4608,Quan_huyen!$F$2:$F$714,0))</f>
        <v>Quận 5</v>
      </c>
      <c r="F4608" s="51" t="s">
        <v>194</v>
      </c>
    </row>
    <row r="4609" spans="1:6" x14ac:dyDescent="0.25">
      <c r="A4609" s="54">
        <v>72715</v>
      </c>
      <c r="B4609" s="55" t="s">
        <v>1963</v>
      </c>
      <c r="C4609" s="55" t="s">
        <v>1963</v>
      </c>
      <c r="D4609" s="54" t="s">
        <v>599</v>
      </c>
      <c r="E4609" s="51" t="str">
        <f>INDEX(Quan_huyen!$H$2:$H$714,MATCH(Xa_phuong!D4609,Quan_huyen!$F$2:$F$714,0))</f>
        <v>Quận 5</v>
      </c>
      <c r="F4609" s="51" t="s">
        <v>194</v>
      </c>
    </row>
    <row r="4610" spans="1:6" x14ac:dyDescent="0.25">
      <c r="A4610" s="54">
        <v>73106</v>
      </c>
      <c r="B4610" s="55" t="s">
        <v>1948</v>
      </c>
      <c r="C4610" s="55" t="s">
        <v>1948</v>
      </c>
      <c r="D4610" s="54" t="s">
        <v>597</v>
      </c>
      <c r="E4610" s="51" t="str">
        <f>INDEX(Quan_huyen!$H$2:$H$714,MATCH(Xa_phuong!D4610,Quan_huyen!$F$2:$F$714,0))</f>
        <v>Quận 6</v>
      </c>
      <c r="F4610" s="51" t="s">
        <v>194</v>
      </c>
    </row>
    <row r="4611" spans="1:6" x14ac:dyDescent="0.25">
      <c r="A4611" s="54">
        <v>73107</v>
      </c>
      <c r="B4611" s="55" t="s">
        <v>1949</v>
      </c>
      <c r="C4611" s="55" t="s">
        <v>1949</v>
      </c>
      <c r="D4611" s="54" t="s">
        <v>597</v>
      </c>
      <c r="E4611" s="51" t="str">
        <f>INDEX(Quan_huyen!$H$2:$H$714,MATCH(Xa_phuong!D4611,Quan_huyen!$F$2:$F$714,0))</f>
        <v>Quận 6</v>
      </c>
      <c r="F4611" s="51" t="s">
        <v>194</v>
      </c>
    </row>
    <row r="4612" spans="1:6" x14ac:dyDescent="0.25">
      <c r="A4612" s="54">
        <v>73108</v>
      </c>
      <c r="B4612" s="55" t="s">
        <v>1950</v>
      </c>
      <c r="C4612" s="55" t="s">
        <v>1950</v>
      </c>
      <c r="D4612" s="54" t="s">
        <v>597</v>
      </c>
      <c r="E4612" s="51" t="str">
        <f>INDEX(Quan_huyen!$H$2:$H$714,MATCH(Xa_phuong!D4612,Quan_huyen!$F$2:$F$714,0))</f>
        <v>Quận 6</v>
      </c>
      <c r="F4612" s="51" t="s">
        <v>194</v>
      </c>
    </row>
    <row r="4613" spans="1:6" x14ac:dyDescent="0.25">
      <c r="A4613" s="54">
        <v>73109</v>
      </c>
      <c r="B4613" s="55" t="s">
        <v>1951</v>
      </c>
      <c r="C4613" s="55" t="s">
        <v>1951</v>
      </c>
      <c r="D4613" s="54" t="s">
        <v>597</v>
      </c>
      <c r="E4613" s="51" t="str">
        <f>INDEX(Quan_huyen!$H$2:$H$714,MATCH(Xa_phuong!D4613,Quan_huyen!$F$2:$F$714,0))</f>
        <v>Quận 6</v>
      </c>
      <c r="F4613" s="51" t="s">
        <v>194</v>
      </c>
    </row>
    <row r="4614" spans="1:6" x14ac:dyDescent="0.25">
      <c r="A4614" s="54">
        <v>73110</v>
      </c>
      <c r="B4614" s="55" t="s">
        <v>1952</v>
      </c>
      <c r="C4614" s="55" t="s">
        <v>1952</v>
      </c>
      <c r="D4614" s="54" t="s">
        <v>597</v>
      </c>
      <c r="E4614" s="51" t="str">
        <f>INDEX(Quan_huyen!$H$2:$H$714,MATCH(Xa_phuong!D4614,Quan_huyen!$F$2:$F$714,0))</f>
        <v>Quận 6</v>
      </c>
      <c r="F4614" s="51" t="s">
        <v>194</v>
      </c>
    </row>
    <row r="4615" spans="1:6" x14ac:dyDescent="0.25">
      <c r="A4615" s="54">
        <v>73111</v>
      </c>
      <c r="B4615" s="55" t="s">
        <v>1953</v>
      </c>
      <c r="C4615" s="55" t="s">
        <v>1953</v>
      </c>
      <c r="D4615" s="54" t="s">
        <v>597</v>
      </c>
      <c r="E4615" s="51" t="str">
        <f>INDEX(Quan_huyen!$H$2:$H$714,MATCH(Xa_phuong!D4615,Quan_huyen!$F$2:$F$714,0))</f>
        <v>Quận 6</v>
      </c>
      <c r="F4615" s="51" t="s">
        <v>194</v>
      </c>
    </row>
    <row r="4616" spans="1:6" x14ac:dyDescent="0.25">
      <c r="A4616" s="54">
        <v>73114</v>
      </c>
      <c r="B4616" s="55" t="s">
        <v>1954</v>
      </c>
      <c r="C4616" s="55" t="s">
        <v>1954</v>
      </c>
      <c r="D4616" s="54" t="s">
        <v>597</v>
      </c>
      <c r="E4616" s="51" t="str">
        <f>INDEX(Quan_huyen!$H$2:$H$714,MATCH(Xa_phuong!D4616,Quan_huyen!$F$2:$F$714,0))</f>
        <v>Quận 6</v>
      </c>
      <c r="F4616" s="51" t="s">
        <v>194</v>
      </c>
    </row>
    <row r="4617" spans="1:6" x14ac:dyDescent="0.25">
      <c r="A4617" s="54">
        <v>73113</v>
      </c>
      <c r="B4617" s="55" t="s">
        <v>1955</v>
      </c>
      <c r="C4617" s="55" t="s">
        <v>1955</v>
      </c>
      <c r="D4617" s="54" t="s">
        <v>597</v>
      </c>
      <c r="E4617" s="51" t="str">
        <f>INDEX(Quan_huyen!$H$2:$H$714,MATCH(Xa_phuong!D4617,Quan_huyen!$F$2:$F$714,0))</f>
        <v>Quận 6</v>
      </c>
      <c r="F4617" s="51" t="s">
        <v>194</v>
      </c>
    </row>
    <row r="4618" spans="1:6" x14ac:dyDescent="0.25">
      <c r="A4618" s="54">
        <v>73112</v>
      </c>
      <c r="B4618" s="55" t="s">
        <v>1956</v>
      </c>
      <c r="C4618" s="55" t="s">
        <v>1956</v>
      </c>
      <c r="D4618" s="54" t="s">
        <v>597</v>
      </c>
      <c r="E4618" s="51" t="str">
        <f>INDEX(Quan_huyen!$H$2:$H$714,MATCH(Xa_phuong!D4618,Quan_huyen!$F$2:$F$714,0))</f>
        <v>Quận 6</v>
      </c>
      <c r="F4618" s="51" t="s">
        <v>194</v>
      </c>
    </row>
    <row r="4619" spans="1:6" x14ac:dyDescent="0.25">
      <c r="A4619" s="54">
        <v>73115</v>
      </c>
      <c r="B4619" s="55" t="s">
        <v>1958</v>
      </c>
      <c r="C4619" s="55" t="s">
        <v>1958</v>
      </c>
      <c r="D4619" s="54" t="s">
        <v>597</v>
      </c>
      <c r="E4619" s="51" t="str">
        <f>INDEX(Quan_huyen!$H$2:$H$714,MATCH(Xa_phuong!D4619,Quan_huyen!$F$2:$F$714,0))</f>
        <v>Quận 6</v>
      </c>
      <c r="F4619" s="51" t="s">
        <v>194</v>
      </c>
    </row>
    <row r="4620" spans="1:6" x14ac:dyDescent="0.25">
      <c r="A4620" s="54">
        <v>73116</v>
      </c>
      <c r="B4620" s="55" t="s">
        <v>1959</v>
      </c>
      <c r="C4620" s="55" t="s">
        <v>1959</v>
      </c>
      <c r="D4620" s="54" t="s">
        <v>597</v>
      </c>
      <c r="E4620" s="51" t="str">
        <f>INDEX(Quan_huyen!$H$2:$H$714,MATCH(Xa_phuong!D4620,Quan_huyen!$F$2:$F$714,0))</f>
        <v>Quận 6</v>
      </c>
      <c r="F4620" s="51" t="s">
        <v>194</v>
      </c>
    </row>
    <row r="4621" spans="1:6" x14ac:dyDescent="0.25">
      <c r="A4621" s="54">
        <v>73117</v>
      </c>
      <c r="B4621" s="55" t="s">
        <v>1960</v>
      </c>
      <c r="C4621" s="55" t="s">
        <v>1960</v>
      </c>
      <c r="D4621" s="54" t="s">
        <v>597</v>
      </c>
      <c r="E4621" s="51" t="str">
        <f>INDEX(Quan_huyen!$H$2:$H$714,MATCH(Xa_phuong!D4621,Quan_huyen!$F$2:$F$714,0))</f>
        <v>Quận 6</v>
      </c>
      <c r="F4621" s="51" t="s">
        <v>194</v>
      </c>
    </row>
    <row r="4622" spans="1:6" x14ac:dyDescent="0.25">
      <c r="A4622" s="54">
        <v>73118</v>
      </c>
      <c r="B4622" s="55" t="s">
        <v>1961</v>
      </c>
      <c r="C4622" s="55" t="s">
        <v>1961</v>
      </c>
      <c r="D4622" s="54" t="s">
        <v>597</v>
      </c>
      <c r="E4622" s="51" t="str">
        <f>INDEX(Quan_huyen!$H$2:$H$714,MATCH(Xa_phuong!D4622,Quan_huyen!$F$2:$F$714,0))</f>
        <v>Quận 6</v>
      </c>
      <c r="F4622" s="51" t="s">
        <v>194</v>
      </c>
    </row>
    <row r="4623" spans="1:6" x14ac:dyDescent="0.25">
      <c r="A4623" s="54">
        <v>73119</v>
      </c>
      <c r="B4623" s="55" t="s">
        <v>1962</v>
      </c>
      <c r="C4623" s="55" t="s">
        <v>1962</v>
      </c>
      <c r="D4623" s="54" t="s">
        <v>597</v>
      </c>
      <c r="E4623" s="51" t="str">
        <f>INDEX(Quan_huyen!$H$2:$H$714,MATCH(Xa_phuong!D4623,Quan_huyen!$F$2:$F$714,0))</f>
        <v>Quận 6</v>
      </c>
      <c r="F4623" s="51" t="s">
        <v>194</v>
      </c>
    </row>
    <row r="4624" spans="1:6" hidden="1" x14ac:dyDescent="0.25">
      <c r="A4624" s="54">
        <v>72914</v>
      </c>
      <c r="B4624" s="55" t="s">
        <v>2363</v>
      </c>
      <c r="C4624" s="55" t="str">
        <f t="shared" ref="C4624:C4672" si="72">IF(COUNTIF(B4624,"*thị trấn*"),MID(B4624,10,30),IF(COUNTIF(B4624,"*xã*"),MID(B4624,4,30),IF(COUNTIF(B4624,"*phường*"),MID(B4624,8,30))))</f>
        <v>Bình Thuận</v>
      </c>
      <c r="D4624" s="54" t="s">
        <v>605</v>
      </c>
      <c r="E4624" s="51" t="str">
        <f>INDEX(Quan_huyen!$H$2:$H$714,MATCH(Xa_phuong!D4624,Quan_huyen!$F$2:$F$714,0))</f>
        <v>Quận 7</v>
      </c>
      <c r="F4624" s="51" t="s">
        <v>194</v>
      </c>
    </row>
    <row r="4625" spans="1:6" hidden="1" x14ac:dyDescent="0.25">
      <c r="A4625" s="54">
        <v>72906</v>
      </c>
      <c r="B4625" s="55" t="s">
        <v>6333</v>
      </c>
      <c r="C4625" s="55" t="str">
        <f t="shared" si="72"/>
        <v>Phú Mỹ</v>
      </c>
      <c r="D4625" s="54" t="s">
        <v>605</v>
      </c>
      <c r="E4625" s="51" t="str">
        <f>INDEX(Quan_huyen!$H$2:$H$714,MATCH(Xa_phuong!D4625,Quan_huyen!$F$2:$F$714,0))</f>
        <v>Quận 7</v>
      </c>
      <c r="F4625" s="51" t="s">
        <v>194</v>
      </c>
    </row>
    <row r="4626" spans="1:6" hidden="1" x14ac:dyDescent="0.25">
      <c r="A4626" s="54">
        <v>72907</v>
      </c>
      <c r="B4626" s="55" t="s">
        <v>6359</v>
      </c>
      <c r="C4626" s="55" t="str">
        <f t="shared" si="72"/>
        <v>Phú Thuận</v>
      </c>
      <c r="D4626" s="54" t="s">
        <v>605</v>
      </c>
      <c r="E4626" s="51" t="str">
        <f>INDEX(Quan_huyen!$H$2:$H$714,MATCH(Xa_phuong!D4626,Quan_huyen!$F$2:$F$714,0))</f>
        <v>Quận 7</v>
      </c>
      <c r="F4626" s="51" t="s">
        <v>194</v>
      </c>
    </row>
    <row r="4627" spans="1:6" hidden="1" x14ac:dyDescent="0.25">
      <c r="A4627" s="54">
        <v>72912</v>
      </c>
      <c r="B4627" s="55" t="s">
        <v>8363</v>
      </c>
      <c r="C4627" s="55" t="str">
        <f t="shared" si="72"/>
        <v>Tân Hưng</v>
      </c>
      <c r="D4627" s="54" t="s">
        <v>605</v>
      </c>
      <c r="E4627" s="51" t="str">
        <f>INDEX(Quan_huyen!$H$2:$H$714,MATCH(Xa_phuong!D4627,Quan_huyen!$F$2:$F$714,0))</f>
        <v>Quận 7</v>
      </c>
      <c r="F4627" s="51" t="s">
        <v>194</v>
      </c>
    </row>
    <row r="4628" spans="1:6" hidden="1" x14ac:dyDescent="0.25">
      <c r="A4628" s="54">
        <v>72911</v>
      </c>
      <c r="B4628" s="55" t="s">
        <v>8388</v>
      </c>
      <c r="C4628" s="55" t="str">
        <f t="shared" si="72"/>
        <v>Tân Kiểng</v>
      </c>
      <c r="D4628" s="54" t="s">
        <v>605</v>
      </c>
      <c r="E4628" s="51" t="str">
        <f>INDEX(Quan_huyen!$H$2:$H$714,MATCH(Xa_phuong!D4628,Quan_huyen!$F$2:$F$714,0))</f>
        <v>Quận 7</v>
      </c>
      <c r="F4628" s="51" t="s">
        <v>194</v>
      </c>
    </row>
    <row r="4629" spans="1:6" hidden="1" x14ac:dyDescent="0.25">
      <c r="A4629" s="54">
        <v>72915</v>
      </c>
      <c r="B4629" s="55" t="s">
        <v>8435</v>
      </c>
      <c r="C4629" s="55" t="str">
        <f t="shared" si="72"/>
        <v>Tân Phong</v>
      </c>
      <c r="D4629" s="54" t="s">
        <v>605</v>
      </c>
      <c r="E4629" s="51" t="str">
        <f>INDEX(Quan_huyen!$H$2:$H$714,MATCH(Xa_phuong!D4629,Quan_huyen!$F$2:$F$714,0))</f>
        <v>Quận 7</v>
      </c>
      <c r="F4629" s="51" t="s">
        <v>194</v>
      </c>
    </row>
    <row r="4630" spans="1:6" hidden="1" x14ac:dyDescent="0.25">
      <c r="A4630" s="54">
        <v>72908</v>
      </c>
      <c r="B4630" s="55" t="s">
        <v>8438</v>
      </c>
      <c r="C4630" s="55" t="str">
        <f t="shared" si="72"/>
        <v>Tân Phú</v>
      </c>
      <c r="D4630" s="54" t="s">
        <v>605</v>
      </c>
      <c r="E4630" s="51" t="str">
        <f>INDEX(Quan_huyen!$H$2:$H$714,MATCH(Xa_phuong!D4630,Quan_huyen!$F$2:$F$714,0))</f>
        <v>Quận 7</v>
      </c>
      <c r="F4630" s="51" t="s">
        <v>194</v>
      </c>
    </row>
    <row r="4631" spans="1:6" hidden="1" x14ac:dyDescent="0.25">
      <c r="A4631" s="54">
        <v>72913</v>
      </c>
      <c r="B4631" s="55" t="s">
        <v>8455</v>
      </c>
      <c r="C4631" s="55" t="str">
        <f t="shared" si="72"/>
        <v>Tân Quy</v>
      </c>
      <c r="D4631" s="54" t="s">
        <v>605</v>
      </c>
      <c r="E4631" s="51" t="str">
        <f>INDEX(Quan_huyen!$H$2:$H$714,MATCH(Xa_phuong!D4631,Quan_huyen!$F$2:$F$714,0))</f>
        <v>Quận 7</v>
      </c>
      <c r="F4631" s="51" t="s">
        <v>194</v>
      </c>
    </row>
    <row r="4632" spans="1:6" hidden="1" x14ac:dyDescent="0.25">
      <c r="A4632" s="54">
        <v>72910</v>
      </c>
      <c r="B4632" s="55" t="s">
        <v>8474</v>
      </c>
      <c r="C4632" s="55" t="str">
        <f t="shared" si="72"/>
        <v>Tân Thuận Tây</v>
      </c>
      <c r="D4632" s="54" t="s">
        <v>605</v>
      </c>
      <c r="E4632" s="51" t="str">
        <f>INDEX(Quan_huyen!$H$2:$H$714,MATCH(Xa_phuong!D4632,Quan_huyen!$F$2:$F$714,0))</f>
        <v>Quận 7</v>
      </c>
      <c r="F4632" s="51" t="s">
        <v>194</v>
      </c>
    </row>
    <row r="4633" spans="1:6" hidden="1" x14ac:dyDescent="0.25">
      <c r="A4633" s="54">
        <v>72909</v>
      </c>
      <c r="B4633" s="55" t="s">
        <v>8476</v>
      </c>
      <c r="C4633" s="55" t="str">
        <f t="shared" si="72"/>
        <v>Tân Thuận Đông</v>
      </c>
      <c r="D4633" s="54" t="s">
        <v>605</v>
      </c>
      <c r="E4633" s="51" t="str">
        <f>INDEX(Quan_huyen!$H$2:$H$714,MATCH(Xa_phuong!D4633,Quan_huyen!$F$2:$F$714,0))</f>
        <v>Quận 7</v>
      </c>
      <c r="F4633" s="51" t="s">
        <v>194</v>
      </c>
    </row>
    <row r="4634" spans="1:6" x14ac:dyDescent="0.25">
      <c r="A4634" s="54">
        <v>73021</v>
      </c>
      <c r="B4634" s="55" t="s">
        <v>1948</v>
      </c>
      <c r="C4634" s="55" t="s">
        <v>1948</v>
      </c>
      <c r="D4634" s="54" t="s">
        <v>615</v>
      </c>
      <c r="E4634" s="51" t="str">
        <f>INDEX(Quan_huyen!$H$2:$H$714,MATCH(Xa_phuong!D4634,Quan_huyen!$F$2:$F$714,0))</f>
        <v>Quận 8</v>
      </c>
      <c r="F4634" s="51" t="s">
        <v>194</v>
      </c>
    </row>
    <row r="4635" spans="1:6" x14ac:dyDescent="0.25">
      <c r="A4635" s="54">
        <v>73020</v>
      </c>
      <c r="B4635" s="55" t="s">
        <v>1949</v>
      </c>
      <c r="C4635" s="55" t="s">
        <v>1949</v>
      </c>
      <c r="D4635" s="54" t="s">
        <v>615</v>
      </c>
      <c r="E4635" s="51" t="str">
        <f>INDEX(Quan_huyen!$H$2:$H$714,MATCH(Xa_phuong!D4635,Quan_huyen!$F$2:$F$714,0))</f>
        <v>Quận 8</v>
      </c>
      <c r="F4635" s="51" t="s">
        <v>194</v>
      </c>
    </row>
    <row r="4636" spans="1:6" x14ac:dyDescent="0.25">
      <c r="A4636" s="54">
        <v>73019</v>
      </c>
      <c r="B4636" s="55" t="s">
        <v>1950</v>
      </c>
      <c r="C4636" s="55" t="s">
        <v>1950</v>
      </c>
      <c r="D4636" s="54" t="s">
        <v>615</v>
      </c>
      <c r="E4636" s="51" t="str">
        <f>INDEX(Quan_huyen!$H$2:$H$714,MATCH(Xa_phuong!D4636,Quan_huyen!$F$2:$F$714,0))</f>
        <v>Quận 8</v>
      </c>
      <c r="F4636" s="51" t="s">
        <v>194</v>
      </c>
    </row>
    <row r="4637" spans="1:6" x14ac:dyDescent="0.25">
      <c r="A4637" s="54">
        <v>73018</v>
      </c>
      <c r="B4637" s="55" t="s">
        <v>1951</v>
      </c>
      <c r="C4637" s="55" t="s">
        <v>1951</v>
      </c>
      <c r="D4637" s="54" t="s">
        <v>615</v>
      </c>
      <c r="E4637" s="51" t="str">
        <f>INDEX(Quan_huyen!$H$2:$H$714,MATCH(Xa_phuong!D4637,Quan_huyen!$F$2:$F$714,0))</f>
        <v>Quận 8</v>
      </c>
      <c r="F4637" s="51" t="s">
        <v>194</v>
      </c>
    </row>
    <row r="4638" spans="1:6" x14ac:dyDescent="0.25">
      <c r="A4638" s="54">
        <v>73017</v>
      </c>
      <c r="B4638" s="55" t="s">
        <v>1952</v>
      </c>
      <c r="C4638" s="55" t="s">
        <v>1952</v>
      </c>
      <c r="D4638" s="54" t="s">
        <v>615</v>
      </c>
      <c r="E4638" s="51" t="str">
        <f>INDEX(Quan_huyen!$H$2:$H$714,MATCH(Xa_phuong!D4638,Quan_huyen!$F$2:$F$714,0))</f>
        <v>Quận 8</v>
      </c>
      <c r="F4638" s="51" t="s">
        <v>194</v>
      </c>
    </row>
    <row r="4639" spans="1:6" x14ac:dyDescent="0.25">
      <c r="A4639" s="54">
        <v>73016</v>
      </c>
      <c r="B4639" s="55" t="s">
        <v>1953</v>
      </c>
      <c r="C4639" s="55" t="s">
        <v>1953</v>
      </c>
      <c r="D4639" s="54" t="s">
        <v>615</v>
      </c>
      <c r="E4639" s="51" t="str">
        <f>INDEX(Quan_huyen!$H$2:$H$714,MATCH(Xa_phuong!D4639,Quan_huyen!$F$2:$F$714,0))</f>
        <v>Quận 8</v>
      </c>
      <c r="F4639" s="51" t="s">
        <v>194</v>
      </c>
    </row>
    <row r="4640" spans="1:6" x14ac:dyDescent="0.25">
      <c r="A4640" s="54">
        <v>73015</v>
      </c>
      <c r="B4640" s="55" t="s">
        <v>1954</v>
      </c>
      <c r="C4640" s="55" t="s">
        <v>1954</v>
      </c>
      <c r="D4640" s="54" t="s">
        <v>615</v>
      </c>
      <c r="E4640" s="51" t="str">
        <f>INDEX(Quan_huyen!$H$2:$H$714,MATCH(Xa_phuong!D4640,Quan_huyen!$F$2:$F$714,0))</f>
        <v>Quận 8</v>
      </c>
      <c r="F4640" s="51" t="s">
        <v>194</v>
      </c>
    </row>
    <row r="4641" spans="1:6" x14ac:dyDescent="0.25">
      <c r="A4641" s="54">
        <v>73008</v>
      </c>
      <c r="B4641" s="55" t="s">
        <v>1955</v>
      </c>
      <c r="C4641" s="55" t="s">
        <v>1955</v>
      </c>
      <c r="D4641" s="54" t="s">
        <v>615</v>
      </c>
      <c r="E4641" s="51" t="str">
        <f>INDEX(Quan_huyen!$H$2:$H$714,MATCH(Xa_phuong!D4641,Quan_huyen!$F$2:$F$714,0))</f>
        <v>Quận 8</v>
      </c>
      <c r="F4641" s="51" t="s">
        <v>194</v>
      </c>
    </row>
    <row r="4642" spans="1:6" x14ac:dyDescent="0.25">
      <c r="A4642" s="54">
        <v>73007</v>
      </c>
      <c r="B4642" s="55" t="s">
        <v>1956</v>
      </c>
      <c r="C4642" s="55" t="s">
        <v>1956</v>
      </c>
      <c r="D4642" s="54" t="s">
        <v>615</v>
      </c>
      <c r="E4642" s="51" t="str">
        <f>INDEX(Quan_huyen!$H$2:$H$714,MATCH(Xa_phuong!D4642,Quan_huyen!$F$2:$F$714,0))</f>
        <v>Quận 8</v>
      </c>
      <c r="F4642" s="51" t="s">
        <v>194</v>
      </c>
    </row>
    <row r="4643" spans="1:6" x14ac:dyDescent="0.25">
      <c r="A4643" s="54">
        <v>73009</v>
      </c>
      <c r="B4643" s="55" t="s">
        <v>1958</v>
      </c>
      <c r="C4643" s="55" t="s">
        <v>1958</v>
      </c>
      <c r="D4643" s="54" t="s">
        <v>615</v>
      </c>
      <c r="E4643" s="51" t="str">
        <f>INDEX(Quan_huyen!$H$2:$H$714,MATCH(Xa_phuong!D4643,Quan_huyen!$F$2:$F$714,0))</f>
        <v>Quận 8</v>
      </c>
      <c r="F4643" s="51" t="s">
        <v>194</v>
      </c>
    </row>
    <row r="4644" spans="1:6" x14ac:dyDescent="0.25">
      <c r="A4644" s="54">
        <v>73006</v>
      </c>
      <c r="B4644" s="55" t="s">
        <v>1959</v>
      </c>
      <c r="C4644" s="55" t="s">
        <v>1959</v>
      </c>
      <c r="D4644" s="54" t="s">
        <v>615</v>
      </c>
      <c r="E4644" s="51" t="str">
        <f>INDEX(Quan_huyen!$H$2:$H$714,MATCH(Xa_phuong!D4644,Quan_huyen!$F$2:$F$714,0))</f>
        <v>Quận 8</v>
      </c>
      <c r="F4644" s="51" t="s">
        <v>194</v>
      </c>
    </row>
    <row r="4645" spans="1:6" x14ac:dyDescent="0.25">
      <c r="A4645" s="54">
        <v>73011</v>
      </c>
      <c r="B4645" s="55" t="s">
        <v>1960</v>
      </c>
      <c r="C4645" s="55" t="s">
        <v>1960</v>
      </c>
      <c r="D4645" s="54" t="s">
        <v>615</v>
      </c>
      <c r="E4645" s="51" t="str">
        <f>INDEX(Quan_huyen!$H$2:$H$714,MATCH(Xa_phuong!D4645,Quan_huyen!$F$2:$F$714,0))</f>
        <v>Quận 8</v>
      </c>
      <c r="F4645" s="51" t="s">
        <v>194</v>
      </c>
    </row>
    <row r="4646" spans="1:6" x14ac:dyDescent="0.25">
      <c r="A4646" s="54">
        <v>73010</v>
      </c>
      <c r="B4646" s="55" t="s">
        <v>1961</v>
      </c>
      <c r="C4646" s="55" t="s">
        <v>1961</v>
      </c>
      <c r="D4646" s="54" t="s">
        <v>615</v>
      </c>
      <c r="E4646" s="51" t="str">
        <f>INDEX(Quan_huyen!$H$2:$H$714,MATCH(Xa_phuong!D4646,Quan_huyen!$F$2:$F$714,0))</f>
        <v>Quận 8</v>
      </c>
      <c r="F4646" s="51" t="s">
        <v>194</v>
      </c>
    </row>
    <row r="4647" spans="1:6" x14ac:dyDescent="0.25">
      <c r="A4647" s="54">
        <v>73012</v>
      </c>
      <c r="B4647" s="55" t="s">
        <v>1962</v>
      </c>
      <c r="C4647" s="55" t="s">
        <v>1962</v>
      </c>
      <c r="D4647" s="54" t="s">
        <v>615</v>
      </c>
      <c r="E4647" s="51" t="str">
        <f>INDEX(Quan_huyen!$H$2:$H$714,MATCH(Xa_phuong!D4647,Quan_huyen!$F$2:$F$714,0))</f>
        <v>Quận 8</v>
      </c>
      <c r="F4647" s="51" t="s">
        <v>194</v>
      </c>
    </row>
    <row r="4648" spans="1:6" x14ac:dyDescent="0.25">
      <c r="A4648" s="54">
        <v>73013</v>
      </c>
      <c r="B4648" s="55" t="s">
        <v>1963</v>
      </c>
      <c r="C4648" s="55" t="s">
        <v>1963</v>
      </c>
      <c r="D4648" s="54" t="s">
        <v>615</v>
      </c>
      <c r="E4648" s="51" t="str">
        <f>INDEX(Quan_huyen!$H$2:$H$714,MATCH(Xa_phuong!D4648,Quan_huyen!$F$2:$F$714,0))</f>
        <v>Quận 8</v>
      </c>
      <c r="F4648" s="51" t="s">
        <v>194</v>
      </c>
    </row>
    <row r="4649" spans="1:6" x14ac:dyDescent="0.25">
      <c r="A4649" s="54">
        <v>73014</v>
      </c>
      <c r="B4649" s="55" t="s">
        <v>1964</v>
      </c>
      <c r="C4649" s="55" t="s">
        <v>1964</v>
      </c>
      <c r="D4649" s="54" t="s">
        <v>615</v>
      </c>
      <c r="E4649" s="51" t="str">
        <f>INDEX(Quan_huyen!$H$2:$H$714,MATCH(Xa_phuong!D4649,Quan_huyen!$F$2:$F$714,0))</f>
        <v>Quận 8</v>
      </c>
      <c r="F4649" s="51" t="s">
        <v>194</v>
      </c>
    </row>
    <row r="4650" spans="1:6" hidden="1" x14ac:dyDescent="0.25">
      <c r="A4650" s="54">
        <v>71206</v>
      </c>
      <c r="B4650" s="55" t="s">
        <v>3585</v>
      </c>
      <c r="C4650" s="55" t="str">
        <f t="shared" si="72"/>
        <v>Hiệp Phú</v>
      </c>
      <c r="D4650" s="54" t="s">
        <v>609</v>
      </c>
      <c r="E4650" s="51" t="str">
        <f>INDEX(Quan_huyen!$H$2:$H$714,MATCH(Xa_phuong!D4650,Quan_huyen!$F$2:$F$714,0))</f>
        <v>Quận 9</v>
      </c>
      <c r="F4650" s="51" t="s">
        <v>194</v>
      </c>
    </row>
    <row r="4651" spans="1:6" hidden="1" x14ac:dyDescent="0.25">
      <c r="A4651" s="54">
        <v>71217</v>
      </c>
      <c r="B4651" s="55" t="s">
        <v>4805</v>
      </c>
      <c r="C4651" s="55" t="str">
        <f t="shared" si="72"/>
        <v>Long Bình</v>
      </c>
      <c r="D4651" s="54" t="s">
        <v>609</v>
      </c>
      <c r="E4651" s="51" t="str">
        <f>INDEX(Quan_huyen!$H$2:$H$714,MATCH(Xa_phuong!D4651,Quan_huyen!$F$2:$F$714,0))</f>
        <v>Quận 9</v>
      </c>
      <c r="F4651" s="51" t="s">
        <v>194</v>
      </c>
    </row>
    <row r="4652" spans="1:6" hidden="1" x14ac:dyDescent="0.25">
      <c r="A4652" s="54">
        <v>71214</v>
      </c>
      <c r="B4652" s="55" t="s">
        <v>4847</v>
      </c>
      <c r="C4652" s="55" t="str">
        <f t="shared" si="72"/>
        <v>Long Phước</v>
      </c>
      <c r="D4652" s="54" t="s">
        <v>609</v>
      </c>
      <c r="E4652" s="51" t="str">
        <f>INDEX(Quan_huyen!$H$2:$H$714,MATCH(Xa_phuong!D4652,Quan_huyen!$F$2:$F$714,0))</f>
        <v>Quận 9</v>
      </c>
      <c r="F4652" s="51" t="s">
        <v>194</v>
      </c>
    </row>
    <row r="4653" spans="1:6" hidden="1" x14ac:dyDescent="0.25">
      <c r="A4653" s="54">
        <v>71216</v>
      </c>
      <c r="B4653" s="55" t="s">
        <v>4862</v>
      </c>
      <c r="C4653" s="55" t="str">
        <f t="shared" si="72"/>
        <v>Long Thạnh Mỹ</v>
      </c>
      <c r="D4653" s="54" t="s">
        <v>609</v>
      </c>
      <c r="E4653" s="51" t="str">
        <f>INDEX(Quan_huyen!$H$2:$H$714,MATCH(Xa_phuong!D4653,Quan_huyen!$F$2:$F$714,0))</f>
        <v>Quận 9</v>
      </c>
      <c r="F4653" s="51" t="s">
        <v>194</v>
      </c>
    </row>
    <row r="4654" spans="1:6" hidden="1" x14ac:dyDescent="0.25">
      <c r="A4654" s="54">
        <v>71213</v>
      </c>
      <c r="B4654" s="55" t="s">
        <v>4871</v>
      </c>
      <c r="C4654" s="55" t="str">
        <f t="shared" si="72"/>
        <v>Long Trường</v>
      </c>
      <c r="D4654" s="54" t="s">
        <v>609</v>
      </c>
      <c r="E4654" s="51" t="str">
        <f>INDEX(Quan_huyen!$H$2:$H$714,MATCH(Xa_phuong!D4654,Quan_huyen!$F$2:$F$714,0))</f>
        <v>Quận 9</v>
      </c>
      <c r="F4654" s="51" t="s">
        <v>194</v>
      </c>
    </row>
    <row r="4655" spans="1:6" hidden="1" x14ac:dyDescent="0.25">
      <c r="A4655" s="54">
        <v>71212</v>
      </c>
      <c r="B4655" s="55" t="s">
        <v>6298</v>
      </c>
      <c r="C4655" s="55" t="str">
        <f t="shared" si="72"/>
        <v>Phú Hữu</v>
      </c>
      <c r="D4655" s="54" t="s">
        <v>609</v>
      </c>
      <c r="E4655" s="51" t="str">
        <f>INDEX(Quan_huyen!$H$2:$H$714,MATCH(Xa_phuong!D4655,Quan_huyen!$F$2:$F$714,0))</f>
        <v>Quận 9</v>
      </c>
      <c r="F4655" s="51" t="s">
        <v>194</v>
      </c>
    </row>
    <row r="4656" spans="1:6" hidden="1" x14ac:dyDescent="0.25">
      <c r="A4656" s="54">
        <v>71209</v>
      </c>
      <c r="B4656" s="55" t="s">
        <v>6496</v>
      </c>
      <c r="C4656" s="55" t="str">
        <f t="shared" si="72"/>
        <v>Phước Bình</v>
      </c>
      <c r="D4656" s="54" t="s">
        <v>609</v>
      </c>
      <c r="E4656" s="51" t="str">
        <f>INDEX(Quan_huyen!$H$2:$H$714,MATCH(Xa_phuong!D4656,Quan_huyen!$F$2:$F$714,0))</f>
        <v>Quận 9</v>
      </c>
      <c r="F4656" s="51" t="s">
        <v>194</v>
      </c>
    </row>
    <row r="4657" spans="1:6" hidden="1" x14ac:dyDescent="0.25">
      <c r="A4657" s="54">
        <v>71208</v>
      </c>
      <c r="B4657" s="55" t="s">
        <v>6531</v>
      </c>
      <c r="C4657" s="55" t="str">
        <f t="shared" si="72"/>
        <v>Phước Long A</v>
      </c>
      <c r="D4657" s="54" t="s">
        <v>609</v>
      </c>
      <c r="E4657" s="51" t="str">
        <f>INDEX(Quan_huyen!$H$2:$H$714,MATCH(Xa_phuong!D4657,Quan_huyen!$F$2:$F$714,0))</f>
        <v>Quận 9</v>
      </c>
      <c r="F4657" s="51" t="s">
        <v>194</v>
      </c>
    </row>
    <row r="4658" spans="1:6" hidden="1" x14ac:dyDescent="0.25">
      <c r="A4658" s="54">
        <v>71210</v>
      </c>
      <c r="B4658" s="55" t="s">
        <v>6532</v>
      </c>
      <c r="C4658" s="55" t="str">
        <f t="shared" si="72"/>
        <v>Phước Long B</v>
      </c>
      <c r="D4658" s="54" t="s">
        <v>609</v>
      </c>
      <c r="E4658" s="51" t="str">
        <f>INDEX(Quan_huyen!$H$2:$H$714,MATCH(Xa_phuong!D4658,Quan_huyen!$F$2:$F$714,0))</f>
        <v>Quận 9</v>
      </c>
      <c r="F4658" s="51" t="s">
        <v>194</v>
      </c>
    </row>
    <row r="4659" spans="1:6" hidden="1" x14ac:dyDescent="0.25">
      <c r="A4659" s="54">
        <v>71215</v>
      </c>
      <c r="B4659" s="55" t="s">
        <v>8185</v>
      </c>
      <c r="C4659" s="55" t="str">
        <f t="shared" si="72"/>
        <v>Trường Thạnh</v>
      </c>
      <c r="D4659" s="54" t="s">
        <v>609</v>
      </c>
      <c r="E4659" s="51" t="str">
        <f>INDEX(Quan_huyen!$H$2:$H$714,MATCH(Xa_phuong!D4659,Quan_huyen!$F$2:$F$714,0))</f>
        <v>Quận 9</v>
      </c>
      <c r="F4659" s="51" t="s">
        <v>194</v>
      </c>
    </row>
    <row r="4660" spans="1:6" hidden="1" x14ac:dyDescent="0.25">
      <c r="A4660" s="54">
        <v>71218</v>
      </c>
      <c r="B4660" s="55" t="s">
        <v>8438</v>
      </c>
      <c r="C4660" s="55" t="str">
        <f t="shared" si="72"/>
        <v>Tân Phú</v>
      </c>
      <c r="D4660" s="54" t="s">
        <v>609</v>
      </c>
      <c r="E4660" s="51" t="str">
        <f>INDEX(Quan_huyen!$H$2:$H$714,MATCH(Xa_phuong!D4660,Quan_huyen!$F$2:$F$714,0))</f>
        <v>Quận 9</v>
      </c>
      <c r="F4660" s="51" t="s">
        <v>194</v>
      </c>
    </row>
    <row r="4661" spans="1:6" hidden="1" x14ac:dyDescent="0.25">
      <c r="A4661" s="54">
        <v>71207</v>
      </c>
      <c r="B4661" s="55" t="s">
        <v>8620</v>
      </c>
      <c r="C4661" s="55" t="str">
        <f t="shared" si="72"/>
        <v>Tăng Nhơn Phú A</v>
      </c>
      <c r="D4661" s="54" t="s">
        <v>609</v>
      </c>
      <c r="E4661" s="51" t="str">
        <f>INDEX(Quan_huyen!$H$2:$H$714,MATCH(Xa_phuong!D4661,Quan_huyen!$F$2:$F$714,0))</f>
        <v>Quận 9</v>
      </c>
      <c r="F4661" s="51" t="s">
        <v>194</v>
      </c>
    </row>
    <row r="4662" spans="1:6" hidden="1" x14ac:dyDescent="0.25">
      <c r="A4662" s="54">
        <v>71211</v>
      </c>
      <c r="B4662" s="55" t="s">
        <v>8621</v>
      </c>
      <c r="C4662" s="55" t="str">
        <f t="shared" si="72"/>
        <v>Tăng Nhơn Phú B</v>
      </c>
      <c r="D4662" s="54" t="s">
        <v>609</v>
      </c>
      <c r="E4662" s="51" t="str">
        <f>INDEX(Quan_huyen!$H$2:$H$714,MATCH(Xa_phuong!D4662,Quan_huyen!$F$2:$F$714,0))</f>
        <v>Quận 9</v>
      </c>
      <c r="F4662" s="51" t="s">
        <v>194</v>
      </c>
    </row>
    <row r="4663" spans="1:6" hidden="1" x14ac:dyDescent="0.25">
      <c r="A4663" s="54">
        <v>71906</v>
      </c>
      <c r="B4663" s="55" t="s">
        <v>2057</v>
      </c>
      <c r="C4663" s="55" t="str">
        <f t="shared" si="72"/>
        <v>An Lạc</v>
      </c>
      <c r="D4663" s="54" t="s">
        <v>625</v>
      </c>
      <c r="E4663" s="51" t="str">
        <f>INDEX(Quan_huyen!$H$2:$H$714,MATCH(Xa_phuong!D4663,Quan_huyen!$F$2:$F$714,0))</f>
        <v>Quận Bình Tân</v>
      </c>
      <c r="F4663" s="51" t="s">
        <v>194</v>
      </c>
    </row>
    <row r="4664" spans="1:6" hidden="1" x14ac:dyDescent="0.25">
      <c r="A4664" s="54">
        <v>71907</v>
      </c>
      <c r="B4664" s="55" t="s">
        <v>2058</v>
      </c>
      <c r="C4664" s="55" t="str">
        <f t="shared" si="72"/>
        <v>An Lạc A</v>
      </c>
      <c r="D4664" s="54" t="s">
        <v>625</v>
      </c>
      <c r="E4664" s="51" t="str">
        <f>INDEX(Quan_huyen!$H$2:$H$714,MATCH(Xa_phuong!D4664,Quan_huyen!$F$2:$F$714,0))</f>
        <v>Quận Bình Tân</v>
      </c>
      <c r="F4664" s="51" t="s">
        <v>194</v>
      </c>
    </row>
    <row r="4665" spans="1:6" hidden="1" x14ac:dyDescent="0.25">
      <c r="A4665" s="54">
        <v>71913</v>
      </c>
      <c r="B4665" s="55" t="s">
        <v>2305</v>
      </c>
      <c r="C4665" s="55" t="str">
        <f t="shared" si="72"/>
        <v>Bình Hưng Hoà</v>
      </c>
      <c r="D4665" s="54" t="s">
        <v>625</v>
      </c>
      <c r="E4665" s="51" t="str">
        <f>INDEX(Quan_huyen!$H$2:$H$714,MATCH(Xa_phuong!D4665,Quan_huyen!$F$2:$F$714,0))</f>
        <v>Quận Bình Tân</v>
      </c>
      <c r="F4665" s="51" t="s">
        <v>194</v>
      </c>
    </row>
    <row r="4666" spans="1:6" hidden="1" x14ac:dyDescent="0.25">
      <c r="A4666" s="54">
        <v>71912</v>
      </c>
      <c r="B4666" s="55" t="s">
        <v>2306</v>
      </c>
      <c r="C4666" s="55" t="str">
        <f t="shared" si="72"/>
        <v>Bình Hưng Hoà A</v>
      </c>
      <c r="D4666" s="54" t="s">
        <v>625</v>
      </c>
      <c r="E4666" s="51" t="str">
        <f>INDEX(Quan_huyen!$H$2:$H$714,MATCH(Xa_phuong!D4666,Quan_huyen!$F$2:$F$714,0))</f>
        <v>Quận Bình Tân</v>
      </c>
      <c r="F4666" s="51" t="s">
        <v>194</v>
      </c>
    </row>
    <row r="4667" spans="1:6" hidden="1" x14ac:dyDescent="0.25">
      <c r="A4667" s="54">
        <v>71914</v>
      </c>
      <c r="B4667" s="55" t="s">
        <v>2307</v>
      </c>
      <c r="C4667" s="55" t="str">
        <f t="shared" si="72"/>
        <v>Bình Hưng Hoà B</v>
      </c>
      <c r="D4667" s="54" t="s">
        <v>625</v>
      </c>
      <c r="E4667" s="51" t="str">
        <f>INDEX(Quan_huyen!$H$2:$H$714,MATCH(Xa_phuong!D4667,Quan_huyen!$F$2:$F$714,0))</f>
        <v>Quận Bình Tân</v>
      </c>
      <c r="F4667" s="51" t="s">
        <v>194</v>
      </c>
    </row>
    <row r="4668" spans="1:6" hidden="1" x14ac:dyDescent="0.25">
      <c r="A4668" s="54">
        <v>71910</v>
      </c>
      <c r="B4668" s="55" t="s">
        <v>2382</v>
      </c>
      <c r="C4668" s="55" t="str">
        <f t="shared" si="72"/>
        <v>Bình Trị Đông</v>
      </c>
      <c r="D4668" s="54" t="s">
        <v>625</v>
      </c>
      <c r="E4668" s="51" t="str">
        <f>INDEX(Quan_huyen!$H$2:$H$714,MATCH(Xa_phuong!D4668,Quan_huyen!$F$2:$F$714,0))</f>
        <v>Quận Bình Tân</v>
      </c>
      <c r="F4668" s="51" t="s">
        <v>194</v>
      </c>
    </row>
    <row r="4669" spans="1:6" hidden="1" x14ac:dyDescent="0.25">
      <c r="A4669" s="54">
        <v>71911</v>
      </c>
      <c r="B4669" s="55" t="s">
        <v>2383</v>
      </c>
      <c r="C4669" s="55" t="str">
        <f t="shared" si="72"/>
        <v>Bình Trị Đông A</v>
      </c>
      <c r="D4669" s="54" t="s">
        <v>625</v>
      </c>
      <c r="E4669" s="51" t="str">
        <f>INDEX(Quan_huyen!$H$2:$H$714,MATCH(Xa_phuong!D4669,Quan_huyen!$F$2:$F$714,0))</f>
        <v>Quận Bình Tân</v>
      </c>
      <c r="F4669" s="51" t="s">
        <v>194</v>
      </c>
    </row>
    <row r="4670" spans="1:6" hidden="1" x14ac:dyDescent="0.25">
      <c r="A4670" s="54">
        <v>71908</v>
      </c>
      <c r="B4670" s="55" t="s">
        <v>2384</v>
      </c>
      <c r="C4670" s="55" t="str">
        <f t="shared" si="72"/>
        <v>Bình Trị Đông B</v>
      </c>
      <c r="D4670" s="54" t="s">
        <v>625</v>
      </c>
      <c r="E4670" s="51" t="str">
        <f>INDEX(Quan_huyen!$H$2:$H$714,MATCH(Xa_phuong!D4670,Quan_huyen!$F$2:$F$714,0))</f>
        <v>Quận Bình Tân</v>
      </c>
      <c r="F4670" s="51" t="s">
        <v>194</v>
      </c>
    </row>
    <row r="4671" spans="1:6" hidden="1" x14ac:dyDescent="0.25">
      <c r="A4671" s="54">
        <v>71915</v>
      </c>
      <c r="B4671" s="55" t="s">
        <v>8517</v>
      </c>
      <c r="C4671" s="55" t="str">
        <f t="shared" si="72"/>
        <v>Tân Tạo</v>
      </c>
      <c r="D4671" s="54" t="s">
        <v>625</v>
      </c>
      <c r="E4671" s="51" t="str">
        <f>INDEX(Quan_huyen!$H$2:$H$714,MATCH(Xa_phuong!D4671,Quan_huyen!$F$2:$F$714,0))</f>
        <v>Quận Bình Tân</v>
      </c>
      <c r="F4671" s="51" t="s">
        <v>194</v>
      </c>
    </row>
    <row r="4672" spans="1:6" hidden="1" x14ac:dyDescent="0.25">
      <c r="A4672" s="54">
        <v>71909</v>
      </c>
      <c r="B4672" s="55" t="s">
        <v>8518</v>
      </c>
      <c r="C4672" s="55" t="str">
        <f t="shared" si="72"/>
        <v>Tân Tạo A</v>
      </c>
      <c r="D4672" s="54" t="s">
        <v>625</v>
      </c>
      <c r="E4672" s="51" t="str">
        <f>INDEX(Quan_huyen!$H$2:$H$714,MATCH(Xa_phuong!D4672,Quan_huyen!$F$2:$F$714,0))</f>
        <v>Quận Bình Tân</v>
      </c>
      <c r="F4672" s="51" t="s">
        <v>194</v>
      </c>
    </row>
    <row r="4673" spans="1:6" x14ac:dyDescent="0.25">
      <c r="A4673" s="54">
        <v>72107</v>
      </c>
      <c r="B4673" s="55" t="s">
        <v>1948</v>
      </c>
      <c r="C4673" s="55" t="s">
        <v>1948</v>
      </c>
      <c r="D4673" s="54" t="s">
        <v>623</v>
      </c>
      <c r="E4673" s="51" t="str">
        <f>INDEX(Quan_huyen!$H$2:$H$714,MATCH(Xa_phuong!D4673,Quan_huyen!$F$2:$F$714,0))</f>
        <v>Quận Bình Thạnh</v>
      </c>
      <c r="F4673" s="51" t="s">
        <v>194</v>
      </c>
    </row>
    <row r="4674" spans="1:6" x14ac:dyDescent="0.25">
      <c r="A4674" s="54">
        <v>72108</v>
      </c>
      <c r="B4674" s="55" t="s">
        <v>1949</v>
      </c>
      <c r="C4674" s="55" t="s">
        <v>1949</v>
      </c>
      <c r="D4674" s="54" t="s">
        <v>623</v>
      </c>
      <c r="E4674" s="51" t="str">
        <f>INDEX(Quan_huyen!$H$2:$H$714,MATCH(Xa_phuong!D4674,Quan_huyen!$F$2:$F$714,0))</f>
        <v>Quận Bình Thạnh</v>
      </c>
      <c r="F4674" s="51" t="s">
        <v>194</v>
      </c>
    </row>
    <row r="4675" spans="1:6" x14ac:dyDescent="0.25">
      <c r="A4675" s="54">
        <v>72213</v>
      </c>
      <c r="B4675" s="55" t="s">
        <v>1950</v>
      </c>
      <c r="C4675" s="55" t="s">
        <v>1950</v>
      </c>
      <c r="D4675" s="54" t="s">
        <v>623</v>
      </c>
      <c r="E4675" s="51" t="str">
        <f>INDEX(Quan_huyen!$H$2:$H$714,MATCH(Xa_phuong!D4675,Quan_huyen!$F$2:$F$714,0))</f>
        <v>Quận Bình Thạnh</v>
      </c>
      <c r="F4675" s="51" t="s">
        <v>194</v>
      </c>
    </row>
    <row r="4676" spans="1:6" x14ac:dyDescent="0.25">
      <c r="A4676" s="54">
        <v>72215</v>
      </c>
      <c r="B4676" s="55" t="s">
        <v>1952</v>
      </c>
      <c r="C4676" s="55" t="s">
        <v>1952</v>
      </c>
      <c r="D4676" s="54" t="s">
        <v>623</v>
      </c>
      <c r="E4676" s="51" t="str">
        <f>INDEX(Quan_huyen!$H$2:$H$714,MATCH(Xa_phuong!D4676,Quan_huyen!$F$2:$F$714,0))</f>
        <v>Quận Bình Thạnh</v>
      </c>
      <c r="F4676" s="51" t="s">
        <v>194</v>
      </c>
    </row>
    <row r="4677" spans="1:6" x14ac:dyDescent="0.25">
      <c r="A4677" s="54">
        <v>72719</v>
      </c>
      <c r="B4677" s="55" t="s">
        <v>1953</v>
      </c>
      <c r="C4677" s="55" t="s">
        <v>1953</v>
      </c>
      <c r="D4677" s="54" t="s">
        <v>623</v>
      </c>
      <c r="E4677" s="51" t="str">
        <f>INDEX(Quan_huyen!$H$2:$H$714,MATCH(Xa_phuong!D4677,Quan_huyen!$F$2:$F$714,0))</f>
        <v>Quận Bình Thạnh</v>
      </c>
      <c r="F4677" s="51" t="s">
        <v>194</v>
      </c>
    </row>
    <row r="4678" spans="1:6" x14ac:dyDescent="0.25">
      <c r="A4678" s="54">
        <v>72707</v>
      </c>
      <c r="B4678" s="55" t="s">
        <v>1954</v>
      </c>
      <c r="C4678" s="55" t="s">
        <v>1954</v>
      </c>
      <c r="D4678" s="54" t="s">
        <v>623</v>
      </c>
      <c r="E4678" s="51" t="str">
        <f>INDEX(Quan_huyen!$H$2:$H$714,MATCH(Xa_phuong!D4678,Quan_huyen!$F$2:$F$714,0))</f>
        <v>Quận Bình Thạnh</v>
      </c>
      <c r="F4678" s="51" t="s">
        <v>194</v>
      </c>
    </row>
    <row r="4679" spans="1:6" x14ac:dyDescent="0.25">
      <c r="A4679" s="54">
        <v>72509</v>
      </c>
      <c r="B4679" s="55" t="s">
        <v>1959</v>
      </c>
      <c r="C4679" s="55" t="s">
        <v>1959</v>
      </c>
      <c r="D4679" s="54" t="s">
        <v>623</v>
      </c>
      <c r="E4679" s="51" t="str">
        <f>INDEX(Quan_huyen!$H$2:$H$714,MATCH(Xa_phuong!D4679,Quan_huyen!$F$2:$F$714,0))</f>
        <v>Quận Bình Thạnh</v>
      </c>
      <c r="F4679" s="51" t="s">
        <v>194</v>
      </c>
    </row>
    <row r="4680" spans="1:6" x14ac:dyDescent="0.25">
      <c r="A4680" s="54">
        <v>71420</v>
      </c>
      <c r="B4680" s="55" t="s">
        <v>1960</v>
      </c>
      <c r="C4680" s="55" t="s">
        <v>1960</v>
      </c>
      <c r="D4680" s="54" t="s">
        <v>623</v>
      </c>
      <c r="E4680" s="51" t="str">
        <f>INDEX(Quan_huyen!$H$2:$H$714,MATCH(Xa_phuong!D4680,Quan_huyen!$F$2:$F$714,0))</f>
        <v>Quận Bình Thạnh</v>
      </c>
      <c r="F4680" s="51" t="s">
        <v>194</v>
      </c>
    </row>
    <row r="4681" spans="1:6" x14ac:dyDescent="0.25">
      <c r="A4681" s="54">
        <v>71415</v>
      </c>
      <c r="B4681" s="55" t="s">
        <v>1961</v>
      </c>
      <c r="C4681" s="55" t="s">
        <v>1961</v>
      </c>
      <c r="D4681" s="54" t="s">
        <v>623</v>
      </c>
      <c r="E4681" s="51" t="str">
        <f>INDEX(Quan_huyen!$H$2:$H$714,MATCH(Xa_phuong!D4681,Quan_huyen!$F$2:$F$714,0))</f>
        <v>Quận Bình Thạnh</v>
      </c>
      <c r="F4681" s="51" t="s">
        <v>194</v>
      </c>
    </row>
    <row r="4682" spans="1:6" x14ac:dyDescent="0.25">
      <c r="A4682" s="54">
        <v>71418</v>
      </c>
      <c r="B4682" s="55" t="s">
        <v>1962</v>
      </c>
      <c r="C4682" s="55" t="s">
        <v>1962</v>
      </c>
      <c r="D4682" s="54" t="s">
        <v>623</v>
      </c>
      <c r="E4682" s="51" t="str">
        <f>INDEX(Quan_huyen!$H$2:$H$714,MATCH(Xa_phuong!D4682,Quan_huyen!$F$2:$F$714,0))</f>
        <v>Quận Bình Thạnh</v>
      </c>
      <c r="F4682" s="51" t="s">
        <v>194</v>
      </c>
    </row>
    <row r="4683" spans="1:6" x14ac:dyDescent="0.25">
      <c r="A4683" s="54">
        <v>73013</v>
      </c>
      <c r="B4683" s="55" t="s">
        <v>1963</v>
      </c>
      <c r="C4683" s="55" t="s">
        <v>1963</v>
      </c>
      <c r="D4683" s="54" t="s">
        <v>623</v>
      </c>
      <c r="E4683" s="51" t="str">
        <f>INDEX(Quan_huyen!$H$2:$H$714,MATCH(Xa_phuong!D4683,Quan_huyen!$F$2:$F$714,0))</f>
        <v>Quận Bình Thạnh</v>
      </c>
      <c r="F4683" s="51" t="s">
        <v>194</v>
      </c>
    </row>
    <row r="4684" spans="1:6" x14ac:dyDescent="0.25">
      <c r="A4684" s="54">
        <v>72208</v>
      </c>
      <c r="B4684" s="55" t="s">
        <v>1965</v>
      </c>
      <c r="C4684" s="55" t="s">
        <v>1965</v>
      </c>
      <c r="D4684" s="54" t="s">
        <v>623</v>
      </c>
      <c r="E4684" s="51" t="str">
        <f>INDEX(Quan_huyen!$H$2:$H$714,MATCH(Xa_phuong!D4684,Quan_huyen!$F$2:$F$714,0))</f>
        <v>Quận Bình Thạnh</v>
      </c>
      <c r="F4684" s="51" t="s">
        <v>194</v>
      </c>
    </row>
    <row r="4685" spans="1:6" x14ac:dyDescent="0.25">
      <c r="A4685" s="54">
        <v>72323</v>
      </c>
      <c r="B4685" s="55" t="s">
        <v>1967</v>
      </c>
      <c r="C4685" s="55" t="s">
        <v>1967</v>
      </c>
      <c r="D4685" s="54" t="s">
        <v>623</v>
      </c>
      <c r="E4685" s="51" t="str">
        <f>INDEX(Quan_huyen!$H$2:$H$714,MATCH(Xa_phuong!D4685,Quan_huyen!$F$2:$F$714,0))</f>
        <v>Quận Bình Thạnh</v>
      </c>
      <c r="F4685" s="51" t="s">
        <v>194</v>
      </c>
    </row>
    <row r="4686" spans="1:6" x14ac:dyDescent="0.25">
      <c r="A4686" s="54">
        <v>72322</v>
      </c>
      <c r="B4686" s="55" t="s">
        <v>1969</v>
      </c>
      <c r="C4686" s="55" t="s">
        <v>1969</v>
      </c>
      <c r="D4686" s="54" t="s">
        <v>623</v>
      </c>
      <c r="E4686" s="51" t="str">
        <f>INDEX(Quan_huyen!$H$2:$H$714,MATCH(Xa_phuong!D4686,Quan_huyen!$F$2:$F$714,0))</f>
        <v>Quận Bình Thạnh</v>
      </c>
      <c r="F4686" s="51" t="s">
        <v>194</v>
      </c>
    </row>
    <row r="4687" spans="1:6" x14ac:dyDescent="0.25">
      <c r="A4687" s="54">
        <v>72324</v>
      </c>
      <c r="B4687" s="55" t="s">
        <v>1970</v>
      </c>
      <c r="C4687" s="55" t="s">
        <v>1970</v>
      </c>
      <c r="D4687" s="54" t="s">
        <v>623</v>
      </c>
      <c r="E4687" s="51" t="str">
        <f>INDEX(Quan_huyen!$H$2:$H$714,MATCH(Xa_phuong!D4687,Quan_huyen!$F$2:$F$714,0))</f>
        <v>Quận Bình Thạnh</v>
      </c>
      <c r="F4687" s="51" t="s">
        <v>194</v>
      </c>
    </row>
    <row r="4688" spans="1:6" x14ac:dyDescent="0.25">
      <c r="A4688" s="54">
        <v>72307</v>
      </c>
      <c r="B4688" s="55" t="s">
        <v>1971</v>
      </c>
      <c r="C4688" s="55" t="s">
        <v>1971</v>
      </c>
      <c r="D4688" s="54" t="s">
        <v>623</v>
      </c>
      <c r="E4688" s="51" t="str">
        <f>INDEX(Quan_huyen!$H$2:$H$714,MATCH(Xa_phuong!D4688,Quan_huyen!$F$2:$F$714,0))</f>
        <v>Quận Bình Thạnh</v>
      </c>
      <c r="F4688" s="51" t="s">
        <v>194</v>
      </c>
    </row>
    <row r="4689" spans="1:6" x14ac:dyDescent="0.25">
      <c r="A4689" s="54">
        <v>72308</v>
      </c>
      <c r="B4689" s="55" t="s">
        <v>1972</v>
      </c>
      <c r="C4689" s="55" t="s">
        <v>1972</v>
      </c>
      <c r="D4689" s="54" t="s">
        <v>623</v>
      </c>
      <c r="E4689" s="51" t="str">
        <f>INDEX(Quan_huyen!$H$2:$H$714,MATCH(Xa_phuong!D4689,Quan_huyen!$F$2:$F$714,0))</f>
        <v>Quận Bình Thạnh</v>
      </c>
      <c r="F4689" s="51" t="s">
        <v>194</v>
      </c>
    </row>
    <row r="4690" spans="1:6" x14ac:dyDescent="0.25">
      <c r="A4690" s="54">
        <v>72310</v>
      </c>
      <c r="B4690" s="55" t="s">
        <v>1973</v>
      </c>
      <c r="C4690" s="55" t="s">
        <v>1973</v>
      </c>
      <c r="D4690" s="54" t="s">
        <v>623</v>
      </c>
      <c r="E4690" s="51" t="str">
        <f>INDEX(Quan_huyen!$H$2:$H$714,MATCH(Xa_phuong!D4690,Quan_huyen!$F$2:$F$714,0))</f>
        <v>Quận Bình Thạnh</v>
      </c>
      <c r="F4690" s="51" t="s">
        <v>194</v>
      </c>
    </row>
    <row r="4691" spans="1:6" x14ac:dyDescent="0.25">
      <c r="A4691" s="54">
        <v>72309</v>
      </c>
      <c r="B4691" s="55" t="s">
        <v>1974</v>
      </c>
      <c r="C4691" s="55" t="s">
        <v>1974</v>
      </c>
      <c r="D4691" s="54" t="s">
        <v>623</v>
      </c>
      <c r="E4691" s="51" t="str">
        <f>INDEX(Quan_huyen!$H$2:$H$714,MATCH(Xa_phuong!D4691,Quan_huyen!$F$2:$F$714,0))</f>
        <v>Quận Bình Thạnh</v>
      </c>
      <c r="F4691" s="51" t="s">
        <v>194</v>
      </c>
    </row>
    <row r="4692" spans="1:6" x14ac:dyDescent="0.25">
      <c r="A4692" s="54">
        <v>72325</v>
      </c>
      <c r="B4692" s="55" t="s">
        <v>1975</v>
      </c>
      <c r="C4692" s="55" t="s">
        <v>1975</v>
      </c>
      <c r="D4692" s="54" t="s">
        <v>623</v>
      </c>
      <c r="E4692" s="51" t="str">
        <f>INDEX(Quan_huyen!$H$2:$H$714,MATCH(Xa_phuong!D4692,Quan_huyen!$F$2:$F$714,0))</f>
        <v>Quận Bình Thạnh</v>
      </c>
      <c r="F4692" s="51" t="s">
        <v>194</v>
      </c>
    </row>
    <row r="4693" spans="1:6" x14ac:dyDescent="0.25">
      <c r="A4693" s="54">
        <v>71410</v>
      </c>
      <c r="B4693" s="55" t="s">
        <v>1948</v>
      </c>
      <c r="C4693" s="55" t="s">
        <v>1948</v>
      </c>
      <c r="D4693" s="54" t="s">
        <v>626</v>
      </c>
      <c r="E4693" s="51" t="str">
        <f>INDEX(Quan_huyen!$H$2:$H$714,MATCH(Xa_phuong!D4693,Quan_huyen!$F$2:$F$714,0))</f>
        <v>Quận Gò Vấp</v>
      </c>
      <c r="F4693" s="51" t="s">
        <v>194</v>
      </c>
    </row>
    <row r="4694" spans="1:6" x14ac:dyDescent="0.25">
      <c r="A4694" s="54">
        <v>71409</v>
      </c>
      <c r="B4694" s="55" t="s">
        <v>1950</v>
      </c>
      <c r="C4694" s="55" t="s">
        <v>1950</v>
      </c>
      <c r="D4694" s="54" t="s">
        <v>626</v>
      </c>
      <c r="E4694" s="51" t="str">
        <f>INDEX(Quan_huyen!$H$2:$H$714,MATCH(Xa_phuong!D4694,Quan_huyen!$F$2:$F$714,0))</f>
        <v>Quận Gò Vấp</v>
      </c>
      <c r="F4694" s="51" t="s">
        <v>194</v>
      </c>
    </row>
    <row r="4695" spans="1:6" x14ac:dyDescent="0.25">
      <c r="A4695" s="54">
        <v>71408</v>
      </c>
      <c r="B4695" s="55" t="s">
        <v>1951</v>
      </c>
      <c r="C4695" s="55" t="s">
        <v>1951</v>
      </c>
      <c r="D4695" s="54" t="s">
        <v>626</v>
      </c>
      <c r="E4695" s="51" t="str">
        <f>INDEX(Quan_huyen!$H$2:$H$714,MATCH(Xa_phuong!D4695,Quan_huyen!$F$2:$F$714,0))</f>
        <v>Quận Gò Vấp</v>
      </c>
      <c r="F4695" s="51" t="s">
        <v>194</v>
      </c>
    </row>
    <row r="4696" spans="1:6" x14ac:dyDescent="0.25">
      <c r="A4696" s="54">
        <v>71411</v>
      </c>
      <c r="B4696" s="55" t="s">
        <v>1952</v>
      </c>
      <c r="C4696" s="55" t="s">
        <v>1952</v>
      </c>
      <c r="D4696" s="54" t="s">
        <v>626</v>
      </c>
      <c r="E4696" s="51" t="str">
        <f>INDEX(Quan_huyen!$H$2:$H$714,MATCH(Xa_phuong!D4696,Quan_huyen!$F$2:$F$714,0))</f>
        <v>Quận Gò Vấp</v>
      </c>
      <c r="F4696" s="51" t="s">
        <v>194</v>
      </c>
    </row>
    <row r="4697" spans="1:6" x14ac:dyDescent="0.25">
      <c r="A4697" s="54">
        <v>71407</v>
      </c>
      <c r="B4697" s="55" t="s">
        <v>1954</v>
      </c>
      <c r="C4697" s="55" t="s">
        <v>1954</v>
      </c>
      <c r="D4697" s="54" t="s">
        <v>626</v>
      </c>
      <c r="E4697" s="51" t="str">
        <f>INDEX(Quan_huyen!$H$2:$H$714,MATCH(Xa_phuong!D4697,Quan_huyen!$F$2:$F$714,0))</f>
        <v>Quận Gò Vấp</v>
      </c>
      <c r="F4697" s="51" t="s">
        <v>194</v>
      </c>
    </row>
    <row r="4698" spans="1:6" x14ac:dyDescent="0.25">
      <c r="A4698" s="54">
        <v>71406</v>
      </c>
      <c r="B4698" s="55" t="s">
        <v>1958</v>
      </c>
      <c r="C4698" s="55" t="s">
        <v>1958</v>
      </c>
      <c r="D4698" s="54" t="s">
        <v>626</v>
      </c>
      <c r="E4698" s="51" t="str">
        <f>INDEX(Quan_huyen!$H$2:$H$714,MATCH(Xa_phuong!D4698,Quan_huyen!$F$2:$F$714,0))</f>
        <v>Quận Gò Vấp</v>
      </c>
      <c r="F4698" s="51" t="s">
        <v>194</v>
      </c>
    </row>
    <row r="4699" spans="1:6" x14ac:dyDescent="0.25">
      <c r="A4699" s="54">
        <v>71421</v>
      </c>
      <c r="B4699" s="55" t="s">
        <v>1959</v>
      </c>
      <c r="C4699" s="55" t="s">
        <v>1959</v>
      </c>
      <c r="D4699" s="54" t="s">
        <v>626</v>
      </c>
      <c r="E4699" s="51" t="str">
        <f>INDEX(Quan_huyen!$H$2:$H$714,MATCH(Xa_phuong!D4699,Quan_huyen!$F$2:$F$714,0))</f>
        <v>Quận Gò Vấp</v>
      </c>
      <c r="F4699" s="51" t="s">
        <v>194</v>
      </c>
    </row>
    <row r="4700" spans="1:6" x14ac:dyDescent="0.25">
      <c r="A4700" s="54">
        <v>71420</v>
      </c>
      <c r="B4700" s="55" t="s">
        <v>1960</v>
      </c>
      <c r="C4700" s="55" t="s">
        <v>1960</v>
      </c>
      <c r="D4700" s="54" t="s">
        <v>626</v>
      </c>
      <c r="E4700" s="51" t="str">
        <f>INDEX(Quan_huyen!$H$2:$H$714,MATCH(Xa_phuong!D4700,Quan_huyen!$F$2:$F$714,0))</f>
        <v>Quận Gò Vấp</v>
      </c>
      <c r="F4700" s="51" t="s">
        <v>194</v>
      </c>
    </row>
    <row r="4701" spans="1:6" x14ac:dyDescent="0.25">
      <c r="A4701" s="54">
        <v>71415</v>
      </c>
      <c r="B4701" s="55" t="s">
        <v>1961</v>
      </c>
      <c r="C4701" s="55" t="s">
        <v>1961</v>
      </c>
      <c r="D4701" s="54" t="s">
        <v>626</v>
      </c>
      <c r="E4701" s="51" t="str">
        <f>INDEX(Quan_huyen!$H$2:$H$714,MATCH(Xa_phuong!D4701,Quan_huyen!$F$2:$F$714,0))</f>
        <v>Quận Gò Vấp</v>
      </c>
      <c r="F4701" s="51" t="s">
        <v>194</v>
      </c>
    </row>
    <row r="4702" spans="1:6" x14ac:dyDescent="0.25">
      <c r="A4702" s="54">
        <v>71418</v>
      </c>
      <c r="B4702" s="55" t="s">
        <v>1962</v>
      </c>
      <c r="C4702" s="55" t="s">
        <v>1962</v>
      </c>
      <c r="D4702" s="54" t="s">
        <v>626</v>
      </c>
      <c r="E4702" s="51" t="str">
        <f>INDEX(Quan_huyen!$H$2:$H$714,MATCH(Xa_phuong!D4702,Quan_huyen!$F$2:$F$714,0))</f>
        <v>Quận Gò Vấp</v>
      </c>
      <c r="F4702" s="51" t="s">
        <v>194</v>
      </c>
    </row>
    <row r="4703" spans="1:6" x14ac:dyDescent="0.25">
      <c r="A4703" s="54">
        <v>71414</v>
      </c>
      <c r="B4703" s="55" t="s">
        <v>1963</v>
      </c>
      <c r="C4703" s="55" t="s">
        <v>1963</v>
      </c>
      <c r="D4703" s="54" t="s">
        <v>626</v>
      </c>
      <c r="E4703" s="51" t="str">
        <f>INDEX(Quan_huyen!$H$2:$H$714,MATCH(Xa_phuong!D4703,Quan_huyen!$F$2:$F$714,0))</f>
        <v>Quận Gò Vấp</v>
      </c>
      <c r="F4703" s="51" t="s">
        <v>194</v>
      </c>
    </row>
    <row r="4704" spans="1:6" x14ac:dyDescent="0.25">
      <c r="A4704" s="54">
        <v>71416</v>
      </c>
      <c r="B4704" s="55" t="s">
        <v>1964</v>
      </c>
      <c r="C4704" s="55" t="s">
        <v>1964</v>
      </c>
      <c r="D4704" s="54" t="s">
        <v>626</v>
      </c>
      <c r="E4704" s="51" t="str">
        <f>INDEX(Quan_huyen!$H$2:$H$714,MATCH(Xa_phuong!D4704,Quan_huyen!$F$2:$F$714,0))</f>
        <v>Quận Gò Vấp</v>
      </c>
      <c r="F4704" s="51" t="s">
        <v>194</v>
      </c>
    </row>
    <row r="4705" spans="1:6" x14ac:dyDescent="0.25">
      <c r="A4705" s="54">
        <v>71413</v>
      </c>
      <c r="B4705" s="55" t="s">
        <v>1965</v>
      </c>
      <c r="C4705" s="55" t="s">
        <v>1965</v>
      </c>
      <c r="D4705" s="54" t="s">
        <v>626</v>
      </c>
      <c r="E4705" s="51" t="str">
        <f>INDEX(Quan_huyen!$H$2:$H$714,MATCH(Xa_phuong!D4705,Quan_huyen!$F$2:$F$714,0))</f>
        <v>Quận Gò Vấp</v>
      </c>
      <c r="F4705" s="51" t="s">
        <v>194</v>
      </c>
    </row>
    <row r="4706" spans="1:6" x14ac:dyDescent="0.25">
      <c r="A4706" s="54">
        <v>71412</v>
      </c>
      <c r="B4706" s="55" t="s">
        <v>1979</v>
      </c>
      <c r="C4706" s="55" t="s">
        <v>1979</v>
      </c>
      <c r="D4706" s="54" t="s">
        <v>626</v>
      </c>
      <c r="E4706" s="51" t="str">
        <f>INDEX(Quan_huyen!$H$2:$H$714,MATCH(Xa_phuong!D4706,Quan_huyen!$F$2:$F$714,0))</f>
        <v>Quận Gò Vấp</v>
      </c>
      <c r="F4706" s="51" t="s">
        <v>194</v>
      </c>
    </row>
    <row r="4707" spans="1:6" x14ac:dyDescent="0.25">
      <c r="A4707" s="54">
        <v>71419</v>
      </c>
      <c r="B4707" s="55" t="s">
        <v>1981</v>
      </c>
      <c r="C4707" s="55" t="s">
        <v>1981</v>
      </c>
      <c r="D4707" s="54" t="s">
        <v>626</v>
      </c>
      <c r="E4707" s="51" t="str">
        <f>INDEX(Quan_huyen!$H$2:$H$714,MATCH(Xa_phuong!D4707,Quan_huyen!$F$2:$F$714,0))</f>
        <v>Quận Gò Vấp</v>
      </c>
      <c r="F4707" s="51" t="s">
        <v>194</v>
      </c>
    </row>
    <row r="4708" spans="1:6" x14ac:dyDescent="0.25">
      <c r="A4708" s="54">
        <v>71417</v>
      </c>
      <c r="B4708" s="55" t="s">
        <v>1982</v>
      </c>
      <c r="C4708" s="55" t="s">
        <v>1982</v>
      </c>
      <c r="D4708" s="54" t="s">
        <v>626</v>
      </c>
      <c r="E4708" s="51" t="str">
        <f>INDEX(Quan_huyen!$H$2:$H$714,MATCH(Xa_phuong!D4708,Quan_huyen!$F$2:$F$714,0))</f>
        <v>Quận Gò Vấp</v>
      </c>
      <c r="F4708" s="51" t="s">
        <v>194</v>
      </c>
    </row>
    <row r="4709" spans="1:6" x14ac:dyDescent="0.25">
      <c r="A4709" s="54">
        <v>72211</v>
      </c>
      <c r="B4709" s="55" t="s">
        <v>1948</v>
      </c>
      <c r="C4709" s="55" t="s">
        <v>1948</v>
      </c>
      <c r="D4709" s="54" t="s">
        <v>624</v>
      </c>
      <c r="E4709" s="51" t="str">
        <f>INDEX(Quan_huyen!$H$2:$H$714,MATCH(Xa_phuong!D4709,Quan_huyen!$F$2:$F$714,0))</f>
        <v>Quận Phú Nhuận</v>
      </c>
      <c r="F4709" s="51" t="s">
        <v>194</v>
      </c>
    </row>
    <row r="4710" spans="1:6" x14ac:dyDescent="0.25">
      <c r="A4710" s="54">
        <v>72210</v>
      </c>
      <c r="B4710" s="55" t="s">
        <v>1949</v>
      </c>
      <c r="C4710" s="55" t="s">
        <v>1949</v>
      </c>
      <c r="D4710" s="54" t="s">
        <v>624</v>
      </c>
      <c r="E4710" s="51" t="str">
        <f>INDEX(Quan_huyen!$H$2:$H$714,MATCH(Xa_phuong!D4710,Quan_huyen!$F$2:$F$714,0))</f>
        <v>Quận Phú Nhuận</v>
      </c>
      <c r="F4710" s="51" t="s">
        <v>194</v>
      </c>
    </row>
    <row r="4711" spans="1:6" x14ac:dyDescent="0.25">
      <c r="A4711" s="54">
        <v>72213</v>
      </c>
      <c r="B4711" s="55" t="s">
        <v>1950</v>
      </c>
      <c r="C4711" s="55" t="s">
        <v>1950</v>
      </c>
      <c r="D4711" s="54" t="s">
        <v>624</v>
      </c>
      <c r="E4711" s="51" t="str">
        <f>INDEX(Quan_huyen!$H$2:$H$714,MATCH(Xa_phuong!D4711,Quan_huyen!$F$2:$F$714,0))</f>
        <v>Quận Phú Nhuận</v>
      </c>
      <c r="F4711" s="51" t="s">
        <v>194</v>
      </c>
    </row>
    <row r="4712" spans="1:6" x14ac:dyDescent="0.25">
      <c r="A4712" s="54">
        <v>72214</v>
      </c>
      <c r="B4712" s="55" t="s">
        <v>1951</v>
      </c>
      <c r="C4712" s="55" t="s">
        <v>1951</v>
      </c>
      <c r="D4712" s="54" t="s">
        <v>624</v>
      </c>
      <c r="E4712" s="51" t="str">
        <f>INDEX(Quan_huyen!$H$2:$H$714,MATCH(Xa_phuong!D4712,Quan_huyen!$F$2:$F$714,0))</f>
        <v>Quận Phú Nhuận</v>
      </c>
      <c r="F4712" s="51" t="s">
        <v>194</v>
      </c>
    </row>
    <row r="4713" spans="1:6" x14ac:dyDescent="0.25">
      <c r="A4713" s="54">
        <v>72215</v>
      </c>
      <c r="B4713" s="55" t="s">
        <v>1952</v>
      </c>
      <c r="C4713" s="55" t="s">
        <v>1952</v>
      </c>
      <c r="D4713" s="54" t="s">
        <v>624</v>
      </c>
      <c r="E4713" s="51" t="str">
        <f>INDEX(Quan_huyen!$H$2:$H$714,MATCH(Xa_phuong!D4713,Quan_huyen!$F$2:$F$714,0))</f>
        <v>Quận Phú Nhuận</v>
      </c>
      <c r="F4713" s="51" t="s">
        <v>194</v>
      </c>
    </row>
    <row r="4714" spans="1:6" x14ac:dyDescent="0.25">
      <c r="A4714" s="54">
        <v>72212</v>
      </c>
      <c r="B4714" s="55" t="s">
        <v>1954</v>
      </c>
      <c r="C4714" s="55" t="s">
        <v>1954</v>
      </c>
      <c r="D4714" s="54" t="s">
        <v>624</v>
      </c>
      <c r="E4714" s="51" t="str">
        <f>INDEX(Quan_huyen!$H$2:$H$714,MATCH(Xa_phuong!D4714,Quan_huyen!$F$2:$F$714,0))</f>
        <v>Quận Phú Nhuận</v>
      </c>
      <c r="F4714" s="51" t="s">
        <v>194</v>
      </c>
    </row>
    <row r="4715" spans="1:6" x14ac:dyDescent="0.25">
      <c r="A4715" s="54">
        <v>72217</v>
      </c>
      <c r="B4715" s="55" t="s">
        <v>1955</v>
      </c>
      <c r="C4715" s="55" t="s">
        <v>1955</v>
      </c>
      <c r="D4715" s="54" t="s">
        <v>624</v>
      </c>
      <c r="E4715" s="51" t="str">
        <f>INDEX(Quan_huyen!$H$2:$H$714,MATCH(Xa_phuong!D4715,Quan_huyen!$F$2:$F$714,0))</f>
        <v>Quận Phú Nhuận</v>
      </c>
      <c r="F4715" s="51" t="s">
        <v>194</v>
      </c>
    </row>
    <row r="4716" spans="1:6" x14ac:dyDescent="0.25">
      <c r="A4716" s="54">
        <v>72216</v>
      </c>
      <c r="B4716" s="55" t="s">
        <v>1956</v>
      </c>
      <c r="C4716" s="55" t="s">
        <v>1956</v>
      </c>
      <c r="D4716" s="54" t="s">
        <v>624</v>
      </c>
      <c r="E4716" s="51" t="str">
        <f>INDEX(Quan_huyen!$H$2:$H$714,MATCH(Xa_phuong!D4716,Quan_huyen!$F$2:$F$714,0))</f>
        <v>Quận Phú Nhuận</v>
      </c>
      <c r="F4716" s="51" t="s">
        <v>194</v>
      </c>
    </row>
    <row r="4717" spans="1:6" x14ac:dyDescent="0.25">
      <c r="A4717" s="54">
        <v>72218</v>
      </c>
      <c r="B4717" s="55" t="s">
        <v>1958</v>
      </c>
      <c r="C4717" s="55" t="s">
        <v>1958</v>
      </c>
      <c r="D4717" s="54" t="s">
        <v>624</v>
      </c>
      <c r="E4717" s="51" t="str">
        <f>INDEX(Quan_huyen!$H$2:$H$714,MATCH(Xa_phuong!D4717,Quan_huyen!$F$2:$F$714,0))</f>
        <v>Quận Phú Nhuận</v>
      </c>
      <c r="F4717" s="51" t="s">
        <v>194</v>
      </c>
    </row>
    <row r="4718" spans="1:6" x14ac:dyDescent="0.25">
      <c r="A4718" s="54">
        <v>72206</v>
      </c>
      <c r="B4718" s="55" t="s">
        <v>1959</v>
      </c>
      <c r="C4718" s="55" t="s">
        <v>1959</v>
      </c>
      <c r="D4718" s="54" t="s">
        <v>624</v>
      </c>
      <c r="E4718" s="51" t="str">
        <f>INDEX(Quan_huyen!$H$2:$H$714,MATCH(Xa_phuong!D4718,Quan_huyen!$F$2:$F$714,0))</f>
        <v>Quận Phú Nhuận</v>
      </c>
      <c r="F4718" s="51" t="s">
        <v>194</v>
      </c>
    </row>
    <row r="4719" spans="1:6" x14ac:dyDescent="0.25">
      <c r="A4719" s="54">
        <v>72207</v>
      </c>
      <c r="B4719" s="55" t="s">
        <v>1960</v>
      </c>
      <c r="C4719" s="55" t="s">
        <v>1960</v>
      </c>
      <c r="D4719" s="54" t="s">
        <v>624</v>
      </c>
      <c r="E4719" s="51" t="str">
        <f>INDEX(Quan_huyen!$H$2:$H$714,MATCH(Xa_phuong!D4719,Quan_huyen!$F$2:$F$714,0))</f>
        <v>Quận Phú Nhuận</v>
      </c>
      <c r="F4719" s="51" t="s">
        <v>194</v>
      </c>
    </row>
    <row r="4720" spans="1:6" x14ac:dyDescent="0.25">
      <c r="A4720" s="54">
        <v>72220</v>
      </c>
      <c r="B4720" s="55" t="s">
        <v>1961</v>
      </c>
      <c r="C4720" s="55" t="s">
        <v>1961</v>
      </c>
      <c r="D4720" s="54" t="s">
        <v>624</v>
      </c>
      <c r="E4720" s="51" t="str">
        <f>INDEX(Quan_huyen!$H$2:$H$714,MATCH(Xa_phuong!D4720,Quan_huyen!$F$2:$F$714,0))</f>
        <v>Quận Phú Nhuận</v>
      </c>
      <c r="F4720" s="51" t="s">
        <v>194</v>
      </c>
    </row>
    <row r="4721" spans="1:6" x14ac:dyDescent="0.25">
      <c r="A4721" s="54">
        <v>72219</v>
      </c>
      <c r="B4721" s="55" t="s">
        <v>1962</v>
      </c>
      <c r="C4721" s="55" t="s">
        <v>1962</v>
      </c>
      <c r="D4721" s="54" t="s">
        <v>624</v>
      </c>
      <c r="E4721" s="51" t="str">
        <f>INDEX(Quan_huyen!$H$2:$H$714,MATCH(Xa_phuong!D4721,Quan_huyen!$F$2:$F$714,0))</f>
        <v>Quận Phú Nhuận</v>
      </c>
      <c r="F4721" s="51" t="s">
        <v>194</v>
      </c>
    </row>
    <row r="4722" spans="1:6" x14ac:dyDescent="0.25">
      <c r="A4722" s="54">
        <v>72209</v>
      </c>
      <c r="B4722" s="55" t="s">
        <v>1963</v>
      </c>
      <c r="C4722" s="55" t="s">
        <v>1963</v>
      </c>
      <c r="D4722" s="54" t="s">
        <v>624</v>
      </c>
      <c r="E4722" s="51" t="str">
        <f>INDEX(Quan_huyen!$H$2:$H$714,MATCH(Xa_phuong!D4722,Quan_huyen!$F$2:$F$714,0))</f>
        <v>Quận Phú Nhuận</v>
      </c>
      <c r="F4722" s="51" t="s">
        <v>194</v>
      </c>
    </row>
    <row r="4723" spans="1:6" x14ac:dyDescent="0.25">
      <c r="A4723" s="54">
        <v>72208</v>
      </c>
      <c r="B4723" s="55" t="s">
        <v>1965</v>
      </c>
      <c r="C4723" s="55" t="s">
        <v>1965</v>
      </c>
      <c r="D4723" s="54" t="s">
        <v>624</v>
      </c>
      <c r="E4723" s="51" t="str">
        <f>INDEX(Quan_huyen!$H$2:$H$714,MATCH(Xa_phuong!D4723,Quan_huyen!$F$2:$F$714,0))</f>
        <v>Quận Phú Nhuận</v>
      </c>
      <c r="F4723" s="51" t="s">
        <v>194</v>
      </c>
    </row>
    <row r="4724" spans="1:6" x14ac:dyDescent="0.25">
      <c r="A4724" s="54">
        <v>72107</v>
      </c>
      <c r="B4724" s="55" t="s">
        <v>1948</v>
      </c>
      <c r="C4724" s="55" t="s">
        <v>1948</v>
      </c>
      <c r="D4724" s="54" t="s">
        <v>633</v>
      </c>
      <c r="E4724" s="51" t="str">
        <f>INDEX(Quan_huyen!$H$2:$H$714,MATCH(Xa_phuong!D4724,Quan_huyen!$F$2:$F$714,0))</f>
        <v>Quận Tân Bình</v>
      </c>
      <c r="F4724" s="51" t="s">
        <v>194</v>
      </c>
    </row>
    <row r="4725" spans="1:6" x14ac:dyDescent="0.25">
      <c r="A4725" s="54">
        <v>72108</v>
      </c>
      <c r="B4725" s="55" t="s">
        <v>1949</v>
      </c>
      <c r="C4725" s="55" t="s">
        <v>1949</v>
      </c>
      <c r="D4725" s="54" t="s">
        <v>633</v>
      </c>
      <c r="E4725" s="51" t="str">
        <f>INDEX(Quan_huyen!$H$2:$H$714,MATCH(Xa_phuong!D4725,Quan_huyen!$F$2:$F$714,0))</f>
        <v>Quận Tân Bình</v>
      </c>
      <c r="F4725" s="51" t="s">
        <v>194</v>
      </c>
    </row>
    <row r="4726" spans="1:6" x14ac:dyDescent="0.25">
      <c r="A4726" s="54">
        <v>72120</v>
      </c>
      <c r="B4726" s="55" t="s">
        <v>1950</v>
      </c>
      <c r="C4726" s="55" t="s">
        <v>1950</v>
      </c>
      <c r="D4726" s="54" t="s">
        <v>633</v>
      </c>
      <c r="E4726" s="51" t="str">
        <f>INDEX(Quan_huyen!$H$2:$H$714,MATCH(Xa_phuong!D4726,Quan_huyen!$F$2:$F$714,0))</f>
        <v>Quận Tân Bình</v>
      </c>
      <c r="F4726" s="51" t="s">
        <v>194</v>
      </c>
    </row>
    <row r="4727" spans="1:6" x14ac:dyDescent="0.25">
      <c r="A4727" s="54">
        <v>72106</v>
      </c>
      <c r="B4727" s="55" t="s">
        <v>1951</v>
      </c>
      <c r="C4727" s="55" t="s">
        <v>1951</v>
      </c>
      <c r="D4727" s="54" t="s">
        <v>633</v>
      </c>
      <c r="E4727" s="51" t="str">
        <f>INDEX(Quan_huyen!$H$2:$H$714,MATCH(Xa_phuong!D4727,Quan_huyen!$F$2:$F$714,0))</f>
        <v>Quận Tân Bình</v>
      </c>
      <c r="F4727" s="51" t="s">
        <v>194</v>
      </c>
    </row>
    <row r="4728" spans="1:6" x14ac:dyDescent="0.25">
      <c r="A4728" s="54">
        <v>72119</v>
      </c>
      <c r="B4728" s="55" t="s">
        <v>1952</v>
      </c>
      <c r="C4728" s="55" t="s">
        <v>1952</v>
      </c>
      <c r="D4728" s="54" t="s">
        <v>633</v>
      </c>
      <c r="E4728" s="51" t="str">
        <f>INDEX(Quan_huyen!$H$2:$H$714,MATCH(Xa_phuong!D4728,Quan_huyen!$F$2:$F$714,0))</f>
        <v>Quận Tân Bình</v>
      </c>
      <c r="F4728" s="51" t="s">
        <v>194</v>
      </c>
    </row>
    <row r="4729" spans="1:6" x14ac:dyDescent="0.25">
      <c r="A4729" s="54">
        <v>72117</v>
      </c>
      <c r="B4729" s="55" t="s">
        <v>1953</v>
      </c>
      <c r="C4729" s="55" t="s">
        <v>1953</v>
      </c>
      <c r="D4729" s="54" t="s">
        <v>633</v>
      </c>
      <c r="E4729" s="51" t="str">
        <f>INDEX(Quan_huyen!$H$2:$H$714,MATCH(Xa_phuong!D4729,Quan_huyen!$F$2:$F$714,0))</f>
        <v>Quận Tân Bình</v>
      </c>
      <c r="F4729" s="51" t="s">
        <v>194</v>
      </c>
    </row>
    <row r="4730" spans="1:6" x14ac:dyDescent="0.25">
      <c r="A4730" s="54">
        <v>72118</v>
      </c>
      <c r="B4730" s="55" t="s">
        <v>1954</v>
      </c>
      <c r="C4730" s="55" t="s">
        <v>1954</v>
      </c>
      <c r="D4730" s="54" t="s">
        <v>633</v>
      </c>
      <c r="E4730" s="51" t="str">
        <f>INDEX(Quan_huyen!$H$2:$H$714,MATCH(Xa_phuong!D4730,Quan_huyen!$F$2:$F$714,0))</f>
        <v>Quận Tân Bình</v>
      </c>
      <c r="F4730" s="51" t="s">
        <v>194</v>
      </c>
    </row>
    <row r="4731" spans="1:6" x14ac:dyDescent="0.25">
      <c r="A4731" s="54">
        <v>72116</v>
      </c>
      <c r="B4731" s="55" t="s">
        <v>1955</v>
      </c>
      <c r="C4731" s="55" t="s">
        <v>1955</v>
      </c>
      <c r="D4731" s="54" t="s">
        <v>633</v>
      </c>
      <c r="E4731" s="51" t="str">
        <f>INDEX(Quan_huyen!$H$2:$H$714,MATCH(Xa_phuong!D4731,Quan_huyen!$F$2:$F$714,0))</f>
        <v>Quận Tân Bình</v>
      </c>
      <c r="F4731" s="51" t="s">
        <v>194</v>
      </c>
    </row>
    <row r="4732" spans="1:6" x14ac:dyDescent="0.25">
      <c r="A4732" s="54">
        <v>72115</v>
      </c>
      <c r="B4732" s="55" t="s">
        <v>1956</v>
      </c>
      <c r="C4732" s="55" t="s">
        <v>1956</v>
      </c>
      <c r="D4732" s="54" t="s">
        <v>633</v>
      </c>
      <c r="E4732" s="51" t="str">
        <f>INDEX(Quan_huyen!$H$2:$H$714,MATCH(Xa_phuong!D4732,Quan_huyen!$F$2:$F$714,0))</f>
        <v>Quận Tân Bình</v>
      </c>
      <c r="F4732" s="51" t="s">
        <v>194</v>
      </c>
    </row>
    <row r="4733" spans="1:6" x14ac:dyDescent="0.25">
      <c r="A4733" s="54">
        <v>72114</v>
      </c>
      <c r="B4733" s="55" t="s">
        <v>1958</v>
      </c>
      <c r="C4733" s="55" t="s">
        <v>1958</v>
      </c>
      <c r="D4733" s="54" t="s">
        <v>633</v>
      </c>
      <c r="E4733" s="51" t="str">
        <f>INDEX(Quan_huyen!$H$2:$H$714,MATCH(Xa_phuong!D4733,Quan_huyen!$F$2:$F$714,0))</f>
        <v>Quận Tân Bình</v>
      </c>
      <c r="F4733" s="51" t="s">
        <v>194</v>
      </c>
    </row>
    <row r="4734" spans="1:6" x14ac:dyDescent="0.25">
      <c r="A4734" s="54">
        <v>72113</v>
      </c>
      <c r="B4734" s="55" t="s">
        <v>1959</v>
      </c>
      <c r="C4734" s="55" t="s">
        <v>1959</v>
      </c>
      <c r="D4734" s="54" t="s">
        <v>633</v>
      </c>
      <c r="E4734" s="51" t="str">
        <f>INDEX(Quan_huyen!$H$2:$H$714,MATCH(Xa_phuong!D4734,Quan_huyen!$F$2:$F$714,0))</f>
        <v>Quận Tân Bình</v>
      </c>
      <c r="F4734" s="51" t="s">
        <v>194</v>
      </c>
    </row>
    <row r="4735" spans="1:6" x14ac:dyDescent="0.25">
      <c r="A4735" s="54">
        <v>72111</v>
      </c>
      <c r="B4735" s="55" t="s">
        <v>1960</v>
      </c>
      <c r="C4735" s="55" t="s">
        <v>1960</v>
      </c>
      <c r="D4735" s="54" t="s">
        <v>633</v>
      </c>
      <c r="E4735" s="51" t="str">
        <f>INDEX(Quan_huyen!$H$2:$H$714,MATCH(Xa_phuong!D4735,Quan_huyen!$F$2:$F$714,0))</f>
        <v>Quận Tân Bình</v>
      </c>
      <c r="F4735" s="51" t="s">
        <v>194</v>
      </c>
    </row>
    <row r="4736" spans="1:6" x14ac:dyDescent="0.25">
      <c r="A4736" s="54">
        <v>72110</v>
      </c>
      <c r="B4736" s="55" t="s">
        <v>1961</v>
      </c>
      <c r="C4736" s="55" t="s">
        <v>1961</v>
      </c>
      <c r="D4736" s="54" t="s">
        <v>633</v>
      </c>
      <c r="E4736" s="51" t="str">
        <f>INDEX(Quan_huyen!$H$2:$H$714,MATCH(Xa_phuong!D4736,Quan_huyen!$F$2:$F$714,0))</f>
        <v>Quận Tân Bình</v>
      </c>
      <c r="F4736" s="51" t="s">
        <v>194</v>
      </c>
    </row>
    <row r="4737" spans="1:6" x14ac:dyDescent="0.25">
      <c r="A4737" s="54">
        <v>72112</v>
      </c>
      <c r="B4737" s="55" t="s">
        <v>1962</v>
      </c>
      <c r="C4737" s="55" t="s">
        <v>1962</v>
      </c>
      <c r="D4737" s="54" t="s">
        <v>633</v>
      </c>
      <c r="E4737" s="51" t="str">
        <f>INDEX(Quan_huyen!$H$2:$H$714,MATCH(Xa_phuong!D4737,Quan_huyen!$F$2:$F$714,0))</f>
        <v>Quận Tân Bình</v>
      </c>
      <c r="F4737" s="51" t="s">
        <v>194</v>
      </c>
    </row>
    <row r="4738" spans="1:6" x14ac:dyDescent="0.25">
      <c r="A4738" s="54">
        <v>72109</v>
      </c>
      <c r="B4738" s="55" t="s">
        <v>1963</v>
      </c>
      <c r="C4738" s="55" t="s">
        <v>1963</v>
      </c>
      <c r="D4738" s="54" t="s">
        <v>633</v>
      </c>
      <c r="E4738" s="51" t="str">
        <f>INDEX(Quan_huyen!$H$2:$H$714,MATCH(Xa_phuong!D4738,Quan_huyen!$F$2:$F$714,0))</f>
        <v>Quận Tân Bình</v>
      </c>
      <c r="F4738" s="51" t="s">
        <v>194</v>
      </c>
    </row>
    <row r="4739" spans="1:6" hidden="1" x14ac:dyDescent="0.25">
      <c r="A4739" s="54">
        <v>72014</v>
      </c>
      <c r="B4739" s="55" t="s">
        <v>3594</v>
      </c>
      <c r="C4739" s="55" t="str">
        <f t="shared" ref="C4739:C4802" si="73">IF(COUNTIF(B4739,"*thị trấn*"),MID(B4739,10,30),IF(COUNTIF(B4739,"*xã*"),MID(B4739,4,30),IF(COUNTIF(B4739,"*phường*"),MID(B4739,8,30))))</f>
        <v>Hiệp Tân</v>
      </c>
      <c r="D4739" s="54" t="s">
        <v>630</v>
      </c>
      <c r="E4739" s="51" t="str">
        <f>INDEX(Quan_huyen!$H$2:$H$714,MATCH(Xa_phuong!D4739,Quan_huyen!$F$2:$F$714,0))</f>
        <v>Quận Tân Phú</v>
      </c>
      <c r="F4739" s="51" t="s">
        <v>194</v>
      </c>
    </row>
    <row r="4740" spans="1:6" hidden="1" x14ac:dyDescent="0.25">
      <c r="A4740" s="54">
        <v>72006</v>
      </c>
      <c r="B4740" s="55" t="s">
        <v>3688</v>
      </c>
      <c r="C4740" s="55" t="str">
        <f t="shared" si="73"/>
        <v>Hoà Thạnh</v>
      </c>
      <c r="D4740" s="54" t="s">
        <v>630</v>
      </c>
      <c r="E4740" s="51" t="str">
        <f>INDEX(Quan_huyen!$H$2:$H$714,MATCH(Xa_phuong!D4740,Quan_huyen!$F$2:$F$714,0))</f>
        <v>Quận Tân Phú</v>
      </c>
      <c r="F4740" s="51" t="s">
        <v>194</v>
      </c>
    </row>
    <row r="4741" spans="1:6" hidden="1" x14ac:dyDescent="0.25">
      <c r="A4741" s="54">
        <v>72013</v>
      </c>
      <c r="B4741" s="55" t="s">
        <v>6371</v>
      </c>
      <c r="C4741" s="55" t="str">
        <f t="shared" si="73"/>
        <v>Phú Thạnh</v>
      </c>
      <c r="D4741" s="54" t="s">
        <v>630</v>
      </c>
      <c r="E4741" s="51" t="str">
        <f>INDEX(Quan_huyen!$H$2:$H$714,MATCH(Xa_phuong!D4741,Quan_huyen!$F$2:$F$714,0))</f>
        <v>Quận Tân Phú</v>
      </c>
      <c r="F4741" s="51" t="s">
        <v>194</v>
      </c>
    </row>
    <row r="4742" spans="1:6" hidden="1" x14ac:dyDescent="0.25">
      <c r="A4742" s="54">
        <v>72012</v>
      </c>
      <c r="B4742" s="55" t="s">
        <v>6379</v>
      </c>
      <c r="C4742" s="55" t="str">
        <f t="shared" si="73"/>
        <v>Phú Thọ Hoà</v>
      </c>
      <c r="D4742" s="54" t="s">
        <v>630</v>
      </c>
      <c r="E4742" s="51" t="str">
        <f>INDEX(Quan_huyen!$H$2:$H$714,MATCH(Xa_phuong!D4742,Quan_huyen!$F$2:$F$714,0))</f>
        <v>Quận Tân Phú</v>
      </c>
      <c r="F4742" s="51" t="s">
        <v>194</v>
      </c>
    </row>
    <row r="4743" spans="1:6" hidden="1" x14ac:dyDescent="0.25">
      <c r="A4743" s="54">
        <v>72016</v>
      </c>
      <c r="B4743" s="55" t="s">
        <v>6386</v>
      </c>
      <c r="C4743" s="55" t="str">
        <f t="shared" si="73"/>
        <v>Phú Trung</v>
      </c>
      <c r="D4743" s="54" t="s">
        <v>630</v>
      </c>
      <c r="E4743" s="51" t="str">
        <f>INDEX(Quan_huyen!$H$2:$H$714,MATCH(Xa_phuong!D4743,Quan_huyen!$F$2:$F$714,0))</f>
        <v>Quận Tân Phú</v>
      </c>
      <c r="F4743" s="51" t="s">
        <v>194</v>
      </c>
    </row>
    <row r="4744" spans="1:6" hidden="1" x14ac:dyDescent="0.25">
      <c r="A4744" s="54">
        <v>72010</v>
      </c>
      <c r="B4744" s="55" t="s">
        <v>7119</v>
      </c>
      <c r="C4744" s="55" t="str">
        <f t="shared" si="73"/>
        <v>Sơn Kỳ</v>
      </c>
      <c r="D4744" s="54" t="s">
        <v>630</v>
      </c>
      <c r="E4744" s="51" t="str">
        <f>INDEX(Quan_huyen!$H$2:$H$714,MATCH(Xa_phuong!D4744,Quan_huyen!$F$2:$F$714,0))</f>
        <v>Quận Tân Phú</v>
      </c>
      <c r="F4744" s="51" t="s">
        <v>194</v>
      </c>
    </row>
    <row r="4745" spans="1:6" hidden="1" x14ac:dyDescent="0.25">
      <c r="A4745" s="54">
        <v>72011</v>
      </c>
      <c r="B4745" s="55" t="s">
        <v>8458</v>
      </c>
      <c r="C4745" s="55" t="str">
        <f t="shared" si="73"/>
        <v>Tân Quý</v>
      </c>
      <c r="D4745" s="54" t="s">
        <v>630</v>
      </c>
      <c r="E4745" s="51" t="str">
        <f>INDEX(Quan_huyen!$H$2:$H$714,MATCH(Xa_phuong!D4745,Quan_huyen!$F$2:$F$714,0))</f>
        <v>Quận Tân Phú</v>
      </c>
      <c r="F4745" s="51" t="s">
        <v>194</v>
      </c>
    </row>
    <row r="4746" spans="1:6" hidden="1" x14ac:dyDescent="0.25">
      <c r="A4746" s="54">
        <v>72008</v>
      </c>
      <c r="B4746" s="55" t="s">
        <v>8465</v>
      </c>
      <c r="C4746" s="55" t="str">
        <f t="shared" si="73"/>
        <v>Tân Sơn Nhì</v>
      </c>
      <c r="D4746" s="54" t="s">
        <v>630</v>
      </c>
      <c r="E4746" s="51" t="str">
        <f>INDEX(Quan_huyen!$H$2:$H$714,MATCH(Xa_phuong!D4746,Quan_huyen!$F$2:$F$714,0))</f>
        <v>Quận Tân Phú</v>
      </c>
      <c r="F4746" s="51" t="s">
        <v>194</v>
      </c>
    </row>
    <row r="4747" spans="1:6" hidden="1" x14ac:dyDescent="0.25">
      <c r="A4747" s="54">
        <v>72007</v>
      </c>
      <c r="B4747" s="55" t="s">
        <v>8480</v>
      </c>
      <c r="C4747" s="55" t="str">
        <f t="shared" si="73"/>
        <v>Tân Thành</v>
      </c>
      <c r="D4747" s="54" t="s">
        <v>630</v>
      </c>
      <c r="E4747" s="51" t="str">
        <f>INDEX(Quan_huyen!$H$2:$H$714,MATCH(Xa_phuong!D4747,Quan_huyen!$F$2:$F$714,0))</f>
        <v>Quận Tân Phú</v>
      </c>
      <c r="F4747" s="51" t="s">
        <v>194</v>
      </c>
    </row>
    <row r="4748" spans="1:6" hidden="1" x14ac:dyDescent="0.25">
      <c r="A4748" s="54">
        <v>72015</v>
      </c>
      <c r="B4748" s="55" t="s">
        <v>8500</v>
      </c>
      <c r="C4748" s="55" t="str">
        <f t="shared" si="73"/>
        <v>Tân Thới Hoà</v>
      </c>
      <c r="D4748" s="54" t="s">
        <v>630</v>
      </c>
      <c r="E4748" s="51" t="str">
        <f>INDEX(Quan_huyen!$H$2:$H$714,MATCH(Xa_phuong!D4748,Quan_huyen!$F$2:$F$714,0))</f>
        <v>Quận Tân Phú</v>
      </c>
      <c r="F4748" s="51" t="s">
        <v>194</v>
      </c>
    </row>
    <row r="4749" spans="1:6" hidden="1" x14ac:dyDescent="0.25">
      <c r="A4749" s="54">
        <v>72009</v>
      </c>
      <c r="B4749" s="55" t="s">
        <v>8565</v>
      </c>
      <c r="C4749" s="55" t="str">
        <f t="shared" si="73"/>
        <v>Tây Thạnh</v>
      </c>
      <c r="D4749" s="54" t="s">
        <v>630</v>
      </c>
      <c r="E4749" s="51" t="str">
        <f>INDEX(Quan_huyen!$H$2:$H$714,MATCH(Xa_phuong!D4749,Quan_huyen!$F$2:$F$714,0))</f>
        <v>Quận Tân Phú</v>
      </c>
      <c r="F4749" s="51" t="s">
        <v>194</v>
      </c>
    </row>
    <row r="4750" spans="1:6" hidden="1" x14ac:dyDescent="0.25">
      <c r="A4750" s="54">
        <v>71313</v>
      </c>
      <c r="B4750" s="55" t="s">
        <v>2274</v>
      </c>
      <c r="C4750" s="55" t="str">
        <f t="shared" si="73"/>
        <v>Bình Chiểu</v>
      </c>
      <c r="D4750" s="54" t="s">
        <v>622</v>
      </c>
      <c r="E4750" s="51" t="str">
        <f>INDEX(Quan_huyen!$H$2:$H$714,MATCH(Xa_phuong!D4750,Quan_huyen!$F$2:$F$714,0))</f>
        <v>Quận Thủ Đức</v>
      </c>
      <c r="F4750" s="51" t="s">
        <v>194</v>
      </c>
    </row>
    <row r="4751" spans="1:6" hidden="1" x14ac:dyDescent="0.25">
      <c r="A4751" s="54">
        <v>71306</v>
      </c>
      <c r="B4751" s="55" t="s">
        <v>2373</v>
      </c>
      <c r="C4751" s="55" t="str">
        <f t="shared" si="73"/>
        <v>Bình Thọ</v>
      </c>
      <c r="D4751" s="54" t="s">
        <v>622</v>
      </c>
      <c r="E4751" s="51" t="str">
        <f>INDEX(Quan_huyen!$H$2:$H$714,MATCH(Xa_phuong!D4751,Quan_huyen!$F$2:$F$714,0))</f>
        <v>Quận Thủ Đức</v>
      </c>
      <c r="F4751" s="51" t="s">
        <v>194</v>
      </c>
    </row>
    <row r="4752" spans="1:6" hidden="1" x14ac:dyDescent="0.25">
      <c r="A4752" s="54">
        <v>71315</v>
      </c>
      <c r="B4752" s="55" t="s">
        <v>3571</v>
      </c>
      <c r="C4752" s="55" t="str">
        <f t="shared" si="73"/>
        <v>Hiệp Bình Chánh</v>
      </c>
      <c r="D4752" s="54" t="s">
        <v>622</v>
      </c>
      <c r="E4752" s="51" t="str">
        <f>INDEX(Quan_huyen!$H$2:$H$714,MATCH(Xa_phuong!D4752,Quan_huyen!$F$2:$F$714,0))</f>
        <v>Quận Thủ Đức</v>
      </c>
      <c r="F4752" s="51" t="s">
        <v>194</v>
      </c>
    </row>
    <row r="4753" spans="1:6" hidden="1" x14ac:dyDescent="0.25">
      <c r="A4753" s="54">
        <v>71314</v>
      </c>
      <c r="B4753" s="55" t="s">
        <v>3572</v>
      </c>
      <c r="C4753" s="55" t="str">
        <f t="shared" si="73"/>
        <v>Hiệp Bình Phước</v>
      </c>
      <c r="D4753" s="54" t="s">
        <v>622</v>
      </c>
      <c r="E4753" s="51" t="str">
        <f>INDEX(Quan_huyen!$H$2:$H$714,MATCH(Xa_phuong!D4753,Quan_huyen!$F$2:$F$714,0))</f>
        <v>Quận Thủ Đức</v>
      </c>
      <c r="F4753" s="51" t="s">
        <v>194</v>
      </c>
    </row>
    <row r="4754" spans="1:6" hidden="1" x14ac:dyDescent="0.25">
      <c r="A4754" s="54">
        <v>71307</v>
      </c>
      <c r="B4754" s="55" t="s">
        <v>4734</v>
      </c>
      <c r="C4754" s="55" t="str">
        <f t="shared" si="73"/>
        <v>Linh Chiểu</v>
      </c>
      <c r="D4754" s="54" t="s">
        <v>622</v>
      </c>
      <c r="E4754" s="51" t="str">
        <f>INDEX(Quan_huyen!$H$2:$H$714,MATCH(Xa_phuong!D4754,Quan_huyen!$F$2:$F$714,0))</f>
        <v>Quận Thủ Đức</v>
      </c>
      <c r="F4754" s="51" t="s">
        <v>194</v>
      </c>
    </row>
    <row r="4755" spans="1:6" hidden="1" x14ac:dyDescent="0.25">
      <c r="A4755" s="54">
        <v>71308</v>
      </c>
      <c r="B4755" s="55" t="s">
        <v>4741</v>
      </c>
      <c r="C4755" s="55" t="str">
        <f t="shared" si="73"/>
        <v>Linh Trung</v>
      </c>
      <c r="D4755" s="54" t="s">
        <v>622</v>
      </c>
      <c r="E4755" s="51" t="str">
        <f>INDEX(Quan_huyen!$H$2:$H$714,MATCH(Xa_phuong!D4755,Quan_huyen!$F$2:$F$714,0))</f>
        <v>Quận Thủ Đức</v>
      </c>
      <c r="F4755" s="51" t="s">
        <v>194</v>
      </c>
    </row>
    <row r="4756" spans="1:6" hidden="1" x14ac:dyDescent="0.25">
      <c r="A4756" s="54">
        <v>71310</v>
      </c>
      <c r="B4756" s="55" t="s">
        <v>4742</v>
      </c>
      <c r="C4756" s="55" t="str">
        <f t="shared" si="73"/>
        <v>Linh Tây</v>
      </c>
      <c r="D4756" s="54" t="s">
        <v>622</v>
      </c>
      <c r="E4756" s="51" t="str">
        <f>INDEX(Quan_huyen!$H$2:$H$714,MATCH(Xa_phuong!D4756,Quan_huyen!$F$2:$F$714,0))</f>
        <v>Quận Thủ Đức</v>
      </c>
      <c r="F4756" s="51" t="s">
        <v>194</v>
      </c>
    </row>
    <row r="4757" spans="1:6" hidden="1" x14ac:dyDescent="0.25">
      <c r="A4757" s="54">
        <v>71309</v>
      </c>
      <c r="B4757" s="55" t="s">
        <v>4743</v>
      </c>
      <c r="C4757" s="55" t="str">
        <f t="shared" si="73"/>
        <v>Linh Xuân</v>
      </c>
      <c r="D4757" s="54" t="s">
        <v>622</v>
      </c>
      <c r="E4757" s="51" t="str">
        <f>INDEX(Quan_huyen!$H$2:$H$714,MATCH(Xa_phuong!D4757,Quan_huyen!$F$2:$F$714,0))</f>
        <v>Quận Thủ Đức</v>
      </c>
      <c r="F4757" s="51" t="s">
        <v>194</v>
      </c>
    </row>
    <row r="4758" spans="1:6" hidden="1" x14ac:dyDescent="0.25">
      <c r="A4758" s="54">
        <v>71316</v>
      </c>
      <c r="B4758" s="55" t="s">
        <v>4744</v>
      </c>
      <c r="C4758" s="55" t="str">
        <f t="shared" si="73"/>
        <v>Linh Đông</v>
      </c>
      <c r="D4758" s="54" t="s">
        <v>622</v>
      </c>
      <c r="E4758" s="51" t="str">
        <f>INDEX(Quan_huyen!$H$2:$H$714,MATCH(Xa_phuong!D4758,Quan_huyen!$F$2:$F$714,0))</f>
        <v>Quận Thủ Đức</v>
      </c>
      <c r="F4758" s="51" t="s">
        <v>194</v>
      </c>
    </row>
    <row r="4759" spans="1:6" hidden="1" x14ac:dyDescent="0.25">
      <c r="A4759" s="54">
        <v>71312</v>
      </c>
      <c r="B4759" s="55" t="s">
        <v>7196</v>
      </c>
      <c r="C4759" s="55" t="str">
        <f t="shared" si="73"/>
        <v>Tam Bình</v>
      </c>
      <c r="D4759" s="54" t="s">
        <v>622</v>
      </c>
      <c r="E4759" s="51" t="str">
        <f>INDEX(Quan_huyen!$H$2:$H$714,MATCH(Xa_phuong!D4759,Quan_huyen!$F$2:$F$714,0))</f>
        <v>Quận Thủ Đức</v>
      </c>
      <c r="F4759" s="51" t="s">
        <v>194</v>
      </c>
    </row>
    <row r="4760" spans="1:6" hidden="1" x14ac:dyDescent="0.25">
      <c r="A4760" s="54">
        <v>71311</v>
      </c>
      <c r="B4760" s="55" t="s">
        <v>7228</v>
      </c>
      <c r="C4760" s="55" t="str">
        <f t="shared" si="73"/>
        <v>Tam Phú</v>
      </c>
      <c r="D4760" s="54" t="s">
        <v>622</v>
      </c>
      <c r="E4760" s="51" t="str">
        <f>INDEX(Quan_huyen!$H$2:$H$714,MATCH(Xa_phuong!D4760,Quan_huyen!$F$2:$F$714,0))</f>
        <v>Quận Thủ Đức</v>
      </c>
      <c r="F4760" s="51" t="s">
        <v>194</v>
      </c>
    </row>
    <row r="4761" spans="1:6" hidden="1" x14ac:dyDescent="0.25">
      <c r="A4761" s="54">
        <v>71317</v>
      </c>
      <c r="B4761" s="55" t="s">
        <v>8190</v>
      </c>
      <c r="C4761" s="55" t="str">
        <f t="shared" si="73"/>
        <v>Trường Thọ</v>
      </c>
      <c r="D4761" s="54" t="s">
        <v>622</v>
      </c>
      <c r="E4761" s="51" t="str">
        <f>INDEX(Quan_huyen!$H$2:$H$714,MATCH(Xa_phuong!D4761,Quan_huyen!$F$2:$F$714,0))</f>
        <v>Quận Thủ Đức</v>
      </c>
      <c r="F4761" s="51" t="s">
        <v>194</v>
      </c>
    </row>
    <row r="4762" spans="1:6" hidden="1" x14ac:dyDescent="0.25">
      <c r="A4762" s="54">
        <v>36510</v>
      </c>
      <c r="B4762" s="55" t="s">
        <v>2359</v>
      </c>
      <c r="C4762" s="55" t="str">
        <f t="shared" si="73"/>
        <v>Bình Thanh</v>
      </c>
      <c r="D4762" s="54" t="s">
        <v>592</v>
      </c>
      <c r="E4762" s="51" t="str">
        <f>INDEX(Quan_huyen!$H$2:$H$714,MATCH(Xa_phuong!D4762,Quan_huyen!$F$2:$F$714,0))</f>
        <v>Huyện Cao Phong</v>
      </c>
      <c r="F4762" s="51" t="s">
        <v>199</v>
      </c>
    </row>
    <row r="4763" spans="1:6" hidden="1" x14ac:dyDescent="0.25">
      <c r="A4763" s="54">
        <v>36509</v>
      </c>
      <c r="B4763" s="55" t="s">
        <v>2522</v>
      </c>
      <c r="C4763" s="55" t="str">
        <f t="shared" si="73"/>
        <v>Bắc Phong</v>
      </c>
      <c r="D4763" s="54" t="s">
        <v>592</v>
      </c>
      <c r="E4763" s="51" t="str">
        <f>INDEX(Quan_huyen!$H$2:$H$714,MATCH(Xa_phuong!D4763,Quan_huyen!$F$2:$F$714,0))</f>
        <v>Huyện Cao Phong</v>
      </c>
      <c r="F4763" s="51" t="s">
        <v>199</v>
      </c>
    </row>
    <row r="4764" spans="1:6" hidden="1" x14ac:dyDescent="0.25">
      <c r="A4764" s="54">
        <v>36506</v>
      </c>
      <c r="B4764" s="55" t="s">
        <v>2644</v>
      </c>
      <c r="C4764" s="55" t="str">
        <f t="shared" si="73"/>
        <v>Cao Phong</v>
      </c>
      <c r="D4764" s="54" t="s">
        <v>592</v>
      </c>
      <c r="E4764" s="51" t="str">
        <f>INDEX(Quan_huyen!$H$2:$H$714,MATCH(Xa_phuong!D4764,Quan_huyen!$F$2:$F$714,0))</f>
        <v>Huyện Cao Phong</v>
      </c>
      <c r="F4764" s="51" t="s">
        <v>199</v>
      </c>
    </row>
    <row r="4765" spans="1:6" hidden="1" x14ac:dyDescent="0.25">
      <c r="A4765" s="54">
        <v>36514</v>
      </c>
      <c r="B4765" s="55" t="s">
        <v>3287</v>
      </c>
      <c r="C4765" s="55" t="str">
        <f t="shared" si="73"/>
        <v>Dũng Phong</v>
      </c>
      <c r="D4765" s="54" t="s">
        <v>592</v>
      </c>
      <c r="E4765" s="51" t="str">
        <f>INDEX(Quan_huyen!$H$2:$H$714,MATCH(Xa_phuong!D4765,Quan_huyen!$F$2:$F$714,0))</f>
        <v>Huyện Cao Phong</v>
      </c>
      <c r="F4765" s="51" t="s">
        <v>199</v>
      </c>
    </row>
    <row r="4766" spans="1:6" hidden="1" x14ac:dyDescent="0.25">
      <c r="A4766" s="54">
        <v>36515</v>
      </c>
      <c r="B4766" s="55" t="s">
        <v>5537</v>
      </c>
      <c r="C4766" s="55" t="str">
        <f t="shared" si="73"/>
        <v>Nam Phong</v>
      </c>
      <c r="D4766" s="54" t="s">
        <v>592</v>
      </c>
      <c r="E4766" s="51" t="str">
        <f>INDEX(Quan_huyen!$H$2:$H$714,MATCH(Xa_phuong!D4766,Quan_huyen!$F$2:$F$714,0))</f>
        <v>Huyện Cao Phong</v>
      </c>
      <c r="F4766" s="51" t="s">
        <v>199</v>
      </c>
    </row>
    <row r="4767" spans="1:6" hidden="1" x14ac:dyDescent="0.25">
      <c r="A4767" s="54">
        <v>36508</v>
      </c>
      <c r="B4767" s="55" t="s">
        <v>7430</v>
      </c>
      <c r="C4767" s="55" t="str">
        <f t="shared" si="73"/>
        <v>Thu Phong</v>
      </c>
      <c r="D4767" s="54" t="s">
        <v>592</v>
      </c>
      <c r="E4767" s="51" t="str">
        <f>INDEX(Quan_huyen!$H$2:$H$714,MATCH(Xa_phuong!D4767,Quan_huyen!$F$2:$F$714,0))</f>
        <v>Huyện Cao Phong</v>
      </c>
      <c r="F4767" s="51" t="s">
        <v>199</v>
      </c>
    </row>
    <row r="4768" spans="1:6" hidden="1" x14ac:dyDescent="0.25">
      <c r="A4768" s="54">
        <v>36511</v>
      </c>
      <c r="B4768" s="55" t="s">
        <v>7434</v>
      </c>
      <c r="C4768" s="55" t="str">
        <f t="shared" si="73"/>
        <v>Thung Nai</v>
      </c>
      <c r="D4768" s="54" t="s">
        <v>592</v>
      </c>
      <c r="E4768" s="51" t="str">
        <f>INDEX(Quan_huyen!$H$2:$H$714,MATCH(Xa_phuong!D4768,Quan_huyen!$F$2:$F$714,0))</f>
        <v>Huyện Cao Phong</v>
      </c>
      <c r="F4768" s="51" t="s">
        <v>199</v>
      </c>
    </row>
    <row r="4769" spans="1:6" hidden="1" x14ac:dyDescent="0.25">
      <c r="A4769" s="54">
        <v>36513</v>
      </c>
      <c r="B4769" s="55" t="s">
        <v>8436</v>
      </c>
      <c r="C4769" s="55" t="str">
        <f t="shared" si="73"/>
        <v>Tân Phong</v>
      </c>
      <c r="D4769" s="54" t="s">
        <v>592</v>
      </c>
      <c r="E4769" s="51" t="str">
        <f>INDEX(Quan_huyen!$H$2:$H$714,MATCH(Xa_phuong!D4769,Quan_huyen!$F$2:$F$714,0))</f>
        <v>Huyện Cao Phong</v>
      </c>
      <c r="F4769" s="51" t="s">
        <v>199</v>
      </c>
    </row>
    <row r="4770" spans="1:6" hidden="1" x14ac:dyDescent="0.25">
      <c r="A4770" s="54">
        <v>36512</v>
      </c>
      <c r="B4770" s="55" t="s">
        <v>8558</v>
      </c>
      <c r="C4770" s="55" t="str">
        <f t="shared" si="73"/>
        <v>Tây Phong</v>
      </c>
      <c r="D4770" s="54" t="s">
        <v>592</v>
      </c>
      <c r="E4770" s="51" t="str">
        <f>INDEX(Quan_huyen!$H$2:$H$714,MATCH(Xa_phuong!D4770,Quan_huyen!$F$2:$F$714,0))</f>
        <v>Huyện Cao Phong</v>
      </c>
      <c r="F4770" s="51" t="s">
        <v>199</v>
      </c>
    </row>
    <row r="4771" spans="1:6" hidden="1" x14ac:dyDescent="0.25">
      <c r="A4771" s="54">
        <v>36518</v>
      </c>
      <c r="B4771" s="55" t="s">
        <v>9217</v>
      </c>
      <c r="C4771" s="55" t="str">
        <f t="shared" si="73"/>
        <v>Xuân Phong</v>
      </c>
      <c r="D4771" s="54" t="s">
        <v>592</v>
      </c>
      <c r="E4771" s="51" t="str">
        <f>INDEX(Quan_huyen!$H$2:$H$714,MATCH(Xa_phuong!D4771,Quan_huyen!$F$2:$F$714,0))</f>
        <v>Huyện Cao Phong</v>
      </c>
      <c r="F4771" s="51" t="s">
        <v>199</v>
      </c>
    </row>
    <row r="4772" spans="1:6" hidden="1" x14ac:dyDescent="0.25">
      <c r="A4772" s="54">
        <v>36516</v>
      </c>
      <c r="B4772" s="55" t="s">
        <v>9366</v>
      </c>
      <c r="C4772" s="55" t="str">
        <f t="shared" si="73"/>
        <v>Yên Lập</v>
      </c>
      <c r="D4772" s="54" t="s">
        <v>592</v>
      </c>
      <c r="E4772" s="51" t="str">
        <f>INDEX(Quan_huyen!$H$2:$H$714,MATCH(Xa_phuong!D4772,Quan_huyen!$F$2:$F$714,0))</f>
        <v>Huyện Cao Phong</v>
      </c>
      <c r="F4772" s="51" t="s">
        <v>199</v>
      </c>
    </row>
    <row r="4773" spans="1:6" hidden="1" x14ac:dyDescent="0.25">
      <c r="A4773" s="54">
        <v>36517</v>
      </c>
      <c r="B4773" s="55" t="s">
        <v>9409</v>
      </c>
      <c r="C4773" s="55" t="str">
        <f t="shared" si="73"/>
        <v>Yên Thượng</v>
      </c>
      <c r="D4773" s="54" t="s">
        <v>592</v>
      </c>
      <c r="E4773" s="51" t="str">
        <f>INDEX(Quan_huyen!$H$2:$H$714,MATCH(Xa_phuong!D4773,Quan_huyen!$F$2:$F$714,0))</f>
        <v>Huyện Cao Phong</v>
      </c>
      <c r="F4773" s="51" t="s">
        <v>199</v>
      </c>
    </row>
    <row r="4774" spans="1:6" hidden="1" x14ac:dyDescent="0.25">
      <c r="A4774" s="54">
        <v>36507</v>
      </c>
      <c r="B4774" s="55" t="s">
        <v>9670</v>
      </c>
      <c r="C4774" s="55" t="str">
        <f t="shared" si="73"/>
        <v>Đông Phong</v>
      </c>
      <c r="D4774" s="54" t="s">
        <v>592</v>
      </c>
      <c r="E4774" s="51" t="str">
        <f>INDEX(Quan_huyen!$H$2:$H$714,MATCH(Xa_phuong!D4774,Quan_huyen!$F$2:$F$714,0))</f>
        <v>Huyện Cao Phong</v>
      </c>
      <c r="F4774" s="51" t="s">
        <v>199</v>
      </c>
    </row>
    <row r="4775" spans="1:6" hidden="1" x14ac:dyDescent="0.25">
      <c r="A4775" s="54">
        <v>36322</v>
      </c>
      <c r="B4775" s="55" t="s">
        <v>2649</v>
      </c>
      <c r="C4775" s="55" t="str">
        <f t="shared" si="73"/>
        <v>Cao Sơn</v>
      </c>
      <c r="D4775" s="54" t="s">
        <v>593</v>
      </c>
      <c r="E4775" s="51" t="str">
        <f>INDEX(Quan_huyen!$H$2:$H$714,MATCH(Xa_phuong!D4775,Quan_huyen!$F$2:$F$714,0))</f>
        <v>Huyện Đà Bắc</v>
      </c>
      <c r="F4775" s="51" t="s">
        <v>199</v>
      </c>
    </row>
    <row r="4776" spans="1:6" hidden="1" x14ac:dyDescent="0.25">
      <c r="A4776" s="54">
        <v>36311</v>
      </c>
      <c r="B4776" s="55" t="s">
        <v>3523</v>
      </c>
      <c r="C4776" s="55" t="str">
        <f t="shared" si="73"/>
        <v>Giáp Đắt</v>
      </c>
      <c r="D4776" s="54" t="s">
        <v>593</v>
      </c>
      <c r="E4776" s="51" t="str">
        <f>INDEX(Quan_huyen!$H$2:$H$714,MATCH(Xa_phuong!D4776,Quan_huyen!$F$2:$F$714,0))</f>
        <v>Huyện Đà Bắc</v>
      </c>
      <c r="F4776" s="51" t="s">
        <v>199</v>
      </c>
    </row>
    <row r="4777" spans="1:6" hidden="1" x14ac:dyDescent="0.25">
      <c r="A4777" s="54">
        <v>36324</v>
      </c>
      <c r="B4777" s="55" t="s">
        <v>3564</v>
      </c>
      <c r="C4777" s="55" t="str">
        <f t="shared" si="73"/>
        <v>Hiền Lương</v>
      </c>
      <c r="D4777" s="54" t="s">
        <v>593</v>
      </c>
      <c r="E4777" s="51" t="str">
        <f>INDEX(Quan_huyen!$H$2:$H$714,MATCH(Xa_phuong!D4777,Quan_huyen!$F$2:$F$714,0))</f>
        <v>Huyện Đà Bắc</v>
      </c>
      <c r="F4777" s="51" t="s">
        <v>199</v>
      </c>
    </row>
    <row r="4778" spans="1:6" hidden="1" x14ac:dyDescent="0.25">
      <c r="A4778" s="54">
        <v>36307</v>
      </c>
      <c r="B4778" s="55" t="s">
        <v>3961</v>
      </c>
      <c r="C4778" s="55" t="str">
        <f t="shared" si="73"/>
        <v>Hào Lý</v>
      </c>
      <c r="D4778" s="54" t="s">
        <v>593</v>
      </c>
      <c r="E4778" s="51" t="str">
        <f>INDEX(Quan_huyen!$H$2:$H$714,MATCH(Xa_phuong!D4778,Quan_huyen!$F$2:$F$714,0))</f>
        <v>Huyện Đà Bắc</v>
      </c>
      <c r="F4778" s="51" t="s">
        <v>199</v>
      </c>
    </row>
    <row r="4779" spans="1:6" hidden="1" x14ac:dyDescent="0.25">
      <c r="A4779" s="54">
        <v>36315</v>
      </c>
      <c r="B4779" s="55" t="s">
        <v>5281</v>
      </c>
      <c r="C4779" s="55" t="str">
        <f t="shared" si="73"/>
        <v>Mường Chiềng</v>
      </c>
      <c r="D4779" s="54" t="s">
        <v>593</v>
      </c>
      <c r="E4779" s="51" t="str">
        <f>INDEX(Quan_huyen!$H$2:$H$714,MATCH(Xa_phuong!D4779,Quan_huyen!$F$2:$F$714,0))</f>
        <v>Huyện Đà Bắc</v>
      </c>
      <c r="F4779" s="51" t="s">
        <v>199</v>
      </c>
    </row>
    <row r="4780" spans="1:6" hidden="1" x14ac:dyDescent="0.25">
      <c r="A4780" s="54">
        <v>36314</v>
      </c>
      <c r="B4780" s="55" t="s">
        <v>5329</v>
      </c>
      <c r="C4780" s="55" t="str">
        <f t="shared" si="73"/>
        <v>Mường Tuổng</v>
      </c>
      <c r="D4780" s="54" t="s">
        <v>593</v>
      </c>
      <c r="E4780" s="51" t="str">
        <f>INDEX(Quan_huyen!$H$2:$H$714,MATCH(Xa_phuong!D4780,Quan_huyen!$F$2:$F$714,0))</f>
        <v>Huyện Đà Bắc</v>
      </c>
      <c r="F4780" s="51" t="s">
        <v>199</v>
      </c>
    </row>
    <row r="4781" spans="1:6" hidden="1" x14ac:dyDescent="0.25">
      <c r="A4781" s="54">
        <v>36312</v>
      </c>
      <c r="B4781" s="55" t="s">
        <v>7027</v>
      </c>
      <c r="C4781" s="55" t="str">
        <f t="shared" si="73"/>
        <v>Suối Nánh</v>
      </c>
      <c r="D4781" s="54" t="s">
        <v>593</v>
      </c>
      <c r="E4781" s="51" t="str">
        <f>INDEX(Quan_huyen!$H$2:$H$714,MATCH(Xa_phuong!D4781,Quan_huyen!$F$2:$F$714,0))</f>
        <v>Huyện Đà Bắc</v>
      </c>
      <c r="F4781" s="51" t="s">
        <v>199</v>
      </c>
    </row>
    <row r="4782" spans="1:6" hidden="1" x14ac:dyDescent="0.25">
      <c r="A4782" s="54">
        <v>36321</v>
      </c>
      <c r="B4782" s="55" t="s">
        <v>7954</v>
      </c>
      <c r="C4782" s="55" t="str">
        <f t="shared" si="73"/>
        <v>Tiền Phong</v>
      </c>
      <c r="D4782" s="54" t="s">
        <v>593</v>
      </c>
      <c r="E4782" s="51" t="str">
        <f>INDEX(Quan_huyen!$H$2:$H$714,MATCH(Xa_phuong!D4782,Quan_huyen!$F$2:$F$714,0))</f>
        <v>Huyện Đà Bắc</v>
      </c>
      <c r="F4782" s="51" t="s">
        <v>199</v>
      </c>
    </row>
    <row r="4783" spans="1:6" hidden="1" x14ac:dyDescent="0.25">
      <c r="A4783" s="54">
        <v>36325</v>
      </c>
      <c r="B4783" s="55" t="s">
        <v>7959</v>
      </c>
      <c r="C4783" s="55" t="str">
        <f t="shared" si="73"/>
        <v>Toàn Sơn</v>
      </c>
      <c r="D4783" s="54" t="s">
        <v>593</v>
      </c>
      <c r="E4783" s="51" t="str">
        <f>INDEX(Quan_huyen!$H$2:$H$714,MATCH(Xa_phuong!D4783,Quan_huyen!$F$2:$F$714,0))</f>
        <v>Huyện Đà Bắc</v>
      </c>
      <c r="F4783" s="51" t="s">
        <v>199</v>
      </c>
    </row>
    <row r="4784" spans="1:6" hidden="1" x14ac:dyDescent="0.25">
      <c r="A4784" s="54">
        <v>36319</v>
      </c>
      <c r="B4784" s="55" t="s">
        <v>8049</v>
      </c>
      <c r="C4784" s="55" t="str">
        <f t="shared" si="73"/>
        <v>Trung Thành</v>
      </c>
      <c r="D4784" s="54" t="s">
        <v>593</v>
      </c>
      <c r="E4784" s="51" t="str">
        <f>INDEX(Quan_huyen!$H$2:$H$714,MATCH(Xa_phuong!D4784,Quan_huyen!$F$2:$F$714,0))</f>
        <v>Huyện Đà Bắc</v>
      </c>
      <c r="F4784" s="51" t="s">
        <v>199</v>
      </c>
    </row>
    <row r="4785" spans="1:6" hidden="1" x14ac:dyDescent="0.25">
      <c r="A4785" s="54">
        <v>36308</v>
      </c>
      <c r="B4785" s="55" t="s">
        <v>8256</v>
      </c>
      <c r="C4785" s="55" t="str">
        <f t="shared" si="73"/>
        <v>Tu Lý</v>
      </c>
      <c r="D4785" s="54" t="s">
        <v>593</v>
      </c>
      <c r="E4785" s="51" t="str">
        <f>INDEX(Quan_huyen!$H$2:$H$714,MATCH(Xa_phuong!D4785,Quan_huyen!$F$2:$F$714,0))</f>
        <v>Huyện Đà Bắc</v>
      </c>
      <c r="F4785" s="51" t="s">
        <v>199</v>
      </c>
    </row>
    <row r="4786" spans="1:6" hidden="1" x14ac:dyDescent="0.25">
      <c r="A4786" s="54">
        <v>36309</v>
      </c>
      <c r="B4786" s="55" t="s">
        <v>8421</v>
      </c>
      <c r="C4786" s="55" t="str">
        <f t="shared" si="73"/>
        <v>Tân Minh</v>
      </c>
      <c r="D4786" s="54" t="s">
        <v>593</v>
      </c>
      <c r="E4786" s="51" t="str">
        <f>INDEX(Quan_huyen!$H$2:$H$714,MATCH(Xa_phuong!D4786,Quan_huyen!$F$2:$F$714,0))</f>
        <v>Huyện Đà Bắc</v>
      </c>
      <c r="F4786" s="51" t="s">
        <v>199</v>
      </c>
    </row>
    <row r="4787" spans="1:6" hidden="1" x14ac:dyDescent="0.25">
      <c r="A4787" s="54">
        <v>36310</v>
      </c>
      <c r="B4787" s="55" t="s">
        <v>8434</v>
      </c>
      <c r="C4787" s="55" t="str">
        <f t="shared" si="73"/>
        <v>Tân Pheo</v>
      </c>
      <c r="D4787" s="54" t="s">
        <v>593</v>
      </c>
      <c r="E4787" s="51" t="str">
        <f>INDEX(Quan_huyen!$H$2:$H$714,MATCH(Xa_phuong!D4787,Quan_huyen!$F$2:$F$714,0))</f>
        <v>Huyện Đà Bắc</v>
      </c>
      <c r="F4787" s="51" t="s">
        <v>199</v>
      </c>
    </row>
    <row r="4788" spans="1:6" hidden="1" x14ac:dyDescent="0.25">
      <c r="A4788" s="54">
        <v>36323</v>
      </c>
      <c r="B4788" s="55" t="s">
        <v>9125</v>
      </c>
      <c r="C4788" s="55" t="str">
        <f t="shared" si="73"/>
        <v>Vầy Nưa</v>
      </c>
      <c r="D4788" s="54" t="s">
        <v>593</v>
      </c>
      <c r="E4788" s="51" t="str">
        <f>INDEX(Quan_huyen!$H$2:$H$714,MATCH(Xa_phuong!D4788,Quan_huyen!$F$2:$F$714,0))</f>
        <v>Huyện Đà Bắc</v>
      </c>
      <c r="F4788" s="51" t="s">
        <v>199</v>
      </c>
    </row>
    <row r="4789" spans="1:6" hidden="1" x14ac:dyDescent="0.25">
      <c r="A4789" s="54">
        <v>36320</v>
      </c>
      <c r="B4789" s="55" t="s">
        <v>9341</v>
      </c>
      <c r="C4789" s="55" t="str">
        <f t="shared" si="73"/>
        <v>Yên Hoà</v>
      </c>
      <c r="D4789" s="54" t="s">
        <v>593</v>
      </c>
      <c r="E4789" s="51" t="str">
        <f>INDEX(Quan_huyen!$H$2:$H$714,MATCH(Xa_phuong!D4789,Quan_huyen!$F$2:$F$714,0))</f>
        <v>Huyện Đà Bắc</v>
      </c>
      <c r="F4789" s="51" t="s">
        <v>199</v>
      </c>
    </row>
    <row r="4790" spans="1:6" hidden="1" x14ac:dyDescent="0.25">
      <c r="A4790" s="54">
        <v>36318</v>
      </c>
      <c r="B4790" s="55" t="s">
        <v>9557</v>
      </c>
      <c r="C4790" s="55" t="str">
        <f t="shared" si="73"/>
        <v>Đoàn Kết</v>
      </c>
      <c r="D4790" s="54" t="s">
        <v>593</v>
      </c>
      <c r="E4790" s="51" t="str">
        <f>INDEX(Quan_huyen!$H$2:$H$714,MATCH(Xa_phuong!D4790,Quan_huyen!$F$2:$F$714,0))</f>
        <v>Huyện Đà Bắc</v>
      </c>
      <c r="F4790" s="51" t="s">
        <v>199</v>
      </c>
    </row>
    <row r="4791" spans="1:6" hidden="1" x14ac:dyDescent="0.25">
      <c r="A4791" s="54">
        <v>36306</v>
      </c>
      <c r="B4791" s="55" t="s">
        <v>9565</v>
      </c>
      <c r="C4791" s="55" t="str">
        <f t="shared" si="73"/>
        <v>Đà Bắc</v>
      </c>
      <c r="D4791" s="54" t="s">
        <v>593</v>
      </c>
      <c r="E4791" s="51" t="str">
        <f>INDEX(Quan_huyen!$H$2:$H$714,MATCH(Xa_phuong!D4791,Quan_huyen!$F$2:$F$714,0))</f>
        <v>Huyện Đà Bắc</v>
      </c>
      <c r="F4791" s="51" t="s">
        <v>199</v>
      </c>
    </row>
    <row r="4792" spans="1:6" hidden="1" x14ac:dyDescent="0.25">
      <c r="A4792" s="54">
        <v>36316</v>
      </c>
      <c r="B4792" s="55" t="s">
        <v>9977</v>
      </c>
      <c r="C4792" s="55" t="str">
        <f t="shared" si="73"/>
        <v>Đồng Chum</v>
      </c>
      <c r="D4792" s="54" t="s">
        <v>593</v>
      </c>
      <c r="E4792" s="51" t="str">
        <f>INDEX(Quan_huyen!$H$2:$H$714,MATCH(Xa_phuong!D4792,Quan_huyen!$F$2:$F$714,0))</f>
        <v>Huyện Đà Bắc</v>
      </c>
      <c r="F4792" s="51" t="s">
        <v>199</v>
      </c>
    </row>
    <row r="4793" spans="1:6" hidden="1" x14ac:dyDescent="0.25">
      <c r="A4793" s="54">
        <v>36313</v>
      </c>
      <c r="B4793" s="55" t="s">
        <v>10012</v>
      </c>
      <c r="C4793" s="55" t="str">
        <f t="shared" si="73"/>
        <v>Đồng Nghê</v>
      </c>
      <c r="D4793" s="54" t="s">
        <v>593</v>
      </c>
      <c r="E4793" s="51" t="str">
        <f>INDEX(Quan_huyen!$H$2:$H$714,MATCH(Xa_phuong!D4793,Quan_huyen!$F$2:$F$714,0))</f>
        <v>Huyện Đà Bắc</v>
      </c>
      <c r="F4793" s="51" t="s">
        <v>199</v>
      </c>
    </row>
    <row r="4794" spans="1:6" hidden="1" x14ac:dyDescent="0.25">
      <c r="A4794" s="54">
        <v>36317</v>
      </c>
      <c r="B4794" s="55" t="s">
        <v>10025</v>
      </c>
      <c r="C4794" s="55" t="str">
        <f t="shared" si="73"/>
        <v>Đồng Ruộng</v>
      </c>
      <c r="D4794" s="54" t="s">
        <v>593</v>
      </c>
      <c r="E4794" s="51" t="str">
        <f>INDEX(Quan_huyen!$H$2:$H$714,MATCH(Xa_phuong!D4794,Quan_huyen!$F$2:$F$714,0))</f>
        <v>Huyện Đà Bắc</v>
      </c>
      <c r="F4794" s="51" t="s">
        <v>199</v>
      </c>
    </row>
    <row r="4795" spans="1:6" hidden="1" x14ac:dyDescent="0.25">
      <c r="A4795" s="54">
        <v>36906</v>
      </c>
      <c r="B4795" s="55" t="s">
        <v>2225</v>
      </c>
      <c r="C4795" s="55" t="str">
        <f t="shared" si="73"/>
        <v>Bo</v>
      </c>
      <c r="D4795" s="54" t="s">
        <v>588</v>
      </c>
      <c r="E4795" s="51" t="str">
        <f>INDEX(Quan_huyen!$H$2:$H$714,MATCH(Xa_phuong!D4795,Quan_huyen!$F$2:$F$714,0))</f>
        <v>Huyện Kim Bôi</v>
      </c>
      <c r="F4795" s="51" t="s">
        <v>199</v>
      </c>
    </row>
    <row r="4796" spans="1:6" hidden="1" x14ac:dyDescent="0.25">
      <c r="A4796" s="54">
        <v>36913</v>
      </c>
      <c r="B4796" s="55" t="s">
        <v>2358</v>
      </c>
      <c r="C4796" s="55" t="str">
        <f t="shared" si="73"/>
        <v>Bình Sơn</v>
      </c>
      <c r="D4796" s="54" t="s">
        <v>588</v>
      </c>
      <c r="E4796" s="51" t="str">
        <f>INDEX(Quan_huyen!$H$2:$H$714,MATCH(Xa_phuong!D4796,Quan_huyen!$F$2:$F$714,0))</f>
        <v>Huyện Kim Bôi</v>
      </c>
      <c r="F4796" s="51" t="s">
        <v>199</v>
      </c>
    </row>
    <row r="4797" spans="1:6" hidden="1" x14ac:dyDescent="0.25">
      <c r="A4797" s="54">
        <v>36912</v>
      </c>
      <c r="B4797" s="55" t="s">
        <v>2525</v>
      </c>
      <c r="C4797" s="55" t="str">
        <f t="shared" si="73"/>
        <v>Bắc Sơn</v>
      </c>
      <c r="D4797" s="54" t="s">
        <v>588</v>
      </c>
      <c r="E4797" s="51" t="str">
        <f>INDEX(Quan_huyen!$H$2:$H$714,MATCH(Xa_phuong!D4797,Quan_huyen!$F$2:$F$714,0))</f>
        <v>Huyện Kim Bôi</v>
      </c>
      <c r="F4797" s="51" t="s">
        <v>199</v>
      </c>
    </row>
    <row r="4798" spans="1:6" hidden="1" x14ac:dyDescent="0.25">
      <c r="A4798" s="54">
        <v>36927</v>
      </c>
      <c r="B4798" s="55" t="s">
        <v>2883</v>
      </c>
      <c r="C4798" s="55" t="str">
        <f t="shared" si="73"/>
        <v>Cuối Hạ</v>
      </c>
      <c r="D4798" s="54" t="s">
        <v>588</v>
      </c>
      <c r="E4798" s="51" t="str">
        <f>INDEX(Quan_huyen!$H$2:$H$714,MATCH(Xa_phuong!D4798,Quan_huyen!$F$2:$F$714,0))</f>
        <v>Huyện Kim Bôi</v>
      </c>
      <c r="F4798" s="51" t="s">
        <v>199</v>
      </c>
    </row>
    <row r="4799" spans="1:6" hidden="1" x14ac:dyDescent="0.25">
      <c r="A4799" s="54">
        <v>36911</v>
      </c>
      <c r="B4799" s="55" t="s">
        <v>3991</v>
      </c>
      <c r="C4799" s="55" t="str">
        <f t="shared" si="73"/>
        <v>Hùng Tiến</v>
      </c>
      <c r="D4799" s="54" t="s">
        <v>588</v>
      </c>
      <c r="E4799" s="51" t="str">
        <f>INDEX(Quan_huyen!$H$2:$H$714,MATCH(Xa_phuong!D4799,Quan_huyen!$F$2:$F$714,0))</f>
        <v>Huyện Kim Bôi</v>
      </c>
      <c r="F4799" s="51" t="s">
        <v>199</v>
      </c>
    </row>
    <row r="4800" spans="1:6" hidden="1" x14ac:dyDescent="0.25">
      <c r="A4800" s="54">
        <v>36919</v>
      </c>
      <c r="B4800" s="55" t="s">
        <v>4125</v>
      </c>
      <c r="C4800" s="55" t="str">
        <f t="shared" si="73"/>
        <v>Hạ Bì</v>
      </c>
      <c r="D4800" s="54" t="s">
        <v>588</v>
      </c>
      <c r="E4800" s="51" t="str">
        <f>INDEX(Quan_huyen!$H$2:$H$714,MATCH(Xa_phuong!D4800,Quan_huyen!$F$2:$F$714,0))</f>
        <v>Huyện Kim Bôi</v>
      </c>
      <c r="F4800" s="51" t="s">
        <v>199</v>
      </c>
    </row>
    <row r="4801" spans="1:6" hidden="1" x14ac:dyDescent="0.25">
      <c r="A4801" s="54">
        <v>36932</v>
      </c>
      <c r="B4801" s="55" t="s">
        <v>4314</v>
      </c>
      <c r="C4801" s="55" t="str">
        <f t="shared" si="73"/>
        <v>Hợp Kim</v>
      </c>
      <c r="D4801" s="54" t="s">
        <v>588</v>
      </c>
      <c r="E4801" s="51" t="str">
        <f>INDEX(Quan_huyen!$H$2:$H$714,MATCH(Xa_phuong!D4801,Quan_huyen!$F$2:$F$714,0))</f>
        <v>Huyện Kim Bôi</v>
      </c>
      <c r="F4801" s="51" t="s">
        <v>199</v>
      </c>
    </row>
    <row r="4802" spans="1:6" hidden="1" x14ac:dyDescent="0.25">
      <c r="A4802" s="54">
        <v>36923</v>
      </c>
      <c r="B4802" s="55" t="s">
        <v>4322</v>
      </c>
      <c r="C4802" s="55" t="str">
        <f t="shared" si="73"/>
        <v>Hợp Đồng</v>
      </c>
      <c r="D4802" s="54" t="s">
        <v>588</v>
      </c>
      <c r="E4802" s="51" t="str">
        <f>INDEX(Quan_huyen!$H$2:$H$714,MATCH(Xa_phuong!D4802,Quan_huyen!$F$2:$F$714,0))</f>
        <v>Huyện Kim Bôi</v>
      </c>
      <c r="F4802" s="51" t="s">
        <v>199</v>
      </c>
    </row>
    <row r="4803" spans="1:6" hidden="1" x14ac:dyDescent="0.25">
      <c r="A4803" s="54">
        <v>36907</v>
      </c>
      <c r="B4803" s="55" t="s">
        <v>4541</v>
      </c>
      <c r="C4803" s="55" t="str">
        <f t="shared" ref="C4803:C4866" si="74">IF(COUNTIF(B4803,"*thị trấn*"),MID(B4803,10,30),IF(COUNTIF(B4803,"*xã*"),MID(B4803,4,30),IF(COUNTIF(B4803,"*phường*"),MID(B4803,8,30))))</f>
        <v>Kim Bình</v>
      </c>
      <c r="D4803" s="54" t="s">
        <v>588</v>
      </c>
      <c r="E4803" s="51" t="str">
        <f>INDEX(Quan_huyen!$H$2:$H$714,MATCH(Xa_phuong!D4803,Quan_huyen!$F$2:$F$714,0))</f>
        <v>Huyện Kim Bôi</v>
      </c>
      <c r="F4803" s="51" t="s">
        <v>199</v>
      </c>
    </row>
    <row r="4804" spans="1:6" hidden="1" x14ac:dyDescent="0.25">
      <c r="A4804" s="54">
        <v>36925</v>
      </c>
      <c r="B4804" s="55" t="s">
        <v>4542</v>
      </c>
      <c r="C4804" s="55" t="str">
        <f t="shared" si="74"/>
        <v>Kim Bôi</v>
      </c>
      <c r="D4804" s="54" t="s">
        <v>588</v>
      </c>
      <c r="E4804" s="51" t="str">
        <f>INDEX(Quan_huyen!$H$2:$H$714,MATCH(Xa_phuong!D4804,Quan_huyen!$F$2:$F$714,0))</f>
        <v>Huyện Kim Bôi</v>
      </c>
      <c r="F4804" s="51" t="s">
        <v>199</v>
      </c>
    </row>
    <row r="4805" spans="1:6" hidden="1" x14ac:dyDescent="0.25">
      <c r="A4805" s="54">
        <v>36933</v>
      </c>
      <c r="B4805" s="55" t="s">
        <v>4575</v>
      </c>
      <c r="C4805" s="55" t="str">
        <f t="shared" si="74"/>
        <v>Kim Sơn</v>
      </c>
      <c r="D4805" s="54" t="s">
        <v>588</v>
      </c>
      <c r="E4805" s="51" t="str">
        <f>INDEX(Quan_huyen!$H$2:$H$714,MATCH(Xa_phuong!D4805,Quan_huyen!$F$2:$F$714,0))</f>
        <v>Huyện Kim Bôi</v>
      </c>
      <c r="F4805" s="51" t="s">
        <v>199</v>
      </c>
    </row>
    <row r="4806" spans="1:6" hidden="1" x14ac:dyDescent="0.25">
      <c r="A4806" s="54">
        <v>36924</v>
      </c>
      <c r="B4806" s="55" t="s">
        <v>4584</v>
      </c>
      <c r="C4806" s="55" t="str">
        <f t="shared" si="74"/>
        <v>Kim Tiến</v>
      </c>
      <c r="D4806" s="54" t="s">
        <v>588</v>
      </c>
      <c r="E4806" s="51" t="str">
        <f>INDEX(Quan_huyen!$H$2:$H$714,MATCH(Xa_phuong!D4806,Quan_huyen!$F$2:$F$714,0))</f>
        <v>Huyện Kim Bôi</v>
      </c>
      <c r="F4806" s="51" t="s">
        <v>199</v>
      </c>
    </row>
    <row r="4807" spans="1:6" hidden="1" x14ac:dyDescent="0.25">
      <c r="A4807" s="54">
        <v>36926</v>
      </c>
      <c r="B4807" s="55" t="s">
        <v>4586</v>
      </c>
      <c r="C4807" s="55" t="str">
        <f t="shared" si="74"/>
        <v>Kim Truy</v>
      </c>
      <c r="D4807" s="54" t="s">
        <v>588</v>
      </c>
      <c r="E4807" s="51" t="str">
        <f>INDEX(Quan_huyen!$H$2:$H$714,MATCH(Xa_phuong!D4807,Quan_huyen!$F$2:$F$714,0))</f>
        <v>Huyện Kim Bôi</v>
      </c>
      <c r="F4807" s="51" t="s">
        <v>199</v>
      </c>
    </row>
    <row r="4808" spans="1:6" hidden="1" x14ac:dyDescent="0.25">
      <c r="A4808" s="54">
        <v>36909</v>
      </c>
      <c r="B4808" s="55" t="s">
        <v>5074</v>
      </c>
      <c r="C4808" s="55" t="str">
        <f t="shared" si="74"/>
        <v>Lập Chiệng</v>
      </c>
      <c r="D4808" s="54" t="s">
        <v>588</v>
      </c>
      <c r="E4808" s="51" t="str">
        <f>INDEX(Quan_huyen!$H$2:$H$714,MATCH(Xa_phuong!D4808,Quan_huyen!$F$2:$F$714,0))</f>
        <v>Huyện Kim Bôi</v>
      </c>
      <c r="F4808" s="51" t="s">
        <v>199</v>
      </c>
    </row>
    <row r="4809" spans="1:6" hidden="1" x14ac:dyDescent="0.25">
      <c r="A4809" s="54">
        <v>36929</v>
      </c>
      <c r="B4809" s="55" t="s">
        <v>5175</v>
      </c>
      <c r="C4809" s="55" t="str">
        <f t="shared" si="74"/>
        <v>Mi Hoà</v>
      </c>
      <c r="D4809" s="54" t="s">
        <v>588</v>
      </c>
      <c r="E4809" s="51" t="str">
        <f>INDEX(Quan_huyen!$H$2:$H$714,MATCH(Xa_phuong!D4809,Quan_huyen!$F$2:$F$714,0))</f>
        <v>Huyện Kim Bôi</v>
      </c>
      <c r="F4809" s="51" t="s">
        <v>199</v>
      </c>
    </row>
    <row r="4810" spans="1:6" hidden="1" x14ac:dyDescent="0.25">
      <c r="A4810" s="54">
        <v>36931</v>
      </c>
      <c r="B4810" s="55" t="s">
        <v>5554</v>
      </c>
      <c r="C4810" s="55" t="str">
        <f t="shared" si="74"/>
        <v>Nam Thượng</v>
      </c>
      <c r="D4810" s="54" t="s">
        <v>588</v>
      </c>
      <c r="E4810" s="51" t="str">
        <f>INDEX(Quan_huyen!$H$2:$H$714,MATCH(Xa_phuong!D4810,Quan_huyen!$F$2:$F$714,0))</f>
        <v>Huyện Kim Bôi</v>
      </c>
      <c r="F4810" s="51" t="s">
        <v>199</v>
      </c>
    </row>
    <row r="4811" spans="1:6" hidden="1" x14ac:dyDescent="0.25">
      <c r="A4811" s="54">
        <v>36928</v>
      </c>
      <c r="B4811" s="55" t="s">
        <v>6029</v>
      </c>
      <c r="C4811" s="55" t="str">
        <f t="shared" si="74"/>
        <v>Nuông Dăm</v>
      </c>
      <c r="D4811" s="54" t="s">
        <v>588</v>
      </c>
      <c r="E4811" s="51" t="str">
        <f>INDEX(Quan_huyen!$H$2:$H$714,MATCH(Xa_phuong!D4811,Quan_huyen!$F$2:$F$714,0))</f>
        <v>Huyện Kim Bôi</v>
      </c>
      <c r="F4811" s="51" t="s">
        <v>199</v>
      </c>
    </row>
    <row r="4812" spans="1:6" hidden="1" x14ac:dyDescent="0.25">
      <c r="A4812" s="54">
        <v>36910</v>
      </c>
      <c r="B4812" s="55" t="s">
        <v>6140</v>
      </c>
      <c r="C4812" s="55" t="str">
        <f t="shared" si="74"/>
        <v>Nật Sơn</v>
      </c>
      <c r="D4812" s="54" t="s">
        <v>588</v>
      </c>
      <c r="E4812" s="51" t="str">
        <f>INDEX(Quan_huyen!$H$2:$H$714,MATCH(Xa_phuong!D4812,Quan_huyen!$F$2:$F$714,0))</f>
        <v>Huyện Kim Bôi</v>
      </c>
      <c r="F4812" s="51" t="s">
        <v>199</v>
      </c>
    </row>
    <row r="4813" spans="1:6" hidden="1" x14ac:dyDescent="0.25">
      <c r="A4813" s="54">
        <v>36930</v>
      </c>
      <c r="B4813" s="55" t="s">
        <v>7042</v>
      </c>
      <c r="C4813" s="55" t="str">
        <f t="shared" si="74"/>
        <v>Sào Báy</v>
      </c>
      <c r="D4813" s="54" t="s">
        <v>588</v>
      </c>
      <c r="E4813" s="51" t="str">
        <f>INDEX(Quan_huyen!$H$2:$H$714,MATCH(Xa_phuong!D4813,Quan_huyen!$F$2:$F$714,0))</f>
        <v>Huyện Kim Bôi</v>
      </c>
      <c r="F4813" s="51" t="s">
        <v>199</v>
      </c>
    </row>
    <row r="4814" spans="1:6" hidden="1" x14ac:dyDescent="0.25">
      <c r="A4814" s="54">
        <v>36917</v>
      </c>
      <c r="B4814" s="55" t="s">
        <v>7149</v>
      </c>
      <c r="C4814" s="55" t="str">
        <f t="shared" si="74"/>
        <v>Sơn Thuỷ</v>
      </c>
      <c r="D4814" s="54" t="s">
        <v>588</v>
      </c>
      <c r="E4814" s="51" t="str">
        <f>INDEX(Quan_huyen!$H$2:$H$714,MATCH(Xa_phuong!D4814,Quan_huyen!$F$2:$F$714,0))</f>
        <v>Huyện Kim Bôi</v>
      </c>
      <c r="F4814" s="51" t="s">
        <v>199</v>
      </c>
    </row>
    <row r="4815" spans="1:6" hidden="1" x14ac:dyDescent="0.25">
      <c r="A4815" s="54">
        <v>36918</v>
      </c>
      <c r="B4815" s="55" t="s">
        <v>7631</v>
      </c>
      <c r="C4815" s="55" t="str">
        <f t="shared" si="74"/>
        <v>Thượng Bì</v>
      </c>
      <c r="D4815" s="54" t="s">
        <v>588</v>
      </c>
      <c r="E4815" s="51" t="str">
        <f>INDEX(Quan_huyen!$H$2:$H$714,MATCH(Xa_phuong!D4815,Quan_huyen!$F$2:$F$714,0))</f>
        <v>Huyện Kim Bôi</v>
      </c>
      <c r="F4815" s="51" t="s">
        <v>199</v>
      </c>
    </row>
    <row r="4816" spans="1:6" hidden="1" x14ac:dyDescent="0.25">
      <c r="A4816" s="54">
        <v>36922</v>
      </c>
      <c r="B4816" s="55" t="s">
        <v>7663</v>
      </c>
      <c r="C4816" s="55" t="str">
        <f t="shared" si="74"/>
        <v>Thượng Tiến</v>
      </c>
      <c r="D4816" s="54" t="s">
        <v>588</v>
      </c>
      <c r="E4816" s="51" t="str">
        <f>INDEX(Quan_huyen!$H$2:$H$714,MATCH(Xa_phuong!D4816,Quan_huyen!$F$2:$F$714,0))</f>
        <v>Huyện Kim Bôi</v>
      </c>
      <c r="F4816" s="51" t="s">
        <v>199</v>
      </c>
    </row>
    <row r="4817" spans="1:6" hidden="1" x14ac:dyDescent="0.25">
      <c r="A4817" s="54">
        <v>36908</v>
      </c>
      <c r="B4817" s="55" t="s">
        <v>7999</v>
      </c>
      <c r="C4817" s="55" t="str">
        <f t="shared" si="74"/>
        <v>Trung Bì</v>
      </c>
      <c r="D4817" s="54" t="s">
        <v>588</v>
      </c>
      <c r="E4817" s="51" t="str">
        <f>INDEX(Quan_huyen!$H$2:$H$714,MATCH(Xa_phuong!D4817,Quan_huyen!$F$2:$F$714,0))</f>
        <v>Huyện Kim Bôi</v>
      </c>
      <c r="F4817" s="51" t="s">
        <v>199</v>
      </c>
    </row>
    <row r="4818" spans="1:6" hidden="1" x14ac:dyDescent="0.25">
      <c r="A4818" s="54">
        <v>36915</v>
      </c>
      <c r="B4818" s="55" t="s">
        <v>8609</v>
      </c>
      <c r="C4818" s="55" t="str">
        <f t="shared" si="74"/>
        <v>Tú Sơn</v>
      </c>
      <c r="D4818" s="54" t="s">
        <v>588</v>
      </c>
      <c r="E4818" s="51" t="str">
        <f>INDEX(Quan_huyen!$H$2:$H$714,MATCH(Xa_phuong!D4818,Quan_huyen!$F$2:$F$714,0))</f>
        <v>Huyện Kim Bôi</v>
      </c>
      <c r="F4818" s="51" t="s">
        <v>199</v>
      </c>
    </row>
    <row r="4819" spans="1:6" hidden="1" x14ac:dyDescent="0.25">
      <c r="A4819" s="54">
        <v>36916</v>
      </c>
      <c r="B4819" s="55" t="s">
        <v>9021</v>
      </c>
      <c r="C4819" s="55" t="str">
        <f t="shared" si="74"/>
        <v>Vĩnh Tiến</v>
      </c>
      <c r="D4819" s="54" t="s">
        <v>588</v>
      </c>
      <c r="E4819" s="51" t="str">
        <f>INDEX(Quan_huyen!$H$2:$H$714,MATCH(Xa_phuong!D4819,Quan_huyen!$F$2:$F$714,0))</f>
        <v>Huyện Kim Bôi</v>
      </c>
      <c r="F4819" s="51" t="s">
        <v>199</v>
      </c>
    </row>
    <row r="4820" spans="1:6" hidden="1" x14ac:dyDescent="0.25">
      <c r="A4820" s="54">
        <v>36920</v>
      </c>
      <c r="B4820" s="58" t="s">
        <v>9051</v>
      </c>
      <c r="C4820" s="55" t="str">
        <f t="shared" si="74"/>
        <v>Vĩnh Đồng</v>
      </c>
      <c r="D4820" s="54" t="s">
        <v>588</v>
      </c>
      <c r="E4820" s="51" t="str">
        <f>INDEX(Quan_huyen!$H$2:$H$714,MATCH(Xa_phuong!D4820,Quan_huyen!$F$2:$F$714,0))</f>
        <v>Huyện Kim Bôi</v>
      </c>
      <c r="F4820" s="51" t="s">
        <v>199</v>
      </c>
    </row>
    <row r="4821" spans="1:6" hidden="1" x14ac:dyDescent="0.25">
      <c r="A4821" s="54">
        <v>36921</v>
      </c>
      <c r="B4821" s="55" t="s">
        <v>9611</v>
      </c>
      <c r="C4821" s="55" t="str">
        <f t="shared" si="74"/>
        <v>Đông Bắc</v>
      </c>
      <c r="D4821" s="54" t="s">
        <v>588</v>
      </c>
      <c r="E4821" s="51" t="str">
        <f>INDEX(Quan_huyen!$H$2:$H$714,MATCH(Xa_phuong!D4821,Quan_huyen!$F$2:$F$714,0))</f>
        <v>Huyện Kim Bôi</v>
      </c>
      <c r="F4821" s="51" t="s">
        <v>199</v>
      </c>
    </row>
    <row r="4822" spans="1:6" hidden="1" x14ac:dyDescent="0.25">
      <c r="A4822" s="54">
        <v>36914</v>
      </c>
      <c r="B4822" s="55" t="s">
        <v>9716</v>
      </c>
      <c r="C4822" s="55" t="str">
        <f t="shared" si="74"/>
        <v>Đú Sáng</v>
      </c>
      <c r="D4822" s="54" t="s">
        <v>588</v>
      </c>
      <c r="E4822" s="51" t="str">
        <f>INDEX(Quan_huyen!$H$2:$H$714,MATCH(Xa_phuong!D4822,Quan_huyen!$F$2:$F$714,0))</f>
        <v>Huyện Kim Bôi</v>
      </c>
      <c r="F4822" s="51" t="s">
        <v>199</v>
      </c>
    </row>
    <row r="4823" spans="1:6" hidden="1" x14ac:dyDescent="0.25">
      <c r="A4823" s="54">
        <v>36209</v>
      </c>
      <c r="B4823" s="55" t="s">
        <v>3273</v>
      </c>
      <c r="C4823" s="55" t="str">
        <f t="shared" si="74"/>
        <v>Dân Hoà</v>
      </c>
      <c r="D4823" s="54" t="s">
        <v>585</v>
      </c>
      <c r="E4823" s="51" t="str">
        <f>INDEX(Quan_huyen!$H$2:$H$714,MATCH(Xa_phuong!D4823,Quan_huyen!$F$2:$F$714,0))</f>
        <v>Huyện Kỳ Sơn</v>
      </c>
      <c r="F4823" s="51" t="s">
        <v>199</v>
      </c>
    </row>
    <row r="4824" spans="1:6" hidden="1" x14ac:dyDescent="0.25">
      <c r="A4824" s="54">
        <v>36207</v>
      </c>
      <c r="B4824" s="55" t="s">
        <v>3275</v>
      </c>
      <c r="C4824" s="55" t="str">
        <f t="shared" si="74"/>
        <v>Dân Hạ</v>
      </c>
      <c r="D4824" s="54" t="s">
        <v>585</v>
      </c>
      <c r="E4824" s="51" t="str">
        <f>INDEX(Quan_huyen!$H$2:$H$714,MATCH(Xa_phuong!D4824,Quan_huyen!$F$2:$F$714,0))</f>
        <v>Huyện Kỳ Sơn</v>
      </c>
      <c r="F4824" s="51" t="s">
        <v>199</v>
      </c>
    </row>
    <row r="4825" spans="1:6" hidden="1" x14ac:dyDescent="0.25">
      <c r="A4825" s="54">
        <v>36214</v>
      </c>
      <c r="B4825" s="55" t="s">
        <v>4318</v>
      </c>
      <c r="C4825" s="55" t="str">
        <f t="shared" si="74"/>
        <v>Hợp Thành</v>
      </c>
      <c r="D4825" s="54" t="s">
        <v>585</v>
      </c>
      <c r="E4825" s="51" t="str">
        <f>INDEX(Quan_huyen!$H$2:$H$714,MATCH(Xa_phuong!D4825,Quan_huyen!$F$2:$F$714,0))</f>
        <v>Huyện Kỳ Sơn</v>
      </c>
      <c r="F4825" s="51" t="s">
        <v>199</v>
      </c>
    </row>
    <row r="4826" spans="1:6" hidden="1" x14ac:dyDescent="0.25">
      <c r="A4826" s="54">
        <v>36213</v>
      </c>
      <c r="B4826" s="55" t="s">
        <v>4320</v>
      </c>
      <c r="C4826" s="55" t="str">
        <f t="shared" si="74"/>
        <v>Hợp Thịnh</v>
      </c>
      <c r="D4826" s="54" t="s">
        <v>585</v>
      </c>
      <c r="E4826" s="51" t="str">
        <f>INDEX(Quan_huyen!$H$2:$H$714,MATCH(Xa_phuong!D4826,Quan_huyen!$F$2:$F$714,0))</f>
        <v>Huyện Kỳ Sơn</v>
      </c>
      <c r="F4826" s="51" t="s">
        <v>199</v>
      </c>
    </row>
    <row r="4827" spans="1:6" hidden="1" x14ac:dyDescent="0.25">
      <c r="A4827" s="54">
        <v>36206</v>
      </c>
      <c r="B4827" s="55" t="s">
        <v>4675</v>
      </c>
      <c r="C4827" s="55" t="str">
        <f t="shared" si="74"/>
        <v>Kỳ Sơn</v>
      </c>
      <c r="D4827" s="54" t="s">
        <v>585</v>
      </c>
      <c r="E4827" s="51" t="str">
        <f>INDEX(Quan_huyen!$H$2:$H$714,MATCH(Xa_phuong!D4827,Quan_huyen!$F$2:$F$714,0))</f>
        <v>Huyện Kỳ Sơn</v>
      </c>
      <c r="F4827" s="51" t="s">
        <v>199</v>
      </c>
    </row>
    <row r="4828" spans="1:6" hidden="1" x14ac:dyDescent="0.25">
      <c r="A4828" s="54">
        <v>36208</v>
      </c>
      <c r="B4828" s="55" t="s">
        <v>5257</v>
      </c>
      <c r="C4828" s="55" t="str">
        <f t="shared" si="74"/>
        <v>Mông Hoá</v>
      </c>
      <c r="D4828" s="54" t="s">
        <v>585</v>
      </c>
      <c r="E4828" s="51" t="str">
        <f>INDEX(Quan_huyen!$H$2:$H$714,MATCH(Xa_phuong!D4828,Quan_huyen!$F$2:$F$714,0))</f>
        <v>Huyện Kỳ Sơn</v>
      </c>
      <c r="F4828" s="51" t="s">
        <v>199</v>
      </c>
    </row>
    <row r="4829" spans="1:6" hidden="1" x14ac:dyDescent="0.25">
      <c r="A4829" s="54">
        <v>36212</v>
      </c>
      <c r="B4829" s="55" t="s">
        <v>6327</v>
      </c>
      <c r="C4829" s="55" t="str">
        <f t="shared" si="74"/>
        <v>Phú Minh</v>
      </c>
      <c r="D4829" s="54" t="s">
        <v>585</v>
      </c>
      <c r="E4829" s="51" t="str">
        <f>INDEX(Quan_huyen!$H$2:$H$714,MATCH(Xa_phuong!D4829,Quan_huyen!$F$2:$F$714,0))</f>
        <v>Huyện Kỳ Sơn</v>
      </c>
      <c r="F4829" s="51" t="s">
        <v>199</v>
      </c>
    </row>
    <row r="4830" spans="1:6" hidden="1" x14ac:dyDescent="0.25">
      <c r="A4830" s="54">
        <v>36210</v>
      </c>
      <c r="B4830" s="55" t="s">
        <v>6444</v>
      </c>
      <c r="C4830" s="55" t="str">
        <f t="shared" si="74"/>
        <v>Phúc Tiến</v>
      </c>
      <c r="D4830" s="54" t="s">
        <v>585</v>
      </c>
      <c r="E4830" s="51" t="str">
        <f>INDEX(Quan_huyen!$H$2:$H$714,MATCH(Xa_phuong!D4830,Quan_huyen!$F$2:$F$714,0))</f>
        <v>Huyện Kỳ Sơn</v>
      </c>
      <c r="F4830" s="51" t="s">
        <v>199</v>
      </c>
    </row>
    <row r="4831" spans="1:6" hidden="1" x14ac:dyDescent="0.25">
      <c r="A4831" s="54">
        <v>36211</v>
      </c>
      <c r="B4831" s="55" t="s">
        <v>9398</v>
      </c>
      <c r="C4831" s="55" t="str">
        <f t="shared" si="74"/>
        <v>Yên Quang</v>
      </c>
      <c r="D4831" s="54" t="s">
        <v>585</v>
      </c>
      <c r="E4831" s="51" t="str">
        <f>INDEX(Quan_huyen!$H$2:$H$714,MATCH(Xa_phuong!D4831,Quan_huyen!$F$2:$F$714,0))</f>
        <v>Huyện Kỳ Sơn</v>
      </c>
      <c r="F4831" s="51" t="s">
        <v>199</v>
      </c>
    </row>
    <row r="4832" spans="1:6" hidden="1" x14ac:dyDescent="0.25">
      <c r="A4832" s="54">
        <v>36215</v>
      </c>
      <c r="B4832" s="55" t="s">
        <v>10060</v>
      </c>
      <c r="C4832" s="55" t="str">
        <f t="shared" si="74"/>
        <v>Độc Lập</v>
      </c>
      <c r="D4832" s="54" t="s">
        <v>585</v>
      </c>
      <c r="E4832" s="51" t="str">
        <f>INDEX(Quan_huyen!$H$2:$H$714,MATCH(Xa_phuong!D4832,Quan_huyen!$F$2:$F$714,0))</f>
        <v>Huyện Kỳ Sơn</v>
      </c>
      <c r="F4832" s="51" t="s">
        <v>199</v>
      </c>
    </row>
    <row r="4833" spans="1:6" hidden="1" x14ac:dyDescent="0.25">
      <c r="A4833" s="54">
        <v>36630</v>
      </c>
      <c r="B4833" s="55" t="s">
        <v>2278</v>
      </c>
      <c r="C4833" s="55" t="str">
        <f t="shared" si="74"/>
        <v>Bình Chân</v>
      </c>
      <c r="D4833" s="54" t="s">
        <v>594</v>
      </c>
      <c r="E4833" s="51" t="str">
        <f>INDEX(Quan_huyen!$H$2:$H$714,MATCH(Xa_phuong!D4833,Quan_huyen!$F$2:$F$714,0))</f>
        <v>Huyện Lạc Sơn</v>
      </c>
      <c r="F4833" s="51" t="s">
        <v>199</v>
      </c>
    </row>
    <row r="4834" spans="1:6" hidden="1" x14ac:dyDescent="0.25">
      <c r="A4834" s="54">
        <v>36629</v>
      </c>
      <c r="B4834" s="55" t="s">
        <v>2281</v>
      </c>
      <c r="C4834" s="55" t="str">
        <f t="shared" si="74"/>
        <v>Bình Cảng</v>
      </c>
      <c r="D4834" s="54" t="s">
        <v>594</v>
      </c>
      <c r="E4834" s="51" t="str">
        <f>INDEX(Quan_huyen!$H$2:$H$714,MATCH(Xa_phuong!D4834,Quan_huyen!$F$2:$F$714,0))</f>
        <v>Huyện Lạc Sơn</v>
      </c>
      <c r="F4834" s="51" t="s">
        <v>199</v>
      </c>
    </row>
    <row r="4835" spans="1:6" hidden="1" x14ac:dyDescent="0.25">
      <c r="A4835" s="54">
        <v>36608</v>
      </c>
      <c r="B4835" s="55" t="s">
        <v>2309</v>
      </c>
      <c r="C4835" s="55" t="str">
        <f t="shared" si="74"/>
        <v>Bình Hẻm</v>
      </c>
      <c r="D4835" s="54" t="s">
        <v>594</v>
      </c>
      <c r="E4835" s="51" t="str">
        <f>INDEX(Quan_huyen!$H$2:$H$714,MATCH(Xa_phuong!D4835,Quan_huyen!$F$2:$F$714,0))</f>
        <v>Huyện Lạc Sơn</v>
      </c>
      <c r="F4835" s="51" t="s">
        <v>199</v>
      </c>
    </row>
    <row r="4836" spans="1:6" hidden="1" x14ac:dyDescent="0.25">
      <c r="A4836" s="54">
        <v>36621</v>
      </c>
      <c r="B4836" s="55" t="s">
        <v>2817</v>
      </c>
      <c r="C4836" s="55" t="str">
        <f t="shared" si="74"/>
        <v>Chí Thiện</v>
      </c>
      <c r="D4836" s="54" t="s">
        <v>594</v>
      </c>
      <c r="E4836" s="51" t="str">
        <f>INDEX(Quan_huyen!$H$2:$H$714,MATCH(Xa_phuong!D4836,Quan_huyen!$F$2:$F$714,0))</f>
        <v>Huyện Lạc Sơn</v>
      </c>
      <c r="F4836" s="51" t="s">
        <v>199</v>
      </c>
    </row>
    <row r="4837" spans="1:6" hidden="1" x14ac:dyDescent="0.25">
      <c r="A4837" s="54">
        <v>36623</v>
      </c>
      <c r="B4837" s="55" t="s">
        <v>2824</v>
      </c>
      <c r="C4837" s="55" t="str">
        <f t="shared" si="74"/>
        <v>Chí Đạo</v>
      </c>
      <c r="D4837" s="54" t="s">
        <v>594</v>
      </c>
      <c r="E4837" s="51" t="str">
        <f>INDEX(Quan_huyen!$H$2:$H$714,MATCH(Xa_phuong!D4837,Quan_huyen!$F$2:$F$714,0))</f>
        <v>Huyện Lạc Sơn</v>
      </c>
      <c r="F4837" s="51" t="s">
        <v>199</v>
      </c>
    </row>
    <row r="4838" spans="1:6" hidden="1" x14ac:dyDescent="0.25">
      <c r="A4838" s="54">
        <v>36627</v>
      </c>
      <c r="B4838" s="55" t="s">
        <v>4090</v>
      </c>
      <c r="C4838" s="55" t="str">
        <f t="shared" si="74"/>
        <v>Hương Nhượng</v>
      </c>
      <c r="D4838" s="54" t="s">
        <v>594</v>
      </c>
      <c r="E4838" s="51" t="str">
        <f>INDEX(Quan_huyen!$H$2:$H$714,MATCH(Xa_phuong!D4838,Quan_huyen!$F$2:$F$714,0))</f>
        <v>Huyện Lạc Sơn</v>
      </c>
      <c r="F4838" s="51" t="s">
        <v>199</v>
      </c>
    </row>
    <row r="4839" spans="1:6" hidden="1" x14ac:dyDescent="0.25">
      <c r="A4839" s="54">
        <v>36628</v>
      </c>
      <c r="B4839" s="55" t="s">
        <v>4789</v>
      </c>
      <c r="C4839" s="55" t="str">
        <f t="shared" si="74"/>
        <v>Liên Vũ</v>
      </c>
      <c r="D4839" s="54" t="s">
        <v>594</v>
      </c>
      <c r="E4839" s="51" t="str">
        <f>INDEX(Quan_huyen!$H$2:$H$714,MATCH(Xa_phuong!D4839,Quan_huyen!$F$2:$F$714,0))</f>
        <v>Huyện Lạc Sơn</v>
      </c>
      <c r="F4839" s="51" t="s">
        <v>199</v>
      </c>
    </row>
    <row r="4840" spans="1:6" hidden="1" x14ac:dyDescent="0.25">
      <c r="A4840" s="54">
        <v>36612</v>
      </c>
      <c r="B4840" s="55" t="s">
        <v>5234</v>
      </c>
      <c r="C4840" s="55" t="str">
        <f t="shared" si="74"/>
        <v>Miền Đồi</v>
      </c>
      <c r="D4840" s="54" t="s">
        <v>594</v>
      </c>
      <c r="E4840" s="51" t="str">
        <f>INDEX(Quan_huyen!$H$2:$H$714,MATCH(Xa_phuong!D4840,Quan_huyen!$F$2:$F$714,0))</f>
        <v>Huyện Lạc Sơn</v>
      </c>
      <c r="F4840" s="51" t="s">
        <v>199</v>
      </c>
    </row>
    <row r="4841" spans="1:6" hidden="1" x14ac:dyDescent="0.25">
      <c r="A4841" s="54">
        <v>36610</v>
      </c>
      <c r="B4841" s="55" t="s">
        <v>5437</v>
      </c>
      <c r="C4841" s="55" t="str">
        <f t="shared" si="74"/>
        <v>Mỹ Thành</v>
      </c>
      <c r="D4841" s="54" t="s">
        <v>594</v>
      </c>
      <c r="E4841" s="51" t="str">
        <f>INDEX(Quan_huyen!$H$2:$H$714,MATCH(Xa_phuong!D4841,Quan_huyen!$F$2:$F$714,0))</f>
        <v>Huyện Lạc Sơn</v>
      </c>
      <c r="F4841" s="51" t="s">
        <v>199</v>
      </c>
    </row>
    <row r="4842" spans="1:6" hidden="1" x14ac:dyDescent="0.25">
      <c r="A4842" s="54">
        <v>36626</v>
      </c>
      <c r="B4842" s="55" t="s">
        <v>5812</v>
      </c>
      <c r="C4842" s="55" t="str">
        <f t="shared" si="74"/>
        <v>Ngọc Lâu</v>
      </c>
      <c r="D4842" s="54" t="s">
        <v>594</v>
      </c>
      <c r="E4842" s="51" t="str">
        <f>INDEX(Quan_huyen!$H$2:$H$714,MATCH(Xa_phuong!D4842,Quan_huyen!$F$2:$F$714,0))</f>
        <v>Huyện Lạc Sơn</v>
      </c>
      <c r="F4842" s="51" t="s">
        <v>199</v>
      </c>
    </row>
    <row r="4843" spans="1:6" hidden="1" x14ac:dyDescent="0.25">
      <c r="A4843" s="54">
        <v>36624</v>
      </c>
      <c r="B4843" s="55" t="s">
        <v>5825</v>
      </c>
      <c r="C4843" s="55" t="str">
        <f t="shared" si="74"/>
        <v>Ngọc Sơn</v>
      </c>
      <c r="D4843" s="54" t="s">
        <v>594</v>
      </c>
      <c r="E4843" s="51" t="str">
        <f>INDEX(Quan_huyen!$H$2:$H$714,MATCH(Xa_phuong!D4843,Quan_huyen!$F$2:$F$714,0))</f>
        <v>Huyện Lạc Sơn</v>
      </c>
      <c r="F4843" s="51" t="s">
        <v>199</v>
      </c>
    </row>
    <row r="4844" spans="1:6" hidden="1" x14ac:dyDescent="0.25">
      <c r="A4844" s="54">
        <v>36615</v>
      </c>
      <c r="B4844" s="55" t="s">
        <v>5877</v>
      </c>
      <c r="C4844" s="55" t="str">
        <f t="shared" si="74"/>
        <v>Nhân Nghĩa</v>
      </c>
      <c r="D4844" s="54" t="s">
        <v>594</v>
      </c>
      <c r="E4844" s="51" t="str">
        <f>INDEX(Quan_huyen!$H$2:$H$714,MATCH(Xa_phuong!D4844,Quan_huyen!$F$2:$F$714,0))</f>
        <v>Huyện Lạc Sơn</v>
      </c>
      <c r="F4844" s="51" t="s">
        <v>199</v>
      </c>
    </row>
    <row r="4845" spans="1:6" hidden="1" x14ac:dyDescent="0.25">
      <c r="A4845" s="54">
        <v>36620</v>
      </c>
      <c r="B4845" s="55" t="s">
        <v>6318</v>
      </c>
      <c r="C4845" s="55" t="str">
        <f t="shared" si="74"/>
        <v>Phú Lương</v>
      </c>
      <c r="D4845" s="54" t="s">
        <v>594</v>
      </c>
      <c r="E4845" s="51" t="str">
        <f>INDEX(Quan_huyen!$H$2:$H$714,MATCH(Xa_phuong!D4845,Quan_huyen!$F$2:$F$714,0))</f>
        <v>Huyện Lạc Sơn</v>
      </c>
      <c r="F4845" s="51" t="s">
        <v>199</v>
      </c>
    </row>
    <row r="4846" spans="1:6" hidden="1" x14ac:dyDescent="0.25">
      <c r="A4846" s="54">
        <v>36619</v>
      </c>
      <c r="B4846" s="55" t="s">
        <v>6447</v>
      </c>
      <c r="C4846" s="55" t="str">
        <f t="shared" si="74"/>
        <v>Phúc Tuy</v>
      </c>
      <c r="D4846" s="54" t="s">
        <v>594</v>
      </c>
      <c r="E4846" s="51" t="str">
        <f>INDEX(Quan_huyen!$H$2:$H$714,MATCH(Xa_phuong!D4846,Quan_huyen!$F$2:$F$714,0))</f>
        <v>Huyện Lạc Sơn</v>
      </c>
      <c r="F4846" s="51" t="s">
        <v>199</v>
      </c>
    </row>
    <row r="4847" spans="1:6" hidden="1" x14ac:dyDescent="0.25">
      <c r="A4847" s="54">
        <v>36611</v>
      </c>
      <c r="B4847" s="55" t="s">
        <v>6764</v>
      </c>
      <c r="C4847" s="55" t="str">
        <f t="shared" si="74"/>
        <v>Quý Hoà</v>
      </c>
      <c r="D4847" s="54" t="s">
        <v>594</v>
      </c>
      <c r="E4847" s="51" t="str">
        <f>INDEX(Quan_huyen!$H$2:$H$714,MATCH(Xa_phuong!D4847,Quan_huyen!$F$2:$F$714,0))</f>
        <v>Huyện Lạc Sơn</v>
      </c>
      <c r="F4847" s="51" t="s">
        <v>199</v>
      </c>
    </row>
    <row r="4848" spans="1:6" hidden="1" x14ac:dyDescent="0.25">
      <c r="A4848" s="54">
        <v>36618</v>
      </c>
      <c r="B4848" s="55" t="s">
        <v>7636</v>
      </c>
      <c r="C4848" s="55" t="str">
        <f t="shared" si="74"/>
        <v>Thượng Cốc</v>
      </c>
      <c r="D4848" s="54" t="s">
        <v>594</v>
      </c>
      <c r="E4848" s="51" t="str">
        <f>INDEX(Quan_huyen!$H$2:$H$714,MATCH(Xa_phuong!D4848,Quan_huyen!$F$2:$F$714,0))</f>
        <v>Huyện Lạc Sơn</v>
      </c>
      <c r="F4848" s="51" t="s">
        <v>199</v>
      </c>
    </row>
    <row r="4849" spans="1:6" hidden="1" x14ac:dyDescent="0.25">
      <c r="A4849" s="54">
        <v>36613</v>
      </c>
      <c r="B4849" s="55" t="s">
        <v>8271</v>
      </c>
      <c r="C4849" s="55" t="str">
        <f t="shared" si="74"/>
        <v>Tuân Đạo</v>
      </c>
      <c r="D4849" s="54" t="s">
        <v>594</v>
      </c>
      <c r="E4849" s="51" t="str">
        <f>INDEX(Quan_huyen!$H$2:$H$714,MATCH(Xa_phuong!D4849,Quan_huyen!$F$2:$F$714,0))</f>
        <v>Huyện Lạc Sơn</v>
      </c>
      <c r="F4849" s="51" t="s">
        <v>199</v>
      </c>
    </row>
    <row r="4850" spans="1:6" hidden="1" x14ac:dyDescent="0.25">
      <c r="A4850" s="54">
        <v>36614</v>
      </c>
      <c r="B4850" s="55" t="s">
        <v>8407</v>
      </c>
      <c r="C4850" s="55" t="str">
        <f t="shared" si="74"/>
        <v>Tân Lập</v>
      </c>
      <c r="D4850" s="54" t="s">
        <v>594</v>
      </c>
      <c r="E4850" s="51" t="str">
        <f>INDEX(Quan_huyen!$H$2:$H$714,MATCH(Xa_phuong!D4850,Quan_huyen!$F$2:$F$714,0))</f>
        <v>Huyện Lạc Sơn</v>
      </c>
      <c r="F4850" s="51" t="s">
        <v>199</v>
      </c>
    </row>
    <row r="4851" spans="1:6" hidden="1" x14ac:dyDescent="0.25">
      <c r="A4851" s="54">
        <v>36632</v>
      </c>
      <c r="B4851" s="55" t="s">
        <v>8424</v>
      </c>
      <c r="C4851" s="55" t="str">
        <f t="shared" si="74"/>
        <v>Tân Mỹ</v>
      </c>
      <c r="D4851" s="54" t="s">
        <v>594</v>
      </c>
      <c r="E4851" s="51" t="str">
        <f>INDEX(Quan_huyen!$H$2:$H$714,MATCH(Xa_phuong!D4851,Quan_huyen!$F$2:$F$714,0))</f>
        <v>Huyện Lạc Sơn</v>
      </c>
      <c r="F4851" s="51" t="s">
        <v>199</v>
      </c>
    </row>
    <row r="4852" spans="1:6" hidden="1" x14ac:dyDescent="0.25">
      <c r="A4852" s="54">
        <v>36625</v>
      </c>
      <c r="B4852" s="55" t="s">
        <v>8732</v>
      </c>
      <c r="C4852" s="55" t="str">
        <f t="shared" si="74"/>
        <v>Tự Do</v>
      </c>
      <c r="D4852" s="54" t="s">
        <v>594</v>
      </c>
      <c r="E4852" s="51" t="str">
        <f>INDEX(Quan_huyen!$H$2:$H$714,MATCH(Xa_phuong!D4852,Quan_huyen!$F$2:$F$714,0))</f>
        <v>Huyện Lạc Sơn</v>
      </c>
      <c r="F4852" s="51" t="s">
        <v>199</v>
      </c>
    </row>
    <row r="4853" spans="1:6" hidden="1" x14ac:dyDescent="0.25">
      <c r="A4853" s="54">
        <v>36609</v>
      </c>
      <c r="B4853" s="55" t="s">
        <v>8882</v>
      </c>
      <c r="C4853" s="55" t="str">
        <f t="shared" si="74"/>
        <v>Văn Nghĩa</v>
      </c>
      <c r="D4853" s="54" t="s">
        <v>594</v>
      </c>
      <c r="E4853" s="51" t="str">
        <f>INDEX(Quan_huyen!$H$2:$H$714,MATCH(Xa_phuong!D4853,Quan_huyen!$F$2:$F$714,0))</f>
        <v>Huyện Lạc Sơn</v>
      </c>
      <c r="F4853" s="51" t="s">
        <v>199</v>
      </c>
    </row>
    <row r="4854" spans="1:6" hidden="1" x14ac:dyDescent="0.25">
      <c r="A4854" s="54">
        <v>36616</v>
      </c>
      <c r="B4854" s="55" t="s">
        <v>8892</v>
      </c>
      <c r="C4854" s="55" t="str">
        <f t="shared" si="74"/>
        <v>Văn Sơn</v>
      </c>
      <c r="D4854" s="54" t="s">
        <v>594</v>
      </c>
      <c r="E4854" s="51" t="str">
        <f>INDEX(Quan_huyen!$H$2:$H$714,MATCH(Xa_phuong!D4854,Quan_huyen!$F$2:$F$714,0))</f>
        <v>Huyện Lạc Sơn</v>
      </c>
      <c r="F4854" s="51" t="s">
        <v>199</v>
      </c>
    </row>
    <row r="4855" spans="1:6" hidden="1" x14ac:dyDescent="0.25">
      <c r="A4855" s="54">
        <v>36631</v>
      </c>
      <c r="B4855" s="55" t="s">
        <v>9063</v>
      </c>
      <c r="C4855" s="55" t="str">
        <f t="shared" si="74"/>
        <v>Vũ Lâm</v>
      </c>
      <c r="D4855" s="54" t="s">
        <v>594</v>
      </c>
      <c r="E4855" s="51" t="str">
        <f>INDEX(Quan_huyen!$H$2:$H$714,MATCH(Xa_phuong!D4855,Quan_huyen!$F$2:$F$714,0))</f>
        <v>Huyện Lạc Sơn</v>
      </c>
      <c r="F4855" s="51" t="s">
        <v>199</v>
      </c>
    </row>
    <row r="4856" spans="1:6" hidden="1" x14ac:dyDescent="0.25">
      <c r="A4856" s="54">
        <v>36606</v>
      </c>
      <c r="B4856" s="55" t="s">
        <v>9141</v>
      </c>
      <c r="C4856" s="55" t="str">
        <f t="shared" si="74"/>
        <v>Vụ Bản</v>
      </c>
      <c r="D4856" s="54" t="s">
        <v>594</v>
      </c>
      <c r="E4856" s="51" t="str">
        <f>INDEX(Quan_huyen!$H$2:$H$714,MATCH(Xa_phuong!D4856,Quan_huyen!$F$2:$F$714,0))</f>
        <v>Huyện Lạc Sơn</v>
      </c>
      <c r="F4856" s="51" t="s">
        <v>199</v>
      </c>
    </row>
    <row r="4857" spans="1:6" hidden="1" x14ac:dyDescent="0.25">
      <c r="A4857" s="54">
        <v>36617</v>
      </c>
      <c r="B4857" s="55" t="s">
        <v>9286</v>
      </c>
      <c r="C4857" s="55" t="str">
        <f t="shared" si="74"/>
        <v>Xuất Hoá</v>
      </c>
      <c r="D4857" s="54" t="s">
        <v>594</v>
      </c>
      <c r="E4857" s="51" t="str">
        <f>INDEX(Quan_huyen!$H$2:$H$714,MATCH(Xa_phuong!D4857,Quan_huyen!$F$2:$F$714,0))</f>
        <v>Huyện Lạc Sơn</v>
      </c>
      <c r="F4857" s="51" t="s">
        <v>199</v>
      </c>
    </row>
    <row r="4858" spans="1:6" hidden="1" x14ac:dyDescent="0.25">
      <c r="A4858" s="54">
        <v>36634</v>
      </c>
      <c r="B4858" s="55" t="s">
        <v>9381</v>
      </c>
      <c r="C4858" s="55" t="str">
        <f t="shared" si="74"/>
        <v>Yên Nghiệp</v>
      </c>
      <c r="D4858" s="54" t="s">
        <v>594</v>
      </c>
      <c r="E4858" s="51" t="str">
        <f>INDEX(Quan_huyen!$H$2:$H$714,MATCH(Xa_phuong!D4858,Quan_huyen!$F$2:$F$714,0))</f>
        <v>Huyện Lạc Sơn</v>
      </c>
      <c r="F4858" s="51" t="s">
        <v>199</v>
      </c>
    </row>
    <row r="4859" spans="1:6" hidden="1" x14ac:dyDescent="0.25">
      <c r="A4859" s="54">
        <v>36607</v>
      </c>
      <c r="B4859" s="55" t="s">
        <v>9393</v>
      </c>
      <c r="C4859" s="55" t="str">
        <f t="shared" si="74"/>
        <v>Yên Phú</v>
      </c>
      <c r="D4859" s="54" t="s">
        <v>594</v>
      </c>
      <c r="E4859" s="51" t="str">
        <f>INDEX(Quan_huyen!$H$2:$H$714,MATCH(Xa_phuong!D4859,Quan_huyen!$F$2:$F$714,0))</f>
        <v>Huyện Lạc Sơn</v>
      </c>
      <c r="F4859" s="51" t="s">
        <v>199</v>
      </c>
    </row>
    <row r="4860" spans="1:6" hidden="1" x14ac:dyDescent="0.25">
      <c r="A4860" s="54">
        <v>36633</v>
      </c>
      <c r="B4860" s="55" t="s">
        <v>9458</v>
      </c>
      <c r="C4860" s="55" t="str">
        <f t="shared" si="74"/>
        <v>Ân Nghĩa</v>
      </c>
      <c r="D4860" s="54" t="s">
        <v>594</v>
      </c>
      <c r="E4860" s="51" t="str">
        <f>INDEX(Quan_huyen!$H$2:$H$714,MATCH(Xa_phuong!D4860,Quan_huyen!$F$2:$F$714,0))</f>
        <v>Huyện Lạc Sơn</v>
      </c>
      <c r="F4860" s="51" t="s">
        <v>199</v>
      </c>
    </row>
    <row r="4861" spans="1:6" hidden="1" x14ac:dyDescent="0.25">
      <c r="A4861" s="54">
        <v>36622</v>
      </c>
      <c r="B4861" s="55" t="s">
        <v>9942</v>
      </c>
      <c r="C4861" s="55" t="str">
        <f t="shared" si="74"/>
        <v>Định Cư</v>
      </c>
      <c r="D4861" s="54" t="s">
        <v>594</v>
      </c>
      <c r="E4861" s="51" t="str">
        <f>INDEX(Quan_huyen!$H$2:$H$714,MATCH(Xa_phuong!D4861,Quan_huyen!$F$2:$F$714,0))</f>
        <v>Huyện Lạc Sơn</v>
      </c>
      <c r="F4861" s="51" t="s">
        <v>199</v>
      </c>
    </row>
    <row r="4862" spans="1:6" hidden="1" x14ac:dyDescent="0.25">
      <c r="A4862" s="54">
        <v>36818</v>
      </c>
      <c r="B4862" s="55" t="s">
        <v>2005</v>
      </c>
      <c r="C4862" s="55" t="str">
        <f t="shared" si="74"/>
        <v>An Bình</v>
      </c>
      <c r="D4862" s="54" t="s">
        <v>587</v>
      </c>
      <c r="E4862" s="51" t="str">
        <f>INDEX(Quan_huyen!$H$2:$H$714,MATCH(Xa_phuong!D4862,Quan_huyen!$F$2:$F$714,0))</f>
        <v>Huyện Lạc Thuỷ</v>
      </c>
      <c r="F4862" s="51" t="s">
        <v>199</v>
      </c>
    </row>
    <row r="4863" spans="1:6" hidden="1" x14ac:dyDescent="0.25">
      <c r="A4863" s="54">
        <v>36817</v>
      </c>
      <c r="B4863" s="55" t="s">
        <v>2056</v>
      </c>
      <c r="C4863" s="55" t="str">
        <f t="shared" si="74"/>
        <v>An Lạc</v>
      </c>
      <c r="D4863" s="54" t="s">
        <v>587</v>
      </c>
      <c r="E4863" s="51" t="str">
        <f>INDEX(Quan_huyen!$H$2:$H$714,MATCH(Xa_phuong!D4863,Quan_huyen!$F$2:$F$714,0))</f>
        <v>Huyện Lạc Thuỷ</v>
      </c>
      <c r="F4863" s="51" t="s">
        <v>199</v>
      </c>
    </row>
    <row r="4864" spans="1:6" hidden="1" x14ac:dyDescent="0.25">
      <c r="A4864" s="54">
        <v>36806</v>
      </c>
      <c r="B4864" s="55" t="s">
        <v>2672</v>
      </c>
      <c r="C4864" s="55" t="str">
        <f t="shared" si="74"/>
        <v>Chi Nê</v>
      </c>
      <c r="D4864" s="54" t="s">
        <v>587</v>
      </c>
      <c r="E4864" s="51" t="str">
        <f>INDEX(Quan_huyen!$H$2:$H$714,MATCH(Xa_phuong!D4864,Quan_huyen!$F$2:$F$714,0))</f>
        <v>Huyện Lạc Thuỷ</v>
      </c>
      <c r="F4864" s="51" t="s">
        <v>199</v>
      </c>
    </row>
    <row r="4865" spans="1:6" hidden="1" x14ac:dyDescent="0.25">
      <c r="A4865" s="54">
        <v>36808</v>
      </c>
      <c r="B4865" s="55" t="s">
        <v>3116</v>
      </c>
      <c r="C4865" s="55" t="str">
        <f t="shared" si="74"/>
        <v>Cố Nghĩa</v>
      </c>
      <c r="D4865" s="54" t="s">
        <v>587</v>
      </c>
      <c r="E4865" s="51" t="str">
        <f>INDEX(Quan_huyen!$H$2:$H$714,MATCH(Xa_phuong!D4865,Quan_huyen!$F$2:$F$714,0))</f>
        <v>Huyện Lạc Thuỷ</v>
      </c>
      <c r="F4865" s="51" t="s">
        <v>199</v>
      </c>
    </row>
    <row r="4866" spans="1:6" hidden="1" x14ac:dyDescent="0.25">
      <c r="A4866" s="54">
        <v>36813</v>
      </c>
      <c r="B4866" s="55" t="s">
        <v>4035</v>
      </c>
      <c r="C4866" s="55" t="str">
        <f t="shared" si="74"/>
        <v>Hưng Thi</v>
      </c>
      <c r="D4866" s="54" t="s">
        <v>587</v>
      </c>
      <c r="E4866" s="51" t="str">
        <f>INDEX(Quan_huyen!$H$2:$H$714,MATCH(Xa_phuong!D4866,Quan_huyen!$F$2:$F$714,0))</f>
        <v>Huyện Lạc Thuỷ</v>
      </c>
      <c r="F4866" s="51" t="s">
        <v>199</v>
      </c>
    </row>
    <row r="4867" spans="1:6" hidden="1" x14ac:dyDescent="0.25">
      <c r="A4867" s="54">
        <v>36816</v>
      </c>
      <c r="B4867" s="55" t="s">
        <v>4458</v>
      </c>
      <c r="C4867" s="55" t="str">
        <f t="shared" ref="C4867:C4930" si="75">IF(COUNTIF(B4867,"*thị trấn*"),MID(B4867,10,30),IF(COUNTIF(B4867,"*xã*"),MID(B4867,4,30),IF(COUNTIF(B4867,"*phường*"),MID(B4867,8,30))))</f>
        <v>Khoan Dụ</v>
      </c>
      <c r="D4867" s="54" t="s">
        <v>587</v>
      </c>
      <c r="E4867" s="51" t="str">
        <f>INDEX(Quan_huyen!$H$2:$H$714,MATCH(Xa_phuong!D4867,Quan_huyen!$F$2:$F$714,0))</f>
        <v>Huyện Lạc Thuỷ</v>
      </c>
      <c r="F4867" s="51" t="s">
        <v>199</v>
      </c>
    </row>
    <row r="4868" spans="1:6" hidden="1" x14ac:dyDescent="0.25">
      <c r="A4868" s="54">
        <v>36815</v>
      </c>
      <c r="B4868" s="55" t="s">
        <v>4767</v>
      </c>
      <c r="C4868" s="55" t="str">
        <f t="shared" si="75"/>
        <v>Liên Hoà</v>
      </c>
      <c r="D4868" s="54" t="s">
        <v>587</v>
      </c>
      <c r="E4868" s="51" t="str">
        <f>INDEX(Quan_huyen!$H$2:$H$714,MATCH(Xa_phuong!D4868,Quan_huyen!$F$2:$F$714,0))</f>
        <v>Huyện Lạc Thuỷ</v>
      </c>
      <c r="F4868" s="51" t="s">
        <v>199</v>
      </c>
    </row>
    <row r="4869" spans="1:6" hidden="1" x14ac:dyDescent="0.25">
      <c r="A4869" s="54">
        <v>36807</v>
      </c>
      <c r="B4869" s="55" t="s">
        <v>5046</v>
      </c>
      <c r="C4869" s="55" t="str">
        <f t="shared" si="75"/>
        <v>Lạc Long</v>
      </c>
      <c r="D4869" s="54" t="s">
        <v>587</v>
      </c>
      <c r="E4869" s="51" t="str">
        <f>INDEX(Quan_huyen!$H$2:$H$714,MATCH(Xa_phuong!D4869,Quan_huyen!$F$2:$F$714,0))</f>
        <v>Huyện Lạc Thuỷ</v>
      </c>
      <c r="F4869" s="51" t="s">
        <v>199</v>
      </c>
    </row>
    <row r="4870" spans="1:6" hidden="1" x14ac:dyDescent="0.25">
      <c r="A4870" s="54">
        <v>36809</v>
      </c>
      <c r="B4870" s="55" t="s">
        <v>6314</v>
      </c>
      <c r="C4870" s="55" t="str">
        <f t="shared" si="75"/>
        <v>Phú Lão</v>
      </c>
      <c r="D4870" s="54" t="s">
        <v>587</v>
      </c>
      <c r="E4870" s="51" t="str">
        <f>INDEX(Quan_huyen!$H$2:$H$714,MATCH(Xa_phuong!D4870,Quan_huyen!$F$2:$F$714,0))</f>
        <v>Huyện Lạc Thuỷ</v>
      </c>
      <c r="F4870" s="51" t="s">
        <v>199</v>
      </c>
    </row>
    <row r="4871" spans="1:6" hidden="1" x14ac:dyDescent="0.25">
      <c r="A4871" s="54">
        <v>36810</v>
      </c>
      <c r="B4871" s="55" t="s">
        <v>6365</v>
      </c>
      <c r="C4871" s="55" t="str">
        <f t="shared" si="75"/>
        <v>Phú Thành</v>
      </c>
      <c r="D4871" s="54" t="s">
        <v>587</v>
      </c>
      <c r="E4871" s="51" t="str">
        <f>INDEX(Quan_huyen!$H$2:$H$714,MATCH(Xa_phuong!D4871,Quan_huyen!$F$2:$F$714,0))</f>
        <v>Huyện Lạc Thuỷ</v>
      </c>
      <c r="F4871" s="51" t="s">
        <v>199</v>
      </c>
    </row>
    <row r="4872" spans="1:6" hidden="1" x14ac:dyDescent="0.25">
      <c r="A4872" s="54">
        <v>36811</v>
      </c>
      <c r="B4872" s="55" t="s">
        <v>7281</v>
      </c>
      <c r="C4872" s="55" t="str">
        <f t="shared" si="75"/>
        <v>Thanh Hà</v>
      </c>
      <c r="D4872" s="54" t="s">
        <v>587</v>
      </c>
      <c r="E4872" s="51" t="str">
        <f>INDEX(Quan_huyen!$H$2:$H$714,MATCH(Xa_phuong!D4872,Quan_huyen!$F$2:$F$714,0))</f>
        <v>Huyện Lạc Thuỷ</v>
      </c>
      <c r="F4872" s="51" t="s">
        <v>199</v>
      </c>
    </row>
    <row r="4873" spans="1:6" hidden="1" x14ac:dyDescent="0.25">
      <c r="A4873" s="54">
        <v>36812</v>
      </c>
      <c r="B4873" s="55" t="s">
        <v>7327</v>
      </c>
      <c r="C4873" s="55" t="str">
        <f t="shared" si="75"/>
        <v>Thanh Nông</v>
      </c>
      <c r="D4873" s="54" t="s">
        <v>587</v>
      </c>
      <c r="E4873" s="51" t="str">
        <f>INDEX(Quan_huyen!$H$2:$H$714,MATCH(Xa_phuong!D4873,Quan_huyen!$F$2:$F$714,0))</f>
        <v>Huyện Lạc Thuỷ</v>
      </c>
      <c r="F4873" s="51" t="s">
        <v>199</v>
      </c>
    </row>
    <row r="4874" spans="1:6" hidden="1" x14ac:dyDescent="0.25">
      <c r="A4874" s="54">
        <v>36819</v>
      </c>
      <c r="B4874" s="55" t="s">
        <v>9328</v>
      </c>
      <c r="C4874" s="55" t="str">
        <f t="shared" si="75"/>
        <v>Yên Bồng</v>
      </c>
      <c r="D4874" s="54" t="s">
        <v>587</v>
      </c>
      <c r="E4874" s="51" t="str">
        <f>INDEX(Quan_huyen!$H$2:$H$714,MATCH(Xa_phuong!D4874,Quan_huyen!$F$2:$F$714,0))</f>
        <v>Huyện Lạc Thuỷ</v>
      </c>
      <c r="F4874" s="51" t="s">
        <v>199</v>
      </c>
    </row>
    <row r="4875" spans="1:6" hidden="1" x14ac:dyDescent="0.25">
      <c r="A4875" s="54">
        <v>36814</v>
      </c>
      <c r="B4875" s="55" t="s">
        <v>10007</v>
      </c>
      <c r="C4875" s="55" t="str">
        <f t="shared" si="75"/>
        <v>Đồng Môn</v>
      </c>
      <c r="D4875" s="54" t="s">
        <v>587</v>
      </c>
      <c r="E4875" s="51" t="str">
        <f>INDEX(Quan_huyen!$H$2:$H$714,MATCH(Xa_phuong!D4875,Quan_huyen!$F$2:$F$714,0))</f>
        <v>Huyện Lạc Thuỷ</v>
      </c>
      <c r="F4875" s="51" t="s">
        <v>199</v>
      </c>
    </row>
    <row r="4876" spans="1:6" hidden="1" x14ac:dyDescent="0.25">
      <c r="A4876" s="54">
        <v>36820</v>
      </c>
      <c r="B4876" s="55" t="s">
        <v>10042</v>
      </c>
      <c r="C4876" s="55" t="str">
        <f t="shared" si="75"/>
        <v>Đồng Tâm</v>
      </c>
      <c r="D4876" s="54" t="s">
        <v>587</v>
      </c>
      <c r="E4876" s="51" t="str">
        <f>INDEX(Quan_huyen!$H$2:$H$714,MATCH(Xa_phuong!D4876,Quan_huyen!$F$2:$F$714,0))</f>
        <v>Huyện Lạc Thuỷ</v>
      </c>
      <c r="F4876" s="51" t="s">
        <v>199</v>
      </c>
    </row>
    <row r="4877" spans="1:6" hidden="1" x14ac:dyDescent="0.25">
      <c r="A4877" s="54">
        <v>36272</v>
      </c>
      <c r="B4877" s="55" t="s">
        <v>2635</v>
      </c>
      <c r="C4877" s="55" t="str">
        <f t="shared" si="75"/>
        <v>Cao Dương</v>
      </c>
      <c r="D4877" s="54" t="s">
        <v>590</v>
      </c>
      <c r="E4877" s="51" t="str">
        <f>INDEX(Quan_huyen!$H$2:$H$714,MATCH(Xa_phuong!D4877,Quan_huyen!$F$2:$F$714,0))</f>
        <v>Huyện Lương Sơn</v>
      </c>
      <c r="F4877" s="51" t="s">
        <v>199</v>
      </c>
    </row>
    <row r="4878" spans="1:6" hidden="1" x14ac:dyDescent="0.25">
      <c r="A4878" s="54">
        <v>36260</v>
      </c>
      <c r="B4878" s="55" t="s">
        <v>2648</v>
      </c>
      <c r="C4878" s="55" t="str">
        <f t="shared" si="75"/>
        <v>Cao Răm</v>
      </c>
      <c r="D4878" s="54" t="s">
        <v>590</v>
      </c>
      <c r="E4878" s="51" t="str">
        <f>INDEX(Quan_huyen!$H$2:$H$714,MATCH(Xa_phuong!D4878,Quan_huyen!$F$2:$F$714,0))</f>
        <v>Huyện Lương Sơn</v>
      </c>
      <c r="F4878" s="51" t="s">
        <v>199</v>
      </c>
    </row>
    <row r="4879" spans="1:6" hidden="1" x14ac:dyDescent="0.25">
      <c r="A4879" s="54">
        <v>36271</v>
      </c>
      <c r="B4879" s="55" t="s">
        <v>2654</v>
      </c>
      <c r="C4879" s="55" t="str">
        <f t="shared" si="75"/>
        <v>Cao Thắng</v>
      </c>
      <c r="D4879" s="54" t="s">
        <v>590</v>
      </c>
      <c r="E4879" s="51" t="str">
        <f>INDEX(Quan_huyen!$H$2:$H$714,MATCH(Xa_phuong!D4879,Quan_huyen!$F$2:$F$714,0))</f>
        <v>Huyện Lương Sơn</v>
      </c>
      <c r="F4879" s="51" t="s">
        <v>199</v>
      </c>
    </row>
    <row r="4880" spans="1:6" hidden="1" x14ac:dyDescent="0.25">
      <c r="A4880" s="54">
        <v>36263</v>
      </c>
      <c r="B4880" s="55" t="s">
        <v>2998</v>
      </c>
      <c r="C4880" s="55" t="str">
        <f t="shared" si="75"/>
        <v>Cư Yên</v>
      </c>
      <c r="D4880" s="54" t="s">
        <v>590</v>
      </c>
      <c r="E4880" s="51" t="str">
        <f>INDEX(Quan_huyen!$H$2:$H$714,MATCH(Xa_phuong!D4880,Quan_huyen!$F$2:$F$714,0))</f>
        <v>Huyện Lương Sơn</v>
      </c>
      <c r="F4880" s="51" t="s">
        <v>199</v>
      </c>
    </row>
    <row r="4881" spans="1:6" hidden="1" x14ac:dyDescent="0.25">
      <c r="A4881" s="54">
        <v>36257</v>
      </c>
      <c r="B4881" s="55" t="s">
        <v>3678</v>
      </c>
      <c r="C4881" s="55" t="str">
        <f t="shared" si="75"/>
        <v>Hoà Sơn</v>
      </c>
      <c r="D4881" s="54" t="s">
        <v>590</v>
      </c>
      <c r="E4881" s="51" t="str">
        <f>INDEX(Quan_huyen!$H$2:$H$714,MATCH(Xa_phuong!D4881,Quan_huyen!$F$2:$F$714,0))</f>
        <v>Huyện Lương Sơn</v>
      </c>
      <c r="F4881" s="51" t="s">
        <v>199</v>
      </c>
    </row>
    <row r="4882" spans="1:6" hidden="1" x14ac:dyDescent="0.25">
      <c r="A4882" s="54">
        <v>36267</v>
      </c>
      <c r="B4882" s="55" t="s">
        <v>4308</v>
      </c>
      <c r="C4882" s="55" t="str">
        <f t="shared" si="75"/>
        <v>Hợp Châu</v>
      </c>
      <c r="D4882" s="54" t="s">
        <v>590</v>
      </c>
      <c r="E4882" s="51" t="str">
        <f>INDEX(Quan_huyen!$H$2:$H$714,MATCH(Xa_phuong!D4882,Quan_huyen!$F$2:$F$714,0))</f>
        <v>Huyện Lương Sơn</v>
      </c>
      <c r="F4882" s="51" t="s">
        <v>199</v>
      </c>
    </row>
    <row r="4883" spans="1:6" hidden="1" x14ac:dyDescent="0.25">
      <c r="A4883" s="54">
        <v>36264</v>
      </c>
      <c r="B4883" s="55" t="s">
        <v>4310</v>
      </c>
      <c r="C4883" s="55" t="str">
        <f t="shared" si="75"/>
        <v>Hợp Hoà</v>
      </c>
      <c r="D4883" s="54" t="s">
        <v>590</v>
      </c>
      <c r="E4883" s="51" t="str">
        <f>INDEX(Quan_huyen!$H$2:$H$714,MATCH(Xa_phuong!D4883,Quan_huyen!$F$2:$F$714,0))</f>
        <v>Huyện Lương Sơn</v>
      </c>
      <c r="F4883" s="51" t="s">
        <v>199</v>
      </c>
    </row>
    <row r="4884" spans="1:6" hidden="1" x14ac:dyDescent="0.25">
      <c r="A4884" s="54">
        <v>36269</v>
      </c>
      <c r="B4884" s="55" t="s">
        <v>4317</v>
      </c>
      <c r="C4884" s="55" t="str">
        <f t="shared" si="75"/>
        <v>Hợp Thanh</v>
      </c>
      <c r="D4884" s="54" t="s">
        <v>590</v>
      </c>
      <c r="E4884" s="51" t="str">
        <f>INDEX(Quan_huyen!$H$2:$H$714,MATCH(Xa_phuong!D4884,Quan_huyen!$F$2:$F$714,0))</f>
        <v>Huyện Lương Sơn</v>
      </c>
      <c r="F4884" s="51" t="s">
        <v>199</v>
      </c>
    </row>
    <row r="4885" spans="1:6" hidden="1" x14ac:dyDescent="0.25">
      <c r="A4885" s="54">
        <v>36275</v>
      </c>
      <c r="B4885" s="55" t="s">
        <v>4783</v>
      </c>
      <c r="C4885" s="55" t="str">
        <f t="shared" si="75"/>
        <v>Liên Sơn</v>
      </c>
      <c r="D4885" s="54" t="s">
        <v>590</v>
      </c>
      <c r="E4885" s="51" t="str">
        <f>INDEX(Quan_huyen!$H$2:$H$714,MATCH(Xa_phuong!D4885,Quan_huyen!$F$2:$F$714,0))</f>
        <v>Huyện Lương Sơn</v>
      </c>
      <c r="F4885" s="51" t="s">
        <v>199</v>
      </c>
    </row>
    <row r="4886" spans="1:6" hidden="1" x14ac:dyDescent="0.25">
      <c r="A4886" s="54">
        <v>36268</v>
      </c>
      <c r="B4886" s="55" t="s">
        <v>4850</v>
      </c>
      <c r="C4886" s="55" t="str">
        <f t="shared" si="75"/>
        <v>Long Sơn</v>
      </c>
      <c r="D4886" s="54" t="s">
        <v>590</v>
      </c>
      <c r="E4886" s="51" t="str">
        <f>INDEX(Quan_huyen!$H$2:$H$714,MATCH(Xa_phuong!D4886,Quan_huyen!$F$2:$F$714,0))</f>
        <v>Huyện Lương Sơn</v>
      </c>
      <c r="F4886" s="51" t="s">
        <v>199</v>
      </c>
    </row>
    <row r="4887" spans="1:6" hidden="1" x14ac:dyDescent="0.25">
      <c r="A4887" s="54">
        <v>36258</v>
      </c>
      <c r="B4887" s="55" t="s">
        <v>4916</v>
      </c>
      <c r="C4887" s="55" t="str">
        <f t="shared" si="75"/>
        <v>Lâm Sơn</v>
      </c>
      <c r="D4887" s="54" t="s">
        <v>590</v>
      </c>
      <c r="E4887" s="51" t="str">
        <f>INDEX(Quan_huyen!$H$2:$H$714,MATCH(Xa_phuong!D4887,Quan_huyen!$F$2:$F$714,0))</f>
        <v>Huyện Lương Sơn</v>
      </c>
      <c r="F4887" s="51" t="s">
        <v>199</v>
      </c>
    </row>
    <row r="4888" spans="1:6" hidden="1" x14ac:dyDescent="0.25">
      <c r="A4888" s="54">
        <v>36256</v>
      </c>
      <c r="B4888" s="55" t="s">
        <v>5027</v>
      </c>
      <c r="C4888" s="55" t="str">
        <f t="shared" si="75"/>
        <v>Lương Sơn</v>
      </c>
      <c r="D4888" s="54" t="s">
        <v>590</v>
      </c>
      <c r="E4888" s="51" t="str">
        <f>INDEX(Quan_huyen!$H$2:$H$714,MATCH(Xa_phuong!D4888,Quan_huyen!$F$2:$F$714,0))</f>
        <v>Huyện Lương Sơn</v>
      </c>
      <c r="F4888" s="51" t="s">
        <v>199</v>
      </c>
    </row>
    <row r="4889" spans="1:6" hidden="1" x14ac:dyDescent="0.25">
      <c r="A4889" s="54">
        <v>36262</v>
      </c>
      <c r="B4889" s="55" t="s">
        <v>5857</v>
      </c>
      <c r="C4889" s="55" t="str">
        <f t="shared" si="75"/>
        <v>Nhuận Trạch</v>
      </c>
      <c r="D4889" s="54" t="s">
        <v>590</v>
      </c>
      <c r="E4889" s="51" t="str">
        <f>INDEX(Quan_huyen!$H$2:$H$714,MATCH(Xa_phuong!D4889,Quan_huyen!$F$2:$F$714,0))</f>
        <v>Huyện Lương Sơn</v>
      </c>
      <c r="F4889" s="51" t="s">
        <v>199</v>
      </c>
    </row>
    <row r="4890" spans="1:6" hidden="1" x14ac:dyDescent="0.25">
      <c r="A4890" s="54">
        <v>36270</v>
      </c>
      <c r="B4890" s="55" t="s">
        <v>7310</v>
      </c>
      <c r="C4890" s="55" t="str">
        <f t="shared" si="75"/>
        <v>Thanh Lương</v>
      </c>
      <c r="D4890" s="54" t="s">
        <v>590</v>
      </c>
      <c r="E4890" s="51" t="str">
        <f>INDEX(Quan_huyen!$H$2:$H$714,MATCH(Xa_phuong!D4890,Quan_huyen!$F$2:$F$714,0))</f>
        <v>Huyện Lương Sơn</v>
      </c>
      <c r="F4890" s="51" t="s">
        <v>199</v>
      </c>
    </row>
    <row r="4891" spans="1:6" hidden="1" x14ac:dyDescent="0.25">
      <c r="A4891" s="54">
        <v>36274</v>
      </c>
      <c r="B4891" s="55" t="s">
        <v>7538</v>
      </c>
      <c r="C4891" s="55" t="str">
        <f t="shared" si="75"/>
        <v>Thành Lập</v>
      </c>
      <c r="D4891" s="54" t="s">
        <v>590</v>
      </c>
      <c r="E4891" s="51" t="str">
        <f>INDEX(Quan_huyen!$H$2:$H$714,MATCH(Xa_phuong!D4891,Quan_huyen!$F$2:$F$714,0))</f>
        <v>Huyện Lương Sơn</v>
      </c>
      <c r="F4891" s="51" t="s">
        <v>199</v>
      </c>
    </row>
    <row r="4892" spans="1:6" hidden="1" x14ac:dyDescent="0.25">
      <c r="A4892" s="54">
        <v>36265</v>
      </c>
      <c r="B4892" s="55" t="s">
        <v>7941</v>
      </c>
      <c r="C4892" s="55" t="str">
        <f t="shared" si="75"/>
        <v>Tiến Sơn</v>
      </c>
      <c r="D4892" s="54" t="s">
        <v>590</v>
      </c>
      <c r="E4892" s="51" t="str">
        <f>INDEX(Quan_huyen!$H$2:$H$714,MATCH(Xa_phuong!D4892,Quan_huyen!$F$2:$F$714,0))</f>
        <v>Huyện Lương Sơn</v>
      </c>
      <c r="F4892" s="51" t="s">
        <v>199</v>
      </c>
    </row>
    <row r="4893" spans="1:6" hidden="1" x14ac:dyDescent="0.25">
      <c r="A4893" s="54">
        <v>36273</v>
      </c>
      <c r="B4893" s="55" t="s">
        <v>8045</v>
      </c>
      <c r="C4893" s="55" t="str">
        <f t="shared" si="75"/>
        <v>Trung Sơn</v>
      </c>
      <c r="D4893" s="54" t="s">
        <v>590</v>
      </c>
      <c r="E4893" s="51" t="str">
        <f>INDEX(Quan_huyen!$H$2:$H$714,MATCH(Xa_phuong!D4893,Quan_huyen!$F$2:$F$714,0))</f>
        <v>Huyện Lương Sơn</v>
      </c>
      <c r="F4893" s="51" t="s">
        <v>199</v>
      </c>
    </row>
    <row r="4894" spans="1:6" hidden="1" x14ac:dyDescent="0.25">
      <c r="A4894" s="54">
        <v>36259</v>
      </c>
      <c r="B4894" s="55" t="s">
        <v>8179</v>
      </c>
      <c r="C4894" s="55" t="str">
        <f t="shared" si="75"/>
        <v>Trường Sơn</v>
      </c>
      <c r="D4894" s="54" t="s">
        <v>590</v>
      </c>
      <c r="E4894" s="51" t="str">
        <f>INDEX(Quan_huyen!$H$2:$H$714,MATCH(Xa_phuong!D4894,Quan_huyen!$F$2:$F$714,0))</f>
        <v>Huyện Lương Sơn</v>
      </c>
      <c r="F4894" s="51" t="s">
        <v>199</v>
      </c>
    </row>
    <row r="4895" spans="1:6" hidden="1" x14ac:dyDescent="0.25">
      <c r="A4895" s="54">
        <v>36266</v>
      </c>
      <c r="B4895" s="55" t="s">
        <v>8479</v>
      </c>
      <c r="C4895" s="55" t="str">
        <f t="shared" si="75"/>
        <v>Tân Thành</v>
      </c>
      <c r="D4895" s="54" t="s">
        <v>590</v>
      </c>
      <c r="E4895" s="51" t="str">
        <f>INDEX(Quan_huyen!$H$2:$H$714,MATCH(Xa_phuong!D4895,Quan_huyen!$F$2:$F$714,0))</f>
        <v>Huyện Lương Sơn</v>
      </c>
      <c r="F4895" s="51" t="s">
        <v>199</v>
      </c>
    </row>
    <row r="4896" spans="1:6" hidden="1" x14ac:dyDescent="0.25">
      <c r="A4896" s="54">
        <v>36261</v>
      </c>
      <c r="B4896" s="55" t="s">
        <v>8521</v>
      </c>
      <c r="C4896" s="55" t="str">
        <f t="shared" si="75"/>
        <v>Tân Vinh</v>
      </c>
      <c r="D4896" s="54" t="s">
        <v>590</v>
      </c>
      <c r="E4896" s="51" t="str">
        <f>INDEX(Quan_huyen!$H$2:$H$714,MATCH(Xa_phuong!D4896,Quan_huyen!$F$2:$F$714,0))</f>
        <v>Huyện Lương Sơn</v>
      </c>
      <c r="F4896" s="51" t="s">
        <v>199</v>
      </c>
    </row>
    <row r="4897" spans="1:6" hidden="1" x14ac:dyDescent="0.25">
      <c r="A4897" s="54">
        <v>36408</v>
      </c>
      <c r="B4897" s="55" t="s">
        <v>2185</v>
      </c>
      <c r="C4897" s="55" t="str">
        <f t="shared" si="75"/>
        <v>Ba Khan</v>
      </c>
      <c r="D4897" s="54" t="s">
        <v>596</v>
      </c>
      <c r="E4897" s="51" t="str">
        <f>INDEX(Quan_huyen!$H$2:$H$714,MATCH(Xa_phuong!D4897,Quan_huyen!$F$2:$F$714,0))</f>
        <v>Huyện Mai Châu</v>
      </c>
      <c r="F4897" s="51" t="s">
        <v>199</v>
      </c>
    </row>
    <row r="4898" spans="1:6" hidden="1" x14ac:dyDescent="0.25">
      <c r="A4898" s="54">
        <v>36418</v>
      </c>
      <c r="B4898" s="55" t="s">
        <v>2215</v>
      </c>
      <c r="C4898" s="55" t="str">
        <f t="shared" si="75"/>
        <v>Bao La</v>
      </c>
      <c r="D4898" s="54" t="s">
        <v>596</v>
      </c>
      <c r="E4898" s="51" t="str">
        <f>INDEX(Quan_huyen!$H$2:$H$714,MATCH(Xa_phuong!D4898,Quan_huyen!$F$2:$F$714,0))</f>
        <v>Huyện Mai Châu</v>
      </c>
      <c r="F4898" s="51" t="s">
        <v>199</v>
      </c>
    </row>
    <row r="4899" spans="1:6" hidden="1" x14ac:dyDescent="0.25">
      <c r="A4899" s="54">
        <v>36424</v>
      </c>
      <c r="B4899" s="55" t="s">
        <v>2688</v>
      </c>
      <c r="C4899" s="55" t="str">
        <f t="shared" si="75"/>
        <v>Chiềng Châu</v>
      </c>
      <c r="D4899" s="54" t="s">
        <v>596</v>
      </c>
      <c r="E4899" s="51" t="str">
        <f>INDEX(Quan_huyen!$H$2:$H$714,MATCH(Xa_phuong!D4899,Quan_huyen!$F$2:$F$714,0))</f>
        <v>Huyện Mai Châu</v>
      </c>
      <c r="F4899" s="51" t="s">
        <v>199</v>
      </c>
    </row>
    <row r="4900" spans="1:6" hidden="1" x14ac:dyDescent="0.25">
      <c r="A4900" s="54">
        <v>36416</v>
      </c>
      <c r="B4900" s="55" t="s">
        <v>2880</v>
      </c>
      <c r="C4900" s="55" t="str">
        <f t="shared" si="75"/>
        <v>Cun Pheo</v>
      </c>
      <c r="D4900" s="54" t="s">
        <v>596</v>
      </c>
      <c r="E4900" s="51" t="str">
        <f>INDEX(Quan_huyen!$H$2:$H$714,MATCH(Xa_phuong!D4900,Quan_huyen!$F$2:$F$714,0))</f>
        <v>Huyện Mai Châu</v>
      </c>
      <c r="F4900" s="51" t="s">
        <v>199</v>
      </c>
    </row>
    <row r="4901" spans="1:6" hidden="1" x14ac:dyDescent="0.25">
      <c r="A4901" s="54">
        <v>36415</v>
      </c>
      <c r="B4901" s="55" t="s">
        <v>3544</v>
      </c>
      <c r="C4901" s="55" t="str">
        <f t="shared" si="75"/>
        <v>Hang Kia</v>
      </c>
      <c r="D4901" s="54" t="s">
        <v>596</v>
      </c>
      <c r="E4901" s="51" t="str">
        <f>INDEX(Quan_huyen!$H$2:$H$714,MATCH(Xa_phuong!D4901,Quan_huyen!$F$2:$F$714,0))</f>
        <v>Huyện Mai Châu</v>
      </c>
      <c r="F4901" s="51" t="s">
        <v>199</v>
      </c>
    </row>
    <row r="4902" spans="1:6" hidden="1" x14ac:dyDescent="0.25">
      <c r="A4902" s="54">
        <v>36406</v>
      </c>
      <c r="B4902" s="55" t="s">
        <v>5155</v>
      </c>
      <c r="C4902" s="55" t="str">
        <f t="shared" si="75"/>
        <v>Mai Châu</v>
      </c>
      <c r="D4902" s="54" t="s">
        <v>596</v>
      </c>
      <c r="E4902" s="51" t="str">
        <f>INDEX(Quan_huyen!$H$2:$H$714,MATCH(Xa_phuong!D4902,Quan_huyen!$F$2:$F$714,0))</f>
        <v>Huyện Mai Châu</v>
      </c>
      <c r="F4902" s="51" t="s">
        <v>199</v>
      </c>
    </row>
    <row r="4903" spans="1:6" hidden="1" x14ac:dyDescent="0.25">
      <c r="A4903" s="54">
        <v>36423</v>
      </c>
      <c r="B4903" s="55" t="s">
        <v>5159</v>
      </c>
      <c r="C4903" s="55" t="str">
        <f t="shared" si="75"/>
        <v>Mai Hạ</v>
      </c>
      <c r="D4903" s="54" t="s">
        <v>596</v>
      </c>
      <c r="E4903" s="51" t="str">
        <f>INDEX(Quan_huyen!$H$2:$H$714,MATCH(Xa_phuong!D4903,Quan_huyen!$F$2:$F$714,0))</f>
        <v>Huyện Mai Châu</v>
      </c>
      <c r="F4903" s="51" t="s">
        <v>199</v>
      </c>
    </row>
    <row r="4904" spans="1:6" hidden="1" x14ac:dyDescent="0.25">
      <c r="A4904" s="54">
        <v>36422</v>
      </c>
      <c r="B4904" s="55" t="s">
        <v>5160</v>
      </c>
      <c r="C4904" s="55" t="str">
        <f t="shared" si="75"/>
        <v>Mai Hịch</v>
      </c>
      <c r="D4904" s="54" t="s">
        <v>596</v>
      </c>
      <c r="E4904" s="51" t="str">
        <f>INDEX(Quan_huyen!$H$2:$H$714,MATCH(Xa_phuong!D4904,Quan_huyen!$F$2:$F$714,0))</f>
        <v>Huyện Mai Châu</v>
      </c>
      <c r="F4904" s="51" t="s">
        <v>199</v>
      </c>
    </row>
    <row r="4905" spans="1:6" hidden="1" x14ac:dyDescent="0.25">
      <c r="A4905" s="54">
        <v>36427</v>
      </c>
      <c r="B4905" s="55" t="s">
        <v>6014</v>
      </c>
      <c r="C4905" s="55" t="str">
        <f t="shared" si="75"/>
        <v>Nong Luông</v>
      </c>
      <c r="D4905" s="54" t="s">
        <v>596</v>
      </c>
      <c r="E4905" s="51" t="str">
        <f>INDEX(Quan_huyen!$H$2:$H$714,MATCH(Xa_phuong!D4905,Quan_huyen!$F$2:$F$714,0))</f>
        <v>Huyện Mai Châu</v>
      </c>
      <c r="F4905" s="51" t="s">
        <v>199</v>
      </c>
    </row>
    <row r="4906" spans="1:6" hidden="1" x14ac:dyDescent="0.25">
      <c r="A4906" s="54">
        <v>36419</v>
      </c>
      <c r="B4906" s="55" t="s">
        <v>6036</v>
      </c>
      <c r="C4906" s="55" t="str">
        <f t="shared" si="75"/>
        <v>Nà Mèo</v>
      </c>
      <c r="D4906" s="54" t="s">
        <v>596</v>
      </c>
      <c r="E4906" s="51" t="str">
        <f>INDEX(Quan_huyen!$H$2:$H$714,MATCH(Xa_phuong!D4906,Quan_huyen!$F$2:$F$714,0))</f>
        <v>Huyện Mai Châu</v>
      </c>
      <c r="F4906" s="51" t="s">
        <v>199</v>
      </c>
    </row>
    <row r="4907" spans="1:6" hidden="1" x14ac:dyDescent="0.25">
      <c r="A4907" s="54">
        <v>36420</v>
      </c>
      <c r="B4907" s="55" t="s">
        <v>6040</v>
      </c>
      <c r="C4907" s="55" t="str">
        <f t="shared" si="75"/>
        <v>Nà Phòn</v>
      </c>
      <c r="D4907" s="54" t="s">
        <v>596</v>
      </c>
      <c r="E4907" s="51" t="str">
        <f>INDEX(Quan_huyen!$H$2:$H$714,MATCH(Xa_phuong!D4907,Quan_huyen!$F$2:$F$714,0))</f>
        <v>Huyện Mai Châu</v>
      </c>
      <c r="F4907" s="51" t="s">
        <v>199</v>
      </c>
    </row>
    <row r="4908" spans="1:6" hidden="1" x14ac:dyDescent="0.25">
      <c r="A4908" s="54">
        <v>36411</v>
      </c>
      <c r="B4908" s="55" t="s">
        <v>6433</v>
      </c>
      <c r="C4908" s="55" t="str">
        <f t="shared" si="75"/>
        <v>Phúc Sạn</v>
      </c>
      <c r="D4908" s="54" t="s">
        <v>596</v>
      </c>
      <c r="E4908" s="51" t="str">
        <f>INDEX(Quan_huyen!$H$2:$H$714,MATCH(Xa_phuong!D4908,Quan_huyen!$F$2:$F$714,0))</f>
        <v>Huyện Mai Châu</v>
      </c>
      <c r="F4908" s="51" t="s">
        <v>199</v>
      </c>
    </row>
    <row r="4909" spans="1:6" hidden="1" x14ac:dyDescent="0.25">
      <c r="A4909" s="54">
        <v>36417</v>
      </c>
      <c r="B4909" s="55" t="s">
        <v>6651</v>
      </c>
      <c r="C4909" s="55" t="str">
        <f t="shared" si="75"/>
        <v>Piềng Vế</v>
      </c>
      <c r="D4909" s="54" t="s">
        <v>596</v>
      </c>
      <c r="E4909" s="51" t="str">
        <f>INDEX(Quan_huyen!$H$2:$H$714,MATCH(Xa_phuong!D4909,Quan_huyen!$F$2:$F$714,0))</f>
        <v>Huyện Mai Châu</v>
      </c>
      <c r="F4909" s="51" t="s">
        <v>199</v>
      </c>
    </row>
    <row r="4910" spans="1:6" hidden="1" x14ac:dyDescent="0.25">
      <c r="A4910" s="54">
        <v>36414</v>
      </c>
      <c r="B4910" s="55" t="s">
        <v>6657</v>
      </c>
      <c r="C4910" s="55" t="str">
        <f t="shared" si="75"/>
        <v>Pà Cò</v>
      </c>
      <c r="D4910" s="54" t="s">
        <v>596</v>
      </c>
      <c r="E4910" s="51" t="str">
        <f>INDEX(Quan_huyen!$H$2:$H$714,MATCH(Xa_phuong!D4910,Quan_huyen!$F$2:$F$714,0))</f>
        <v>Huyện Mai Châu</v>
      </c>
      <c r="F4910" s="51" t="s">
        <v>199</v>
      </c>
    </row>
    <row r="4911" spans="1:6" hidden="1" x14ac:dyDescent="0.25">
      <c r="A4911" s="54">
        <v>36426</v>
      </c>
      <c r="B4911" s="55" t="s">
        <v>6668</v>
      </c>
      <c r="C4911" s="55" t="str">
        <f t="shared" si="75"/>
        <v>Pù Pin</v>
      </c>
      <c r="D4911" s="54" t="s">
        <v>596</v>
      </c>
      <c r="E4911" s="51" t="str">
        <f>INDEX(Quan_huyen!$H$2:$H$714,MATCH(Xa_phuong!D4911,Quan_huyen!$F$2:$F$714,0))</f>
        <v>Huyện Mai Châu</v>
      </c>
      <c r="F4911" s="51" t="s">
        <v>199</v>
      </c>
    </row>
    <row r="4912" spans="1:6" hidden="1" x14ac:dyDescent="0.25">
      <c r="A4912" s="54">
        <v>36421</v>
      </c>
      <c r="B4912" s="55" t="s">
        <v>7083</v>
      </c>
      <c r="C4912" s="55" t="str">
        <f t="shared" si="75"/>
        <v>Săm Khoé</v>
      </c>
      <c r="D4912" s="54" t="s">
        <v>596</v>
      </c>
      <c r="E4912" s="51" t="str">
        <f>INDEX(Quan_huyen!$H$2:$H$714,MATCH(Xa_phuong!D4912,Quan_huyen!$F$2:$F$714,0))</f>
        <v>Huyện Mai Châu</v>
      </c>
      <c r="F4912" s="51" t="s">
        <v>199</v>
      </c>
    </row>
    <row r="4913" spans="1:6" hidden="1" x14ac:dyDescent="0.25">
      <c r="A4913" s="54">
        <v>36428</v>
      </c>
      <c r="B4913" s="55" t="s">
        <v>7433</v>
      </c>
      <c r="C4913" s="55" t="str">
        <f t="shared" si="75"/>
        <v>Thung Khe</v>
      </c>
      <c r="D4913" s="54" t="s">
        <v>596</v>
      </c>
      <c r="E4913" s="51" t="str">
        <f>INDEX(Quan_huyen!$H$2:$H$714,MATCH(Xa_phuong!D4913,Quan_huyen!$F$2:$F$714,0))</f>
        <v>Huyện Mai Châu</v>
      </c>
      <c r="F4913" s="51" t="s">
        <v>199</v>
      </c>
    </row>
    <row r="4914" spans="1:6" hidden="1" x14ac:dyDescent="0.25">
      <c r="A4914" s="54">
        <v>36410</v>
      </c>
      <c r="B4914" s="55" t="s">
        <v>8338</v>
      </c>
      <c r="C4914" s="55" t="str">
        <f t="shared" si="75"/>
        <v>Tân Dân</v>
      </c>
      <c r="D4914" s="54" t="s">
        <v>596</v>
      </c>
      <c r="E4914" s="51" t="str">
        <f>INDEX(Quan_huyen!$H$2:$H$714,MATCH(Xa_phuong!D4914,Quan_huyen!$F$2:$F$714,0))</f>
        <v>Huyện Mai Châu</v>
      </c>
      <c r="F4914" s="51" t="s">
        <v>199</v>
      </c>
    </row>
    <row r="4915" spans="1:6" hidden="1" x14ac:dyDescent="0.25">
      <c r="A4915" s="54">
        <v>36409</v>
      </c>
      <c r="B4915" s="55" t="s">
        <v>8420</v>
      </c>
      <c r="C4915" s="55" t="str">
        <f t="shared" si="75"/>
        <v>Tân Mai</v>
      </c>
      <c r="D4915" s="54" t="s">
        <v>596</v>
      </c>
      <c r="E4915" s="51" t="str">
        <f>INDEX(Quan_huyen!$H$2:$H$714,MATCH(Xa_phuong!D4915,Quan_huyen!$F$2:$F$714,0))</f>
        <v>Huyện Mai Châu</v>
      </c>
      <c r="F4915" s="51" t="s">
        <v>199</v>
      </c>
    </row>
    <row r="4916" spans="1:6" hidden="1" x14ac:dyDescent="0.25">
      <c r="A4916" s="54">
        <v>36413</v>
      </c>
      <c r="B4916" s="55" t="s">
        <v>8462</v>
      </c>
      <c r="C4916" s="55" t="str">
        <f t="shared" si="75"/>
        <v>Tân Sơn</v>
      </c>
      <c r="D4916" s="54" t="s">
        <v>596</v>
      </c>
      <c r="E4916" s="51" t="str">
        <f>INDEX(Quan_huyen!$H$2:$H$714,MATCH(Xa_phuong!D4916,Quan_huyen!$F$2:$F$714,0))</f>
        <v>Huyện Mai Châu</v>
      </c>
      <c r="F4916" s="51" t="s">
        <v>199</v>
      </c>
    </row>
    <row r="4917" spans="1:6" hidden="1" x14ac:dyDescent="0.25">
      <c r="A4917" s="54">
        <v>36407</v>
      </c>
      <c r="B4917" s="55" t="s">
        <v>8588</v>
      </c>
      <c r="C4917" s="55" t="str">
        <f t="shared" si="75"/>
        <v>Tòng Đậu</v>
      </c>
      <c r="D4917" s="54" t="s">
        <v>596</v>
      </c>
      <c r="E4917" s="51" t="str">
        <f>INDEX(Quan_huyen!$H$2:$H$714,MATCH(Xa_phuong!D4917,Quan_huyen!$F$2:$F$714,0))</f>
        <v>Huyện Mai Châu</v>
      </c>
      <c r="F4917" s="51" t="s">
        <v>199</v>
      </c>
    </row>
    <row r="4918" spans="1:6" hidden="1" x14ac:dyDescent="0.25">
      <c r="A4918" s="54">
        <v>36425</v>
      </c>
      <c r="B4918" s="55" t="s">
        <v>9102</v>
      </c>
      <c r="C4918" s="55" t="str">
        <f t="shared" si="75"/>
        <v>Vạn Mai</v>
      </c>
      <c r="D4918" s="54" t="s">
        <v>596</v>
      </c>
      <c r="E4918" s="51" t="str">
        <f>INDEX(Quan_huyen!$H$2:$H$714,MATCH(Xa_phuong!D4918,Quan_huyen!$F$2:$F$714,0))</f>
        <v>Huyện Mai Châu</v>
      </c>
      <c r="F4918" s="51" t="s">
        <v>199</v>
      </c>
    </row>
    <row r="4919" spans="1:6" hidden="1" x14ac:dyDescent="0.25">
      <c r="A4919" s="54">
        <v>36412</v>
      </c>
      <c r="B4919" s="55" t="s">
        <v>9973</v>
      </c>
      <c r="C4919" s="55" t="str">
        <f t="shared" si="75"/>
        <v>Đồng Bảng</v>
      </c>
      <c r="D4919" s="54" t="s">
        <v>596</v>
      </c>
      <c r="E4919" s="51" t="str">
        <f>INDEX(Quan_huyen!$H$2:$H$714,MATCH(Xa_phuong!D4919,Quan_huyen!$F$2:$F$714,0))</f>
        <v>Huyện Mai Châu</v>
      </c>
      <c r="F4919" s="51" t="s">
        <v>199</v>
      </c>
    </row>
    <row r="4920" spans="1:6" hidden="1" x14ac:dyDescent="0.25">
      <c r="A4920" s="54">
        <v>36568</v>
      </c>
      <c r="B4920" s="55" t="s">
        <v>2525</v>
      </c>
      <c r="C4920" s="55" t="str">
        <f t="shared" si="75"/>
        <v>Bắc Sơn</v>
      </c>
      <c r="D4920" s="54" t="s">
        <v>589</v>
      </c>
      <c r="E4920" s="51" t="str">
        <f>INDEX(Quan_huyen!$H$2:$H$714,MATCH(Xa_phuong!D4920,Quan_huyen!$F$2:$F$714,0))</f>
        <v>Huyện Tân Lạc</v>
      </c>
      <c r="F4920" s="51" t="s">
        <v>199</v>
      </c>
    </row>
    <row r="4921" spans="1:6" hidden="1" x14ac:dyDescent="0.25">
      <c r="A4921" s="54">
        <v>36571</v>
      </c>
      <c r="B4921" s="55" t="s">
        <v>3240</v>
      </c>
      <c r="C4921" s="55" t="str">
        <f t="shared" si="75"/>
        <v>Do Nhân</v>
      </c>
      <c r="D4921" s="54" t="s">
        <v>589</v>
      </c>
      <c r="E4921" s="51" t="str">
        <f>INDEX(Quan_huyen!$H$2:$H$714,MATCH(Xa_phuong!D4921,Quan_huyen!$F$2:$F$714,0))</f>
        <v>Huyện Tân Lạc</v>
      </c>
      <c r="F4921" s="51" t="s">
        <v>199</v>
      </c>
    </row>
    <row r="4922" spans="1:6" hidden="1" x14ac:dyDescent="0.25">
      <c r="A4922" s="54">
        <v>36574</v>
      </c>
      <c r="B4922" s="55" t="s">
        <v>3440</v>
      </c>
      <c r="C4922" s="55" t="str">
        <f t="shared" si="75"/>
        <v>Gia Mô</v>
      </c>
      <c r="D4922" s="54" t="s">
        <v>589</v>
      </c>
      <c r="E4922" s="51" t="str">
        <f>INDEX(Quan_huyen!$H$2:$H$714,MATCH(Xa_phuong!D4922,Quan_huyen!$F$2:$F$714,0))</f>
        <v>Huyện Tân Lạc</v>
      </c>
      <c r="F4922" s="51" t="s">
        <v>199</v>
      </c>
    </row>
    <row r="4923" spans="1:6" hidden="1" x14ac:dyDescent="0.25">
      <c r="A4923" s="54">
        <v>36569</v>
      </c>
      <c r="B4923" s="55" t="s">
        <v>4992</v>
      </c>
      <c r="C4923" s="55" t="str">
        <f t="shared" si="75"/>
        <v>Lũng Vân</v>
      </c>
      <c r="D4923" s="54" t="s">
        <v>589</v>
      </c>
      <c r="E4923" s="51" t="str">
        <f>INDEX(Quan_huyen!$H$2:$H$714,MATCH(Xa_phuong!D4923,Quan_huyen!$F$2:$F$714,0))</f>
        <v>Huyện Tân Lạc</v>
      </c>
      <c r="F4923" s="51" t="s">
        <v>199</v>
      </c>
    </row>
    <row r="4924" spans="1:6" hidden="1" x14ac:dyDescent="0.25">
      <c r="A4924" s="54">
        <v>36572</v>
      </c>
      <c r="B4924" s="55" t="s">
        <v>5084</v>
      </c>
      <c r="C4924" s="55" t="str">
        <f t="shared" si="75"/>
        <v>Lỗ Sơn</v>
      </c>
      <c r="D4924" s="54" t="s">
        <v>589</v>
      </c>
      <c r="E4924" s="51" t="str">
        <f>INDEX(Quan_huyen!$H$2:$H$714,MATCH(Xa_phuong!D4924,Quan_huyen!$F$2:$F$714,0))</f>
        <v>Huyện Tân Lạc</v>
      </c>
      <c r="F4924" s="51" t="s">
        <v>199</v>
      </c>
    </row>
    <row r="4925" spans="1:6" hidden="1" x14ac:dyDescent="0.25">
      <c r="A4925" s="54">
        <v>36579</v>
      </c>
      <c r="B4925" s="55" t="s">
        <v>5248</v>
      </c>
      <c r="C4925" s="55" t="str">
        <f t="shared" si="75"/>
        <v>Mãn Đức</v>
      </c>
      <c r="D4925" s="54" t="s">
        <v>589</v>
      </c>
      <c r="E4925" s="51" t="str">
        <f>INDEX(Quan_huyen!$H$2:$H$714,MATCH(Xa_phuong!D4925,Quan_huyen!$F$2:$F$714,0))</f>
        <v>Huyện Tân Lạc</v>
      </c>
      <c r="F4925" s="51" t="s">
        <v>199</v>
      </c>
    </row>
    <row r="4926" spans="1:6" hidden="1" x14ac:dyDescent="0.25">
      <c r="A4926" s="54">
        <v>36556</v>
      </c>
      <c r="B4926" s="55" t="s">
        <v>5295</v>
      </c>
      <c r="C4926" s="55" t="str">
        <f t="shared" si="75"/>
        <v>Mường Khến</v>
      </c>
      <c r="D4926" s="54" t="s">
        <v>589</v>
      </c>
      <c r="E4926" s="51" t="str">
        <f>INDEX(Quan_huyen!$H$2:$H$714,MATCH(Xa_phuong!D4926,Quan_huyen!$F$2:$F$714,0))</f>
        <v>Huyện Tân Lạc</v>
      </c>
      <c r="F4926" s="51" t="s">
        <v>199</v>
      </c>
    </row>
    <row r="4927" spans="1:6" hidden="1" x14ac:dyDescent="0.25">
      <c r="A4927" s="54">
        <v>36558</v>
      </c>
      <c r="B4927" s="55" t="s">
        <v>5383</v>
      </c>
      <c r="C4927" s="55" t="str">
        <f t="shared" si="75"/>
        <v>Mỹ Hoà</v>
      </c>
      <c r="D4927" s="54" t="s">
        <v>589</v>
      </c>
      <c r="E4927" s="51" t="str">
        <f>INDEX(Quan_huyen!$H$2:$H$714,MATCH(Xa_phuong!D4927,Quan_huyen!$F$2:$F$714,0))</f>
        <v>Huyện Tân Lạc</v>
      </c>
      <c r="F4927" s="51" t="s">
        <v>199</v>
      </c>
    </row>
    <row r="4928" spans="1:6" hidden="1" x14ac:dyDescent="0.25">
      <c r="A4928" s="54">
        <v>36570</v>
      </c>
      <c r="B4928" s="55" t="s">
        <v>5545</v>
      </c>
      <c r="C4928" s="55" t="str">
        <f t="shared" si="75"/>
        <v>Nam Sơn</v>
      </c>
      <c r="D4928" s="54" t="s">
        <v>589</v>
      </c>
      <c r="E4928" s="51" t="str">
        <f>INDEX(Quan_huyen!$H$2:$H$714,MATCH(Xa_phuong!D4928,Quan_huyen!$F$2:$F$714,0))</f>
        <v>Huyện Tân Lạc</v>
      </c>
      <c r="F4928" s="51" t="s">
        <v>199</v>
      </c>
    </row>
    <row r="4929" spans="1:6" hidden="1" x14ac:dyDescent="0.25">
      <c r="A4929" s="54">
        <v>36560</v>
      </c>
      <c r="B4929" s="55" t="s">
        <v>5765</v>
      </c>
      <c r="C4929" s="55" t="str">
        <f t="shared" si="75"/>
        <v>Ngòi Hoa</v>
      </c>
      <c r="D4929" s="54" t="s">
        <v>589</v>
      </c>
      <c r="E4929" s="51" t="str">
        <f>INDEX(Quan_huyen!$H$2:$H$714,MATCH(Xa_phuong!D4929,Quan_huyen!$F$2:$F$714,0))</f>
        <v>Huyện Tân Lạc</v>
      </c>
      <c r="F4929" s="51" t="s">
        <v>199</v>
      </c>
    </row>
    <row r="4930" spans="1:6" hidden="1" x14ac:dyDescent="0.25">
      <c r="A4930" s="54">
        <v>36575</v>
      </c>
      <c r="B4930" s="55" t="s">
        <v>5821</v>
      </c>
      <c r="C4930" s="55" t="str">
        <f t="shared" si="75"/>
        <v>Ngọc Mỹ</v>
      </c>
      <c r="D4930" s="54" t="s">
        <v>589</v>
      </c>
      <c r="E4930" s="51" t="str">
        <f>INDEX(Quan_huyen!$H$2:$H$714,MATCH(Xa_phuong!D4930,Quan_huyen!$F$2:$F$714,0))</f>
        <v>Huyện Tân Lạc</v>
      </c>
      <c r="F4930" s="51" t="s">
        <v>199</v>
      </c>
    </row>
    <row r="4931" spans="1:6" hidden="1" x14ac:dyDescent="0.25">
      <c r="A4931" s="54">
        <v>36573</v>
      </c>
      <c r="B4931" s="55" t="s">
        <v>5851</v>
      </c>
      <c r="C4931" s="55" t="str">
        <f t="shared" ref="C4931:C4994" si="76">IF(COUNTIF(B4931,"*thị trấn*"),MID(B4931,10,30),IF(COUNTIF(B4931,"*xã*"),MID(B4931,4,30),IF(COUNTIF(B4931,"*phường*"),MID(B4931,8,30))))</f>
        <v>Ngổ Luông</v>
      </c>
      <c r="D4931" s="54" t="s">
        <v>589</v>
      </c>
      <c r="E4931" s="51" t="str">
        <f>INDEX(Quan_huyen!$H$2:$H$714,MATCH(Xa_phuong!D4931,Quan_huyen!$F$2:$F$714,0))</f>
        <v>Huyện Tân Lạc</v>
      </c>
      <c r="F4931" s="51" t="s">
        <v>199</v>
      </c>
    </row>
    <row r="4932" spans="1:6" hidden="1" x14ac:dyDescent="0.25">
      <c r="A4932" s="54">
        <v>36563</v>
      </c>
      <c r="B4932" s="55" t="s">
        <v>6208</v>
      </c>
      <c r="C4932" s="55" t="str">
        <f t="shared" si="76"/>
        <v>Phong Phú</v>
      </c>
      <c r="D4932" s="54" t="s">
        <v>589</v>
      </c>
      <c r="E4932" s="51" t="str">
        <f>INDEX(Quan_huyen!$H$2:$H$714,MATCH(Xa_phuong!D4932,Quan_huyen!$F$2:$F$714,0))</f>
        <v>Huyện Tân Lạc</v>
      </c>
      <c r="F4932" s="51" t="s">
        <v>199</v>
      </c>
    </row>
    <row r="4933" spans="1:6" hidden="1" x14ac:dyDescent="0.25">
      <c r="A4933" s="54">
        <v>36562</v>
      </c>
      <c r="B4933" s="55" t="s">
        <v>6275</v>
      </c>
      <c r="C4933" s="55" t="str">
        <f t="shared" si="76"/>
        <v>Phú Cường</v>
      </c>
      <c r="D4933" s="54" t="s">
        <v>589</v>
      </c>
      <c r="E4933" s="51" t="str">
        <f>INDEX(Quan_huyen!$H$2:$H$714,MATCH(Xa_phuong!D4933,Quan_huyen!$F$2:$F$714,0))</f>
        <v>Huyện Tân Lạc</v>
      </c>
      <c r="F4933" s="51" t="s">
        <v>199</v>
      </c>
    </row>
    <row r="4934" spans="1:6" hidden="1" x14ac:dyDescent="0.25">
      <c r="A4934" s="54">
        <v>36561</v>
      </c>
      <c r="B4934" s="55" t="s">
        <v>6395</v>
      </c>
      <c r="C4934" s="55" t="str">
        <f t="shared" si="76"/>
        <v>Phú Vinh</v>
      </c>
      <c r="D4934" s="54" t="s">
        <v>589</v>
      </c>
      <c r="E4934" s="51" t="str">
        <f>INDEX(Quan_huyen!$H$2:$H$714,MATCH(Xa_phuong!D4934,Quan_huyen!$F$2:$F$714,0))</f>
        <v>Huyện Tân Lạc</v>
      </c>
      <c r="F4934" s="51" t="s">
        <v>199</v>
      </c>
    </row>
    <row r="4935" spans="1:6" hidden="1" x14ac:dyDescent="0.25">
      <c r="A4935" s="54">
        <v>36557</v>
      </c>
      <c r="B4935" s="55" t="s">
        <v>6732</v>
      </c>
      <c r="C4935" s="55" t="str">
        <f t="shared" si="76"/>
        <v>Quy Hậu</v>
      </c>
      <c r="D4935" s="54" t="s">
        <v>589</v>
      </c>
      <c r="E4935" s="51" t="str">
        <f>INDEX(Quan_huyen!$H$2:$H$714,MATCH(Xa_phuong!D4935,Quan_huyen!$F$2:$F$714,0))</f>
        <v>Huyện Tân Lạc</v>
      </c>
      <c r="F4935" s="51" t="s">
        <v>199</v>
      </c>
    </row>
    <row r="4936" spans="1:6" hidden="1" x14ac:dyDescent="0.25">
      <c r="A4936" s="54">
        <v>36566</v>
      </c>
      <c r="B4936" s="55" t="s">
        <v>6735</v>
      </c>
      <c r="C4936" s="55" t="str">
        <f t="shared" si="76"/>
        <v>Quy Mỹ</v>
      </c>
      <c r="D4936" s="54" t="s">
        <v>589</v>
      </c>
      <c r="E4936" s="51" t="str">
        <f>INDEX(Quan_huyen!$H$2:$H$714,MATCH(Xa_phuong!D4936,Quan_huyen!$F$2:$F$714,0))</f>
        <v>Huyện Tân Lạc</v>
      </c>
      <c r="F4936" s="51" t="s">
        <v>199</v>
      </c>
    </row>
    <row r="4937" spans="1:6" hidden="1" x14ac:dyDescent="0.25">
      <c r="A4937" s="54">
        <v>36567</v>
      </c>
      <c r="B4937" s="55" t="s">
        <v>6738</v>
      </c>
      <c r="C4937" s="55" t="str">
        <f t="shared" si="76"/>
        <v>Quyết Chiến</v>
      </c>
      <c r="D4937" s="54" t="s">
        <v>589</v>
      </c>
      <c r="E4937" s="51" t="str">
        <f>INDEX(Quan_huyen!$H$2:$H$714,MATCH(Xa_phuong!D4937,Quan_huyen!$F$2:$F$714,0))</f>
        <v>Huyện Tân Lạc</v>
      </c>
      <c r="F4937" s="51" t="s">
        <v>199</v>
      </c>
    </row>
    <row r="4938" spans="1:6" hidden="1" x14ac:dyDescent="0.25">
      <c r="A4938" s="54">
        <v>36577</v>
      </c>
      <c r="B4938" s="55" t="s">
        <v>7288</v>
      </c>
      <c r="C4938" s="55" t="str">
        <f t="shared" si="76"/>
        <v>Thanh Hối</v>
      </c>
      <c r="D4938" s="54" t="s">
        <v>589</v>
      </c>
      <c r="E4938" s="51" t="str">
        <f>INDEX(Quan_huyen!$H$2:$H$714,MATCH(Xa_phuong!D4938,Quan_huyen!$F$2:$F$714,0))</f>
        <v>Huyện Tân Lạc</v>
      </c>
      <c r="F4938" s="51" t="s">
        <v>199</v>
      </c>
    </row>
    <row r="4939" spans="1:6" hidden="1" x14ac:dyDescent="0.25">
      <c r="A4939" s="54">
        <v>36559</v>
      </c>
      <c r="B4939" s="55" t="s">
        <v>8013</v>
      </c>
      <c r="C4939" s="55" t="str">
        <f t="shared" si="76"/>
        <v>Trung Hoà</v>
      </c>
      <c r="D4939" s="54" t="s">
        <v>589</v>
      </c>
      <c r="E4939" s="51" t="str">
        <f>INDEX(Quan_huyen!$H$2:$H$714,MATCH(Xa_phuong!D4939,Quan_huyen!$F$2:$F$714,0))</f>
        <v>Huyện Tân Lạc</v>
      </c>
      <c r="F4939" s="51" t="s">
        <v>199</v>
      </c>
    </row>
    <row r="4940" spans="1:6" hidden="1" x14ac:dyDescent="0.25">
      <c r="A4940" s="54">
        <v>36565</v>
      </c>
      <c r="B4940" s="55" t="s">
        <v>8269</v>
      </c>
      <c r="C4940" s="55" t="str">
        <f t="shared" si="76"/>
        <v>Tuân Lộ</v>
      </c>
      <c r="D4940" s="54" t="s">
        <v>589</v>
      </c>
      <c r="E4940" s="51" t="str">
        <f>INDEX(Quan_huyen!$H$2:$H$714,MATCH(Xa_phuong!D4940,Quan_huyen!$F$2:$F$714,0))</f>
        <v>Huyện Tân Lạc</v>
      </c>
      <c r="F4940" s="51" t="s">
        <v>199</v>
      </c>
    </row>
    <row r="4941" spans="1:6" hidden="1" x14ac:dyDescent="0.25">
      <c r="A4941" s="54">
        <v>36578</v>
      </c>
      <c r="B4941" s="55" t="s">
        <v>8728</v>
      </c>
      <c r="C4941" s="55" t="str">
        <f t="shared" si="76"/>
        <v>Tử Nê</v>
      </c>
      <c r="D4941" s="54" t="s">
        <v>589</v>
      </c>
      <c r="E4941" s="51" t="str">
        <f>INDEX(Quan_huyen!$H$2:$H$714,MATCH(Xa_phuong!D4941,Quan_huyen!$F$2:$F$714,0))</f>
        <v>Huyện Tân Lạc</v>
      </c>
      <c r="F4941" s="51" t="s">
        <v>199</v>
      </c>
    </row>
    <row r="4942" spans="1:6" hidden="1" x14ac:dyDescent="0.25">
      <c r="A4942" s="54">
        <v>36576</v>
      </c>
      <c r="B4942" s="55" t="s">
        <v>9653</v>
      </c>
      <c r="C4942" s="55" t="str">
        <f t="shared" si="76"/>
        <v>Đông Lai</v>
      </c>
      <c r="D4942" s="54" t="s">
        <v>589</v>
      </c>
      <c r="E4942" s="51" t="str">
        <f>INDEX(Quan_huyen!$H$2:$H$714,MATCH(Xa_phuong!D4942,Quan_huyen!$F$2:$F$714,0))</f>
        <v>Huyện Tân Lạc</v>
      </c>
      <c r="F4942" s="51" t="s">
        <v>199</v>
      </c>
    </row>
    <row r="4943" spans="1:6" hidden="1" x14ac:dyDescent="0.25">
      <c r="A4943" s="54">
        <v>36564</v>
      </c>
      <c r="B4943" s="55" t="s">
        <v>9934</v>
      </c>
      <c r="C4943" s="55" t="str">
        <f t="shared" si="76"/>
        <v>Địch Giáo</v>
      </c>
      <c r="D4943" s="54" t="s">
        <v>589</v>
      </c>
      <c r="E4943" s="51" t="str">
        <f>INDEX(Quan_huyen!$H$2:$H$714,MATCH(Xa_phuong!D4943,Quan_huyen!$F$2:$F$714,0))</f>
        <v>Huyện Tân Lạc</v>
      </c>
      <c r="F4943" s="51" t="s">
        <v>199</v>
      </c>
    </row>
    <row r="4944" spans="1:6" hidden="1" x14ac:dyDescent="0.25">
      <c r="A4944" s="54">
        <v>36709</v>
      </c>
      <c r="B4944" s="55" t="s">
        <v>2477</v>
      </c>
      <c r="C4944" s="55" t="str">
        <f t="shared" si="76"/>
        <v>Bảo Hiệu</v>
      </c>
      <c r="D4944" s="54" t="s">
        <v>591</v>
      </c>
      <c r="E4944" s="51" t="str">
        <f>INDEX(Quan_huyen!$H$2:$H$714,MATCH(Xa_phuong!D4944,Quan_huyen!$F$2:$F$714,0))</f>
        <v>Huyện Yên Thuỷ</v>
      </c>
      <c r="F4944" s="51" t="s">
        <v>199</v>
      </c>
    </row>
    <row r="4945" spans="1:6" hidden="1" x14ac:dyDescent="0.25">
      <c r="A4945" s="54">
        <v>36706</v>
      </c>
      <c r="B4945" s="55" t="s">
        <v>3946</v>
      </c>
      <c r="C4945" s="55" t="str">
        <f t="shared" si="76"/>
        <v>Hàng Trạm</v>
      </c>
      <c r="D4945" s="54" t="s">
        <v>591</v>
      </c>
      <c r="E4945" s="51" t="str">
        <f>INDEX(Quan_huyen!$H$2:$H$714,MATCH(Xa_phuong!D4945,Quan_huyen!$F$2:$F$714,0))</f>
        <v>Huyện Yên Thuỷ</v>
      </c>
      <c r="F4945" s="51" t="s">
        <v>199</v>
      </c>
    </row>
    <row r="4946" spans="1:6" hidden="1" x14ac:dyDescent="0.25">
      <c r="A4946" s="54">
        <v>36708</v>
      </c>
      <c r="B4946" s="55" t="s">
        <v>4337</v>
      </c>
      <c r="C4946" s="55" t="str">
        <f t="shared" si="76"/>
        <v>Hữu Lợi</v>
      </c>
      <c r="D4946" s="54" t="s">
        <v>591</v>
      </c>
      <c r="E4946" s="51" t="str">
        <f>INDEX(Quan_huyen!$H$2:$H$714,MATCH(Xa_phuong!D4946,Quan_huyen!$F$2:$F$714,0))</f>
        <v>Huyện Yên Thuỷ</v>
      </c>
      <c r="F4946" s="51" t="s">
        <v>199</v>
      </c>
    </row>
    <row r="4947" spans="1:6" hidden="1" x14ac:dyDescent="0.25">
      <c r="A4947" s="54">
        <v>36710</v>
      </c>
      <c r="B4947" s="55" t="s">
        <v>5044</v>
      </c>
      <c r="C4947" s="55" t="str">
        <f t="shared" si="76"/>
        <v>Lạc Hưng</v>
      </c>
      <c r="D4947" s="54" t="s">
        <v>591</v>
      </c>
      <c r="E4947" s="51" t="str">
        <f>INDEX(Quan_huyen!$H$2:$H$714,MATCH(Xa_phuong!D4947,Quan_huyen!$F$2:$F$714,0))</f>
        <v>Huyện Yên Thuỷ</v>
      </c>
      <c r="F4947" s="51" t="s">
        <v>199</v>
      </c>
    </row>
    <row r="4948" spans="1:6" hidden="1" x14ac:dyDescent="0.25">
      <c r="A4948" s="54">
        <v>36711</v>
      </c>
      <c r="B4948" s="55" t="s">
        <v>5048</v>
      </c>
      <c r="C4948" s="55" t="str">
        <f t="shared" si="76"/>
        <v>Lạc Lương</v>
      </c>
      <c r="D4948" s="54" t="s">
        <v>591</v>
      </c>
      <c r="E4948" s="51" t="str">
        <f>INDEX(Quan_huyen!$H$2:$H$714,MATCH(Xa_phuong!D4948,Quan_huyen!$F$2:$F$714,0))</f>
        <v>Huyện Yên Thuỷ</v>
      </c>
      <c r="F4948" s="51" t="s">
        <v>199</v>
      </c>
    </row>
    <row r="4949" spans="1:6" hidden="1" x14ac:dyDescent="0.25">
      <c r="A4949" s="54">
        <v>36712</v>
      </c>
      <c r="B4949" s="55" t="s">
        <v>5052</v>
      </c>
      <c r="C4949" s="55" t="str">
        <f t="shared" si="76"/>
        <v>Lạc Sỹ</v>
      </c>
      <c r="D4949" s="54" t="s">
        <v>591</v>
      </c>
      <c r="E4949" s="51" t="str">
        <f>INDEX(Quan_huyen!$H$2:$H$714,MATCH(Xa_phuong!D4949,Quan_huyen!$F$2:$F$714,0))</f>
        <v>Huyện Yên Thuỷ</v>
      </c>
      <c r="F4949" s="51" t="s">
        <v>199</v>
      </c>
    </row>
    <row r="4950" spans="1:6" hidden="1" x14ac:dyDescent="0.25">
      <c r="A4950" s="54">
        <v>36714</v>
      </c>
      <c r="B4950" s="55" t="s">
        <v>5053</v>
      </c>
      <c r="C4950" s="55" t="str">
        <f t="shared" si="76"/>
        <v>Lạc Thịnh</v>
      </c>
      <c r="D4950" s="54" t="s">
        <v>591</v>
      </c>
      <c r="E4950" s="51" t="str">
        <f>INDEX(Quan_huyen!$H$2:$H$714,MATCH(Xa_phuong!D4950,Quan_huyen!$F$2:$F$714,0))</f>
        <v>Huyện Yên Thuỷ</v>
      </c>
      <c r="F4950" s="51" t="s">
        <v>199</v>
      </c>
    </row>
    <row r="4951" spans="1:6" hidden="1" x14ac:dyDescent="0.25">
      <c r="A4951" s="54">
        <v>36717</v>
      </c>
      <c r="B4951" s="55" t="s">
        <v>5817</v>
      </c>
      <c r="C4951" s="55" t="str">
        <f t="shared" si="76"/>
        <v>Ngọc Lương</v>
      </c>
      <c r="D4951" s="54" t="s">
        <v>591</v>
      </c>
      <c r="E4951" s="51" t="str">
        <f>INDEX(Quan_huyen!$H$2:$H$714,MATCH(Xa_phuong!D4951,Quan_huyen!$F$2:$F$714,0))</f>
        <v>Huyện Yên Thuỷ</v>
      </c>
      <c r="F4951" s="51" t="s">
        <v>199</v>
      </c>
    </row>
    <row r="4952" spans="1:6" hidden="1" x14ac:dyDescent="0.25">
      <c r="A4952" s="54">
        <v>36715</v>
      </c>
      <c r="B4952" s="55" t="s">
        <v>6307</v>
      </c>
      <c r="C4952" s="55" t="str">
        <f t="shared" si="76"/>
        <v>Phú Lai</v>
      </c>
      <c r="D4952" s="54" t="s">
        <v>591</v>
      </c>
      <c r="E4952" s="51" t="str">
        <f>INDEX(Quan_huyen!$H$2:$H$714,MATCH(Xa_phuong!D4952,Quan_huyen!$F$2:$F$714,0))</f>
        <v>Huyện Yên Thuỷ</v>
      </c>
      <c r="F4952" s="51" t="s">
        <v>199</v>
      </c>
    </row>
    <row r="4953" spans="1:6" hidden="1" x14ac:dyDescent="0.25">
      <c r="A4953" s="54">
        <v>36707</v>
      </c>
      <c r="B4953" s="55" t="s">
        <v>9364</v>
      </c>
      <c r="C4953" s="55" t="str">
        <f t="shared" si="76"/>
        <v>Yên Lạc</v>
      </c>
      <c r="D4953" s="54" t="s">
        <v>591</v>
      </c>
      <c r="E4953" s="51" t="str">
        <f>INDEX(Quan_huyen!$H$2:$H$714,MATCH(Xa_phuong!D4953,Quan_huyen!$F$2:$F$714,0))</f>
        <v>Huyện Yên Thuỷ</v>
      </c>
      <c r="F4953" s="51" t="s">
        <v>199</v>
      </c>
    </row>
    <row r="4954" spans="1:6" hidden="1" x14ac:dyDescent="0.25">
      <c r="A4954" s="54">
        <v>36716</v>
      </c>
      <c r="B4954" s="55" t="s">
        <v>9423</v>
      </c>
      <c r="C4954" s="55" t="str">
        <f t="shared" si="76"/>
        <v>Yên Trị</v>
      </c>
      <c r="D4954" s="54" t="s">
        <v>591</v>
      </c>
      <c r="E4954" s="51" t="str">
        <f>INDEX(Quan_huyen!$H$2:$H$714,MATCH(Xa_phuong!D4954,Quan_huyen!$F$2:$F$714,0))</f>
        <v>Huyện Yên Thuỷ</v>
      </c>
      <c r="F4954" s="51" t="s">
        <v>199</v>
      </c>
    </row>
    <row r="4955" spans="1:6" hidden="1" x14ac:dyDescent="0.25">
      <c r="A4955" s="54">
        <v>36713</v>
      </c>
      <c r="B4955" s="55" t="s">
        <v>9488</v>
      </c>
      <c r="C4955" s="55" t="str">
        <f t="shared" si="76"/>
        <v>Đa Phúc</v>
      </c>
      <c r="D4955" s="54" t="s">
        <v>591</v>
      </c>
      <c r="E4955" s="51" t="str">
        <f>INDEX(Quan_huyen!$H$2:$H$714,MATCH(Xa_phuong!D4955,Quan_huyen!$F$2:$F$714,0))</f>
        <v>Huyện Yên Thuỷ</v>
      </c>
      <c r="F4955" s="51" t="s">
        <v>199</v>
      </c>
    </row>
    <row r="4956" spans="1:6" hidden="1" x14ac:dyDescent="0.25">
      <c r="A4956" s="54">
        <v>36718</v>
      </c>
      <c r="B4956" s="55" t="s">
        <v>9557</v>
      </c>
      <c r="C4956" s="55" t="str">
        <f t="shared" si="76"/>
        <v>Đoàn Kết</v>
      </c>
      <c r="D4956" s="54" t="s">
        <v>591</v>
      </c>
      <c r="E4956" s="51" t="str">
        <f>INDEX(Quan_huyen!$H$2:$H$714,MATCH(Xa_phuong!D4956,Quan_huyen!$F$2:$F$714,0))</f>
        <v>Huyện Yên Thuỷ</v>
      </c>
      <c r="F4956" s="51" t="s">
        <v>199</v>
      </c>
    </row>
    <row r="4957" spans="1:6" hidden="1" x14ac:dyDescent="0.25">
      <c r="A4957" s="54">
        <v>36119</v>
      </c>
      <c r="B4957" s="55" t="s">
        <v>2832</v>
      </c>
      <c r="C4957" s="55" t="str">
        <f t="shared" si="76"/>
        <v>Chăm Mát</v>
      </c>
      <c r="D4957" s="54" t="s">
        <v>584</v>
      </c>
      <c r="E4957" s="51" t="str">
        <f>INDEX(Quan_huyen!$H$2:$H$714,MATCH(Xa_phuong!D4957,Quan_huyen!$F$2:$F$714,0))</f>
        <v>Thành phố Hoà Bình</v>
      </c>
      <c r="F4957" s="51" t="s">
        <v>199</v>
      </c>
    </row>
    <row r="4958" spans="1:6" hidden="1" x14ac:dyDescent="0.25">
      <c r="A4958" s="54">
        <v>36120</v>
      </c>
      <c r="B4958" s="55" t="s">
        <v>3272</v>
      </c>
      <c r="C4958" s="55" t="str">
        <f t="shared" si="76"/>
        <v>Dân Chủ</v>
      </c>
      <c r="D4958" s="54" t="s">
        <v>584</v>
      </c>
      <c r="E4958" s="51" t="str">
        <f>INDEX(Quan_huyen!$H$2:$H$714,MATCH(Xa_phuong!D4958,Quan_huyen!$F$2:$F$714,0))</f>
        <v>Thành phố Hoà Bình</v>
      </c>
      <c r="F4958" s="51" t="s">
        <v>199</v>
      </c>
    </row>
    <row r="4959" spans="1:6" hidden="1" x14ac:dyDescent="0.25">
      <c r="A4959" s="54">
        <v>36113</v>
      </c>
      <c r="B4959" s="55" t="s">
        <v>3612</v>
      </c>
      <c r="C4959" s="55" t="str">
        <f t="shared" si="76"/>
        <v>Hoà Bình</v>
      </c>
      <c r="D4959" s="54" t="s">
        <v>584</v>
      </c>
      <c r="E4959" s="51" t="str">
        <f>INDEX(Quan_huyen!$H$2:$H$714,MATCH(Xa_phuong!D4959,Quan_huyen!$F$2:$F$714,0))</f>
        <v>Thành phố Hoà Bình</v>
      </c>
      <c r="F4959" s="51" t="s">
        <v>199</v>
      </c>
    </row>
    <row r="4960" spans="1:6" hidden="1" x14ac:dyDescent="0.25">
      <c r="A4960" s="54">
        <v>36114</v>
      </c>
      <c r="B4960" s="55" t="s">
        <v>4338</v>
      </c>
      <c r="C4960" s="55" t="str">
        <f t="shared" si="76"/>
        <v>Hữu Nghị</v>
      </c>
      <c r="D4960" s="54" t="s">
        <v>584</v>
      </c>
      <c r="E4960" s="51" t="str">
        <f>INDEX(Quan_huyen!$H$2:$H$714,MATCH(Xa_phuong!D4960,Quan_huyen!$F$2:$F$714,0))</f>
        <v>Thành phố Hoà Bình</v>
      </c>
      <c r="F4960" s="51" t="s">
        <v>199</v>
      </c>
    </row>
    <row r="4961" spans="1:6" hidden="1" x14ac:dyDescent="0.25">
      <c r="A4961" s="54">
        <v>36106</v>
      </c>
      <c r="B4961" s="55" t="s">
        <v>6470</v>
      </c>
      <c r="C4961" s="55" t="str">
        <f t="shared" si="76"/>
        <v>Phương Lâm</v>
      </c>
      <c r="D4961" s="54" t="s">
        <v>584</v>
      </c>
      <c r="E4961" s="51" t="str">
        <f>INDEX(Quan_huyen!$H$2:$H$714,MATCH(Xa_phuong!D4961,Quan_huyen!$F$2:$F$714,0))</f>
        <v>Thành phố Hoà Bình</v>
      </c>
      <c r="F4961" s="51" t="s">
        <v>199</v>
      </c>
    </row>
    <row r="4962" spans="1:6" hidden="1" x14ac:dyDescent="0.25">
      <c r="A4962" s="54">
        <v>36107</v>
      </c>
      <c r="B4962" s="55" t="s">
        <v>7184</v>
      </c>
      <c r="C4962" s="55" t="str">
        <f t="shared" si="76"/>
        <v>Sủ Ngòi</v>
      </c>
      <c r="D4962" s="54" t="s">
        <v>584</v>
      </c>
      <c r="E4962" s="51" t="str">
        <f>INDEX(Quan_huyen!$H$2:$H$714,MATCH(Xa_phuong!D4962,Quan_huyen!$F$2:$F$714,0))</f>
        <v>Thành phố Hoà Bình</v>
      </c>
      <c r="F4962" s="51" t="s">
        <v>199</v>
      </c>
    </row>
    <row r="4963" spans="1:6" hidden="1" x14ac:dyDescent="0.25">
      <c r="A4963" s="54">
        <v>36117</v>
      </c>
      <c r="B4963" s="55" t="s">
        <v>7565</v>
      </c>
      <c r="C4963" s="55" t="str">
        <f t="shared" si="76"/>
        <v>Thái Bình</v>
      </c>
      <c r="D4963" s="54" t="s">
        <v>584</v>
      </c>
      <c r="E4963" s="51" t="str">
        <f>INDEX(Quan_huyen!$H$2:$H$714,MATCH(Xa_phuong!D4963,Quan_huyen!$F$2:$F$714,0))</f>
        <v>Thành phố Hoà Bình</v>
      </c>
      <c r="F4963" s="51" t="s">
        <v>199</v>
      </c>
    </row>
    <row r="4964" spans="1:6" hidden="1" x14ac:dyDescent="0.25">
      <c r="A4964" s="54">
        <v>36116</v>
      </c>
      <c r="B4964" s="55" t="s">
        <v>7590</v>
      </c>
      <c r="C4964" s="55" t="str">
        <f t="shared" si="76"/>
        <v>Thái Thịnh</v>
      </c>
      <c r="D4964" s="54" t="s">
        <v>584</v>
      </c>
      <c r="E4964" s="51" t="str">
        <f>INDEX(Quan_huyen!$H$2:$H$714,MATCH(Xa_phuong!D4964,Quan_huyen!$F$2:$F$714,0))</f>
        <v>Thành phố Hoà Bình</v>
      </c>
      <c r="F4964" s="51" t="s">
        <v>199</v>
      </c>
    </row>
    <row r="4965" spans="1:6" hidden="1" x14ac:dyDescent="0.25">
      <c r="A4965" s="54">
        <v>36110</v>
      </c>
      <c r="B4965" s="55" t="s">
        <v>7799</v>
      </c>
      <c r="C4965" s="55" t="str">
        <f t="shared" si="76"/>
        <v>Thịnh Lang</v>
      </c>
      <c r="D4965" s="54" t="s">
        <v>584</v>
      </c>
      <c r="E4965" s="51" t="str">
        <f>INDEX(Quan_huyen!$H$2:$H$714,MATCH(Xa_phuong!D4965,Quan_huyen!$F$2:$F$714,0))</f>
        <v>Thành phố Hoà Bình</v>
      </c>
      <c r="F4965" s="51" t="s">
        <v>199</v>
      </c>
    </row>
    <row r="4966" spans="1:6" hidden="1" x14ac:dyDescent="0.25">
      <c r="A4966" s="54">
        <v>36118</v>
      </c>
      <c r="B4966" s="55" t="s">
        <v>7842</v>
      </c>
      <c r="C4966" s="55" t="str">
        <f t="shared" si="76"/>
        <v>Thống Nhất</v>
      </c>
      <c r="D4966" s="54" t="s">
        <v>584</v>
      </c>
      <c r="E4966" s="51" t="str">
        <f>INDEX(Quan_huyen!$H$2:$H$714,MATCH(Xa_phuong!D4966,Quan_huyen!$F$2:$F$714,0))</f>
        <v>Thành phố Hoà Bình</v>
      </c>
      <c r="F4966" s="51" t="s">
        <v>199</v>
      </c>
    </row>
    <row r="4967" spans="1:6" hidden="1" x14ac:dyDescent="0.25">
      <c r="A4967" s="54">
        <v>36109</v>
      </c>
      <c r="B4967" s="55" t="s">
        <v>8034</v>
      </c>
      <c r="C4967" s="55" t="str">
        <f t="shared" si="76"/>
        <v>Trung Minh</v>
      </c>
      <c r="D4967" s="54" t="s">
        <v>584</v>
      </c>
      <c r="E4967" s="51" t="str">
        <f>INDEX(Quan_huyen!$H$2:$H$714,MATCH(Xa_phuong!D4967,Quan_huyen!$F$2:$F$714,0))</f>
        <v>Thành phố Hoà Bình</v>
      </c>
      <c r="F4967" s="51" t="s">
        <v>199</v>
      </c>
    </row>
    <row r="4968" spans="1:6" hidden="1" x14ac:dyDescent="0.25">
      <c r="A4968" s="54">
        <v>36111</v>
      </c>
      <c r="B4968" s="55" t="s">
        <v>8351</v>
      </c>
      <c r="C4968" s="55" t="str">
        <f t="shared" si="76"/>
        <v>Tân Hoà</v>
      </c>
      <c r="D4968" s="54" t="s">
        <v>584</v>
      </c>
      <c r="E4968" s="51" t="str">
        <f>INDEX(Quan_huyen!$H$2:$H$714,MATCH(Xa_phuong!D4968,Quan_huyen!$F$2:$F$714,0))</f>
        <v>Thành phố Hoà Bình</v>
      </c>
      <c r="F4968" s="51" t="s">
        <v>199</v>
      </c>
    </row>
    <row r="4969" spans="1:6" hidden="1" x14ac:dyDescent="0.25">
      <c r="A4969" s="54">
        <v>36115</v>
      </c>
      <c r="B4969" s="55" t="s">
        <v>8496</v>
      </c>
      <c r="C4969" s="55" t="str">
        <f t="shared" si="76"/>
        <v>Tân Thịnh</v>
      </c>
      <c r="D4969" s="54" t="s">
        <v>584</v>
      </c>
      <c r="E4969" s="51" t="str">
        <f>INDEX(Quan_huyen!$H$2:$H$714,MATCH(Xa_phuong!D4969,Quan_huyen!$F$2:$F$714,0))</f>
        <v>Thành phố Hoà Bình</v>
      </c>
      <c r="F4969" s="51" t="s">
        <v>199</v>
      </c>
    </row>
    <row r="4970" spans="1:6" hidden="1" x14ac:dyDescent="0.25">
      <c r="A4970" s="54">
        <v>36112</v>
      </c>
      <c r="B4970" s="55" t="s">
        <v>9374</v>
      </c>
      <c r="C4970" s="55" t="str">
        <f t="shared" si="76"/>
        <v>Yên Mông</v>
      </c>
      <c r="D4970" s="54" t="s">
        <v>584</v>
      </c>
      <c r="E4970" s="51" t="str">
        <f>INDEX(Quan_huyen!$H$2:$H$714,MATCH(Xa_phuong!D4970,Quan_huyen!$F$2:$F$714,0))</f>
        <v>Thành phố Hoà Bình</v>
      </c>
      <c r="F4970" s="51" t="s">
        <v>199</v>
      </c>
    </row>
    <row r="4971" spans="1:6" hidden="1" x14ac:dyDescent="0.25">
      <c r="A4971" s="54">
        <v>36108</v>
      </c>
      <c r="B4971" s="55" t="s">
        <v>10037</v>
      </c>
      <c r="C4971" s="55" t="str">
        <f t="shared" si="76"/>
        <v>Đồng Tiến</v>
      </c>
      <c r="D4971" s="54" t="s">
        <v>584</v>
      </c>
      <c r="E4971" s="51" t="str">
        <f>INDEX(Quan_huyen!$H$2:$H$714,MATCH(Xa_phuong!D4971,Quan_huyen!$F$2:$F$714,0))</f>
        <v>Thành phố Hoà Bình</v>
      </c>
      <c r="F4971" s="51" t="s">
        <v>199</v>
      </c>
    </row>
    <row r="4972" spans="1:6" hidden="1" x14ac:dyDescent="0.25">
      <c r="A4972" s="54">
        <v>49506</v>
      </c>
      <c r="B4972" s="55" t="s">
        <v>1987</v>
      </c>
      <c r="C4972" s="55" t="str">
        <f t="shared" si="76"/>
        <v>A Lưới</v>
      </c>
      <c r="D4972" s="54" t="s">
        <v>760</v>
      </c>
      <c r="E4972" s="51" t="str">
        <f>INDEX(Quan_huyen!$H$2:$H$714,MATCH(Xa_phuong!D4972,Quan_huyen!$F$2:$F$714,0))</f>
        <v>Huyện A Lưới</v>
      </c>
      <c r="F4972" s="51" t="s">
        <v>336</v>
      </c>
    </row>
    <row r="4973" spans="1:6" hidden="1" x14ac:dyDescent="0.25">
      <c r="A4973" s="54">
        <v>49515</v>
      </c>
      <c r="B4973" s="55" t="s">
        <v>1989</v>
      </c>
      <c r="C4973" s="55" t="str">
        <f t="shared" si="76"/>
        <v>A Ngo</v>
      </c>
      <c r="D4973" s="54" t="s">
        <v>760</v>
      </c>
      <c r="E4973" s="51" t="str">
        <f>INDEX(Quan_huyen!$H$2:$H$714,MATCH(Xa_phuong!D4973,Quan_huyen!$F$2:$F$714,0))</f>
        <v>Huyện A Lưới</v>
      </c>
      <c r="F4973" s="51" t="s">
        <v>336</v>
      </c>
    </row>
    <row r="4974" spans="1:6" hidden="1" x14ac:dyDescent="0.25">
      <c r="A4974" s="54">
        <v>49526</v>
      </c>
      <c r="B4974" s="55" t="s">
        <v>1992</v>
      </c>
      <c r="C4974" s="55" t="str">
        <f t="shared" si="76"/>
        <v>A Roằng</v>
      </c>
      <c r="D4974" s="54" t="s">
        <v>760</v>
      </c>
      <c r="E4974" s="51" t="str">
        <f>INDEX(Quan_huyen!$H$2:$H$714,MATCH(Xa_phuong!D4974,Quan_huyen!$F$2:$F$714,0))</f>
        <v>Huyện A Lưới</v>
      </c>
      <c r="F4974" s="51" t="s">
        <v>336</v>
      </c>
    </row>
    <row r="4975" spans="1:6" hidden="1" x14ac:dyDescent="0.25">
      <c r="A4975" s="54">
        <v>49525</v>
      </c>
      <c r="B4975" s="55" t="s">
        <v>2000</v>
      </c>
      <c r="C4975" s="55" t="str">
        <f t="shared" si="76"/>
        <v>A Đớt</v>
      </c>
      <c r="D4975" s="54" t="s">
        <v>760</v>
      </c>
      <c r="E4975" s="51" t="str">
        <f>INDEX(Quan_huyen!$H$2:$H$714,MATCH(Xa_phuong!D4975,Quan_huyen!$F$2:$F$714,0))</f>
        <v>Huyện A Lưới</v>
      </c>
      <c r="F4975" s="51" t="s">
        <v>336</v>
      </c>
    </row>
    <row r="4976" spans="1:6" hidden="1" x14ac:dyDescent="0.25">
      <c r="A4976" s="54">
        <v>49512</v>
      </c>
      <c r="B4976" s="55" t="s">
        <v>2525</v>
      </c>
      <c r="C4976" s="55" t="str">
        <f t="shared" si="76"/>
        <v>Bắc Sơn</v>
      </c>
      <c r="D4976" s="54" t="s">
        <v>760</v>
      </c>
      <c r="E4976" s="51" t="str">
        <f>INDEX(Quan_huyen!$H$2:$H$714,MATCH(Xa_phuong!D4976,Quan_huyen!$F$2:$F$714,0))</f>
        <v>Huyện A Lưới</v>
      </c>
      <c r="F4976" s="51" t="s">
        <v>336</v>
      </c>
    </row>
    <row r="4977" spans="1:6" hidden="1" x14ac:dyDescent="0.25">
      <c r="A4977" s="54">
        <v>49523</v>
      </c>
      <c r="B4977" s="55" t="s">
        <v>4080</v>
      </c>
      <c r="C4977" s="55" t="str">
        <f t="shared" si="76"/>
        <v>Hương Lâm</v>
      </c>
      <c r="D4977" s="54" t="s">
        <v>760</v>
      </c>
      <c r="E4977" s="51" t="str">
        <f>INDEX(Quan_huyen!$H$2:$H$714,MATCH(Xa_phuong!D4977,Quan_huyen!$F$2:$F$714,0))</f>
        <v>Huyện A Lưới</v>
      </c>
      <c r="F4977" s="51" t="s">
        <v>336</v>
      </c>
    </row>
    <row r="4978" spans="1:6" hidden="1" x14ac:dyDescent="0.25">
      <c r="A4978" s="54">
        <v>49522</v>
      </c>
      <c r="B4978" s="55" t="s">
        <v>4087</v>
      </c>
      <c r="C4978" s="55" t="str">
        <f t="shared" si="76"/>
        <v>Hương Nguyên</v>
      </c>
      <c r="D4978" s="54" t="s">
        <v>760</v>
      </c>
      <c r="E4978" s="51" t="str">
        <f>INDEX(Quan_huyen!$H$2:$H$714,MATCH(Xa_phuong!D4978,Quan_huyen!$F$2:$F$714,0))</f>
        <v>Huyện A Lưới</v>
      </c>
      <c r="F4978" s="51" t="s">
        <v>336</v>
      </c>
    </row>
    <row r="4979" spans="1:6" hidden="1" x14ac:dyDescent="0.25">
      <c r="A4979" s="54">
        <v>49521</v>
      </c>
      <c r="B4979" s="55" t="s">
        <v>4093</v>
      </c>
      <c r="C4979" s="55" t="str">
        <f t="shared" si="76"/>
        <v>Hương Phong</v>
      </c>
      <c r="D4979" s="54" t="s">
        <v>760</v>
      </c>
      <c r="E4979" s="51" t="str">
        <f>INDEX(Quan_huyen!$H$2:$H$714,MATCH(Xa_phuong!D4979,Quan_huyen!$F$2:$F$714,0))</f>
        <v>Huyện A Lưới</v>
      </c>
      <c r="F4979" s="51" t="s">
        <v>336</v>
      </c>
    </row>
    <row r="4980" spans="1:6" hidden="1" x14ac:dyDescent="0.25">
      <c r="A4980" s="54">
        <v>49513</v>
      </c>
      <c r="B4980" s="55" t="s">
        <v>4243</v>
      </c>
      <c r="C4980" s="55" t="str">
        <f t="shared" si="76"/>
        <v>Hồng Bắc</v>
      </c>
      <c r="D4980" s="54" t="s">
        <v>760</v>
      </c>
      <c r="E4980" s="51" t="str">
        <f>INDEX(Quan_huyen!$H$2:$H$714,MATCH(Xa_phuong!D4980,Quan_huyen!$F$2:$F$714,0))</f>
        <v>Huyện A Lưới</v>
      </c>
      <c r="F4980" s="51" t="s">
        <v>336</v>
      </c>
    </row>
    <row r="4981" spans="1:6" hidden="1" x14ac:dyDescent="0.25">
      <c r="A4981" s="54">
        <v>49507</v>
      </c>
      <c r="B4981" s="55" t="s">
        <v>4255</v>
      </c>
      <c r="C4981" s="55" t="str">
        <f t="shared" si="76"/>
        <v>Hồng Hạ</v>
      </c>
      <c r="D4981" s="54" t="s">
        <v>760</v>
      </c>
      <c r="E4981" s="51" t="str">
        <f>INDEX(Quan_huyen!$H$2:$H$714,MATCH(Xa_phuong!D4981,Quan_huyen!$F$2:$F$714,0))</f>
        <v>Huyện A Lưới</v>
      </c>
      <c r="F4981" s="51" t="s">
        <v>336</v>
      </c>
    </row>
    <row r="4982" spans="1:6" hidden="1" x14ac:dyDescent="0.25">
      <c r="A4982" s="54">
        <v>49508</v>
      </c>
      <c r="B4982" s="55" t="s">
        <v>4258</v>
      </c>
      <c r="C4982" s="55" t="str">
        <f t="shared" si="76"/>
        <v>Hồng Kim</v>
      </c>
      <c r="D4982" s="54" t="s">
        <v>760</v>
      </c>
      <c r="E4982" s="51" t="str">
        <f>INDEX(Quan_huyen!$H$2:$H$714,MATCH(Xa_phuong!D4982,Quan_huyen!$F$2:$F$714,0))</f>
        <v>Huyện A Lưới</v>
      </c>
      <c r="F4982" s="51" t="s">
        <v>336</v>
      </c>
    </row>
    <row r="4983" spans="1:6" hidden="1" x14ac:dyDescent="0.25">
      <c r="A4983" s="54">
        <v>49514</v>
      </c>
      <c r="B4983" s="55" t="s">
        <v>4273</v>
      </c>
      <c r="C4983" s="55" t="str">
        <f t="shared" si="76"/>
        <v>Hồng Quảng</v>
      </c>
      <c r="D4983" s="54" t="s">
        <v>760</v>
      </c>
      <c r="E4983" s="51" t="str">
        <f>INDEX(Quan_huyen!$H$2:$H$714,MATCH(Xa_phuong!D4983,Quan_huyen!$F$2:$F$714,0))</f>
        <v>Huyện A Lưới</v>
      </c>
      <c r="F4983" s="51" t="s">
        <v>336</v>
      </c>
    </row>
    <row r="4984" spans="1:6" hidden="1" x14ac:dyDescent="0.25">
      <c r="A4984" s="54">
        <v>49510</v>
      </c>
      <c r="B4984" s="55" t="s">
        <v>4280</v>
      </c>
      <c r="C4984" s="55" t="str">
        <f t="shared" si="76"/>
        <v>Hồng Thuỷ</v>
      </c>
      <c r="D4984" s="54" t="s">
        <v>760</v>
      </c>
      <c r="E4984" s="51" t="str">
        <f>INDEX(Quan_huyen!$H$2:$H$714,MATCH(Xa_phuong!D4984,Quan_huyen!$F$2:$F$714,0))</f>
        <v>Huyện A Lưới</v>
      </c>
      <c r="F4984" s="51" t="s">
        <v>336</v>
      </c>
    </row>
    <row r="4985" spans="1:6" hidden="1" x14ac:dyDescent="0.25">
      <c r="A4985" s="54">
        <v>49520</v>
      </c>
      <c r="B4985" s="55" t="s">
        <v>4282</v>
      </c>
      <c r="C4985" s="55" t="str">
        <f t="shared" si="76"/>
        <v>Hồng Thái</v>
      </c>
      <c r="D4985" s="54" t="s">
        <v>760</v>
      </c>
      <c r="E4985" s="51" t="str">
        <f>INDEX(Quan_huyen!$H$2:$H$714,MATCH(Xa_phuong!D4985,Quan_huyen!$F$2:$F$714,0))</f>
        <v>Huyện A Lưới</v>
      </c>
      <c r="F4985" s="51" t="s">
        <v>336</v>
      </c>
    </row>
    <row r="4986" spans="1:6" hidden="1" x14ac:dyDescent="0.25">
      <c r="A4986" s="54">
        <v>49519</v>
      </c>
      <c r="B4986" s="55" t="s">
        <v>4285</v>
      </c>
      <c r="C4986" s="55" t="str">
        <f t="shared" si="76"/>
        <v>Hồng Thượng</v>
      </c>
      <c r="D4986" s="54" t="s">
        <v>760</v>
      </c>
      <c r="E4986" s="51" t="str">
        <f>INDEX(Quan_huyen!$H$2:$H$714,MATCH(Xa_phuong!D4986,Quan_huyen!$F$2:$F$714,0))</f>
        <v>Huyện A Lưới</v>
      </c>
      <c r="F4986" s="51" t="s">
        <v>336</v>
      </c>
    </row>
    <row r="4987" spans="1:6" hidden="1" x14ac:dyDescent="0.25">
      <c r="A4987" s="54">
        <v>49511</v>
      </c>
      <c r="B4987" s="55" t="s">
        <v>4287</v>
      </c>
      <c r="C4987" s="55" t="str">
        <f t="shared" si="76"/>
        <v>Hồng Trung</v>
      </c>
      <c r="D4987" s="54" t="s">
        <v>760</v>
      </c>
      <c r="E4987" s="51" t="str">
        <f>INDEX(Quan_huyen!$H$2:$H$714,MATCH(Xa_phuong!D4987,Quan_huyen!$F$2:$F$714,0))</f>
        <v>Huyện A Lưới</v>
      </c>
      <c r="F4987" s="51" t="s">
        <v>336</v>
      </c>
    </row>
    <row r="4988" spans="1:6" hidden="1" x14ac:dyDescent="0.25">
      <c r="A4988" s="54">
        <v>49509</v>
      </c>
      <c r="B4988" s="55" t="s">
        <v>4290</v>
      </c>
      <c r="C4988" s="55" t="str">
        <f t="shared" si="76"/>
        <v>Hồng Vân</v>
      </c>
      <c r="D4988" s="54" t="s">
        <v>760</v>
      </c>
      <c r="E4988" s="51" t="str">
        <f>INDEX(Quan_huyen!$H$2:$H$714,MATCH(Xa_phuong!D4988,Quan_huyen!$F$2:$F$714,0))</f>
        <v>Huyện A Lưới</v>
      </c>
      <c r="F4988" s="51" t="s">
        <v>336</v>
      </c>
    </row>
    <row r="4989" spans="1:6" hidden="1" x14ac:dyDescent="0.25">
      <c r="A4989" s="54">
        <v>49517</v>
      </c>
      <c r="B4989" s="55" t="s">
        <v>5863</v>
      </c>
      <c r="C4989" s="55" t="str">
        <f t="shared" si="76"/>
        <v>Nhâm</v>
      </c>
      <c r="D4989" s="54" t="s">
        <v>760</v>
      </c>
      <c r="E4989" s="51" t="str">
        <f>INDEX(Quan_huyen!$H$2:$H$714,MATCH(Xa_phuong!D4989,Quan_huyen!$F$2:$F$714,0))</f>
        <v>Huyện A Lưới</v>
      </c>
      <c r="F4989" s="51" t="s">
        <v>336</v>
      </c>
    </row>
    <row r="4990" spans="1:6" hidden="1" x14ac:dyDescent="0.25">
      <c r="A4990" s="54">
        <v>49518</v>
      </c>
      <c r="B4990" s="55" t="s">
        <v>6395</v>
      </c>
      <c r="C4990" s="55" t="str">
        <f t="shared" si="76"/>
        <v>Phú Vinh</v>
      </c>
      <c r="D4990" s="54" t="s">
        <v>760</v>
      </c>
      <c r="E4990" s="51" t="str">
        <f>INDEX(Quan_huyen!$H$2:$H$714,MATCH(Xa_phuong!D4990,Quan_huyen!$F$2:$F$714,0))</f>
        <v>Huyện A Lưới</v>
      </c>
      <c r="F4990" s="51" t="s">
        <v>336</v>
      </c>
    </row>
    <row r="4991" spans="1:6" hidden="1" x14ac:dyDescent="0.25">
      <c r="A4991" s="54">
        <v>49516</v>
      </c>
      <c r="B4991" s="55" t="s">
        <v>7149</v>
      </c>
      <c r="C4991" s="55" t="str">
        <f t="shared" si="76"/>
        <v>Sơn Thuỷ</v>
      </c>
      <c r="D4991" s="54" t="s">
        <v>760</v>
      </c>
      <c r="E4991" s="51" t="str">
        <f>INDEX(Quan_huyen!$H$2:$H$714,MATCH(Xa_phuong!D4991,Quan_huyen!$F$2:$F$714,0))</f>
        <v>Huyện A Lưới</v>
      </c>
      <c r="F4991" s="51" t="s">
        <v>336</v>
      </c>
    </row>
    <row r="4992" spans="1:6" hidden="1" x14ac:dyDescent="0.25">
      <c r="A4992" s="54">
        <v>49524</v>
      </c>
      <c r="B4992" s="55" t="s">
        <v>9681</v>
      </c>
      <c r="C4992" s="55" t="str">
        <f t="shared" si="76"/>
        <v>Đông Sơn</v>
      </c>
      <c r="D4992" s="54" t="s">
        <v>760</v>
      </c>
      <c r="E4992" s="51" t="str">
        <f>INDEX(Quan_huyen!$H$2:$H$714,MATCH(Xa_phuong!D4992,Quan_huyen!$F$2:$F$714,0))</f>
        <v>Huyện A Lưới</v>
      </c>
      <c r="F4992" s="51" t="s">
        <v>336</v>
      </c>
    </row>
    <row r="4993" spans="1:6" hidden="1" x14ac:dyDescent="0.25">
      <c r="A4993" s="54">
        <v>49711</v>
      </c>
      <c r="B4993" s="55" t="s">
        <v>4069</v>
      </c>
      <c r="C4993" s="55" t="str">
        <f t="shared" si="76"/>
        <v>Hương Giang</v>
      </c>
      <c r="D4993" s="54" t="s">
        <v>764</v>
      </c>
      <c r="E4993" s="51" t="str">
        <f>INDEX(Quan_huyen!$H$2:$H$714,MATCH(Xa_phuong!D4993,Quan_huyen!$F$2:$F$714,0))</f>
        <v>Huyện Nam Đông</v>
      </c>
      <c r="F4993" s="51" t="s">
        <v>336</v>
      </c>
    </row>
    <row r="4994" spans="1:6" hidden="1" x14ac:dyDescent="0.25">
      <c r="A4994" s="54">
        <v>49710</v>
      </c>
      <c r="B4994" s="55" t="s">
        <v>4071</v>
      </c>
      <c r="C4994" s="55" t="str">
        <f t="shared" si="76"/>
        <v>Hương Hoà</v>
      </c>
      <c r="D4994" s="54" t="s">
        <v>764</v>
      </c>
      <c r="E4994" s="51" t="str">
        <f>INDEX(Quan_huyen!$H$2:$H$714,MATCH(Xa_phuong!D4994,Quan_huyen!$F$2:$F$714,0))</f>
        <v>Huyện Nam Đông</v>
      </c>
      <c r="F4994" s="51" t="s">
        <v>336</v>
      </c>
    </row>
    <row r="4995" spans="1:6" hidden="1" x14ac:dyDescent="0.25">
      <c r="A4995" s="54">
        <v>49712</v>
      </c>
      <c r="B4995" s="55" t="s">
        <v>4074</v>
      </c>
      <c r="C4995" s="55" t="str">
        <f t="shared" ref="C4995:C5058" si="77">IF(COUNTIF(B4995,"*thị trấn*"),MID(B4995,10,30),IF(COUNTIF(B4995,"*xã*"),MID(B4995,4,30),IF(COUNTIF(B4995,"*phường*"),MID(B4995,8,30))))</f>
        <v>Hương Hữu</v>
      </c>
      <c r="D4995" s="54" t="s">
        <v>764</v>
      </c>
      <c r="E4995" s="51" t="str">
        <f>INDEX(Quan_huyen!$H$2:$H$714,MATCH(Xa_phuong!D4995,Quan_huyen!$F$2:$F$714,0))</f>
        <v>Huyện Nam Đông</v>
      </c>
      <c r="F4995" s="51" t="s">
        <v>336</v>
      </c>
    </row>
    <row r="4996" spans="1:6" hidden="1" x14ac:dyDescent="0.25">
      <c r="A4996" s="54">
        <v>49707</v>
      </c>
      <c r="B4996" s="55" t="s">
        <v>4082</v>
      </c>
      <c r="C4996" s="55" t="str">
        <f t="shared" si="77"/>
        <v>Hương Lộc</v>
      </c>
      <c r="D4996" s="54" t="s">
        <v>764</v>
      </c>
      <c r="E4996" s="51" t="str">
        <f>INDEX(Quan_huyen!$H$2:$H$714,MATCH(Xa_phuong!D4996,Quan_huyen!$F$2:$F$714,0))</f>
        <v>Huyện Nam Đông</v>
      </c>
      <c r="F4996" s="51" t="s">
        <v>336</v>
      </c>
    </row>
    <row r="4997" spans="1:6" hidden="1" x14ac:dyDescent="0.25">
      <c r="A4997" s="54">
        <v>49708</v>
      </c>
      <c r="B4997" s="55" t="s">
        <v>4094</v>
      </c>
      <c r="C4997" s="55" t="str">
        <f t="shared" si="77"/>
        <v>Hương Phú</v>
      </c>
      <c r="D4997" s="54" t="s">
        <v>764</v>
      </c>
      <c r="E4997" s="51" t="str">
        <f>INDEX(Quan_huyen!$H$2:$H$714,MATCH(Xa_phuong!D4997,Quan_huyen!$F$2:$F$714,0))</f>
        <v>Huyện Nam Đông</v>
      </c>
      <c r="F4997" s="51" t="s">
        <v>336</v>
      </c>
    </row>
    <row r="4998" spans="1:6" hidden="1" x14ac:dyDescent="0.25">
      <c r="A4998" s="54">
        <v>49709</v>
      </c>
      <c r="B4998" s="55" t="s">
        <v>4097</v>
      </c>
      <c r="C4998" s="55" t="str">
        <f t="shared" si="77"/>
        <v>Hương Sơn</v>
      </c>
      <c r="D4998" s="54" t="s">
        <v>764</v>
      </c>
      <c r="E4998" s="51" t="str">
        <f>INDEX(Quan_huyen!$H$2:$H$714,MATCH(Xa_phuong!D4998,Quan_huyen!$F$2:$F$714,0))</f>
        <v>Huyện Nam Đông</v>
      </c>
      <c r="F4998" s="51" t="s">
        <v>336</v>
      </c>
    </row>
    <row r="4999" spans="1:6" hidden="1" x14ac:dyDescent="0.25">
      <c r="A4999" s="54">
        <v>49706</v>
      </c>
      <c r="B4999" s="55" t="s">
        <v>4457</v>
      </c>
      <c r="C4999" s="55" t="str">
        <f t="shared" si="77"/>
        <v>Khe Tre</v>
      </c>
      <c r="D4999" s="54" t="s">
        <v>764</v>
      </c>
      <c r="E4999" s="51" t="str">
        <f>INDEX(Quan_huyen!$H$2:$H$714,MATCH(Xa_phuong!D4999,Quan_huyen!$F$2:$F$714,0))</f>
        <v>Huyện Nam Đông</v>
      </c>
      <c r="F4999" s="51" t="s">
        <v>336</v>
      </c>
    </row>
    <row r="5000" spans="1:6" hidden="1" x14ac:dyDescent="0.25">
      <c r="A5000" s="54">
        <v>49715</v>
      </c>
      <c r="B5000" s="55" t="s">
        <v>7646</v>
      </c>
      <c r="C5000" s="55" t="str">
        <f t="shared" si="77"/>
        <v>Thượng Long</v>
      </c>
      <c r="D5000" s="54" t="s">
        <v>764</v>
      </c>
      <c r="E5000" s="51" t="str">
        <f>INDEX(Quan_huyen!$H$2:$H$714,MATCH(Xa_phuong!D5000,Quan_huyen!$F$2:$F$714,0))</f>
        <v>Huyện Nam Đông</v>
      </c>
      <c r="F5000" s="51" t="s">
        <v>336</v>
      </c>
    </row>
    <row r="5001" spans="1:6" hidden="1" x14ac:dyDescent="0.25">
      <c r="A5001" s="54">
        <v>49714</v>
      </c>
      <c r="B5001" s="55" t="s">
        <v>7649</v>
      </c>
      <c r="C5001" s="55" t="str">
        <f t="shared" si="77"/>
        <v>Thượng Lộ</v>
      </c>
      <c r="D5001" s="54" t="s">
        <v>764</v>
      </c>
      <c r="E5001" s="51" t="str">
        <f>INDEX(Quan_huyen!$H$2:$H$714,MATCH(Xa_phuong!D5001,Quan_huyen!$F$2:$F$714,0))</f>
        <v>Huyện Nam Đông</v>
      </c>
      <c r="F5001" s="51" t="s">
        <v>336</v>
      </c>
    </row>
    <row r="5002" spans="1:6" hidden="1" x14ac:dyDescent="0.25">
      <c r="A5002" s="54">
        <v>49716</v>
      </c>
      <c r="B5002" s="55" t="s">
        <v>7652</v>
      </c>
      <c r="C5002" s="55" t="str">
        <f t="shared" si="77"/>
        <v>Thượng Nhật</v>
      </c>
      <c r="D5002" s="54" t="s">
        <v>764</v>
      </c>
      <c r="E5002" s="51" t="str">
        <f>INDEX(Quan_huyen!$H$2:$H$714,MATCH(Xa_phuong!D5002,Quan_huyen!$F$2:$F$714,0))</f>
        <v>Huyện Nam Đông</v>
      </c>
      <c r="F5002" s="51" t="s">
        <v>336</v>
      </c>
    </row>
    <row r="5003" spans="1:6" hidden="1" x14ac:dyDescent="0.25">
      <c r="A5003" s="54">
        <v>49713</v>
      </c>
      <c r="B5003" s="55" t="s">
        <v>7658</v>
      </c>
      <c r="C5003" s="55" t="str">
        <f t="shared" si="77"/>
        <v>Thượng Quảng</v>
      </c>
      <c r="D5003" s="54" t="s">
        <v>764</v>
      </c>
      <c r="E5003" s="51" t="str">
        <f>INDEX(Quan_huyen!$H$2:$H$714,MATCH(Xa_phuong!D5003,Quan_huyen!$F$2:$F$714,0))</f>
        <v>Huyện Nam Đông</v>
      </c>
      <c r="F5003" s="51" t="s">
        <v>336</v>
      </c>
    </row>
    <row r="5004" spans="1:6" hidden="1" x14ac:dyDescent="0.25">
      <c r="A5004" s="54">
        <v>49319</v>
      </c>
      <c r="B5004" s="55" t="s">
        <v>6184</v>
      </c>
      <c r="C5004" s="55" t="str">
        <f t="shared" si="77"/>
        <v>Phong An</v>
      </c>
      <c r="D5004" s="54" t="s">
        <v>761</v>
      </c>
      <c r="E5004" s="51" t="str">
        <f>INDEX(Quan_huyen!$H$2:$H$714,MATCH(Xa_phuong!D5004,Quan_huyen!$F$2:$F$714,0))</f>
        <v>Huyện Phong Điền</v>
      </c>
      <c r="F5004" s="51" t="s">
        <v>336</v>
      </c>
    </row>
    <row r="5005" spans="1:6" hidden="1" x14ac:dyDescent="0.25">
      <c r="A5005" s="54">
        <v>49315</v>
      </c>
      <c r="B5005" s="55" t="s">
        <v>6185</v>
      </c>
      <c r="C5005" s="55" t="str">
        <f t="shared" si="77"/>
        <v>Phong Bình</v>
      </c>
      <c r="D5005" s="54" t="s">
        <v>761</v>
      </c>
      <c r="E5005" s="51" t="str">
        <f>INDEX(Quan_huyen!$H$2:$H$714,MATCH(Xa_phuong!D5005,Quan_huyen!$F$2:$F$714,0))</f>
        <v>Huyện Phong Điền</v>
      </c>
      <c r="F5005" s="51" t="s">
        <v>336</v>
      </c>
    </row>
    <row r="5006" spans="1:6" hidden="1" x14ac:dyDescent="0.25">
      <c r="A5006" s="54">
        <v>49308</v>
      </c>
      <c r="B5006" s="55" t="s">
        <v>6189</v>
      </c>
      <c r="C5006" s="55" t="str">
        <f t="shared" si="77"/>
        <v>Phong Chương</v>
      </c>
      <c r="D5006" s="54" t="s">
        <v>761</v>
      </c>
      <c r="E5006" s="51" t="str">
        <f>INDEX(Quan_huyen!$H$2:$H$714,MATCH(Xa_phuong!D5006,Quan_huyen!$F$2:$F$714,0))</f>
        <v>Huyện Phong Điền</v>
      </c>
      <c r="F5006" s="51" t="s">
        <v>336</v>
      </c>
    </row>
    <row r="5007" spans="1:6" hidden="1" x14ac:dyDescent="0.25">
      <c r="A5007" s="54">
        <v>49307</v>
      </c>
      <c r="B5007" s="55" t="s">
        <v>6194</v>
      </c>
      <c r="C5007" s="55" t="str">
        <f t="shared" si="77"/>
        <v>Phong Hiền</v>
      </c>
      <c r="D5007" s="54" t="s">
        <v>761</v>
      </c>
      <c r="E5007" s="51" t="str">
        <f>INDEX(Quan_huyen!$H$2:$H$714,MATCH(Xa_phuong!D5007,Quan_huyen!$F$2:$F$714,0))</f>
        <v>Huyện Phong Điền</v>
      </c>
      <c r="F5007" s="51" t="s">
        <v>336</v>
      </c>
    </row>
    <row r="5008" spans="1:6" hidden="1" x14ac:dyDescent="0.25">
      <c r="A5008" s="54">
        <v>49316</v>
      </c>
      <c r="B5008" s="55" t="s">
        <v>6195</v>
      </c>
      <c r="C5008" s="55" t="str">
        <f t="shared" si="77"/>
        <v>Phong Hoà</v>
      </c>
      <c r="D5008" s="54" t="s">
        <v>761</v>
      </c>
      <c r="E5008" s="51" t="str">
        <f>INDEX(Quan_huyen!$H$2:$H$714,MATCH(Xa_phuong!D5008,Quan_huyen!$F$2:$F$714,0))</f>
        <v>Huyện Phong Điền</v>
      </c>
      <c r="F5008" s="51" t="s">
        <v>336</v>
      </c>
    </row>
    <row r="5009" spans="1:6" hidden="1" x14ac:dyDescent="0.25">
      <c r="A5009" s="54">
        <v>49312</v>
      </c>
      <c r="B5009" s="55" t="s">
        <v>6199</v>
      </c>
      <c r="C5009" s="55" t="str">
        <f t="shared" si="77"/>
        <v>Phong Hải</v>
      </c>
      <c r="D5009" s="54" t="s">
        <v>761</v>
      </c>
      <c r="E5009" s="51" t="str">
        <f>INDEX(Quan_huyen!$H$2:$H$714,MATCH(Xa_phuong!D5009,Quan_huyen!$F$2:$F$714,0))</f>
        <v>Huyện Phong Điền</v>
      </c>
      <c r="F5009" s="51" t="s">
        <v>336</v>
      </c>
    </row>
    <row r="5010" spans="1:6" hidden="1" x14ac:dyDescent="0.25">
      <c r="A5010" s="54">
        <v>49318</v>
      </c>
      <c r="B5010" s="55" t="s">
        <v>6204</v>
      </c>
      <c r="C5010" s="55" t="str">
        <f t="shared" si="77"/>
        <v>Phong Mỹ</v>
      </c>
      <c r="D5010" s="54" t="s">
        <v>761</v>
      </c>
      <c r="E5010" s="51" t="str">
        <f>INDEX(Quan_huyen!$H$2:$H$714,MATCH(Xa_phuong!D5010,Quan_huyen!$F$2:$F$714,0))</f>
        <v>Huyện Phong Điền</v>
      </c>
      <c r="F5010" s="51" t="s">
        <v>336</v>
      </c>
    </row>
    <row r="5011" spans="1:6" hidden="1" x14ac:dyDescent="0.25">
      <c r="A5011" s="54">
        <v>49320</v>
      </c>
      <c r="B5011" s="55" t="s">
        <v>6210</v>
      </c>
      <c r="C5011" s="55" t="str">
        <f t="shared" si="77"/>
        <v>Phong Sơn</v>
      </c>
      <c r="D5011" s="54" t="s">
        <v>761</v>
      </c>
      <c r="E5011" s="51" t="str">
        <f>INDEX(Quan_huyen!$H$2:$H$714,MATCH(Xa_phuong!D5011,Quan_huyen!$F$2:$F$714,0))</f>
        <v>Huyện Phong Điền</v>
      </c>
      <c r="F5011" s="51" t="s">
        <v>336</v>
      </c>
    </row>
    <row r="5012" spans="1:6" hidden="1" x14ac:dyDescent="0.25">
      <c r="A5012" s="54">
        <v>49317</v>
      </c>
      <c r="B5012" s="55" t="s">
        <v>6211</v>
      </c>
      <c r="C5012" s="55" t="str">
        <f t="shared" si="77"/>
        <v>Phong Thu</v>
      </c>
      <c r="D5012" s="54" t="s">
        <v>761</v>
      </c>
      <c r="E5012" s="51" t="str">
        <f>INDEX(Quan_huyen!$H$2:$H$714,MATCH(Xa_phuong!D5012,Quan_huyen!$F$2:$F$714,0))</f>
        <v>Huyện Phong Điền</v>
      </c>
      <c r="F5012" s="51" t="s">
        <v>336</v>
      </c>
    </row>
    <row r="5013" spans="1:6" hidden="1" x14ac:dyDescent="0.25">
      <c r="A5013" s="54">
        <v>49321</v>
      </c>
      <c r="B5013" s="55" t="s">
        <v>6223</v>
      </c>
      <c r="C5013" s="55" t="str">
        <f t="shared" si="77"/>
        <v>Phong Xuân</v>
      </c>
      <c r="D5013" s="54" t="s">
        <v>761</v>
      </c>
      <c r="E5013" s="51" t="str">
        <f>INDEX(Quan_huyen!$H$2:$H$714,MATCH(Xa_phuong!D5013,Quan_huyen!$F$2:$F$714,0))</f>
        <v>Huyện Phong Điền</v>
      </c>
      <c r="F5013" s="51" t="s">
        <v>336</v>
      </c>
    </row>
    <row r="5014" spans="1:6" hidden="1" x14ac:dyDescent="0.25">
      <c r="A5014" s="54">
        <v>49306</v>
      </c>
      <c r="B5014" s="55" t="s">
        <v>6224</v>
      </c>
      <c r="C5014" s="55" t="str">
        <f t="shared" si="77"/>
        <v>Phong Điền</v>
      </c>
      <c r="D5014" s="54" t="s">
        <v>761</v>
      </c>
      <c r="E5014" s="51" t="str">
        <f>INDEX(Quan_huyen!$H$2:$H$714,MATCH(Xa_phuong!D5014,Quan_huyen!$F$2:$F$714,0))</f>
        <v>Huyện Phong Điền</v>
      </c>
      <c r="F5014" s="51" t="s">
        <v>336</v>
      </c>
    </row>
    <row r="5015" spans="1:6" hidden="1" x14ac:dyDescent="0.25">
      <c r="A5015" s="54">
        <v>49310</v>
      </c>
      <c r="B5015" s="55" t="s">
        <v>9515</v>
      </c>
      <c r="C5015" s="55" t="str">
        <f t="shared" si="77"/>
        <v>Điền Hoà</v>
      </c>
      <c r="D5015" s="54" t="s">
        <v>761</v>
      </c>
      <c r="E5015" s="51" t="str">
        <f>INDEX(Quan_huyen!$H$2:$H$714,MATCH(Xa_phuong!D5015,Quan_huyen!$F$2:$F$714,0))</f>
        <v>Huyện Phong Điền</v>
      </c>
      <c r="F5015" s="51" t="s">
        <v>336</v>
      </c>
    </row>
    <row r="5016" spans="1:6" hidden="1" x14ac:dyDescent="0.25">
      <c r="A5016" s="54">
        <v>49314</v>
      </c>
      <c r="B5016" s="55" t="s">
        <v>9516</v>
      </c>
      <c r="C5016" s="55" t="str">
        <f t="shared" si="77"/>
        <v>Điền Hương</v>
      </c>
      <c r="D5016" s="54" t="s">
        <v>761</v>
      </c>
      <c r="E5016" s="51" t="str">
        <f>INDEX(Quan_huyen!$H$2:$H$714,MATCH(Xa_phuong!D5016,Quan_huyen!$F$2:$F$714,0))</f>
        <v>Huyện Phong Điền</v>
      </c>
      <c r="F5016" s="51" t="s">
        <v>336</v>
      </c>
    </row>
    <row r="5017" spans="1:6" hidden="1" x14ac:dyDescent="0.25">
      <c r="A5017" s="54">
        <v>49311</v>
      </c>
      <c r="B5017" s="55" t="s">
        <v>9518</v>
      </c>
      <c r="C5017" s="55" t="str">
        <f t="shared" si="77"/>
        <v>Điền Hải</v>
      </c>
      <c r="D5017" s="54" t="s">
        <v>761</v>
      </c>
      <c r="E5017" s="51" t="str">
        <f>INDEX(Quan_huyen!$H$2:$H$714,MATCH(Xa_phuong!D5017,Quan_huyen!$F$2:$F$714,0))</f>
        <v>Huyện Phong Điền</v>
      </c>
      <c r="F5017" s="51" t="s">
        <v>336</v>
      </c>
    </row>
    <row r="5018" spans="1:6" hidden="1" x14ac:dyDescent="0.25">
      <c r="A5018" s="54">
        <v>49309</v>
      </c>
      <c r="B5018" s="55" t="s">
        <v>9520</v>
      </c>
      <c r="C5018" s="55" t="str">
        <f t="shared" si="77"/>
        <v>Điền Lộc</v>
      </c>
      <c r="D5018" s="54" t="s">
        <v>761</v>
      </c>
      <c r="E5018" s="51" t="str">
        <f>INDEX(Quan_huyen!$H$2:$H$714,MATCH(Xa_phuong!D5018,Quan_huyen!$F$2:$F$714,0))</f>
        <v>Huyện Phong Điền</v>
      </c>
      <c r="F5018" s="51" t="s">
        <v>336</v>
      </c>
    </row>
    <row r="5019" spans="1:6" hidden="1" x14ac:dyDescent="0.25">
      <c r="A5019" s="54">
        <v>49313</v>
      </c>
      <c r="B5019" s="55" t="s">
        <v>9521</v>
      </c>
      <c r="C5019" s="55" t="str">
        <f t="shared" si="77"/>
        <v>Điền Môn</v>
      </c>
      <c r="D5019" s="54" t="s">
        <v>761</v>
      </c>
      <c r="E5019" s="51" t="str">
        <f>INDEX(Quan_huyen!$H$2:$H$714,MATCH(Xa_phuong!D5019,Quan_huyen!$F$2:$F$714,0))</f>
        <v>Huyện Phong Điền</v>
      </c>
      <c r="F5019" s="51" t="s">
        <v>336</v>
      </c>
    </row>
    <row r="5020" spans="1:6" hidden="1" x14ac:dyDescent="0.25">
      <c r="A5020" s="54">
        <v>49823</v>
      </c>
      <c r="B5020" s="55" t="s">
        <v>4975</v>
      </c>
      <c r="C5020" s="55" t="str">
        <f t="shared" si="77"/>
        <v>Lăng Cô</v>
      </c>
      <c r="D5020" s="54" t="s">
        <v>758</v>
      </c>
      <c r="E5020" s="51" t="str">
        <f>INDEX(Quan_huyen!$H$2:$H$714,MATCH(Xa_phuong!D5020,Quan_huyen!$F$2:$F$714,0))</f>
        <v>Huyện Phú Lộc</v>
      </c>
      <c r="F5020" s="51" t="s">
        <v>336</v>
      </c>
    </row>
    <row r="5021" spans="1:6" hidden="1" x14ac:dyDescent="0.25">
      <c r="A5021" s="54">
        <v>49814</v>
      </c>
      <c r="B5021" s="55" t="s">
        <v>5086</v>
      </c>
      <c r="C5021" s="55" t="str">
        <f t="shared" si="77"/>
        <v>Lộc An</v>
      </c>
      <c r="D5021" s="54" t="s">
        <v>758</v>
      </c>
      <c r="E5021" s="51" t="str">
        <f>INDEX(Quan_huyen!$H$2:$H$714,MATCH(Xa_phuong!D5021,Quan_huyen!$F$2:$F$714,0))</f>
        <v>Huyện Phú Lộc</v>
      </c>
      <c r="F5021" s="51" t="s">
        <v>336</v>
      </c>
    </row>
    <row r="5022" spans="1:6" hidden="1" x14ac:dyDescent="0.25">
      <c r="A5022" s="54">
        <v>49807</v>
      </c>
      <c r="B5022" s="55" t="s">
        <v>5088</v>
      </c>
      <c r="C5022" s="55" t="str">
        <f t="shared" si="77"/>
        <v>Lộc Bình</v>
      </c>
      <c r="D5022" s="54" t="s">
        <v>758</v>
      </c>
      <c r="E5022" s="51" t="str">
        <f>INDEX(Quan_huyen!$H$2:$H$714,MATCH(Xa_phuong!D5022,Quan_huyen!$F$2:$F$714,0))</f>
        <v>Huyện Phú Lộc</v>
      </c>
      <c r="F5022" s="51" t="s">
        <v>336</v>
      </c>
    </row>
    <row r="5023" spans="1:6" hidden="1" x14ac:dyDescent="0.25">
      <c r="A5023" s="54">
        <v>49816</v>
      </c>
      <c r="B5023" s="55" t="s">
        <v>5091</v>
      </c>
      <c r="C5023" s="55" t="str">
        <f t="shared" si="77"/>
        <v>Lộc Bổn</v>
      </c>
      <c r="D5023" s="54" t="s">
        <v>758</v>
      </c>
      <c r="E5023" s="51" t="str">
        <f>INDEX(Quan_huyen!$H$2:$H$714,MATCH(Xa_phuong!D5023,Quan_huyen!$F$2:$F$714,0))</f>
        <v>Huyện Phú Lộc</v>
      </c>
      <c r="F5023" s="51" t="s">
        <v>336</v>
      </c>
    </row>
    <row r="5024" spans="1:6" hidden="1" x14ac:dyDescent="0.25">
      <c r="A5024" s="54">
        <v>49818</v>
      </c>
      <c r="B5024" s="55" t="s">
        <v>5095</v>
      </c>
      <c r="C5024" s="55" t="str">
        <f t="shared" si="77"/>
        <v>Lộc Hoà</v>
      </c>
      <c r="D5024" s="54" t="s">
        <v>758</v>
      </c>
      <c r="E5024" s="51" t="str">
        <f>INDEX(Quan_huyen!$H$2:$H$714,MATCH(Xa_phuong!D5024,Quan_huyen!$F$2:$F$714,0))</f>
        <v>Huyện Phú Lộc</v>
      </c>
      <c r="F5024" s="51" t="s">
        <v>336</v>
      </c>
    </row>
    <row r="5025" spans="1:6" hidden="1" x14ac:dyDescent="0.25">
      <c r="A5025" s="54">
        <v>49815</v>
      </c>
      <c r="B5025" s="55" t="s">
        <v>5109</v>
      </c>
      <c r="C5025" s="55" t="str">
        <f t="shared" si="77"/>
        <v>Lộc Sơn</v>
      </c>
      <c r="D5025" s="54" t="s">
        <v>758</v>
      </c>
      <c r="E5025" s="51" t="str">
        <f>INDEX(Quan_huyen!$H$2:$H$714,MATCH(Xa_phuong!D5025,Quan_huyen!$F$2:$F$714,0))</f>
        <v>Huyện Phú Lộc</v>
      </c>
      <c r="F5025" s="51" t="s">
        <v>336</v>
      </c>
    </row>
    <row r="5026" spans="1:6" hidden="1" x14ac:dyDescent="0.25">
      <c r="A5026" s="54">
        <v>49822</v>
      </c>
      <c r="B5026" s="55" t="s">
        <v>5114</v>
      </c>
      <c r="C5026" s="55" t="str">
        <f t="shared" si="77"/>
        <v>Lộc Thuỷ</v>
      </c>
      <c r="D5026" s="54" t="s">
        <v>758</v>
      </c>
      <c r="E5026" s="51" t="str">
        <f>INDEX(Quan_huyen!$H$2:$H$714,MATCH(Xa_phuong!D5026,Quan_huyen!$F$2:$F$714,0))</f>
        <v>Huyện Phú Lộc</v>
      </c>
      <c r="F5026" s="51" t="s">
        <v>336</v>
      </c>
    </row>
    <row r="5027" spans="1:6" hidden="1" x14ac:dyDescent="0.25">
      <c r="A5027" s="54">
        <v>49820</v>
      </c>
      <c r="B5027" s="55" t="s">
        <v>5121</v>
      </c>
      <c r="C5027" s="55" t="str">
        <f t="shared" si="77"/>
        <v>Lộc Tiến</v>
      </c>
      <c r="D5027" s="54" t="s">
        <v>758</v>
      </c>
      <c r="E5027" s="51" t="str">
        <f>INDEX(Quan_huyen!$H$2:$H$714,MATCH(Xa_phuong!D5027,Quan_huyen!$F$2:$F$714,0))</f>
        <v>Huyện Phú Lộc</v>
      </c>
      <c r="F5027" s="51" t="s">
        <v>336</v>
      </c>
    </row>
    <row r="5028" spans="1:6" hidden="1" x14ac:dyDescent="0.25">
      <c r="A5028" s="54">
        <v>49821</v>
      </c>
      <c r="B5028" s="55" t="s">
        <v>5123</v>
      </c>
      <c r="C5028" s="55" t="str">
        <f t="shared" si="77"/>
        <v>Lộc Trì</v>
      </c>
      <c r="D5028" s="54" t="s">
        <v>758</v>
      </c>
      <c r="E5028" s="51" t="str">
        <f>INDEX(Quan_huyen!$H$2:$H$714,MATCH(Xa_phuong!D5028,Quan_huyen!$F$2:$F$714,0))</f>
        <v>Huyện Phú Lộc</v>
      </c>
      <c r="F5028" s="51" t="s">
        <v>336</v>
      </c>
    </row>
    <row r="5029" spans="1:6" hidden="1" x14ac:dyDescent="0.25">
      <c r="A5029" s="54">
        <v>49808</v>
      </c>
      <c r="B5029" s="55" t="s">
        <v>5126</v>
      </c>
      <c r="C5029" s="55" t="str">
        <f t="shared" si="77"/>
        <v>Lộc Vĩnh</v>
      </c>
      <c r="D5029" s="54" t="s">
        <v>758</v>
      </c>
      <c r="E5029" s="51" t="str">
        <f>INDEX(Quan_huyen!$H$2:$H$714,MATCH(Xa_phuong!D5029,Quan_huyen!$F$2:$F$714,0))</f>
        <v>Huyện Phú Lộc</v>
      </c>
      <c r="F5029" s="51" t="s">
        <v>336</v>
      </c>
    </row>
    <row r="5030" spans="1:6" hidden="1" x14ac:dyDescent="0.25">
      <c r="A5030" s="54">
        <v>49819</v>
      </c>
      <c r="B5030" s="55" t="s">
        <v>5129</v>
      </c>
      <c r="C5030" s="55" t="str">
        <f t="shared" si="77"/>
        <v>Lộc Điền</v>
      </c>
      <c r="D5030" s="54" t="s">
        <v>758</v>
      </c>
      <c r="E5030" s="51" t="str">
        <f>INDEX(Quan_huyen!$H$2:$H$714,MATCH(Xa_phuong!D5030,Quan_huyen!$F$2:$F$714,0))</f>
        <v>Huyện Phú Lộc</v>
      </c>
      <c r="F5030" s="51" t="s">
        <v>336</v>
      </c>
    </row>
    <row r="5031" spans="1:6" hidden="1" x14ac:dyDescent="0.25">
      <c r="A5031" s="54">
        <v>49806</v>
      </c>
      <c r="B5031" s="55" t="s">
        <v>6324</v>
      </c>
      <c r="C5031" s="55" t="str">
        <f t="shared" si="77"/>
        <v>Phú Lộc</v>
      </c>
      <c r="D5031" s="54" t="s">
        <v>758</v>
      </c>
      <c r="E5031" s="51" t="str">
        <f>INDEX(Quan_huyen!$H$2:$H$714,MATCH(Xa_phuong!D5031,Quan_huyen!$F$2:$F$714,0))</f>
        <v>Huyện Phú Lộc</v>
      </c>
      <c r="F5031" s="51" t="s">
        <v>336</v>
      </c>
    </row>
    <row r="5032" spans="1:6" hidden="1" x14ac:dyDescent="0.25">
      <c r="A5032" s="54">
        <v>49812</v>
      </c>
      <c r="B5032" s="55" t="s">
        <v>8747</v>
      </c>
      <c r="C5032" s="55" t="str">
        <f t="shared" si="77"/>
        <v>Vinh Giang</v>
      </c>
      <c r="D5032" s="54" t="s">
        <v>758</v>
      </c>
      <c r="E5032" s="51" t="str">
        <f>INDEX(Quan_huyen!$H$2:$H$714,MATCH(Xa_phuong!D5032,Quan_huyen!$F$2:$F$714,0))</f>
        <v>Huyện Phú Lộc</v>
      </c>
      <c r="F5032" s="51" t="s">
        <v>336</v>
      </c>
    </row>
    <row r="5033" spans="1:6" hidden="1" x14ac:dyDescent="0.25">
      <c r="A5033" s="54">
        <v>49813</v>
      </c>
      <c r="B5033" s="55" t="s">
        <v>8748</v>
      </c>
      <c r="C5033" s="55" t="str">
        <f t="shared" si="77"/>
        <v>Vinh Hiền</v>
      </c>
      <c r="D5033" s="54" t="s">
        <v>758</v>
      </c>
      <c r="E5033" s="51" t="str">
        <f>INDEX(Quan_huyen!$H$2:$H$714,MATCH(Xa_phuong!D5033,Quan_huyen!$F$2:$F$714,0))</f>
        <v>Huyện Phú Lộc</v>
      </c>
      <c r="F5033" s="51" t="s">
        <v>336</v>
      </c>
    </row>
    <row r="5034" spans="1:6" hidden="1" x14ac:dyDescent="0.25">
      <c r="A5034" s="54">
        <v>49811</v>
      </c>
      <c r="B5034" s="55" t="s">
        <v>8750</v>
      </c>
      <c r="C5034" s="55" t="str">
        <f t="shared" si="77"/>
        <v>Vinh Hưng</v>
      </c>
      <c r="D5034" s="54" t="s">
        <v>758</v>
      </c>
      <c r="E5034" s="51" t="str">
        <f>INDEX(Quan_huyen!$H$2:$H$714,MATCH(Xa_phuong!D5034,Quan_huyen!$F$2:$F$714,0))</f>
        <v>Huyện Phú Lộc</v>
      </c>
      <c r="F5034" s="51" t="s">
        <v>336</v>
      </c>
    </row>
    <row r="5035" spans="1:6" hidden="1" x14ac:dyDescent="0.25">
      <c r="A5035" s="54">
        <v>49809</v>
      </c>
      <c r="B5035" s="55" t="s">
        <v>8751</v>
      </c>
      <c r="C5035" s="55" t="str">
        <f t="shared" si="77"/>
        <v>Vinh Hải</v>
      </c>
      <c r="D5035" s="54" t="s">
        <v>758</v>
      </c>
      <c r="E5035" s="51" t="str">
        <f>INDEX(Quan_huyen!$H$2:$H$714,MATCH(Xa_phuong!D5035,Quan_huyen!$F$2:$F$714,0))</f>
        <v>Huyện Phú Lộc</v>
      </c>
      <c r="F5035" s="51" t="s">
        <v>336</v>
      </c>
    </row>
    <row r="5036" spans="1:6" hidden="1" x14ac:dyDescent="0.25">
      <c r="A5036" s="54">
        <v>49810</v>
      </c>
      <c r="B5036" s="55" t="s">
        <v>8752</v>
      </c>
      <c r="C5036" s="55" t="str">
        <f t="shared" si="77"/>
        <v>Vinh Mỹ</v>
      </c>
      <c r="D5036" s="54" t="s">
        <v>758</v>
      </c>
      <c r="E5036" s="51" t="str">
        <f>INDEX(Quan_huyen!$H$2:$H$714,MATCH(Xa_phuong!D5036,Quan_huyen!$F$2:$F$714,0))</f>
        <v>Huyện Phú Lộc</v>
      </c>
      <c r="F5036" s="51" t="s">
        <v>336</v>
      </c>
    </row>
    <row r="5037" spans="1:6" hidden="1" x14ac:dyDescent="0.25">
      <c r="A5037" s="54">
        <v>49817</v>
      </c>
      <c r="B5037" s="55" t="s">
        <v>9206</v>
      </c>
      <c r="C5037" s="55" t="str">
        <f t="shared" si="77"/>
        <v>Xuân Lộc</v>
      </c>
      <c r="D5037" s="54" t="s">
        <v>758</v>
      </c>
      <c r="E5037" s="51" t="str">
        <f>INDEX(Quan_huyen!$H$2:$H$714,MATCH(Xa_phuong!D5037,Quan_huyen!$F$2:$F$714,0))</f>
        <v>Huyện Phú Lộc</v>
      </c>
      <c r="F5037" s="51" t="s">
        <v>336</v>
      </c>
    </row>
    <row r="5038" spans="1:6" hidden="1" x14ac:dyDescent="0.25">
      <c r="A5038" s="54">
        <v>49923</v>
      </c>
      <c r="B5038" s="55" t="s">
        <v>6266</v>
      </c>
      <c r="C5038" s="55" t="str">
        <f t="shared" si="77"/>
        <v>Phú An</v>
      </c>
      <c r="D5038" s="54" t="s">
        <v>756</v>
      </c>
      <c r="E5038" s="51" t="str">
        <f>INDEX(Quan_huyen!$H$2:$H$714,MATCH(Xa_phuong!D5038,Quan_huyen!$F$2:$F$714,0))</f>
        <v>Huyện Phú Vang</v>
      </c>
      <c r="F5038" s="51" t="s">
        <v>336</v>
      </c>
    </row>
    <row r="5039" spans="1:6" hidden="1" x14ac:dyDescent="0.25">
      <c r="A5039" s="54">
        <v>49915</v>
      </c>
      <c r="B5039" s="55" t="s">
        <v>6278</v>
      </c>
      <c r="C5039" s="55" t="str">
        <f t="shared" si="77"/>
        <v>Phú Diên</v>
      </c>
      <c r="D5039" s="54" t="s">
        <v>756</v>
      </c>
      <c r="E5039" s="51" t="str">
        <f>INDEX(Quan_huyen!$H$2:$H$714,MATCH(Xa_phuong!D5039,Quan_huyen!$F$2:$F$714,0))</f>
        <v>Huyện Phú Vang</v>
      </c>
      <c r="F5039" s="51" t="s">
        <v>336</v>
      </c>
    </row>
    <row r="5040" spans="1:6" hidden="1" x14ac:dyDescent="0.25">
      <c r="A5040" s="54">
        <v>49922</v>
      </c>
      <c r="B5040" s="55" t="s">
        <v>6280</v>
      </c>
      <c r="C5040" s="55" t="str">
        <f t="shared" si="77"/>
        <v>Phú Dương</v>
      </c>
      <c r="D5040" s="54" t="s">
        <v>756</v>
      </c>
      <c r="E5040" s="51" t="str">
        <f>INDEX(Quan_huyen!$H$2:$H$714,MATCH(Xa_phuong!D5040,Quan_huyen!$F$2:$F$714,0))</f>
        <v>Huyện Phú Vang</v>
      </c>
      <c r="F5040" s="51" t="s">
        <v>336</v>
      </c>
    </row>
    <row r="5041" spans="1:6" hidden="1" x14ac:dyDescent="0.25">
      <c r="A5041" s="54">
        <v>49916</v>
      </c>
      <c r="B5041" s="55" t="s">
        <v>6290</v>
      </c>
      <c r="C5041" s="55" t="str">
        <f t="shared" si="77"/>
        <v>Phú Hải</v>
      </c>
      <c r="D5041" s="54" t="s">
        <v>756</v>
      </c>
      <c r="E5041" s="51" t="str">
        <f>INDEX(Quan_huyen!$H$2:$H$714,MATCH(Xa_phuong!D5041,Quan_huyen!$F$2:$F$714,0))</f>
        <v>Huyện Phú Vang</v>
      </c>
      <c r="F5041" s="51" t="s">
        <v>336</v>
      </c>
    </row>
    <row r="5042" spans="1:6" hidden="1" x14ac:dyDescent="0.25">
      <c r="A5042" s="54">
        <v>49925</v>
      </c>
      <c r="B5042" s="55" t="s">
        <v>6293</v>
      </c>
      <c r="C5042" s="55" t="str">
        <f t="shared" si="77"/>
        <v>Phú Hồ</v>
      </c>
      <c r="D5042" s="54" t="s">
        <v>756</v>
      </c>
      <c r="E5042" s="51" t="str">
        <f>INDEX(Quan_huyen!$H$2:$H$714,MATCH(Xa_phuong!D5042,Quan_huyen!$F$2:$F$714,0))</f>
        <v>Huyện Phú Vang</v>
      </c>
      <c r="F5042" s="51" t="s">
        <v>336</v>
      </c>
    </row>
    <row r="5043" spans="1:6" hidden="1" x14ac:dyDescent="0.25">
      <c r="A5043" s="54">
        <v>49908</v>
      </c>
      <c r="B5043" s="55" t="s">
        <v>6318</v>
      </c>
      <c r="C5043" s="55" t="str">
        <f t="shared" si="77"/>
        <v>Phú Lương</v>
      </c>
      <c r="D5043" s="54" t="s">
        <v>756</v>
      </c>
      <c r="E5043" s="51" t="str">
        <f>INDEX(Quan_huyen!$H$2:$H$714,MATCH(Xa_phuong!D5043,Quan_huyen!$F$2:$F$714,0))</f>
        <v>Huyện Phú Vang</v>
      </c>
      <c r="F5043" s="51" t="s">
        <v>336</v>
      </c>
    </row>
    <row r="5044" spans="1:6" hidden="1" x14ac:dyDescent="0.25">
      <c r="A5044" s="54">
        <v>49920</v>
      </c>
      <c r="B5044" s="55" t="s">
        <v>6330</v>
      </c>
      <c r="C5044" s="55" t="str">
        <f t="shared" si="77"/>
        <v>Phú Mậu</v>
      </c>
      <c r="D5044" s="54" t="s">
        <v>756</v>
      </c>
      <c r="E5044" s="51" t="str">
        <f>INDEX(Quan_huyen!$H$2:$H$714,MATCH(Xa_phuong!D5044,Quan_huyen!$F$2:$F$714,0))</f>
        <v>Huyện Phú Vang</v>
      </c>
      <c r="F5044" s="51" t="s">
        <v>336</v>
      </c>
    </row>
    <row r="5045" spans="1:6" hidden="1" x14ac:dyDescent="0.25">
      <c r="A5045" s="54">
        <v>49924</v>
      </c>
      <c r="B5045" s="55" t="s">
        <v>6332</v>
      </c>
      <c r="C5045" s="55" t="str">
        <f t="shared" si="77"/>
        <v>Phú Mỹ</v>
      </c>
      <c r="D5045" s="54" t="s">
        <v>756</v>
      </c>
      <c r="E5045" s="51" t="str">
        <f>INDEX(Quan_huyen!$H$2:$H$714,MATCH(Xa_phuong!D5045,Quan_huyen!$F$2:$F$714,0))</f>
        <v>Huyện Phú Vang</v>
      </c>
      <c r="F5045" s="51" t="s">
        <v>336</v>
      </c>
    </row>
    <row r="5046" spans="1:6" hidden="1" x14ac:dyDescent="0.25">
      <c r="A5046" s="54">
        <v>49919</v>
      </c>
      <c r="B5046" s="55" t="s">
        <v>6357</v>
      </c>
      <c r="C5046" s="55" t="str">
        <f t="shared" si="77"/>
        <v>Phú Thanh</v>
      </c>
      <c r="D5046" s="54" t="s">
        <v>756</v>
      </c>
      <c r="E5046" s="51" t="str">
        <f>INDEX(Quan_huyen!$H$2:$H$714,MATCH(Xa_phuong!D5046,Quan_huyen!$F$2:$F$714,0))</f>
        <v>Huyện Phú Vang</v>
      </c>
      <c r="F5046" s="51" t="s">
        <v>336</v>
      </c>
    </row>
    <row r="5047" spans="1:6" hidden="1" x14ac:dyDescent="0.25">
      <c r="A5047" s="54">
        <v>49917</v>
      </c>
      <c r="B5047" s="55" t="s">
        <v>6360</v>
      </c>
      <c r="C5047" s="55" t="str">
        <f t="shared" si="77"/>
        <v>Phú Thuận</v>
      </c>
      <c r="D5047" s="54" t="s">
        <v>756</v>
      </c>
      <c r="E5047" s="51" t="str">
        <f>INDEX(Quan_huyen!$H$2:$H$714,MATCH(Xa_phuong!D5047,Quan_huyen!$F$2:$F$714,0))</f>
        <v>Huyện Phú Vang</v>
      </c>
      <c r="F5047" s="51" t="s">
        <v>336</v>
      </c>
    </row>
    <row r="5048" spans="1:6" hidden="1" x14ac:dyDescent="0.25">
      <c r="A5048" s="54">
        <v>49921</v>
      </c>
      <c r="B5048" s="55" t="s">
        <v>6370</v>
      </c>
      <c r="C5048" s="55" t="str">
        <f t="shared" si="77"/>
        <v>Phú Thượng</v>
      </c>
      <c r="D5048" s="54" t="s">
        <v>756</v>
      </c>
      <c r="E5048" s="51" t="str">
        <f>INDEX(Quan_huyen!$H$2:$H$714,MATCH(Xa_phuong!D5048,Quan_huyen!$F$2:$F$714,0))</f>
        <v>Huyện Phú Vang</v>
      </c>
      <c r="F5048" s="51" t="s">
        <v>336</v>
      </c>
    </row>
    <row r="5049" spans="1:6" hidden="1" x14ac:dyDescent="0.25">
      <c r="A5049" s="54">
        <v>49907</v>
      </c>
      <c r="B5049" s="55" t="s">
        <v>6400</v>
      </c>
      <c r="C5049" s="55" t="str">
        <f t="shared" si="77"/>
        <v>Phú Xuân</v>
      </c>
      <c r="D5049" s="54" t="s">
        <v>756</v>
      </c>
      <c r="E5049" s="51" t="str">
        <f>INDEX(Quan_huyen!$H$2:$H$714,MATCH(Xa_phuong!D5049,Quan_huyen!$F$2:$F$714,0))</f>
        <v>Huyện Phú Vang</v>
      </c>
      <c r="F5049" s="51" t="s">
        <v>336</v>
      </c>
    </row>
    <row r="5050" spans="1:6" hidden="1" x14ac:dyDescent="0.25">
      <c r="A5050" s="54">
        <v>49906</v>
      </c>
      <c r="B5050" s="55" t="s">
        <v>6405</v>
      </c>
      <c r="C5050" s="55" t="str">
        <f t="shared" si="77"/>
        <v>Phú Đa</v>
      </c>
      <c r="D5050" s="54" t="s">
        <v>756</v>
      </c>
      <c r="E5050" s="51" t="str">
        <f>INDEX(Quan_huyen!$H$2:$H$714,MATCH(Xa_phuong!D5050,Quan_huyen!$F$2:$F$714,0))</f>
        <v>Huyện Phú Vang</v>
      </c>
      <c r="F5050" s="51" t="s">
        <v>336</v>
      </c>
    </row>
    <row r="5051" spans="1:6" hidden="1" x14ac:dyDescent="0.25">
      <c r="A5051" s="54">
        <v>49918</v>
      </c>
      <c r="B5051" s="55" t="s">
        <v>7442</v>
      </c>
      <c r="C5051" s="55" t="str">
        <f t="shared" si="77"/>
        <v>Thuận An</v>
      </c>
      <c r="D5051" s="54" t="s">
        <v>756</v>
      </c>
      <c r="E5051" s="51" t="str">
        <f>INDEX(Quan_huyen!$H$2:$H$714,MATCH(Xa_phuong!D5051,Quan_huyen!$F$2:$F$714,0))</f>
        <v>Huyện Phú Vang</v>
      </c>
      <c r="F5051" s="51" t="s">
        <v>336</v>
      </c>
    </row>
    <row r="5052" spans="1:6" hidden="1" x14ac:dyDescent="0.25">
      <c r="A5052" s="54">
        <v>49912</v>
      </c>
      <c r="B5052" s="55" t="s">
        <v>8746</v>
      </c>
      <c r="C5052" s="55" t="str">
        <f t="shared" si="77"/>
        <v>Vinh An</v>
      </c>
      <c r="D5052" s="54" t="s">
        <v>756</v>
      </c>
      <c r="E5052" s="51" t="str">
        <f>INDEX(Quan_huyen!$H$2:$H$714,MATCH(Xa_phuong!D5052,Quan_huyen!$F$2:$F$714,0))</f>
        <v>Huyện Phú Vang</v>
      </c>
      <c r="F5052" s="51" t="s">
        <v>336</v>
      </c>
    </row>
    <row r="5053" spans="1:6" hidden="1" x14ac:dyDescent="0.25">
      <c r="A5053" s="54">
        <v>49910</v>
      </c>
      <c r="B5053" s="55" t="s">
        <v>8749</v>
      </c>
      <c r="C5053" s="55" t="str">
        <f t="shared" si="77"/>
        <v>Vinh Hà</v>
      </c>
      <c r="D5053" s="54" t="s">
        <v>756</v>
      </c>
      <c r="E5053" s="51" t="str">
        <f>INDEX(Quan_huyen!$H$2:$H$714,MATCH(Xa_phuong!D5053,Quan_huyen!$F$2:$F$714,0))</f>
        <v>Huyện Phú Vang</v>
      </c>
      <c r="F5053" s="51" t="s">
        <v>336</v>
      </c>
    </row>
    <row r="5054" spans="1:6" hidden="1" x14ac:dyDescent="0.25">
      <c r="A5054" s="54">
        <v>49911</v>
      </c>
      <c r="B5054" s="55" t="s">
        <v>8753</v>
      </c>
      <c r="C5054" s="55" t="str">
        <f t="shared" si="77"/>
        <v>Vinh Phú</v>
      </c>
      <c r="D5054" s="54" t="s">
        <v>756</v>
      </c>
      <c r="E5054" s="51" t="str">
        <f>INDEX(Quan_huyen!$H$2:$H$714,MATCH(Xa_phuong!D5054,Quan_huyen!$F$2:$F$714,0))</f>
        <v>Huyện Phú Vang</v>
      </c>
      <c r="F5054" s="51" t="s">
        <v>336</v>
      </c>
    </row>
    <row r="5055" spans="1:6" hidden="1" x14ac:dyDescent="0.25">
      <c r="A5055" s="54">
        <v>49913</v>
      </c>
      <c r="B5055" s="55" t="s">
        <v>8758</v>
      </c>
      <c r="C5055" s="55" t="str">
        <f t="shared" si="77"/>
        <v>Vinh Thanh</v>
      </c>
      <c r="D5055" s="54" t="s">
        <v>756</v>
      </c>
      <c r="E5055" s="51" t="str">
        <f>INDEX(Quan_huyen!$H$2:$H$714,MATCH(Xa_phuong!D5055,Quan_huyen!$F$2:$F$714,0))</f>
        <v>Huyện Phú Vang</v>
      </c>
      <c r="F5055" s="51" t="s">
        <v>336</v>
      </c>
    </row>
    <row r="5056" spans="1:6" hidden="1" x14ac:dyDescent="0.25">
      <c r="A5056" s="54">
        <v>49909</v>
      </c>
      <c r="B5056" s="55" t="s">
        <v>8759</v>
      </c>
      <c r="C5056" s="55" t="str">
        <f t="shared" si="77"/>
        <v>Vinh Thái</v>
      </c>
      <c r="D5056" s="54" t="s">
        <v>756</v>
      </c>
      <c r="E5056" s="51" t="str">
        <f>INDEX(Quan_huyen!$H$2:$H$714,MATCH(Xa_phuong!D5056,Quan_huyen!$F$2:$F$714,0))</f>
        <v>Huyện Phú Vang</v>
      </c>
      <c r="F5056" s="51" t="s">
        <v>336</v>
      </c>
    </row>
    <row r="5057" spans="1:6" hidden="1" x14ac:dyDescent="0.25">
      <c r="A5057" s="54">
        <v>49914</v>
      </c>
      <c r="B5057" s="55" t="s">
        <v>8762</v>
      </c>
      <c r="C5057" s="55" t="str">
        <f t="shared" si="77"/>
        <v>Vinh Xuân</v>
      </c>
      <c r="D5057" s="54" t="s">
        <v>756</v>
      </c>
      <c r="E5057" s="51" t="str">
        <f>INDEX(Quan_huyen!$H$2:$H$714,MATCH(Xa_phuong!D5057,Quan_huyen!$F$2:$F$714,0))</f>
        <v>Huyện Phú Vang</v>
      </c>
      <c r="F5057" s="51" t="s">
        <v>336</v>
      </c>
    </row>
    <row r="5058" spans="1:6" hidden="1" x14ac:dyDescent="0.25">
      <c r="A5058" s="54">
        <v>49215</v>
      </c>
      <c r="B5058" s="55" t="s">
        <v>6770</v>
      </c>
      <c r="C5058" s="55" t="str">
        <f t="shared" si="77"/>
        <v>Quảng An</v>
      </c>
      <c r="D5058" s="54" t="s">
        <v>762</v>
      </c>
      <c r="E5058" s="51" t="str">
        <f>INDEX(Quan_huyen!$H$2:$H$714,MATCH(Xa_phuong!D5058,Quan_huyen!$F$2:$F$714,0))</f>
        <v>Huyện Quảng Điền</v>
      </c>
      <c r="F5058" s="51" t="s">
        <v>336</v>
      </c>
    </row>
    <row r="5059" spans="1:6" hidden="1" x14ac:dyDescent="0.25">
      <c r="A5059" s="54">
        <v>49208</v>
      </c>
      <c r="B5059" s="55" t="s">
        <v>6779</v>
      </c>
      <c r="C5059" s="55" t="str">
        <f t="shared" ref="C5059:C5122" si="78">IF(COUNTIF(B5059,"*thị trấn*"),MID(B5059,10,30),IF(COUNTIF(B5059,"*xã*"),MID(B5059,4,30),IF(COUNTIF(B5059,"*phường*"),MID(B5059,8,30))))</f>
        <v>Quảng Công</v>
      </c>
      <c r="D5059" s="54" t="s">
        <v>762</v>
      </c>
      <c r="E5059" s="51" t="str">
        <f>INDEX(Quan_huyen!$H$2:$H$714,MATCH(Xa_phuong!D5059,Quan_huyen!$F$2:$F$714,0))</f>
        <v>Huyện Quảng Điền</v>
      </c>
      <c r="F5059" s="51" t="s">
        <v>336</v>
      </c>
    </row>
    <row r="5060" spans="1:6" hidden="1" x14ac:dyDescent="0.25">
      <c r="A5060" s="54">
        <v>49211</v>
      </c>
      <c r="B5060" s="55" t="s">
        <v>6803</v>
      </c>
      <c r="C5060" s="55" t="str">
        <f t="shared" si="78"/>
        <v>Quảng Lợi</v>
      </c>
      <c r="D5060" s="54" t="s">
        <v>762</v>
      </c>
      <c r="E5060" s="51" t="str">
        <f>INDEX(Quan_huyen!$H$2:$H$714,MATCH(Xa_phuong!D5060,Quan_huyen!$F$2:$F$714,0))</f>
        <v>Huyện Quảng Điền</v>
      </c>
      <c r="F5060" s="51" t="s">
        <v>336</v>
      </c>
    </row>
    <row r="5061" spans="1:6" hidden="1" x14ac:dyDescent="0.25">
      <c r="A5061" s="54">
        <v>49209</v>
      </c>
      <c r="B5061" s="55" t="s">
        <v>6809</v>
      </c>
      <c r="C5061" s="55" t="str">
        <f t="shared" si="78"/>
        <v>Quảng Ngạn</v>
      </c>
      <c r="D5061" s="54" t="s">
        <v>762</v>
      </c>
      <c r="E5061" s="51" t="str">
        <f>INDEX(Quan_huyen!$H$2:$H$714,MATCH(Xa_phuong!D5061,Quan_huyen!$F$2:$F$714,0))</f>
        <v>Huyện Quảng Điền</v>
      </c>
      <c r="F5061" s="51" t="s">
        <v>336</v>
      </c>
    </row>
    <row r="5062" spans="1:6" hidden="1" x14ac:dyDescent="0.25">
      <c r="A5062" s="54">
        <v>49213</v>
      </c>
      <c r="B5062" s="55" t="s">
        <v>6818</v>
      </c>
      <c r="C5062" s="55" t="str">
        <f t="shared" si="78"/>
        <v>Quảng Phú</v>
      </c>
      <c r="D5062" s="54" t="s">
        <v>762</v>
      </c>
      <c r="E5062" s="51" t="str">
        <f>INDEX(Quan_huyen!$H$2:$H$714,MATCH(Xa_phuong!D5062,Quan_huyen!$F$2:$F$714,0))</f>
        <v>Huyện Quảng Điền</v>
      </c>
      <c r="F5062" s="51" t="s">
        <v>336</v>
      </c>
    </row>
    <row r="5063" spans="1:6" hidden="1" x14ac:dyDescent="0.25">
      <c r="A5063" s="54">
        <v>49207</v>
      </c>
      <c r="B5063" s="55" t="s">
        <v>6825</v>
      </c>
      <c r="C5063" s="55" t="str">
        <f t="shared" si="78"/>
        <v>Quảng Phước</v>
      </c>
      <c r="D5063" s="54" t="s">
        <v>762</v>
      </c>
      <c r="E5063" s="51" t="str">
        <f>INDEX(Quan_huyen!$H$2:$H$714,MATCH(Xa_phuong!D5063,Quan_huyen!$F$2:$F$714,0))</f>
        <v>Huyện Quảng Điền</v>
      </c>
      <c r="F5063" s="51" t="s">
        <v>336</v>
      </c>
    </row>
    <row r="5064" spans="1:6" hidden="1" x14ac:dyDescent="0.25">
      <c r="A5064" s="54">
        <v>49216</v>
      </c>
      <c r="B5064" s="55" t="s">
        <v>6830</v>
      </c>
      <c r="C5064" s="55" t="str">
        <f t="shared" si="78"/>
        <v>Quảng Thành</v>
      </c>
      <c r="D5064" s="54" t="s">
        <v>762</v>
      </c>
      <c r="E5064" s="51" t="str">
        <f>INDEX(Quan_huyen!$H$2:$H$714,MATCH(Xa_phuong!D5064,Quan_huyen!$F$2:$F$714,0))</f>
        <v>Huyện Quảng Điền</v>
      </c>
      <c r="F5064" s="51" t="s">
        <v>336</v>
      </c>
    </row>
    <row r="5065" spans="1:6" hidden="1" x14ac:dyDescent="0.25">
      <c r="A5065" s="54">
        <v>49210</v>
      </c>
      <c r="B5065" s="55" t="s">
        <v>6832</v>
      </c>
      <c r="C5065" s="55" t="str">
        <f t="shared" si="78"/>
        <v>Quảng Thái</v>
      </c>
      <c r="D5065" s="54" t="s">
        <v>762</v>
      </c>
      <c r="E5065" s="51" t="str">
        <f>INDEX(Quan_huyen!$H$2:$H$714,MATCH(Xa_phuong!D5065,Quan_huyen!$F$2:$F$714,0))</f>
        <v>Huyện Quảng Điền</v>
      </c>
      <c r="F5065" s="51" t="s">
        <v>336</v>
      </c>
    </row>
    <row r="5066" spans="1:6" hidden="1" x14ac:dyDescent="0.25">
      <c r="A5066" s="54">
        <v>49214</v>
      </c>
      <c r="B5066" s="55" t="s">
        <v>6838</v>
      </c>
      <c r="C5066" s="55" t="str">
        <f t="shared" si="78"/>
        <v>Quảng Thọ</v>
      </c>
      <c r="D5066" s="54" t="s">
        <v>762</v>
      </c>
      <c r="E5066" s="51" t="str">
        <f>INDEX(Quan_huyen!$H$2:$H$714,MATCH(Xa_phuong!D5066,Quan_huyen!$F$2:$F$714,0))</f>
        <v>Huyện Quảng Điền</v>
      </c>
      <c r="F5066" s="51" t="s">
        <v>336</v>
      </c>
    </row>
    <row r="5067" spans="1:6" hidden="1" x14ac:dyDescent="0.25">
      <c r="A5067" s="54">
        <v>49212</v>
      </c>
      <c r="B5067" s="55" t="s">
        <v>6853</v>
      </c>
      <c r="C5067" s="55" t="str">
        <f t="shared" si="78"/>
        <v>Quảng Vinh</v>
      </c>
      <c r="D5067" s="54" t="s">
        <v>762</v>
      </c>
      <c r="E5067" s="51" t="str">
        <f>INDEX(Quan_huyen!$H$2:$H$714,MATCH(Xa_phuong!D5067,Quan_huyen!$F$2:$F$714,0))</f>
        <v>Huyện Quảng Điền</v>
      </c>
      <c r="F5067" s="51" t="s">
        <v>336</v>
      </c>
    </row>
    <row r="5068" spans="1:6" hidden="1" x14ac:dyDescent="0.25">
      <c r="A5068" s="54">
        <v>49206</v>
      </c>
      <c r="B5068" s="55" t="s">
        <v>7181</v>
      </c>
      <c r="C5068" s="55" t="str">
        <f t="shared" si="78"/>
        <v>Sịa</v>
      </c>
      <c r="D5068" s="54" t="s">
        <v>762</v>
      </c>
      <c r="E5068" s="51" t="str">
        <f>INDEX(Quan_huyen!$H$2:$H$714,MATCH(Xa_phuong!D5068,Quan_huyen!$F$2:$F$714,0))</f>
        <v>Huyện Quảng Điền</v>
      </c>
      <c r="F5068" s="51" t="s">
        <v>336</v>
      </c>
    </row>
    <row r="5069" spans="1:6" hidden="1" x14ac:dyDescent="0.25">
      <c r="A5069" s="54">
        <v>49129</v>
      </c>
      <c r="B5069" s="55" t="s">
        <v>2018</v>
      </c>
      <c r="C5069" s="55" t="str">
        <f t="shared" si="78"/>
        <v>An Cựu</v>
      </c>
      <c r="D5069" s="54" t="s">
        <v>755</v>
      </c>
      <c r="E5069" s="51" t="str">
        <f>INDEX(Quan_huyen!$H$2:$H$714,MATCH(Xa_phuong!D5069,Quan_huyen!$F$2:$F$714,0))</f>
        <v>Thành phố Huế</v>
      </c>
      <c r="F5069" s="51" t="s">
        <v>336</v>
      </c>
    </row>
    <row r="5070" spans="1:6" hidden="1" x14ac:dyDescent="0.25">
      <c r="A5070" s="54">
        <v>49114</v>
      </c>
      <c r="B5070" s="55" t="s">
        <v>2027</v>
      </c>
      <c r="C5070" s="55" t="str">
        <f t="shared" si="78"/>
        <v>An Hoà</v>
      </c>
      <c r="D5070" s="54" t="s">
        <v>755</v>
      </c>
      <c r="E5070" s="51" t="str">
        <f>INDEX(Quan_huyen!$H$2:$H$714,MATCH(Xa_phuong!D5070,Quan_huyen!$F$2:$F$714,0))</f>
        <v>Thành phố Huế</v>
      </c>
      <c r="F5070" s="51" t="s">
        <v>336</v>
      </c>
    </row>
    <row r="5071" spans="1:6" hidden="1" x14ac:dyDescent="0.25">
      <c r="A5071" s="54">
        <v>49127</v>
      </c>
      <c r="B5071" s="55" t="s">
        <v>2141</v>
      </c>
      <c r="C5071" s="55" t="str">
        <f t="shared" si="78"/>
        <v>An Tây</v>
      </c>
      <c r="D5071" s="54" t="s">
        <v>755</v>
      </c>
      <c r="E5071" s="51" t="str">
        <f>INDEX(Quan_huyen!$H$2:$H$714,MATCH(Xa_phuong!D5071,Quan_huyen!$F$2:$F$714,0))</f>
        <v>Thành phố Huế</v>
      </c>
      <c r="F5071" s="51" t="s">
        <v>336</v>
      </c>
    </row>
    <row r="5072" spans="1:6" hidden="1" x14ac:dyDescent="0.25">
      <c r="A5072" s="54">
        <v>49128</v>
      </c>
      <c r="B5072" s="55" t="s">
        <v>2159</v>
      </c>
      <c r="C5072" s="55" t="str">
        <f t="shared" si="78"/>
        <v>An Đông</v>
      </c>
      <c r="D5072" s="54" t="s">
        <v>755</v>
      </c>
      <c r="E5072" s="51" t="str">
        <f>INDEX(Quan_huyen!$H$2:$H$714,MATCH(Xa_phuong!D5072,Quan_huyen!$F$2:$F$714,0))</f>
        <v>Thành phố Huế</v>
      </c>
      <c r="F5072" s="51" t="s">
        <v>336</v>
      </c>
    </row>
    <row r="5073" spans="1:6" hidden="1" x14ac:dyDescent="0.25">
      <c r="A5073" s="54">
        <v>49123</v>
      </c>
      <c r="B5073" s="55" t="s">
        <v>4078</v>
      </c>
      <c r="C5073" s="55" t="str">
        <f t="shared" si="78"/>
        <v>Hương Long</v>
      </c>
      <c r="D5073" s="54" t="s">
        <v>755</v>
      </c>
      <c r="E5073" s="51" t="str">
        <f>INDEX(Quan_huyen!$H$2:$H$714,MATCH(Xa_phuong!D5073,Quan_huyen!$F$2:$F$714,0))</f>
        <v>Thành phố Huế</v>
      </c>
      <c r="F5073" s="51" t="s">
        <v>336</v>
      </c>
    </row>
    <row r="5074" spans="1:6" hidden="1" x14ac:dyDescent="0.25">
      <c r="A5074" s="54">
        <v>49113</v>
      </c>
      <c r="B5074" s="55" t="s">
        <v>4096</v>
      </c>
      <c r="C5074" s="55" t="str">
        <f t="shared" si="78"/>
        <v>Hương Sơ</v>
      </c>
      <c r="D5074" s="54" t="s">
        <v>755</v>
      </c>
      <c r="E5074" s="51" t="str">
        <f>INDEX(Quan_huyen!$H$2:$H$714,MATCH(Xa_phuong!D5074,Quan_huyen!$F$2:$F$714,0))</f>
        <v>Thành phố Huế</v>
      </c>
      <c r="F5074" s="51" t="s">
        <v>336</v>
      </c>
    </row>
    <row r="5075" spans="1:6" hidden="1" x14ac:dyDescent="0.25">
      <c r="A5075" s="54">
        <v>49122</v>
      </c>
      <c r="B5075" s="55" t="s">
        <v>4562</v>
      </c>
      <c r="C5075" s="55" t="str">
        <f t="shared" si="78"/>
        <v>Kim Long</v>
      </c>
      <c r="D5075" s="54" t="s">
        <v>755</v>
      </c>
      <c r="E5075" s="51" t="str">
        <f>INDEX(Quan_huyen!$H$2:$H$714,MATCH(Xa_phuong!D5075,Quan_huyen!$F$2:$F$714,0))</f>
        <v>Thành phố Huế</v>
      </c>
      <c r="F5075" s="51" t="s">
        <v>336</v>
      </c>
    </row>
    <row r="5076" spans="1:6" hidden="1" x14ac:dyDescent="0.25">
      <c r="A5076" s="54">
        <v>49111</v>
      </c>
      <c r="B5076" s="55" t="s">
        <v>6270</v>
      </c>
      <c r="C5076" s="55" t="str">
        <f t="shared" si="78"/>
        <v>Phú Bình</v>
      </c>
      <c r="D5076" s="54" t="s">
        <v>755</v>
      </c>
      <c r="E5076" s="51" t="str">
        <f>INDEX(Quan_huyen!$H$2:$H$714,MATCH(Xa_phuong!D5076,Quan_huyen!$F$2:$F$714,0))</f>
        <v>Thành phố Huế</v>
      </c>
      <c r="F5076" s="51" t="s">
        <v>336</v>
      </c>
    </row>
    <row r="5077" spans="1:6" hidden="1" x14ac:dyDescent="0.25">
      <c r="A5077" s="54">
        <v>49108</v>
      </c>
      <c r="B5077" s="55" t="s">
        <v>6274</v>
      </c>
      <c r="C5077" s="55" t="str">
        <f t="shared" si="78"/>
        <v>Phú Cát</v>
      </c>
      <c r="D5077" s="54" t="s">
        <v>755</v>
      </c>
      <c r="E5077" s="51" t="str">
        <f>INDEX(Quan_huyen!$H$2:$H$714,MATCH(Xa_phuong!D5077,Quan_huyen!$F$2:$F$714,0))</f>
        <v>Thành phố Huế</v>
      </c>
      <c r="F5077" s="51" t="s">
        <v>336</v>
      </c>
    </row>
    <row r="5078" spans="1:6" hidden="1" x14ac:dyDescent="0.25">
      <c r="A5078" s="54">
        <v>49109</v>
      </c>
      <c r="B5078" s="55" t="s">
        <v>6282</v>
      </c>
      <c r="C5078" s="55" t="str">
        <f t="shared" si="78"/>
        <v>Phú Hiệp</v>
      </c>
      <c r="D5078" s="54" t="s">
        <v>755</v>
      </c>
      <c r="E5078" s="51" t="str">
        <f>INDEX(Quan_huyen!$H$2:$H$714,MATCH(Xa_phuong!D5078,Quan_huyen!$F$2:$F$714,0))</f>
        <v>Thành phố Huế</v>
      </c>
      <c r="F5078" s="51" t="s">
        <v>336</v>
      </c>
    </row>
    <row r="5079" spans="1:6" hidden="1" x14ac:dyDescent="0.25">
      <c r="A5079" s="54">
        <v>49117</v>
      </c>
      <c r="B5079" s="55" t="s">
        <v>6285</v>
      </c>
      <c r="C5079" s="55" t="str">
        <f t="shared" si="78"/>
        <v>Phú Hoà</v>
      </c>
      <c r="D5079" s="54" t="s">
        <v>755</v>
      </c>
      <c r="E5079" s="51" t="str">
        <f>INDEX(Quan_huyen!$H$2:$H$714,MATCH(Xa_phuong!D5079,Quan_huyen!$F$2:$F$714,0))</f>
        <v>Thành phố Huế</v>
      </c>
      <c r="F5079" s="51" t="s">
        <v>336</v>
      </c>
    </row>
    <row r="5080" spans="1:6" hidden="1" x14ac:dyDescent="0.25">
      <c r="A5080" s="54">
        <v>49110</v>
      </c>
      <c r="B5080" s="55" t="s">
        <v>6292</v>
      </c>
      <c r="C5080" s="55" t="str">
        <f t="shared" si="78"/>
        <v>Phú Hậu</v>
      </c>
      <c r="D5080" s="54" t="s">
        <v>755</v>
      </c>
      <c r="E5080" s="51" t="str">
        <f>INDEX(Quan_huyen!$H$2:$H$714,MATCH(Xa_phuong!D5080,Quan_huyen!$F$2:$F$714,0))</f>
        <v>Thành phố Huế</v>
      </c>
      <c r="F5080" s="51" t="s">
        <v>336</v>
      </c>
    </row>
    <row r="5081" spans="1:6" hidden="1" x14ac:dyDescent="0.25">
      <c r="A5081" s="54">
        <v>49118</v>
      </c>
      <c r="B5081" s="55" t="s">
        <v>6295</v>
      </c>
      <c r="C5081" s="55" t="str">
        <f t="shared" si="78"/>
        <v>Phú Hội</v>
      </c>
      <c r="D5081" s="54" t="s">
        <v>755</v>
      </c>
      <c r="E5081" s="51" t="str">
        <f>INDEX(Quan_huyen!$H$2:$H$714,MATCH(Xa_phuong!D5081,Quan_huyen!$F$2:$F$714,0))</f>
        <v>Thành phố Huế</v>
      </c>
      <c r="F5081" s="51" t="s">
        <v>336</v>
      </c>
    </row>
    <row r="5082" spans="1:6" hidden="1" x14ac:dyDescent="0.25">
      <c r="A5082" s="54">
        <v>49119</v>
      </c>
      <c r="B5082" s="55" t="s">
        <v>6345</v>
      </c>
      <c r="C5082" s="55" t="str">
        <f t="shared" si="78"/>
        <v>Phú Nhuận</v>
      </c>
      <c r="D5082" s="54" t="s">
        <v>755</v>
      </c>
      <c r="E5082" s="51" t="str">
        <f>INDEX(Quan_huyen!$H$2:$H$714,MATCH(Xa_phuong!D5082,Quan_huyen!$F$2:$F$714,0))</f>
        <v>Thành phố Huế</v>
      </c>
      <c r="F5082" s="51" t="s">
        <v>336</v>
      </c>
    </row>
    <row r="5083" spans="1:6" hidden="1" x14ac:dyDescent="0.25">
      <c r="A5083" s="54">
        <v>49125</v>
      </c>
      <c r="B5083" s="55" t="s">
        <v>6359</v>
      </c>
      <c r="C5083" s="55" t="str">
        <f t="shared" si="78"/>
        <v>Phú Thuận</v>
      </c>
      <c r="D5083" s="54" t="s">
        <v>755</v>
      </c>
      <c r="E5083" s="51" t="str">
        <f>INDEX(Quan_huyen!$H$2:$H$714,MATCH(Xa_phuong!D5083,Quan_huyen!$F$2:$F$714,0))</f>
        <v>Thành phố Huế</v>
      </c>
      <c r="F5083" s="51" t="s">
        <v>336</v>
      </c>
    </row>
    <row r="5084" spans="1:6" hidden="1" x14ac:dyDescent="0.25">
      <c r="A5084" s="54">
        <v>49126</v>
      </c>
      <c r="B5084" s="55" t="s">
        <v>6578</v>
      </c>
      <c r="C5084" s="55" t="str">
        <f t="shared" si="78"/>
        <v>Phước Vĩnh</v>
      </c>
      <c r="D5084" s="54" t="s">
        <v>755</v>
      </c>
      <c r="E5084" s="51" t="str">
        <f>INDEX(Quan_huyen!$H$2:$H$714,MATCH(Xa_phuong!D5084,Quan_huyen!$F$2:$F$714,0))</f>
        <v>Thành phố Huế</v>
      </c>
      <c r="F5084" s="51" t="s">
        <v>336</v>
      </c>
    </row>
    <row r="5085" spans="1:6" hidden="1" x14ac:dyDescent="0.25">
      <c r="A5085" s="54">
        <v>49124</v>
      </c>
      <c r="B5085" s="55" t="s">
        <v>6588</v>
      </c>
      <c r="C5085" s="55" t="str">
        <f t="shared" si="78"/>
        <v>Phường Đúc</v>
      </c>
      <c r="D5085" s="54" t="s">
        <v>755</v>
      </c>
      <c r="E5085" s="51" t="str">
        <f>INDEX(Quan_huyen!$H$2:$H$714,MATCH(Xa_phuong!D5085,Quan_huyen!$F$2:$F$714,0))</f>
        <v>Thành phố Huế</v>
      </c>
      <c r="F5085" s="51" t="s">
        <v>336</v>
      </c>
    </row>
    <row r="5086" spans="1:6" hidden="1" x14ac:dyDescent="0.25">
      <c r="A5086" s="54">
        <v>49121</v>
      </c>
      <c r="B5086" s="55" t="s">
        <v>7449</v>
      </c>
      <c r="C5086" s="55" t="str">
        <f t="shared" si="78"/>
        <v>Thuận Hoà</v>
      </c>
      <c r="D5086" s="54" t="s">
        <v>755</v>
      </c>
      <c r="E5086" s="51" t="str">
        <f>INDEX(Quan_huyen!$H$2:$H$714,MATCH(Xa_phuong!D5086,Quan_huyen!$F$2:$F$714,0))</f>
        <v>Thành phố Huế</v>
      </c>
      <c r="F5086" s="51" t="s">
        <v>336</v>
      </c>
    </row>
    <row r="5087" spans="1:6" hidden="1" x14ac:dyDescent="0.25">
      <c r="A5087" s="54">
        <v>49112</v>
      </c>
      <c r="B5087" s="55" t="s">
        <v>7456</v>
      </c>
      <c r="C5087" s="55" t="str">
        <f t="shared" si="78"/>
        <v>Thuận Lộc</v>
      </c>
      <c r="D5087" s="54" t="s">
        <v>755</v>
      </c>
      <c r="E5087" s="51" t="str">
        <f>INDEX(Quan_huyen!$H$2:$H$714,MATCH(Xa_phuong!D5087,Quan_huyen!$F$2:$F$714,0))</f>
        <v>Thành phố Huế</v>
      </c>
      <c r="F5087" s="51" t="s">
        <v>336</v>
      </c>
    </row>
    <row r="5088" spans="1:6" hidden="1" x14ac:dyDescent="0.25">
      <c r="A5088" s="54">
        <v>49116</v>
      </c>
      <c r="B5088" s="55" t="s">
        <v>7468</v>
      </c>
      <c r="C5088" s="55" t="str">
        <f t="shared" si="78"/>
        <v>Thuận Thành</v>
      </c>
      <c r="D5088" s="54" t="s">
        <v>755</v>
      </c>
      <c r="E5088" s="51" t="str">
        <f>INDEX(Quan_huyen!$H$2:$H$714,MATCH(Xa_phuong!D5088,Quan_huyen!$F$2:$F$714,0))</f>
        <v>Thành phố Huế</v>
      </c>
      <c r="F5088" s="51" t="s">
        <v>336</v>
      </c>
    </row>
    <row r="5089" spans="1:6" hidden="1" x14ac:dyDescent="0.25">
      <c r="A5089" s="54">
        <v>49132</v>
      </c>
      <c r="B5089" s="55" t="s">
        <v>7509</v>
      </c>
      <c r="C5089" s="55" t="str">
        <f t="shared" si="78"/>
        <v>Thuỷ Biều</v>
      </c>
      <c r="D5089" s="54" t="s">
        <v>755</v>
      </c>
      <c r="E5089" s="51" t="str">
        <f>INDEX(Quan_huyen!$H$2:$H$714,MATCH(Xa_phuong!D5089,Quan_huyen!$F$2:$F$714,0))</f>
        <v>Thành phố Huế</v>
      </c>
      <c r="F5089" s="51" t="s">
        <v>336</v>
      </c>
    </row>
    <row r="5090" spans="1:6" hidden="1" x14ac:dyDescent="0.25">
      <c r="A5090" s="54">
        <v>49131</v>
      </c>
      <c r="B5090" s="55" t="s">
        <v>7523</v>
      </c>
      <c r="C5090" s="55" t="str">
        <f t="shared" si="78"/>
        <v>Thuỷ Xuân</v>
      </c>
      <c r="D5090" s="54" t="s">
        <v>755</v>
      </c>
      <c r="E5090" s="51" t="str">
        <f>INDEX(Quan_huyen!$H$2:$H$714,MATCH(Xa_phuong!D5090,Quan_huyen!$F$2:$F$714,0))</f>
        <v>Thành phố Huế</v>
      </c>
      <c r="F5090" s="51" t="s">
        <v>336</v>
      </c>
    </row>
    <row r="5091" spans="1:6" hidden="1" x14ac:dyDescent="0.25">
      <c r="A5091" s="54">
        <v>49130</v>
      </c>
      <c r="B5091" s="55" t="s">
        <v>8162</v>
      </c>
      <c r="C5091" s="55" t="str">
        <f t="shared" si="78"/>
        <v>Trường An</v>
      </c>
      <c r="D5091" s="54" t="s">
        <v>755</v>
      </c>
      <c r="E5091" s="51" t="str">
        <f>INDEX(Quan_huyen!$H$2:$H$714,MATCH(Xa_phuong!D5091,Quan_huyen!$F$2:$F$714,0))</f>
        <v>Thành phố Huế</v>
      </c>
      <c r="F5091" s="51" t="s">
        <v>336</v>
      </c>
    </row>
    <row r="5092" spans="1:6" hidden="1" x14ac:dyDescent="0.25">
      <c r="A5092" s="54">
        <v>49115</v>
      </c>
      <c r="B5092" s="55" t="s">
        <v>8555</v>
      </c>
      <c r="C5092" s="55" t="str">
        <f t="shared" si="78"/>
        <v>Tây Lộc</v>
      </c>
      <c r="D5092" s="54" t="s">
        <v>755</v>
      </c>
      <c r="E5092" s="51" t="str">
        <f>INDEX(Quan_huyen!$H$2:$H$714,MATCH(Xa_phuong!D5092,Quan_huyen!$F$2:$F$714,0))</f>
        <v>Thành phố Huế</v>
      </c>
      <c r="F5092" s="51" t="s">
        <v>336</v>
      </c>
    </row>
    <row r="5093" spans="1:6" hidden="1" x14ac:dyDescent="0.25">
      <c r="A5093" s="54">
        <v>49107</v>
      </c>
      <c r="B5093" s="55" t="s">
        <v>8907</v>
      </c>
      <c r="C5093" s="55" t="str">
        <f t="shared" si="78"/>
        <v>Vĩ Dạ</v>
      </c>
      <c r="D5093" s="54" t="s">
        <v>755</v>
      </c>
      <c r="E5093" s="51" t="str">
        <f>INDEX(Quan_huyen!$H$2:$H$714,MATCH(Xa_phuong!D5093,Quan_huyen!$F$2:$F$714,0))</f>
        <v>Thành phố Huế</v>
      </c>
      <c r="F5093" s="51" t="s">
        <v>336</v>
      </c>
    </row>
    <row r="5094" spans="1:6" hidden="1" x14ac:dyDescent="0.25">
      <c r="A5094" s="54">
        <v>49120</v>
      </c>
      <c r="B5094" s="55" t="s">
        <v>8982</v>
      </c>
      <c r="C5094" s="55" t="str">
        <f t="shared" si="78"/>
        <v>Vĩnh Ninh</v>
      </c>
      <c r="D5094" s="54" t="s">
        <v>755</v>
      </c>
      <c r="E5094" s="51" t="str">
        <f>INDEX(Quan_huyen!$H$2:$H$714,MATCH(Xa_phuong!D5094,Quan_huyen!$F$2:$F$714,0))</f>
        <v>Thành phố Huế</v>
      </c>
      <c r="F5094" s="51" t="s">
        <v>336</v>
      </c>
    </row>
    <row r="5095" spans="1:6" hidden="1" x14ac:dyDescent="0.25">
      <c r="A5095" s="54">
        <v>49106</v>
      </c>
      <c r="B5095" s="55" t="s">
        <v>9219</v>
      </c>
      <c r="C5095" s="55" t="str">
        <f t="shared" si="78"/>
        <v>Xuân Phú</v>
      </c>
      <c r="D5095" s="54" t="s">
        <v>755</v>
      </c>
      <c r="E5095" s="51" t="str">
        <f>INDEX(Quan_huyen!$H$2:$H$714,MATCH(Xa_phuong!D5095,Quan_huyen!$F$2:$F$714,0))</f>
        <v>Thành phố Huế</v>
      </c>
      <c r="F5095" s="51" t="s">
        <v>336</v>
      </c>
    </row>
    <row r="5096" spans="1:6" hidden="1" x14ac:dyDescent="0.25">
      <c r="A5096" s="54">
        <v>49617</v>
      </c>
      <c r="B5096" s="55" t="s">
        <v>3291</v>
      </c>
      <c r="C5096" s="55" t="str">
        <f t="shared" si="78"/>
        <v>Dương Hoà</v>
      </c>
      <c r="D5096" s="54" t="s">
        <v>759</v>
      </c>
      <c r="E5096" s="51" t="str">
        <f>INDEX(Quan_huyen!$H$2:$H$714,MATCH(Xa_phuong!D5096,Quan_huyen!$F$2:$F$714,0))</f>
        <v>Thị xã Hương Thuỷ</v>
      </c>
      <c r="F5096" s="51" t="s">
        <v>336</v>
      </c>
    </row>
    <row r="5097" spans="1:6" hidden="1" x14ac:dyDescent="0.25">
      <c r="A5097" s="54">
        <v>49612</v>
      </c>
      <c r="B5097" s="55" t="s">
        <v>6268</v>
      </c>
      <c r="C5097" s="55" t="str">
        <f t="shared" si="78"/>
        <v>Phú Bài</v>
      </c>
      <c r="D5097" s="54" t="s">
        <v>759</v>
      </c>
      <c r="E5097" s="51" t="str">
        <f>INDEX(Quan_huyen!$H$2:$H$714,MATCH(Xa_phuong!D5097,Quan_huyen!$F$2:$F$714,0))</f>
        <v>Thị xã Hương Thuỷ</v>
      </c>
      <c r="F5097" s="51" t="s">
        <v>336</v>
      </c>
    </row>
    <row r="5098" spans="1:6" hidden="1" x14ac:dyDescent="0.25">
      <c r="A5098" s="54">
        <v>49616</v>
      </c>
      <c r="B5098" s="55" t="s">
        <v>6355</v>
      </c>
      <c r="C5098" s="55" t="str">
        <f t="shared" si="78"/>
        <v>Phú Sơn</v>
      </c>
      <c r="D5098" s="54" t="s">
        <v>759</v>
      </c>
      <c r="E5098" s="51" t="str">
        <f>INDEX(Quan_huyen!$H$2:$H$714,MATCH(Xa_phuong!D5098,Quan_huyen!$F$2:$F$714,0))</f>
        <v>Thị xã Hương Thuỷ</v>
      </c>
      <c r="F5098" s="51" t="s">
        <v>336</v>
      </c>
    </row>
    <row r="5099" spans="1:6" hidden="1" x14ac:dyDescent="0.25">
      <c r="A5099" s="54">
        <v>49610</v>
      </c>
      <c r="B5099" s="55" t="s">
        <v>7510</v>
      </c>
      <c r="C5099" s="55" t="str">
        <f t="shared" si="78"/>
        <v>Thuỷ Bằng</v>
      </c>
      <c r="D5099" s="54" t="s">
        <v>759</v>
      </c>
      <c r="E5099" s="51" t="str">
        <f>INDEX(Quan_huyen!$H$2:$H$714,MATCH(Xa_phuong!D5099,Quan_huyen!$F$2:$F$714,0))</f>
        <v>Thị xã Hương Thuỷ</v>
      </c>
      <c r="F5099" s="51" t="s">
        <v>336</v>
      </c>
    </row>
    <row r="5100" spans="1:6" hidden="1" x14ac:dyDescent="0.25">
      <c r="A5100" s="54">
        <v>49606</v>
      </c>
      <c r="B5100" s="55" t="s">
        <v>7511</v>
      </c>
      <c r="C5100" s="55" t="str">
        <f t="shared" si="78"/>
        <v>Thuỷ Châu</v>
      </c>
      <c r="D5100" s="54" t="s">
        <v>759</v>
      </c>
      <c r="E5100" s="51" t="str">
        <f>INDEX(Quan_huyen!$H$2:$H$714,MATCH(Xa_phuong!D5100,Quan_huyen!$F$2:$F$714,0))</f>
        <v>Thị xã Hương Thuỷ</v>
      </c>
      <c r="F5100" s="51" t="s">
        <v>336</v>
      </c>
    </row>
    <row r="5101" spans="1:6" hidden="1" x14ac:dyDescent="0.25">
      <c r="A5101" s="54">
        <v>49609</v>
      </c>
      <c r="B5101" s="55" t="s">
        <v>7512</v>
      </c>
      <c r="C5101" s="55" t="str">
        <f t="shared" si="78"/>
        <v>Thuỷ Dương</v>
      </c>
      <c r="D5101" s="54" t="s">
        <v>759</v>
      </c>
      <c r="E5101" s="51" t="str">
        <f>INDEX(Quan_huyen!$H$2:$H$714,MATCH(Xa_phuong!D5101,Quan_huyen!$F$2:$F$714,0))</f>
        <v>Thị xã Hương Thuỷ</v>
      </c>
      <c r="F5101" s="51" t="s">
        <v>336</v>
      </c>
    </row>
    <row r="5102" spans="1:6" hidden="1" x14ac:dyDescent="0.25">
      <c r="A5102" s="54">
        <v>49613</v>
      </c>
      <c r="B5102" s="55" t="s">
        <v>7514</v>
      </c>
      <c r="C5102" s="55" t="str">
        <f t="shared" si="78"/>
        <v>Thuỷ Lương</v>
      </c>
      <c r="D5102" s="54" t="s">
        <v>759</v>
      </c>
      <c r="E5102" s="51" t="str">
        <f>INDEX(Quan_huyen!$H$2:$H$714,MATCH(Xa_phuong!D5102,Quan_huyen!$F$2:$F$714,0))</f>
        <v>Thị xã Hương Thuỷ</v>
      </c>
      <c r="F5102" s="51" t="s">
        <v>336</v>
      </c>
    </row>
    <row r="5103" spans="1:6" hidden="1" x14ac:dyDescent="0.25">
      <c r="A5103" s="54">
        <v>49615</v>
      </c>
      <c r="B5103" s="55" t="s">
        <v>7515</v>
      </c>
      <c r="C5103" s="55" t="str">
        <f t="shared" si="78"/>
        <v>Thuỷ Phù</v>
      </c>
      <c r="D5103" s="54" t="s">
        <v>759</v>
      </c>
      <c r="E5103" s="51" t="str">
        <f>INDEX(Quan_huyen!$H$2:$H$714,MATCH(Xa_phuong!D5103,Quan_huyen!$F$2:$F$714,0))</f>
        <v>Thị xã Hương Thuỷ</v>
      </c>
      <c r="F5103" s="51" t="s">
        <v>336</v>
      </c>
    </row>
    <row r="5104" spans="1:6" hidden="1" x14ac:dyDescent="0.25">
      <c r="A5104" s="54">
        <v>49611</v>
      </c>
      <c r="B5104" s="55" t="s">
        <v>7516</v>
      </c>
      <c r="C5104" s="55" t="str">
        <f t="shared" si="78"/>
        <v>Thuỷ Phương</v>
      </c>
      <c r="D5104" s="54" t="s">
        <v>759</v>
      </c>
      <c r="E5104" s="51" t="str">
        <f>INDEX(Quan_huyen!$H$2:$H$714,MATCH(Xa_phuong!D5104,Quan_huyen!$F$2:$F$714,0))</f>
        <v>Thị xã Hương Thuỷ</v>
      </c>
      <c r="F5104" s="51" t="s">
        <v>336</v>
      </c>
    </row>
    <row r="5105" spans="1:6" hidden="1" x14ac:dyDescent="0.25">
      <c r="A5105" s="54">
        <v>49607</v>
      </c>
      <c r="B5105" s="55" t="s">
        <v>7518</v>
      </c>
      <c r="C5105" s="55" t="str">
        <f t="shared" si="78"/>
        <v>Thuỷ Thanh</v>
      </c>
      <c r="D5105" s="54" t="s">
        <v>759</v>
      </c>
      <c r="E5105" s="51" t="str">
        <f>INDEX(Quan_huyen!$H$2:$H$714,MATCH(Xa_phuong!D5105,Quan_huyen!$F$2:$F$714,0))</f>
        <v>Thị xã Hương Thuỷ</v>
      </c>
      <c r="F5105" s="51" t="s">
        <v>336</v>
      </c>
    </row>
    <row r="5106" spans="1:6" hidden="1" x14ac:dyDescent="0.25">
      <c r="A5106" s="54">
        <v>49614</v>
      </c>
      <c r="B5106" s="55" t="s">
        <v>7520</v>
      </c>
      <c r="C5106" s="55" t="str">
        <f t="shared" si="78"/>
        <v>Thuỷ Tân</v>
      </c>
      <c r="D5106" s="54" t="s">
        <v>759</v>
      </c>
      <c r="E5106" s="51" t="str">
        <f>INDEX(Quan_huyen!$H$2:$H$714,MATCH(Xa_phuong!D5106,Quan_huyen!$F$2:$F$714,0))</f>
        <v>Thị xã Hương Thuỷ</v>
      </c>
      <c r="F5106" s="51" t="s">
        <v>336</v>
      </c>
    </row>
    <row r="5107" spans="1:6" hidden="1" x14ac:dyDescent="0.25">
      <c r="A5107" s="54">
        <v>49608</v>
      </c>
      <c r="B5107" s="55" t="s">
        <v>7522</v>
      </c>
      <c r="C5107" s="55" t="str">
        <f t="shared" si="78"/>
        <v>Thuỷ Vân</v>
      </c>
      <c r="D5107" s="54" t="s">
        <v>759</v>
      </c>
      <c r="E5107" s="51" t="str">
        <f>INDEX(Quan_huyen!$H$2:$H$714,MATCH(Xa_phuong!D5107,Quan_huyen!$F$2:$F$714,0))</f>
        <v>Thị xã Hương Thuỷ</v>
      </c>
      <c r="F5107" s="51" t="s">
        <v>336</v>
      </c>
    </row>
    <row r="5108" spans="1:6" hidden="1" x14ac:dyDescent="0.25">
      <c r="A5108" s="54">
        <v>49421</v>
      </c>
      <c r="B5108" s="55" t="s">
        <v>2366</v>
      </c>
      <c r="C5108" s="55" t="str">
        <f t="shared" si="78"/>
        <v>Bình Thành</v>
      </c>
      <c r="D5108" s="54" t="s">
        <v>766</v>
      </c>
      <c r="E5108" s="51" t="str">
        <f>INDEX(Quan_huyen!$H$2:$H$714,MATCH(Xa_phuong!D5108,Quan_huyen!$F$2:$F$714,0))</f>
        <v>Thị xã Hương Trà</v>
      </c>
      <c r="F5108" s="51" t="s">
        <v>336</v>
      </c>
    </row>
    <row r="5109" spans="1:6" hidden="1" x14ac:dyDescent="0.25">
      <c r="A5109" s="54">
        <v>49418</v>
      </c>
      <c r="B5109" s="55" t="s">
        <v>2399</v>
      </c>
      <c r="C5109" s="55" t="str">
        <f t="shared" si="78"/>
        <v>Bình Điền</v>
      </c>
      <c r="D5109" s="54" t="s">
        <v>766</v>
      </c>
      <c r="E5109" s="51" t="str">
        <f>INDEX(Quan_huyen!$H$2:$H$714,MATCH(Xa_phuong!D5109,Quan_huyen!$F$2:$F$714,0))</f>
        <v>Thị xã Hương Trà</v>
      </c>
      <c r="F5109" s="51" t="s">
        <v>336</v>
      </c>
    </row>
    <row r="5110" spans="1:6" hidden="1" x14ac:dyDescent="0.25">
      <c r="A5110" s="54">
        <v>49414</v>
      </c>
      <c r="B5110" s="55" t="s">
        <v>4063</v>
      </c>
      <c r="C5110" s="55" t="str">
        <f t="shared" si="78"/>
        <v>Hương An</v>
      </c>
      <c r="D5110" s="54" t="s">
        <v>766</v>
      </c>
      <c r="E5110" s="51" t="str">
        <f>INDEX(Quan_huyen!$H$2:$H$714,MATCH(Xa_phuong!D5110,Quan_huyen!$F$2:$F$714,0))</f>
        <v>Thị xã Hương Trà</v>
      </c>
      <c r="F5110" s="51" t="s">
        <v>336</v>
      </c>
    </row>
    <row r="5111" spans="1:6" hidden="1" x14ac:dyDescent="0.25">
      <c r="A5111" s="54">
        <v>49416</v>
      </c>
      <c r="B5111" s="55" t="s">
        <v>4065</v>
      </c>
      <c r="C5111" s="55" t="str">
        <f t="shared" si="78"/>
        <v>Hương Bình</v>
      </c>
      <c r="D5111" s="54" t="s">
        <v>766</v>
      </c>
      <c r="E5111" s="51" t="str">
        <f>INDEX(Quan_huyen!$H$2:$H$714,MATCH(Xa_phuong!D5111,Quan_huyen!$F$2:$F$714,0))</f>
        <v>Thị xã Hương Trà</v>
      </c>
      <c r="F5111" s="51" t="s">
        <v>336</v>
      </c>
    </row>
    <row r="5112" spans="1:6" hidden="1" x14ac:dyDescent="0.25">
      <c r="A5112" s="54">
        <v>49413</v>
      </c>
      <c r="B5112" s="55" t="s">
        <v>4067</v>
      </c>
      <c r="C5112" s="55" t="str">
        <f t="shared" si="78"/>
        <v>Hương Chữ</v>
      </c>
      <c r="D5112" s="54" t="s">
        <v>766</v>
      </c>
      <c r="E5112" s="51" t="str">
        <f>INDEX(Quan_huyen!$H$2:$H$714,MATCH(Xa_phuong!D5112,Quan_huyen!$F$2:$F$714,0))</f>
        <v>Thị xã Hương Trà</v>
      </c>
      <c r="F5112" s="51" t="s">
        <v>336</v>
      </c>
    </row>
    <row r="5113" spans="1:6" hidden="1" x14ac:dyDescent="0.25">
      <c r="A5113" s="54">
        <v>49415</v>
      </c>
      <c r="B5113" s="55" t="s">
        <v>4073</v>
      </c>
      <c r="C5113" s="55" t="str">
        <f t="shared" si="78"/>
        <v>Hương Hồ</v>
      </c>
      <c r="D5113" s="54" t="s">
        <v>766</v>
      </c>
      <c r="E5113" s="51" t="str">
        <f>INDEX(Quan_huyen!$H$2:$H$714,MATCH(Xa_phuong!D5113,Quan_huyen!$F$2:$F$714,0))</f>
        <v>Thị xã Hương Trà</v>
      </c>
      <c r="F5113" s="51" t="s">
        <v>336</v>
      </c>
    </row>
    <row r="5114" spans="1:6" hidden="1" x14ac:dyDescent="0.25">
      <c r="A5114" s="54">
        <v>49409</v>
      </c>
      <c r="B5114" s="55" t="s">
        <v>4093</v>
      </c>
      <c r="C5114" s="55" t="str">
        <f t="shared" si="78"/>
        <v>Hương Phong</v>
      </c>
      <c r="D5114" s="54" t="s">
        <v>766</v>
      </c>
      <c r="E5114" s="51" t="str">
        <f>INDEX(Quan_huyen!$H$2:$H$714,MATCH(Xa_phuong!D5114,Quan_huyen!$F$2:$F$714,0))</f>
        <v>Thị xã Hương Trà</v>
      </c>
      <c r="F5114" s="51" t="s">
        <v>336</v>
      </c>
    </row>
    <row r="5115" spans="1:6" hidden="1" x14ac:dyDescent="0.25">
      <c r="A5115" s="54">
        <v>49420</v>
      </c>
      <c r="B5115" s="55" t="s">
        <v>4101</v>
      </c>
      <c r="C5115" s="55" t="str">
        <f t="shared" si="78"/>
        <v>Hương Thọ</v>
      </c>
      <c r="D5115" s="54" t="s">
        <v>766</v>
      </c>
      <c r="E5115" s="51" t="str">
        <f>INDEX(Quan_huyen!$H$2:$H$714,MATCH(Xa_phuong!D5115,Quan_huyen!$F$2:$F$714,0))</f>
        <v>Thị xã Hương Trà</v>
      </c>
      <c r="F5115" s="51" t="s">
        <v>336</v>
      </c>
    </row>
    <row r="5116" spans="1:6" hidden="1" x14ac:dyDescent="0.25">
      <c r="A5116" s="54">
        <v>49407</v>
      </c>
      <c r="B5116" s="55" t="s">
        <v>4102</v>
      </c>
      <c r="C5116" s="55" t="str">
        <f t="shared" si="78"/>
        <v>Hương Toàn</v>
      </c>
      <c r="D5116" s="54" t="s">
        <v>766</v>
      </c>
      <c r="E5116" s="51" t="str">
        <f>INDEX(Quan_huyen!$H$2:$H$714,MATCH(Xa_phuong!D5116,Quan_huyen!$F$2:$F$714,0))</f>
        <v>Thị xã Hương Trà</v>
      </c>
      <c r="F5116" s="51" t="s">
        <v>336</v>
      </c>
    </row>
    <row r="5117" spans="1:6" hidden="1" x14ac:dyDescent="0.25">
      <c r="A5117" s="54">
        <v>49408</v>
      </c>
      <c r="B5117" s="55" t="s">
        <v>4105</v>
      </c>
      <c r="C5117" s="55" t="str">
        <f t="shared" si="78"/>
        <v>Hương Vinh</v>
      </c>
      <c r="D5117" s="54" t="s">
        <v>766</v>
      </c>
      <c r="E5117" s="51" t="str">
        <f>INDEX(Quan_huyen!$H$2:$H$714,MATCH(Xa_phuong!D5117,Quan_huyen!$F$2:$F$714,0))</f>
        <v>Thị xã Hương Trà</v>
      </c>
      <c r="F5117" s="51" t="s">
        <v>336</v>
      </c>
    </row>
    <row r="5118" spans="1:6" hidden="1" x14ac:dyDescent="0.25">
      <c r="A5118" s="54">
        <v>49417</v>
      </c>
      <c r="B5118" s="55" t="s">
        <v>4106</v>
      </c>
      <c r="C5118" s="55" t="str">
        <f t="shared" si="78"/>
        <v>Hương Vân</v>
      </c>
      <c r="D5118" s="54" t="s">
        <v>766</v>
      </c>
      <c r="E5118" s="51" t="str">
        <f>INDEX(Quan_huyen!$H$2:$H$714,MATCH(Xa_phuong!D5118,Quan_huyen!$F$2:$F$714,0))</f>
        <v>Thị xã Hương Trà</v>
      </c>
      <c r="F5118" s="51" t="s">
        <v>336</v>
      </c>
    </row>
    <row r="5119" spans="1:6" hidden="1" x14ac:dyDescent="0.25">
      <c r="A5119" s="54">
        <v>49411</v>
      </c>
      <c r="B5119" s="55" t="s">
        <v>4107</v>
      </c>
      <c r="C5119" s="55" t="str">
        <f t="shared" si="78"/>
        <v>Hương Văn</v>
      </c>
      <c r="D5119" s="54" t="s">
        <v>766</v>
      </c>
      <c r="E5119" s="51" t="str">
        <f>INDEX(Quan_huyen!$H$2:$H$714,MATCH(Xa_phuong!D5119,Quan_huyen!$F$2:$F$714,0))</f>
        <v>Thị xã Hương Trà</v>
      </c>
      <c r="F5119" s="51" t="s">
        <v>336</v>
      </c>
    </row>
    <row r="5120" spans="1:6" hidden="1" x14ac:dyDescent="0.25">
      <c r="A5120" s="54">
        <v>49412</v>
      </c>
      <c r="B5120" s="55" t="s">
        <v>4111</v>
      </c>
      <c r="C5120" s="55" t="str">
        <f t="shared" si="78"/>
        <v>Hương Xuân</v>
      </c>
      <c r="D5120" s="54" t="s">
        <v>766</v>
      </c>
      <c r="E5120" s="51" t="str">
        <f>INDEX(Quan_huyen!$H$2:$H$714,MATCH(Xa_phuong!D5120,Quan_huyen!$F$2:$F$714,0))</f>
        <v>Thị xã Hương Trà</v>
      </c>
      <c r="F5120" s="51" t="s">
        <v>336</v>
      </c>
    </row>
    <row r="5121" spans="1:6" hidden="1" x14ac:dyDescent="0.25">
      <c r="A5121" s="54">
        <v>49410</v>
      </c>
      <c r="B5121" s="55" t="s">
        <v>4157</v>
      </c>
      <c r="C5121" s="55" t="str">
        <f t="shared" si="78"/>
        <v>Hải Dương</v>
      </c>
      <c r="D5121" s="54" t="s">
        <v>766</v>
      </c>
      <c r="E5121" s="51" t="str">
        <f>INDEX(Quan_huyen!$H$2:$H$714,MATCH(Xa_phuong!D5121,Quan_huyen!$F$2:$F$714,0))</f>
        <v>Thị xã Hương Trà</v>
      </c>
      <c r="F5121" s="51" t="s">
        <v>336</v>
      </c>
    </row>
    <row r="5122" spans="1:6" hidden="1" x14ac:dyDescent="0.25">
      <c r="A5122" s="54">
        <v>49419</v>
      </c>
      <c r="B5122" s="55" t="s">
        <v>4286</v>
      </c>
      <c r="C5122" s="55" t="str">
        <f t="shared" si="78"/>
        <v>Hồng Tiến</v>
      </c>
      <c r="D5122" s="54" t="s">
        <v>766</v>
      </c>
      <c r="E5122" s="51" t="str">
        <f>INDEX(Quan_huyen!$H$2:$H$714,MATCH(Xa_phuong!D5122,Quan_huyen!$F$2:$F$714,0))</f>
        <v>Thị xã Hương Trà</v>
      </c>
      <c r="F5122" s="51" t="s">
        <v>336</v>
      </c>
    </row>
    <row r="5123" spans="1:6" hidden="1" x14ac:dyDescent="0.25">
      <c r="A5123" s="54">
        <v>49406</v>
      </c>
      <c r="B5123" s="55" t="s">
        <v>8716</v>
      </c>
      <c r="C5123" s="55" t="str">
        <f t="shared" ref="C5123:C5186" si="79">IF(COUNTIF(B5123,"*thị trấn*"),MID(B5123,10,30),IF(COUNTIF(B5123,"*xã*"),MID(B5123,4,30),IF(COUNTIF(B5123,"*phường*"),MID(B5123,8,30))))</f>
        <v>Tứ Hạ</v>
      </c>
      <c r="D5123" s="54" t="s">
        <v>766</v>
      </c>
      <c r="E5123" s="51" t="str">
        <f>INDEX(Quan_huyen!$H$2:$H$714,MATCH(Xa_phuong!D5123,Quan_huyen!$F$2:$F$714,0))</f>
        <v>Thị xã Hương Trà</v>
      </c>
      <c r="F5123" s="51" t="s">
        <v>336</v>
      </c>
    </row>
    <row r="5124" spans="1:6" hidden="1" x14ac:dyDescent="0.25">
      <c r="A5124" s="54">
        <v>17409</v>
      </c>
      <c r="B5124" s="55" t="s">
        <v>2267</v>
      </c>
      <c r="C5124" s="55" t="str">
        <f t="shared" si="79"/>
        <v>Bãi Sậy</v>
      </c>
      <c r="D5124" s="54" t="s">
        <v>783</v>
      </c>
      <c r="E5124" s="51" t="str">
        <f>INDEX(Quan_huyen!$H$2:$H$714,MATCH(Xa_phuong!D5124,Quan_huyen!$F$2:$F$714,0))</f>
        <v>Huyện Ân Thi</v>
      </c>
      <c r="F5124" s="51" t="s">
        <v>204</v>
      </c>
    </row>
    <row r="5125" spans="1:6" hidden="1" x14ac:dyDescent="0.25">
      <c r="A5125" s="54">
        <v>17408</v>
      </c>
      <c r="B5125" s="55" t="s">
        <v>2525</v>
      </c>
      <c r="C5125" s="55" t="str">
        <f t="shared" si="79"/>
        <v>Bắc Sơn</v>
      </c>
      <c r="D5125" s="54" t="s">
        <v>783</v>
      </c>
      <c r="E5125" s="51" t="str">
        <f>INDEX(Quan_huyen!$H$2:$H$714,MATCH(Xa_phuong!D5125,Quan_huyen!$F$2:$F$714,0))</f>
        <v>Huyện Ân Thi</v>
      </c>
      <c r="F5125" s="51" t="s">
        <v>204</v>
      </c>
    </row>
    <row r="5126" spans="1:6" hidden="1" x14ac:dyDescent="0.25">
      <c r="A5126" s="54">
        <v>17419</v>
      </c>
      <c r="B5126" s="55" t="s">
        <v>3073</v>
      </c>
      <c r="C5126" s="55" t="str">
        <f t="shared" si="79"/>
        <v>Cẩm Ninh</v>
      </c>
      <c r="D5126" s="54" t="s">
        <v>783</v>
      </c>
      <c r="E5126" s="51" t="str">
        <f>INDEX(Quan_huyen!$H$2:$H$714,MATCH(Xa_phuong!D5126,Quan_huyen!$F$2:$F$714,0))</f>
        <v>Huyện Ân Thi</v>
      </c>
      <c r="F5126" s="51" t="s">
        <v>204</v>
      </c>
    </row>
    <row r="5127" spans="1:6" hidden="1" x14ac:dyDescent="0.25">
      <c r="A5127" s="54">
        <v>17415</v>
      </c>
      <c r="B5127" s="55" t="s">
        <v>3744</v>
      </c>
      <c r="C5127" s="55" t="str">
        <f t="shared" si="79"/>
        <v>Hoàng Hoa Thám</v>
      </c>
      <c r="D5127" s="54" t="s">
        <v>783</v>
      </c>
      <c r="E5127" s="51" t="str">
        <f>INDEX(Quan_huyen!$H$2:$H$714,MATCH(Xa_phuong!D5127,Quan_huyen!$F$2:$F$714,0))</f>
        <v>Huyện Ân Thi</v>
      </c>
      <c r="F5127" s="51" t="s">
        <v>204</v>
      </c>
    </row>
    <row r="5128" spans="1:6" hidden="1" x14ac:dyDescent="0.25">
      <c r="A5128" s="54">
        <v>17426</v>
      </c>
      <c r="B5128" s="55" t="s">
        <v>4132</v>
      </c>
      <c r="C5128" s="55" t="str">
        <f t="shared" si="79"/>
        <v>Hạ Lễ</v>
      </c>
      <c r="D5128" s="54" t="s">
        <v>783</v>
      </c>
      <c r="E5128" s="51" t="str">
        <f>INDEX(Quan_huyen!$H$2:$H$714,MATCH(Xa_phuong!D5128,Quan_huyen!$F$2:$F$714,0))</f>
        <v>Huyện Ân Thi</v>
      </c>
      <c r="F5128" s="51" t="s">
        <v>204</v>
      </c>
    </row>
    <row r="5129" spans="1:6" hidden="1" x14ac:dyDescent="0.25">
      <c r="A5129" s="54">
        <v>17422</v>
      </c>
      <c r="B5129" s="55" t="s">
        <v>4237</v>
      </c>
      <c r="C5129" s="55" t="str">
        <f t="shared" si="79"/>
        <v>Hồ Tùng Mậu</v>
      </c>
      <c r="D5129" s="54" t="s">
        <v>783</v>
      </c>
      <c r="E5129" s="51" t="str">
        <f>INDEX(Quan_huyen!$H$2:$H$714,MATCH(Xa_phuong!D5129,Quan_huyen!$F$2:$F$714,0))</f>
        <v>Huyện Ân Thi</v>
      </c>
      <c r="F5129" s="51" t="s">
        <v>204</v>
      </c>
    </row>
    <row r="5130" spans="1:6" hidden="1" x14ac:dyDescent="0.25">
      <c r="A5130" s="54">
        <v>17425</v>
      </c>
      <c r="B5130" s="55" t="s">
        <v>4272</v>
      </c>
      <c r="C5130" s="55" t="str">
        <f t="shared" si="79"/>
        <v>Hồng Quang</v>
      </c>
      <c r="D5130" s="54" t="s">
        <v>783</v>
      </c>
      <c r="E5130" s="51" t="str">
        <f>INDEX(Quan_huyen!$H$2:$H$714,MATCH(Xa_phuong!D5130,Quan_huyen!$F$2:$F$714,0))</f>
        <v>Huyện Ân Thi</v>
      </c>
      <c r="F5130" s="51" t="s">
        <v>204</v>
      </c>
    </row>
    <row r="5131" spans="1:6" hidden="1" x14ac:dyDescent="0.25">
      <c r="A5131" s="54">
        <v>17424</v>
      </c>
      <c r="B5131" s="55" t="s">
        <v>4290</v>
      </c>
      <c r="C5131" s="55" t="str">
        <f t="shared" si="79"/>
        <v>Hồng Vân</v>
      </c>
      <c r="D5131" s="54" t="s">
        <v>783</v>
      </c>
      <c r="E5131" s="51" t="str">
        <f>INDEX(Quan_huyen!$H$2:$H$714,MATCH(Xa_phuong!D5131,Quan_huyen!$F$2:$F$714,0))</f>
        <v>Huyện Ân Thi</v>
      </c>
      <c r="F5131" s="51" t="s">
        <v>204</v>
      </c>
    </row>
    <row r="5132" spans="1:6" hidden="1" x14ac:dyDescent="0.25">
      <c r="A5132" s="54">
        <v>17420</v>
      </c>
      <c r="B5132" s="55" t="s">
        <v>5746</v>
      </c>
      <c r="C5132" s="55" t="str">
        <f t="shared" si="79"/>
        <v>Nguyễn Trãi</v>
      </c>
      <c r="D5132" s="54" t="s">
        <v>783</v>
      </c>
      <c r="E5132" s="51" t="str">
        <f>INDEX(Quan_huyen!$H$2:$H$714,MATCH(Xa_phuong!D5132,Quan_huyen!$F$2:$F$714,0))</f>
        <v>Huyện Ân Thi</v>
      </c>
      <c r="F5132" s="51" t="s">
        <v>204</v>
      </c>
    </row>
    <row r="5133" spans="1:6" hidden="1" x14ac:dyDescent="0.25">
      <c r="A5133" s="54">
        <v>17407</v>
      </c>
      <c r="B5133" s="55" t="s">
        <v>6259</v>
      </c>
      <c r="C5133" s="55" t="str">
        <f t="shared" si="79"/>
        <v>Phù Ủng</v>
      </c>
      <c r="D5133" s="54" t="s">
        <v>783</v>
      </c>
      <c r="E5133" s="51" t="str">
        <f>INDEX(Quan_huyen!$H$2:$H$714,MATCH(Xa_phuong!D5133,Quan_huyen!$F$2:$F$714,0))</f>
        <v>Huyện Ân Thi</v>
      </c>
      <c r="F5133" s="51" t="s">
        <v>204</v>
      </c>
    </row>
    <row r="5134" spans="1:6" hidden="1" x14ac:dyDescent="0.25">
      <c r="A5134" s="54">
        <v>17413</v>
      </c>
      <c r="B5134" s="55" t="s">
        <v>6727</v>
      </c>
      <c r="C5134" s="55" t="str">
        <f t="shared" si="79"/>
        <v>Quang Vinh</v>
      </c>
      <c r="D5134" s="54" t="s">
        <v>783</v>
      </c>
      <c r="E5134" s="51" t="str">
        <f>INDEX(Quan_huyen!$H$2:$H$714,MATCH(Xa_phuong!D5134,Quan_huyen!$F$2:$F$714,0))</f>
        <v>Huyện Ân Thi</v>
      </c>
      <c r="F5134" s="51" t="s">
        <v>204</v>
      </c>
    </row>
    <row r="5135" spans="1:6" hidden="1" x14ac:dyDescent="0.25">
      <c r="A5135" s="54">
        <v>17416</v>
      </c>
      <c r="B5135" s="55" t="s">
        <v>6797</v>
      </c>
      <c r="C5135" s="55" t="str">
        <f t="shared" si="79"/>
        <v>Quảng Lãng</v>
      </c>
      <c r="D5135" s="54" t="s">
        <v>783</v>
      </c>
      <c r="E5135" s="51" t="str">
        <f>INDEX(Quan_huyen!$H$2:$H$714,MATCH(Xa_phuong!D5135,Quan_huyen!$F$2:$F$714,0))</f>
        <v>Huyện Ân Thi</v>
      </c>
      <c r="F5135" s="51" t="s">
        <v>204</v>
      </c>
    </row>
    <row r="5136" spans="1:6" hidden="1" x14ac:dyDescent="0.25">
      <c r="A5136" s="54">
        <v>17423</v>
      </c>
      <c r="B5136" s="55" t="s">
        <v>7954</v>
      </c>
      <c r="C5136" s="55" t="str">
        <f t="shared" si="79"/>
        <v>Tiền Phong</v>
      </c>
      <c r="D5136" s="54" t="s">
        <v>783</v>
      </c>
      <c r="E5136" s="51" t="str">
        <f>INDEX(Quan_huyen!$H$2:$H$714,MATCH(Xa_phuong!D5136,Quan_huyen!$F$2:$F$714,0))</f>
        <v>Huyện Ân Thi</v>
      </c>
      <c r="F5136" s="51" t="s">
        <v>204</v>
      </c>
    </row>
    <row r="5137" spans="1:6" hidden="1" x14ac:dyDescent="0.25">
      <c r="A5137" s="54">
        <v>17411</v>
      </c>
      <c r="B5137" s="55" t="s">
        <v>8444</v>
      </c>
      <c r="C5137" s="55" t="str">
        <f t="shared" si="79"/>
        <v>Tân Phúc</v>
      </c>
      <c r="D5137" s="54" t="s">
        <v>783</v>
      </c>
      <c r="E5137" s="51" t="str">
        <f>INDEX(Quan_huyen!$H$2:$H$714,MATCH(Xa_phuong!D5137,Quan_huyen!$F$2:$F$714,0))</f>
        <v>Huyện Ân Thi</v>
      </c>
      <c r="F5137" s="51" t="s">
        <v>204</v>
      </c>
    </row>
    <row r="5138" spans="1:6" hidden="1" x14ac:dyDescent="0.25">
      <c r="A5138" s="54">
        <v>17412</v>
      </c>
      <c r="B5138" s="55" t="s">
        <v>8807</v>
      </c>
      <c r="C5138" s="55" t="str">
        <f t="shared" si="79"/>
        <v>Vân Du</v>
      </c>
      <c r="D5138" s="54" t="s">
        <v>783</v>
      </c>
      <c r="E5138" s="51" t="str">
        <f>INDEX(Quan_huyen!$H$2:$H$714,MATCH(Xa_phuong!D5138,Quan_huyen!$F$2:$F$714,0))</f>
        <v>Huyện Ân Thi</v>
      </c>
      <c r="F5138" s="51" t="s">
        <v>204</v>
      </c>
    </row>
    <row r="5139" spans="1:6" hidden="1" x14ac:dyDescent="0.25">
      <c r="A5139" s="54">
        <v>17417</v>
      </c>
      <c r="B5139" s="55" t="s">
        <v>8884</v>
      </c>
      <c r="C5139" s="55" t="str">
        <f t="shared" si="79"/>
        <v>Văn Nhuệ</v>
      </c>
      <c r="D5139" s="54" t="s">
        <v>783</v>
      </c>
      <c r="E5139" s="51" t="str">
        <f>INDEX(Quan_huyen!$H$2:$H$714,MATCH(Xa_phuong!D5139,Quan_huyen!$F$2:$F$714,0))</f>
        <v>Huyện Ân Thi</v>
      </c>
      <c r="F5139" s="51" t="s">
        <v>204</v>
      </c>
    </row>
    <row r="5140" spans="1:6" hidden="1" x14ac:dyDescent="0.25">
      <c r="A5140" s="54">
        <v>17414</v>
      </c>
      <c r="B5140" s="55" t="s">
        <v>9256</v>
      </c>
      <c r="C5140" s="55" t="str">
        <f t="shared" si="79"/>
        <v>Xuân Trúc</v>
      </c>
      <c r="D5140" s="54" t="s">
        <v>783</v>
      </c>
      <c r="E5140" s="51" t="str">
        <f>INDEX(Quan_huyen!$H$2:$H$714,MATCH(Xa_phuong!D5140,Quan_huyen!$F$2:$F$714,0))</f>
        <v>Huyện Ân Thi</v>
      </c>
      <c r="F5140" s="51" t="s">
        <v>204</v>
      </c>
    </row>
    <row r="5141" spans="1:6" hidden="1" x14ac:dyDescent="0.25">
      <c r="A5141" s="54">
        <v>17406</v>
      </c>
      <c r="B5141" s="55" t="s">
        <v>9462</v>
      </c>
      <c r="C5141" s="55" t="str">
        <f t="shared" si="79"/>
        <v>Ân Thi</v>
      </c>
      <c r="D5141" s="54" t="s">
        <v>783</v>
      </c>
      <c r="E5141" s="51" t="str">
        <f>INDEX(Quan_huyen!$H$2:$H$714,MATCH(Xa_phuong!D5141,Quan_huyen!$F$2:$F$714,0))</f>
        <v>Huyện Ân Thi</v>
      </c>
      <c r="F5141" s="51" t="s">
        <v>204</v>
      </c>
    </row>
    <row r="5142" spans="1:6" hidden="1" x14ac:dyDescent="0.25">
      <c r="A5142" s="54">
        <v>17421</v>
      </c>
      <c r="B5142" s="55" t="s">
        <v>9485</v>
      </c>
      <c r="C5142" s="55" t="str">
        <f t="shared" si="79"/>
        <v>Đa Lộc</v>
      </c>
      <c r="D5142" s="54" t="s">
        <v>783</v>
      </c>
      <c r="E5142" s="51" t="str">
        <f>INDEX(Quan_huyen!$H$2:$H$714,MATCH(Xa_phuong!D5142,Quan_huyen!$F$2:$F$714,0))</f>
        <v>Huyện Ân Thi</v>
      </c>
      <c r="F5142" s="51" t="s">
        <v>204</v>
      </c>
    </row>
    <row r="5143" spans="1:6" hidden="1" x14ac:dyDescent="0.25">
      <c r="A5143" s="54">
        <v>17410</v>
      </c>
      <c r="B5143" s="55" t="s">
        <v>9572</v>
      </c>
      <c r="C5143" s="55" t="str">
        <f t="shared" si="79"/>
        <v>Đào Dương</v>
      </c>
      <c r="D5143" s="54" t="s">
        <v>783</v>
      </c>
      <c r="E5143" s="51" t="str">
        <f>INDEX(Quan_huyen!$H$2:$H$714,MATCH(Xa_phuong!D5143,Quan_huyen!$F$2:$F$714,0))</f>
        <v>Huyện Ân Thi</v>
      </c>
      <c r="F5143" s="51" t="s">
        <v>204</v>
      </c>
    </row>
    <row r="5144" spans="1:6" hidden="1" x14ac:dyDescent="0.25">
      <c r="A5144" s="54">
        <v>17418</v>
      </c>
      <c r="B5144" s="55" t="s">
        <v>9927</v>
      </c>
      <c r="C5144" s="55" t="str">
        <f t="shared" si="79"/>
        <v>Đặng Lễ</v>
      </c>
      <c r="D5144" s="54" t="s">
        <v>783</v>
      </c>
      <c r="E5144" s="51" t="str">
        <f>INDEX(Quan_huyen!$H$2:$H$714,MATCH(Xa_phuong!D5144,Quan_huyen!$F$2:$F$714,0))</f>
        <v>Huyện Ân Thi</v>
      </c>
      <c r="F5144" s="51" t="s">
        <v>204</v>
      </c>
    </row>
    <row r="5145" spans="1:6" hidden="1" x14ac:dyDescent="0.25">
      <c r="A5145" s="54">
        <v>17814</v>
      </c>
      <c r="B5145" s="55" t="s">
        <v>2150</v>
      </c>
      <c r="C5145" s="55" t="str">
        <f t="shared" si="79"/>
        <v>An Vĩ</v>
      </c>
      <c r="D5145" s="54" t="s">
        <v>782</v>
      </c>
      <c r="E5145" s="51" t="str">
        <f>INDEX(Quan_huyen!$H$2:$H$714,MATCH(Xa_phuong!D5145,Quan_huyen!$F$2:$F$714,0))</f>
        <v>Huyện Khoái Châu</v>
      </c>
      <c r="F5145" s="51" t="s">
        <v>204</v>
      </c>
    </row>
    <row r="5146" spans="1:6" hidden="1" x14ac:dyDescent="0.25">
      <c r="A5146" s="54">
        <v>17816</v>
      </c>
      <c r="B5146" s="55" t="s">
        <v>2317</v>
      </c>
      <c r="C5146" s="55" t="str">
        <f t="shared" si="79"/>
        <v>Bình Kiều</v>
      </c>
      <c r="D5146" s="54" t="s">
        <v>782</v>
      </c>
      <c r="E5146" s="51" t="str">
        <f>INDEX(Quan_huyen!$H$2:$H$714,MATCH(Xa_phuong!D5146,Quan_huyen!$F$2:$F$714,0))</f>
        <v>Huyện Khoái Châu</v>
      </c>
      <c r="F5146" s="51" t="s">
        <v>204</v>
      </c>
    </row>
    <row r="5147" spans="1:6" hidden="1" x14ac:dyDescent="0.25">
      <c r="A5147" s="54">
        <v>17808</v>
      </c>
      <c r="B5147" s="55" t="s">
        <v>2329</v>
      </c>
      <c r="C5147" s="55" t="str">
        <f t="shared" si="79"/>
        <v>Bình Minh</v>
      </c>
      <c r="D5147" s="54" t="s">
        <v>782</v>
      </c>
      <c r="E5147" s="51" t="str">
        <f>INDEX(Quan_huyen!$H$2:$H$714,MATCH(Xa_phuong!D5147,Quan_huyen!$F$2:$F$714,0))</f>
        <v>Huyện Khoái Châu</v>
      </c>
      <c r="F5147" s="51" t="s">
        <v>204</v>
      </c>
    </row>
    <row r="5148" spans="1:6" hidden="1" x14ac:dyDescent="0.25">
      <c r="A5148" s="54">
        <v>17826</v>
      </c>
      <c r="B5148" s="55" t="s">
        <v>2821</v>
      </c>
      <c r="C5148" s="55" t="str">
        <f t="shared" si="79"/>
        <v>Chí Tân</v>
      </c>
      <c r="D5148" s="54" t="s">
        <v>782</v>
      </c>
      <c r="E5148" s="51" t="str">
        <f>INDEX(Quan_huyen!$H$2:$H$714,MATCH(Xa_phuong!D5148,Quan_huyen!$F$2:$F$714,0))</f>
        <v>Huyện Khoái Châu</v>
      </c>
      <c r="F5148" s="51" t="s">
        <v>204</v>
      </c>
    </row>
    <row r="5149" spans="1:6" hidden="1" x14ac:dyDescent="0.25">
      <c r="A5149" s="54">
        <v>17817</v>
      </c>
      <c r="B5149" s="55" t="s">
        <v>3280</v>
      </c>
      <c r="C5149" s="55" t="str">
        <f t="shared" si="79"/>
        <v>Dân Tiến</v>
      </c>
      <c r="D5149" s="54" t="s">
        <v>782</v>
      </c>
      <c r="E5149" s="51" t="str">
        <f>INDEX(Quan_huyen!$H$2:$H$714,MATCH(Xa_phuong!D5149,Quan_huyen!$F$2:$F$714,0))</f>
        <v>Huyện Khoái Châu</v>
      </c>
      <c r="F5149" s="51" t="s">
        <v>204</v>
      </c>
    </row>
    <row r="5150" spans="1:6" hidden="1" x14ac:dyDescent="0.25">
      <c r="A5150" s="54">
        <v>17809</v>
      </c>
      <c r="B5150" s="55" t="s">
        <v>3311</v>
      </c>
      <c r="C5150" s="55" t="str">
        <f t="shared" si="79"/>
        <v>Dạ Trạch</v>
      </c>
      <c r="D5150" s="54" t="s">
        <v>782</v>
      </c>
      <c r="E5150" s="51" t="str">
        <f>INDEX(Quan_huyen!$H$2:$H$714,MATCH(Xa_phuong!D5150,Quan_huyen!$F$2:$F$714,0))</f>
        <v>Huyện Khoái Châu</v>
      </c>
      <c r="F5150" s="51" t="s">
        <v>204</v>
      </c>
    </row>
    <row r="5151" spans="1:6" hidden="1" x14ac:dyDescent="0.25">
      <c r="A5151" s="54">
        <v>17810</v>
      </c>
      <c r="B5151" s="55" t="s">
        <v>3934</v>
      </c>
      <c r="C5151" s="55" t="str">
        <f t="shared" si="79"/>
        <v>Hàm Tử</v>
      </c>
      <c r="D5151" s="54" t="s">
        <v>782</v>
      </c>
      <c r="E5151" s="51" t="str">
        <f>INDEX(Quan_huyen!$H$2:$H$714,MATCH(Xa_phuong!D5151,Quan_huyen!$F$2:$F$714,0))</f>
        <v>Huyện Khoái Châu</v>
      </c>
      <c r="F5151" s="51" t="s">
        <v>204</v>
      </c>
    </row>
    <row r="5152" spans="1:6" hidden="1" x14ac:dyDescent="0.25">
      <c r="A5152" s="54">
        <v>17819</v>
      </c>
      <c r="B5152" s="55" t="s">
        <v>4286</v>
      </c>
      <c r="C5152" s="55" t="str">
        <f t="shared" si="79"/>
        <v>Hồng Tiến</v>
      </c>
      <c r="D5152" s="54" t="s">
        <v>782</v>
      </c>
      <c r="E5152" s="51" t="str">
        <f>INDEX(Quan_huyen!$H$2:$H$714,MATCH(Xa_phuong!D5152,Quan_huyen!$F$2:$F$714,0))</f>
        <v>Huyện Khoái Châu</v>
      </c>
      <c r="F5152" s="51" t="s">
        <v>204</v>
      </c>
    </row>
    <row r="5153" spans="1:6" hidden="1" x14ac:dyDescent="0.25">
      <c r="A5153" s="54">
        <v>17806</v>
      </c>
      <c r="B5153" s="55" t="s">
        <v>4460</v>
      </c>
      <c r="C5153" s="55" t="str">
        <f t="shared" si="79"/>
        <v>Khoái Châu</v>
      </c>
      <c r="D5153" s="54" t="s">
        <v>782</v>
      </c>
      <c r="E5153" s="51" t="str">
        <f>INDEX(Quan_huyen!$H$2:$H$714,MATCH(Xa_phuong!D5153,Quan_huyen!$F$2:$F$714,0))</f>
        <v>Huyện Khoái Châu</v>
      </c>
      <c r="F5153" s="51" t="s">
        <v>204</v>
      </c>
    </row>
    <row r="5154" spans="1:6" hidden="1" x14ac:dyDescent="0.25">
      <c r="A5154" s="54">
        <v>17821</v>
      </c>
      <c r="B5154" s="55" t="s">
        <v>4772</v>
      </c>
      <c r="C5154" s="55" t="str">
        <f t="shared" si="79"/>
        <v>Liên Khê</v>
      </c>
      <c r="D5154" s="54" t="s">
        <v>782</v>
      </c>
      <c r="E5154" s="51" t="str">
        <f>INDEX(Quan_huyen!$H$2:$H$714,MATCH(Xa_phuong!D5154,Quan_huyen!$F$2:$F$714,0))</f>
        <v>Huyện Khoái Châu</v>
      </c>
      <c r="F5154" s="51" t="s">
        <v>204</v>
      </c>
    </row>
    <row r="5155" spans="1:6" hidden="1" x14ac:dyDescent="0.25">
      <c r="A5155" s="54">
        <v>17830</v>
      </c>
      <c r="B5155" s="55" t="s">
        <v>5859</v>
      </c>
      <c r="C5155" s="55" t="str">
        <f t="shared" si="79"/>
        <v>Nhuế Dương</v>
      </c>
      <c r="D5155" s="54" t="s">
        <v>782</v>
      </c>
      <c r="E5155" s="51" t="str">
        <f>INDEX(Quan_huyen!$H$2:$H$714,MATCH(Xa_phuong!D5155,Quan_huyen!$F$2:$F$714,0))</f>
        <v>Huyện Khoái Châu</v>
      </c>
      <c r="F5155" s="51" t="s">
        <v>204</v>
      </c>
    </row>
    <row r="5156" spans="1:6" hidden="1" x14ac:dyDescent="0.25">
      <c r="A5156" s="54">
        <v>17822</v>
      </c>
      <c r="B5156" s="55" t="s">
        <v>6263</v>
      </c>
      <c r="C5156" s="55" t="str">
        <f t="shared" si="79"/>
        <v>Phùng Hưng</v>
      </c>
      <c r="D5156" s="54" t="s">
        <v>782</v>
      </c>
      <c r="E5156" s="51" t="str">
        <f>INDEX(Quan_huyen!$H$2:$H$714,MATCH(Xa_phuong!D5156,Quan_huyen!$F$2:$F$714,0))</f>
        <v>Huyện Khoái Châu</v>
      </c>
      <c r="F5156" s="51" t="s">
        <v>204</v>
      </c>
    </row>
    <row r="5157" spans="1:6" hidden="1" x14ac:dyDescent="0.25">
      <c r="A5157" s="54">
        <v>17828</v>
      </c>
      <c r="B5157" s="55" t="s">
        <v>7436</v>
      </c>
      <c r="C5157" s="55" t="str">
        <f t="shared" si="79"/>
        <v>Thuần Hưng</v>
      </c>
      <c r="D5157" s="54" t="s">
        <v>782</v>
      </c>
      <c r="E5157" s="51" t="str">
        <f>INDEX(Quan_huyen!$H$2:$H$714,MATCH(Xa_phuong!D5157,Quan_huyen!$F$2:$F$714,0))</f>
        <v>Huyện Khoái Châu</v>
      </c>
      <c r="F5157" s="51" t="s">
        <v>204</v>
      </c>
    </row>
    <row r="5158" spans="1:6" hidden="1" x14ac:dyDescent="0.25">
      <c r="A5158" s="54">
        <v>17829</v>
      </c>
      <c r="B5158" s="55" t="s">
        <v>7531</v>
      </c>
      <c r="C5158" s="55" t="str">
        <f t="shared" si="79"/>
        <v>Thành Công</v>
      </c>
      <c r="D5158" s="54" t="s">
        <v>782</v>
      </c>
      <c r="E5158" s="51" t="str">
        <f>INDEX(Quan_huyen!$H$2:$H$714,MATCH(Xa_phuong!D5158,Quan_huyen!$F$2:$F$714,0))</f>
        <v>Huyện Khoái Châu</v>
      </c>
      <c r="F5158" s="51" t="s">
        <v>204</v>
      </c>
    </row>
    <row r="5159" spans="1:6" hidden="1" x14ac:dyDescent="0.25">
      <c r="A5159" s="54">
        <v>17820</v>
      </c>
      <c r="B5159" s="55" t="s">
        <v>8330</v>
      </c>
      <c r="C5159" s="55" t="str">
        <f t="shared" si="79"/>
        <v>Tân Châu</v>
      </c>
      <c r="D5159" s="54" t="s">
        <v>782</v>
      </c>
      <c r="E5159" s="51" t="str">
        <f>INDEX(Quan_huyen!$H$2:$H$714,MATCH(Xa_phuong!D5159,Quan_huyen!$F$2:$F$714,0))</f>
        <v>Huyện Khoái Châu</v>
      </c>
      <c r="F5159" s="51" t="s">
        <v>204</v>
      </c>
    </row>
    <row r="5160" spans="1:6" hidden="1" x14ac:dyDescent="0.25">
      <c r="A5160" s="54">
        <v>17812</v>
      </c>
      <c r="B5160" s="55" t="s">
        <v>8338</v>
      </c>
      <c r="C5160" s="55" t="str">
        <f t="shared" si="79"/>
        <v>Tân Dân</v>
      </c>
      <c r="D5160" s="54" t="s">
        <v>782</v>
      </c>
      <c r="E5160" s="51" t="str">
        <f>INDEX(Quan_huyen!$H$2:$H$714,MATCH(Xa_phuong!D5160,Quan_huyen!$F$2:$F$714,0))</f>
        <v>Huyện Khoái Châu</v>
      </c>
      <c r="F5160" s="51" t="s">
        <v>204</v>
      </c>
    </row>
    <row r="5161" spans="1:6" hidden="1" x14ac:dyDescent="0.25">
      <c r="A5161" s="54">
        <v>17813</v>
      </c>
      <c r="B5161" s="55" t="s">
        <v>8714</v>
      </c>
      <c r="C5161" s="55" t="str">
        <f t="shared" si="79"/>
        <v>Tứ Dân</v>
      </c>
      <c r="D5161" s="54" t="s">
        <v>782</v>
      </c>
      <c r="E5161" s="51" t="str">
        <f>INDEX(Quan_huyen!$H$2:$H$714,MATCH(Xa_phuong!D5161,Quan_huyen!$F$2:$F$714,0))</f>
        <v>Huyện Khoái Châu</v>
      </c>
      <c r="F5161" s="51" t="s">
        <v>204</v>
      </c>
    </row>
    <row r="5162" spans="1:6" hidden="1" x14ac:dyDescent="0.25">
      <c r="A5162" s="54">
        <v>17823</v>
      </c>
      <c r="B5162" s="55" t="s">
        <v>8775</v>
      </c>
      <c r="C5162" s="55" t="str">
        <f t="shared" si="79"/>
        <v>Việt Hoà</v>
      </c>
      <c r="D5162" s="54" t="s">
        <v>782</v>
      </c>
      <c r="E5162" s="51" t="str">
        <f>INDEX(Quan_huyen!$H$2:$H$714,MATCH(Xa_phuong!D5162,Quan_huyen!$F$2:$F$714,0))</f>
        <v>Huyện Khoái Châu</v>
      </c>
      <c r="F5162" s="51" t="s">
        <v>204</v>
      </c>
    </row>
    <row r="5163" spans="1:6" hidden="1" x14ac:dyDescent="0.25">
      <c r="A5163" s="54">
        <v>17811</v>
      </c>
      <c r="B5163" s="55" t="s">
        <v>9479</v>
      </c>
      <c r="C5163" s="55" t="str">
        <f t="shared" si="79"/>
        <v>Ông Đình</v>
      </c>
      <c r="D5163" s="54" t="s">
        <v>782</v>
      </c>
      <c r="E5163" s="51" t="str">
        <f>INDEX(Quan_huyen!$H$2:$H$714,MATCH(Xa_phuong!D5163,Quan_huyen!$F$2:$F$714,0))</f>
        <v>Huyện Khoái Châu</v>
      </c>
      <c r="F5163" s="51" t="s">
        <v>204</v>
      </c>
    </row>
    <row r="5164" spans="1:6" hidden="1" x14ac:dyDescent="0.25">
      <c r="A5164" s="54">
        <v>17815</v>
      </c>
      <c r="B5164" s="55" t="s">
        <v>9650</v>
      </c>
      <c r="C5164" s="55" t="str">
        <f t="shared" si="79"/>
        <v>Đông Kết</v>
      </c>
      <c r="D5164" s="54" t="s">
        <v>782</v>
      </c>
      <c r="E5164" s="51" t="str">
        <f>INDEX(Quan_huyen!$H$2:$H$714,MATCH(Xa_phuong!D5164,Quan_huyen!$F$2:$F$714,0))</f>
        <v>Huyện Khoái Châu</v>
      </c>
      <c r="F5164" s="51" t="s">
        <v>204</v>
      </c>
    </row>
    <row r="5165" spans="1:6" hidden="1" x14ac:dyDescent="0.25">
      <c r="A5165" s="54">
        <v>17824</v>
      </c>
      <c r="B5165" s="55" t="s">
        <v>9668</v>
      </c>
      <c r="C5165" s="55" t="str">
        <f t="shared" si="79"/>
        <v>Đông Ninh</v>
      </c>
      <c r="D5165" s="54" t="s">
        <v>782</v>
      </c>
      <c r="E5165" s="51" t="str">
        <f>INDEX(Quan_huyen!$H$2:$H$714,MATCH(Xa_phuong!D5165,Quan_huyen!$F$2:$F$714,0))</f>
        <v>Huyện Khoái Châu</v>
      </c>
      <c r="F5165" s="51" t="s">
        <v>204</v>
      </c>
    </row>
    <row r="5166" spans="1:6" hidden="1" x14ac:dyDescent="0.25">
      <c r="A5166" s="54">
        <v>17807</v>
      </c>
      <c r="B5166" s="55" t="s">
        <v>9702</v>
      </c>
      <c r="C5166" s="55" t="str">
        <f t="shared" si="79"/>
        <v>Đông Tảo</v>
      </c>
      <c r="D5166" s="54" t="s">
        <v>782</v>
      </c>
      <c r="E5166" s="51" t="str">
        <f>INDEX(Quan_huyen!$H$2:$H$714,MATCH(Xa_phuong!D5166,Quan_huyen!$F$2:$F$714,0))</f>
        <v>Huyện Khoái Châu</v>
      </c>
      <c r="F5166" s="51" t="s">
        <v>204</v>
      </c>
    </row>
    <row r="5167" spans="1:6" hidden="1" x14ac:dyDescent="0.25">
      <c r="A5167" s="54">
        <v>17827</v>
      </c>
      <c r="B5167" s="55" t="s">
        <v>9776</v>
      </c>
      <c r="C5167" s="55" t="str">
        <f t="shared" si="79"/>
        <v>Đại Hưng</v>
      </c>
      <c r="D5167" s="54" t="s">
        <v>782</v>
      </c>
      <c r="E5167" s="51" t="str">
        <f>INDEX(Quan_huyen!$H$2:$H$714,MATCH(Xa_phuong!D5167,Quan_huyen!$F$2:$F$714,0))</f>
        <v>Huyện Khoái Châu</v>
      </c>
      <c r="F5167" s="51" t="s">
        <v>204</v>
      </c>
    </row>
    <row r="5168" spans="1:6" hidden="1" x14ac:dyDescent="0.25">
      <c r="A5168" s="54">
        <v>17825</v>
      </c>
      <c r="B5168" s="55" t="s">
        <v>9812</v>
      </c>
      <c r="C5168" s="55" t="str">
        <f t="shared" si="79"/>
        <v>Đại Tập</v>
      </c>
      <c r="D5168" s="54" t="s">
        <v>782</v>
      </c>
      <c r="E5168" s="51" t="str">
        <f>INDEX(Quan_huyen!$H$2:$H$714,MATCH(Xa_phuong!D5168,Quan_huyen!$F$2:$F$714,0))</f>
        <v>Huyện Khoái Châu</v>
      </c>
      <c r="F5168" s="51" t="s">
        <v>204</v>
      </c>
    </row>
    <row r="5169" spans="1:6" hidden="1" x14ac:dyDescent="0.25">
      <c r="A5169" s="54">
        <v>17818</v>
      </c>
      <c r="B5169" s="55" t="s">
        <v>10036</v>
      </c>
      <c r="C5169" s="55" t="str">
        <f t="shared" si="79"/>
        <v>Đồng Tiến</v>
      </c>
      <c r="D5169" s="54" t="s">
        <v>782</v>
      </c>
      <c r="E5169" s="51" t="str">
        <f>INDEX(Quan_huyen!$H$2:$H$714,MATCH(Xa_phuong!D5169,Quan_huyen!$F$2:$F$714,0))</f>
        <v>Huyện Khoái Châu</v>
      </c>
      <c r="F5169" s="51" t="s">
        <v>204</v>
      </c>
    </row>
    <row r="5170" spans="1:6" hidden="1" x14ac:dyDescent="0.25">
      <c r="A5170" s="54">
        <v>17914</v>
      </c>
      <c r="B5170" s="55" t="s">
        <v>2829</v>
      </c>
      <c r="C5170" s="55" t="str">
        <f t="shared" si="79"/>
        <v>Chính Nghĩa</v>
      </c>
      <c r="D5170" s="54" t="s">
        <v>789</v>
      </c>
      <c r="E5170" s="51" t="str">
        <f>INDEX(Quan_huyen!$H$2:$H$714,MATCH(Xa_phuong!D5170,Quan_huyen!$F$2:$F$714,0))</f>
        <v>Huyện Kim Động</v>
      </c>
      <c r="F5170" s="51" t="s">
        <v>204</v>
      </c>
    </row>
    <row r="5171" spans="1:6" hidden="1" x14ac:dyDescent="0.25">
      <c r="A5171" s="54">
        <v>17922</v>
      </c>
      <c r="B5171" s="55" t="s">
        <v>3574</v>
      </c>
      <c r="C5171" s="55" t="str">
        <f t="shared" si="79"/>
        <v>Hiệp Cường</v>
      </c>
      <c r="D5171" s="54" t="s">
        <v>789</v>
      </c>
      <c r="E5171" s="51" t="str">
        <f>INDEX(Quan_huyen!$H$2:$H$714,MATCH(Xa_phuong!D5171,Quan_huyen!$F$2:$F$714,0))</f>
        <v>Huyện Kim Động</v>
      </c>
      <c r="F5171" s="51" t="s">
        <v>204</v>
      </c>
    </row>
    <row r="5172" spans="1:6" hidden="1" x14ac:dyDescent="0.25">
      <c r="A5172" s="54">
        <v>17919</v>
      </c>
      <c r="B5172" s="55" t="s">
        <v>3976</v>
      </c>
      <c r="C5172" s="55" t="str">
        <f t="shared" si="79"/>
        <v>Hùng An</v>
      </c>
      <c r="D5172" s="54" t="s">
        <v>789</v>
      </c>
      <c r="E5172" s="51" t="str">
        <f>INDEX(Quan_huyen!$H$2:$H$714,MATCH(Xa_phuong!D5172,Quan_huyen!$F$2:$F$714,0))</f>
        <v>Huyện Kim Động</v>
      </c>
      <c r="F5172" s="51" t="s">
        <v>204</v>
      </c>
    </row>
    <row r="5173" spans="1:6" hidden="1" x14ac:dyDescent="0.25">
      <c r="A5173" s="54">
        <v>17906</v>
      </c>
      <c r="B5173" s="55" t="s">
        <v>5006</v>
      </c>
      <c r="C5173" s="55" t="str">
        <f t="shared" si="79"/>
        <v>Lương Bằng</v>
      </c>
      <c r="D5173" s="54" t="s">
        <v>789</v>
      </c>
      <c r="E5173" s="51" t="str">
        <f>INDEX(Quan_huyen!$H$2:$H$714,MATCH(Xa_phuong!D5173,Quan_huyen!$F$2:$F$714,0))</f>
        <v>Huyện Kim Động</v>
      </c>
      <c r="F5173" s="51" t="s">
        <v>204</v>
      </c>
    </row>
    <row r="5174" spans="1:6" hidden="1" x14ac:dyDescent="0.25">
      <c r="A5174" s="54">
        <v>17917</v>
      </c>
      <c r="B5174" s="55" t="s">
        <v>5173</v>
      </c>
      <c r="C5174" s="55" t="str">
        <f t="shared" si="79"/>
        <v>Mai Động</v>
      </c>
      <c r="D5174" s="54" t="s">
        <v>789</v>
      </c>
      <c r="E5174" s="51" t="str">
        <f>INDEX(Quan_huyen!$H$2:$H$714,MATCH(Xa_phuong!D5174,Quan_huyen!$F$2:$F$714,0))</f>
        <v>Huyện Kim Động</v>
      </c>
      <c r="F5174" s="51" t="s">
        <v>204</v>
      </c>
    </row>
    <row r="5175" spans="1:6" hidden="1" x14ac:dyDescent="0.25">
      <c r="A5175" s="54">
        <v>17907</v>
      </c>
      <c r="B5175" s="55" t="s">
        <v>5657</v>
      </c>
      <c r="C5175" s="55" t="str">
        <f t="shared" si="79"/>
        <v>Nghĩa Dân</v>
      </c>
      <c r="D5175" s="54" t="s">
        <v>789</v>
      </c>
      <c r="E5175" s="51" t="str">
        <f>INDEX(Quan_huyen!$H$2:$H$714,MATCH(Xa_phuong!D5175,Quan_huyen!$F$2:$F$714,0))</f>
        <v>Huyện Kim Động</v>
      </c>
      <c r="F5175" s="51" t="s">
        <v>204</v>
      </c>
    </row>
    <row r="5176" spans="1:6" hidden="1" x14ac:dyDescent="0.25">
      <c r="A5176" s="54">
        <v>17920</v>
      </c>
      <c r="B5176" s="55" t="s">
        <v>5827</v>
      </c>
      <c r="C5176" s="55" t="str">
        <f t="shared" si="79"/>
        <v>Ngọc Thanh</v>
      </c>
      <c r="D5176" s="54" t="s">
        <v>789</v>
      </c>
      <c r="E5176" s="51" t="str">
        <f>INDEX(Quan_huyen!$H$2:$H$714,MATCH(Xa_phuong!D5176,Quan_huyen!$F$2:$F$714,0))</f>
        <v>Huyện Kim Động</v>
      </c>
      <c r="F5176" s="51" t="s">
        <v>204</v>
      </c>
    </row>
    <row r="5177" spans="1:6" hidden="1" x14ac:dyDescent="0.25">
      <c r="A5177" s="54">
        <v>17915</v>
      </c>
      <c r="B5177" s="55" t="s">
        <v>5873</v>
      </c>
      <c r="C5177" s="55" t="str">
        <f t="shared" si="79"/>
        <v>Nhân La</v>
      </c>
      <c r="D5177" s="54" t="s">
        <v>789</v>
      </c>
      <c r="E5177" s="51" t="str">
        <f>INDEX(Quan_huyen!$H$2:$H$714,MATCH(Xa_phuong!D5177,Quan_huyen!$F$2:$F$714,0))</f>
        <v>Huyện Kim Động</v>
      </c>
      <c r="F5177" s="51" t="s">
        <v>204</v>
      </c>
    </row>
    <row r="5178" spans="1:6" hidden="1" x14ac:dyDescent="0.25">
      <c r="A5178" s="54">
        <v>17916</v>
      </c>
      <c r="B5178" s="55" t="s">
        <v>6375</v>
      </c>
      <c r="C5178" s="55" t="str">
        <f t="shared" si="79"/>
        <v>Phú Thịnh</v>
      </c>
      <c r="D5178" s="54" t="s">
        <v>789</v>
      </c>
      <c r="E5178" s="51" t="str">
        <f>INDEX(Quan_huyen!$H$2:$H$714,MATCH(Xa_phuong!D5178,Quan_huyen!$F$2:$F$714,0))</f>
        <v>Huyện Kim Động</v>
      </c>
      <c r="F5178" s="51" t="s">
        <v>204</v>
      </c>
    </row>
    <row r="5179" spans="1:6" hidden="1" x14ac:dyDescent="0.25">
      <c r="A5179" s="54">
        <v>17910</v>
      </c>
      <c r="B5179" s="55" t="s">
        <v>6603</v>
      </c>
      <c r="C5179" s="55" t="str">
        <f t="shared" si="79"/>
        <v>Phạm Ngũ Lão</v>
      </c>
      <c r="D5179" s="54" t="s">
        <v>789</v>
      </c>
      <c r="E5179" s="51" t="str">
        <f>INDEX(Quan_huyen!$H$2:$H$714,MATCH(Xa_phuong!D5179,Quan_huyen!$F$2:$F$714,0))</f>
        <v>Huyện Kim Động</v>
      </c>
      <c r="F5179" s="51" t="s">
        <v>204</v>
      </c>
    </row>
    <row r="5180" spans="1:6" hidden="1" x14ac:dyDescent="0.25">
      <c r="A5180" s="54">
        <v>17913</v>
      </c>
      <c r="B5180" s="55" t="s">
        <v>7003</v>
      </c>
      <c r="C5180" s="55" t="str">
        <f t="shared" si="79"/>
        <v>Song Mai</v>
      </c>
      <c r="D5180" s="54" t="s">
        <v>789</v>
      </c>
      <c r="E5180" s="51" t="str">
        <f>INDEX(Quan_huyen!$H$2:$H$714,MATCH(Xa_phuong!D5180,Quan_huyen!$F$2:$F$714,0))</f>
        <v>Huyện Kim Động</v>
      </c>
      <c r="F5180" s="51" t="s">
        <v>204</v>
      </c>
    </row>
    <row r="5181" spans="1:6" hidden="1" x14ac:dyDescent="0.25">
      <c r="A5181" s="54">
        <v>17911</v>
      </c>
      <c r="B5181" s="55" t="s">
        <v>7834</v>
      </c>
      <c r="C5181" s="55" t="str">
        <f t="shared" si="79"/>
        <v>Thọ Vinh</v>
      </c>
      <c r="D5181" s="54" t="s">
        <v>789</v>
      </c>
      <c r="E5181" s="51" t="str">
        <f>INDEX(Quan_huyen!$H$2:$H$714,MATCH(Xa_phuong!D5181,Quan_huyen!$F$2:$F$714,0))</f>
        <v>Huyện Kim Động</v>
      </c>
      <c r="F5181" s="51" t="s">
        <v>204</v>
      </c>
    </row>
    <row r="5182" spans="1:6" hidden="1" x14ac:dyDescent="0.25">
      <c r="A5182" s="54">
        <v>17908</v>
      </c>
      <c r="B5182" s="55" t="s">
        <v>7960</v>
      </c>
      <c r="C5182" s="55" t="str">
        <f t="shared" si="79"/>
        <v>Toàn Thắng</v>
      </c>
      <c r="D5182" s="54" t="s">
        <v>789</v>
      </c>
      <c r="E5182" s="51" t="str">
        <f>INDEX(Quan_huyen!$H$2:$H$714,MATCH(Xa_phuong!D5182,Quan_huyen!$F$2:$F$714,0))</f>
        <v>Huyện Kim Động</v>
      </c>
      <c r="F5182" s="51" t="s">
        <v>204</v>
      </c>
    </row>
    <row r="5183" spans="1:6" hidden="1" x14ac:dyDescent="0.25">
      <c r="A5183" s="54">
        <v>17909</v>
      </c>
      <c r="B5183" s="55" t="s">
        <v>9044</v>
      </c>
      <c r="C5183" s="55" t="str">
        <f t="shared" si="79"/>
        <v>Vĩnh Xá</v>
      </c>
      <c r="D5183" s="54" t="s">
        <v>789</v>
      </c>
      <c r="E5183" s="51" t="str">
        <f>INDEX(Quan_huyen!$H$2:$H$714,MATCH(Xa_phuong!D5183,Quan_huyen!$F$2:$F$714,0))</f>
        <v>Huyện Kim Động</v>
      </c>
      <c r="F5183" s="51" t="s">
        <v>204</v>
      </c>
    </row>
    <row r="5184" spans="1:6" hidden="1" x14ac:dyDescent="0.25">
      <c r="A5184" s="54">
        <v>17921</v>
      </c>
      <c r="B5184" s="55" t="s">
        <v>9083</v>
      </c>
      <c r="C5184" s="55" t="str">
        <f t="shared" si="79"/>
        <v>Vũ Xá</v>
      </c>
      <c r="D5184" s="54" t="s">
        <v>789</v>
      </c>
      <c r="E5184" s="51" t="str">
        <f>INDEX(Quan_huyen!$H$2:$H$714,MATCH(Xa_phuong!D5184,Quan_huyen!$F$2:$F$714,0))</f>
        <v>Huyện Kim Động</v>
      </c>
      <c r="F5184" s="51" t="s">
        <v>204</v>
      </c>
    </row>
    <row r="5185" spans="1:6" hidden="1" x14ac:dyDescent="0.25">
      <c r="A5185" s="54">
        <v>17912</v>
      </c>
      <c r="B5185" s="55" t="s">
        <v>10029</v>
      </c>
      <c r="C5185" s="55" t="str">
        <f t="shared" si="79"/>
        <v>Đồng Thanh</v>
      </c>
      <c r="D5185" s="54" t="s">
        <v>789</v>
      </c>
      <c r="E5185" s="51" t="str">
        <f>INDEX(Quan_huyen!$H$2:$H$714,MATCH(Xa_phuong!D5185,Quan_huyen!$F$2:$F$714,0))</f>
        <v>Huyện Kim Động</v>
      </c>
      <c r="F5185" s="51" t="s">
        <v>204</v>
      </c>
    </row>
    <row r="5186" spans="1:6" hidden="1" x14ac:dyDescent="0.25">
      <c r="A5186" s="54">
        <v>17918</v>
      </c>
      <c r="B5186" s="55" t="s">
        <v>10093</v>
      </c>
      <c r="C5186" s="55" t="str">
        <f t="shared" si="79"/>
        <v>Đức Hợp</v>
      </c>
      <c r="D5186" s="54" t="s">
        <v>789</v>
      </c>
      <c r="E5186" s="51" t="str">
        <f>INDEX(Quan_huyen!$H$2:$H$714,MATCH(Xa_phuong!D5186,Quan_huyen!$F$2:$F$714,0))</f>
        <v>Huyện Kim Động</v>
      </c>
      <c r="F5186" s="51" t="s">
        <v>204</v>
      </c>
    </row>
    <row r="5187" spans="1:6" hidden="1" x14ac:dyDescent="0.25">
      <c r="A5187" s="54">
        <v>17310</v>
      </c>
      <c r="B5187" s="55" t="s">
        <v>5187</v>
      </c>
      <c r="C5187" s="55" t="str">
        <f t="shared" ref="C5187:C5250" si="80">IF(COUNTIF(B5187,"*thị trấn*"),MID(B5187,10,30),IF(COUNTIF(B5187,"*xã*"),MID(B5187,4,30),IF(COUNTIF(B5187,"*phường*"),MID(B5187,8,30))))</f>
        <v>Minh Hoàng</v>
      </c>
      <c r="D5187" s="54" t="s">
        <v>779</v>
      </c>
      <c r="E5187" s="51" t="str">
        <f>INDEX(Quan_huyen!$H$2:$H$714,MATCH(Xa_phuong!D5187,Quan_huyen!$F$2:$F$714,0))</f>
        <v>Huyện Phù Cừ</v>
      </c>
      <c r="F5187" s="51" t="s">
        <v>204</v>
      </c>
    </row>
    <row r="5188" spans="1:6" hidden="1" x14ac:dyDescent="0.25">
      <c r="A5188" s="54">
        <v>17317</v>
      </c>
      <c r="B5188" s="55" t="s">
        <v>5221</v>
      </c>
      <c r="C5188" s="55" t="str">
        <f t="shared" si="80"/>
        <v>Minh Tiến</v>
      </c>
      <c r="D5188" s="54" t="s">
        <v>779</v>
      </c>
      <c r="E5188" s="51" t="str">
        <f>INDEX(Quan_huyen!$H$2:$H$714,MATCH(Xa_phuong!D5188,Quan_huyen!$F$2:$F$714,0))</f>
        <v>Huyện Phù Cừ</v>
      </c>
      <c r="F5188" s="51" t="s">
        <v>204</v>
      </c>
    </row>
    <row r="5189" spans="1:6" hidden="1" x14ac:dyDescent="0.25">
      <c r="A5189" s="54">
        <v>17307</v>
      </c>
      <c r="B5189" s="55" t="s">
        <v>5224</v>
      </c>
      <c r="C5189" s="55" t="str">
        <f t="shared" si="80"/>
        <v>Minh Tân</v>
      </c>
      <c r="D5189" s="54" t="s">
        <v>779</v>
      </c>
      <c r="E5189" s="51" t="str">
        <f>INDEX(Quan_huyen!$H$2:$H$714,MATCH(Xa_phuong!D5189,Quan_huyen!$F$2:$F$714,0))</f>
        <v>Huyện Phù Cừ</v>
      </c>
      <c r="F5189" s="51" t="s">
        <v>204</v>
      </c>
    </row>
    <row r="5190" spans="1:6" hidden="1" x14ac:dyDescent="0.25">
      <c r="A5190" s="54">
        <v>17318</v>
      </c>
      <c r="B5190" s="55" t="s">
        <v>5728</v>
      </c>
      <c r="C5190" s="55" t="str">
        <f t="shared" si="80"/>
        <v>Nguyên Hoà</v>
      </c>
      <c r="D5190" s="54" t="s">
        <v>779</v>
      </c>
      <c r="E5190" s="51" t="str">
        <f>INDEX(Quan_huyen!$H$2:$H$714,MATCH(Xa_phuong!D5190,Quan_huyen!$F$2:$F$714,0))</f>
        <v>Huyện Phù Cừ</v>
      </c>
      <c r="F5190" s="51" t="s">
        <v>204</v>
      </c>
    </row>
    <row r="5191" spans="1:6" hidden="1" x14ac:dyDescent="0.25">
      <c r="A5191" s="54">
        <v>17314</v>
      </c>
      <c r="B5191" s="55" t="s">
        <v>5933</v>
      </c>
      <c r="C5191" s="55" t="str">
        <f t="shared" si="80"/>
        <v>Nhật Quang</v>
      </c>
      <c r="D5191" s="54" t="s">
        <v>779</v>
      </c>
      <c r="E5191" s="51" t="str">
        <f>INDEX(Quan_huyen!$H$2:$H$714,MATCH(Xa_phuong!D5191,Quan_huyen!$F$2:$F$714,0))</f>
        <v>Huyện Phù Cừ</v>
      </c>
      <c r="F5191" s="51" t="s">
        <v>204</v>
      </c>
    </row>
    <row r="5192" spans="1:6" hidden="1" x14ac:dyDescent="0.25">
      <c r="A5192" s="54">
        <v>17308</v>
      </c>
      <c r="B5192" s="55" t="s">
        <v>6166</v>
      </c>
      <c r="C5192" s="55" t="str">
        <f t="shared" si="80"/>
        <v>Phan Sào Nam</v>
      </c>
      <c r="D5192" s="54" t="s">
        <v>779</v>
      </c>
      <c r="E5192" s="51" t="str">
        <f>INDEX(Quan_huyen!$H$2:$H$714,MATCH(Xa_phuong!D5192,Quan_huyen!$F$2:$F$714,0))</f>
        <v>Huyện Phù Cừ</v>
      </c>
      <c r="F5192" s="51" t="s">
        <v>204</v>
      </c>
    </row>
    <row r="5193" spans="1:6" hidden="1" x14ac:dyDescent="0.25">
      <c r="A5193" s="54">
        <v>17309</v>
      </c>
      <c r="B5193" s="55" t="s">
        <v>6703</v>
      </c>
      <c r="C5193" s="55" t="str">
        <f t="shared" si="80"/>
        <v>Quang Hưng</v>
      </c>
      <c r="D5193" s="54" t="s">
        <v>779</v>
      </c>
      <c r="E5193" s="51" t="str">
        <f>INDEX(Quan_huyen!$H$2:$H$714,MATCH(Xa_phuong!D5193,Quan_huyen!$F$2:$F$714,0))</f>
        <v>Huyện Phù Cừ</v>
      </c>
      <c r="F5193" s="51" t="s">
        <v>204</v>
      </c>
    </row>
    <row r="5194" spans="1:6" hidden="1" x14ac:dyDescent="0.25">
      <c r="A5194" s="54">
        <v>17316</v>
      </c>
      <c r="B5194" s="55" t="s">
        <v>7254</v>
      </c>
      <c r="C5194" s="55" t="str">
        <f t="shared" si="80"/>
        <v>Tam Đa</v>
      </c>
      <c r="D5194" s="54" t="s">
        <v>779</v>
      </c>
      <c r="E5194" s="51" t="str">
        <f>INDEX(Quan_huyen!$H$2:$H$714,MATCH(Xa_phuong!D5194,Quan_huyen!$F$2:$F$714,0))</f>
        <v>Huyện Phù Cừ</v>
      </c>
      <c r="F5194" s="51" t="s">
        <v>204</v>
      </c>
    </row>
    <row r="5195" spans="1:6" hidden="1" x14ac:dyDescent="0.25">
      <c r="A5195" s="54">
        <v>17315</v>
      </c>
      <c r="B5195" s="55" t="s">
        <v>7956</v>
      </c>
      <c r="C5195" s="55" t="str">
        <f t="shared" si="80"/>
        <v>Tiền Tiến</v>
      </c>
      <c r="D5195" s="54" t="s">
        <v>779</v>
      </c>
      <c r="E5195" s="51" t="str">
        <f>INDEX(Quan_huyen!$H$2:$H$714,MATCH(Xa_phuong!D5195,Quan_huyen!$F$2:$F$714,0))</f>
        <v>Huyện Phù Cừ</v>
      </c>
      <c r="F5195" s="51" t="s">
        <v>204</v>
      </c>
    </row>
    <row r="5196" spans="1:6" hidden="1" x14ac:dyDescent="0.25">
      <c r="A5196" s="54">
        <v>17306</v>
      </c>
      <c r="B5196" s="55" t="s">
        <v>8216</v>
      </c>
      <c r="C5196" s="55" t="str">
        <f t="shared" si="80"/>
        <v>Trần Cao</v>
      </c>
      <c r="D5196" s="54" t="s">
        <v>779</v>
      </c>
      <c r="E5196" s="51" t="str">
        <f>INDEX(Quan_huyen!$H$2:$H$714,MATCH(Xa_phuong!D5196,Quan_huyen!$F$2:$F$714,0))</f>
        <v>Huyện Phù Cừ</v>
      </c>
      <c r="F5196" s="51" t="s">
        <v>204</v>
      </c>
    </row>
    <row r="5197" spans="1:6" hidden="1" x14ac:dyDescent="0.25">
      <c r="A5197" s="54">
        <v>17312</v>
      </c>
      <c r="B5197" s="55" t="s">
        <v>8708</v>
      </c>
      <c r="C5197" s="55" t="str">
        <f t="shared" si="80"/>
        <v>Tống Phan</v>
      </c>
      <c r="D5197" s="54" t="s">
        <v>779</v>
      </c>
      <c r="E5197" s="51" t="str">
        <f>INDEX(Quan_huyen!$H$2:$H$714,MATCH(Xa_phuong!D5197,Quan_huyen!$F$2:$F$714,0))</f>
        <v>Huyện Phù Cừ</v>
      </c>
      <c r="F5197" s="51" t="s">
        <v>204</v>
      </c>
    </row>
    <row r="5198" spans="1:6" hidden="1" x14ac:dyDescent="0.25">
      <c r="A5198" s="54">
        <v>17319</v>
      </c>
      <c r="B5198" s="55" t="s">
        <v>8709</v>
      </c>
      <c r="C5198" s="55" t="str">
        <f t="shared" si="80"/>
        <v>Tống Trân</v>
      </c>
      <c r="D5198" s="54" t="s">
        <v>779</v>
      </c>
      <c r="E5198" s="51" t="str">
        <f>INDEX(Quan_huyen!$H$2:$H$714,MATCH(Xa_phuong!D5198,Quan_huyen!$F$2:$F$714,0))</f>
        <v>Huyện Phù Cừ</v>
      </c>
      <c r="F5198" s="51" t="s">
        <v>204</v>
      </c>
    </row>
    <row r="5199" spans="1:6" hidden="1" x14ac:dyDescent="0.25">
      <c r="A5199" s="54">
        <v>17311</v>
      </c>
      <c r="B5199" s="55" t="s">
        <v>9562</v>
      </c>
      <c r="C5199" s="55" t="str">
        <f t="shared" si="80"/>
        <v>Đoàn Đào</v>
      </c>
      <c r="D5199" s="54" t="s">
        <v>779</v>
      </c>
      <c r="E5199" s="51" t="str">
        <f>INDEX(Quan_huyen!$H$2:$H$714,MATCH(Xa_phuong!D5199,Quan_huyen!$F$2:$F$714,0))</f>
        <v>Huyện Phù Cừ</v>
      </c>
      <c r="F5199" s="51" t="s">
        <v>204</v>
      </c>
    </row>
    <row r="5200" spans="1:6" hidden="1" x14ac:dyDescent="0.25">
      <c r="A5200" s="54">
        <v>17313</v>
      </c>
      <c r="B5200" s="55" t="s">
        <v>9585</v>
      </c>
      <c r="C5200" s="55" t="str">
        <f t="shared" si="80"/>
        <v>Đình Cao</v>
      </c>
      <c r="D5200" s="54" t="s">
        <v>779</v>
      </c>
      <c r="E5200" s="51" t="str">
        <f>INDEX(Quan_huyen!$H$2:$H$714,MATCH(Xa_phuong!D5200,Quan_huyen!$F$2:$F$714,0))</f>
        <v>Huyện Phù Cừ</v>
      </c>
      <c r="F5200" s="51" t="s">
        <v>204</v>
      </c>
    </row>
    <row r="5201" spans="1:6" hidden="1" x14ac:dyDescent="0.25">
      <c r="A5201" s="54">
        <v>17212</v>
      </c>
      <c r="B5201" s="55" t="s">
        <v>2148</v>
      </c>
      <c r="C5201" s="55" t="str">
        <f t="shared" si="80"/>
        <v>An Viên</v>
      </c>
      <c r="D5201" s="54" t="s">
        <v>791</v>
      </c>
      <c r="E5201" s="51" t="str">
        <f>INDEX(Quan_huyen!$H$2:$H$714,MATCH(Xa_phuong!D5201,Quan_huyen!$F$2:$F$714,0))</f>
        <v>Huyện Tiên Lữ</v>
      </c>
      <c r="F5201" s="51" t="s">
        <v>204</v>
      </c>
    </row>
    <row r="5202" spans="1:6" hidden="1" x14ac:dyDescent="0.25">
      <c r="A5202" s="54">
        <v>17219</v>
      </c>
      <c r="B5202" s="55" t="s">
        <v>3001</v>
      </c>
      <c r="C5202" s="55" t="str">
        <f t="shared" si="80"/>
        <v>Cương Chính</v>
      </c>
      <c r="D5202" s="54" t="s">
        <v>791</v>
      </c>
      <c r="E5202" s="51" t="str">
        <f>INDEX(Quan_huyen!$H$2:$H$714,MATCH(Xa_phuong!D5202,Quan_huyen!$F$2:$F$714,0))</f>
        <v>Huyện Tiên Lữ</v>
      </c>
      <c r="F5202" s="51" t="s">
        <v>204</v>
      </c>
    </row>
    <row r="5203" spans="1:6" hidden="1" x14ac:dyDescent="0.25">
      <c r="A5203" s="54">
        <v>17210</v>
      </c>
      <c r="B5203" s="55" t="s">
        <v>3319</v>
      </c>
      <c r="C5203" s="55" t="str">
        <f t="shared" si="80"/>
        <v>Dị Chế</v>
      </c>
      <c r="D5203" s="54" t="s">
        <v>791</v>
      </c>
      <c r="E5203" s="51" t="str">
        <f>INDEX(Quan_huyen!$H$2:$H$714,MATCH(Xa_phuong!D5203,Quan_huyen!$F$2:$F$714,0))</f>
        <v>Huyện Tiên Lữ</v>
      </c>
      <c r="F5203" s="51" t="s">
        <v>204</v>
      </c>
    </row>
    <row r="5204" spans="1:6" hidden="1" x14ac:dyDescent="0.25">
      <c r="A5204" s="54">
        <v>17207</v>
      </c>
      <c r="B5204" s="55" t="s">
        <v>4060</v>
      </c>
      <c r="C5204" s="55" t="str">
        <f t="shared" si="80"/>
        <v>Hưng Đạo</v>
      </c>
      <c r="D5204" s="54" t="s">
        <v>791</v>
      </c>
      <c r="E5204" s="51" t="str">
        <f>INDEX(Quan_huyen!$H$2:$H$714,MATCH(Xa_phuong!D5204,Quan_huyen!$F$2:$F$714,0))</f>
        <v>Huyện Tiên Lữ</v>
      </c>
      <c r="F5204" s="51" t="s">
        <v>204</v>
      </c>
    </row>
    <row r="5205" spans="1:6" hidden="1" x14ac:dyDescent="0.25">
      <c r="A5205" s="54">
        <v>17215</v>
      </c>
      <c r="B5205" s="55" t="s">
        <v>4194</v>
      </c>
      <c r="C5205" s="55" t="str">
        <f t="shared" si="80"/>
        <v>Hải Triều</v>
      </c>
      <c r="D5205" s="54" t="s">
        <v>791</v>
      </c>
      <c r="E5205" s="51" t="str">
        <f>INDEX(Quan_huyen!$H$2:$H$714,MATCH(Xa_phuong!D5205,Quan_huyen!$F$2:$F$714,0))</f>
        <v>Huyện Tiên Lữ</v>
      </c>
      <c r="F5205" s="51" t="s">
        <v>204</v>
      </c>
    </row>
    <row r="5206" spans="1:6" hidden="1" x14ac:dyDescent="0.25">
      <c r="A5206" s="54">
        <v>17211</v>
      </c>
      <c r="B5206" s="55" t="s">
        <v>5080</v>
      </c>
      <c r="C5206" s="55" t="str">
        <f t="shared" si="80"/>
        <v>Lệ Xá</v>
      </c>
      <c r="D5206" s="54" t="s">
        <v>791</v>
      </c>
      <c r="E5206" s="51" t="str">
        <f>INDEX(Quan_huyen!$H$2:$H$714,MATCH(Xa_phuong!D5206,Quan_huyen!$F$2:$F$714,0))</f>
        <v>Huyện Tiên Lữ</v>
      </c>
      <c r="F5206" s="51" t="s">
        <v>204</v>
      </c>
    </row>
    <row r="5207" spans="1:6" hidden="1" x14ac:dyDescent="0.25">
      <c r="A5207" s="54">
        <v>17220</v>
      </c>
      <c r="B5207" s="55" t="s">
        <v>5210</v>
      </c>
      <c r="C5207" s="55" t="str">
        <f t="shared" si="80"/>
        <v>Minh Phượng</v>
      </c>
      <c r="D5207" s="54" t="s">
        <v>791</v>
      </c>
      <c r="E5207" s="51" t="str">
        <f>INDEX(Quan_huyen!$H$2:$H$714,MATCH(Xa_phuong!D5207,Quan_huyen!$F$2:$F$714,0))</f>
        <v>Huyện Tiên Lữ</v>
      </c>
      <c r="F5207" s="51" t="s">
        <v>204</v>
      </c>
    </row>
    <row r="5208" spans="1:6" hidden="1" x14ac:dyDescent="0.25">
      <c r="A5208" s="54">
        <v>17208</v>
      </c>
      <c r="B5208" s="55" t="s">
        <v>5769</v>
      </c>
      <c r="C5208" s="55" t="str">
        <f t="shared" si="80"/>
        <v>Ngô Quyền</v>
      </c>
      <c r="D5208" s="54" t="s">
        <v>791</v>
      </c>
      <c r="E5208" s="51" t="str">
        <f>INDEX(Quan_huyen!$H$2:$H$714,MATCH(Xa_phuong!D5208,Quan_huyen!$F$2:$F$714,0))</f>
        <v>Huyện Tiên Lữ</v>
      </c>
      <c r="F5208" s="51" t="s">
        <v>204</v>
      </c>
    </row>
    <row r="5209" spans="1:6" hidden="1" x14ac:dyDescent="0.25">
      <c r="A5209" s="54">
        <v>17209</v>
      </c>
      <c r="B5209" s="55" t="s">
        <v>5936</v>
      </c>
      <c r="C5209" s="55" t="str">
        <f t="shared" si="80"/>
        <v>Nhật Tân</v>
      </c>
      <c r="D5209" s="54" t="s">
        <v>791</v>
      </c>
      <c r="E5209" s="51" t="str">
        <f>INDEX(Quan_huyen!$H$2:$H$714,MATCH(Xa_phuong!D5209,Quan_huyen!$F$2:$F$714,0))</f>
        <v>Huyện Tiên Lữ</v>
      </c>
      <c r="F5209" s="51" t="s">
        <v>204</v>
      </c>
    </row>
    <row r="5210" spans="1:6" hidden="1" x14ac:dyDescent="0.25">
      <c r="A5210" s="54">
        <v>17217</v>
      </c>
      <c r="B5210" s="55" t="s">
        <v>7391</v>
      </c>
      <c r="C5210" s="55" t="str">
        <f t="shared" si="80"/>
        <v>Thiện Phiến</v>
      </c>
      <c r="D5210" s="54" t="s">
        <v>791</v>
      </c>
      <c r="E5210" s="51" t="str">
        <f>INDEX(Quan_huyen!$H$2:$H$714,MATCH(Xa_phuong!D5210,Quan_huyen!$F$2:$F$714,0))</f>
        <v>Huyện Tiên Lữ</v>
      </c>
      <c r="F5210" s="51" t="s">
        <v>204</v>
      </c>
    </row>
    <row r="5211" spans="1:6" hidden="1" x14ac:dyDescent="0.25">
      <c r="A5211" s="54">
        <v>17218</v>
      </c>
      <c r="B5211" s="55" t="s">
        <v>7491</v>
      </c>
      <c r="C5211" s="55" t="str">
        <f t="shared" si="80"/>
        <v>Thuỵ Lôi</v>
      </c>
      <c r="D5211" s="54" t="s">
        <v>791</v>
      </c>
      <c r="E5211" s="51" t="str">
        <f>INDEX(Quan_huyen!$H$2:$H$714,MATCH(Xa_phuong!D5211,Quan_huyen!$F$2:$F$714,0))</f>
        <v>Huyện Tiên Lữ</v>
      </c>
      <c r="F5211" s="51" t="s">
        <v>204</v>
      </c>
    </row>
    <row r="5212" spans="1:6" hidden="1" x14ac:dyDescent="0.25">
      <c r="A5212" s="54">
        <v>17216</v>
      </c>
      <c r="B5212" s="55" t="s">
        <v>7873</v>
      </c>
      <c r="C5212" s="55" t="str">
        <f t="shared" si="80"/>
        <v>Thủ Sỹ</v>
      </c>
      <c r="D5212" s="54" t="s">
        <v>791</v>
      </c>
      <c r="E5212" s="51" t="str">
        <f>INDEX(Quan_huyen!$H$2:$H$714,MATCH(Xa_phuong!D5212,Quan_huyen!$F$2:$F$714,0))</f>
        <v>Huyện Tiên Lữ</v>
      </c>
      <c r="F5212" s="51" t="s">
        <v>204</v>
      </c>
    </row>
    <row r="5213" spans="1:6" hidden="1" x14ac:dyDescent="0.25">
      <c r="A5213" s="54">
        <v>17214</v>
      </c>
      <c r="B5213" s="55" t="s">
        <v>8005</v>
      </c>
      <c r="C5213" s="55" t="str">
        <f t="shared" si="80"/>
        <v>Trung Dũng</v>
      </c>
      <c r="D5213" s="54" t="s">
        <v>791</v>
      </c>
      <c r="E5213" s="51" t="str">
        <f>INDEX(Quan_huyen!$H$2:$H$714,MATCH(Xa_phuong!D5213,Quan_huyen!$F$2:$F$714,0))</f>
        <v>Huyện Tiên Lữ</v>
      </c>
      <c r="F5213" s="51" t="s">
        <v>204</v>
      </c>
    </row>
    <row r="5214" spans="1:6" hidden="1" x14ac:dyDescent="0.25">
      <c r="A5214" s="54">
        <v>17206</v>
      </c>
      <c r="B5214" s="55" t="s">
        <v>9088</v>
      </c>
      <c r="C5214" s="55" t="str">
        <f t="shared" si="80"/>
        <v>Vương</v>
      </c>
      <c r="D5214" s="54" t="s">
        <v>791</v>
      </c>
      <c r="E5214" s="51" t="str">
        <f>INDEX(Quan_huyen!$H$2:$H$714,MATCH(Xa_phuong!D5214,Quan_huyen!$F$2:$F$714,0))</f>
        <v>Huyện Tiên Lữ</v>
      </c>
      <c r="F5214" s="51" t="s">
        <v>204</v>
      </c>
    </row>
    <row r="5215" spans="1:6" hidden="1" x14ac:dyDescent="0.25">
      <c r="A5215" s="54">
        <v>17213</v>
      </c>
      <c r="B5215" s="55" t="s">
        <v>10134</v>
      </c>
      <c r="C5215" s="55" t="str">
        <f t="shared" si="80"/>
        <v>Đức Thắng</v>
      </c>
      <c r="D5215" s="54" t="s">
        <v>791</v>
      </c>
      <c r="E5215" s="51" t="str">
        <f>INDEX(Quan_huyen!$H$2:$H$714,MATCH(Xa_phuong!D5215,Quan_huyen!$F$2:$F$714,0))</f>
        <v>Huyện Tiên Lữ</v>
      </c>
      <c r="F5215" s="51" t="s">
        <v>204</v>
      </c>
    </row>
    <row r="5216" spans="1:6" hidden="1" x14ac:dyDescent="0.25">
      <c r="A5216" s="54">
        <v>17658</v>
      </c>
      <c r="B5216" s="55" t="s">
        <v>3162</v>
      </c>
      <c r="C5216" s="55" t="str">
        <f t="shared" si="80"/>
        <v>Cửu Cao</v>
      </c>
      <c r="D5216" s="54" t="s">
        <v>785</v>
      </c>
      <c r="E5216" s="51" t="str">
        <f>INDEX(Quan_huyen!$H$2:$H$714,MATCH(Xa_phuong!D5216,Quan_huyen!$F$2:$F$714,0))</f>
        <v>Huyện Văn Giang</v>
      </c>
      <c r="F5216" s="51" t="s">
        <v>204</v>
      </c>
    </row>
    <row r="5217" spans="1:6" hidden="1" x14ac:dyDescent="0.25">
      <c r="A5217" s="54">
        <v>17663</v>
      </c>
      <c r="B5217" s="55" t="s">
        <v>4777</v>
      </c>
      <c r="C5217" s="55" t="str">
        <f t="shared" si="80"/>
        <v>Liên Nghĩa</v>
      </c>
      <c r="D5217" s="54" t="s">
        <v>785</v>
      </c>
      <c r="E5217" s="51" t="str">
        <f>INDEX(Quan_huyen!$H$2:$H$714,MATCH(Xa_phuong!D5217,Quan_huyen!$F$2:$F$714,0))</f>
        <v>Huyện Văn Giang</v>
      </c>
      <c r="F5217" s="51" t="s">
        <v>204</v>
      </c>
    </row>
    <row r="5218" spans="1:6" hidden="1" x14ac:dyDescent="0.25">
      <c r="A5218" s="54">
        <v>17661</v>
      </c>
      <c r="B5218" s="55" t="s">
        <v>4821</v>
      </c>
      <c r="C5218" s="55" t="str">
        <f t="shared" si="80"/>
        <v>Long Hưng</v>
      </c>
      <c r="D5218" s="54" t="s">
        <v>785</v>
      </c>
      <c r="E5218" s="51" t="str">
        <f>INDEX(Quan_huyen!$H$2:$H$714,MATCH(Xa_phuong!D5218,Quan_huyen!$F$2:$F$714,0))</f>
        <v>Huyện Văn Giang</v>
      </c>
      <c r="F5218" s="51" t="s">
        <v>204</v>
      </c>
    </row>
    <row r="5219" spans="1:6" hidden="1" x14ac:dyDescent="0.25">
      <c r="A5219" s="54">
        <v>17666</v>
      </c>
      <c r="B5219" s="55" t="s">
        <v>5352</v>
      </c>
      <c r="C5219" s="55" t="str">
        <f t="shared" si="80"/>
        <v>Mễ Sở</v>
      </c>
      <c r="D5219" s="54" t="s">
        <v>785</v>
      </c>
      <c r="E5219" s="51" t="str">
        <f>INDEX(Quan_huyen!$H$2:$H$714,MATCH(Xa_phuong!D5219,Quan_huyen!$F$2:$F$714,0))</f>
        <v>Huyện Văn Giang</v>
      </c>
      <c r="F5219" s="51" t="s">
        <v>204</v>
      </c>
    </row>
    <row r="5220" spans="1:6" hidden="1" x14ac:dyDescent="0.25">
      <c r="A5220" s="54">
        <v>17660</v>
      </c>
      <c r="B5220" s="55" t="s">
        <v>5705</v>
      </c>
      <c r="C5220" s="55" t="str">
        <f t="shared" si="80"/>
        <v>Nghĩa Trụ</v>
      </c>
      <c r="D5220" s="54" t="s">
        <v>785</v>
      </c>
      <c r="E5220" s="51" t="str">
        <f>INDEX(Quan_huyen!$H$2:$H$714,MATCH(Xa_phuong!D5220,Quan_huyen!$F$2:$F$714,0))</f>
        <v>Huyện Văn Giang</v>
      </c>
      <c r="F5220" s="51" t="s">
        <v>204</v>
      </c>
    </row>
    <row r="5221" spans="1:6" hidden="1" x14ac:dyDescent="0.25">
      <c r="A5221" s="54">
        <v>17659</v>
      </c>
      <c r="B5221" s="55" t="s">
        <v>6644</v>
      </c>
      <c r="C5221" s="55" t="str">
        <f t="shared" si="80"/>
        <v>Phụng Công</v>
      </c>
      <c r="D5221" s="54" t="s">
        <v>785</v>
      </c>
      <c r="E5221" s="51" t="str">
        <f>INDEX(Quan_huyen!$H$2:$H$714,MATCH(Xa_phuong!D5221,Quan_huyen!$F$2:$F$714,0))</f>
        <v>Huyện Văn Giang</v>
      </c>
      <c r="F5221" s="51" t="s">
        <v>204</v>
      </c>
    </row>
    <row r="5222" spans="1:6" hidden="1" x14ac:dyDescent="0.25">
      <c r="A5222" s="54">
        <v>17665</v>
      </c>
      <c r="B5222" s="55" t="s">
        <v>7784</v>
      </c>
      <c r="C5222" s="55" t="str">
        <f t="shared" si="80"/>
        <v>Thắng Lợi</v>
      </c>
      <c r="D5222" s="54" t="s">
        <v>785</v>
      </c>
      <c r="E5222" s="51" t="str">
        <f>INDEX(Quan_huyen!$H$2:$H$714,MATCH(Xa_phuong!D5222,Quan_huyen!$F$2:$F$714,0))</f>
        <v>Huyện Văn Giang</v>
      </c>
      <c r="F5222" s="51" t="s">
        <v>204</v>
      </c>
    </row>
    <row r="5223" spans="1:6" hidden="1" x14ac:dyDescent="0.25">
      <c r="A5223" s="54">
        <v>17664</v>
      </c>
      <c r="B5223" s="55" t="s">
        <v>8503</v>
      </c>
      <c r="C5223" s="55" t="str">
        <f t="shared" si="80"/>
        <v>Tân Tiến</v>
      </c>
      <c r="D5223" s="54" t="s">
        <v>785</v>
      </c>
      <c r="E5223" s="51" t="str">
        <f>INDEX(Quan_huyen!$H$2:$H$714,MATCH(Xa_phuong!D5223,Quan_huyen!$F$2:$F$714,0))</f>
        <v>Huyện Văn Giang</v>
      </c>
      <c r="F5223" s="51" t="s">
        <v>204</v>
      </c>
    </row>
    <row r="5224" spans="1:6" hidden="1" x14ac:dyDescent="0.25">
      <c r="A5224" s="54">
        <v>17656</v>
      </c>
      <c r="B5224" s="55" t="s">
        <v>8857</v>
      </c>
      <c r="C5224" s="55" t="str">
        <f t="shared" si="80"/>
        <v>Văn Giang</v>
      </c>
      <c r="D5224" s="54" t="s">
        <v>785</v>
      </c>
      <c r="E5224" s="51" t="str">
        <f>INDEX(Quan_huyen!$H$2:$H$714,MATCH(Xa_phuong!D5224,Quan_huyen!$F$2:$F$714,0))</f>
        <v>Huyện Văn Giang</v>
      </c>
      <c r="F5224" s="51" t="s">
        <v>204</v>
      </c>
    </row>
    <row r="5225" spans="1:6" hidden="1" x14ac:dyDescent="0.25">
      <c r="A5225" s="54">
        <v>17662</v>
      </c>
      <c r="B5225" s="55" t="s">
        <v>8955</v>
      </c>
      <c r="C5225" s="55" t="str">
        <f t="shared" si="80"/>
        <v>Vĩnh Khúc</v>
      </c>
      <c r="D5225" s="54" t="s">
        <v>785</v>
      </c>
      <c r="E5225" s="51" t="str">
        <f>INDEX(Quan_huyen!$H$2:$H$714,MATCH(Xa_phuong!D5225,Quan_huyen!$F$2:$F$714,0))</f>
        <v>Huyện Văn Giang</v>
      </c>
      <c r="F5225" s="51" t="s">
        <v>204</v>
      </c>
    </row>
    <row r="5226" spans="1:6" hidden="1" x14ac:dyDescent="0.25">
      <c r="A5226" s="54">
        <v>17657</v>
      </c>
      <c r="B5226" s="55" t="s">
        <v>9225</v>
      </c>
      <c r="C5226" s="55" t="str">
        <f t="shared" si="80"/>
        <v>Xuân Quan</v>
      </c>
      <c r="D5226" s="54" t="s">
        <v>785</v>
      </c>
      <c r="E5226" s="51" t="str">
        <f>INDEX(Quan_huyen!$H$2:$H$714,MATCH(Xa_phuong!D5226,Quan_huyen!$F$2:$F$714,0))</f>
        <v>Huyện Văn Giang</v>
      </c>
      <c r="F5226" s="51" t="s">
        <v>204</v>
      </c>
    </row>
    <row r="5227" spans="1:6" hidden="1" x14ac:dyDescent="0.25">
      <c r="A5227" s="54">
        <v>17608</v>
      </c>
      <c r="B5227" s="55" t="s">
        <v>2867</v>
      </c>
      <c r="C5227" s="55" t="str">
        <f t="shared" si="80"/>
        <v>Chỉ Đạo</v>
      </c>
      <c r="D5227" s="54" t="s">
        <v>781</v>
      </c>
      <c r="E5227" s="51" t="str">
        <f>INDEX(Quan_huyen!$H$2:$H$714,MATCH(Xa_phuong!D5227,Quan_huyen!$F$2:$F$714,0))</f>
        <v>Huyện Văn Lâm</v>
      </c>
      <c r="F5227" s="51" t="s">
        <v>204</v>
      </c>
    </row>
    <row r="5228" spans="1:6" hidden="1" x14ac:dyDescent="0.25">
      <c r="A5228" s="54">
        <v>17614</v>
      </c>
      <c r="B5228" s="55" t="s">
        <v>5036</v>
      </c>
      <c r="C5228" s="55" t="str">
        <f t="shared" si="80"/>
        <v>Lương Tài</v>
      </c>
      <c r="D5228" s="54" t="s">
        <v>781</v>
      </c>
      <c r="E5228" s="51" t="str">
        <f>INDEX(Quan_huyen!$H$2:$H$714,MATCH(Xa_phuong!D5228,Quan_huyen!$F$2:$F$714,0))</f>
        <v>Huyện Văn Lâm</v>
      </c>
      <c r="F5228" s="51" t="s">
        <v>204</v>
      </c>
    </row>
    <row r="5229" spans="1:6" hidden="1" x14ac:dyDescent="0.25">
      <c r="A5229" s="54">
        <v>17616</v>
      </c>
      <c r="B5229" s="55" t="s">
        <v>5045</v>
      </c>
      <c r="C5229" s="55" t="str">
        <f t="shared" si="80"/>
        <v>Lạc Hồng</v>
      </c>
      <c r="D5229" s="54" t="s">
        <v>781</v>
      </c>
      <c r="E5229" s="51" t="str">
        <f>INDEX(Quan_huyen!$H$2:$H$714,MATCH(Xa_phuong!D5229,Quan_huyen!$F$2:$F$714,0))</f>
        <v>Huyện Văn Lâm</v>
      </c>
      <c r="F5229" s="51" t="s">
        <v>204</v>
      </c>
    </row>
    <row r="5230" spans="1:6" hidden="1" x14ac:dyDescent="0.25">
      <c r="A5230" s="54">
        <v>17607</v>
      </c>
      <c r="B5230" s="55" t="s">
        <v>5060</v>
      </c>
      <c r="C5230" s="55" t="str">
        <f t="shared" si="80"/>
        <v>Lạc Đạo</v>
      </c>
      <c r="D5230" s="54" t="s">
        <v>781</v>
      </c>
      <c r="E5230" s="51" t="str">
        <f>INDEX(Quan_huyen!$H$2:$H$714,MATCH(Xa_phuong!D5230,Quan_huyen!$F$2:$F$714,0))</f>
        <v>Huyện Văn Lâm</v>
      </c>
      <c r="F5230" s="51" t="s">
        <v>204</v>
      </c>
    </row>
    <row r="5231" spans="1:6" hidden="1" x14ac:dyDescent="0.25">
      <c r="A5231" s="54">
        <v>17613</v>
      </c>
      <c r="B5231" s="55" t="s">
        <v>5192</v>
      </c>
      <c r="C5231" s="55" t="str">
        <f t="shared" si="80"/>
        <v>Minh Hải</v>
      </c>
      <c r="D5231" s="54" t="s">
        <v>781</v>
      </c>
      <c r="E5231" s="51" t="str">
        <f>INDEX(Quan_huyen!$H$2:$H$714,MATCH(Xa_phuong!D5231,Quan_huyen!$F$2:$F$714,0))</f>
        <v>Huyện Văn Lâm</v>
      </c>
      <c r="F5231" s="51" t="s">
        <v>204</v>
      </c>
    </row>
    <row r="5232" spans="1:6" hidden="1" x14ac:dyDescent="0.25">
      <c r="A5232" s="54">
        <v>17606</v>
      </c>
      <c r="B5232" s="55" t="s">
        <v>5925</v>
      </c>
      <c r="C5232" s="55" t="str">
        <f t="shared" si="80"/>
        <v>Như Quỳnh</v>
      </c>
      <c r="D5232" s="54" t="s">
        <v>781</v>
      </c>
      <c r="E5232" s="51" t="str">
        <f>INDEX(Quan_huyen!$H$2:$H$714,MATCH(Xa_phuong!D5232,Quan_huyen!$F$2:$F$714,0))</f>
        <v>Huyện Văn Lâm</v>
      </c>
      <c r="F5232" s="51" t="s">
        <v>204</v>
      </c>
    </row>
    <row r="5233" spans="1:6" hidden="1" x14ac:dyDescent="0.25">
      <c r="A5233" s="54">
        <v>17615</v>
      </c>
      <c r="B5233" s="55" t="s">
        <v>8155</v>
      </c>
      <c r="C5233" s="55" t="str">
        <f t="shared" si="80"/>
        <v>Trưng Trắc</v>
      </c>
      <c r="D5233" s="54" t="s">
        <v>781</v>
      </c>
      <c r="E5233" s="51" t="str">
        <f>INDEX(Quan_huyen!$H$2:$H$714,MATCH(Xa_phuong!D5233,Quan_huyen!$F$2:$F$714,0))</f>
        <v>Huyện Văn Lâm</v>
      </c>
      <c r="F5233" s="51" t="s">
        <v>204</v>
      </c>
    </row>
    <row r="5234" spans="1:6" hidden="1" x14ac:dyDescent="0.25">
      <c r="A5234" s="54">
        <v>17611</v>
      </c>
      <c r="B5234" s="55" t="s">
        <v>8453</v>
      </c>
      <c r="C5234" s="55" t="str">
        <f t="shared" si="80"/>
        <v>Tân Quang</v>
      </c>
      <c r="D5234" s="54" t="s">
        <v>781</v>
      </c>
      <c r="E5234" s="51" t="str">
        <f>INDEX(Quan_huyen!$H$2:$H$714,MATCH(Xa_phuong!D5234,Quan_huyen!$F$2:$F$714,0))</f>
        <v>Huyện Văn Lâm</v>
      </c>
      <c r="F5234" s="51" t="s">
        <v>204</v>
      </c>
    </row>
    <row r="5235" spans="1:6" hidden="1" x14ac:dyDescent="0.25">
      <c r="A5235" s="54">
        <v>17610</v>
      </c>
      <c r="B5235" s="55" t="s">
        <v>8778</v>
      </c>
      <c r="C5235" s="55" t="str">
        <f t="shared" si="80"/>
        <v>Việt Hưng</v>
      </c>
      <c r="D5235" s="54" t="s">
        <v>781</v>
      </c>
      <c r="E5235" s="51" t="str">
        <f>INDEX(Quan_huyen!$H$2:$H$714,MATCH(Xa_phuong!D5235,Quan_huyen!$F$2:$F$714,0))</f>
        <v>Huyện Văn Lâm</v>
      </c>
      <c r="F5235" s="51" t="s">
        <v>204</v>
      </c>
    </row>
    <row r="5236" spans="1:6" hidden="1" x14ac:dyDescent="0.25">
      <c r="A5236" s="54">
        <v>17612</v>
      </c>
      <c r="B5236" s="55" t="s">
        <v>9588</v>
      </c>
      <c r="C5236" s="55" t="str">
        <f t="shared" si="80"/>
        <v>Đình Dù</v>
      </c>
      <c r="D5236" s="54" t="s">
        <v>781</v>
      </c>
      <c r="E5236" s="51" t="str">
        <f>INDEX(Quan_huyen!$H$2:$H$714,MATCH(Xa_phuong!D5236,Quan_huyen!$F$2:$F$714,0))</f>
        <v>Huyện Văn Lâm</v>
      </c>
      <c r="F5236" s="51" t="s">
        <v>204</v>
      </c>
    </row>
    <row r="5237" spans="1:6" hidden="1" x14ac:dyDescent="0.25">
      <c r="A5237" s="54">
        <v>17609</v>
      </c>
      <c r="B5237" s="55" t="s">
        <v>9823</v>
      </c>
      <c r="C5237" s="55" t="str">
        <f t="shared" si="80"/>
        <v>Đại Đồng</v>
      </c>
      <c r="D5237" s="54" t="s">
        <v>781</v>
      </c>
      <c r="E5237" s="51" t="str">
        <f>INDEX(Quan_huyen!$H$2:$H$714,MATCH(Xa_phuong!D5237,Quan_huyen!$F$2:$F$714,0))</f>
        <v>Huyện Văn Lâm</v>
      </c>
      <c r="F5237" s="51" t="s">
        <v>204</v>
      </c>
    </row>
    <row r="5238" spans="1:6" hidden="1" x14ac:dyDescent="0.25">
      <c r="A5238" s="54">
        <v>17707</v>
      </c>
      <c r="B5238" s="55" t="s">
        <v>3474</v>
      </c>
      <c r="C5238" s="55" t="str">
        <f t="shared" si="80"/>
        <v>Giai Phạm</v>
      </c>
      <c r="D5238" s="54" t="s">
        <v>792</v>
      </c>
      <c r="E5238" s="51" t="str">
        <f>INDEX(Quan_huyen!$H$2:$H$714,MATCH(Xa_phuong!D5238,Quan_huyen!$F$2:$F$714,0))</f>
        <v>Huyện Yên Mỹ</v>
      </c>
      <c r="F5238" s="51" t="s">
        <v>204</v>
      </c>
    </row>
    <row r="5239" spans="1:6" hidden="1" x14ac:dyDescent="0.25">
      <c r="A5239" s="54">
        <v>17712</v>
      </c>
      <c r="B5239" s="55" t="s">
        <v>3732</v>
      </c>
      <c r="C5239" s="55" t="str">
        <f t="shared" si="80"/>
        <v>Hoàn Long</v>
      </c>
      <c r="D5239" s="54" t="s">
        <v>792</v>
      </c>
      <c r="E5239" s="51" t="str">
        <f>INDEX(Quan_huyen!$H$2:$H$714,MATCH(Xa_phuong!D5239,Quan_huyen!$F$2:$F$714,0))</f>
        <v>Huyện Yên Mỹ</v>
      </c>
      <c r="F5239" s="51" t="s">
        <v>204</v>
      </c>
    </row>
    <row r="5240" spans="1:6" hidden="1" x14ac:dyDescent="0.25">
      <c r="A5240" s="54">
        <v>17711</v>
      </c>
      <c r="B5240" s="55" t="s">
        <v>4794</v>
      </c>
      <c r="C5240" s="55" t="str">
        <f t="shared" si="80"/>
        <v>Liêu Xá</v>
      </c>
      <c r="D5240" s="54" t="s">
        <v>792</v>
      </c>
      <c r="E5240" s="51" t="str">
        <f>INDEX(Quan_huyen!$H$2:$H$714,MATCH(Xa_phuong!D5240,Quan_huyen!$F$2:$F$714,0))</f>
        <v>Huyện Yên Mỹ</v>
      </c>
      <c r="F5240" s="51" t="s">
        <v>204</v>
      </c>
    </row>
    <row r="5241" spans="1:6" hidden="1" x14ac:dyDescent="0.25">
      <c r="A5241" s="54">
        <v>17721</v>
      </c>
      <c r="B5241" s="55" t="s">
        <v>4969</v>
      </c>
      <c r="C5241" s="55" t="str">
        <f t="shared" si="80"/>
        <v>Lý Thường Kiệt</v>
      </c>
      <c r="D5241" s="54" t="s">
        <v>792</v>
      </c>
      <c r="E5241" s="51" t="str">
        <f>INDEX(Quan_huyen!$H$2:$H$714,MATCH(Xa_phuong!D5241,Quan_huyen!$F$2:$F$714,0))</f>
        <v>Huyện Yên Mỹ</v>
      </c>
      <c r="F5241" s="51" t="s">
        <v>204</v>
      </c>
    </row>
    <row r="5242" spans="1:6" hidden="1" x14ac:dyDescent="0.25">
      <c r="A5242" s="54">
        <v>17719</v>
      </c>
      <c r="B5242" s="55" t="s">
        <v>5180</v>
      </c>
      <c r="C5242" s="55" t="str">
        <f t="shared" si="80"/>
        <v>Minh Châu</v>
      </c>
      <c r="D5242" s="54" t="s">
        <v>792</v>
      </c>
      <c r="E5242" s="51" t="str">
        <f>INDEX(Quan_huyen!$H$2:$H$714,MATCH(Xa_phuong!D5242,Quan_huyen!$F$2:$F$714,0))</f>
        <v>Huyện Yên Mỹ</v>
      </c>
      <c r="F5242" s="51" t="s">
        <v>204</v>
      </c>
    </row>
    <row r="5243" spans="1:6" hidden="1" x14ac:dyDescent="0.25">
      <c r="A5243" s="54">
        <v>17708</v>
      </c>
      <c r="B5243" s="55" t="s">
        <v>5661</v>
      </c>
      <c r="C5243" s="55" t="str">
        <f t="shared" si="80"/>
        <v>Nghĩa Hiệp</v>
      </c>
      <c r="D5243" s="54" t="s">
        <v>792</v>
      </c>
      <c r="E5243" s="51" t="str">
        <f>INDEX(Quan_huyen!$H$2:$H$714,MATCH(Xa_phuong!D5243,Quan_huyen!$F$2:$F$714,0))</f>
        <v>Huyện Yên Mỹ</v>
      </c>
      <c r="F5243" s="51" t="s">
        <v>204</v>
      </c>
    </row>
    <row r="5244" spans="1:6" hidden="1" x14ac:dyDescent="0.25">
      <c r="A5244" s="54">
        <v>17710</v>
      </c>
      <c r="B5244" s="55" t="s">
        <v>5809</v>
      </c>
      <c r="C5244" s="55" t="str">
        <f t="shared" si="80"/>
        <v>Ngọc Long</v>
      </c>
      <c r="D5244" s="54" t="s">
        <v>792</v>
      </c>
      <c r="E5244" s="51" t="str">
        <f>INDEX(Quan_huyen!$H$2:$H$714,MATCH(Xa_phuong!D5244,Quan_huyen!$F$2:$F$714,0))</f>
        <v>Huyện Yên Mỹ</v>
      </c>
      <c r="F5244" s="51" t="s">
        <v>204</v>
      </c>
    </row>
    <row r="5245" spans="1:6" hidden="1" x14ac:dyDescent="0.25">
      <c r="A5245" s="54">
        <v>17714</v>
      </c>
      <c r="B5245" s="55" t="s">
        <v>7300</v>
      </c>
      <c r="C5245" s="55" t="str">
        <f t="shared" si="80"/>
        <v>Thanh Long</v>
      </c>
      <c r="D5245" s="54" t="s">
        <v>792</v>
      </c>
      <c r="E5245" s="51" t="str">
        <f>INDEX(Quan_huyen!$H$2:$H$714,MATCH(Xa_phuong!D5245,Quan_huyen!$F$2:$F$714,0))</f>
        <v>Huyện Yên Mỹ</v>
      </c>
      <c r="F5245" s="51" t="s">
        <v>204</v>
      </c>
    </row>
    <row r="5246" spans="1:6" hidden="1" x14ac:dyDescent="0.25">
      <c r="A5246" s="54">
        <v>17717</v>
      </c>
      <c r="B5246" s="55" t="s">
        <v>8013</v>
      </c>
      <c r="C5246" s="55" t="str">
        <f t="shared" si="80"/>
        <v>Trung Hoà</v>
      </c>
      <c r="D5246" s="54" t="s">
        <v>792</v>
      </c>
      <c r="E5246" s="51" t="str">
        <f>INDEX(Quan_huyen!$H$2:$H$714,MATCH(Xa_phuong!D5246,Quan_huyen!$F$2:$F$714,0))</f>
        <v>Huyện Yên Mỹ</v>
      </c>
      <c r="F5246" s="51" t="s">
        <v>204</v>
      </c>
    </row>
    <row r="5247" spans="1:6" hidden="1" x14ac:dyDescent="0.25">
      <c r="A5247" s="54">
        <v>17720</v>
      </c>
      <c r="B5247" s="55" t="s">
        <v>8017</v>
      </c>
      <c r="C5247" s="55" t="str">
        <f t="shared" si="80"/>
        <v>Trung Hưng</v>
      </c>
      <c r="D5247" s="54" t="s">
        <v>792</v>
      </c>
      <c r="E5247" s="51" t="str">
        <f>INDEX(Quan_huyen!$H$2:$H$714,MATCH(Xa_phuong!D5247,Quan_huyen!$F$2:$F$714,0))</f>
        <v>Huyện Yên Mỹ</v>
      </c>
      <c r="F5247" s="51" t="s">
        <v>204</v>
      </c>
    </row>
    <row r="5248" spans="1:6" hidden="1" x14ac:dyDescent="0.25">
      <c r="A5248" s="54">
        <v>17713</v>
      </c>
      <c r="B5248" s="55" t="s">
        <v>8407</v>
      </c>
      <c r="C5248" s="55" t="str">
        <f t="shared" si="80"/>
        <v>Tân Lập</v>
      </c>
      <c r="D5248" s="54" t="s">
        <v>792</v>
      </c>
      <c r="E5248" s="51" t="str">
        <f>INDEX(Quan_huyen!$H$2:$H$714,MATCH(Xa_phuong!D5248,Quan_huyen!$F$2:$F$714,0))</f>
        <v>Huyện Yên Mỹ</v>
      </c>
      <c r="F5248" s="51" t="s">
        <v>204</v>
      </c>
    </row>
    <row r="5249" spans="1:6" hidden="1" x14ac:dyDescent="0.25">
      <c r="A5249" s="54">
        <v>17722</v>
      </c>
      <c r="B5249" s="55" t="s">
        <v>8523</v>
      </c>
      <c r="C5249" s="55" t="str">
        <f t="shared" si="80"/>
        <v>Tân Việt</v>
      </c>
      <c r="D5249" s="54" t="s">
        <v>792</v>
      </c>
      <c r="E5249" s="51" t="str">
        <f>INDEX(Quan_huyen!$H$2:$H$714,MATCH(Xa_phuong!D5249,Quan_huyen!$F$2:$F$714,0))</f>
        <v>Huyện Yên Mỹ</v>
      </c>
      <c r="F5249" s="51" t="s">
        <v>204</v>
      </c>
    </row>
    <row r="5250" spans="1:6" hidden="1" x14ac:dyDescent="0.25">
      <c r="A5250" s="54">
        <v>17716</v>
      </c>
      <c r="B5250" s="55" t="s">
        <v>8772</v>
      </c>
      <c r="C5250" s="55" t="str">
        <f t="shared" si="80"/>
        <v>Việt Cường</v>
      </c>
      <c r="D5250" s="54" t="s">
        <v>792</v>
      </c>
      <c r="E5250" s="51" t="str">
        <f>INDEX(Quan_huyen!$H$2:$H$714,MATCH(Xa_phuong!D5250,Quan_huyen!$F$2:$F$714,0))</f>
        <v>Huyện Yên Mỹ</v>
      </c>
      <c r="F5250" s="51" t="s">
        <v>204</v>
      </c>
    </row>
    <row r="5251" spans="1:6" hidden="1" x14ac:dyDescent="0.25">
      <c r="A5251" s="54">
        <v>17718</v>
      </c>
      <c r="B5251" s="55" t="s">
        <v>9341</v>
      </c>
      <c r="C5251" s="55" t="str">
        <f t="shared" ref="C5251:C5314" si="81">IF(COUNTIF(B5251,"*thị trấn*"),MID(B5251,10,30),IF(COUNTIF(B5251,"*xã*"),MID(B5251,4,30),IF(COUNTIF(B5251,"*phường*"),MID(B5251,8,30))))</f>
        <v>Yên Hoà</v>
      </c>
      <c r="D5251" s="54" t="s">
        <v>792</v>
      </c>
      <c r="E5251" s="51" t="str">
        <f>INDEX(Quan_huyen!$H$2:$H$714,MATCH(Xa_phuong!D5251,Quan_huyen!$F$2:$F$714,0))</f>
        <v>Huyện Yên Mỹ</v>
      </c>
      <c r="F5251" s="51" t="s">
        <v>204</v>
      </c>
    </row>
    <row r="5252" spans="1:6" hidden="1" x14ac:dyDescent="0.25">
      <c r="A5252" s="54">
        <v>17706</v>
      </c>
      <c r="B5252" s="55" t="s">
        <v>9378</v>
      </c>
      <c r="C5252" s="55" t="str">
        <f t="shared" si="81"/>
        <v>Yên Mỹ</v>
      </c>
      <c r="D5252" s="54" t="s">
        <v>792</v>
      </c>
      <c r="E5252" s="51" t="str">
        <f>INDEX(Quan_huyen!$H$2:$H$714,MATCH(Xa_phuong!D5252,Quan_huyen!$F$2:$F$714,0))</f>
        <v>Huyện Yên Mỹ</v>
      </c>
      <c r="F5252" s="51" t="s">
        <v>204</v>
      </c>
    </row>
    <row r="5253" spans="1:6" hidden="1" x14ac:dyDescent="0.25">
      <c r="A5253" s="54">
        <v>17715</v>
      </c>
      <c r="B5253" s="55" t="s">
        <v>9393</v>
      </c>
      <c r="C5253" s="55" t="str">
        <f t="shared" si="81"/>
        <v>Yên Phú</v>
      </c>
      <c r="D5253" s="54" t="s">
        <v>792</v>
      </c>
      <c r="E5253" s="51" t="str">
        <f>INDEX(Quan_huyen!$H$2:$H$714,MATCH(Xa_phuong!D5253,Quan_huyen!$F$2:$F$714,0))</f>
        <v>Huyện Yên Mỹ</v>
      </c>
      <c r="F5253" s="51" t="s">
        <v>204</v>
      </c>
    </row>
    <row r="5254" spans="1:6" hidden="1" x14ac:dyDescent="0.25">
      <c r="A5254" s="54">
        <v>17709</v>
      </c>
      <c r="B5254" s="55" t="s">
        <v>10028</v>
      </c>
      <c r="C5254" s="55" t="str">
        <f t="shared" si="81"/>
        <v>Đồng Than</v>
      </c>
      <c r="D5254" s="54" t="s">
        <v>792</v>
      </c>
      <c r="E5254" s="51" t="str">
        <f>INDEX(Quan_huyen!$H$2:$H$714,MATCH(Xa_phuong!D5254,Quan_huyen!$F$2:$F$714,0))</f>
        <v>Huyện Yên Mỹ</v>
      </c>
      <c r="F5254" s="51" t="s">
        <v>204</v>
      </c>
    </row>
    <row r="5255" spans="1:6" hidden="1" x14ac:dyDescent="0.25">
      <c r="A5255" s="54">
        <v>17107</v>
      </c>
      <c r="B5255" s="55" t="s">
        <v>2144</v>
      </c>
      <c r="C5255" s="55" t="str">
        <f t="shared" si="81"/>
        <v>An Tảo</v>
      </c>
      <c r="D5255" s="54" t="s">
        <v>777</v>
      </c>
      <c r="E5255" s="51" t="str">
        <f>INDEX(Quan_huyen!$H$2:$H$714,MATCH(Xa_phuong!D5255,Quan_huyen!$F$2:$F$714,0))</f>
        <v>Thành phố Hưng Yên</v>
      </c>
      <c r="F5255" s="51" t="s">
        <v>204</v>
      </c>
    </row>
    <row r="5256" spans="1:6" hidden="1" x14ac:dyDescent="0.25">
      <c r="A5256" s="54">
        <v>17113</v>
      </c>
      <c r="B5256" s="55" t="s">
        <v>2481</v>
      </c>
      <c r="C5256" s="55" t="str">
        <f t="shared" si="81"/>
        <v>Bảo Khê</v>
      </c>
      <c r="D5256" s="54" t="s">
        <v>777</v>
      </c>
      <c r="E5256" s="51" t="str">
        <f>INDEX(Quan_huyen!$H$2:$H$714,MATCH(Xa_phuong!D5256,Quan_huyen!$F$2:$F$714,0))</f>
        <v>Thành phố Hưng Yên</v>
      </c>
      <c r="F5256" s="51" t="s">
        <v>204</v>
      </c>
    </row>
    <row r="5257" spans="1:6" hidden="1" x14ac:dyDescent="0.25">
      <c r="A5257" s="54">
        <v>17106</v>
      </c>
      <c r="B5257" s="55" t="s">
        <v>3548</v>
      </c>
      <c r="C5257" s="55" t="str">
        <f t="shared" si="81"/>
        <v>Hiến Nam</v>
      </c>
      <c r="D5257" s="54" t="s">
        <v>777</v>
      </c>
      <c r="E5257" s="51" t="str">
        <f>INDEX(Quan_huyen!$H$2:$H$714,MATCH(Xa_phuong!D5257,Quan_huyen!$F$2:$F$714,0))</f>
        <v>Thành phố Hưng Yên</v>
      </c>
      <c r="F5257" s="51" t="s">
        <v>204</v>
      </c>
    </row>
    <row r="5258" spans="1:6" hidden="1" x14ac:dyDescent="0.25">
      <c r="A5258" s="54">
        <v>17122</v>
      </c>
      <c r="B5258" s="55" t="s">
        <v>3742</v>
      </c>
      <c r="C5258" s="55" t="str">
        <f t="shared" si="81"/>
        <v>Hoàng Hanh</v>
      </c>
      <c r="D5258" s="54" t="s">
        <v>777</v>
      </c>
      <c r="E5258" s="51" t="str">
        <f>INDEX(Quan_huyen!$H$2:$H$714,MATCH(Xa_phuong!D5258,Quan_huyen!$F$2:$F$714,0))</f>
        <v>Thành phố Hưng Yên</v>
      </c>
      <c r="F5258" s="51" t="s">
        <v>204</v>
      </c>
    </row>
    <row r="5259" spans="1:6" hidden="1" x14ac:dyDescent="0.25">
      <c r="A5259" s="54">
        <v>17119</v>
      </c>
      <c r="B5259" s="55" t="s">
        <v>3977</v>
      </c>
      <c r="C5259" s="55" t="str">
        <f t="shared" si="81"/>
        <v>Hùng Cường</v>
      </c>
      <c r="D5259" s="54" t="s">
        <v>777</v>
      </c>
      <c r="E5259" s="51" t="str">
        <f>INDEX(Quan_huyen!$H$2:$H$714,MATCH(Xa_phuong!D5259,Quan_huyen!$F$2:$F$714,0))</f>
        <v>Thành phố Hưng Yên</v>
      </c>
      <c r="F5259" s="51" t="s">
        <v>204</v>
      </c>
    </row>
    <row r="5260" spans="1:6" hidden="1" x14ac:dyDescent="0.25">
      <c r="A5260" s="54">
        <v>17110</v>
      </c>
      <c r="B5260" s="55" t="s">
        <v>4246</v>
      </c>
      <c r="C5260" s="55" t="str">
        <f t="shared" si="81"/>
        <v>Hồng Châu</v>
      </c>
      <c r="D5260" s="54" t="s">
        <v>777</v>
      </c>
      <c r="E5260" s="51" t="str">
        <f>INDEX(Quan_huyen!$H$2:$H$714,MATCH(Xa_phuong!D5260,Quan_huyen!$F$2:$F$714,0))</f>
        <v>Thành phố Hưng Yên</v>
      </c>
      <c r="F5260" s="51" t="s">
        <v>204</v>
      </c>
    </row>
    <row r="5261" spans="1:6" hidden="1" x14ac:dyDescent="0.25">
      <c r="A5261" s="54">
        <v>17116</v>
      </c>
      <c r="B5261" s="55" t="s">
        <v>4267</v>
      </c>
      <c r="C5261" s="55" t="str">
        <f t="shared" si="81"/>
        <v>Hồng Nam</v>
      </c>
      <c r="D5261" s="54" t="s">
        <v>777</v>
      </c>
      <c r="E5261" s="51" t="str">
        <f>INDEX(Quan_huyen!$H$2:$H$714,MATCH(Xa_phuong!D5261,Quan_huyen!$F$2:$F$714,0))</f>
        <v>Thành phố Hưng Yên</v>
      </c>
      <c r="F5261" s="51" t="s">
        <v>204</v>
      </c>
    </row>
    <row r="5262" spans="1:6" hidden="1" x14ac:dyDescent="0.25">
      <c r="A5262" s="54">
        <v>17108</v>
      </c>
      <c r="B5262" s="55" t="s">
        <v>4714</v>
      </c>
      <c r="C5262" s="55" t="str">
        <f t="shared" si="81"/>
        <v>Lam Sơn</v>
      </c>
      <c r="D5262" s="54" t="s">
        <v>777</v>
      </c>
      <c r="E5262" s="51" t="str">
        <f>INDEX(Quan_huyen!$H$2:$H$714,MATCH(Xa_phuong!D5262,Quan_huyen!$F$2:$F$714,0))</f>
        <v>Thành phố Hưng Yên</v>
      </c>
      <c r="F5262" s="51" t="s">
        <v>204</v>
      </c>
    </row>
    <row r="5263" spans="1:6" hidden="1" x14ac:dyDescent="0.25">
      <c r="A5263" s="54">
        <v>17115</v>
      </c>
      <c r="B5263" s="55" t="s">
        <v>4780</v>
      </c>
      <c r="C5263" s="55" t="str">
        <f t="shared" si="81"/>
        <v>Liên Phương</v>
      </c>
      <c r="D5263" s="54" t="s">
        <v>777</v>
      </c>
      <c r="E5263" s="51" t="str">
        <f>INDEX(Quan_huyen!$H$2:$H$714,MATCH(Xa_phuong!D5263,Quan_huyen!$F$2:$F$714,0))</f>
        <v>Thành phố Hưng Yên</v>
      </c>
      <c r="F5263" s="51" t="s">
        <v>204</v>
      </c>
    </row>
    <row r="5264" spans="1:6" hidden="1" x14ac:dyDescent="0.25">
      <c r="A5264" s="54">
        <v>17109</v>
      </c>
      <c r="B5264" s="55" t="s">
        <v>4940</v>
      </c>
      <c r="C5264" s="55" t="str">
        <f t="shared" si="81"/>
        <v>Lê Lợi</v>
      </c>
      <c r="D5264" s="54" t="s">
        <v>777</v>
      </c>
      <c r="E5264" s="51" t="str">
        <f>INDEX(Quan_huyen!$H$2:$H$714,MATCH(Xa_phuong!D5264,Quan_huyen!$F$2:$F$714,0))</f>
        <v>Thành phố Hưng Yên</v>
      </c>
      <c r="F5264" s="51" t="s">
        <v>204</v>
      </c>
    </row>
    <row r="5265" spans="1:6" hidden="1" x14ac:dyDescent="0.25">
      <c r="A5265" s="54">
        <v>17111</v>
      </c>
      <c r="B5265" s="55" t="s">
        <v>5194</v>
      </c>
      <c r="C5265" s="55" t="str">
        <f t="shared" si="81"/>
        <v>Minh Khai</v>
      </c>
      <c r="D5265" s="54" t="s">
        <v>777</v>
      </c>
      <c r="E5265" s="51" t="str">
        <f>INDEX(Quan_huyen!$H$2:$H$714,MATCH(Xa_phuong!D5265,Quan_huyen!$F$2:$F$714,0))</f>
        <v>Thành phố Hưng Yên</v>
      </c>
      <c r="F5265" s="51" t="s">
        <v>204</v>
      </c>
    </row>
    <row r="5266" spans="1:6" hidden="1" x14ac:dyDescent="0.25">
      <c r="A5266" s="54">
        <v>17118</v>
      </c>
      <c r="B5266" s="55" t="s">
        <v>6275</v>
      </c>
      <c r="C5266" s="55" t="str">
        <f t="shared" si="81"/>
        <v>Phú Cường</v>
      </c>
      <c r="D5266" s="54" t="s">
        <v>777</v>
      </c>
      <c r="E5266" s="51" t="str">
        <f>INDEX(Quan_huyen!$H$2:$H$714,MATCH(Xa_phuong!D5266,Quan_huyen!$F$2:$F$714,0))</f>
        <v>Thành phố Hưng Yên</v>
      </c>
      <c r="F5266" s="51" t="s">
        <v>204</v>
      </c>
    </row>
    <row r="5267" spans="1:6" hidden="1" x14ac:dyDescent="0.25">
      <c r="A5267" s="54">
        <v>17120</v>
      </c>
      <c r="B5267" s="55" t="s">
        <v>6460</v>
      </c>
      <c r="C5267" s="55" t="str">
        <f t="shared" si="81"/>
        <v>Phương Chiểu</v>
      </c>
      <c r="D5267" s="54" t="s">
        <v>777</v>
      </c>
      <c r="E5267" s="51" t="str">
        <f>INDEX(Quan_huyen!$H$2:$H$714,MATCH(Xa_phuong!D5267,Quan_huyen!$F$2:$F$714,0))</f>
        <v>Thành phố Hưng Yên</v>
      </c>
      <c r="F5267" s="51" t="s">
        <v>204</v>
      </c>
    </row>
    <row r="5268" spans="1:6" hidden="1" x14ac:dyDescent="0.25">
      <c r="A5268" s="54">
        <v>17112</v>
      </c>
      <c r="B5268" s="55" t="s">
        <v>6724</v>
      </c>
      <c r="C5268" s="55" t="str">
        <f t="shared" si="81"/>
        <v>Quang Trung</v>
      </c>
      <c r="D5268" s="54" t="s">
        <v>777</v>
      </c>
      <c r="E5268" s="51" t="str">
        <f>INDEX(Quan_huyen!$H$2:$H$714,MATCH(Xa_phuong!D5268,Quan_huyen!$F$2:$F$714,0))</f>
        <v>Thành phố Hưng Yên</v>
      </c>
      <c r="F5268" s="51" t="s">
        <v>204</v>
      </c>
    </row>
    <row r="5269" spans="1:6" hidden="1" x14ac:dyDescent="0.25">
      <c r="A5269" s="54">
        <v>17117</v>
      </c>
      <c r="B5269" s="55" t="s">
        <v>6775</v>
      </c>
      <c r="C5269" s="55" t="str">
        <f t="shared" si="81"/>
        <v>Quảng Châu</v>
      </c>
      <c r="D5269" s="54" t="s">
        <v>777</v>
      </c>
      <c r="E5269" s="51" t="str">
        <f>INDEX(Quan_huyen!$H$2:$H$714,MATCH(Xa_phuong!D5269,Quan_huyen!$F$2:$F$714,0))</f>
        <v>Thành phố Hưng Yên</v>
      </c>
      <c r="F5269" s="51" t="s">
        <v>204</v>
      </c>
    </row>
    <row r="5270" spans="1:6" hidden="1" x14ac:dyDescent="0.25">
      <c r="A5270" s="54">
        <v>17114</v>
      </c>
      <c r="B5270" s="55" t="s">
        <v>8039</v>
      </c>
      <c r="C5270" s="55" t="str">
        <f t="shared" si="81"/>
        <v>Trung Nghĩa</v>
      </c>
      <c r="D5270" s="54" t="s">
        <v>777</v>
      </c>
      <c r="E5270" s="51" t="str">
        <f>INDEX(Quan_huyen!$H$2:$H$714,MATCH(Xa_phuong!D5270,Quan_huyen!$F$2:$F$714,0))</f>
        <v>Thành phố Hưng Yên</v>
      </c>
      <c r="F5270" s="51" t="s">
        <v>204</v>
      </c>
    </row>
    <row r="5271" spans="1:6" hidden="1" x14ac:dyDescent="0.25">
      <c r="A5271" s="54">
        <v>17121</v>
      </c>
      <c r="B5271" s="55" t="s">
        <v>8362</v>
      </c>
      <c r="C5271" s="55" t="str">
        <f t="shared" si="81"/>
        <v>Tân Hưng</v>
      </c>
      <c r="D5271" s="54" t="s">
        <v>777</v>
      </c>
      <c r="E5271" s="51" t="str">
        <f>INDEX(Quan_huyen!$H$2:$H$714,MATCH(Xa_phuong!D5271,Quan_huyen!$F$2:$F$714,0))</f>
        <v>Thành phố Hưng Yên</v>
      </c>
      <c r="F5271" s="51" t="s">
        <v>204</v>
      </c>
    </row>
    <row r="5272" spans="1:6" hidden="1" x14ac:dyDescent="0.25">
      <c r="A5272" s="54">
        <v>17513</v>
      </c>
      <c r="B5272" s="55" t="s">
        <v>2436</v>
      </c>
      <c r="C5272" s="55" t="str">
        <f t="shared" si="81"/>
        <v>Bạch Sam</v>
      </c>
      <c r="D5272" s="54" t="s">
        <v>787</v>
      </c>
      <c r="E5272" s="51" t="str">
        <f>INDEX(Quan_huyen!$H$2:$H$714,MATCH(Xa_phuong!D5272,Quan_huyen!$F$2:$F$714,0))</f>
        <v>Thị xã Mỹ Hào</v>
      </c>
      <c r="F5272" s="51" t="s">
        <v>204</v>
      </c>
    </row>
    <row r="5273" spans="1:6" hidden="1" x14ac:dyDescent="0.25">
      <c r="A5273" s="54">
        <v>17506</v>
      </c>
      <c r="B5273" s="55" t="s">
        <v>2502</v>
      </c>
      <c r="C5273" s="55" t="str">
        <f t="shared" si="81"/>
        <v>Bần Yên Nhân</v>
      </c>
      <c r="D5273" s="54" t="s">
        <v>787</v>
      </c>
      <c r="E5273" s="51" t="str">
        <f>INDEX(Quan_huyen!$H$2:$H$714,MATCH(Xa_phuong!D5273,Quan_huyen!$F$2:$F$714,0))</f>
        <v>Thị xã Mỹ Hào</v>
      </c>
      <c r="F5273" s="51" t="s">
        <v>204</v>
      </c>
    </row>
    <row r="5274" spans="1:6" hidden="1" x14ac:dyDescent="0.25">
      <c r="A5274" s="54">
        <v>17508</v>
      </c>
      <c r="B5274" s="55" t="s">
        <v>3106</v>
      </c>
      <c r="C5274" s="55" t="str">
        <f t="shared" si="81"/>
        <v>Cẩm Xá</v>
      </c>
      <c r="D5274" s="54" t="s">
        <v>787</v>
      </c>
      <c r="E5274" s="51" t="str">
        <f>INDEX(Quan_huyen!$H$2:$H$714,MATCH(Xa_phuong!D5274,Quan_huyen!$F$2:$F$714,0))</f>
        <v>Thị xã Mỹ Hào</v>
      </c>
      <c r="F5274" s="51" t="s">
        <v>204</v>
      </c>
    </row>
    <row r="5275" spans="1:6" hidden="1" x14ac:dyDescent="0.25">
      <c r="A5275" s="54">
        <v>17509</v>
      </c>
      <c r="B5275" s="55" t="s">
        <v>3300</v>
      </c>
      <c r="C5275" s="55" t="str">
        <f t="shared" si="81"/>
        <v>Dương Quang</v>
      </c>
      <c r="D5275" s="54" t="s">
        <v>787</v>
      </c>
      <c r="E5275" s="51" t="str">
        <f>INDEX(Quan_huyen!$H$2:$H$714,MATCH(Xa_phuong!D5275,Quan_huyen!$F$2:$F$714,0))</f>
        <v>Thị xã Mỹ Hào</v>
      </c>
      <c r="F5275" s="51" t="s">
        <v>204</v>
      </c>
    </row>
    <row r="5276" spans="1:6" hidden="1" x14ac:dyDescent="0.25">
      <c r="A5276" s="54">
        <v>17512</v>
      </c>
      <c r="B5276" s="55" t="s">
        <v>3321</v>
      </c>
      <c r="C5276" s="55" t="str">
        <f t="shared" si="81"/>
        <v>Dị Sử</v>
      </c>
      <c r="D5276" s="54" t="s">
        <v>787</v>
      </c>
      <c r="E5276" s="51" t="str">
        <f>INDEX(Quan_huyen!$H$2:$H$714,MATCH(Xa_phuong!D5276,Quan_huyen!$F$2:$F$714,0))</f>
        <v>Thị xã Mỹ Hào</v>
      </c>
      <c r="F5276" s="51" t="s">
        <v>204</v>
      </c>
    </row>
    <row r="5277" spans="1:6" hidden="1" x14ac:dyDescent="0.25">
      <c r="A5277" s="54">
        <v>17510</v>
      </c>
      <c r="B5277" s="55" t="s">
        <v>3670</v>
      </c>
      <c r="C5277" s="55" t="str">
        <f t="shared" si="81"/>
        <v>Hoà Phong</v>
      </c>
      <c r="D5277" s="54" t="s">
        <v>787</v>
      </c>
      <c r="E5277" s="51" t="str">
        <f>INDEX(Quan_huyen!$H$2:$H$714,MATCH(Xa_phuong!D5277,Quan_huyen!$F$2:$F$714,0))</f>
        <v>Thị xã Mỹ Hào</v>
      </c>
      <c r="F5277" s="51" t="s">
        <v>204</v>
      </c>
    </row>
    <row r="5278" spans="1:6" hidden="1" x14ac:dyDescent="0.25">
      <c r="A5278" s="54">
        <v>17518</v>
      </c>
      <c r="B5278" s="55" t="s">
        <v>4016</v>
      </c>
      <c r="C5278" s="55" t="str">
        <f t="shared" si="81"/>
        <v>Hưng Long</v>
      </c>
      <c r="D5278" s="54" t="s">
        <v>787</v>
      </c>
      <c r="E5278" s="51" t="str">
        <f>INDEX(Quan_huyen!$H$2:$H$714,MATCH(Xa_phuong!D5278,Quan_huyen!$F$2:$F$714,0))</f>
        <v>Thị xã Mỹ Hào</v>
      </c>
      <c r="F5278" s="51" t="s">
        <v>204</v>
      </c>
    </row>
    <row r="5279" spans="1:6" hidden="1" x14ac:dyDescent="0.25">
      <c r="A5279" s="54">
        <v>17514</v>
      </c>
      <c r="B5279" s="55" t="s">
        <v>5232</v>
      </c>
      <c r="C5279" s="55" t="str">
        <f t="shared" si="81"/>
        <v>Minh Đức</v>
      </c>
      <c r="D5279" s="54" t="s">
        <v>787</v>
      </c>
      <c r="E5279" s="51" t="str">
        <f>INDEX(Quan_huyen!$H$2:$H$714,MATCH(Xa_phuong!D5279,Quan_huyen!$F$2:$F$714,0))</f>
        <v>Thị xã Mỹ Hào</v>
      </c>
      <c r="F5279" s="51" t="s">
        <v>204</v>
      </c>
    </row>
    <row r="5280" spans="1:6" hidden="1" x14ac:dyDescent="0.25">
      <c r="A5280" s="54">
        <v>17517</v>
      </c>
      <c r="B5280" s="55" t="s">
        <v>5811</v>
      </c>
      <c r="C5280" s="55" t="str">
        <f t="shared" si="81"/>
        <v>Ngọc Lâm</v>
      </c>
      <c r="D5280" s="54" t="s">
        <v>787</v>
      </c>
      <c r="E5280" s="51" t="str">
        <f>INDEX(Quan_huyen!$H$2:$H$714,MATCH(Xa_phuong!D5280,Quan_huyen!$F$2:$F$714,0))</f>
        <v>Thị xã Mỹ Hào</v>
      </c>
      <c r="F5280" s="51" t="s">
        <v>204</v>
      </c>
    </row>
    <row r="5281" spans="1:6" hidden="1" x14ac:dyDescent="0.25">
      <c r="A5281" s="54">
        <v>17511</v>
      </c>
      <c r="B5281" s="55" t="s">
        <v>5869</v>
      </c>
      <c r="C5281" s="55" t="str">
        <f t="shared" si="81"/>
        <v>Nhân Hoà</v>
      </c>
      <c r="D5281" s="54" t="s">
        <v>787</v>
      </c>
      <c r="E5281" s="51" t="str">
        <f>INDEX(Quan_huyen!$H$2:$H$714,MATCH(Xa_phuong!D5281,Quan_huyen!$F$2:$F$714,0))</f>
        <v>Thị xã Mỹ Hào</v>
      </c>
      <c r="F5281" s="51" t="s">
        <v>204</v>
      </c>
    </row>
    <row r="5282" spans="1:6" hidden="1" x14ac:dyDescent="0.25">
      <c r="A5282" s="54">
        <v>24124</v>
      </c>
      <c r="B5282" s="55" t="s">
        <v>6172</v>
      </c>
      <c r="C5282" s="55" t="str">
        <f t="shared" si="81"/>
        <v>Phan Đình Phùng</v>
      </c>
      <c r="D5282" s="54" t="s">
        <v>787</v>
      </c>
      <c r="E5282" s="51" t="str">
        <f>INDEX(Quan_huyen!$H$2:$H$714,MATCH(Xa_phuong!D5282,Quan_huyen!$F$2:$F$714,0))</f>
        <v>Thị xã Mỹ Hào</v>
      </c>
      <c r="F5282" s="51" t="s">
        <v>204</v>
      </c>
    </row>
    <row r="5283" spans="1:6" hidden="1" x14ac:dyDescent="0.25">
      <c r="A5283" s="54">
        <v>23106</v>
      </c>
      <c r="B5283" s="55" t="s">
        <v>6261</v>
      </c>
      <c r="C5283" s="55" t="str">
        <f t="shared" si="81"/>
        <v>Phùng Chí Kiên</v>
      </c>
      <c r="D5283" s="54" t="s">
        <v>787</v>
      </c>
      <c r="E5283" s="51" t="str">
        <f>INDEX(Quan_huyen!$H$2:$H$714,MATCH(Xa_phuong!D5283,Quan_huyen!$F$2:$F$714,0))</f>
        <v>Thị xã Mỹ Hào</v>
      </c>
      <c r="F5283" s="51" t="s">
        <v>204</v>
      </c>
    </row>
    <row r="5284" spans="1:6" hidden="1" x14ac:dyDescent="0.25">
      <c r="A5284" s="54">
        <v>17516</v>
      </c>
      <c r="B5284" s="55" t="s">
        <v>9167</v>
      </c>
      <c r="C5284" s="55" t="str">
        <f t="shared" si="81"/>
        <v>Xuân Dục</v>
      </c>
      <c r="D5284" s="54" t="s">
        <v>787</v>
      </c>
      <c r="E5284" s="51" t="str">
        <f>INDEX(Quan_huyen!$H$2:$H$714,MATCH(Xa_phuong!D5284,Quan_huyen!$F$2:$F$714,0))</f>
        <v>Thị xã Mỹ Hào</v>
      </c>
      <c r="F5284" s="51" t="s">
        <v>204</v>
      </c>
    </row>
    <row r="5285" spans="1:6" hidden="1" x14ac:dyDescent="0.25">
      <c r="A5285" s="54">
        <v>57611</v>
      </c>
      <c r="B5285" s="55" t="s">
        <v>2586</v>
      </c>
      <c r="C5285" s="55" t="str">
        <f t="shared" si="81"/>
        <v>Cam An Bắc</v>
      </c>
      <c r="D5285" s="54" t="s">
        <v>823</v>
      </c>
      <c r="E5285" s="51" t="str">
        <f>INDEX(Quan_huyen!$H$2:$H$714,MATCH(Xa_phuong!D5285,Quan_huyen!$F$2:$F$714,0))</f>
        <v>Huyện Cam Lâm</v>
      </c>
      <c r="F5285" s="51" t="s">
        <v>209</v>
      </c>
    </row>
    <row r="5286" spans="1:6" hidden="1" x14ac:dyDescent="0.25">
      <c r="A5286" s="54">
        <v>57610</v>
      </c>
      <c r="B5286" s="55" t="s">
        <v>2587</v>
      </c>
      <c r="C5286" s="55" t="str">
        <f t="shared" si="81"/>
        <v>Cam An Nam</v>
      </c>
      <c r="D5286" s="54" t="s">
        <v>823</v>
      </c>
      <c r="E5286" s="51" t="str">
        <f>INDEX(Quan_huyen!$H$2:$H$714,MATCH(Xa_phuong!D5286,Quan_huyen!$F$2:$F$714,0))</f>
        <v>Huyện Cam Lâm</v>
      </c>
      <c r="F5286" s="51" t="s">
        <v>209</v>
      </c>
    </row>
    <row r="5287" spans="1:6" hidden="1" x14ac:dyDescent="0.25">
      <c r="A5287" s="54">
        <v>57607</v>
      </c>
      <c r="B5287" s="55" t="s">
        <v>2593</v>
      </c>
      <c r="C5287" s="55" t="str">
        <f t="shared" si="81"/>
        <v>Cam Hiệp Bắc</v>
      </c>
      <c r="D5287" s="54" t="s">
        <v>823</v>
      </c>
      <c r="E5287" s="51" t="str">
        <f>INDEX(Quan_huyen!$H$2:$H$714,MATCH(Xa_phuong!D5287,Quan_huyen!$F$2:$F$714,0))</f>
        <v>Huyện Cam Lâm</v>
      </c>
      <c r="F5287" s="51" t="s">
        <v>209</v>
      </c>
    </row>
    <row r="5288" spans="1:6" hidden="1" x14ac:dyDescent="0.25">
      <c r="A5288" s="54">
        <v>57608</v>
      </c>
      <c r="B5288" s="55" t="s">
        <v>2594</v>
      </c>
      <c r="C5288" s="55" t="str">
        <f t="shared" si="81"/>
        <v>Cam Hiệp Nam</v>
      </c>
      <c r="D5288" s="54" t="s">
        <v>823</v>
      </c>
      <c r="E5288" s="51" t="str">
        <f>INDEX(Quan_huyen!$H$2:$H$714,MATCH(Xa_phuong!D5288,Quan_huyen!$F$2:$F$714,0))</f>
        <v>Huyện Cam Lâm</v>
      </c>
      <c r="F5288" s="51" t="s">
        <v>209</v>
      </c>
    </row>
    <row r="5289" spans="1:6" hidden="1" x14ac:dyDescent="0.25">
      <c r="A5289" s="54">
        <v>57616</v>
      </c>
      <c r="B5289" s="55" t="s">
        <v>2595</v>
      </c>
      <c r="C5289" s="55" t="str">
        <f t="shared" si="81"/>
        <v>Cam Hoà</v>
      </c>
      <c r="D5289" s="54" t="s">
        <v>823</v>
      </c>
      <c r="E5289" s="51" t="str">
        <f>INDEX(Quan_huyen!$H$2:$H$714,MATCH(Xa_phuong!D5289,Quan_huyen!$F$2:$F$714,0))</f>
        <v>Huyện Cam Lâm</v>
      </c>
      <c r="F5289" s="51" t="s">
        <v>209</v>
      </c>
    </row>
    <row r="5290" spans="1:6" hidden="1" x14ac:dyDescent="0.25">
      <c r="A5290" s="54">
        <v>57614</v>
      </c>
      <c r="B5290" s="55" t="s">
        <v>2596</v>
      </c>
      <c r="C5290" s="55" t="str">
        <f t="shared" si="81"/>
        <v>Cam Hải Tây</v>
      </c>
      <c r="D5290" s="54" t="s">
        <v>823</v>
      </c>
      <c r="E5290" s="51" t="str">
        <f>INDEX(Quan_huyen!$H$2:$H$714,MATCH(Xa_phuong!D5290,Quan_huyen!$F$2:$F$714,0))</f>
        <v>Huyện Cam Lâm</v>
      </c>
      <c r="F5290" s="51" t="s">
        <v>209</v>
      </c>
    </row>
    <row r="5291" spans="1:6" hidden="1" x14ac:dyDescent="0.25">
      <c r="A5291" s="54">
        <v>57615</v>
      </c>
      <c r="B5291" s="55" t="s">
        <v>2597</v>
      </c>
      <c r="C5291" s="55" t="str">
        <f t="shared" si="81"/>
        <v>Cam Hải Đông</v>
      </c>
      <c r="D5291" s="54" t="s">
        <v>823</v>
      </c>
      <c r="E5291" s="51" t="str">
        <f>INDEX(Quan_huyen!$H$2:$H$714,MATCH(Xa_phuong!D5291,Quan_huyen!$F$2:$F$714,0))</f>
        <v>Huyện Cam Lâm</v>
      </c>
      <c r="F5291" s="51" t="s">
        <v>209</v>
      </c>
    </row>
    <row r="5292" spans="1:6" hidden="1" x14ac:dyDescent="0.25">
      <c r="A5292" s="54">
        <v>57612</v>
      </c>
      <c r="B5292" s="55" t="s">
        <v>2609</v>
      </c>
      <c r="C5292" s="55" t="str">
        <f t="shared" si="81"/>
        <v>Cam Phước Tây</v>
      </c>
      <c r="D5292" s="54" t="s">
        <v>823</v>
      </c>
      <c r="E5292" s="51" t="str">
        <f>INDEX(Quan_huyen!$H$2:$H$714,MATCH(Xa_phuong!D5292,Quan_huyen!$F$2:$F$714,0))</f>
        <v>Huyện Cam Lâm</v>
      </c>
      <c r="F5292" s="51" t="s">
        <v>209</v>
      </c>
    </row>
    <row r="5293" spans="1:6" hidden="1" x14ac:dyDescent="0.25">
      <c r="A5293" s="54">
        <v>57609</v>
      </c>
      <c r="B5293" s="55" t="s">
        <v>2615</v>
      </c>
      <c r="C5293" s="55" t="str">
        <f t="shared" si="81"/>
        <v>Cam Thành Bắc</v>
      </c>
      <c r="D5293" s="54" t="s">
        <v>823</v>
      </c>
      <c r="E5293" s="51" t="str">
        <f>INDEX(Quan_huyen!$H$2:$H$714,MATCH(Xa_phuong!D5293,Quan_huyen!$F$2:$F$714,0))</f>
        <v>Huyện Cam Lâm</v>
      </c>
      <c r="F5293" s="51" t="s">
        <v>209</v>
      </c>
    </row>
    <row r="5294" spans="1:6" hidden="1" x14ac:dyDescent="0.25">
      <c r="A5294" s="54">
        <v>57617</v>
      </c>
      <c r="B5294" s="55" t="s">
        <v>2621</v>
      </c>
      <c r="C5294" s="55" t="str">
        <f t="shared" si="81"/>
        <v>Cam Tân</v>
      </c>
      <c r="D5294" s="54" t="s">
        <v>823</v>
      </c>
      <c r="E5294" s="51" t="str">
        <f>INDEX(Quan_huyen!$H$2:$H$714,MATCH(Xa_phuong!D5294,Quan_huyen!$F$2:$F$714,0))</f>
        <v>Huyện Cam Lâm</v>
      </c>
      <c r="F5294" s="51" t="s">
        <v>209</v>
      </c>
    </row>
    <row r="5295" spans="1:6" hidden="1" x14ac:dyDescent="0.25">
      <c r="A5295" s="54">
        <v>57606</v>
      </c>
      <c r="B5295" s="55" t="s">
        <v>2623</v>
      </c>
      <c r="C5295" s="55" t="str">
        <f t="shared" si="81"/>
        <v>Cam Đức</v>
      </c>
      <c r="D5295" s="54" t="s">
        <v>823</v>
      </c>
      <c r="E5295" s="51" t="str">
        <f>INDEX(Quan_huyen!$H$2:$H$714,MATCH(Xa_phuong!D5295,Quan_huyen!$F$2:$F$714,0))</f>
        <v>Huyện Cam Lâm</v>
      </c>
      <c r="F5295" s="51" t="s">
        <v>209</v>
      </c>
    </row>
    <row r="5296" spans="1:6" hidden="1" x14ac:dyDescent="0.25">
      <c r="A5296" s="54">
        <v>57619</v>
      </c>
      <c r="B5296" s="55" t="s">
        <v>7018</v>
      </c>
      <c r="C5296" s="55" t="str">
        <f t="shared" si="81"/>
        <v>Suối Cát</v>
      </c>
      <c r="D5296" s="54" t="s">
        <v>823</v>
      </c>
      <c r="E5296" s="51" t="str">
        <f>INDEX(Quan_huyen!$H$2:$H$714,MATCH(Xa_phuong!D5296,Quan_huyen!$F$2:$F$714,0))</f>
        <v>Huyện Cam Lâm</v>
      </c>
      <c r="F5296" s="51" t="s">
        <v>209</v>
      </c>
    </row>
    <row r="5297" spans="1:6" hidden="1" x14ac:dyDescent="0.25">
      <c r="A5297" s="54">
        <v>57618</v>
      </c>
      <c r="B5297" s="55" t="s">
        <v>7034</v>
      </c>
      <c r="C5297" s="55" t="str">
        <f t="shared" si="81"/>
        <v>Suối Tân</v>
      </c>
      <c r="D5297" s="54" t="s">
        <v>823</v>
      </c>
      <c r="E5297" s="51" t="str">
        <f>INDEX(Quan_huyen!$H$2:$H$714,MATCH(Xa_phuong!D5297,Quan_huyen!$F$2:$F$714,0))</f>
        <v>Huyện Cam Lâm</v>
      </c>
      <c r="F5297" s="51" t="s">
        <v>209</v>
      </c>
    </row>
    <row r="5298" spans="1:6" hidden="1" x14ac:dyDescent="0.25">
      <c r="A5298" s="54">
        <v>57613</v>
      </c>
      <c r="B5298" s="55" t="s">
        <v>7163</v>
      </c>
      <c r="C5298" s="55" t="str">
        <f t="shared" si="81"/>
        <v>Sơn Tân</v>
      </c>
      <c r="D5298" s="54" t="s">
        <v>823</v>
      </c>
      <c r="E5298" s="51" t="str">
        <f>INDEX(Quan_huyen!$H$2:$H$714,MATCH(Xa_phuong!D5298,Quan_huyen!$F$2:$F$714,0))</f>
        <v>Huyện Cam Lâm</v>
      </c>
      <c r="F5298" s="51" t="s">
        <v>209</v>
      </c>
    </row>
    <row r="5299" spans="1:6" hidden="1" x14ac:dyDescent="0.25">
      <c r="A5299" s="54">
        <v>57524</v>
      </c>
      <c r="B5299" s="55" t="s">
        <v>3179</v>
      </c>
      <c r="C5299" s="55" t="str">
        <f t="shared" si="81"/>
        <v>Diên An</v>
      </c>
      <c r="D5299" s="54" t="s">
        <v>819</v>
      </c>
      <c r="E5299" s="51" t="str">
        <f>INDEX(Quan_huyen!$H$2:$H$714,MATCH(Xa_phuong!D5299,Quan_huyen!$F$2:$F$714,0))</f>
        <v>Huyện Diên Khánh</v>
      </c>
      <c r="F5299" s="51" t="s">
        <v>209</v>
      </c>
    </row>
    <row r="5300" spans="1:6" hidden="1" x14ac:dyDescent="0.25">
      <c r="A5300" s="54">
        <v>57521</v>
      </c>
      <c r="B5300" s="55" t="s">
        <v>3180</v>
      </c>
      <c r="C5300" s="55" t="str">
        <f t="shared" si="81"/>
        <v>Diên Bình</v>
      </c>
      <c r="D5300" s="54" t="s">
        <v>819</v>
      </c>
      <c r="E5300" s="51" t="str">
        <f>INDEX(Quan_huyen!$H$2:$H$714,MATCH(Xa_phuong!D5300,Quan_huyen!$F$2:$F$714,0))</f>
        <v>Huyện Diên Khánh</v>
      </c>
      <c r="F5300" s="51" t="s">
        <v>209</v>
      </c>
    </row>
    <row r="5301" spans="1:6" hidden="1" x14ac:dyDescent="0.25">
      <c r="A5301" s="54">
        <v>57517</v>
      </c>
      <c r="B5301" s="55" t="s">
        <v>3181</v>
      </c>
      <c r="C5301" s="55" t="str">
        <f t="shared" si="81"/>
        <v>Diên Hoà</v>
      </c>
      <c r="D5301" s="54" t="s">
        <v>819</v>
      </c>
      <c r="E5301" s="51" t="str">
        <f>INDEX(Quan_huyen!$H$2:$H$714,MATCH(Xa_phuong!D5301,Quan_huyen!$F$2:$F$714,0))</f>
        <v>Huyện Diên Khánh</v>
      </c>
      <c r="F5301" s="51" t="s">
        <v>209</v>
      </c>
    </row>
    <row r="5302" spans="1:6" hidden="1" x14ac:dyDescent="0.25">
      <c r="A5302" s="54">
        <v>57506</v>
      </c>
      <c r="B5302" s="55" t="s">
        <v>3184</v>
      </c>
      <c r="C5302" s="55" t="str">
        <f t="shared" si="81"/>
        <v>Diên Khánh</v>
      </c>
      <c r="D5302" s="54" t="s">
        <v>819</v>
      </c>
      <c r="E5302" s="51" t="str">
        <f>INDEX(Quan_huyen!$H$2:$H$714,MATCH(Xa_phuong!D5302,Quan_huyen!$F$2:$F$714,0))</f>
        <v>Huyện Diên Khánh</v>
      </c>
      <c r="F5302" s="51" t="s">
        <v>209</v>
      </c>
    </row>
    <row r="5303" spans="1:6" hidden="1" x14ac:dyDescent="0.25">
      <c r="A5303" s="54">
        <v>57510</v>
      </c>
      <c r="B5303" s="55" t="s">
        <v>3185</v>
      </c>
      <c r="C5303" s="55" t="str">
        <f t="shared" si="81"/>
        <v>Diên Lâm</v>
      </c>
      <c r="D5303" s="54" t="s">
        <v>819</v>
      </c>
      <c r="E5303" s="51" t="str">
        <f>INDEX(Quan_huyen!$H$2:$H$714,MATCH(Xa_phuong!D5303,Quan_huyen!$F$2:$F$714,0))</f>
        <v>Huyện Diên Khánh</v>
      </c>
      <c r="F5303" s="51" t="s">
        <v>209</v>
      </c>
    </row>
    <row r="5304" spans="1:6" hidden="1" x14ac:dyDescent="0.25">
      <c r="A5304" s="54">
        <v>57519</v>
      </c>
      <c r="B5304" s="55" t="s">
        <v>3187</v>
      </c>
      <c r="C5304" s="55" t="str">
        <f t="shared" si="81"/>
        <v>Diên Lạc</v>
      </c>
      <c r="D5304" s="54" t="s">
        <v>819</v>
      </c>
      <c r="E5304" s="51" t="str">
        <f>INDEX(Quan_huyen!$H$2:$H$714,MATCH(Xa_phuong!D5304,Quan_huyen!$F$2:$F$714,0))</f>
        <v>Huyện Diên Khánh</v>
      </c>
      <c r="F5304" s="51" t="s">
        <v>209</v>
      </c>
    </row>
    <row r="5305" spans="1:6" hidden="1" x14ac:dyDescent="0.25">
      <c r="A5305" s="54">
        <v>57516</v>
      </c>
      <c r="B5305" s="55" t="s">
        <v>3188</v>
      </c>
      <c r="C5305" s="55" t="str">
        <f t="shared" si="81"/>
        <v>Diên Lộc</v>
      </c>
      <c r="D5305" s="54" t="s">
        <v>819</v>
      </c>
      <c r="E5305" s="51" t="str">
        <f>INDEX(Quan_huyen!$H$2:$H$714,MATCH(Xa_phuong!D5305,Quan_huyen!$F$2:$F$714,0))</f>
        <v>Huyện Diên Khánh</v>
      </c>
      <c r="F5305" s="51" t="s">
        <v>209</v>
      </c>
    </row>
    <row r="5306" spans="1:6" hidden="1" x14ac:dyDescent="0.25">
      <c r="A5306" s="54">
        <v>57507</v>
      </c>
      <c r="B5306" s="55" t="s">
        <v>3189</v>
      </c>
      <c r="C5306" s="55" t="str">
        <f t="shared" si="81"/>
        <v>Diên Phú</v>
      </c>
      <c r="D5306" s="54" t="s">
        <v>819</v>
      </c>
      <c r="E5306" s="51" t="str">
        <f>INDEX(Quan_huyen!$H$2:$H$714,MATCH(Xa_phuong!D5306,Quan_huyen!$F$2:$F$714,0))</f>
        <v>Huyện Diên Khánh</v>
      </c>
      <c r="F5306" s="51" t="s">
        <v>209</v>
      </c>
    </row>
    <row r="5307" spans="1:6" hidden="1" x14ac:dyDescent="0.25">
      <c r="A5307" s="54">
        <v>57518</v>
      </c>
      <c r="B5307" s="55" t="s">
        <v>3190</v>
      </c>
      <c r="C5307" s="55" t="str">
        <f t="shared" si="81"/>
        <v>Diên Phước</v>
      </c>
      <c r="D5307" s="54" t="s">
        <v>819</v>
      </c>
      <c r="E5307" s="51" t="str">
        <f>INDEX(Quan_huyen!$H$2:$H$714,MATCH(Xa_phuong!D5307,Quan_huyen!$F$2:$F$714,0))</f>
        <v>Huyện Diên Khánh</v>
      </c>
      <c r="F5307" s="51" t="s">
        <v>209</v>
      </c>
    </row>
    <row r="5308" spans="1:6" hidden="1" x14ac:dyDescent="0.25">
      <c r="A5308" s="54">
        <v>57509</v>
      </c>
      <c r="B5308" s="55" t="s">
        <v>3191</v>
      </c>
      <c r="C5308" s="55" t="str">
        <f t="shared" si="81"/>
        <v>Diên Sơn</v>
      </c>
      <c r="D5308" s="54" t="s">
        <v>819</v>
      </c>
      <c r="E5308" s="51" t="str">
        <f>INDEX(Quan_huyen!$H$2:$H$714,MATCH(Xa_phuong!D5308,Quan_huyen!$F$2:$F$714,0))</f>
        <v>Huyện Diên Khánh</v>
      </c>
      <c r="F5308" s="51" t="s">
        <v>209</v>
      </c>
    </row>
    <row r="5309" spans="1:6" hidden="1" x14ac:dyDescent="0.25">
      <c r="A5309" s="54">
        <v>57520</v>
      </c>
      <c r="B5309" s="55" t="s">
        <v>3192</v>
      </c>
      <c r="C5309" s="55" t="str">
        <f t="shared" si="81"/>
        <v>Diên Thạnh</v>
      </c>
      <c r="D5309" s="54" t="s">
        <v>819</v>
      </c>
      <c r="E5309" s="51" t="str">
        <f>INDEX(Quan_huyen!$H$2:$H$714,MATCH(Xa_phuong!D5309,Quan_huyen!$F$2:$F$714,0))</f>
        <v>Huyện Diên Khánh</v>
      </c>
      <c r="F5309" s="51" t="s">
        <v>209</v>
      </c>
    </row>
    <row r="5310" spans="1:6" hidden="1" x14ac:dyDescent="0.25">
      <c r="A5310" s="54">
        <v>57513</v>
      </c>
      <c r="B5310" s="55" t="s">
        <v>3193</v>
      </c>
      <c r="C5310" s="55" t="str">
        <f t="shared" si="81"/>
        <v>Diên Thọ</v>
      </c>
      <c r="D5310" s="54" t="s">
        <v>819</v>
      </c>
      <c r="E5310" s="51" t="str">
        <f>INDEX(Quan_huyen!$H$2:$H$714,MATCH(Xa_phuong!D5310,Quan_huyen!$F$2:$F$714,0))</f>
        <v>Huyện Diên Khánh</v>
      </c>
      <c r="F5310" s="51" t="s">
        <v>209</v>
      </c>
    </row>
    <row r="5311" spans="1:6" hidden="1" x14ac:dyDescent="0.25">
      <c r="A5311" s="54">
        <v>57523</v>
      </c>
      <c r="B5311" s="55" t="s">
        <v>3194</v>
      </c>
      <c r="C5311" s="55" t="str">
        <f t="shared" si="81"/>
        <v>Diên Toàn</v>
      </c>
      <c r="D5311" s="54" t="s">
        <v>819</v>
      </c>
      <c r="E5311" s="51" t="str">
        <f>INDEX(Quan_huyen!$H$2:$H$714,MATCH(Xa_phuong!D5311,Quan_huyen!$F$2:$F$714,0))</f>
        <v>Huyện Diên Khánh</v>
      </c>
      <c r="F5311" s="51" t="s">
        <v>209</v>
      </c>
    </row>
    <row r="5312" spans="1:6" hidden="1" x14ac:dyDescent="0.25">
      <c r="A5312" s="54">
        <v>57514</v>
      </c>
      <c r="B5312" s="55" t="s">
        <v>3195</v>
      </c>
      <c r="C5312" s="55" t="str">
        <f t="shared" si="81"/>
        <v>Diên Tân</v>
      </c>
      <c r="D5312" s="54" t="s">
        <v>819</v>
      </c>
      <c r="E5312" s="51" t="str">
        <f>INDEX(Quan_huyen!$H$2:$H$714,MATCH(Xa_phuong!D5312,Quan_huyen!$F$2:$F$714,0))</f>
        <v>Huyện Diên Khánh</v>
      </c>
      <c r="F5312" s="51" t="s">
        <v>209</v>
      </c>
    </row>
    <row r="5313" spans="1:6" hidden="1" x14ac:dyDescent="0.25">
      <c r="A5313" s="54">
        <v>57511</v>
      </c>
      <c r="B5313" s="55" t="s">
        <v>3196</v>
      </c>
      <c r="C5313" s="55" t="str">
        <f t="shared" si="81"/>
        <v>Diên Xuân</v>
      </c>
      <c r="D5313" s="54" t="s">
        <v>819</v>
      </c>
      <c r="E5313" s="51" t="str">
        <f>INDEX(Quan_huyen!$H$2:$H$714,MATCH(Xa_phuong!D5313,Quan_huyen!$F$2:$F$714,0))</f>
        <v>Huyện Diên Khánh</v>
      </c>
      <c r="F5313" s="51" t="s">
        <v>209</v>
      </c>
    </row>
    <row r="5314" spans="1:6" hidden="1" x14ac:dyDescent="0.25">
      <c r="A5314" s="54">
        <v>57508</v>
      </c>
      <c r="B5314" s="55" t="s">
        <v>3197</v>
      </c>
      <c r="C5314" s="55" t="str">
        <f t="shared" si="81"/>
        <v>Diên Điền</v>
      </c>
      <c r="D5314" s="54" t="s">
        <v>819</v>
      </c>
      <c r="E5314" s="51" t="str">
        <f>INDEX(Quan_huyen!$H$2:$H$714,MATCH(Xa_phuong!D5314,Quan_huyen!$F$2:$F$714,0))</f>
        <v>Huyện Diên Khánh</v>
      </c>
      <c r="F5314" s="51" t="s">
        <v>209</v>
      </c>
    </row>
    <row r="5315" spans="1:6" hidden="1" x14ac:dyDescent="0.25">
      <c r="A5315" s="54">
        <v>57512</v>
      </c>
      <c r="B5315" s="55" t="s">
        <v>3198</v>
      </c>
      <c r="C5315" s="55" t="str">
        <f t="shared" ref="C5315:C5378" si="82">IF(COUNTIF(B5315,"*thị trấn*"),MID(B5315,10,30),IF(COUNTIF(B5315,"*xã*"),MID(B5315,4,30),IF(COUNTIF(B5315,"*phường*"),MID(B5315,8,30))))</f>
        <v>Diên Đồng</v>
      </c>
      <c r="D5315" s="54" t="s">
        <v>819</v>
      </c>
      <c r="E5315" s="51" t="str">
        <f>INDEX(Quan_huyen!$H$2:$H$714,MATCH(Xa_phuong!D5315,Quan_huyen!$F$2:$F$714,0))</f>
        <v>Huyện Diên Khánh</v>
      </c>
      <c r="F5315" s="51" t="s">
        <v>209</v>
      </c>
    </row>
    <row r="5316" spans="1:6" hidden="1" x14ac:dyDescent="0.25">
      <c r="A5316" s="54">
        <v>57522</v>
      </c>
      <c r="B5316" s="55" t="s">
        <v>7021</v>
      </c>
      <c r="C5316" s="55" t="str">
        <f t="shared" si="82"/>
        <v>Suối Hiệp</v>
      </c>
      <c r="D5316" s="54" t="s">
        <v>819</v>
      </c>
      <c r="E5316" s="51" t="str">
        <f>INDEX(Quan_huyen!$H$2:$H$714,MATCH(Xa_phuong!D5316,Quan_huyen!$F$2:$F$714,0))</f>
        <v>Huyện Diên Khánh</v>
      </c>
      <c r="F5316" s="51" t="s">
        <v>209</v>
      </c>
    </row>
    <row r="5317" spans="1:6" hidden="1" x14ac:dyDescent="0.25">
      <c r="A5317" s="54">
        <v>57515</v>
      </c>
      <c r="B5317" s="55" t="s">
        <v>7031</v>
      </c>
      <c r="C5317" s="55" t="str">
        <f t="shared" si="82"/>
        <v>Suối Tiên</v>
      </c>
      <c r="D5317" s="54" t="s">
        <v>819</v>
      </c>
      <c r="E5317" s="51" t="str">
        <f>INDEX(Quan_huyen!$H$2:$H$714,MATCH(Xa_phuong!D5317,Quan_huyen!$F$2:$F$714,0))</f>
        <v>Huyện Diên Khánh</v>
      </c>
      <c r="F5317" s="51" t="s">
        <v>209</v>
      </c>
    </row>
    <row r="5318" spans="1:6" hidden="1" x14ac:dyDescent="0.25">
      <c r="A5318" s="54">
        <v>57557</v>
      </c>
      <c r="B5318" s="55" t="s">
        <v>2180</v>
      </c>
      <c r="C5318" s="55" t="str">
        <f t="shared" si="82"/>
        <v>Ba Cụm Bắc</v>
      </c>
      <c r="D5318" s="54" t="s">
        <v>817</v>
      </c>
      <c r="E5318" s="51" t="str">
        <f>INDEX(Quan_huyen!$H$2:$H$714,MATCH(Xa_phuong!D5318,Quan_huyen!$F$2:$F$714,0))</f>
        <v>Huyện Khánh Sơn</v>
      </c>
      <c r="F5318" s="51" t="s">
        <v>209</v>
      </c>
    </row>
    <row r="5319" spans="1:6" hidden="1" x14ac:dyDescent="0.25">
      <c r="A5319" s="54">
        <v>57558</v>
      </c>
      <c r="B5319" s="55" t="s">
        <v>2181</v>
      </c>
      <c r="C5319" s="55" t="str">
        <f t="shared" si="82"/>
        <v>Ba Cụm Nam</v>
      </c>
      <c r="D5319" s="54" t="s">
        <v>817</v>
      </c>
      <c r="E5319" s="51" t="str">
        <f>INDEX(Quan_huyen!$H$2:$H$714,MATCH(Xa_phuong!D5319,Quan_huyen!$F$2:$F$714,0))</f>
        <v>Huyện Khánh Sơn</v>
      </c>
      <c r="F5319" s="51" t="s">
        <v>209</v>
      </c>
    </row>
    <row r="5320" spans="1:6" hidden="1" x14ac:dyDescent="0.25">
      <c r="A5320" s="54">
        <v>57559</v>
      </c>
      <c r="B5320" s="55" t="s">
        <v>7092</v>
      </c>
      <c r="C5320" s="55" t="str">
        <f t="shared" si="82"/>
        <v>Sơn Bình</v>
      </c>
      <c r="D5320" s="54" t="s">
        <v>817</v>
      </c>
      <c r="E5320" s="51" t="str">
        <f>INDEX(Quan_huyen!$H$2:$H$714,MATCH(Xa_phuong!D5320,Quan_huyen!$F$2:$F$714,0))</f>
        <v>Huyện Khánh Sơn</v>
      </c>
      <c r="F5320" s="51" t="s">
        <v>209</v>
      </c>
    </row>
    <row r="5321" spans="1:6" hidden="1" x14ac:dyDescent="0.25">
      <c r="A5321" s="54">
        <v>57562</v>
      </c>
      <c r="B5321" s="55" t="s">
        <v>7105</v>
      </c>
      <c r="C5321" s="55" t="str">
        <f t="shared" si="82"/>
        <v>Sơn Hiệp</v>
      </c>
      <c r="D5321" s="54" t="s">
        <v>817</v>
      </c>
      <c r="E5321" s="51" t="str">
        <f>INDEX(Quan_huyen!$H$2:$H$714,MATCH(Xa_phuong!D5321,Quan_huyen!$F$2:$F$714,0))</f>
        <v>Huyện Khánh Sơn</v>
      </c>
      <c r="F5321" s="51" t="s">
        <v>209</v>
      </c>
    </row>
    <row r="5322" spans="1:6" hidden="1" x14ac:dyDescent="0.25">
      <c r="A5322" s="54">
        <v>57561</v>
      </c>
      <c r="B5322" s="55" t="s">
        <v>7125</v>
      </c>
      <c r="C5322" s="55" t="str">
        <f t="shared" si="82"/>
        <v>Sơn Lâm</v>
      </c>
      <c r="D5322" s="54" t="s">
        <v>817</v>
      </c>
      <c r="E5322" s="51" t="str">
        <f>INDEX(Quan_huyen!$H$2:$H$714,MATCH(Xa_phuong!D5322,Quan_huyen!$F$2:$F$714,0))</f>
        <v>Huyện Khánh Sơn</v>
      </c>
      <c r="F5322" s="51" t="s">
        <v>209</v>
      </c>
    </row>
    <row r="5323" spans="1:6" hidden="1" x14ac:dyDescent="0.25">
      <c r="A5323" s="54">
        <v>57563</v>
      </c>
      <c r="B5323" s="55" t="s">
        <v>7159</v>
      </c>
      <c r="C5323" s="55" t="str">
        <f t="shared" si="82"/>
        <v>Sơn Trung</v>
      </c>
      <c r="D5323" s="54" t="s">
        <v>817</v>
      </c>
      <c r="E5323" s="51" t="str">
        <f>INDEX(Quan_huyen!$H$2:$H$714,MATCH(Xa_phuong!D5323,Quan_huyen!$F$2:$F$714,0))</f>
        <v>Huyện Khánh Sơn</v>
      </c>
      <c r="F5323" s="51" t="s">
        <v>209</v>
      </c>
    </row>
    <row r="5324" spans="1:6" hidden="1" x14ac:dyDescent="0.25">
      <c r="A5324" s="54">
        <v>57560</v>
      </c>
      <c r="B5324" s="55" t="s">
        <v>7545</v>
      </c>
      <c r="C5324" s="55" t="str">
        <f t="shared" si="82"/>
        <v>Thành Sơn</v>
      </c>
      <c r="D5324" s="54" t="s">
        <v>817</v>
      </c>
      <c r="E5324" s="51" t="str">
        <f>INDEX(Quan_huyen!$H$2:$H$714,MATCH(Xa_phuong!D5324,Quan_huyen!$F$2:$F$714,0))</f>
        <v>Huyện Khánh Sơn</v>
      </c>
      <c r="F5324" s="51" t="s">
        <v>209</v>
      </c>
    </row>
    <row r="5325" spans="1:6" hidden="1" x14ac:dyDescent="0.25">
      <c r="A5325" s="54">
        <v>57556</v>
      </c>
      <c r="B5325" s="55" t="s">
        <v>8593</v>
      </c>
      <c r="C5325" s="55" t="str">
        <f t="shared" si="82"/>
        <v>Tô Hạp</v>
      </c>
      <c r="D5325" s="54" t="s">
        <v>817</v>
      </c>
      <c r="E5325" s="51" t="str">
        <f>INDEX(Quan_huyen!$H$2:$H$714,MATCH(Xa_phuong!D5325,Quan_huyen!$F$2:$F$714,0))</f>
        <v>Huyện Khánh Sơn</v>
      </c>
      <c r="F5325" s="51" t="s">
        <v>209</v>
      </c>
    </row>
    <row r="5326" spans="1:6" hidden="1" x14ac:dyDescent="0.25">
      <c r="A5326" s="54">
        <v>57410</v>
      </c>
      <c r="B5326" s="55" t="s">
        <v>3026</v>
      </c>
      <c r="C5326" s="55" t="str">
        <f t="shared" si="82"/>
        <v>Cầu Bà</v>
      </c>
      <c r="D5326" s="54" t="s">
        <v>820</v>
      </c>
      <c r="E5326" s="51" t="str">
        <f>INDEX(Quan_huyen!$H$2:$H$714,MATCH(Xa_phuong!D5326,Quan_huyen!$F$2:$F$714,0))</f>
        <v>Huyện Khánh Vĩnh</v>
      </c>
      <c r="F5326" s="51" t="s">
        <v>209</v>
      </c>
    </row>
    <row r="5327" spans="1:6" hidden="1" x14ac:dyDescent="0.25">
      <c r="A5327" s="54">
        <v>57413</v>
      </c>
      <c r="B5327" s="55" t="s">
        <v>3478</v>
      </c>
      <c r="C5327" s="55" t="str">
        <f t="shared" si="82"/>
        <v>Giang Ly</v>
      </c>
      <c r="D5327" s="54" t="s">
        <v>820</v>
      </c>
      <c r="E5327" s="51" t="str">
        <f>INDEX(Quan_huyen!$H$2:$H$714,MATCH(Xa_phuong!D5327,Quan_huyen!$F$2:$F$714,0))</f>
        <v>Huyện Khánh Vĩnh</v>
      </c>
      <c r="F5327" s="51" t="s">
        <v>209</v>
      </c>
    </row>
    <row r="5328" spans="1:6" hidden="1" x14ac:dyDescent="0.25">
      <c r="A5328" s="54">
        <v>57418</v>
      </c>
      <c r="B5328" s="55" t="s">
        <v>4473</v>
      </c>
      <c r="C5328" s="55" t="str">
        <f t="shared" si="82"/>
        <v>Khánh Bình</v>
      </c>
      <c r="D5328" s="54" t="s">
        <v>820</v>
      </c>
      <c r="E5328" s="51" t="str">
        <f>INDEX(Quan_huyen!$H$2:$H$714,MATCH(Xa_phuong!D5328,Quan_huyen!$F$2:$F$714,0))</f>
        <v>Huyện Khánh Vĩnh</v>
      </c>
      <c r="F5328" s="51" t="s">
        <v>209</v>
      </c>
    </row>
    <row r="5329" spans="1:6" hidden="1" x14ac:dyDescent="0.25">
      <c r="A5329" s="54">
        <v>57417</v>
      </c>
      <c r="B5329" s="55" t="s">
        <v>4482</v>
      </c>
      <c r="C5329" s="55" t="str">
        <f t="shared" si="82"/>
        <v>Khánh Hiệp</v>
      </c>
      <c r="D5329" s="54" t="s">
        <v>820</v>
      </c>
      <c r="E5329" s="51" t="str">
        <f>INDEX(Quan_huyen!$H$2:$H$714,MATCH(Xa_phuong!D5329,Quan_huyen!$F$2:$F$714,0))</f>
        <v>Huyện Khánh Vĩnh</v>
      </c>
      <c r="F5329" s="51" t="s">
        <v>209</v>
      </c>
    </row>
    <row r="5330" spans="1:6" hidden="1" x14ac:dyDescent="0.25">
      <c r="A5330" s="54">
        <v>57415</v>
      </c>
      <c r="B5330" s="55" t="s">
        <v>4498</v>
      </c>
      <c r="C5330" s="55" t="str">
        <f t="shared" si="82"/>
        <v>Khánh Nam</v>
      </c>
      <c r="D5330" s="54" t="s">
        <v>820</v>
      </c>
      <c r="E5330" s="51" t="str">
        <f>INDEX(Quan_huyen!$H$2:$H$714,MATCH(Xa_phuong!D5330,Quan_huyen!$F$2:$F$714,0))</f>
        <v>Huyện Khánh Vĩnh</v>
      </c>
      <c r="F5330" s="51" t="s">
        <v>209</v>
      </c>
    </row>
    <row r="5331" spans="1:6" hidden="1" x14ac:dyDescent="0.25">
      <c r="A5331" s="54">
        <v>57408</v>
      </c>
      <c r="B5331" s="55" t="s">
        <v>4500</v>
      </c>
      <c r="C5331" s="55" t="str">
        <f t="shared" si="82"/>
        <v>Khánh Phú</v>
      </c>
      <c r="D5331" s="54" t="s">
        <v>820</v>
      </c>
      <c r="E5331" s="51" t="str">
        <f>INDEX(Quan_huyen!$H$2:$H$714,MATCH(Xa_phuong!D5331,Quan_huyen!$F$2:$F$714,0))</f>
        <v>Huyện Khánh Vĩnh</v>
      </c>
      <c r="F5331" s="51" t="s">
        <v>209</v>
      </c>
    </row>
    <row r="5332" spans="1:6" hidden="1" x14ac:dyDescent="0.25">
      <c r="A5332" s="54">
        <v>57409</v>
      </c>
      <c r="B5332" s="55" t="s">
        <v>4505</v>
      </c>
      <c r="C5332" s="55" t="str">
        <f t="shared" si="82"/>
        <v>Khánh Thành</v>
      </c>
      <c r="D5332" s="54" t="s">
        <v>820</v>
      </c>
      <c r="E5332" s="51" t="str">
        <f>INDEX(Quan_huyen!$H$2:$H$714,MATCH(Xa_phuong!D5332,Quan_huyen!$F$2:$F$714,0))</f>
        <v>Huyện Khánh Vĩnh</v>
      </c>
      <c r="F5332" s="51" t="s">
        <v>209</v>
      </c>
    </row>
    <row r="5333" spans="1:6" hidden="1" x14ac:dyDescent="0.25">
      <c r="A5333" s="54">
        <v>57414</v>
      </c>
      <c r="B5333" s="55" t="s">
        <v>4506</v>
      </c>
      <c r="C5333" s="55" t="str">
        <f t="shared" si="82"/>
        <v>Khánh Thượng</v>
      </c>
      <c r="D5333" s="54" t="s">
        <v>820</v>
      </c>
      <c r="E5333" s="51" t="str">
        <f>INDEX(Quan_huyen!$H$2:$H$714,MATCH(Xa_phuong!D5333,Quan_huyen!$F$2:$F$714,0))</f>
        <v>Huyện Khánh Vĩnh</v>
      </c>
      <c r="F5333" s="51" t="s">
        <v>209</v>
      </c>
    </row>
    <row r="5334" spans="1:6" hidden="1" x14ac:dyDescent="0.25">
      <c r="A5334" s="54">
        <v>57416</v>
      </c>
      <c r="B5334" s="55" t="s">
        <v>4511</v>
      </c>
      <c r="C5334" s="55" t="str">
        <f t="shared" si="82"/>
        <v>Khánh Trung</v>
      </c>
      <c r="D5334" s="54" t="s">
        <v>820</v>
      </c>
      <c r="E5334" s="51" t="str">
        <f>INDEX(Quan_huyen!$H$2:$H$714,MATCH(Xa_phuong!D5334,Quan_huyen!$F$2:$F$714,0))</f>
        <v>Huyện Khánh Vĩnh</v>
      </c>
      <c r="F5334" s="51" t="s">
        <v>209</v>
      </c>
    </row>
    <row r="5335" spans="1:6" hidden="1" x14ac:dyDescent="0.25">
      <c r="A5335" s="54">
        <v>57406</v>
      </c>
      <c r="B5335" s="55" t="s">
        <v>4513</v>
      </c>
      <c r="C5335" s="55" t="str">
        <f t="shared" si="82"/>
        <v>Khánh Vĩnh</v>
      </c>
      <c r="D5335" s="54" t="s">
        <v>820</v>
      </c>
      <c r="E5335" s="51" t="str">
        <f>INDEX(Quan_huyen!$H$2:$H$714,MATCH(Xa_phuong!D5335,Quan_huyen!$F$2:$F$714,0))</f>
        <v>Huyện Khánh Vĩnh</v>
      </c>
      <c r="F5335" s="51" t="s">
        <v>209</v>
      </c>
    </row>
    <row r="5336" spans="1:6" hidden="1" x14ac:dyDescent="0.25">
      <c r="A5336" s="54">
        <v>57419</v>
      </c>
      <c r="B5336" s="55" t="s">
        <v>4520</v>
      </c>
      <c r="C5336" s="55" t="str">
        <f t="shared" si="82"/>
        <v>Khánh Đông</v>
      </c>
      <c r="D5336" s="54" t="s">
        <v>820</v>
      </c>
      <c r="E5336" s="51" t="str">
        <f>INDEX(Quan_huyen!$H$2:$H$714,MATCH(Xa_phuong!D5336,Quan_huyen!$F$2:$F$714,0))</f>
        <v>Huyện Khánh Vĩnh</v>
      </c>
      <c r="F5336" s="51" t="s">
        <v>209</v>
      </c>
    </row>
    <row r="5337" spans="1:6" hidden="1" x14ac:dyDescent="0.25">
      <c r="A5337" s="54">
        <v>57411</v>
      </c>
      <c r="B5337" s="55" t="s">
        <v>4782</v>
      </c>
      <c r="C5337" s="55" t="str">
        <f t="shared" si="82"/>
        <v>Liên Sang</v>
      </c>
      <c r="D5337" s="54" t="s">
        <v>820</v>
      </c>
      <c r="E5337" s="51" t="str">
        <f>INDEX(Quan_huyen!$H$2:$H$714,MATCH(Xa_phuong!D5337,Quan_huyen!$F$2:$F$714,0))</f>
        <v>Huyện Khánh Vĩnh</v>
      </c>
      <c r="F5337" s="51" t="s">
        <v>209</v>
      </c>
    </row>
    <row r="5338" spans="1:6" hidden="1" x14ac:dyDescent="0.25">
      <c r="A5338" s="54">
        <v>57407</v>
      </c>
      <c r="B5338" s="55" t="s">
        <v>7060</v>
      </c>
      <c r="C5338" s="55" t="str">
        <f t="shared" si="82"/>
        <v>Sông Cầu</v>
      </c>
      <c r="D5338" s="54" t="s">
        <v>820</v>
      </c>
      <c r="E5338" s="51" t="str">
        <f>INDEX(Quan_huyen!$H$2:$H$714,MATCH(Xa_phuong!D5338,Quan_huyen!$F$2:$F$714,0))</f>
        <v>Huyện Khánh Vĩnh</v>
      </c>
      <c r="F5338" s="51" t="s">
        <v>209</v>
      </c>
    </row>
    <row r="5339" spans="1:6" hidden="1" x14ac:dyDescent="0.25">
      <c r="A5339" s="54">
        <v>57412</v>
      </c>
      <c r="B5339" s="55" t="s">
        <v>7153</v>
      </c>
      <c r="C5339" s="55" t="str">
        <f t="shared" si="82"/>
        <v>Sơn Thái</v>
      </c>
      <c r="D5339" s="54" t="s">
        <v>820</v>
      </c>
      <c r="E5339" s="51" t="str">
        <f>INDEX(Quan_huyen!$H$2:$H$714,MATCH(Xa_phuong!D5339,Quan_huyen!$F$2:$F$714,0))</f>
        <v>Huyện Khánh Vĩnh</v>
      </c>
      <c r="F5339" s="51" t="s">
        <v>209</v>
      </c>
    </row>
    <row r="5340" spans="1:6" hidden="1" x14ac:dyDescent="0.25">
      <c r="A5340" s="54">
        <v>57907</v>
      </c>
      <c r="B5340" s="55" t="s">
        <v>6992</v>
      </c>
      <c r="C5340" s="55" t="str">
        <f t="shared" si="82"/>
        <v>Sinh Tồn</v>
      </c>
      <c r="D5340" s="54" t="s">
        <v>822</v>
      </c>
      <c r="E5340" s="51" t="str">
        <f>INDEX(Quan_huyen!$H$2:$H$714,MATCH(Xa_phuong!D5340,Quan_huyen!$F$2:$F$714,0))</f>
        <v>Huyện Trường Sa</v>
      </c>
      <c r="F5340" s="51" t="s">
        <v>209</v>
      </c>
    </row>
    <row r="5341" spans="1:6" hidden="1" x14ac:dyDescent="0.25">
      <c r="A5341" s="54">
        <v>57908</v>
      </c>
      <c r="B5341" s="55" t="s">
        <v>7010</v>
      </c>
      <c r="C5341" s="55" t="str">
        <f t="shared" si="82"/>
        <v>Song Tử Tây</v>
      </c>
      <c r="D5341" s="54" t="s">
        <v>822</v>
      </c>
      <c r="E5341" s="51" t="str">
        <f>INDEX(Quan_huyen!$H$2:$H$714,MATCH(Xa_phuong!D5341,Quan_huyen!$F$2:$F$714,0))</f>
        <v>Huyện Trường Sa</v>
      </c>
      <c r="F5341" s="51" t="s">
        <v>209</v>
      </c>
    </row>
    <row r="5342" spans="1:6" hidden="1" x14ac:dyDescent="0.25">
      <c r="A5342" s="54">
        <v>57906</v>
      </c>
      <c r="B5342" s="55" t="s">
        <v>8178</v>
      </c>
      <c r="C5342" s="55" t="str">
        <f t="shared" si="82"/>
        <v>Trường Sa</v>
      </c>
      <c r="D5342" s="54" t="s">
        <v>822</v>
      </c>
      <c r="E5342" s="51" t="str">
        <f>INDEX(Quan_huyen!$H$2:$H$714,MATCH(Xa_phuong!D5342,Quan_huyen!$F$2:$F$714,0))</f>
        <v>Huyện Trường Sa</v>
      </c>
      <c r="F5342" s="51" t="s">
        <v>209</v>
      </c>
    </row>
    <row r="5343" spans="1:6" hidden="1" x14ac:dyDescent="0.25">
      <c r="A5343" s="54">
        <v>57211</v>
      </c>
      <c r="B5343" s="55" t="s">
        <v>9091</v>
      </c>
      <c r="C5343" s="55" t="str">
        <f t="shared" si="82"/>
        <v>Vạn Bình</v>
      </c>
      <c r="D5343" s="54" t="s">
        <v>824</v>
      </c>
      <c r="E5343" s="51" t="str">
        <f>INDEX(Quan_huyen!$H$2:$H$714,MATCH(Xa_phuong!D5343,Quan_huyen!$F$2:$F$714,0))</f>
        <v>Huyện Vạn Ninh</v>
      </c>
      <c r="F5343" s="51" t="s">
        <v>209</v>
      </c>
    </row>
    <row r="5344" spans="1:6" hidden="1" x14ac:dyDescent="0.25">
      <c r="A5344" s="54">
        <v>57206</v>
      </c>
      <c r="B5344" s="55" t="s">
        <v>9092</v>
      </c>
      <c r="C5344" s="55" t="str">
        <f t="shared" si="82"/>
        <v>Vạn Giã</v>
      </c>
      <c r="D5344" s="54" t="s">
        <v>824</v>
      </c>
      <c r="E5344" s="51" t="str">
        <f>INDEX(Quan_huyen!$H$2:$H$714,MATCH(Xa_phuong!D5344,Quan_huyen!$F$2:$F$714,0))</f>
        <v>Huyện Vạn Ninh</v>
      </c>
      <c r="F5344" s="51" t="s">
        <v>209</v>
      </c>
    </row>
    <row r="5345" spans="1:6" hidden="1" x14ac:dyDescent="0.25">
      <c r="A5345" s="54">
        <v>57207</v>
      </c>
      <c r="B5345" s="55" t="s">
        <v>9095</v>
      </c>
      <c r="C5345" s="55" t="str">
        <f t="shared" si="82"/>
        <v>Vạn Hưng</v>
      </c>
      <c r="D5345" s="54" t="s">
        <v>824</v>
      </c>
      <c r="E5345" s="51" t="str">
        <f>INDEX(Quan_huyen!$H$2:$H$714,MATCH(Xa_phuong!D5345,Quan_huyen!$F$2:$F$714,0))</f>
        <v>Huyện Vạn Ninh</v>
      </c>
      <c r="F5345" s="51" t="s">
        <v>209</v>
      </c>
    </row>
    <row r="5346" spans="1:6" hidden="1" x14ac:dyDescent="0.25">
      <c r="A5346" s="54">
        <v>57213</v>
      </c>
      <c r="B5346" s="55" t="s">
        <v>9097</v>
      </c>
      <c r="C5346" s="55" t="str">
        <f t="shared" si="82"/>
        <v>Vạn Khánh</v>
      </c>
      <c r="D5346" s="54" t="s">
        <v>824</v>
      </c>
      <c r="E5346" s="51" t="str">
        <f>INDEX(Quan_huyen!$H$2:$H$714,MATCH(Xa_phuong!D5346,Quan_huyen!$F$2:$F$714,0))</f>
        <v>Huyện Vạn Ninh</v>
      </c>
      <c r="F5346" s="51" t="s">
        <v>209</v>
      </c>
    </row>
    <row r="5347" spans="1:6" hidden="1" x14ac:dyDescent="0.25">
      <c r="A5347" s="54">
        <v>57214</v>
      </c>
      <c r="B5347" s="55" t="s">
        <v>9100</v>
      </c>
      <c r="C5347" s="55" t="str">
        <f t="shared" si="82"/>
        <v>Vạn Long</v>
      </c>
      <c r="D5347" s="54" t="s">
        <v>824</v>
      </c>
      <c r="E5347" s="51" t="str">
        <f>INDEX(Quan_huyen!$H$2:$H$714,MATCH(Xa_phuong!D5347,Quan_huyen!$F$2:$F$714,0))</f>
        <v>Huyện Vạn Ninh</v>
      </c>
      <c r="F5347" s="51" t="s">
        <v>209</v>
      </c>
    </row>
    <row r="5348" spans="1:6" hidden="1" x14ac:dyDescent="0.25">
      <c r="A5348" s="54">
        <v>57209</v>
      </c>
      <c r="B5348" s="55" t="s">
        <v>9101</v>
      </c>
      <c r="C5348" s="55" t="str">
        <f t="shared" si="82"/>
        <v>Vạn Lương</v>
      </c>
      <c r="D5348" s="54" t="s">
        <v>824</v>
      </c>
      <c r="E5348" s="51" t="str">
        <f>INDEX(Quan_huyen!$H$2:$H$714,MATCH(Xa_phuong!D5348,Quan_huyen!$F$2:$F$714,0))</f>
        <v>Huyện Vạn Ninh</v>
      </c>
      <c r="F5348" s="51" t="s">
        <v>209</v>
      </c>
    </row>
    <row r="5349" spans="1:6" hidden="1" x14ac:dyDescent="0.25">
      <c r="A5349" s="54">
        <v>57210</v>
      </c>
      <c r="B5349" s="55" t="s">
        <v>9106</v>
      </c>
      <c r="C5349" s="55" t="str">
        <f t="shared" si="82"/>
        <v>Vạn Phú</v>
      </c>
      <c r="D5349" s="54" t="s">
        <v>824</v>
      </c>
      <c r="E5349" s="51" t="str">
        <f>INDEX(Quan_huyen!$H$2:$H$714,MATCH(Xa_phuong!D5349,Quan_huyen!$F$2:$F$714,0))</f>
        <v>Huyện Vạn Ninh</v>
      </c>
      <c r="F5349" s="51" t="s">
        <v>209</v>
      </c>
    </row>
    <row r="5350" spans="1:6" hidden="1" x14ac:dyDescent="0.25">
      <c r="A5350" s="54">
        <v>57215</v>
      </c>
      <c r="B5350" s="55" t="s">
        <v>9109</v>
      </c>
      <c r="C5350" s="55" t="str">
        <f t="shared" si="82"/>
        <v>Vạn Phước</v>
      </c>
      <c r="D5350" s="54" t="s">
        <v>824</v>
      </c>
      <c r="E5350" s="51" t="str">
        <f>INDEX(Quan_huyen!$H$2:$H$714,MATCH(Xa_phuong!D5350,Quan_huyen!$F$2:$F$714,0))</f>
        <v>Huyện Vạn Ninh</v>
      </c>
      <c r="F5350" s="51" t="s">
        <v>209</v>
      </c>
    </row>
    <row r="5351" spans="1:6" hidden="1" x14ac:dyDescent="0.25">
      <c r="A5351" s="54">
        <v>57218</v>
      </c>
      <c r="B5351" s="55" t="s">
        <v>9115</v>
      </c>
      <c r="C5351" s="55" t="str">
        <f t="shared" si="82"/>
        <v>Vạn Thạnh</v>
      </c>
      <c r="D5351" s="54" t="s">
        <v>824</v>
      </c>
      <c r="E5351" s="51" t="str">
        <f>INDEX(Quan_huyen!$H$2:$H$714,MATCH(Xa_phuong!D5351,Quan_huyen!$F$2:$F$714,0))</f>
        <v>Huyện Vạn Ninh</v>
      </c>
      <c r="F5351" s="51" t="s">
        <v>209</v>
      </c>
    </row>
    <row r="5352" spans="1:6" hidden="1" x14ac:dyDescent="0.25">
      <c r="A5352" s="54">
        <v>57212</v>
      </c>
      <c r="B5352" s="55" t="s">
        <v>9116</v>
      </c>
      <c r="C5352" s="55" t="str">
        <f t="shared" si="82"/>
        <v>Vạn Thắng</v>
      </c>
      <c r="D5352" s="54" t="s">
        <v>824</v>
      </c>
      <c r="E5352" s="51" t="str">
        <f>INDEX(Quan_huyen!$H$2:$H$714,MATCH(Xa_phuong!D5352,Quan_huyen!$F$2:$F$714,0))</f>
        <v>Huyện Vạn Ninh</v>
      </c>
      <c r="F5352" s="51" t="s">
        <v>209</v>
      </c>
    </row>
    <row r="5353" spans="1:6" hidden="1" x14ac:dyDescent="0.25">
      <c r="A5353" s="54">
        <v>57217</v>
      </c>
      <c r="B5353" s="55" t="s">
        <v>9118</v>
      </c>
      <c r="C5353" s="55" t="str">
        <f t="shared" si="82"/>
        <v>Vạn Thọ</v>
      </c>
      <c r="D5353" s="54" t="s">
        <v>824</v>
      </c>
      <c r="E5353" s="51" t="str">
        <f>INDEX(Quan_huyen!$H$2:$H$714,MATCH(Xa_phuong!D5353,Quan_huyen!$F$2:$F$714,0))</f>
        <v>Huyện Vạn Ninh</v>
      </c>
      <c r="F5353" s="51" t="s">
        <v>209</v>
      </c>
    </row>
    <row r="5354" spans="1:6" hidden="1" x14ac:dyDescent="0.25">
      <c r="A5354" s="54">
        <v>57208</v>
      </c>
      <c r="B5354" s="55" t="s">
        <v>9232</v>
      </c>
      <c r="C5354" s="55" t="str">
        <f t="shared" si="82"/>
        <v>Xuân Sơn</v>
      </c>
      <c r="D5354" s="54" t="s">
        <v>824</v>
      </c>
      <c r="E5354" s="51" t="str">
        <f>INDEX(Quan_huyen!$H$2:$H$714,MATCH(Xa_phuong!D5354,Quan_huyen!$F$2:$F$714,0))</f>
        <v>Huyện Vạn Ninh</v>
      </c>
      <c r="F5354" s="51" t="s">
        <v>209</v>
      </c>
    </row>
    <row r="5355" spans="1:6" hidden="1" x14ac:dyDescent="0.25">
      <c r="A5355" s="54">
        <v>57216</v>
      </c>
      <c r="B5355" s="55" t="s">
        <v>9784</v>
      </c>
      <c r="C5355" s="55" t="str">
        <f t="shared" si="82"/>
        <v>Đại Lãnh</v>
      </c>
      <c r="D5355" s="54" t="s">
        <v>824</v>
      </c>
      <c r="E5355" s="51" t="str">
        <f>INDEX(Quan_huyen!$H$2:$H$714,MATCH(Xa_phuong!D5355,Quan_huyen!$F$2:$F$714,0))</f>
        <v>Huyện Vạn Ninh</v>
      </c>
      <c r="F5355" s="51" t="s">
        <v>209</v>
      </c>
    </row>
    <row r="5356" spans="1:6" hidden="1" x14ac:dyDescent="0.25">
      <c r="A5356" s="54">
        <v>57811</v>
      </c>
      <c r="B5356" s="55" t="s">
        <v>2193</v>
      </c>
      <c r="C5356" s="55" t="str">
        <f t="shared" si="82"/>
        <v>Ba Ngòi</v>
      </c>
      <c r="D5356" s="54" t="s">
        <v>818</v>
      </c>
      <c r="E5356" s="51" t="str">
        <f>INDEX(Quan_huyen!$H$2:$H$714,MATCH(Xa_phuong!D5356,Quan_huyen!$F$2:$F$714,0))</f>
        <v>Thành phố Cam Ranh</v>
      </c>
      <c r="F5356" s="51" t="s">
        <v>209</v>
      </c>
    </row>
    <row r="5357" spans="1:6" hidden="1" x14ac:dyDescent="0.25">
      <c r="A5357" s="54">
        <v>57816</v>
      </c>
      <c r="B5357" s="55" t="s">
        <v>2588</v>
      </c>
      <c r="C5357" s="55" t="str">
        <f t="shared" si="82"/>
        <v>Cam Bình</v>
      </c>
      <c r="D5357" s="54" t="s">
        <v>818</v>
      </c>
      <c r="E5357" s="51" t="str">
        <f>INDEX(Quan_huyen!$H$2:$H$714,MATCH(Xa_phuong!D5357,Quan_huyen!$F$2:$F$714,0))</f>
        <v>Thành phố Cam Ranh</v>
      </c>
      <c r="F5357" s="51" t="s">
        <v>209</v>
      </c>
    </row>
    <row r="5358" spans="1:6" hidden="1" x14ac:dyDescent="0.25">
      <c r="A5358" s="54">
        <v>57809</v>
      </c>
      <c r="B5358" s="55" t="s">
        <v>2598</v>
      </c>
      <c r="C5358" s="55" t="str">
        <f t="shared" si="82"/>
        <v>Cam Linh</v>
      </c>
      <c r="D5358" s="54" t="s">
        <v>818</v>
      </c>
      <c r="E5358" s="51" t="str">
        <f>INDEX(Quan_huyen!$H$2:$H$714,MATCH(Xa_phuong!D5358,Quan_huyen!$F$2:$F$714,0))</f>
        <v>Thành phố Cam Ranh</v>
      </c>
      <c r="F5358" s="51" t="s">
        <v>209</v>
      </c>
    </row>
    <row r="5359" spans="1:6" hidden="1" x14ac:dyDescent="0.25">
      <c r="A5359" s="54">
        <v>57815</v>
      </c>
      <c r="B5359" s="55" t="s">
        <v>2600</v>
      </c>
      <c r="C5359" s="55" t="str">
        <f t="shared" si="82"/>
        <v>Cam Lập</v>
      </c>
      <c r="D5359" s="54" t="s">
        <v>818</v>
      </c>
      <c r="E5359" s="51" t="str">
        <f>INDEX(Quan_huyen!$H$2:$H$714,MATCH(Xa_phuong!D5359,Quan_huyen!$F$2:$F$714,0))</f>
        <v>Thành phố Cam Ranh</v>
      </c>
      <c r="F5359" s="51" t="s">
        <v>209</v>
      </c>
    </row>
    <row r="5360" spans="1:6" hidden="1" x14ac:dyDescent="0.25">
      <c r="A5360" s="54">
        <v>57807</v>
      </c>
      <c r="B5360" s="55" t="s">
        <v>2602</v>
      </c>
      <c r="C5360" s="55" t="str">
        <f t="shared" si="82"/>
        <v>Cam Lộc</v>
      </c>
      <c r="D5360" s="54" t="s">
        <v>818</v>
      </c>
      <c r="E5360" s="51" t="str">
        <f>INDEX(Quan_huyen!$H$2:$H$714,MATCH(Xa_phuong!D5360,Quan_huyen!$F$2:$F$714,0))</f>
        <v>Thành phố Cam Ranh</v>
      </c>
      <c r="F5360" s="51" t="s">
        <v>209</v>
      </c>
    </row>
    <row r="5361" spans="1:6" hidden="1" x14ac:dyDescent="0.25">
      <c r="A5361" s="54">
        <v>57810</v>
      </c>
      <c r="B5361" s="55" t="s">
        <v>2603</v>
      </c>
      <c r="C5361" s="55" t="str">
        <f t="shared" si="82"/>
        <v>Cam Lợi</v>
      </c>
      <c r="D5361" s="54" t="s">
        <v>818</v>
      </c>
      <c r="E5361" s="51" t="str">
        <f>INDEX(Quan_huyen!$H$2:$H$714,MATCH(Xa_phuong!D5361,Quan_huyen!$F$2:$F$714,0))</f>
        <v>Thành phố Cam Ranh</v>
      </c>
      <c r="F5361" s="51" t="s">
        <v>209</v>
      </c>
    </row>
    <row r="5362" spans="1:6" hidden="1" x14ac:dyDescent="0.25">
      <c r="A5362" s="54">
        <v>57817</v>
      </c>
      <c r="B5362" s="55" t="s">
        <v>2605</v>
      </c>
      <c r="C5362" s="55" t="str">
        <f t="shared" si="82"/>
        <v>Cam Nghĩa</v>
      </c>
      <c r="D5362" s="54" t="s">
        <v>818</v>
      </c>
      <c r="E5362" s="51" t="str">
        <f>INDEX(Quan_huyen!$H$2:$H$714,MATCH(Xa_phuong!D5362,Quan_huyen!$F$2:$F$714,0))</f>
        <v>Thành phố Cam Ranh</v>
      </c>
      <c r="F5362" s="51" t="s">
        <v>209</v>
      </c>
    </row>
    <row r="5363" spans="1:6" hidden="1" x14ac:dyDescent="0.25">
      <c r="A5363" s="54">
        <v>57806</v>
      </c>
      <c r="B5363" s="55" t="s">
        <v>2606</v>
      </c>
      <c r="C5363" s="55" t="str">
        <f t="shared" si="82"/>
        <v>Cam Phú</v>
      </c>
      <c r="D5363" s="54" t="s">
        <v>818</v>
      </c>
      <c r="E5363" s="51" t="str">
        <f>INDEX(Quan_huyen!$H$2:$H$714,MATCH(Xa_phuong!D5363,Quan_huyen!$F$2:$F$714,0))</f>
        <v>Thành phố Cam Ranh</v>
      </c>
      <c r="F5363" s="51" t="s">
        <v>209</v>
      </c>
    </row>
    <row r="5364" spans="1:6" hidden="1" x14ac:dyDescent="0.25">
      <c r="A5364" s="54">
        <v>57819</v>
      </c>
      <c r="B5364" s="55" t="s">
        <v>2607</v>
      </c>
      <c r="C5364" s="55" t="str">
        <f t="shared" si="82"/>
        <v>Cam Phúc Bắc</v>
      </c>
      <c r="D5364" s="54" t="s">
        <v>818</v>
      </c>
      <c r="E5364" s="51" t="str">
        <f>INDEX(Quan_huyen!$H$2:$H$714,MATCH(Xa_phuong!D5364,Quan_huyen!$F$2:$F$714,0))</f>
        <v>Thành phố Cam Ranh</v>
      </c>
      <c r="F5364" s="51" t="s">
        <v>209</v>
      </c>
    </row>
    <row r="5365" spans="1:6" hidden="1" x14ac:dyDescent="0.25">
      <c r="A5365" s="54">
        <v>57820</v>
      </c>
      <c r="B5365" s="55" t="s">
        <v>2608</v>
      </c>
      <c r="C5365" s="55" t="str">
        <f t="shared" si="82"/>
        <v>Cam Phúc Nam</v>
      </c>
      <c r="D5365" s="54" t="s">
        <v>818</v>
      </c>
      <c r="E5365" s="51" t="str">
        <f>INDEX(Quan_huyen!$H$2:$H$714,MATCH(Xa_phuong!D5365,Quan_huyen!$F$2:$F$714,0))</f>
        <v>Thành phố Cam Ranh</v>
      </c>
      <c r="F5365" s="51" t="s">
        <v>209</v>
      </c>
    </row>
    <row r="5366" spans="1:6" hidden="1" x14ac:dyDescent="0.25">
      <c r="A5366" s="54">
        <v>57812</v>
      </c>
      <c r="B5366" s="55" t="s">
        <v>2610</v>
      </c>
      <c r="C5366" s="55" t="str">
        <f t="shared" si="82"/>
        <v>Cam Phước Đông</v>
      </c>
      <c r="D5366" s="54" t="s">
        <v>818</v>
      </c>
      <c r="E5366" s="51" t="str">
        <f>INDEX(Quan_huyen!$H$2:$H$714,MATCH(Xa_phuong!D5366,Quan_huyen!$F$2:$F$714,0))</f>
        <v>Thành phố Cam Ranh</v>
      </c>
      <c r="F5366" s="51" t="s">
        <v>209</v>
      </c>
    </row>
    <row r="5367" spans="1:6" hidden="1" x14ac:dyDescent="0.25">
      <c r="A5367" s="54">
        <v>57808</v>
      </c>
      <c r="B5367" s="55" t="s">
        <v>2612</v>
      </c>
      <c r="C5367" s="55" t="str">
        <f t="shared" si="82"/>
        <v>Cam Thuận</v>
      </c>
      <c r="D5367" s="54" t="s">
        <v>818</v>
      </c>
      <c r="E5367" s="51" t="str">
        <f>INDEX(Quan_huyen!$H$2:$H$714,MATCH(Xa_phuong!D5367,Quan_huyen!$F$2:$F$714,0))</f>
        <v>Thành phố Cam Ranh</v>
      </c>
      <c r="F5367" s="51" t="s">
        <v>209</v>
      </c>
    </row>
    <row r="5368" spans="1:6" hidden="1" x14ac:dyDescent="0.25">
      <c r="A5368" s="54">
        <v>57818</v>
      </c>
      <c r="B5368" s="55" t="s">
        <v>2616</v>
      </c>
      <c r="C5368" s="55" t="str">
        <f t="shared" si="82"/>
        <v>Cam Thành Nam</v>
      </c>
      <c r="D5368" s="54" t="s">
        <v>818</v>
      </c>
      <c r="E5368" s="51" t="str">
        <f>INDEX(Quan_huyen!$H$2:$H$714,MATCH(Xa_phuong!D5368,Quan_huyen!$F$2:$F$714,0))</f>
        <v>Thành phố Cam Ranh</v>
      </c>
      <c r="F5368" s="51" t="s">
        <v>209</v>
      </c>
    </row>
    <row r="5369" spans="1:6" hidden="1" x14ac:dyDescent="0.25">
      <c r="A5369" s="54">
        <v>57813</v>
      </c>
      <c r="B5369" s="55" t="s">
        <v>2618</v>
      </c>
      <c r="C5369" s="55" t="str">
        <f t="shared" si="82"/>
        <v>Cam Thịnh Tây</v>
      </c>
      <c r="D5369" s="54" t="s">
        <v>818</v>
      </c>
      <c r="E5369" s="51" t="str">
        <f>INDEX(Quan_huyen!$H$2:$H$714,MATCH(Xa_phuong!D5369,Quan_huyen!$F$2:$F$714,0))</f>
        <v>Thành phố Cam Ranh</v>
      </c>
      <c r="F5369" s="51" t="s">
        <v>209</v>
      </c>
    </row>
    <row r="5370" spans="1:6" hidden="1" x14ac:dyDescent="0.25">
      <c r="A5370" s="54">
        <v>57814</v>
      </c>
      <c r="B5370" s="55" t="s">
        <v>2619</v>
      </c>
      <c r="C5370" s="55" t="str">
        <f t="shared" si="82"/>
        <v>Cam Thịnh Đông</v>
      </c>
      <c r="D5370" s="54" t="s">
        <v>818</v>
      </c>
      <c r="E5370" s="51" t="str">
        <f>INDEX(Quan_huyen!$H$2:$H$714,MATCH(Xa_phuong!D5370,Quan_huyen!$F$2:$F$714,0))</f>
        <v>Thành phố Cam Ranh</v>
      </c>
      <c r="F5370" s="51" t="s">
        <v>209</v>
      </c>
    </row>
    <row r="5371" spans="1:6" hidden="1" x14ac:dyDescent="0.25">
      <c r="A5371" s="54">
        <v>57106</v>
      </c>
      <c r="B5371" s="55" t="s">
        <v>5120</v>
      </c>
      <c r="C5371" s="55" t="str">
        <f t="shared" si="82"/>
        <v>Lộc Thọ</v>
      </c>
      <c r="D5371" s="54" t="s">
        <v>815</v>
      </c>
      <c r="E5371" s="51" t="str">
        <f>INDEX(Quan_huyen!$H$2:$H$714,MATCH(Xa_phuong!D5371,Quan_huyen!$F$2:$F$714,0))</f>
        <v>Thành phố Nha Trang</v>
      </c>
      <c r="F5371" s="51" t="s">
        <v>209</v>
      </c>
    </row>
    <row r="5372" spans="1:6" hidden="1" x14ac:dyDescent="0.25">
      <c r="A5372" s="54">
        <v>57115</v>
      </c>
      <c r="B5372" s="55" t="s">
        <v>5797</v>
      </c>
      <c r="C5372" s="55" t="str">
        <f t="shared" si="82"/>
        <v>Ngọc Hiệp</v>
      </c>
      <c r="D5372" s="54" t="s">
        <v>815</v>
      </c>
      <c r="E5372" s="51" t="str">
        <f>INDEX(Quan_huyen!$H$2:$H$714,MATCH(Xa_phuong!D5372,Quan_huyen!$F$2:$F$714,0))</f>
        <v>Thành phố Nha Trang</v>
      </c>
      <c r="F5372" s="51" t="s">
        <v>209</v>
      </c>
    </row>
    <row r="5373" spans="1:6" hidden="1" x14ac:dyDescent="0.25">
      <c r="A5373" s="54">
        <v>57118</v>
      </c>
      <c r="B5373" s="55" t="s">
        <v>6476</v>
      </c>
      <c r="C5373" s="55" t="str">
        <f t="shared" si="82"/>
        <v>Phương Sài</v>
      </c>
      <c r="D5373" s="54" t="s">
        <v>815</v>
      </c>
      <c r="E5373" s="51" t="str">
        <f>INDEX(Quan_huyen!$H$2:$H$714,MATCH(Xa_phuong!D5373,Quan_huyen!$F$2:$F$714,0))</f>
        <v>Thành phố Nha Trang</v>
      </c>
      <c r="F5373" s="51" t="s">
        <v>209</v>
      </c>
    </row>
    <row r="5374" spans="1:6" hidden="1" x14ac:dyDescent="0.25">
      <c r="A5374" s="54">
        <v>57119</v>
      </c>
      <c r="B5374" s="55" t="s">
        <v>6478</v>
      </c>
      <c r="C5374" s="55" t="str">
        <f t="shared" si="82"/>
        <v>Phương Sơn</v>
      </c>
      <c r="D5374" s="54" t="s">
        <v>815</v>
      </c>
      <c r="E5374" s="51" t="str">
        <f>INDEX(Quan_huyen!$H$2:$H$714,MATCH(Xa_phuong!D5374,Quan_huyen!$F$2:$F$714,0))</f>
        <v>Thành phố Nha Trang</v>
      </c>
      <c r="F5374" s="51" t="s">
        <v>209</v>
      </c>
    </row>
    <row r="5375" spans="1:6" hidden="1" x14ac:dyDescent="0.25">
      <c r="A5375" s="54">
        <v>57128</v>
      </c>
      <c r="B5375" s="55" t="s">
        <v>6511</v>
      </c>
      <c r="C5375" s="55" t="str">
        <f t="shared" si="82"/>
        <v>Phước Hoà</v>
      </c>
      <c r="D5375" s="54" t="s">
        <v>815</v>
      </c>
      <c r="E5375" s="51" t="str">
        <f>INDEX(Quan_huyen!$H$2:$H$714,MATCH(Xa_phuong!D5375,Quan_huyen!$F$2:$F$714,0))</f>
        <v>Thành phố Nha Trang</v>
      </c>
      <c r="F5375" s="51" t="s">
        <v>209</v>
      </c>
    </row>
    <row r="5376" spans="1:6" hidden="1" x14ac:dyDescent="0.25">
      <c r="A5376" s="54">
        <v>57124</v>
      </c>
      <c r="B5376" s="55" t="s">
        <v>6516</v>
      </c>
      <c r="C5376" s="55" t="str">
        <f t="shared" si="82"/>
        <v>Phước Hải</v>
      </c>
      <c r="D5376" s="54" t="s">
        <v>815</v>
      </c>
      <c r="E5376" s="51" t="str">
        <f>INDEX(Quan_huyen!$H$2:$H$714,MATCH(Xa_phuong!D5376,Quan_huyen!$F$2:$F$714,0))</f>
        <v>Thành phố Nha Trang</v>
      </c>
      <c r="F5376" s="51" t="s">
        <v>209</v>
      </c>
    </row>
    <row r="5377" spans="1:6" hidden="1" x14ac:dyDescent="0.25">
      <c r="A5377" s="54">
        <v>57131</v>
      </c>
      <c r="B5377" s="55" t="s">
        <v>6528</v>
      </c>
      <c r="C5377" s="55" t="str">
        <f t="shared" si="82"/>
        <v>Phước Long</v>
      </c>
      <c r="D5377" s="54" t="s">
        <v>815</v>
      </c>
      <c r="E5377" s="51" t="str">
        <f>INDEX(Quan_huyen!$H$2:$H$714,MATCH(Xa_phuong!D5377,Quan_huyen!$F$2:$F$714,0))</f>
        <v>Thành phố Nha Trang</v>
      </c>
      <c r="F5377" s="51" t="s">
        <v>209</v>
      </c>
    </row>
    <row r="5378" spans="1:6" hidden="1" x14ac:dyDescent="0.25">
      <c r="A5378" s="54">
        <v>57126</v>
      </c>
      <c r="B5378" s="55" t="s">
        <v>6564</v>
      </c>
      <c r="C5378" s="55" t="str">
        <f t="shared" si="82"/>
        <v>Phước Tiến</v>
      </c>
      <c r="D5378" s="54" t="s">
        <v>815</v>
      </c>
      <c r="E5378" s="51" t="str">
        <f>INDEX(Quan_huyen!$H$2:$H$714,MATCH(Xa_phuong!D5378,Quan_huyen!$F$2:$F$714,0))</f>
        <v>Thành phố Nha Trang</v>
      </c>
      <c r="F5378" s="51" t="s">
        <v>209</v>
      </c>
    </row>
    <row r="5379" spans="1:6" hidden="1" x14ac:dyDescent="0.25">
      <c r="A5379" s="54">
        <v>57125</v>
      </c>
      <c r="B5379" s="55" t="s">
        <v>6572</v>
      </c>
      <c r="C5379" s="55" t="str">
        <f t="shared" ref="C5379:C5442" si="83">IF(COUNTIF(B5379,"*thị trấn*"),MID(B5379,10,30),IF(COUNTIF(B5379,"*xã*"),MID(B5379,4,30),IF(COUNTIF(B5379,"*phường*"),MID(B5379,8,30))))</f>
        <v>Phước Tân</v>
      </c>
      <c r="D5379" s="54" t="s">
        <v>815</v>
      </c>
      <c r="E5379" s="51" t="str">
        <f>INDEX(Quan_huyen!$H$2:$H$714,MATCH(Xa_phuong!D5379,Quan_huyen!$F$2:$F$714,0))</f>
        <v>Thành phố Nha Trang</v>
      </c>
      <c r="F5379" s="51" t="s">
        <v>209</v>
      </c>
    </row>
    <row r="5380" spans="1:6" hidden="1" x14ac:dyDescent="0.25">
      <c r="A5380" s="54">
        <v>57132</v>
      </c>
      <c r="B5380" s="55" t="s">
        <v>6586</v>
      </c>
      <c r="C5380" s="55" t="str">
        <f t="shared" si="83"/>
        <v>Phước Đồng</v>
      </c>
      <c r="D5380" s="54" t="s">
        <v>815</v>
      </c>
      <c r="E5380" s="51" t="str">
        <f>INDEX(Quan_huyen!$H$2:$H$714,MATCH(Xa_phuong!D5380,Quan_huyen!$F$2:$F$714,0))</f>
        <v>Thành phố Nha Trang</v>
      </c>
      <c r="F5380" s="51" t="s">
        <v>209</v>
      </c>
    </row>
    <row r="5381" spans="1:6" hidden="1" x14ac:dyDescent="0.25">
      <c r="A5381" s="54">
        <v>57127</v>
      </c>
      <c r="B5381" s="55" t="s">
        <v>8408</v>
      </c>
      <c r="C5381" s="55" t="str">
        <f t="shared" si="83"/>
        <v>Tân Lập</v>
      </c>
      <c r="D5381" s="54" t="s">
        <v>815</v>
      </c>
      <c r="E5381" s="51" t="str">
        <f>INDEX(Quan_huyen!$H$2:$H$714,MATCH(Xa_phuong!D5381,Quan_huyen!$F$2:$F$714,0))</f>
        <v>Thành phố Nha Trang</v>
      </c>
      <c r="F5381" s="51" t="s">
        <v>209</v>
      </c>
    </row>
    <row r="5382" spans="1:6" hidden="1" x14ac:dyDescent="0.25">
      <c r="A5382" s="54">
        <v>57120</v>
      </c>
      <c r="B5382" s="55" t="s">
        <v>8929</v>
      </c>
      <c r="C5382" s="55" t="str">
        <f t="shared" si="83"/>
        <v>Vĩnh Hiệp</v>
      </c>
      <c r="D5382" s="54" t="s">
        <v>815</v>
      </c>
      <c r="E5382" s="51" t="str">
        <f>INDEX(Quan_huyen!$H$2:$H$714,MATCH(Xa_phuong!D5382,Quan_huyen!$F$2:$F$714,0))</f>
        <v>Thành phố Nha Trang</v>
      </c>
      <c r="F5382" s="51" t="s">
        <v>209</v>
      </c>
    </row>
    <row r="5383" spans="1:6" hidden="1" x14ac:dyDescent="0.25">
      <c r="A5383" s="54">
        <v>57111</v>
      </c>
      <c r="B5383" s="55" t="s">
        <v>8932</v>
      </c>
      <c r="C5383" s="55" t="str">
        <f t="shared" si="83"/>
        <v>Vĩnh Hoà</v>
      </c>
      <c r="D5383" s="54" t="s">
        <v>815</v>
      </c>
      <c r="E5383" s="51" t="str">
        <f>INDEX(Quan_huyen!$H$2:$H$714,MATCH(Xa_phuong!D5383,Quan_huyen!$F$2:$F$714,0))</f>
        <v>Thành phố Nha Trang</v>
      </c>
      <c r="F5383" s="51" t="s">
        <v>209</v>
      </c>
    </row>
    <row r="5384" spans="1:6" hidden="1" x14ac:dyDescent="0.25">
      <c r="A5384" s="54">
        <v>57110</v>
      </c>
      <c r="B5384" s="55" t="s">
        <v>8944</v>
      </c>
      <c r="C5384" s="55" t="str">
        <f t="shared" si="83"/>
        <v>Vĩnh Hải</v>
      </c>
      <c r="D5384" s="54" t="s">
        <v>815</v>
      </c>
      <c r="E5384" s="51" t="str">
        <f>INDEX(Quan_huyen!$H$2:$H$714,MATCH(Xa_phuong!D5384,Quan_huyen!$F$2:$F$714,0))</f>
        <v>Thành phố Nha Trang</v>
      </c>
      <c r="F5384" s="51" t="s">
        <v>209</v>
      </c>
    </row>
    <row r="5385" spans="1:6" hidden="1" x14ac:dyDescent="0.25">
      <c r="A5385" s="54">
        <v>57112</v>
      </c>
      <c r="B5385" s="55" t="s">
        <v>8961</v>
      </c>
      <c r="C5385" s="55" t="str">
        <f t="shared" si="83"/>
        <v>Vĩnh Lương</v>
      </c>
      <c r="D5385" s="54" t="s">
        <v>815</v>
      </c>
      <c r="E5385" s="51" t="str">
        <f>INDEX(Quan_huyen!$H$2:$H$714,MATCH(Xa_phuong!D5385,Quan_huyen!$F$2:$F$714,0))</f>
        <v>Thành phố Nha Trang</v>
      </c>
      <c r="F5385" s="51" t="s">
        <v>209</v>
      </c>
    </row>
    <row r="5386" spans="1:6" hidden="1" x14ac:dyDescent="0.25">
      <c r="A5386" s="54">
        <v>57129</v>
      </c>
      <c r="B5386" s="55" t="s">
        <v>8977</v>
      </c>
      <c r="C5386" s="55" t="str">
        <f t="shared" si="83"/>
        <v>Vĩnh Nguyên</v>
      </c>
      <c r="D5386" s="54" t="s">
        <v>815</v>
      </c>
      <c r="E5386" s="51" t="str">
        <f>INDEX(Quan_huyen!$H$2:$H$714,MATCH(Xa_phuong!D5386,Quan_huyen!$F$2:$F$714,0))</f>
        <v>Thành phố Nha Trang</v>
      </c>
      <c r="F5386" s="51" t="s">
        <v>209</v>
      </c>
    </row>
    <row r="5387" spans="1:6" hidden="1" x14ac:dyDescent="0.25">
      <c r="A5387" s="54">
        <v>57114</v>
      </c>
      <c r="B5387" s="55" t="s">
        <v>8979</v>
      </c>
      <c r="C5387" s="55" t="str">
        <f t="shared" si="83"/>
        <v>Vĩnh Ngọc</v>
      </c>
      <c r="D5387" s="54" t="s">
        <v>815</v>
      </c>
      <c r="E5387" s="51" t="str">
        <f>INDEX(Quan_huyen!$H$2:$H$714,MATCH(Xa_phuong!D5387,Quan_huyen!$F$2:$F$714,0))</f>
        <v>Thành phố Nha Trang</v>
      </c>
      <c r="F5387" s="51" t="s">
        <v>209</v>
      </c>
    </row>
    <row r="5388" spans="1:6" hidden="1" x14ac:dyDescent="0.25">
      <c r="A5388" s="54">
        <v>57113</v>
      </c>
      <c r="B5388" s="55" t="s">
        <v>8991</v>
      </c>
      <c r="C5388" s="55" t="str">
        <f t="shared" si="83"/>
        <v>Vĩnh Phương</v>
      </c>
      <c r="D5388" s="54" t="s">
        <v>815</v>
      </c>
      <c r="E5388" s="51" t="str">
        <f>INDEX(Quan_huyen!$H$2:$H$714,MATCH(Xa_phuong!D5388,Quan_huyen!$F$2:$F$714,0))</f>
        <v>Thành phố Nha Trang</v>
      </c>
      <c r="F5388" s="51" t="s">
        <v>209</v>
      </c>
    </row>
    <row r="5389" spans="1:6" hidden="1" x14ac:dyDescent="0.25">
      <c r="A5389" s="54">
        <v>57109</v>
      </c>
      <c r="B5389" s="55" t="s">
        <v>8992</v>
      </c>
      <c r="C5389" s="55" t="str">
        <f t="shared" si="83"/>
        <v>Vĩnh Phước</v>
      </c>
      <c r="D5389" s="54" t="s">
        <v>815</v>
      </c>
      <c r="E5389" s="51" t="str">
        <f>INDEX(Quan_huyen!$H$2:$H$714,MATCH(Xa_phuong!D5389,Quan_huyen!$F$2:$F$714,0))</f>
        <v>Thành phố Nha Trang</v>
      </c>
      <c r="F5389" s="51" t="s">
        <v>209</v>
      </c>
    </row>
    <row r="5390" spans="1:6" hidden="1" x14ac:dyDescent="0.25">
      <c r="A5390" s="54">
        <v>57123</v>
      </c>
      <c r="B5390" s="55" t="s">
        <v>9010</v>
      </c>
      <c r="C5390" s="55" t="str">
        <f t="shared" si="83"/>
        <v>Vĩnh Thái</v>
      </c>
      <c r="D5390" s="54" t="s">
        <v>815</v>
      </c>
      <c r="E5390" s="51" t="str">
        <f>INDEX(Quan_huyen!$H$2:$H$714,MATCH(Xa_phuong!D5390,Quan_huyen!$F$2:$F$714,0))</f>
        <v>Thành phố Nha Trang</v>
      </c>
      <c r="F5390" s="51" t="s">
        <v>209</v>
      </c>
    </row>
    <row r="5391" spans="1:6" hidden="1" x14ac:dyDescent="0.25">
      <c r="A5391" s="54">
        <v>57121</v>
      </c>
      <c r="B5391" s="55" t="s">
        <v>9014</v>
      </c>
      <c r="C5391" s="55" t="str">
        <f t="shared" si="83"/>
        <v>Vĩnh Thạnh</v>
      </c>
      <c r="D5391" s="54" t="s">
        <v>815</v>
      </c>
      <c r="E5391" s="51" t="str">
        <f>INDEX(Quan_huyen!$H$2:$H$714,MATCH(Xa_phuong!D5391,Quan_huyen!$F$2:$F$714,0))</f>
        <v>Thành phố Nha Trang</v>
      </c>
      <c r="F5391" s="51" t="s">
        <v>209</v>
      </c>
    </row>
    <row r="5392" spans="1:6" hidden="1" x14ac:dyDescent="0.25">
      <c r="A5392" s="54">
        <v>57108</v>
      </c>
      <c r="B5392" s="55" t="s">
        <v>9018</v>
      </c>
      <c r="C5392" s="55" t="str">
        <f t="shared" si="83"/>
        <v>Vĩnh Thọ</v>
      </c>
      <c r="D5392" s="54" t="s">
        <v>815</v>
      </c>
      <c r="E5392" s="51" t="str">
        <f>INDEX(Quan_huyen!$H$2:$H$714,MATCH(Xa_phuong!D5392,Quan_huyen!$F$2:$F$714,0))</f>
        <v>Thành phố Nha Trang</v>
      </c>
      <c r="F5392" s="51" t="s">
        <v>209</v>
      </c>
    </row>
    <row r="5393" spans="1:6" hidden="1" x14ac:dyDescent="0.25">
      <c r="A5393" s="54">
        <v>57122</v>
      </c>
      <c r="B5393" s="55" t="s">
        <v>9023</v>
      </c>
      <c r="C5393" s="55" t="str">
        <f t="shared" si="83"/>
        <v>Vĩnh Trung</v>
      </c>
      <c r="D5393" s="54" t="s">
        <v>815</v>
      </c>
      <c r="E5393" s="51" t="str">
        <f>INDEX(Quan_huyen!$H$2:$H$714,MATCH(Xa_phuong!D5393,Quan_huyen!$F$2:$F$714,0))</f>
        <v>Thành phố Nha Trang</v>
      </c>
      <c r="F5393" s="51" t="s">
        <v>209</v>
      </c>
    </row>
    <row r="5394" spans="1:6" hidden="1" x14ac:dyDescent="0.25">
      <c r="A5394" s="54">
        <v>57130</v>
      </c>
      <c r="B5394" s="55" t="s">
        <v>9026</v>
      </c>
      <c r="C5394" s="55" t="str">
        <f t="shared" si="83"/>
        <v>Vĩnh Trường</v>
      </c>
      <c r="D5394" s="54" t="s">
        <v>815</v>
      </c>
      <c r="E5394" s="51" t="str">
        <f>INDEX(Quan_huyen!$H$2:$H$714,MATCH(Xa_phuong!D5394,Quan_huyen!$F$2:$F$714,0))</f>
        <v>Thành phố Nha Trang</v>
      </c>
      <c r="F5394" s="51" t="s">
        <v>209</v>
      </c>
    </row>
    <row r="5395" spans="1:6" hidden="1" x14ac:dyDescent="0.25">
      <c r="A5395" s="54">
        <v>57116</v>
      </c>
      <c r="B5395" s="55" t="s">
        <v>9114</v>
      </c>
      <c r="C5395" s="55" t="str">
        <f t="shared" si="83"/>
        <v>Vạn Thạnh</v>
      </c>
      <c r="D5395" s="54" t="s">
        <v>815</v>
      </c>
      <c r="E5395" s="51" t="str">
        <f>INDEX(Quan_huyen!$H$2:$H$714,MATCH(Xa_phuong!D5395,Quan_huyen!$F$2:$F$714,0))</f>
        <v>Thành phố Nha Trang</v>
      </c>
      <c r="F5395" s="51" t="s">
        <v>209</v>
      </c>
    </row>
    <row r="5396" spans="1:6" hidden="1" x14ac:dyDescent="0.25">
      <c r="A5396" s="54">
        <v>57117</v>
      </c>
      <c r="B5396" s="55" t="s">
        <v>9117</v>
      </c>
      <c r="C5396" s="55" t="str">
        <f t="shared" si="83"/>
        <v>Vạn Thắng</v>
      </c>
      <c r="D5396" s="54" t="s">
        <v>815</v>
      </c>
      <c r="E5396" s="51" t="str">
        <f>INDEX(Quan_huyen!$H$2:$H$714,MATCH(Xa_phuong!D5396,Quan_huyen!$F$2:$F$714,0))</f>
        <v>Thành phố Nha Trang</v>
      </c>
      <c r="F5396" s="51" t="s">
        <v>209</v>
      </c>
    </row>
    <row r="5397" spans="1:6" hidden="1" x14ac:dyDescent="0.25">
      <c r="A5397" s="54">
        <v>57107</v>
      </c>
      <c r="B5397" s="55" t="s">
        <v>9301</v>
      </c>
      <c r="C5397" s="55" t="str">
        <f t="shared" si="83"/>
        <v>Xương Huân</v>
      </c>
      <c r="D5397" s="54" t="s">
        <v>815</v>
      </c>
      <c r="E5397" s="51" t="str">
        <f>INDEX(Quan_huyen!$H$2:$H$714,MATCH(Xa_phuong!D5397,Quan_huyen!$F$2:$F$714,0))</f>
        <v>Thành phố Nha Trang</v>
      </c>
      <c r="F5397" s="51" t="s">
        <v>209</v>
      </c>
    </row>
    <row r="5398" spans="1:6" hidden="1" x14ac:dyDescent="0.25">
      <c r="A5398" s="54">
        <v>57322</v>
      </c>
      <c r="B5398" s="55" t="s">
        <v>5953</v>
      </c>
      <c r="C5398" s="55" t="str">
        <f t="shared" si="83"/>
        <v>Ninh An</v>
      </c>
      <c r="D5398" s="54" t="s">
        <v>816</v>
      </c>
      <c r="E5398" s="51" t="str">
        <f>INDEX(Quan_huyen!$H$2:$H$714,MATCH(Xa_phuong!D5398,Quan_huyen!$F$2:$F$714,0))</f>
        <v>Thị xã Ninh Hoà</v>
      </c>
      <c r="F5398" s="51" t="s">
        <v>209</v>
      </c>
    </row>
    <row r="5399" spans="1:6" hidden="1" x14ac:dyDescent="0.25">
      <c r="A5399" s="54">
        <v>57310</v>
      </c>
      <c r="B5399" s="55" t="s">
        <v>5954</v>
      </c>
      <c r="C5399" s="55" t="str">
        <f t="shared" si="83"/>
        <v>Ninh Bình</v>
      </c>
      <c r="D5399" s="54" t="s">
        <v>816</v>
      </c>
      <c r="E5399" s="51" t="str">
        <f>INDEX(Quan_huyen!$H$2:$H$714,MATCH(Xa_phuong!D5399,Quan_huyen!$F$2:$F$714,0))</f>
        <v>Thị xã Ninh Hoà</v>
      </c>
      <c r="F5399" s="51" t="s">
        <v>209</v>
      </c>
    </row>
    <row r="5400" spans="1:6" hidden="1" x14ac:dyDescent="0.25">
      <c r="A5400" s="54">
        <v>57328</v>
      </c>
      <c r="B5400" s="55" t="s">
        <v>5956</v>
      </c>
      <c r="C5400" s="55" t="str">
        <f t="shared" si="83"/>
        <v>Ninh Diêm</v>
      </c>
      <c r="D5400" s="54" t="s">
        <v>816</v>
      </c>
      <c r="E5400" s="51" t="str">
        <f>INDEX(Quan_huyen!$H$2:$H$714,MATCH(Xa_phuong!D5400,Quan_huyen!$F$2:$F$714,0))</f>
        <v>Thị xã Ninh Hoà</v>
      </c>
      <c r="F5400" s="51" t="s">
        <v>209</v>
      </c>
    </row>
    <row r="5401" spans="1:6" hidden="1" x14ac:dyDescent="0.25">
      <c r="A5401" s="54">
        <v>57312</v>
      </c>
      <c r="B5401" s="55" t="s">
        <v>5962</v>
      </c>
      <c r="C5401" s="55" t="str">
        <f t="shared" si="83"/>
        <v>Ninh Giang</v>
      </c>
      <c r="D5401" s="54" t="s">
        <v>816</v>
      </c>
      <c r="E5401" s="51" t="str">
        <f>INDEX(Quan_huyen!$H$2:$H$714,MATCH(Xa_phuong!D5401,Quan_huyen!$F$2:$F$714,0))</f>
        <v>Thị xã Ninh Hoà</v>
      </c>
      <c r="F5401" s="51" t="s">
        <v>209</v>
      </c>
    </row>
    <row r="5402" spans="1:6" hidden="1" x14ac:dyDescent="0.25">
      <c r="A5402" s="54">
        <v>57306</v>
      </c>
      <c r="B5402" s="55" t="s">
        <v>5964</v>
      </c>
      <c r="C5402" s="55" t="str">
        <f t="shared" si="83"/>
        <v>Ninh Hiệp</v>
      </c>
      <c r="D5402" s="54" t="s">
        <v>816</v>
      </c>
      <c r="E5402" s="51" t="str">
        <f>INDEX(Quan_huyen!$H$2:$H$714,MATCH(Xa_phuong!D5402,Quan_huyen!$F$2:$F$714,0))</f>
        <v>Thị xã Ninh Hoà</v>
      </c>
      <c r="F5402" s="51" t="s">
        <v>209</v>
      </c>
    </row>
    <row r="5403" spans="1:6" hidden="1" x14ac:dyDescent="0.25">
      <c r="A5403" s="54">
        <v>57313</v>
      </c>
      <c r="B5403" s="55" t="s">
        <v>5966</v>
      </c>
      <c r="C5403" s="55" t="str">
        <f t="shared" si="83"/>
        <v>Ninh Hà</v>
      </c>
      <c r="D5403" s="54" t="s">
        <v>816</v>
      </c>
      <c r="E5403" s="51" t="str">
        <f>INDEX(Quan_huyen!$H$2:$H$714,MATCH(Xa_phuong!D5403,Quan_huyen!$F$2:$F$714,0))</f>
        <v>Thị xã Ninh Hoà</v>
      </c>
      <c r="F5403" s="51" t="s">
        <v>209</v>
      </c>
    </row>
    <row r="5404" spans="1:6" hidden="1" x14ac:dyDescent="0.25">
      <c r="A5404" s="54">
        <v>57316</v>
      </c>
      <c r="B5404" s="55" t="s">
        <v>5967</v>
      </c>
      <c r="C5404" s="55" t="str">
        <f t="shared" si="83"/>
        <v>Ninh Hưng</v>
      </c>
      <c r="D5404" s="54" t="s">
        <v>816</v>
      </c>
      <c r="E5404" s="51" t="str">
        <f>INDEX(Quan_huyen!$H$2:$H$714,MATCH(Xa_phuong!D5404,Quan_huyen!$F$2:$F$714,0))</f>
        <v>Thị xã Ninh Hoà</v>
      </c>
      <c r="F5404" s="51" t="s">
        <v>209</v>
      </c>
    </row>
    <row r="5405" spans="1:6" hidden="1" x14ac:dyDescent="0.25">
      <c r="A5405" s="54">
        <v>57327</v>
      </c>
      <c r="B5405" s="55" t="s">
        <v>5969</v>
      </c>
      <c r="C5405" s="55" t="str">
        <f t="shared" si="83"/>
        <v>Ninh Hải</v>
      </c>
      <c r="D5405" s="54" t="s">
        <v>816</v>
      </c>
      <c r="E5405" s="51" t="str">
        <f>INDEX(Quan_huyen!$H$2:$H$714,MATCH(Xa_phuong!D5405,Quan_huyen!$F$2:$F$714,0))</f>
        <v>Thị xã Ninh Hoà</v>
      </c>
      <c r="F5405" s="51" t="s">
        <v>209</v>
      </c>
    </row>
    <row r="5406" spans="1:6" hidden="1" x14ac:dyDescent="0.25">
      <c r="A5406" s="54">
        <v>57314</v>
      </c>
      <c r="B5406" s="55" t="s">
        <v>5974</v>
      </c>
      <c r="C5406" s="55" t="str">
        <f t="shared" si="83"/>
        <v>Ninh Lộc</v>
      </c>
      <c r="D5406" s="54" t="s">
        <v>816</v>
      </c>
      <c r="E5406" s="51" t="str">
        <f>INDEX(Quan_huyen!$H$2:$H$714,MATCH(Xa_phuong!D5406,Quan_huyen!$F$2:$F$714,0))</f>
        <v>Thị xã Ninh Hoà</v>
      </c>
      <c r="F5406" s="51" t="s">
        <v>209</v>
      </c>
    </row>
    <row r="5407" spans="1:6" hidden="1" x14ac:dyDescent="0.25">
      <c r="A5407" s="54">
        <v>57330</v>
      </c>
      <c r="B5407" s="55" t="s">
        <v>5978</v>
      </c>
      <c r="C5407" s="55" t="str">
        <f t="shared" si="83"/>
        <v>Ninh Phú</v>
      </c>
      <c r="D5407" s="54" t="s">
        <v>816</v>
      </c>
      <c r="E5407" s="51" t="str">
        <f>INDEX(Quan_huyen!$H$2:$H$714,MATCH(Xa_phuong!D5407,Quan_huyen!$F$2:$F$714,0))</f>
        <v>Thị xã Ninh Hoà</v>
      </c>
      <c r="F5407" s="51" t="s">
        <v>209</v>
      </c>
    </row>
    <row r="5408" spans="1:6" hidden="1" x14ac:dyDescent="0.25">
      <c r="A5408" s="54">
        <v>57331</v>
      </c>
      <c r="B5408" s="55" t="s">
        <v>5980</v>
      </c>
      <c r="C5408" s="55" t="str">
        <f t="shared" si="83"/>
        <v>Ninh Phước</v>
      </c>
      <c r="D5408" s="54" t="s">
        <v>816</v>
      </c>
      <c r="E5408" s="51" t="str">
        <f>INDEX(Quan_huyen!$H$2:$H$714,MATCH(Xa_phuong!D5408,Quan_huyen!$F$2:$F$714,0))</f>
        <v>Thị xã Ninh Hoà</v>
      </c>
      <c r="F5408" s="51" t="s">
        <v>209</v>
      </c>
    </row>
    <row r="5409" spans="1:6" hidden="1" x14ac:dyDescent="0.25">
      <c r="A5409" s="54">
        <v>57308</v>
      </c>
      <c r="B5409" s="55" t="s">
        <v>5981</v>
      </c>
      <c r="C5409" s="55" t="str">
        <f t="shared" si="83"/>
        <v>Ninh Phụng</v>
      </c>
      <c r="D5409" s="54" t="s">
        <v>816</v>
      </c>
      <c r="E5409" s="51" t="str">
        <f>INDEX(Quan_huyen!$H$2:$H$714,MATCH(Xa_phuong!D5409,Quan_huyen!$F$2:$F$714,0))</f>
        <v>Thị xã Ninh Hoà</v>
      </c>
      <c r="F5409" s="51" t="s">
        <v>209</v>
      </c>
    </row>
    <row r="5410" spans="1:6" hidden="1" x14ac:dyDescent="0.25">
      <c r="A5410" s="54">
        <v>57311</v>
      </c>
      <c r="B5410" s="55" t="s">
        <v>5982</v>
      </c>
      <c r="C5410" s="55" t="str">
        <f t="shared" si="83"/>
        <v>Ninh Quang</v>
      </c>
      <c r="D5410" s="54" t="s">
        <v>816</v>
      </c>
      <c r="E5410" s="51" t="str">
        <f>INDEX(Quan_huyen!$H$2:$H$714,MATCH(Xa_phuong!D5410,Quan_huyen!$F$2:$F$714,0))</f>
        <v>Thị xã Ninh Hoà</v>
      </c>
      <c r="F5410" s="51" t="s">
        <v>209</v>
      </c>
    </row>
    <row r="5411" spans="1:6" hidden="1" x14ac:dyDescent="0.25">
      <c r="A5411" s="54">
        <v>57318</v>
      </c>
      <c r="B5411" s="55" t="s">
        <v>5985</v>
      </c>
      <c r="C5411" s="55" t="str">
        <f t="shared" si="83"/>
        <v>Ninh Sim</v>
      </c>
      <c r="D5411" s="54" t="s">
        <v>816</v>
      </c>
      <c r="E5411" s="51" t="str">
        <f>INDEX(Quan_huyen!$H$2:$H$714,MATCH(Xa_phuong!D5411,Quan_huyen!$F$2:$F$714,0))</f>
        <v>Thị xã Ninh Hoà</v>
      </c>
      <c r="F5411" s="51" t="s">
        <v>209</v>
      </c>
    </row>
    <row r="5412" spans="1:6" hidden="1" x14ac:dyDescent="0.25">
      <c r="A5412" s="54">
        <v>57321</v>
      </c>
      <c r="B5412" s="55" t="s">
        <v>5986</v>
      </c>
      <c r="C5412" s="55" t="str">
        <f t="shared" si="83"/>
        <v>Ninh Sơn</v>
      </c>
      <c r="D5412" s="54" t="s">
        <v>816</v>
      </c>
      <c r="E5412" s="51" t="str">
        <f>INDEX(Quan_huyen!$H$2:$H$714,MATCH(Xa_phuong!D5412,Quan_huyen!$F$2:$F$714,0))</f>
        <v>Thị xã Ninh Hoà</v>
      </c>
      <c r="F5412" s="51" t="s">
        <v>209</v>
      </c>
    </row>
    <row r="5413" spans="1:6" hidden="1" x14ac:dyDescent="0.25">
      <c r="A5413" s="54">
        <v>57329</v>
      </c>
      <c r="B5413" s="55" t="s">
        <v>5989</v>
      </c>
      <c r="C5413" s="55" t="str">
        <f t="shared" si="83"/>
        <v>Ninh Thuỷ</v>
      </c>
      <c r="D5413" s="54" t="s">
        <v>816</v>
      </c>
      <c r="E5413" s="51" t="str">
        <f>INDEX(Quan_huyen!$H$2:$H$714,MATCH(Xa_phuong!D5413,Quan_huyen!$F$2:$F$714,0))</f>
        <v>Thị xã Ninh Hoà</v>
      </c>
      <c r="F5413" s="51" t="s">
        <v>209</v>
      </c>
    </row>
    <row r="5414" spans="1:6" hidden="1" x14ac:dyDescent="0.25">
      <c r="A5414" s="54">
        <v>57307</v>
      </c>
      <c r="B5414" s="55" t="s">
        <v>5991</v>
      </c>
      <c r="C5414" s="55" t="str">
        <f t="shared" si="83"/>
        <v>Ninh Thân</v>
      </c>
      <c r="D5414" s="54" t="s">
        <v>816</v>
      </c>
      <c r="E5414" s="51" t="str">
        <f>INDEX(Quan_huyen!$H$2:$H$714,MATCH(Xa_phuong!D5414,Quan_huyen!$F$2:$F$714,0))</f>
        <v>Thị xã Ninh Hoà</v>
      </c>
      <c r="F5414" s="51" t="s">
        <v>209</v>
      </c>
    </row>
    <row r="5415" spans="1:6" hidden="1" x14ac:dyDescent="0.25">
      <c r="A5415" s="54">
        <v>57320</v>
      </c>
      <c r="B5415" s="55" t="s">
        <v>5992</v>
      </c>
      <c r="C5415" s="55" t="str">
        <f t="shared" si="83"/>
        <v>Ninh Thượng</v>
      </c>
      <c r="D5415" s="54" t="s">
        <v>816</v>
      </c>
      <c r="E5415" s="51" t="str">
        <f>INDEX(Quan_huyen!$H$2:$H$714,MATCH(Xa_phuong!D5415,Quan_huyen!$F$2:$F$714,0))</f>
        <v>Thị xã Ninh Hoà</v>
      </c>
      <c r="F5415" s="51" t="s">
        <v>209</v>
      </c>
    </row>
    <row r="5416" spans="1:6" hidden="1" x14ac:dyDescent="0.25">
      <c r="A5416" s="54">
        <v>57326</v>
      </c>
      <c r="B5416" s="55" t="s">
        <v>5997</v>
      </c>
      <c r="C5416" s="55" t="str">
        <f t="shared" si="83"/>
        <v>Ninh Thọ</v>
      </c>
      <c r="D5416" s="54" t="s">
        <v>816</v>
      </c>
      <c r="E5416" s="51" t="str">
        <f>INDEX(Quan_huyen!$H$2:$H$714,MATCH(Xa_phuong!D5416,Quan_huyen!$F$2:$F$714,0))</f>
        <v>Thị xã Ninh Hoà</v>
      </c>
      <c r="F5416" s="51" t="s">
        <v>209</v>
      </c>
    </row>
    <row r="5417" spans="1:6" hidden="1" x14ac:dyDescent="0.25">
      <c r="A5417" s="54">
        <v>57323</v>
      </c>
      <c r="B5417" s="55" t="s">
        <v>6000</v>
      </c>
      <c r="C5417" s="55" t="str">
        <f t="shared" si="83"/>
        <v>Ninh Trung</v>
      </c>
      <c r="D5417" s="54" t="s">
        <v>816</v>
      </c>
      <c r="E5417" s="51" t="str">
        <f>INDEX(Quan_huyen!$H$2:$H$714,MATCH(Xa_phuong!D5417,Quan_huyen!$F$2:$F$714,0))</f>
        <v>Thị xã Ninh Hoà</v>
      </c>
      <c r="F5417" s="51" t="s">
        <v>209</v>
      </c>
    </row>
    <row r="5418" spans="1:6" hidden="1" x14ac:dyDescent="0.25">
      <c r="A5418" s="54">
        <v>57317</v>
      </c>
      <c r="B5418" s="55" t="s">
        <v>6001</v>
      </c>
      <c r="C5418" s="55" t="str">
        <f t="shared" si="83"/>
        <v>Ninh Tân</v>
      </c>
      <c r="D5418" s="54" t="s">
        <v>816</v>
      </c>
      <c r="E5418" s="51" t="str">
        <f>INDEX(Quan_huyen!$H$2:$H$714,MATCH(Xa_phuong!D5418,Quan_huyen!$F$2:$F$714,0))</f>
        <v>Thị xã Ninh Hoà</v>
      </c>
      <c r="F5418" s="51" t="s">
        <v>209</v>
      </c>
    </row>
    <row r="5419" spans="1:6" hidden="1" x14ac:dyDescent="0.25">
      <c r="A5419" s="54">
        <v>57319</v>
      </c>
      <c r="B5419" s="55" t="s">
        <v>6002</v>
      </c>
      <c r="C5419" s="55" t="str">
        <f t="shared" si="83"/>
        <v>Ninh Tây</v>
      </c>
      <c r="D5419" s="54" t="s">
        <v>816</v>
      </c>
      <c r="E5419" s="51" t="str">
        <f>INDEX(Quan_huyen!$H$2:$H$714,MATCH(Xa_phuong!D5419,Quan_huyen!$F$2:$F$714,0))</f>
        <v>Thị xã Ninh Hoà</v>
      </c>
      <c r="F5419" s="51" t="s">
        <v>209</v>
      </c>
    </row>
    <row r="5420" spans="1:6" hidden="1" x14ac:dyDescent="0.25">
      <c r="A5420" s="54">
        <v>57332</v>
      </c>
      <c r="B5420" s="55" t="s">
        <v>6003</v>
      </c>
      <c r="C5420" s="55" t="str">
        <f t="shared" si="83"/>
        <v>Ninh Vân</v>
      </c>
      <c r="D5420" s="54" t="s">
        <v>816</v>
      </c>
      <c r="E5420" s="51" t="str">
        <f>INDEX(Quan_huyen!$H$2:$H$714,MATCH(Xa_phuong!D5420,Quan_huyen!$F$2:$F$714,0))</f>
        <v>Thị xã Ninh Hoà</v>
      </c>
      <c r="F5420" s="51" t="s">
        <v>209</v>
      </c>
    </row>
    <row r="5421" spans="1:6" hidden="1" x14ac:dyDescent="0.25">
      <c r="A5421" s="54">
        <v>57309</v>
      </c>
      <c r="B5421" s="55" t="s">
        <v>6004</v>
      </c>
      <c r="C5421" s="55" t="str">
        <f t="shared" si="83"/>
        <v>Ninh Xuân</v>
      </c>
      <c r="D5421" s="54" t="s">
        <v>816</v>
      </c>
      <c r="E5421" s="51" t="str">
        <f>INDEX(Quan_huyen!$H$2:$H$714,MATCH(Xa_phuong!D5421,Quan_huyen!$F$2:$F$714,0))</f>
        <v>Thị xã Ninh Hoà</v>
      </c>
      <c r="F5421" s="51" t="s">
        <v>209</v>
      </c>
    </row>
    <row r="5422" spans="1:6" hidden="1" x14ac:dyDescent="0.25">
      <c r="A5422" s="54">
        <v>57315</v>
      </c>
      <c r="B5422" s="55" t="s">
        <v>6007</v>
      </c>
      <c r="C5422" s="55" t="str">
        <f t="shared" si="83"/>
        <v>Ninh Ích</v>
      </c>
      <c r="D5422" s="54" t="s">
        <v>816</v>
      </c>
      <c r="E5422" s="51" t="str">
        <f>INDEX(Quan_huyen!$H$2:$H$714,MATCH(Xa_phuong!D5422,Quan_huyen!$F$2:$F$714,0))</f>
        <v>Thị xã Ninh Hoà</v>
      </c>
      <c r="F5422" s="51" t="s">
        <v>209</v>
      </c>
    </row>
    <row r="5423" spans="1:6" hidden="1" x14ac:dyDescent="0.25">
      <c r="A5423" s="54">
        <v>57325</v>
      </c>
      <c r="B5423" s="55" t="s">
        <v>6008</v>
      </c>
      <c r="C5423" s="55" t="str">
        <f t="shared" si="83"/>
        <v>Ninh Đa</v>
      </c>
      <c r="D5423" s="54" t="s">
        <v>816</v>
      </c>
      <c r="E5423" s="51" t="str">
        <f>INDEX(Quan_huyen!$H$2:$H$714,MATCH(Xa_phuong!D5423,Quan_huyen!$F$2:$F$714,0))</f>
        <v>Thị xã Ninh Hoà</v>
      </c>
      <c r="F5423" s="51" t="s">
        <v>209</v>
      </c>
    </row>
    <row r="5424" spans="1:6" hidden="1" x14ac:dyDescent="0.25">
      <c r="A5424" s="54">
        <v>57324</v>
      </c>
      <c r="B5424" s="55" t="s">
        <v>6010</v>
      </c>
      <c r="C5424" s="55" t="str">
        <f t="shared" si="83"/>
        <v>Ninh Đông</v>
      </c>
      <c r="D5424" s="54" t="s">
        <v>816</v>
      </c>
      <c r="E5424" s="51" t="str">
        <f>INDEX(Quan_huyen!$H$2:$H$714,MATCH(Xa_phuong!D5424,Quan_huyen!$F$2:$F$714,0))</f>
        <v>Thị xã Ninh Hoà</v>
      </c>
      <c r="F5424" s="51" t="s">
        <v>209</v>
      </c>
    </row>
    <row r="5425" spans="1:6" hidden="1" x14ac:dyDescent="0.25">
      <c r="A5425" s="54">
        <v>91807</v>
      </c>
      <c r="B5425" s="55" t="s">
        <v>4054</v>
      </c>
      <c r="C5425" s="55" t="str">
        <f t="shared" si="83"/>
        <v>Hưng Yên</v>
      </c>
      <c r="D5425" s="54" t="s">
        <v>793</v>
      </c>
      <c r="E5425" s="51" t="str">
        <f>INDEX(Quan_huyen!$H$2:$H$714,MATCH(Xa_phuong!D5425,Quan_huyen!$F$2:$F$714,0))</f>
        <v>Huyện An Biên</v>
      </c>
      <c r="F5425" s="51" t="s">
        <v>214</v>
      </c>
    </row>
    <row r="5426" spans="1:6" hidden="1" x14ac:dyDescent="0.25">
      <c r="A5426" s="54">
        <v>91811</v>
      </c>
      <c r="B5426" s="55" t="s">
        <v>5551</v>
      </c>
      <c r="C5426" s="55" t="str">
        <f t="shared" si="83"/>
        <v>Nam Thái</v>
      </c>
      <c r="D5426" s="54" t="s">
        <v>793</v>
      </c>
      <c r="E5426" s="51" t="str">
        <f>INDEX(Quan_huyen!$H$2:$H$714,MATCH(Xa_phuong!D5426,Quan_huyen!$F$2:$F$714,0))</f>
        <v>Huyện An Biên</v>
      </c>
      <c r="F5426" s="51" t="s">
        <v>214</v>
      </c>
    </row>
    <row r="5427" spans="1:6" hidden="1" x14ac:dyDescent="0.25">
      <c r="A5427" s="54">
        <v>91812</v>
      </c>
      <c r="B5427" s="55" t="s">
        <v>5552</v>
      </c>
      <c r="C5427" s="55" t="str">
        <f t="shared" si="83"/>
        <v>Nam Thái A</v>
      </c>
      <c r="D5427" s="54" t="s">
        <v>793</v>
      </c>
      <c r="E5427" s="51" t="str">
        <f>INDEX(Quan_huyen!$H$2:$H$714,MATCH(Xa_phuong!D5427,Quan_huyen!$F$2:$F$714,0))</f>
        <v>Huyện An Biên</v>
      </c>
      <c r="F5427" s="51" t="s">
        <v>214</v>
      </c>
    </row>
    <row r="5428" spans="1:6" hidden="1" x14ac:dyDescent="0.25">
      <c r="A5428" s="54">
        <v>91810</v>
      </c>
      <c r="B5428" s="55" t="s">
        <v>5568</v>
      </c>
      <c r="C5428" s="55" t="str">
        <f t="shared" si="83"/>
        <v>Nam Yên</v>
      </c>
      <c r="D5428" s="54" t="s">
        <v>793</v>
      </c>
      <c r="E5428" s="51" t="str">
        <f>INDEX(Quan_huyen!$H$2:$H$714,MATCH(Xa_phuong!D5428,Quan_huyen!$F$2:$F$714,0))</f>
        <v>Huyện An Biên</v>
      </c>
      <c r="F5428" s="51" t="s">
        <v>214</v>
      </c>
    </row>
    <row r="5429" spans="1:6" hidden="1" x14ac:dyDescent="0.25">
      <c r="A5429" s="54">
        <v>91806</v>
      </c>
      <c r="B5429" s="55" t="s">
        <v>7876</v>
      </c>
      <c r="C5429" s="55" t="str">
        <f t="shared" si="83"/>
        <v>Thứ Ba</v>
      </c>
      <c r="D5429" s="54" t="s">
        <v>793</v>
      </c>
      <c r="E5429" s="51" t="str">
        <f>INDEX(Quan_huyen!$H$2:$H$714,MATCH(Xa_phuong!D5429,Quan_huyen!$F$2:$F$714,0))</f>
        <v>Huyện An Biên</v>
      </c>
      <c r="F5429" s="51" t="s">
        <v>214</v>
      </c>
    </row>
    <row r="5430" spans="1:6" hidden="1" x14ac:dyDescent="0.25">
      <c r="A5430" s="54">
        <v>91809</v>
      </c>
      <c r="B5430" s="55" t="s">
        <v>8571</v>
      </c>
      <c r="C5430" s="55" t="str">
        <f t="shared" si="83"/>
        <v>Tây Yên</v>
      </c>
      <c r="D5430" s="54" t="s">
        <v>793</v>
      </c>
      <c r="E5430" s="51" t="str">
        <f>INDEX(Quan_huyen!$H$2:$H$714,MATCH(Xa_phuong!D5430,Quan_huyen!$F$2:$F$714,0))</f>
        <v>Huyện An Biên</v>
      </c>
      <c r="F5430" s="51" t="s">
        <v>214</v>
      </c>
    </row>
    <row r="5431" spans="1:6" hidden="1" x14ac:dyDescent="0.25">
      <c r="A5431" s="54">
        <v>91808</v>
      </c>
      <c r="B5431" s="55" t="s">
        <v>8572</v>
      </c>
      <c r="C5431" s="55" t="str">
        <f t="shared" si="83"/>
        <v>Tây Yên A</v>
      </c>
      <c r="D5431" s="54" t="s">
        <v>793</v>
      </c>
      <c r="E5431" s="51" t="str">
        <f>INDEX(Quan_huyen!$H$2:$H$714,MATCH(Xa_phuong!D5431,Quan_huyen!$F$2:$F$714,0))</f>
        <v>Huyện An Biên</v>
      </c>
      <c r="F5431" s="51" t="s">
        <v>214</v>
      </c>
    </row>
    <row r="5432" spans="1:6" hidden="1" x14ac:dyDescent="0.25">
      <c r="A5432" s="54">
        <v>91813</v>
      </c>
      <c r="B5432" s="55" t="s">
        <v>9690</v>
      </c>
      <c r="C5432" s="55" t="str">
        <f t="shared" si="83"/>
        <v>Đông Thái</v>
      </c>
      <c r="D5432" s="54" t="s">
        <v>793</v>
      </c>
      <c r="E5432" s="51" t="str">
        <f>INDEX(Quan_huyen!$H$2:$H$714,MATCH(Xa_phuong!D5432,Quan_huyen!$F$2:$F$714,0))</f>
        <v>Huyện An Biên</v>
      </c>
      <c r="F5432" s="51" t="s">
        <v>214</v>
      </c>
    </row>
    <row r="5433" spans="1:6" hidden="1" x14ac:dyDescent="0.25">
      <c r="A5433" s="54">
        <v>91814</v>
      </c>
      <c r="B5433" s="55" t="s">
        <v>9712</v>
      </c>
      <c r="C5433" s="55" t="str">
        <f t="shared" si="83"/>
        <v>Đông Yên</v>
      </c>
      <c r="D5433" s="54" t="s">
        <v>793</v>
      </c>
      <c r="E5433" s="51" t="str">
        <f>INDEX(Quan_huyen!$H$2:$H$714,MATCH(Xa_phuong!D5433,Quan_huyen!$F$2:$F$714,0))</f>
        <v>Huyện An Biên</v>
      </c>
      <c r="F5433" s="51" t="s">
        <v>214</v>
      </c>
    </row>
    <row r="5434" spans="1:6" hidden="1" x14ac:dyDescent="0.25">
      <c r="A5434" s="54">
        <v>91909</v>
      </c>
      <c r="B5434" s="55" t="s">
        <v>7448</v>
      </c>
      <c r="C5434" s="55" t="str">
        <f t="shared" si="83"/>
        <v>Thuận Hoà</v>
      </c>
      <c r="D5434" s="54" t="s">
        <v>813</v>
      </c>
      <c r="E5434" s="51" t="str">
        <f>INDEX(Quan_huyen!$H$2:$H$714,MATCH(Xa_phuong!D5434,Quan_huyen!$F$2:$F$714,0))</f>
        <v>Huyện An Minh</v>
      </c>
      <c r="F5434" s="51" t="s">
        <v>214</v>
      </c>
    </row>
    <row r="5435" spans="1:6" hidden="1" x14ac:dyDescent="0.25">
      <c r="A5435" s="54">
        <v>91906</v>
      </c>
      <c r="B5435" s="55" t="s">
        <v>7877</v>
      </c>
      <c r="C5435" s="55" t="str">
        <f t="shared" si="83"/>
        <v>Thứ Mười Một</v>
      </c>
      <c r="D5435" s="54" t="s">
        <v>813</v>
      </c>
      <c r="E5435" s="51" t="str">
        <f>INDEX(Quan_huyen!$H$2:$H$714,MATCH(Xa_phuong!D5435,Quan_huyen!$F$2:$F$714,0))</f>
        <v>Huyện An Minh</v>
      </c>
      <c r="F5435" s="51" t="s">
        <v>214</v>
      </c>
    </row>
    <row r="5436" spans="1:6" hidden="1" x14ac:dyDescent="0.25">
      <c r="A5436" s="54">
        <v>91910</v>
      </c>
      <c r="B5436" s="55" t="s">
        <v>8491</v>
      </c>
      <c r="C5436" s="55" t="str">
        <f t="shared" si="83"/>
        <v>Tân Thạnh</v>
      </c>
      <c r="D5436" s="54" t="s">
        <v>813</v>
      </c>
      <c r="E5436" s="51" t="str">
        <f>INDEX(Quan_huyen!$H$2:$H$714,MATCH(Xa_phuong!D5436,Quan_huyen!$F$2:$F$714,0))</f>
        <v>Huyện An Minh</v>
      </c>
      <c r="F5436" s="51" t="s">
        <v>214</v>
      </c>
    </row>
    <row r="5437" spans="1:6" hidden="1" x14ac:dyDescent="0.25">
      <c r="A5437" s="54">
        <v>91913</v>
      </c>
      <c r="B5437" s="55" t="s">
        <v>8815</v>
      </c>
      <c r="C5437" s="55" t="str">
        <f t="shared" si="83"/>
        <v>Vân Khánh</v>
      </c>
      <c r="D5437" s="54" t="s">
        <v>813</v>
      </c>
      <c r="E5437" s="51" t="str">
        <f>INDEX(Quan_huyen!$H$2:$H$714,MATCH(Xa_phuong!D5437,Quan_huyen!$F$2:$F$714,0))</f>
        <v>Huyện An Minh</v>
      </c>
      <c r="F5437" s="51" t="s">
        <v>214</v>
      </c>
    </row>
    <row r="5438" spans="1:6" hidden="1" x14ac:dyDescent="0.25">
      <c r="A5438" s="54">
        <v>91914</v>
      </c>
      <c r="B5438" s="55" t="s">
        <v>8816</v>
      </c>
      <c r="C5438" s="55" t="str">
        <f t="shared" si="83"/>
        <v>Vân Khánh Tây</v>
      </c>
      <c r="D5438" s="54" t="s">
        <v>813</v>
      </c>
      <c r="E5438" s="51" t="str">
        <f>INDEX(Quan_huyen!$H$2:$H$714,MATCH(Xa_phuong!D5438,Quan_huyen!$F$2:$F$714,0))</f>
        <v>Huyện An Minh</v>
      </c>
      <c r="F5438" s="51" t="s">
        <v>214</v>
      </c>
    </row>
    <row r="5439" spans="1:6" hidden="1" x14ac:dyDescent="0.25">
      <c r="A5439" s="54">
        <v>91912</v>
      </c>
      <c r="B5439" s="55" t="s">
        <v>8817</v>
      </c>
      <c r="C5439" s="55" t="str">
        <f t="shared" si="83"/>
        <v>Vân Khánh Đông</v>
      </c>
      <c r="D5439" s="54" t="s">
        <v>813</v>
      </c>
      <c r="E5439" s="51" t="str">
        <f>INDEX(Quan_huyen!$H$2:$H$714,MATCH(Xa_phuong!D5439,Quan_huyen!$F$2:$F$714,0))</f>
        <v>Huyện An Minh</v>
      </c>
      <c r="F5439" s="51" t="s">
        <v>214</v>
      </c>
    </row>
    <row r="5440" spans="1:6" hidden="1" x14ac:dyDescent="0.25">
      <c r="A5440" s="54">
        <v>91908</v>
      </c>
      <c r="B5440" s="55" t="s">
        <v>9626</v>
      </c>
      <c r="C5440" s="55" t="str">
        <f t="shared" si="83"/>
        <v>Đông Hoà</v>
      </c>
      <c r="D5440" s="54" t="s">
        <v>813</v>
      </c>
      <c r="E5440" s="51" t="str">
        <f>INDEX(Quan_huyen!$H$2:$H$714,MATCH(Xa_phuong!D5440,Quan_huyen!$F$2:$F$714,0))</f>
        <v>Huyện An Minh</v>
      </c>
      <c r="F5440" s="51" t="s">
        <v>214</v>
      </c>
    </row>
    <row r="5441" spans="1:6" hidden="1" x14ac:dyDescent="0.25">
      <c r="A5441" s="54">
        <v>91916</v>
      </c>
      <c r="B5441" s="55" t="s">
        <v>9632</v>
      </c>
      <c r="C5441" s="55" t="str">
        <f t="shared" si="83"/>
        <v>Đông Hưng</v>
      </c>
      <c r="D5441" s="54" t="s">
        <v>813</v>
      </c>
      <c r="E5441" s="51" t="str">
        <f>INDEX(Quan_huyen!$H$2:$H$714,MATCH(Xa_phuong!D5441,Quan_huyen!$F$2:$F$714,0))</f>
        <v>Huyện An Minh</v>
      </c>
      <c r="F5441" s="51" t="s">
        <v>214</v>
      </c>
    </row>
    <row r="5442" spans="1:6" hidden="1" x14ac:dyDescent="0.25">
      <c r="A5442" s="54">
        <v>91911</v>
      </c>
      <c r="B5442" s="55" t="s">
        <v>9634</v>
      </c>
      <c r="C5442" s="55" t="str">
        <f t="shared" si="83"/>
        <v>Đông Hưng A</v>
      </c>
      <c r="D5442" s="54" t="s">
        <v>813</v>
      </c>
      <c r="E5442" s="51" t="str">
        <f>INDEX(Quan_huyen!$H$2:$H$714,MATCH(Xa_phuong!D5442,Quan_huyen!$F$2:$F$714,0))</f>
        <v>Huyện An Minh</v>
      </c>
      <c r="F5442" s="51" t="s">
        <v>214</v>
      </c>
    </row>
    <row r="5443" spans="1:6" hidden="1" x14ac:dyDescent="0.25">
      <c r="A5443" s="54">
        <v>91915</v>
      </c>
      <c r="B5443" s="55" t="s">
        <v>9635</v>
      </c>
      <c r="C5443" s="55" t="str">
        <f t="shared" ref="C5443:C5506" si="84">IF(COUNTIF(B5443,"*thị trấn*"),MID(B5443,10,30),IF(COUNTIF(B5443,"*xã*"),MID(B5443,4,30),IF(COUNTIF(B5443,"*phường*"),MID(B5443,8,30))))</f>
        <v>Đông Hưng B</v>
      </c>
      <c r="D5443" s="54" t="s">
        <v>813</v>
      </c>
      <c r="E5443" s="51" t="str">
        <f>INDEX(Quan_huyen!$H$2:$H$714,MATCH(Xa_phuong!D5443,Quan_huyen!$F$2:$F$714,0))</f>
        <v>Huyện An Minh</v>
      </c>
      <c r="F5443" s="51" t="s">
        <v>214</v>
      </c>
    </row>
    <row r="5444" spans="1:6" hidden="1" x14ac:dyDescent="0.25">
      <c r="A5444" s="54">
        <v>91907</v>
      </c>
      <c r="B5444" s="55" t="s">
        <v>9691</v>
      </c>
      <c r="C5444" s="55" t="str">
        <f t="shared" si="84"/>
        <v>Đông Thạnh</v>
      </c>
      <c r="D5444" s="54" t="s">
        <v>813</v>
      </c>
      <c r="E5444" s="51" t="str">
        <f>INDEX(Quan_huyen!$H$2:$H$714,MATCH(Xa_phuong!D5444,Quan_huyen!$F$2:$F$714,0))</f>
        <v>Huyện An Minh</v>
      </c>
      <c r="F5444" s="51" t="s">
        <v>214</v>
      </c>
    </row>
    <row r="5445" spans="1:6" hidden="1" x14ac:dyDescent="0.25">
      <c r="A5445" s="54">
        <v>91714</v>
      </c>
      <c r="B5445" s="55" t="s">
        <v>2270</v>
      </c>
      <c r="C5445" s="55" t="str">
        <f t="shared" si="84"/>
        <v>Bình An</v>
      </c>
      <c r="D5445" s="54" t="s">
        <v>801</v>
      </c>
      <c r="E5445" s="51" t="str">
        <f>INDEX(Quan_huyen!$H$2:$H$714,MATCH(Xa_phuong!D5445,Quan_huyen!$F$2:$F$714,0))</f>
        <v>Huyện Châu Thành</v>
      </c>
      <c r="F5445" s="51" t="s">
        <v>214</v>
      </c>
    </row>
    <row r="5446" spans="1:6" hidden="1" x14ac:dyDescent="0.25">
      <c r="A5446" s="54">
        <v>91707</v>
      </c>
      <c r="B5446" s="55" t="s">
        <v>3529</v>
      </c>
      <c r="C5446" s="55" t="str">
        <f t="shared" si="84"/>
        <v>Giục Tượng</v>
      </c>
      <c r="D5446" s="54" t="s">
        <v>801</v>
      </c>
      <c r="E5446" s="51" t="str">
        <f>INDEX(Quan_huyen!$H$2:$H$714,MATCH(Xa_phuong!D5446,Quan_huyen!$F$2:$F$714,0))</f>
        <v>Huyện Châu Thành</v>
      </c>
      <c r="F5446" s="51" t="s">
        <v>214</v>
      </c>
    </row>
    <row r="5447" spans="1:6" hidden="1" x14ac:dyDescent="0.25">
      <c r="A5447" s="54">
        <v>91715</v>
      </c>
      <c r="B5447" s="55" t="s">
        <v>5186</v>
      </c>
      <c r="C5447" s="55" t="str">
        <f t="shared" si="84"/>
        <v>Minh Hoà</v>
      </c>
      <c r="D5447" s="54" t="s">
        <v>801</v>
      </c>
      <c r="E5447" s="51" t="str">
        <f>INDEX(Quan_huyen!$H$2:$H$714,MATCH(Xa_phuong!D5447,Quan_huyen!$F$2:$F$714,0))</f>
        <v>Huyện Châu Thành</v>
      </c>
      <c r="F5447" s="51" t="s">
        <v>214</v>
      </c>
    </row>
    <row r="5448" spans="1:6" hidden="1" x14ac:dyDescent="0.25">
      <c r="A5448" s="54">
        <v>91706</v>
      </c>
      <c r="B5448" s="55" t="s">
        <v>5201</v>
      </c>
      <c r="C5448" s="55" t="str">
        <f t="shared" si="84"/>
        <v>Minh Lương</v>
      </c>
      <c r="D5448" s="54" t="s">
        <v>801</v>
      </c>
      <c r="E5448" s="51" t="str">
        <f>INDEX(Quan_huyen!$H$2:$H$714,MATCH(Xa_phuong!D5448,Quan_huyen!$F$2:$F$714,0))</f>
        <v>Huyện Châu Thành</v>
      </c>
      <c r="F5448" s="51" t="s">
        <v>214</v>
      </c>
    </row>
    <row r="5449" spans="1:6" hidden="1" x14ac:dyDescent="0.25">
      <c r="A5449" s="54">
        <v>91709</v>
      </c>
      <c r="B5449" s="55" t="s">
        <v>5235</v>
      </c>
      <c r="C5449" s="55" t="str">
        <f t="shared" si="84"/>
        <v>Mong Thọ</v>
      </c>
      <c r="D5449" s="54" t="s">
        <v>801</v>
      </c>
      <c r="E5449" s="51" t="str">
        <f>INDEX(Quan_huyen!$H$2:$H$714,MATCH(Xa_phuong!D5449,Quan_huyen!$F$2:$F$714,0))</f>
        <v>Huyện Châu Thành</v>
      </c>
      <c r="F5449" s="51" t="s">
        <v>214</v>
      </c>
    </row>
    <row r="5450" spans="1:6" hidden="1" x14ac:dyDescent="0.25">
      <c r="A5450" s="54">
        <v>91710</v>
      </c>
      <c r="B5450" s="55" t="s">
        <v>5236</v>
      </c>
      <c r="C5450" s="55" t="str">
        <f t="shared" si="84"/>
        <v>Mong Thọ A</v>
      </c>
      <c r="D5450" s="54" t="s">
        <v>801</v>
      </c>
      <c r="E5450" s="51" t="str">
        <f>INDEX(Quan_huyen!$H$2:$H$714,MATCH(Xa_phuong!D5450,Quan_huyen!$F$2:$F$714,0))</f>
        <v>Huyện Châu Thành</v>
      </c>
      <c r="F5450" s="51" t="s">
        <v>214</v>
      </c>
    </row>
    <row r="5451" spans="1:6" hidden="1" x14ac:dyDescent="0.25">
      <c r="A5451" s="54">
        <v>91708</v>
      </c>
      <c r="B5451" s="55" t="s">
        <v>5237</v>
      </c>
      <c r="C5451" s="55" t="str">
        <f t="shared" si="84"/>
        <v>Mong Thọ B</v>
      </c>
      <c r="D5451" s="54" t="s">
        <v>801</v>
      </c>
      <c r="E5451" s="51" t="str">
        <f>INDEX(Quan_huyen!$H$2:$H$714,MATCH(Xa_phuong!D5451,Quan_huyen!$F$2:$F$714,0))</f>
        <v>Huyện Châu Thành</v>
      </c>
      <c r="F5451" s="51" t="s">
        <v>214</v>
      </c>
    </row>
    <row r="5452" spans="1:6" hidden="1" x14ac:dyDescent="0.25">
      <c r="A5452" s="54">
        <v>91711</v>
      </c>
      <c r="B5452" s="55" t="s">
        <v>7744</v>
      </c>
      <c r="C5452" s="55" t="str">
        <f t="shared" si="84"/>
        <v>Thạnh Lộc</v>
      </c>
      <c r="D5452" s="54" t="s">
        <v>801</v>
      </c>
      <c r="E5452" s="51" t="str">
        <f>INDEX(Quan_huyen!$H$2:$H$714,MATCH(Xa_phuong!D5452,Quan_huyen!$F$2:$F$714,0))</f>
        <v>Huyện Châu Thành</v>
      </c>
      <c r="F5452" s="51" t="s">
        <v>214</v>
      </c>
    </row>
    <row r="5453" spans="1:6" hidden="1" x14ac:dyDescent="0.25">
      <c r="A5453" s="54">
        <v>91712</v>
      </c>
      <c r="B5453" s="55" t="s">
        <v>8933</v>
      </c>
      <c r="C5453" s="55" t="str">
        <f t="shared" si="84"/>
        <v>Vĩnh Hoà Hiệp</v>
      </c>
      <c r="D5453" s="54" t="s">
        <v>801</v>
      </c>
      <c r="E5453" s="51" t="str">
        <f>INDEX(Quan_huyen!$H$2:$H$714,MATCH(Xa_phuong!D5453,Quan_huyen!$F$2:$F$714,0))</f>
        <v>Huyện Châu Thành</v>
      </c>
      <c r="F5453" s="51" t="s">
        <v>214</v>
      </c>
    </row>
    <row r="5454" spans="1:6" hidden="1" x14ac:dyDescent="0.25">
      <c r="A5454" s="54">
        <v>91713</v>
      </c>
      <c r="B5454" s="55" t="s">
        <v>8936</v>
      </c>
      <c r="C5454" s="55" t="str">
        <f t="shared" si="84"/>
        <v>Vĩnh Hoà Phú</v>
      </c>
      <c r="D5454" s="54" t="s">
        <v>801</v>
      </c>
      <c r="E5454" s="51" t="str">
        <f>INDEX(Quan_huyen!$H$2:$H$714,MATCH(Xa_phuong!D5454,Quan_huyen!$F$2:$F$714,0))</f>
        <v>Huyện Châu Thành</v>
      </c>
      <c r="F5454" s="51" t="s">
        <v>214</v>
      </c>
    </row>
    <row r="5455" spans="1:6" hidden="1" x14ac:dyDescent="0.25">
      <c r="A5455" s="54">
        <v>91407</v>
      </c>
      <c r="B5455" s="55" t="s">
        <v>6326</v>
      </c>
      <c r="C5455" s="55" t="str">
        <f t="shared" si="84"/>
        <v>Phú Lợi</v>
      </c>
      <c r="D5455" s="54" t="s">
        <v>803</v>
      </c>
      <c r="E5455" s="51" t="str">
        <f>INDEX(Quan_huyen!$H$2:$H$714,MATCH(Xa_phuong!D5455,Quan_huyen!$F$2:$F$714,0))</f>
        <v>Huyện Giang Thành</v>
      </c>
      <c r="F5455" s="51" t="s">
        <v>214</v>
      </c>
    </row>
    <row r="5456" spans="1:6" hidden="1" x14ac:dyDescent="0.25">
      <c r="A5456" s="54">
        <v>91409</v>
      </c>
      <c r="B5456" s="55" t="s">
        <v>6332</v>
      </c>
      <c r="C5456" s="55" t="str">
        <f t="shared" si="84"/>
        <v>Phú Mỹ</v>
      </c>
      <c r="D5456" s="54" t="s">
        <v>803</v>
      </c>
      <c r="E5456" s="51" t="str">
        <f>INDEX(Quan_huyen!$H$2:$H$714,MATCH(Xa_phuong!D5456,Quan_huyen!$F$2:$F$714,0))</f>
        <v>Huyện Giang Thành</v>
      </c>
      <c r="F5456" s="51" t="s">
        <v>214</v>
      </c>
    </row>
    <row r="5457" spans="1:6" hidden="1" x14ac:dyDescent="0.25">
      <c r="A5457" s="54">
        <v>91406</v>
      </c>
      <c r="B5457" s="55" t="s">
        <v>8383</v>
      </c>
      <c r="C5457" s="55" t="str">
        <f t="shared" si="84"/>
        <v>Tân Khánh Hoà</v>
      </c>
      <c r="D5457" s="54" t="s">
        <v>803</v>
      </c>
      <c r="E5457" s="51" t="str">
        <f>INDEX(Quan_huyen!$H$2:$H$714,MATCH(Xa_phuong!D5457,Quan_huyen!$F$2:$F$714,0))</f>
        <v>Huyện Giang Thành</v>
      </c>
      <c r="F5457" s="51" t="s">
        <v>214</v>
      </c>
    </row>
    <row r="5458" spans="1:6" hidden="1" x14ac:dyDescent="0.25">
      <c r="A5458" s="54">
        <v>91410</v>
      </c>
      <c r="B5458" s="55" t="s">
        <v>8985</v>
      </c>
      <c r="C5458" s="55" t="str">
        <f t="shared" si="84"/>
        <v>Vĩnh Phú</v>
      </c>
      <c r="D5458" s="54" t="s">
        <v>803</v>
      </c>
      <c r="E5458" s="51" t="str">
        <f>INDEX(Quan_huyen!$H$2:$H$714,MATCH(Xa_phuong!D5458,Quan_huyen!$F$2:$F$714,0))</f>
        <v>Huyện Giang Thành</v>
      </c>
      <c r="F5458" s="51" t="s">
        <v>214</v>
      </c>
    </row>
    <row r="5459" spans="1:6" hidden="1" x14ac:dyDescent="0.25">
      <c r="A5459" s="54">
        <v>91408</v>
      </c>
      <c r="B5459" s="55" t="s">
        <v>9048</v>
      </c>
      <c r="C5459" s="55" t="str">
        <f t="shared" si="84"/>
        <v>Vĩnh Điều</v>
      </c>
      <c r="D5459" s="54" t="s">
        <v>803</v>
      </c>
      <c r="E5459" s="51" t="str">
        <f>INDEX(Quan_huyen!$H$2:$H$714,MATCH(Xa_phuong!D5459,Quan_huyen!$F$2:$F$714,0))</f>
        <v>Huyện Giang Thành</v>
      </c>
      <c r="F5459" s="51" t="s">
        <v>214</v>
      </c>
    </row>
    <row r="5460" spans="1:6" hidden="1" x14ac:dyDescent="0.25">
      <c r="A5460" s="54">
        <v>92312</v>
      </c>
      <c r="B5460" s="55" t="s">
        <v>2240</v>
      </c>
      <c r="C5460" s="55" t="str">
        <f t="shared" si="84"/>
        <v>Bàn Thạch</v>
      </c>
      <c r="D5460" s="54" t="s">
        <v>796</v>
      </c>
      <c r="E5460" s="51" t="str">
        <f>INDEX(Quan_huyen!$H$2:$H$714,MATCH(Xa_phuong!D5460,Quan_huyen!$F$2:$F$714,0))</f>
        <v>Huyện Giồng Riềng</v>
      </c>
      <c r="F5460" s="51" t="s">
        <v>214</v>
      </c>
    </row>
    <row r="5461" spans="1:6" hidden="1" x14ac:dyDescent="0.25">
      <c r="A5461" s="54">
        <v>92311</v>
      </c>
      <c r="B5461" s="55" t="s">
        <v>2241</v>
      </c>
      <c r="C5461" s="55" t="str">
        <f t="shared" si="84"/>
        <v>Bàn Tân Định</v>
      </c>
      <c r="D5461" s="54" t="s">
        <v>796</v>
      </c>
      <c r="E5461" s="51" t="str">
        <f>INDEX(Quan_huyen!$H$2:$H$714,MATCH(Xa_phuong!D5461,Quan_huyen!$F$2:$F$714,0))</f>
        <v>Huyện Giồng Riềng</v>
      </c>
      <c r="F5461" s="51" t="s">
        <v>214</v>
      </c>
    </row>
    <row r="5462" spans="1:6" hidden="1" x14ac:dyDescent="0.25">
      <c r="A5462" s="54">
        <v>92306</v>
      </c>
      <c r="B5462" s="55" t="s">
        <v>3526</v>
      </c>
      <c r="C5462" s="55" t="str">
        <f t="shared" si="84"/>
        <v>Giồng Riềng</v>
      </c>
      <c r="D5462" s="54" t="s">
        <v>796</v>
      </c>
      <c r="E5462" s="51" t="str">
        <f>INDEX(Quan_huyen!$H$2:$H$714,MATCH(Xa_phuong!D5462,Quan_huyen!$F$2:$F$714,0))</f>
        <v>Huyện Giồng Riềng</v>
      </c>
      <c r="F5462" s="51" t="s">
        <v>214</v>
      </c>
    </row>
    <row r="5463" spans="1:6" hidden="1" x14ac:dyDescent="0.25">
      <c r="A5463" s="54">
        <v>92319</v>
      </c>
      <c r="B5463" s="55" t="s">
        <v>3610</v>
      </c>
      <c r="C5463" s="55" t="str">
        <f t="shared" si="84"/>
        <v>Hoà An</v>
      </c>
      <c r="D5463" s="54" t="s">
        <v>796</v>
      </c>
      <c r="E5463" s="51" t="str">
        <f>INDEX(Quan_huyen!$H$2:$H$714,MATCH(Xa_phuong!D5463,Quan_huyen!$F$2:$F$714,0))</f>
        <v>Huyện Giồng Riềng</v>
      </c>
      <c r="F5463" s="51" t="s">
        <v>214</v>
      </c>
    </row>
    <row r="5464" spans="1:6" hidden="1" x14ac:dyDescent="0.25">
      <c r="A5464" s="54">
        <v>92320</v>
      </c>
      <c r="B5464" s="55" t="s">
        <v>3633</v>
      </c>
      <c r="C5464" s="55" t="str">
        <f t="shared" si="84"/>
        <v>Hoà Hưng</v>
      </c>
      <c r="D5464" s="54" t="s">
        <v>796</v>
      </c>
      <c r="E5464" s="51" t="str">
        <f>INDEX(Quan_huyen!$H$2:$H$714,MATCH(Xa_phuong!D5464,Quan_huyen!$F$2:$F$714,0))</f>
        <v>Huyện Giồng Riềng</v>
      </c>
      <c r="F5464" s="51" t="s">
        <v>214</v>
      </c>
    </row>
    <row r="5465" spans="1:6" hidden="1" x14ac:dyDescent="0.25">
      <c r="A5465" s="54">
        <v>92321</v>
      </c>
      <c r="B5465" s="55" t="s">
        <v>3656</v>
      </c>
      <c r="C5465" s="55" t="str">
        <f t="shared" si="84"/>
        <v>Hoà Lợi</v>
      </c>
      <c r="D5465" s="54" t="s">
        <v>796</v>
      </c>
      <c r="E5465" s="51" t="str">
        <f>INDEX(Quan_huyen!$H$2:$H$714,MATCH(Xa_phuong!D5465,Quan_huyen!$F$2:$F$714,0))</f>
        <v>Huyện Giồng Riềng</v>
      </c>
      <c r="F5465" s="51" t="s">
        <v>214</v>
      </c>
    </row>
    <row r="5466" spans="1:6" hidden="1" x14ac:dyDescent="0.25">
      <c r="A5466" s="54">
        <v>92316</v>
      </c>
      <c r="B5466" s="55" t="s">
        <v>3681</v>
      </c>
      <c r="C5466" s="55" t="str">
        <f t="shared" si="84"/>
        <v>Hoà Thuận</v>
      </c>
      <c r="D5466" s="54" t="s">
        <v>796</v>
      </c>
      <c r="E5466" s="51" t="str">
        <f>INDEX(Quan_huyen!$H$2:$H$714,MATCH(Xa_phuong!D5466,Quan_huyen!$F$2:$F$714,0))</f>
        <v>Huyện Giồng Riềng</v>
      </c>
      <c r="F5466" s="51" t="s">
        <v>214</v>
      </c>
    </row>
    <row r="5467" spans="1:6" hidden="1" x14ac:dyDescent="0.25">
      <c r="A5467" s="54">
        <v>92313</v>
      </c>
      <c r="B5467" s="55" t="s">
        <v>4860</v>
      </c>
      <c r="C5467" s="55" t="str">
        <f t="shared" si="84"/>
        <v>Long Thạnh</v>
      </c>
      <c r="D5467" s="54" t="s">
        <v>796</v>
      </c>
      <c r="E5467" s="51" t="str">
        <f>INDEX(Quan_huyen!$H$2:$H$714,MATCH(Xa_phuong!D5467,Quan_huyen!$F$2:$F$714,0))</f>
        <v>Huyện Giồng Riềng</v>
      </c>
      <c r="F5467" s="51" t="s">
        <v>214</v>
      </c>
    </row>
    <row r="5468" spans="1:6" hidden="1" x14ac:dyDescent="0.25">
      <c r="A5468" s="54">
        <v>92317</v>
      </c>
      <c r="B5468" s="55" t="s">
        <v>5794</v>
      </c>
      <c r="C5468" s="55" t="str">
        <f t="shared" si="84"/>
        <v>Ngọc Chúc</v>
      </c>
      <c r="D5468" s="54" t="s">
        <v>796</v>
      </c>
      <c r="E5468" s="51" t="str">
        <f>INDEX(Quan_huyen!$H$2:$H$714,MATCH(Xa_phuong!D5468,Quan_huyen!$F$2:$F$714,0))</f>
        <v>Huyện Giồng Riềng</v>
      </c>
      <c r="F5468" s="51" t="s">
        <v>214</v>
      </c>
    </row>
    <row r="5469" spans="1:6" hidden="1" x14ac:dyDescent="0.25">
      <c r="A5469" s="54">
        <v>92318</v>
      </c>
      <c r="B5469" s="55" t="s">
        <v>5798</v>
      </c>
      <c r="C5469" s="55" t="str">
        <f t="shared" si="84"/>
        <v>Ngọc Hoà</v>
      </c>
      <c r="D5469" s="54" t="s">
        <v>796</v>
      </c>
      <c r="E5469" s="51" t="str">
        <f>INDEX(Quan_huyen!$H$2:$H$714,MATCH(Xa_phuong!D5469,Quan_huyen!$F$2:$F$714,0))</f>
        <v>Huyện Giồng Riềng</v>
      </c>
      <c r="F5469" s="51" t="s">
        <v>214</v>
      </c>
    </row>
    <row r="5470" spans="1:6" hidden="1" x14ac:dyDescent="0.25">
      <c r="A5470" s="54">
        <v>92322</v>
      </c>
      <c r="B5470" s="55" t="s">
        <v>5829</v>
      </c>
      <c r="C5470" s="55" t="str">
        <f t="shared" si="84"/>
        <v>Ngọc Thuận</v>
      </c>
      <c r="D5470" s="54" t="s">
        <v>796</v>
      </c>
      <c r="E5470" s="51" t="str">
        <f>INDEX(Quan_huyen!$H$2:$H$714,MATCH(Xa_phuong!D5470,Quan_huyen!$F$2:$F$714,0))</f>
        <v>Huyện Giồng Riềng</v>
      </c>
      <c r="F5470" s="51" t="s">
        <v>214</v>
      </c>
    </row>
    <row r="5471" spans="1:6" hidden="1" x14ac:dyDescent="0.25">
      <c r="A5471" s="54">
        <v>92307</v>
      </c>
      <c r="B5471" s="55" t="s">
        <v>5831</v>
      </c>
      <c r="C5471" s="55" t="str">
        <f t="shared" si="84"/>
        <v>Ngọc Thành</v>
      </c>
      <c r="D5471" s="54" t="s">
        <v>796</v>
      </c>
      <c r="E5471" s="51" t="str">
        <f>INDEX(Quan_huyen!$H$2:$H$714,MATCH(Xa_phuong!D5471,Quan_huyen!$F$2:$F$714,0))</f>
        <v>Huyện Giồng Riềng</v>
      </c>
      <c r="F5471" s="51" t="s">
        <v>214</v>
      </c>
    </row>
    <row r="5472" spans="1:6" hidden="1" x14ac:dyDescent="0.25">
      <c r="A5472" s="54">
        <v>92309</v>
      </c>
      <c r="B5472" s="55" t="s">
        <v>7734</v>
      </c>
      <c r="C5472" s="55" t="str">
        <f t="shared" si="84"/>
        <v>Thạnh Bình</v>
      </c>
      <c r="D5472" s="54" t="s">
        <v>796</v>
      </c>
      <c r="E5472" s="51" t="str">
        <f>INDEX(Quan_huyen!$H$2:$H$714,MATCH(Xa_phuong!D5472,Quan_huyen!$F$2:$F$714,0))</f>
        <v>Huyện Giồng Riềng</v>
      </c>
      <c r="F5472" s="51" t="s">
        <v>214</v>
      </c>
    </row>
    <row r="5473" spans="1:6" hidden="1" x14ac:dyDescent="0.25">
      <c r="A5473" s="54">
        <v>92310</v>
      </c>
      <c r="B5473" s="55" t="s">
        <v>7736</v>
      </c>
      <c r="C5473" s="55" t="str">
        <f t="shared" si="84"/>
        <v>Thạnh Hoà</v>
      </c>
      <c r="D5473" s="54" t="s">
        <v>796</v>
      </c>
      <c r="E5473" s="51" t="str">
        <f>INDEX(Quan_huyen!$H$2:$H$714,MATCH(Xa_phuong!D5473,Quan_huyen!$F$2:$F$714,0))</f>
        <v>Huyện Giồng Riềng</v>
      </c>
      <c r="F5473" s="51" t="s">
        <v>214</v>
      </c>
    </row>
    <row r="5474" spans="1:6" hidden="1" x14ac:dyDescent="0.25">
      <c r="A5474" s="54">
        <v>92308</v>
      </c>
      <c r="B5474" s="55" t="s">
        <v>7740</v>
      </c>
      <c r="C5474" s="55" t="str">
        <f t="shared" si="84"/>
        <v>Thạnh Hưng</v>
      </c>
      <c r="D5474" s="54" t="s">
        <v>796</v>
      </c>
      <c r="E5474" s="51" t="str">
        <f>INDEX(Quan_huyen!$H$2:$H$714,MATCH(Xa_phuong!D5474,Quan_huyen!$F$2:$F$714,0))</f>
        <v>Huyện Giồng Riềng</v>
      </c>
      <c r="F5474" s="51" t="s">
        <v>214</v>
      </c>
    </row>
    <row r="5475" spans="1:6" hidden="1" x14ac:dyDescent="0.25">
      <c r="A5475" s="54">
        <v>92323</v>
      </c>
      <c r="B5475" s="55" t="s">
        <v>7744</v>
      </c>
      <c r="C5475" s="55" t="str">
        <f t="shared" si="84"/>
        <v>Thạnh Lộc</v>
      </c>
      <c r="D5475" s="54" t="s">
        <v>796</v>
      </c>
      <c r="E5475" s="51" t="str">
        <f>INDEX(Quan_huyen!$H$2:$H$714,MATCH(Xa_phuong!D5475,Quan_huyen!$F$2:$F$714,0))</f>
        <v>Huyện Giồng Riềng</v>
      </c>
      <c r="F5475" s="51" t="s">
        <v>214</v>
      </c>
    </row>
    <row r="5476" spans="1:6" hidden="1" x14ac:dyDescent="0.25">
      <c r="A5476" s="54">
        <v>92324</v>
      </c>
      <c r="B5476" s="55" t="s">
        <v>7757</v>
      </c>
      <c r="C5476" s="55" t="str">
        <f t="shared" si="84"/>
        <v>Thạnh Phước</v>
      </c>
      <c r="D5476" s="54" t="s">
        <v>796</v>
      </c>
      <c r="E5476" s="51" t="str">
        <f>INDEX(Quan_huyen!$H$2:$H$714,MATCH(Xa_phuong!D5476,Quan_huyen!$F$2:$F$714,0))</f>
        <v>Huyện Giồng Riềng</v>
      </c>
      <c r="F5476" s="51" t="s">
        <v>214</v>
      </c>
    </row>
    <row r="5477" spans="1:6" hidden="1" x14ac:dyDescent="0.25">
      <c r="A5477" s="54">
        <v>92315</v>
      </c>
      <c r="B5477" s="55" t="s">
        <v>8985</v>
      </c>
      <c r="C5477" s="55" t="str">
        <f t="shared" si="84"/>
        <v>Vĩnh Phú</v>
      </c>
      <c r="D5477" s="54" t="s">
        <v>796</v>
      </c>
      <c r="E5477" s="51" t="str">
        <f>INDEX(Quan_huyen!$H$2:$H$714,MATCH(Xa_phuong!D5477,Quan_huyen!$F$2:$F$714,0))</f>
        <v>Huyện Giồng Riềng</v>
      </c>
      <c r="F5477" s="51" t="s">
        <v>214</v>
      </c>
    </row>
    <row r="5478" spans="1:6" hidden="1" x14ac:dyDescent="0.25">
      <c r="A5478" s="54">
        <v>92314</v>
      </c>
      <c r="B5478" s="55" t="s">
        <v>9014</v>
      </c>
      <c r="C5478" s="55" t="str">
        <f t="shared" si="84"/>
        <v>Vĩnh Thạnh</v>
      </c>
      <c r="D5478" s="54" t="s">
        <v>796</v>
      </c>
      <c r="E5478" s="51" t="str">
        <f>INDEX(Quan_huyen!$H$2:$H$714,MATCH(Xa_phuong!D5478,Quan_huyen!$F$2:$F$714,0))</f>
        <v>Huyện Giồng Riềng</v>
      </c>
      <c r="F5478" s="51" t="s">
        <v>214</v>
      </c>
    </row>
    <row r="5479" spans="1:6" hidden="1" x14ac:dyDescent="0.25">
      <c r="A5479" s="54">
        <v>92206</v>
      </c>
      <c r="B5479" s="55" t="s">
        <v>3537</v>
      </c>
      <c r="C5479" s="55" t="str">
        <f t="shared" si="84"/>
        <v>Gò Quao</v>
      </c>
      <c r="D5479" s="54" t="s">
        <v>809</v>
      </c>
      <c r="E5479" s="51" t="str">
        <f>INDEX(Quan_huyen!$H$2:$H$714,MATCH(Xa_phuong!D5479,Quan_huyen!$F$2:$F$714,0))</f>
        <v>Huyện Gò Quao</v>
      </c>
      <c r="F5479" s="51" t="s">
        <v>214</v>
      </c>
    </row>
    <row r="5480" spans="1:6" hidden="1" x14ac:dyDescent="0.25">
      <c r="A5480" s="54">
        <v>92212</v>
      </c>
      <c r="B5480" s="55" t="s">
        <v>7513</v>
      </c>
      <c r="C5480" s="55" t="str">
        <f t="shared" si="84"/>
        <v>Thuỷ Liễu</v>
      </c>
      <c r="D5480" s="54" t="s">
        <v>809</v>
      </c>
      <c r="E5480" s="51" t="str">
        <f>INDEX(Quan_huyen!$H$2:$H$714,MATCH(Xa_phuong!D5480,Quan_huyen!$F$2:$F$714,0))</f>
        <v>Huyện Gò Quao</v>
      </c>
      <c r="F5480" s="51" t="s">
        <v>214</v>
      </c>
    </row>
    <row r="5481" spans="1:6" hidden="1" x14ac:dyDescent="0.25">
      <c r="A5481" s="54">
        <v>92211</v>
      </c>
      <c r="B5481" s="55" t="s">
        <v>7863</v>
      </c>
      <c r="C5481" s="55" t="str">
        <f t="shared" si="84"/>
        <v>Thới Quản</v>
      </c>
      <c r="D5481" s="54" t="s">
        <v>809</v>
      </c>
      <c r="E5481" s="51" t="str">
        <f>INDEX(Quan_huyen!$H$2:$H$714,MATCH(Xa_phuong!D5481,Quan_huyen!$F$2:$F$714,0))</f>
        <v>Huyện Gò Quao</v>
      </c>
      <c r="F5481" s="51" t="s">
        <v>214</v>
      </c>
    </row>
    <row r="5482" spans="1:6" hidden="1" x14ac:dyDescent="0.25">
      <c r="A5482" s="54">
        <v>92208</v>
      </c>
      <c r="B5482" s="55" t="s">
        <v>8934</v>
      </c>
      <c r="C5482" s="55" t="str">
        <f t="shared" si="84"/>
        <v>Vĩnh Hoà Hưng Bắc</v>
      </c>
      <c r="D5482" s="54" t="s">
        <v>809</v>
      </c>
      <c r="E5482" s="51" t="str">
        <f>INDEX(Quan_huyen!$H$2:$H$714,MATCH(Xa_phuong!D5482,Quan_huyen!$F$2:$F$714,0))</f>
        <v>Huyện Gò Quao</v>
      </c>
      <c r="F5482" s="51" t="s">
        <v>214</v>
      </c>
    </row>
    <row r="5483" spans="1:6" hidden="1" x14ac:dyDescent="0.25">
      <c r="A5483" s="54">
        <v>92207</v>
      </c>
      <c r="B5483" s="55" t="s">
        <v>8935</v>
      </c>
      <c r="C5483" s="55" t="str">
        <f t="shared" si="84"/>
        <v>Vĩnh Hoà Hưng Nam</v>
      </c>
      <c r="D5483" s="54" t="s">
        <v>809</v>
      </c>
      <c r="E5483" s="51" t="str">
        <f>INDEX(Quan_huyen!$H$2:$H$714,MATCH(Xa_phuong!D5483,Quan_huyen!$F$2:$F$714,0))</f>
        <v>Huyện Gò Quao</v>
      </c>
      <c r="F5483" s="51" t="s">
        <v>214</v>
      </c>
    </row>
    <row r="5484" spans="1:6" hidden="1" x14ac:dyDescent="0.25">
      <c r="A5484" s="54">
        <v>92213</v>
      </c>
      <c r="B5484" s="55" t="s">
        <v>8994</v>
      </c>
      <c r="C5484" s="55" t="str">
        <f t="shared" si="84"/>
        <v>Vĩnh Phước A</v>
      </c>
      <c r="D5484" s="54" t="s">
        <v>809</v>
      </c>
      <c r="E5484" s="51" t="str">
        <f>INDEX(Quan_huyen!$H$2:$H$714,MATCH(Xa_phuong!D5484,Quan_huyen!$F$2:$F$714,0))</f>
        <v>Huyện Gò Quao</v>
      </c>
      <c r="F5484" s="51" t="s">
        <v>214</v>
      </c>
    </row>
    <row r="5485" spans="1:6" hidden="1" x14ac:dyDescent="0.25">
      <c r="A5485" s="54">
        <v>92214</v>
      </c>
      <c r="B5485" s="55" t="s">
        <v>8995</v>
      </c>
      <c r="C5485" s="55" t="str">
        <f t="shared" si="84"/>
        <v>Vĩnh Phước B</v>
      </c>
      <c r="D5485" s="54" t="s">
        <v>809</v>
      </c>
      <c r="E5485" s="51" t="str">
        <f>INDEX(Quan_huyen!$H$2:$H$714,MATCH(Xa_phuong!D5485,Quan_huyen!$F$2:$F$714,0))</f>
        <v>Huyện Gò Quao</v>
      </c>
      <c r="F5485" s="51" t="s">
        <v>214</v>
      </c>
    </row>
    <row r="5486" spans="1:6" hidden="1" x14ac:dyDescent="0.25">
      <c r="A5486" s="54">
        <v>92215</v>
      </c>
      <c r="B5486" s="55" t="s">
        <v>9016</v>
      </c>
      <c r="C5486" s="55" t="str">
        <f t="shared" si="84"/>
        <v>Vĩnh Thắng</v>
      </c>
      <c r="D5486" s="54" t="s">
        <v>809</v>
      </c>
      <c r="E5486" s="51" t="str">
        <f>INDEX(Quan_huyen!$H$2:$H$714,MATCH(Xa_phuong!D5486,Quan_huyen!$F$2:$F$714,0))</f>
        <v>Huyện Gò Quao</v>
      </c>
      <c r="F5486" s="51" t="s">
        <v>214</v>
      </c>
    </row>
    <row r="5487" spans="1:6" hidden="1" x14ac:dyDescent="0.25">
      <c r="A5487" s="54">
        <v>92216</v>
      </c>
      <c r="B5487" s="55" t="s">
        <v>9034</v>
      </c>
      <c r="C5487" s="55" t="str">
        <f t="shared" si="84"/>
        <v>Vĩnh Tuy</v>
      </c>
      <c r="D5487" s="54" t="s">
        <v>809</v>
      </c>
      <c r="E5487" s="51" t="str">
        <f>INDEX(Quan_huyen!$H$2:$H$714,MATCH(Xa_phuong!D5487,Quan_huyen!$F$2:$F$714,0))</f>
        <v>Huyện Gò Quao</v>
      </c>
      <c r="F5487" s="51" t="s">
        <v>214</v>
      </c>
    </row>
    <row r="5488" spans="1:6" hidden="1" x14ac:dyDescent="0.25">
      <c r="A5488" s="54">
        <v>92209</v>
      </c>
      <c r="B5488" s="55" t="s">
        <v>9936</v>
      </c>
      <c r="C5488" s="55" t="str">
        <f t="shared" si="84"/>
        <v>Định An</v>
      </c>
      <c r="D5488" s="54" t="s">
        <v>809</v>
      </c>
      <c r="E5488" s="51" t="str">
        <f>INDEX(Quan_huyen!$H$2:$H$714,MATCH(Xa_phuong!D5488,Quan_huyen!$F$2:$F$714,0))</f>
        <v>Huyện Gò Quao</v>
      </c>
      <c r="F5488" s="51" t="s">
        <v>214</v>
      </c>
    </row>
    <row r="5489" spans="1:6" hidden="1" x14ac:dyDescent="0.25">
      <c r="A5489" s="54">
        <v>92210</v>
      </c>
      <c r="B5489" s="55" t="s">
        <v>9944</v>
      </c>
      <c r="C5489" s="55" t="str">
        <f t="shared" si="84"/>
        <v>Định Hoà</v>
      </c>
      <c r="D5489" s="54" t="s">
        <v>809</v>
      </c>
      <c r="E5489" s="51" t="str">
        <f>INDEX(Quan_huyen!$H$2:$H$714,MATCH(Xa_phuong!D5489,Quan_huyen!$F$2:$F$714,0))</f>
        <v>Huyện Gò Quao</v>
      </c>
      <c r="F5489" s="51" t="s">
        <v>214</v>
      </c>
    </row>
    <row r="5490" spans="1:6" hidden="1" x14ac:dyDescent="0.25">
      <c r="A5490" s="54">
        <v>91310</v>
      </c>
      <c r="B5490" s="55" t="s">
        <v>2286</v>
      </c>
      <c r="C5490" s="55" t="str">
        <f t="shared" si="84"/>
        <v>Bình Giang</v>
      </c>
      <c r="D5490" s="54" t="s">
        <v>802</v>
      </c>
      <c r="E5490" s="51" t="str">
        <f>INDEX(Quan_huyen!$H$2:$H$714,MATCH(Xa_phuong!D5490,Quan_huyen!$F$2:$F$714,0))</f>
        <v>Huyện Hòn Đất</v>
      </c>
      <c r="F5490" s="51" t="s">
        <v>214</v>
      </c>
    </row>
    <row r="5491" spans="1:6" hidden="1" x14ac:dyDescent="0.25">
      <c r="A5491" s="54">
        <v>91309</v>
      </c>
      <c r="B5491" s="55" t="s">
        <v>2358</v>
      </c>
      <c r="C5491" s="55" t="str">
        <f t="shared" si="84"/>
        <v>Bình Sơn</v>
      </c>
      <c r="D5491" s="54" t="s">
        <v>802</v>
      </c>
      <c r="E5491" s="51" t="str">
        <f>INDEX(Quan_huyen!$H$2:$H$714,MATCH(Xa_phuong!D5491,Quan_huyen!$F$2:$F$714,0))</f>
        <v>Huyện Hòn Đất</v>
      </c>
      <c r="F5491" s="51" t="s">
        <v>214</v>
      </c>
    </row>
    <row r="5492" spans="1:6" hidden="1" x14ac:dyDescent="0.25">
      <c r="A5492" s="54">
        <v>91306</v>
      </c>
      <c r="B5492" s="55" t="s">
        <v>3974</v>
      </c>
      <c r="C5492" s="55" t="str">
        <f t="shared" si="84"/>
        <v>Hòn Đất</v>
      </c>
      <c r="D5492" s="54" t="s">
        <v>802</v>
      </c>
      <c r="E5492" s="51" t="str">
        <f>INDEX(Quan_huyen!$H$2:$H$714,MATCH(Xa_phuong!D5492,Quan_huyen!$F$2:$F$714,0))</f>
        <v>Huyện Hòn Đất</v>
      </c>
      <c r="F5492" s="51" t="s">
        <v>214</v>
      </c>
    </row>
    <row r="5493" spans="1:6" hidden="1" x14ac:dyDescent="0.25">
      <c r="A5493" s="54">
        <v>91311</v>
      </c>
      <c r="B5493" s="55" t="s">
        <v>4950</v>
      </c>
      <c r="C5493" s="55" t="str">
        <f t="shared" si="84"/>
        <v>Lình Huỳnh</v>
      </c>
      <c r="D5493" s="54" t="s">
        <v>802</v>
      </c>
      <c r="E5493" s="51" t="str">
        <f>INDEX(Quan_huyen!$H$2:$H$714,MATCH(Xa_phuong!D5493,Quan_huyen!$F$2:$F$714,0))</f>
        <v>Huyện Hòn Đất</v>
      </c>
      <c r="F5493" s="51" t="s">
        <v>214</v>
      </c>
    </row>
    <row r="5494" spans="1:6" hidden="1" x14ac:dyDescent="0.25">
      <c r="A5494" s="54">
        <v>91318</v>
      </c>
      <c r="B5494" s="55" t="s">
        <v>5382</v>
      </c>
      <c r="C5494" s="55" t="str">
        <f t="shared" si="84"/>
        <v>Mỹ Hiệp Sơn</v>
      </c>
      <c r="D5494" s="54" t="s">
        <v>802</v>
      </c>
      <c r="E5494" s="51" t="str">
        <f>INDEX(Quan_huyen!$H$2:$H$714,MATCH(Xa_phuong!D5494,Quan_huyen!$F$2:$F$714,0))</f>
        <v>Huyện Hòn Đất</v>
      </c>
      <c r="F5494" s="51" t="s">
        <v>214</v>
      </c>
    </row>
    <row r="5495" spans="1:6" hidden="1" x14ac:dyDescent="0.25">
      <c r="A5495" s="54">
        <v>91316</v>
      </c>
      <c r="B5495" s="55" t="s">
        <v>5405</v>
      </c>
      <c r="C5495" s="55" t="str">
        <f t="shared" si="84"/>
        <v>Mỹ Lâm</v>
      </c>
      <c r="D5495" s="54" t="s">
        <v>802</v>
      </c>
      <c r="E5495" s="51" t="str">
        <f>INDEX(Quan_huyen!$H$2:$H$714,MATCH(Xa_phuong!D5495,Quan_huyen!$F$2:$F$714,0))</f>
        <v>Huyện Hòn Đất</v>
      </c>
      <c r="F5495" s="51" t="s">
        <v>214</v>
      </c>
    </row>
    <row r="5496" spans="1:6" hidden="1" x14ac:dyDescent="0.25">
      <c r="A5496" s="54">
        <v>91317</v>
      </c>
      <c r="B5496" s="55" t="s">
        <v>5425</v>
      </c>
      <c r="C5496" s="55" t="str">
        <f t="shared" si="84"/>
        <v>Mỹ Phước</v>
      </c>
      <c r="D5496" s="54" t="s">
        <v>802</v>
      </c>
      <c r="E5496" s="51" t="str">
        <f>INDEX(Quan_huyen!$H$2:$H$714,MATCH(Xa_phuong!D5496,Quan_huyen!$F$2:$F$714,0))</f>
        <v>Huyện Hòn Đất</v>
      </c>
      <c r="F5496" s="51" t="s">
        <v>214</v>
      </c>
    </row>
    <row r="5497" spans="1:6" hidden="1" x14ac:dyDescent="0.25">
      <c r="A5497" s="54">
        <v>91319</v>
      </c>
      <c r="B5497" s="55" t="s">
        <v>5435</v>
      </c>
      <c r="C5497" s="55" t="str">
        <f t="shared" si="84"/>
        <v>Mỹ Thuận</v>
      </c>
      <c r="D5497" s="54" t="s">
        <v>802</v>
      </c>
      <c r="E5497" s="51" t="str">
        <f>INDEX(Quan_huyen!$H$2:$H$714,MATCH(Xa_phuong!D5497,Quan_huyen!$F$2:$F$714,0))</f>
        <v>Huyện Hòn Đất</v>
      </c>
      <c r="F5497" s="51" t="s">
        <v>214</v>
      </c>
    </row>
    <row r="5498" spans="1:6" hidden="1" x14ac:dyDescent="0.25">
      <c r="A5498" s="54">
        <v>91307</v>
      </c>
      <c r="B5498" s="55" t="s">
        <v>5440</v>
      </c>
      <c r="C5498" s="55" t="str">
        <f t="shared" si="84"/>
        <v>Mỹ Thái</v>
      </c>
      <c r="D5498" s="54" t="s">
        <v>802</v>
      </c>
      <c r="E5498" s="51" t="str">
        <f>INDEX(Quan_huyen!$H$2:$H$714,MATCH(Xa_phuong!D5498,Quan_huyen!$F$2:$F$714,0))</f>
        <v>Huyện Hòn Đất</v>
      </c>
      <c r="F5498" s="51" t="s">
        <v>214</v>
      </c>
    </row>
    <row r="5499" spans="1:6" hidden="1" x14ac:dyDescent="0.25">
      <c r="A5499" s="54">
        <v>91308</v>
      </c>
      <c r="B5499" s="55" t="s">
        <v>5553</v>
      </c>
      <c r="C5499" s="55" t="str">
        <f t="shared" si="84"/>
        <v>Nam Thái Sơn</v>
      </c>
      <c r="D5499" s="54" t="s">
        <v>802</v>
      </c>
      <c r="E5499" s="51" t="str">
        <f>INDEX(Quan_huyen!$H$2:$H$714,MATCH(Xa_phuong!D5499,Quan_huyen!$F$2:$F$714,0))</f>
        <v>Huyện Hòn Đất</v>
      </c>
      <c r="F5499" s="51" t="s">
        <v>214</v>
      </c>
    </row>
    <row r="5500" spans="1:6" hidden="1" x14ac:dyDescent="0.25">
      <c r="A5500" s="54">
        <v>91315</v>
      </c>
      <c r="B5500" s="55" t="s">
        <v>7053</v>
      </c>
      <c r="C5500" s="55" t="str">
        <f t="shared" si="84"/>
        <v>Sóc Sơn</v>
      </c>
      <c r="D5500" s="54" t="s">
        <v>802</v>
      </c>
      <c r="E5500" s="51" t="str">
        <f>INDEX(Quan_huyen!$H$2:$H$714,MATCH(Xa_phuong!D5500,Quan_huyen!$F$2:$F$714,0))</f>
        <v>Huyện Hòn Đất</v>
      </c>
      <c r="F5500" s="51" t="s">
        <v>214</v>
      </c>
    </row>
    <row r="5501" spans="1:6" hidden="1" x14ac:dyDescent="0.25">
      <c r="A5501" s="54">
        <v>91314</v>
      </c>
      <c r="B5501" s="55" t="s">
        <v>7092</v>
      </c>
      <c r="C5501" s="55" t="str">
        <f t="shared" si="84"/>
        <v>Sơn Bình</v>
      </c>
      <c r="D5501" s="54" t="s">
        <v>802</v>
      </c>
      <c r="E5501" s="51" t="str">
        <f>INDEX(Quan_huyen!$H$2:$H$714,MATCH(Xa_phuong!D5501,Quan_huyen!$F$2:$F$714,0))</f>
        <v>Huyện Hòn Đất</v>
      </c>
      <c r="F5501" s="51" t="s">
        <v>214</v>
      </c>
    </row>
    <row r="5502" spans="1:6" hidden="1" x14ac:dyDescent="0.25">
      <c r="A5502" s="54">
        <v>91313</v>
      </c>
      <c r="B5502" s="55" t="s">
        <v>7117</v>
      </c>
      <c r="C5502" s="55" t="str">
        <f t="shared" si="84"/>
        <v>Sơn Kiên</v>
      </c>
      <c r="D5502" s="54" t="s">
        <v>802</v>
      </c>
      <c r="E5502" s="51" t="str">
        <f>INDEX(Quan_huyen!$H$2:$H$714,MATCH(Xa_phuong!D5502,Quan_huyen!$F$2:$F$714,0))</f>
        <v>Huyện Hòn Đất</v>
      </c>
      <c r="F5502" s="51" t="s">
        <v>214</v>
      </c>
    </row>
    <row r="5503" spans="1:6" hidden="1" x14ac:dyDescent="0.25">
      <c r="A5503" s="54">
        <v>91312</v>
      </c>
      <c r="B5503" s="55" t="s">
        <v>7849</v>
      </c>
      <c r="C5503" s="55" t="str">
        <f t="shared" si="84"/>
        <v>Thổ Sơn</v>
      </c>
      <c r="D5503" s="54" t="s">
        <v>802</v>
      </c>
      <c r="E5503" s="51" t="str">
        <f>INDEX(Quan_huyen!$H$2:$H$714,MATCH(Xa_phuong!D5503,Quan_huyen!$F$2:$F$714,0))</f>
        <v>Huyện Hòn Đất</v>
      </c>
      <c r="F5503" s="51" t="s">
        <v>214</v>
      </c>
    </row>
    <row r="5504" spans="1:6" hidden="1" x14ac:dyDescent="0.25">
      <c r="A5504" s="54">
        <v>92408</v>
      </c>
      <c r="B5504" s="55" t="s">
        <v>2103</v>
      </c>
      <c r="C5504" s="55" t="str">
        <f t="shared" si="84"/>
        <v>An Sơn</v>
      </c>
      <c r="D5504" s="54" t="s">
        <v>812</v>
      </c>
      <c r="E5504" s="51" t="str">
        <f>INDEX(Quan_huyen!$H$2:$H$714,MATCH(Xa_phuong!D5504,Quan_huyen!$F$2:$F$714,0))</f>
        <v>Huyện Kiên Hải</v>
      </c>
      <c r="F5504" s="51" t="s">
        <v>214</v>
      </c>
    </row>
    <row r="5505" spans="1:6" hidden="1" x14ac:dyDescent="0.25">
      <c r="A5505" s="54">
        <v>92406</v>
      </c>
      <c r="B5505" s="55" t="s">
        <v>3973</v>
      </c>
      <c r="C5505" s="55" t="str">
        <f t="shared" si="84"/>
        <v>Hòn Tre</v>
      </c>
      <c r="D5505" s="54" t="s">
        <v>812</v>
      </c>
      <c r="E5505" s="51" t="str">
        <f>INDEX(Quan_huyen!$H$2:$H$714,MATCH(Xa_phuong!D5505,Quan_huyen!$F$2:$F$714,0))</f>
        <v>Huyện Kiên Hải</v>
      </c>
      <c r="F5505" s="51" t="s">
        <v>214</v>
      </c>
    </row>
    <row r="5506" spans="1:6" hidden="1" x14ac:dyDescent="0.25">
      <c r="A5506" s="54">
        <v>92407</v>
      </c>
      <c r="B5506" s="55" t="s">
        <v>5063</v>
      </c>
      <c r="C5506" s="55" t="str">
        <f t="shared" si="84"/>
        <v>Lại Sơn</v>
      </c>
      <c r="D5506" s="54" t="s">
        <v>812</v>
      </c>
      <c r="E5506" s="51" t="str">
        <f>INDEX(Quan_huyen!$H$2:$H$714,MATCH(Xa_phuong!D5506,Quan_huyen!$F$2:$F$714,0))</f>
        <v>Huyện Kiên Hải</v>
      </c>
      <c r="F5506" s="51" t="s">
        <v>214</v>
      </c>
    </row>
    <row r="5507" spans="1:6" hidden="1" x14ac:dyDescent="0.25">
      <c r="A5507" s="54">
        <v>92409</v>
      </c>
      <c r="B5507" s="55" t="s">
        <v>5506</v>
      </c>
      <c r="C5507" s="55" t="str">
        <f t="shared" ref="C5507:C5570" si="85">IF(COUNTIF(B5507,"*thị trấn*"),MID(B5507,10,30),IF(COUNTIF(B5507,"*xã*"),MID(B5507,4,30),IF(COUNTIF(B5507,"*phường*"),MID(B5507,8,30))))</f>
        <v>Nam Du</v>
      </c>
      <c r="D5507" s="54" t="s">
        <v>812</v>
      </c>
      <c r="E5507" s="51" t="str">
        <f>INDEX(Quan_huyen!$H$2:$H$714,MATCH(Xa_phuong!D5507,Quan_huyen!$F$2:$F$714,0))</f>
        <v>Huyện Kiên Hải</v>
      </c>
      <c r="F5507" s="51" t="s">
        <v>214</v>
      </c>
    </row>
    <row r="5508" spans="1:6" hidden="1" x14ac:dyDescent="0.25">
      <c r="A5508" s="54">
        <v>91610</v>
      </c>
      <c r="B5508" s="55" t="s">
        <v>2270</v>
      </c>
      <c r="C5508" s="55" t="str">
        <f t="shared" si="85"/>
        <v>Bình An</v>
      </c>
      <c r="D5508" s="54" t="s">
        <v>799</v>
      </c>
      <c r="E5508" s="51" t="str">
        <f>INDEX(Quan_huyen!$H$2:$H$714,MATCH(Xa_phuong!D5508,Quan_huyen!$F$2:$F$714,0))</f>
        <v>Huyện Kiên Lương</v>
      </c>
      <c r="F5508" s="51" t="s">
        <v>214</v>
      </c>
    </row>
    <row r="5509" spans="1:6" hidden="1" x14ac:dyDescent="0.25">
      <c r="A5509" s="54">
        <v>91611</v>
      </c>
      <c r="B5509" s="55" t="s">
        <v>2381</v>
      </c>
      <c r="C5509" s="55" t="str">
        <f t="shared" si="85"/>
        <v>Bình Trị</v>
      </c>
      <c r="D5509" s="54" t="s">
        <v>799</v>
      </c>
      <c r="E5509" s="51" t="str">
        <f>INDEX(Quan_huyen!$H$2:$H$714,MATCH(Xa_phuong!D5509,Quan_huyen!$F$2:$F$714,0))</f>
        <v>Huyện Kiên Lương</v>
      </c>
      <c r="F5509" s="51" t="s">
        <v>214</v>
      </c>
    </row>
    <row r="5510" spans="1:6" hidden="1" x14ac:dyDescent="0.25">
      <c r="A5510" s="54">
        <v>91609</v>
      </c>
      <c r="B5510" s="55" t="s">
        <v>3291</v>
      </c>
      <c r="C5510" s="55" t="str">
        <f t="shared" si="85"/>
        <v>Dương Hoà</v>
      </c>
      <c r="D5510" s="54" t="s">
        <v>799</v>
      </c>
      <c r="E5510" s="51" t="str">
        <f>INDEX(Quan_huyen!$H$2:$H$714,MATCH(Xa_phuong!D5510,Quan_huyen!$F$2:$F$714,0))</f>
        <v>Huyện Kiên Lương</v>
      </c>
      <c r="F5510" s="51" t="s">
        <v>214</v>
      </c>
    </row>
    <row r="5511" spans="1:6" hidden="1" x14ac:dyDescent="0.25">
      <c r="A5511" s="54">
        <v>91608</v>
      </c>
      <c r="B5511" s="55" t="s">
        <v>3712</v>
      </c>
      <c r="C5511" s="55" t="str">
        <f t="shared" si="85"/>
        <v>Hoà Điền</v>
      </c>
      <c r="D5511" s="54" t="s">
        <v>799</v>
      </c>
      <c r="E5511" s="51" t="str">
        <f>INDEX(Quan_huyen!$H$2:$H$714,MATCH(Xa_phuong!D5511,Quan_huyen!$F$2:$F$714,0))</f>
        <v>Huyện Kiên Lương</v>
      </c>
      <c r="F5511" s="51" t="s">
        <v>214</v>
      </c>
    </row>
    <row r="5512" spans="1:6" hidden="1" x14ac:dyDescent="0.25">
      <c r="A5512" s="54">
        <v>91613</v>
      </c>
      <c r="B5512" s="55" t="s">
        <v>3971</v>
      </c>
      <c r="C5512" s="55" t="str">
        <f t="shared" si="85"/>
        <v>Hòn Nghệ</v>
      </c>
      <c r="D5512" s="54" t="s">
        <v>799</v>
      </c>
      <c r="E5512" s="51" t="str">
        <f>INDEX(Quan_huyen!$H$2:$H$714,MATCH(Xa_phuong!D5512,Quan_huyen!$F$2:$F$714,0))</f>
        <v>Huyện Kiên Lương</v>
      </c>
      <c r="F5512" s="51" t="s">
        <v>214</v>
      </c>
    </row>
    <row r="5513" spans="1:6" hidden="1" x14ac:dyDescent="0.25">
      <c r="A5513" s="54">
        <v>91607</v>
      </c>
      <c r="B5513" s="55" t="s">
        <v>4603</v>
      </c>
      <c r="C5513" s="55" t="str">
        <f t="shared" si="85"/>
        <v>Kiên Bình</v>
      </c>
      <c r="D5513" s="54" t="s">
        <v>799</v>
      </c>
      <c r="E5513" s="51" t="str">
        <f>INDEX(Quan_huyen!$H$2:$H$714,MATCH(Xa_phuong!D5513,Quan_huyen!$F$2:$F$714,0))</f>
        <v>Huyện Kiên Lương</v>
      </c>
      <c r="F5513" s="51" t="s">
        <v>214</v>
      </c>
    </row>
    <row r="5514" spans="1:6" hidden="1" x14ac:dyDescent="0.25">
      <c r="A5514" s="54">
        <v>91606</v>
      </c>
      <c r="B5514" s="55" t="s">
        <v>4605</v>
      </c>
      <c r="C5514" s="55" t="str">
        <f t="shared" si="85"/>
        <v>Kiên Lương</v>
      </c>
      <c r="D5514" s="54" t="s">
        <v>799</v>
      </c>
      <c r="E5514" s="51" t="str">
        <f>INDEX(Quan_huyen!$H$2:$H$714,MATCH(Xa_phuong!D5514,Quan_huyen!$F$2:$F$714,0))</f>
        <v>Huyện Kiên Lương</v>
      </c>
      <c r="F5514" s="51" t="s">
        <v>214</v>
      </c>
    </row>
    <row r="5515" spans="1:6" hidden="1" x14ac:dyDescent="0.25">
      <c r="A5515" s="54">
        <v>91612</v>
      </c>
      <c r="B5515" s="55" t="s">
        <v>7112</v>
      </c>
      <c r="C5515" s="55" t="str">
        <f t="shared" si="85"/>
        <v>Sơn Hải</v>
      </c>
      <c r="D5515" s="54" t="s">
        <v>799</v>
      </c>
      <c r="E5515" s="51" t="str">
        <f>INDEX(Quan_huyen!$H$2:$H$714,MATCH(Xa_phuong!D5515,Quan_huyen!$F$2:$F$714,0))</f>
        <v>Huyện Kiên Lương</v>
      </c>
      <c r="F5515" s="51" t="s">
        <v>214</v>
      </c>
    </row>
    <row r="5516" spans="1:6" hidden="1" x14ac:dyDescent="0.25">
      <c r="A5516" s="54">
        <v>92513</v>
      </c>
      <c r="B5516" s="55" t="s">
        <v>2128</v>
      </c>
      <c r="C5516" s="55" t="str">
        <f t="shared" si="85"/>
        <v>An Thới</v>
      </c>
      <c r="D5516" s="54" t="s">
        <v>808</v>
      </c>
      <c r="E5516" s="51" t="str">
        <f>INDEX(Quan_huyen!$H$2:$H$714,MATCH(Xa_phuong!D5516,Quan_huyen!$F$2:$F$714,0))</f>
        <v>Huyện Phú Quốc</v>
      </c>
      <c r="F5516" s="51" t="s">
        <v>214</v>
      </c>
    </row>
    <row r="5517" spans="1:6" hidden="1" x14ac:dyDescent="0.25">
      <c r="A5517" s="54">
        <v>92511</v>
      </c>
      <c r="B5517" s="55" t="s">
        <v>2268</v>
      </c>
      <c r="C5517" s="55" t="str">
        <f t="shared" si="85"/>
        <v>Bãi Thơm</v>
      </c>
      <c r="D5517" s="54" t="s">
        <v>808</v>
      </c>
      <c r="E5517" s="51" t="str">
        <f>INDEX(Quan_huyen!$H$2:$H$714,MATCH(Xa_phuong!D5517,Quan_huyen!$F$2:$F$714,0))</f>
        <v>Huyện Phú Quốc</v>
      </c>
      <c r="F5517" s="51" t="s">
        <v>214</v>
      </c>
    </row>
    <row r="5518" spans="1:6" hidden="1" x14ac:dyDescent="0.25">
      <c r="A5518" s="54">
        <v>92508</v>
      </c>
      <c r="B5518" s="55" t="s">
        <v>3153</v>
      </c>
      <c r="C5518" s="55" t="str">
        <f t="shared" si="85"/>
        <v>Cửa Cạn</v>
      </c>
      <c r="D5518" s="54" t="s">
        <v>808</v>
      </c>
      <c r="E5518" s="51" t="str">
        <f>INDEX(Quan_huyen!$H$2:$H$714,MATCH(Xa_phuong!D5518,Quan_huyen!$F$2:$F$714,0))</f>
        <v>Huyện Phú Quốc</v>
      </c>
      <c r="F5518" s="51" t="s">
        <v>214</v>
      </c>
    </row>
    <row r="5519" spans="1:6" hidden="1" x14ac:dyDescent="0.25">
      <c r="A5519" s="54">
        <v>92507</v>
      </c>
      <c r="B5519" s="55" t="s">
        <v>3154</v>
      </c>
      <c r="C5519" s="55" t="str">
        <f t="shared" si="85"/>
        <v>Cửa Dương</v>
      </c>
      <c r="D5519" s="54" t="s">
        <v>808</v>
      </c>
      <c r="E5519" s="51" t="str">
        <f>INDEX(Quan_huyen!$H$2:$H$714,MATCH(Xa_phuong!D5519,Quan_huyen!$F$2:$F$714,0))</f>
        <v>Huyện Phú Quốc</v>
      </c>
      <c r="F5519" s="51" t="s">
        <v>214</v>
      </c>
    </row>
    <row r="5520" spans="1:6" hidden="1" x14ac:dyDescent="0.25">
      <c r="A5520" s="54">
        <v>92509</v>
      </c>
      <c r="B5520" s="55" t="s">
        <v>3305</v>
      </c>
      <c r="C5520" s="55" t="str">
        <f t="shared" si="85"/>
        <v>Dương Tơ</v>
      </c>
      <c r="D5520" s="54" t="s">
        <v>808</v>
      </c>
      <c r="E5520" s="51" t="str">
        <f>INDEX(Quan_huyen!$H$2:$H$714,MATCH(Xa_phuong!D5520,Quan_huyen!$F$2:$F$714,0))</f>
        <v>Huyện Phú Quốc</v>
      </c>
      <c r="F5520" s="51" t="s">
        <v>214</v>
      </c>
    </row>
    <row r="5521" spans="1:6" hidden="1" x14ac:dyDescent="0.25">
      <c r="A5521" s="54">
        <v>92506</v>
      </c>
      <c r="B5521" s="55" t="s">
        <v>3308</v>
      </c>
      <c r="C5521" s="55" t="str">
        <f t="shared" si="85"/>
        <v>Dương Đông</v>
      </c>
      <c r="D5521" s="54" t="s">
        <v>808</v>
      </c>
      <c r="E5521" s="51" t="str">
        <f>INDEX(Quan_huyen!$H$2:$H$714,MATCH(Xa_phuong!D5521,Quan_huyen!$F$2:$F$714,0))</f>
        <v>Huyện Phú Quốc</v>
      </c>
      <c r="F5521" s="51" t="s">
        <v>214</v>
      </c>
    </row>
    <row r="5522" spans="1:6" hidden="1" x14ac:dyDescent="0.25">
      <c r="A5522" s="54">
        <v>92512</v>
      </c>
      <c r="B5522" s="55" t="s">
        <v>3532</v>
      </c>
      <c r="C5522" s="55" t="str">
        <f t="shared" si="85"/>
        <v>Gành Dầu</v>
      </c>
      <c r="D5522" s="54" t="s">
        <v>808</v>
      </c>
      <c r="E5522" s="51" t="str">
        <f>INDEX(Quan_huyen!$H$2:$H$714,MATCH(Xa_phuong!D5522,Quan_huyen!$F$2:$F$714,0))</f>
        <v>Huyện Phú Quốc</v>
      </c>
      <c r="F5522" s="51" t="s">
        <v>214</v>
      </c>
    </row>
    <row r="5523" spans="1:6" hidden="1" x14ac:dyDescent="0.25">
      <c r="A5523" s="54">
        <v>92510</v>
      </c>
      <c r="B5523" s="55" t="s">
        <v>3925</v>
      </c>
      <c r="C5523" s="55" t="str">
        <f t="shared" si="85"/>
        <v>Hàm Ninh</v>
      </c>
      <c r="D5523" s="54" t="s">
        <v>808</v>
      </c>
      <c r="E5523" s="51" t="str">
        <f>INDEX(Quan_huyen!$H$2:$H$714,MATCH(Xa_phuong!D5523,Quan_huyen!$F$2:$F$714,0))</f>
        <v>Huyện Phú Quốc</v>
      </c>
      <c r="F5523" s="51" t="s">
        <v>214</v>
      </c>
    </row>
    <row r="5524" spans="1:6" hidden="1" x14ac:dyDescent="0.25">
      <c r="A5524" s="54">
        <v>92514</v>
      </c>
      <c r="B5524" s="55" t="s">
        <v>3972</v>
      </c>
      <c r="C5524" s="55" t="str">
        <f t="shared" si="85"/>
        <v>Hòn Thơm</v>
      </c>
      <c r="D5524" s="54" t="s">
        <v>808</v>
      </c>
      <c r="E5524" s="51" t="str">
        <f>INDEX(Quan_huyen!$H$2:$H$714,MATCH(Xa_phuong!D5524,Quan_huyen!$F$2:$F$714,0))</f>
        <v>Huyện Phú Quốc</v>
      </c>
      <c r="F5524" s="51" t="s">
        <v>214</v>
      </c>
    </row>
    <row r="5525" spans="1:6" hidden="1" x14ac:dyDescent="0.25">
      <c r="A5525" s="54">
        <v>92515</v>
      </c>
      <c r="B5525" s="55" t="s">
        <v>7847</v>
      </c>
      <c r="C5525" s="55" t="str">
        <f t="shared" si="85"/>
        <v>Thổ Châu</v>
      </c>
      <c r="D5525" s="54" t="s">
        <v>808</v>
      </c>
      <c r="E5525" s="51" t="str">
        <f>INDEX(Quan_huyen!$H$2:$H$714,MATCH(Xa_phuong!D5525,Quan_huyen!$F$2:$F$714,0))</f>
        <v>Huyện Phú Quốc</v>
      </c>
      <c r="F5525" s="51" t="s">
        <v>214</v>
      </c>
    </row>
    <row r="5526" spans="1:6" hidden="1" x14ac:dyDescent="0.25">
      <c r="A5526" s="54">
        <v>91213</v>
      </c>
      <c r="B5526" s="55" t="s">
        <v>7764</v>
      </c>
      <c r="C5526" s="55" t="str">
        <f t="shared" si="85"/>
        <v>Thạnh Trị</v>
      </c>
      <c r="D5526" s="54" t="s">
        <v>807</v>
      </c>
      <c r="E5526" s="51" t="str">
        <f>INDEX(Quan_huyen!$H$2:$H$714,MATCH(Xa_phuong!D5526,Quan_huyen!$F$2:$F$714,0))</f>
        <v>Huyện Tân Hiệp</v>
      </c>
      <c r="F5526" s="51" t="s">
        <v>214</v>
      </c>
    </row>
    <row r="5527" spans="1:6" hidden="1" x14ac:dyDescent="0.25">
      <c r="A5527" s="54">
        <v>91215</v>
      </c>
      <c r="B5527" s="55" t="s">
        <v>7771</v>
      </c>
      <c r="C5527" s="55" t="str">
        <f t="shared" si="85"/>
        <v>Thạnh Đông</v>
      </c>
      <c r="D5527" s="54" t="s">
        <v>807</v>
      </c>
      <c r="E5527" s="51" t="str">
        <f>INDEX(Quan_huyen!$H$2:$H$714,MATCH(Xa_phuong!D5527,Quan_huyen!$F$2:$F$714,0))</f>
        <v>Huyện Tân Hiệp</v>
      </c>
      <c r="F5527" s="51" t="s">
        <v>214</v>
      </c>
    </row>
    <row r="5528" spans="1:6" hidden="1" x14ac:dyDescent="0.25">
      <c r="A5528" s="54">
        <v>91214</v>
      </c>
      <c r="B5528" s="55" t="s">
        <v>7772</v>
      </c>
      <c r="C5528" s="55" t="str">
        <f t="shared" si="85"/>
        <v>Thạnh Đông A</v>
      </c>
      <c r="D5528" s="54" t="s">
        <v>807</v>
      </c>
      <c r="E5528" s="51" t="str">
        <f>INDEX(Quan_huyen!$H$2:$H$714,MATCH(Xa_phuong!D5528,Quan_huyen!$F$2:$F$714,0))</f>
        <v>Huyện Tân Hiệp</v>
      </c>
      <c r="F5528" s="51" t="s">
        <v>214</v>
      </c>
    </row>
    <row r="5529" spans="1:6" hidden="1" x14ac:dyDescent="0.25">
      <c r="A5529" s="54">
        <v>91216</v>
      </c>
      <c r="B5529" s="55" t="s">
        <v>7773</v>
      </c>
      <c r="C5529" s="55" t="str">
        <f t="shared" si="85"/>
        <v>Thạnh Đông B</v>
      </c>
      <c r="D5529" s="54" t="s">
        <v>807</v>
      </c>
      <c r="E5529" s="51" t="str">
        <f>INDEX(Quan_huyen!$H$2:$H$714,MATCH(Xa_phuong!D5529,Quan_huyen!$F$2:$F$714,0))</f>
        <v>Huyện Tân Hiệp</v>
      </c>
      <c r="F5529" s="51" t="s">
        <v>214</v>
      </c>
    </row>
    <row r="5530" spans="1:6" hidden="1" x14ac:dyDescent="0.25">
      <c r="A5530" s="54">
        <v>91211</v>
      </c>
      <c r="B5530" s="55" t="s">
        <v>8312</v>
      </c>
      <c r="C5530" s="55" t="str">
        <f t="shared" si="85"/>
        <v>Tân An</v>
      </c>
      <c r="D5530" s="54" t="s">
        <v>807</v>
      </c>
      <c r="E5530" s="51" t="str">
        <f>INDEX(Quan_huyen!$H$2:$H$714,MATCH(Xa_phuong!D5530,Quan_huyen!$F$2:$F$714,0))</f>
        <v>Huyện Tân Hiệp</v>
      </c>
      <c r="F5530" s="51" t="s">
        <v>214</v>
      </c>
    </row>
    <row r="5531" spans="1:6" hidden="1" x14ac:dyDescent="0.25">
      <c r="A5531" s="54">
        <v>91206</v>
      </c>
      <c r="B5531" s="55" t="s">
        <v>8346</v>
      </c>
      <c r="C5531" s="55" t="str">
        <f t="shared" si="85"/>
        <v>Tân Hiệp</v>
      </c>
      <c r="D5531" s="54" t="s">
        <v>807</v>
      </c>
      <c r="E5531" s="51" t="str">
        <f>INDEX(Quan_huyen!$H$2:$H$714,MATCH(Xa_phuong!D5531,Quan_huyen!$F$2:$F$714,0))</f>
        <v>Huyện Tân Hiệp</v>
      </c>
      <c r="F5531" s="51" t="s">
        <v>214</v>
      </c>
    </row>
    <row r="5532" spans="1:6" hidden="1" x14ac:dyDescent="0.25">
      <c r="A5532" s="54">
        <v>91212</v>
      </c>
      <c r="B5532" s="55" t="s">
        <v>8347</v>
      </c>
      <c r="C5532" s="55" t="str">
        <f t="shared" si="85"/>
        <v>Tân Hiệp A</v>
      </c>
      <c r="D5532" s="54" t="s">
        <v>807</v>
      </c>
      <c r="E5532" s="51" t="str">
        <f>INDEX(Quan_huyen!$H$2:$H$714,MATCH(Xa_phuong!D5532,Quan_huyen!$F$2:$F$714,0))</f>
        <v>Huyện Tân Hiệp</v>
      </c>
      <c r="F5532" s="51" t="s">
        <v>214</v>
      </c>
    </row>
    <row r="5533" spans="1:6" hidden="1" x14ac:dyDescent="0.25">
      <c r="A5533" s="54">
        <v>91207</v>
      </c>
      <c r="B5533" s="55" t="s">
        <v>8348</v>
      </c>
      <c r="C5533" s="55" t="str">
        <f t="shared" si="85"/>
        <v>Tân Hiệp B</v>
      </c>
      <c r="D5533" s="54" t="s">
        <v>807</v>
      </c>
      <c r="E5533" s="51" t="str">
        <f>INDEX(Quan_huyen!$H$2:$H$714,MATCH(Xa_phuong!D5533,Quan_huyen!$F$2:$F$714,0))</f>
        <v>Huyện Tân Hiệp</v>
      </c>
      <c r="F5533" s="51" t="s">
        <v>214</v>
      </c>
    </row>
    <row r="5534" spans="1:6" hidden="1" x14ac:dyDescent="0.25">
      <c r="A5534" s="54">
        <v>91208</v>
      </c>
      <c r="B5534" s="55" t="s">
        <v>8350</v>
      </c>
      <c r="C5534" s="55" t="str">
        <f t="shared" si="85"/>
        <v>Tân Hoà</v>
      </c>
      <c r="D5534" s="54" t="s">
        <v>807</v>
      </c>
      <c r="E5534" s="51" t="str">
        <f>INDEX(Quan_huyen!$H$2:$H$714,MATCH(Xa_phuong!D5534,Quan_huyen!$F$2:$F$714,0))</f>
        <v>Huyện Tân Hiệp</v>
      </c>
      <c r="F5534" s="51" t="s">
        <v>214</v>
      </c>
    </row>
    <row r="5535" spans="1:6" hidden="1" x14ac:dyDescent="0.25">
      <c r="A5535" s="54">
        <v>91210</v>
      </c>
      <c r="B5535" s="55" t="s">
        <v>8375</v>
      </c>
      <c r="C5535" s="55" t="str">
        <f t="shared" si="85"/>
        <v>Tân Hội</v>
      </c>
      <c r="D5535" s="54" t="s">
        <v>807</v>
      </c>
      <c r="E5535" s="51" t="str">
        <f>INDEX(Quan_huyen!$H$2:$H$714,MATCH(Xa_phuong!D5535,Quan_huyen!$F$2:$F$714,0))</f>
        <v>Huyện Tân Hiệp</v>
      </c>
      <c r="F5535" s="51" t="s">
        <v>214</v>
      </c>
    </row>
    <row r="5536" spans="1:6" hidden="1" x14ac:dyDescent="0.25">
      <c r="A5536" s="54">
        <v>91209</v>
      </c>
      <c r="B5536" s="55" t="s">
        <v>8479</v>
      </c>
      <c r="C5536" s="55" t="str">
        <f t="shared" si="85"/>
        <v>Tân Thành</v>
      </c>
      <c r="D5536" s="54" t="s">
        <v>807</v>
      </c>
      <c r="E5536" s="51" t="str">
        <f>INDEX(Quan_huyen!$H$2:$H$714,MATCH(Xa_phuong!D5536,Quan_huyen!$F$2:$F$714,0))</f>
        <v>Huyện Tân Hiệp</v>
      </c>
      <c r="F5536" s="51" t="s">
        <v>214</v>
      </c>
    </row>
    <row r="5537" spans="1:6" hidden="1" x14ac:dyDescent="0.25">
      <c r="A5537" s="54">
        <v>92006</v>
      </c>
      <c r="B5537" s="55" t="s">
        <v>2067</v>
      </c>
      <c r="C5537" s="55" t="str">
        <f t="shared" si="85"/>
        <v>An Minh Bắc</v>
      </c>
      <c r="D5537" s="54" t="s">
        <v>797</v>
      </c>
      <c r="E5537" s="51" t="str">
        <f>INDEX(Quan_huyen!$H$2:$H$714,MATCH(Xa_phuong!D5537,Quan_huyen!$F$2:$F$714,0))</f>
        <v>Huyện U Minh Thượng</v>
      </c>
      <c r="F5537" s="51" t="s">
        <v>214</v>
      </c>
    </row>
    <row r="5538" spans="1:6" hidden="1" x14ac:dyDescent="0.25">
      <c r="A5538" s="54">
        <v>92009</v>
      </c>
      <c r="B5538" s="55" t="s">
        <v>3619</v>
      </c>
      <c r="C5538" s="55" t="str">
        <f t="shared" si="85"/>
        <v>Hoà Chánh</v>
      </c>
      <c r="D5538" s="54" t="s">
        <v>797</v>
      </c>
      <c r="E5538" s="51" t="str">
        <f>INDEX(Quan_huyen!$H$2:$H$714,MATCH(Xa_phuong!D5538,Quan_huyen!$F$2:$F$714,0))</f>
        <v>Huyện U Minh Thượng</v>
      </c>
      <c r="F5538" s="51" t="s">
        <v>214</v>
      </c>
    </row>
    <row r="5539" spans="1:6" hidden="1" x14ac:dyDescent="0.25">
      <c r="A5539" s="54">
        <v>92007</v>
      </c>
      <c r="B5539" s="55" t="s">
        <v>5216</v>
      </c>
      <c r="C5539" s="55" t="str">
        <f t="shared" si="85"/>
        <v>Minh Thuận</v>
      </c>
      <c r="D5539" s="54" t="s">
        <v>797</v>
      </c>
      <c r="E5539" s="51" t="str">
        <f>INDEX(Quan_huyen!$H$2:$H$714,MATCH(Xa_phuong!D5539,Quan_huyen!$F$2:$F$714,0))</f>
        <v>Huyện U Minh Thượng</v>
      </c>
      <c r="F5539" s="51" t="s">
        <v>214</v>
      </c>
    </row>
    <row r="5540" spans="1:6" hidden="1" x14ac:dyDescent="0.25">
      <c r="A5540" s="54">
        <v>92010</v>
      </c>
      <c r="B5540" s="55" t="s">
        <v>7769</v>
      </c>
      <c r="C5540" s="55" t="str">
        <f t="shared" si="85"/>
        <v>Thạnh Yên</v>
      </c>
      <c r="D5540" s="54" t="s">
        <v>797</v>
      </c>
      <c r="E5540" s="51" t="str">
        <f>INDEX(Quan_huyen!$H$2:$H$714,MATCH(Xa_phuong!D5540,Quan_huyen!$F$2:$F$714,0))</f>
        <v>Huyện U Minh Thượng</v>
      </c>
      <c r="F5540" s="51" t="s">
        <v>214</v>
      </c>
    </row>
    <row r="5541" spans="1:6" hidden="1" x14ac:dyDescent="0.25">
      <c r="A5541" s="54">
        <v>92011</v>
      </c>
      <c r="B5541" s="55" t="s">
        <v>7770</v>
      </c>
      <c r="C5541" s="55" t="str">
        <f t="shared" si="85"/>
        <v>Thạnh Yên A</v>
      </c>
      <c r="D5541" s="54" t="s">
        <v>797</v>
      </c>
      <c r="E5541" s="51" t="str">
        <f>INDEX(Quan_huyen!$H$2:$H$714,MATCH(Xa_phuong!D5541,Quan_huyen!$F$2:$F$714,0))</f>
        <v>Huyện U Minh Thượng</v>
      </c>
      <c r="F5541" s="51" t="s">
        <v>214</v>
      </c>
    </row>
    <row r="5542" spans="1:6" hidden="1" x14ac:dyDescent="0.25">
      <c r="A5542" s="54">
        <v>92008</v>
      </c>
      <c r="B5542" s="55" t="s">
        <v>8931</v>
      </c>
      <c r="C5542" s="55" t="str">
        <f t="shared" si="85"/>
        <v>Vĩnh Hoà</v>
      </c>
      <c r="D5542" s="54" t="s">
        <v>797</v>
      </c>
      <c r="E5542" s="51" t="str">
        <f>INDEX(Quan_huyen!$H$2:$H$714,MATCH(Xa_phuong!D5542,Quan_huyen!$F$2:$F$714,0))</f>
        <v>Huyện U Minh Thượng</v>
      </c>
      <c r="F5542" s="51" t="s">
        <v>214</v>
      </c>
    </row>
    <row r="5543" spans="1:6" hidden="1" x14ac:dyDescent="0.25">
      <c r="A5543" s="54">
        <v>92110</v>
      </c>
      <c r="B5543" s="55" t="s">
        <v>2329</v>
      </c>
      <c r="C5543" s="55" t="str">
        <f t="shared" si="85"/>
        <v>Bình Minh</v>
      </c>
      <c r="D5543" s="54" t="s">
        <v>804</v>
      </c>
      <c r="E5543" s="51" t="str">
        <f>INDEX(Quan_huyen!$H$2:$H$714,MATCH(Xa_phuong!D5543,Quan_huyen!$F$2:$F$714,0))</f>
        <v>Huyện Vĩnh Thuận</v>
      </c>
      <c r="F5543" s="51" t="s">
        <v>214</v>
      </c>
    </row>
    <row r="5544" spans="1:6" hidden="1" x14ac:dyDescent="0.25">
      <c r="A5544" s="54">
        <v>92107</v>
      </c>
      <c r="B5544" s="55" t="s">
        <v>6226</v>
      </c>
      <c r="C5544" s="55" t="str">
        <f t="shared" si="85"/>
        <v>Phong Đông</v>
      </c>
      <c r="D5544" s="54" t="s">
        <v>804</v>
      </c>
      <c r="E5544" s="51" t="str">
        <f>INDEX(Quan_huyen!$H$2:$H$714,MATCH(Xa_phuong!D5544,Quan_huyen!$F$2:$F$714,0))</f>
        <v>Huyện Vĩnh Thuận</v>
      </c>
      <c r="F5544" s="51" t="s">
        <v>214</v>
      </c>
    </row>
    <row r="5545" spans="1:6" hidden="1" x14ac:dyDescent="0.25">
      <c r="A5545" s="54">
        <v>92111</v>
      </c>
      <c r="B5545" s="55" t="s">
        <v>8472</v>
      </c>
      <c r="C5545" s="55" t="str">
        <f t="shared" si="85"/>
        <v>Tân Thuận</v>
      </c>
      <c r="D5545" s="54" t="s">
        <v>804</v>
      </c>
      <c r="E5545" s="51" t="str">
        <f>INDEX(Quan_huyen!$H$2:$H$714,MATCH(Xa_phuong!D5545,Quan_huyen!$F$2:$F$714,0))</f>
        <v>Huyện Vĩnh Thuận</v>
      </c>
      <c r="F5545" s="51" t="s">
        <v>214</v>
      </c>
    </row>
    <row r="5546" spans="1:6" hidden="1" x14ac:dyDescent="0.25">
      <c r="A5546" s="54">
        <v>92109</v>
      </c>
      <c r="B5546" s="55" t="s">
        <v>8913</v>
      </c>
      <c r="C5546" s="55" t="str">
        <f t="shared" si="85"/>
        <v>Vĩnh Bình Bắc</v>
      </c>
      <c r="D5546" s="54" t="s">
        <v>804</v>
      </c>
      <c r="E5546" s="51" t="str">
        <f>INDEX(Quan_huyen!$H$2:$H$714,MATCH(Xa_phuong!D5546,Quan_huyen!$F$2:$F$714,0))</f>
        <v>Huyện Vĩnh Thuận</v>
      </c>
      <c r="F5546" s="51" t="s">
        <v>214</v>
      </c>
    </row>
    <row r="5547" spans="1:6" hidden="1" x14ac:dyDescent="0.25">
      <c r="A5547" s="54">
        <v>92108</v>
      </c>
      <c r="B5547" s="55" t="s">
        <v>8914</v>
      </c>
      <c r="C5547" s="55" t="str">
        <f t="shared" si="85"/>
        <v>Vĩnh Bình Nam</v>
      </c>
      <c r="D5547" s="54" t="s">
        <v>804</v>
      </c>
      <c r="E5547" s="51" t="str">
        <f>INDEX(Quan_huyen!$H$2:$H$714,MATCH(Xa_phuong!D5547,Quan_huyen!$F$2:$F$714,0))</f>
        <v>Huyện Vĩnh Thuận</v>
      </c>
      <c r="F5547" s="51" t="s">
        <v>214</v>
      </c>
    </row>
    <row r="5548" spans="1:6" hidden="1" x14ac:dyDescent="0.25">
      <c r="A5548" s="54">
        <v>92113</v>
      </c>
      <c r="B5548" s="55" t="s">
        <v>8984</v>
      </c>
      <c r="C5548" s="55" t="str">
        <f t="shared" si="85"/>
        <v>Vĩnh Phong</v>
      </c>
      <c r="D5548" s="54" t="s">
        <v>804</v>
      </c>
      <c r="E5548" s="51" t="str">
        <f>INDEX(Quan_huyen!$H$2:$H$714,MATCH(Xa_phuong!D5548,Quan_huyen!$F$2:$F$714,0))</f>
        <v>Huyện Vĩnh Thuận</v>
      </c>
      <c r="F5548" s="51" t="s">
        <v>214</v>
      </c>
    </row>
    <row r="5549" spans="1:6" hidden="1" x14ac:dyDescent="0.25">
      <c r="A5549" s="54">
        <v>92106</v>
      </c>
      <c r="B5549" s="55" t="s">
        <v>9005</v>
      </c>
      <c r="C5549" s="55" t="str">
        <f t="shared" si="85"/>
        <v>Vĩnh Thuận</v>
      </c>
      <c r="D5549" s="54" t="s">
        <v>804</v>
      </c>
      <c r="E5549" s="51" t="str">
        <f>INDEX(Quan_huyen!$H$2:$H$714,MATCH(Xa_phuong!D5549,Quan_huyen!$F$2:$F$714,0))</f>
        <v>Huyện Vĩnh Thuận</v>
      </c>
      <c r="F5549" s="51" t="s">
        <v>214</v>
      </c>
    </row>
    <row r="5550" spans="1:6" hidden="1" x14ac:dyDescent="0.25">
      <c r="A5550" s="54">
        <v>92112</v>
      </c>
      <c r="B5550" s="55" t="s">
        <v>9004</v>
      </c>
      <c r="C5550" s="55" t="str">
        <f t="shared" si="85"/>
        <v>Vĩnh Thuận</v>
      </c>
      <c r="D5550" s="54" t="s">
        <v>804</v>
      </c>
      <c r="E5550" s="51" t="str">
        <f>INDEX(Quan_huyen!$H$2:$H$714,MATCH(Xa_phuong!D5550,Quan_huyen!$F$2:$F$714,0))</f>
        <v>Huyện Vĩnh Thuận</v>
      </c>
      <c r="F5550" s="51" t="s">
        <v>214</v>
      </c>
    </row>
    <row r="5551" spans="1:6" hidden="1" x14ac:dyDescent="0.25">
      <c r="A5551" s="54">
        <v>91507</v>
      </c>
      <c r="B5551" s="55" t="s">
        <v>2357</v>
      </c>
      <c r="C5551" s="55" t="str">
        <f t="shared" si="85"/>
        <v>Bình San</v>
      </c>
      <c r="D5551" s="54" t="s">
        <v>811</v>
      </c>
      <c r="E5551" s="51" t="str">
        <f>INDEX(Quan_huyen!$H$2:$H$714,MATCH(Xa_phuong!D5551,Quan_huyen!$F$2:$F$714,0))</f>
        <v>Thành phố Hà Tiên</v>
      </c>
      <c r="F5551" s="51" t="s">
        <v>214</v>
      </c>
    </row>
    <row r="5552" spans="1:6" hidden="1" x14ac:dyDescent="0.25">
      <c r="A5552" s="54">
        <v>91508</v>
      </c>
      <c r="B5552" s="55" t="s">
        <v>5475</v>
      </c>
      <c r="C5552" s="55" t="str">
        <f t="shared" si="85"/>
        <v>Mỹ Đức</v>
      </c>
      <c r="D5552" s="54" t="s">
        <v>811</v>
      </c>
      <c r="E5552" s="51" t="str">
        <f>INDEX(Quan_huyen!$H$2:$H$714,MATCH(Xa_phuong!D5552,Quan_huyen!$F$2:$F$714,0))</f>
        <v>Thành phố Hà Tiên</v>
      </c>
      <c r="F5552" s="51" t="s">
        <v>214</v>
      </c>
    </row>
    <row r="5553" spans="1:6" hidden="1" x14ac:dyDescent="0.25">
      <c r="A5553" s="54">
        <v>91509</v>
      </c>
      <c r="B5553" s="55" t="s">
        <v>6229</v>
      </c>
      <c r="C5553" s="55" t="str">
        <f t="shared" si="85"/>
        <v>Pháo Đài</v>
      </c>
      <c r="D5553" s="54" t="s">
        <v>811</v>
      </c>
      <c r="E5553" s="51" t="str">
        <f>INDEX(Quan_huyen!$H$2:$H$714,MATCH(Xa_phuong!D5553,Quan_huyen!$F$2:$F$714,0))</f>
        <v>Thành phố Hà Tiên</v>
      </c>
      <c r="F5553" s="51" t="s">
        <v>214</v>
      </c>
    </row>
    <row r="5554" spans="1:6" hidden="1" x14ac:dyDescent="0.25">
      <c r="A5554" s="54">
        <v>91512</v>
      </c>
      <c r="B5554" s="55" t="s">
        <v>7470</v>
      </c>
      <c r="C5554" s="55" t="str">
        <f t="shared" si="85"/>
        <v>Thuận Yên</v>
      </c>
      <c r="D5554" s="54" t="s">
        <v>811</v>
      </c>
      <c r="E5554" s="51" t="str">
        <f>INDEX(Quan_huyen!$H$2:$H$714,MATCH(Xa_phuong!D5554,Quan_huyen!$F$2:$F$714,0))</f>
        <v>Thành phố Hà Tiên</v>
      </c>
      <c r="F5554" s="51" t="s">
        <v>214</v>
      </c>
    </row>
    <row r="5555" spans="1:6" hidden="1" x14ac:dyDescent="0.25">
      <c r="A5555" s="54">
        <v>91511</v>
      </c>
      <c r="B5555" s="55" t="s">
        <v>7894</v>
      </c>
      <c r="C5555" s="55" t="str">
        <f t="shared" si="85"/>
        <v>Tiên Hải</v>
      </c>
      <c r="D5555" s="54" t="s">
        <v>811</v>
      </c>
      <c r="E5555" s="51" t="str">
        <f>INDEX(Quan_huyen!$H$2:$H$714,MATCH(Xa_phuong!D5555,Quan_huyen!$F$2:$F$714,0))</f>
        <v>Thành phố Hà Tiên</v>
      </c>
      <c r="F5555" s="51" t="s">
        <v>214</v>
      </c>
    </row>
    <row r="5556" spans="1:6" hidden="1" x14ac:dyDescent="0.25">
      <c r="A5556" s="54">
        <v>91510</v>
      </c>
      <c r="B5556" s="55" t="s">
        <v>8590</v>
      </c>
      <c r="C5556" s="55" t="str">
        <f t="shared" si="85"/>
        <v>Tô Châu</v>
      </c>
      <c r="D5556" s="54" t="s">
        <v>811</v>
      </c>
      <c r="E5556" s="51" t="str">
        <f>INDEX(Quan_huyen!$H$2:$H$714,MATCH(Xa_phuong!D5556,Quan_huyen!$F$2:$F$714,0))</f>
        <v>Thành phố Hà Tiên</v>
      </c>
      <c r="F5556" s="51" t="s">
        <v>214</v>
      </c>
    </row>
    <row r="5557" spans="1:6" hidden="1" x14ac:dyDescent="0.25">
      <c r="A5557" s="54">
        <v>91506</v>
      </c>
      <c r="B5557" s="55" t="s">
        <v>9642</v>
      </c>
      <c r="C5557" s="55" t="str">
        <f t="shared" si="85"/>
        <v>Đông Hồ</v>
      </c>
      <c r="D5557" s="54" t="s">
        <v>811</v>
      </c>
      <c r="E5557" s="51" t="str">
        <f>INDEX(Quan_huyen!$H$2:$H$714,MATCH(Xa_phuong!D5557,Quan_huyen!$F$2:$F$714,0))</f>
        <v>Thành phố Hà Tiên</v>
      </c>
      <c r="F5557" s="51" t="s">
        <v>214</v>
      </c>
    </row>
    <row r="5558" spans="1:6" hidden="1" x14ac:dyDescent="0.25">
      <c r="A5558" s="54">
        <v>91117</v>
      </c>
      <c r="B5558" s="55" t="s">
        <v>2006</v>
      </c>
      <c r="C5558" s="55" t="str">
        <f t="shared" si="85"/>
        <v>An Bình</v>
      </c>
      <c r="D5558" s="54" t="s">
        <v>805</v>
      </c>
      <c r="E5558" s="51" t="str">
        <f>INDEX(Quan_huyen!$H$2:$H$714,MATCH(Xa_phuong!D5558,Quan_huyen!$F$2:$F$714,0))</f>
        <v>Thành phố Rạch Giá</v>
      </c>
      <c r="F5558" s="51" t="s">
        <v>214</v>
      </c>
    </row>
    <row r="5559" spans="1:6" hidden="1" x14ac:dyDescent="0.25">
      <c r="A5559" s="54">
        <v>91114</v>
      </c>
      <c r="B5559" s="55" t="s">
        <v>2027</v>
      </c>
      <c r="C5559" s="55" t="str">
        <f t="shared" si="85"/>
        <v>An Hoà</v>
      </c>
      <c r="D5559" s="54" t="s">
        <v>805</v>
      </c>
      <c r="E5559" s="51" t="str">
        <f>INDEX(Quan_huyen!$H$2:$H$714,MATCH(Xa_phuong!D5559,Quan_huyen!$F$2:$F$714,0))</f>
        <v>Thành phố Rạch Giá</v>
      </c>
      <c r="F5559" s="51" t="s">
        <v>214</v>
      </c>
    </row>
    <row r="5560" spans="1:6" hidden="1" x14ac:dyDescent="0.25">
      <c r="A5560" s="54">
        <v>91109</v>
      </c>
      <c r="B5560" s="55" t="s">
        <v>6176</v>
      </c>
      <c r="C5560" s="55" t="str">
        <f t="shared" si="85"/>
        <v>Phi Thông</v>
      </c>
      <c r="D5560" s="54" t="s">
        <v>805</v>
      </c>
      <c r="E5560" s="51" t="str">
        <f>INDEX(Quan_huyen!$H$2:$H$714,MATCH(Xa_phuong!D5560,Quan_huyen!$F$2:$F$714,0))</f>
        <v>Thành phố Rạch Giá</v>
      </c>
      <c r="F5560" s="51" t="s">
        <v>214</v>
      </c>
    </row>
    <row r="5561" spans="1:6" hidden="1" x14ac:dyDescent="0.25">
      <c r="A5561" s="54">
        <v>91115</v>
      </c>
      <c r="B5561" s="55" t="s">
        <v>6964</v>
      </c>
      <c r="C5561" s="55" t="str">
        <f t="shared" si="85"/>
        <v>Rạch Sỏi</v>
      </c>
      <c r="D5561" s="54" t="s">
        <v>805</v>
      </c>
      <c r="E5561" s="51" t="str">
        <f>INDEX(Quan_huyen!$H$2:$H$714,MATCH(Xa_phuong!D5561,Quan_huyen!$F$2:$F$714,0))</f>
        <v>Thành phố Rạch Giá</v>
      </c>
      <c r="F5561" s="51" t="s">
        <v>214</v>
      </c>
    </row>
    <row r="5562" spans="1:6" hidden="1" x14ac:dyDescent="0.25">
      <c r="A5562" s="54">
        <v>91112</v>
      </c>
      <c r="B5562" s="55" t="s">
        <v>8916</v>
      </c>
      <c r="C5562" s="55" t="str">
        <f t="shared" si="85"/>
        <v>Vĩnh Bảo</v>
      </c>
      <c r="D5562" s="54" t="s">
        <v>805</v>
      </c>
      <c r="E5562" s="51" t="str">
        <f>INDEX(Quan_huyen!$H$2:$H$714,MATCH(Xa_phuong!D5562,Quan_huyen!$F$2:$F$714,0))</f>
        <v>Thành phố Rạch Giá</v>
      </c>
      <c r="F5562" s="51" t="s">
        <v>214</v>
      </c>
    </row>
    <row r="5563" spans="1:6" hidden="1" x14ac:dyDescent="0.25">
      <c r="A5563" s="54">
        <v>91111</v>
      </c>
      <c r="B5563" s="55" t="s">
        <v>8930</v>
      </c>
      <c r="C5563" s="55" t="str">
        <f t="shared" si="85"/>
        <v>Vĩnh Hiệp</v>
      </c>
      <c r="D5563" s="54" t="s">
        <v>805</v>
      </c>
      <c r="E5563" s="51" t="str">
        <f>INDEX(Quan_huyen!$H$2:$H$714,MATCH(Xa_phuong!D5563,Quan_huyen!$F$2:$F$714,0))</f>
        <v>Thành phố Rạch Giá</v>
      </c>
      <c r="F5563" s="51" t="s">
        <v>214</v>
      </c>
    </row>
    <row r="5564" spans="1:6" hidden="1" x14ac:dyDescent="0.25">
      <c r="A5564" s="54">
        <v>91113</v>
      </c>
      <c r="B5564" s="55" t="s">
        <v>8963</v>
      </c>
      <c r="C5564" s="55" t="str">
        <f t="shared" si="85"/>
        <v>Vĩnh Lạc</v>
      </c>
      <c r="D5564" s="54" t="s">
        <v>805</v>
      </c>
      <c r="E5564" s="51" t="str">
        <f>INDEX(Quan_huyen!$H$2:$H$714,MATCH(Xa_phuong!D5564,Quan_huyen!$F$2:$F$714,0))</f>
        <v>Thành phố Rạch Giá</v>
      </c>
      <c r="F5564" s="51" t="s">
        <v>214</v>
      </c>
    </row>
    <row r="5565" spans="1:6" hidden="1" x14ac:dyDescent="0.25">
      <c r="A5565" s="54">
        <v>91116</v>
      </c>
      <c r="B5565" s="55" t="s">
        <v>8971</v>
      </c>
      <c r="C5565" s="55" t="str">
        <f t="shared" si="85"/>
        <v>Vĩnh Lợi</v>
      </c>
      <c r="D5565" s="54" t="s">
        <v>805</v>
      </c>
      <c r="E5565" s="51" t="str">
        <f>INDEX(Quan_huyen!$H$2:$H$714,MATCH(Xa_phuong!D5565,Quan_huyen!$F$2:$F$714,0))</f>
        <v>Thành phố Rạch Giá</v>
      </c>
      <c r="F5565" s="51" t="s">
        <v>214</v>
      </c>
    </row>
    <row r="5566" spans="1:6" hidden="1" x14ac:dyDescent="0.25">
      <c r="A5566" s="54">
        <v>91108</v>
      </c>
      <c r="B5566" s="55" t="s">
        <v>8997</v>
      </c>
      <c r="C5566" s="55" t="str">
        <f t="shared" si="85"/>
        <v>Vĩnh Quang</v>
      </c>
      <c r="D5566" s="54" t="s">
        <v>805</v>
      </c>
      <c r="E5566" s="51" t="str">
        <f>INDEX(Quan_huyen!$H$2:$H$714,MATCH(Xa_phuong!D5566,Quan_huyen!$F$2:$F$714,0))</f>
        <v>Thành phố Rạch Giá</v>
      </c>
      <c r="F5566" s="51" t="s">
        <v>214</v>
      </c>
    </row>
    <row r="5567" spans="1:6" hidden="1" x14ac:dyDescent="0.25">
      <c r="A5567" s="54">
        <v>91107</v>
      </c>
      <c r="B5567" s="55" t="s">
        <v>9002</v>
      </c>
      <c r="C5567" s="55" t="str">
        <f t="shared" si="85"/>
        <v>Vĩnh Thanh</v>
      </c>
      <c r="D5567" s="54" t="s">
        <v>805</v>
      </c>
      <c r="E5567" s="51" t="str">
        <f>INDEX(Quan_huyen!$H$2:$H$714,MATCH(Xa_phuong!D5567,Quan_huyen!$F$2:$F$714,0))</f>
        <v>Thành phố Rạch Giá</v>
      </c>
      <c r="F5567" s="51" t="s">
        <v>214</v>
      </c>
    </row>
    <row r="5568" spans="1:6" hidden="1" x14ac:dyDescent="0.25">
      <c r="A5568" s="54">
        <v>91106</v>
      </c>
      <c r="B5568" s="55" t="s">
        <v>9003</v>
      </c>
      <c r="C5568" s="55" t="str">
        <f t="shared" si="85"/>
        <v>Vĩnh Thanh Vân</v>
      </c>
      <c r="D5568" s="54" t="s">
        <v>805</v>
      </c>
      <c r="E5568" s="51" t="str">
        <f>INDEX(Quan_huyen!$H$2:$H$714,MATCH(Xa_phuong!D5568,Quan_huyen!$F$2:$F$714,0))</f>
        <v>Thành phố Rạch Giá</v>
      </c>
      <c r="F5568" s="51" t="s">
        <v>214</v>
      </c>
    </row>
    <row r="5569" spans="1:6" hidden="1" x14ac:dyDescent="0.25">
      <c r="A5569" s="54">
        <v>91110</v>
      </c>
      <c r="B5569" s="55" t="s">
        <v>9011</v>
      </c>
      <c r="C5569" s="55" t="str">
        <f t="shared" si="85"/>
        <v>Vĩnh Thông</v>
      </c>
      <c r="D5569" s="54" t="s">
        <v>805</v>
      </c>
      <c r="E5569" s="51" t="str">
        <f>INDEX(Quan_huyen!$H$2:$H$714,MATCH(Xa_phuong!D5569,Quan_huyen!$F$2:$F$714,0))</f>
        <v>Thành phố Rạch Giá</v>
      </c>
      <c r="F5569" s="51" t="s">
        <v>214</v>
      </c>
    </row>
    <row r="5570" spans="1:6" hidden="1" x14ac:dyDescent="0.25">
      <c r="A5570" s="54">
        <v>60409</v>
      </c>
      <c r="B5570" s="55" t="s">
        <v>5288</v>
      </c>
      <c r="C5570" s="55" t="str">
        <f t="shared" si="85"/>
        <v>Mường Hoong</v>
      </c>
      <c r="D5570" s="54" t="s">
        <v>836</v>
      </c>
      <c r="E5570" s="51" t="str">
        <f>INDEX(Quan_huyen!$H$2:$H$714,MATCH(Xa_phuong!D5570,Quan_huyen!$F$2:$F$714,0))</f>
        <v>Huyện Đắk Glei</v>
      </c>
      <c r="F5570" s="51" t="s">
        <v>219</v>
      </c>
    </row>
    <row r="5571" spans="1:6" hidden="1" x14ac:dyDescent="0.25">
      <c r="A5571" s="54">
        <v>60408</v>
      </c>
      <c r="B5571" s="55" t="s">
        <v>5806</v>
      </c>
      <c r="C5571" s="55" t="str">
        <f t="shared" ref="C5571:C5634" si="86">IF(COUNTIF(B5571,"*thị trấn*"),MID(B5571,10,30),IF(COUNTIF(B5571,"*xã*"),MID(B5571,4,30),IF(COUNTIF(B5571,"*phường*"),MID(B5571,8,30))))</f>
        <v>Ngọc Linh</v>
      </c>
      <c r="D5571" s="54" t="s">
        <v>836</v>
      </c>
      <c r="E5571" s="51" t="str">
        <f>INDEX(Quan_huyen!$H$2:$H$714,MATCH(Xa_phuong!D5571,Quan_huyen!$F$2:$F$714,0))</f>
        <v>Huyện Đắk Glei</v>
      </c>
      <c r="F5571" s="51" t="s">
        <v>219</v>
      </c>
    </row>
    <row r="5572" spans="1:6" hidden="1" x14ac:dyDescent="0.25">
      <c r="A5572" s="54">
        <v>60407</v>
      </c>
      <c r="B5572" s="55" t="s">
        <v>9304</v>
      </c>
      <c r="C5572" s="55" t="str">
        <f t="shared" si="86"/>
        <v>Xốp</v>
      </c>
      <c r="D5572" s="54" t="s">
        <v>836</v>
      </c>
      <c r="E5572" s="51" t="str">
        <f>INDEX(Quan_huyen!$H$2:$H$714,MATCH(Xa_phuong!D5572,Quan_huyen!$F$2:$F$714,0))</f>
        <v>Huyện Đắk Glei</v>
      </c>
      <c r="F5572" s="51" t="s">
        <v>219</v>
      </c>
    </row>
    <row r="5573" spans="1:6" hidden="1" x14ac:dyDescent="0.25">
      <c r="A5573" s="54">
        <v>60412</v>
      </c>
      <c r="B5573" s="55" t="s">
        <v>9855</v>
      </c>
      <c r="C5573" s="55" t="str">
        <f t="shared" si="86"/>
        <v>Đắk Blô</v>
      </c>
      <c r="D5573" s="54" t="s">
        <v>836</v>
      </c>
      <c r="E5573" s="51" t="str">
        <f>INDEX(Quan_huyen!$H$2:$H$714,MATCH(Xa_phuong!D5573,Quan_huyen!$F$2:$F$714,0))</f>
        <v>Huyện Đắk Glei</v>
      </c>
      <c r="F5573" s="51" t="s">
        <v>219</v>
      </c>
    </row>
    <row r="5574" spans="1:6" hidden="1" x14ac:dyDescent="0.25">
      <c r="A5574" s="54">
        <v>60410</v>
      </c>
      <c r="B5574" s="55" t="s">
        <v>9857</v>
      </c>
      <c r="C5574" s="55" t="str">
        <f t="shared" si="86"/>
        <v>Đắk Choong</v>
      </c>
      <c r="D5574" s="54" t="s">
        <v>836</v>
      </c>
      <c r="E5574" s="51" t="str">
        <f>INDEX(Quan_huyen!$H$2:$H$714,MATCH(Xa_phuong!D5574,Quan_huyen!$F$2:$F$714,0))</f>
        <v>Huyện Đắk Glei</v>
      </c>
      <c r="F5574" s="51" t="s">
        <v>219</v>
      </c>
    </row>
    <row r="5575" spans="1:6" hidden="1" x14ac:dyDescent="0.25">
      <c r="A5575" s="54">
        <v>60406</v>
      </c>
      <c r="B5575" s="55" t="s">
        <v>9862</v>
      </c>
      <c r="C5575" s="55" t="str">
        <f t="shared" si="86"/>
        <v>Đắk Glei</v>
      </c>
      <c r="D5575" s="54" t="s">
        <v>836</v>
      </c>
      <c r="E5575" s="51" t="str">
        <f>INDEX(Quan_huyen!$H$2:$H$714,MATCH(Xa_phuong!D5575,Quan_huyen!$F$2:$F$714,0))</f>
        <v>Huyện Đắk Glei</v>
      </c>
      <c r="F5575" s="51" t="s">
        <v>219</v>
      </c>
    </row>
    <row r="5576" spans="1:6" hidden="1" x14ac:dyDescent="0.25">
      <c r="A5576" s="54">
        <v>60415</v>
      </c>
      <c r="B5576" s="55" t="s">
        <v>9870</v>
      </c>
      <c r="C5576" s="55" t="str">
        <f t="shared" si="86"/>
        <v>Đắk KRoong</v>
      </c>
      <c r="D5576" s="54" t="s">
        <v>836</v>
      </c>
      <c r="E5576" s="51" t="str">
        <f>INDEX(Quan_huyen!$H$2:$H$714,MATCH(Xa_phuong!D5576,Quan_huyen!$F$2:$F$714,0))</f>
        <v>Huyện Đắk Glei</v>
      </c>
      <c r="F5576" s="51" t="s">
        <v>219</v>
      </c>
    </row>
    <row r="5577" spans="1:6" hidden="1" x14ac:dyDescent="0.25">
      <c r="A5577" s="54">
        <v>60417</v>
      </c>
      <c r="B5577" s="55" t="s">
        <v>9876</v>
      </c>
      <c r="C5577" s="55" t="str">
        <f t="shared" si="86"/>
        <v>Đắk Long</v>
      </c>
      <c r="D5577" s="54" t="s">
        <v>836</v>
      </c>
      <c r="E5577" s="51" t="str">
        <f>INDEX(Quan_huyen!$H$2:$H$714,MATCH(Xa_phuong!D5577,Quan_huyen!$F$2:$F$714,0))</f>
        <v>Huyện Đắk Glei</v>
      </c>
      <c r="F5577" s="51" t="s">
        <v>219</v>
      </c>
    </row>
    <row r="5578" spans="1:6" hidden="1" x14ac:dyDescent="0.25">
      <c r="A5578" s="54">
        <v>60411</v>
      </c>
      <c r="B5578" s="55" t="s">
        <v>9877</v>
      </c>
      <c r="C5578" s="55" t="str">
        <f t="shared" si="86"/>
        <v>Đắk Man</v>
      </c>
      <c r="D5578" s="54" t="s">
        <v>836</v>
      </c>
      <c r="E5578" s="51" t="str">
        <f>INDEX(Quan_huyen!$H$2:$H$714,MATCH(Xa_phuong!D5578,Quan_huyen!$F$2:$F$714,0))</f>
        <v>Huyện Đắk Glei</v>
      </c>
      <c r="F5578" s="51" t="s">
        <v>219</v>
      </c>
    </row>
    <row r="5579" spans="1:6" hidden="1" x14ac:dyDescent="0.25">
      <c r="A5579" s="54">
        <v>60416</v>
      </c>
      <c r="B5579" s="55" t="s">
        <v>9882</v>
      </c>
      <c r="C5579" s="55" t="str">
        <f t="shared" si="86"/>
        <v>Đắk Môn</v>
      </c>
      <c r="D5579" s="54" t="s">
        <v>836</v>
      </c>
      <c r="E5579" s="51" t="str">
        <f>INDEX(Quan_huyen!$H$2:$H$714,MATCH(Xa_phuong!D5579,Quan_huyen!$F$2:$F$714,0))</f>
        <v>Huyện Đắk Glei</v>
      </c>
      <c r="F5579" s="51" t="s">
        <v>219</v>
      </c>
    </row>
    <row r="5580" spans="1:6" hidden="1" x14ac:dyDescent="0.25">
      <c r="A5580" s="54">
        <v>60413</v>
      </c>
      <c r="B5580" s="55" t="s">
        <v>9888</v>
      </c>
      <c r="C5580" s="55" t="str">
        <f t="shared" si="86"/>
        <v>Đắk Nhoong</v>
      </c>
      <c r="D5580" s="54" t="s">
        <v>836</v>
      </c>
      <c r="E5580" s="51" t="str">
        <f>INDEX(Quan_huyen!$H$2:$H$714,MATCH(Xa_phuong!D5580,Quan_huyen!$F$2:$F$714,0))</f>
        <v>Huyện Đắk Glei</v>
      </c>
      <c r="F5580" s="51" t="s">
        <v>219</v>
      </c>
    </row>
    <row r="5581" spans="1:6" hidden="1" x14ac:dyDescent="0.25">
      <c r="A5581" s="54">
        <v>60414</v>
      </c>
      <c r="B5581" s="55" t="s">
        <v>9897</v>
      </c>
      <c r="C5581" s="55" t="str">
        <f t="shared" si="86"/>
        <v>Đắk Pék</v>
      </c>
      <c r="D5581" s="54" t="s">
        <v>836</v>
      </c>
      <c r="E5581" s="51" t="str">
        <f>INDEX(Quan_huyen!$H$2:$H$714,MATCH(Xa_phuong!D5581,Quan_huyen!$F$2:$F$714,0))</f>
        <v>Huyện Đắk Glei</v>
      </c>
      <c r="F5581" s="51" t="s">
        <v>219</v>
      </c>
    </row>
    <row r="5582" spans="1:6" hidden="1" x14ac:dyDescent="0.25">
      <c r="A5582" s="54">
        <v>60613</v>
      </c>
      <c r="B5582" s="55" t="s">
        <v>3891</v>
      </c>
      <c r="C5582" s="55" t="str">
        <f t="shared" si="86"/>
        <v>Hà Mòn</v>
      </c>
      <c r="D5582" s="54" t="s">
        <v>827</v>
      </c>
      <c r="E5582" s="51" t="str">
        <f>INDEX(Quan_huyen!$H$2:$H$714,MATCH(Xa_phuong!D5582,Quan_huyen!$F$2:$F$714,0))</f>
        <v>Huyện Đắk Hà</v>
      </c>
      <c r="F5582" s="51" t="s">
        <v>219</v>
      </c>
    </row>
    <row r="5583" spans="1:6" hidden="1" x14ac:dyDescent="0.25">
      <c r="A5583" s="54">
        <v>60616</v>
      </c>
      <c r="B5583" s="55" t="s">
        <v>5722</v>
      </c>
      <c r="C5583" s="55" t="str">
        <f t="shared" si="86"/>
        <v>Ngok Réo</v>
      </c>
      <c r="D5583" s="54" t="s">
        <v>827</v>
      </c>
      <c r="E5583" s="51" t="str">
        <f>INDEX(Quan_huyen!$H$2:$H$714,MATCH(Xa_phuong!D5583,Quan_huyen!$F$2:$F$714,0))</f>
        <v>Huyện Đắk Hà</v>
      </c>
      <c r="F5583" s="51" t="s">
        <v>219</v>
      </c>
    </row>
    <row r="5584" spans="1:6" hidden="1" x14ac:dyDescent="0.25">
      <c r="A5584" s="54">
        <v>60615</v>
      </c>
      <c r="B5584" s="55" t="s">
        <v>5724</v>
      </c>
      <c r="C5584" s="55" t="str">
        <f t="shared" si="86"/>
        <v>Ngok Wang</v>
      </c>
      <c r="D5584" s="54" t="s">
        <v>827</v>
      </c>
      <c r="E5584" s="51" t="str">
        <f>INDEX(Quan_huyen!$H$2:$H$714,MATCH(Xa_phuong!D5584,Quan_huyen!$F$2:$F$714,0))</f>
        <v>Huyện Đắk Hà</v>
      </c>
      <c r="F5584" s="51" t="s">
        <v>219</v>
      </c>
    </row>
    <row r="5585" spans="1:6" hidden="1" x14ac:dyDescent="0.25">
      <c r="A5585" s="54">
        <v>60610</v>
      </c>
      <c r="B5585" s="55" t="s">
        <v>9720</v>
      </c>
      <c r="C5585" s="55" t="str">
        <f t="shared" si="86"/>
        <v>Đăk Long</v>
      </c>
      <c r="D5585" s="54" t="s">
        <v>827</v>
      </c>
      <c r="E5585" s="51" t="str">
        <f>INDEX(Quan_huyen!$H$2:$H$714,MATCH(Xa_phuong!D5585,Quan_huyen!$F$2:$F$714,0))</f>
        <v>Huyện Đắk Hà</v>
      </c>
      <c r="F5585" s="51" t="s">
        <v>219</v>
      </c>
    </row>
    <row r="5586" spans="1:6" hidden="1" x14ac:dyDescent="0.25">
      <c r="A5586" s="54">
        <v>60607</v>
      </c>
      <c r="B5586" s="55" t="s">
        <v>9721</v>
      </c>
      <c r="C5586" s="55" t="str">
        <f t="shared" si="86"/>
        <v>Đăk Ngọk</v>
      </c>
      <c r="D5586" s="54" t="s">
        <v>827</v>
      </c>
      <c r="E5586" s="51" t="str">
        <f>INDEX(Quan_huyen!$H$2:$H$714,MATCH(Xa_phuong!D5586,Quan_huyen!$F$2:$F$714,0))</f>
        <v>Huyện Đắk Hà</v>
      </c>
      <c r="F5586" s="51" t="s">
        <v>219</v>
      </c>
    </row>
    <row r="5587" spans="1:6" hidden="1" x14ac:dyDescent="0.25">
      <c r="A5587" s="54">
        <v>60611</v>
      </c>
      <c r="B5587" s="55" t="s">
        <v>9866</v>
      </c>
      <c r="C5587" s="55" t="str">
        <f t="shared" si="86"/>
        <v>Đắk HRing</v>
      </c>
      <c r="D5587" s="54" t="s">
        <v>827</v>
      </c>
      <c r="E5587" s="51" t="str">
        <f>INDEX(Quan_huyen!$H$2:$H$714,MATCH(Xa_phuong!D5587,Quan_huyen!$F$2:$F$714,0))</f>
        <v>Huyện Đắk Hà</v>
      </c>
      <c r="F5587" s="51" t="s">
        <v>219</v>
      </c>
    </row>
    <row r="5588" spans="1:6" hidden="1" x14ac:dyDescent="0.25">
      <c r="A5588" s="54">
        <v>60606</v>
      </c>
      <c r="B5588" s="55" t="s">
        <v>9867</v>
      </c>
      <c r="C5588" s="55" t="str">
        <f t="shared" si="86"/>
        <v>Đắk Hà</v>
      </c>
      <c r="D5588" s="54" t="s">
        <v>827</v>
      </c>
      <c r="E5588" s="51" t="str">
        <f>INDEX(Quan_huyen!$H$2:$H$714,MATCH(Xa_phuong!D5588,Quan_huyen!$F$2:$F$714,0))</f>
        <v>Huyện Đắk Hà</v>
      </c>
      <c r="F5588" s="51" t="s">
        <v>219</v>
      </c>
    </row>
    <row r="5589" spans="1:6" hidden="1" x14ac:dyDescent="0.25">
      <c r="A5589" s="54">
        <v>60614</v>
      </c>
      <c r="B5589" s="55" t="s">
        <v>9873</v>
      </c>
      <c r="C5589" s="55" t="str">
        <f t="shared" si="86"/>
        <v>Đắk La</v>
      </c>
      <c r="D5589" s="54" t="s">
        <v>827</v>
      </c>
      <c r="E5589" s="51" t="str">
        <f>INDEX(Quan_huyen!$H$2:$H$714,MATCH(Xa_phuong!D5589,Quan_huyen!$F$2:$F$714,0))</f>
        <v>Huyện Đắk Hà</v>
      </c>
      <c r="F5589" s="51" t="s">
        <v>219</v>
      </c>
    </row>
    <row r="5590" spans="1:6" hidden="1" x14ac:dyDescent="0.25">
      <c r="A5590" s="54">
        <v>60612</v>
      </c>
      <c r="B5590" s="55" t="s">
        <v>9878</v>
      </c>
      <c r="C5590" s="55" t="str">
        <f t="shared" si="86"/>
        <v>Đắk Mar</v>
      </c>
      <c r="D5590" s="54" t="s">
        <v>827</v>
      </c>
      <c r="E5590" s="51" t="str">
        <f>INDEX(Quan_huyen!$H$2:$H$714,MATCH(Xa_phuong!D5590,Quan_huyen!$F$2:$F$714,0))</f>
        <v>Huyện Đắk Hà</v>
      </c>
      <c r="F5590" s="51" t="s">
        <v>219</v>
      </c>
    </row>
    <row r="5591" spans="1:6" hidden="1" x14ac:dyDescent="0.25">
      <c r="A5591" s="54">
        <v>60608</v>
      </c>
      <c r="B5591" s="55" t="s">
        <v>9896</v>
      </c>
      <c r="C5591" s="55" t="str">
        <f t="shared" si="86"/>
        <v>Đắk PXi</v>
      </c>
      <c r="D5591" s="54" t="s">
        <v>827</v>
      </c>
      <c r="E5591" s="51" t="str">
        <f>INDEX(Quan_huyen!$H$2:$H$714,MATCH(Xa_phuong!D5591,Quan_huyen!$F$2:$F$714,0))</f>
        <v>Huyện Đắk Hà</v>
      </c>
      <c r="F5591" s="51" t="s">
        <v>219</v>
      </c>
    </row>
    <row r="5592" spans="1:6" hidden="1" x14ac:dyDescent="0.25">
      <c r="A5592" s="54">
        <v>60609</v>
      </c>
      <c r="B5592" s="55" t="s">
        <v>9919</v>
      </c>
      <c r="C5592" s="55" t="str">
        <f t="shared" si="86"/>
        <v>Đắk Ui</v>
      </c>
      <c r="D5592" s="54" t="s">
        <v>827</v>
      </c>
      <c r="E5592" s="51" t="str">
        <f>INDEX(Quan_huyen!$H$2:$H$714,MATCH(Xa_phuong!D5592,Quan_huyen!$F$2:$F$714,0))</f>
        <v>Huyện Đắk Hà</v>
      </c>
      <c r="F5592" s="51" t="s">
        <v>219</v>
      </c>
    </row>
    <row r="5593" spans="1:6" hidden="1" x14ac:dyDescent="0.25">
      <c r="A5593" s="54">
        <v>60664</v>
      </c>
      <c r="B5593" s="55" t="s">
        <v>3180</v>
      </c>
      <c r="C5593" s="55" t="str">
        <f t="shared" si="86"/>
        <v>Diên Bình</v>
      </c>
      <c r="D5593" s="54" t="s">
        <v>832</v>
      </c>
      <c r="E5593" s="51" t="str">
        <f>INDEX(Quan_huyen!$H$2:$H$714,MATCH(Xa_phuong!D5593,Quan_huyen!$F$2:$F$714,0))</f>
        <v>Huyện Đắk Tô</v>
      </c>
      <c r="F5593" s="51" t="s">
        <v>219</v>
      </c>
    </row>
    <row r="5594" spans="1:6" hidden="1" x14ac:dyDescent="0.25">
      <c r="A5594" s="54">
        <v>60657</v>
      </c>
      <c r="B5594" s="55" t="s">
        <v>4628</v>
      </c>
      <c r="C5594" s="55" t="str">
        <f t="shared" si="86"/>
        <v>Kon Đào</v>
      </c>
      <c r="D5594" s="54" t="s">
        <v>832</v>
      </c>
      <c r="E5594" s="51" t="str">
        <f>INDEX(Quan_huyen!$H$2:$H$714,MATCH(Xa_phuong!D5594,Quan_huyen!$F$2:$F$714,0))</f>
        <v>Huyện Đắk Tô</v>
      </c>
      <c r="F5594" s="51" t="s">
        <v>219</v>
      </c>
    </row>
    <row r="5595" spans="1:6" hidden="1" x14ac:dyDescent="0.25">
      <c r="A5595" s="54">
        <v>60661</v>
      </c>
      <c r="B5595" s="55" t="s">
        <v>5849</v>
      </c>
      <c r="C5595" s="55" t="str">
        <f t="shared" si="86"/>
        <v>Ngọk Tụ</v>
      </c>
      <c r="D5595" s="54" t="s">
        <v>832</v>
      </c>
      <c r="E5595" s="51" t="str">
        <f>INDEX(Quan_huyen!$H$2:$H$714,MATCH(Xa_phuong!D5595,Quan_huyen!$F$2:$F$714,0))</f>
        <v>Huyện Đắk Tô</v>
      </c>
      <c r="F5595" s="51" t="s">
        <v>219</v>
      </c>
    </row>
    <row r="5596" spans="1:6" hidden="1" x14ac:dyDescent="0.25">
      <c r="A5596" s="54">
        <v>60663</v>
      </c>
      <c r="B5596" s="58" t="s">
        <v>6666</v>
      </c>
      <c r="C5596" s="55" t="str">
        <f t="shared" si="86"/>
        <v>Pô Kô</v>
      </c>
      <c r="D5596" s="54" t="s">
        <v>832</v>
      </c>
      <c r="E5596" s="51" t="str">
        <f>INDEX(Quan_huyen!$H$2:$H$714,MATCH(Xa_phuong!D5596,Quan_huyen!$F$2:$F$714,0))</f>
        <v>Huyện Đắk Tô</v>
      </c>
      <c r="F5596" s="51" t="s">
        <v>219</v>
      </c>
    </row>
    <row r="5597" spans="1:6" hidden="1" x14ac:dyDescent="0.25">
      <c r="A5597" s="54">
        <v>60662</v>
      </c>
      <c r="B5597" s="55" t="s">
        <v>8336</v>
      </c>
      <c r="C5597" s="55" t="str">
        <f t="shared" si="86"/>
        <v>Tân Cảnh</v>
      </c>
      <c r="D5597" s="54" t="s">
        <v>832</v>
      </c>
      <c r="E5597" s="51" t="str">
        <f>INDEX(Quan_huyen!$H$2:$H$714,MATCH(Xa_phuong!D5597,Quan_huyen!$F$2:$F$714,0))</f>
        <v>Huyện Đắk Tô</v>
      </c>
      <c r="F5597" s="51" t="s">
        <v>219</v>
      </c>
    </row>
    <row r="5598" spans="1:6" hidden="1" x14ac:dyDescent="0.25">
      <c r="A5598" s="54">
        <v>60658</v>
      </c>
      <c r="B5598" s="55" t="s">
        <v>8869</v>
      </c>
      <c r="C5598" s="55" t="str">
        <f t="shared" si="86"/>
        <v>Văn Lem</v>
      </c>
      <c r="D5598" s="54" t="s">
        <v>832</v>
      </c>
      <c r="E5598" s="51" t="str">
        <f>INDEX(Quan_huyen!$H$2:$H$714,MATCH(Xa_phuong!D5598,Quan_huyen!$F$2:$F$714,0))</f>
        <v>Huyện Đắk Tô</v>
      </c>
      <c r="F5598" s="51" t="s">
        <v>219</v>
      </c>
    </row>
    <row r="5599" spans="1:6" hidden="1" x14ac:dyDescent="0.25">
      <c r="A5599" s="54">
        <v>60660</v>
      </c>
      <c r="B5599" s="55" t="s">
        <v>9905</v>
      </c>
      <c r="C5599" s="55" t="str">
        <f t="shared" si="86"/>
        <v>Đắk Rơ Nga</v>
      </c>
      <c r="D5599" s="54" t="s">
        <v>832</v>
      </c>
      <c r="E5599" s="51" t="str">
        <f>INDEX(Quan_huyen!$H$2:$H$714,MATCH(Xa_phuong!D5599,Quan_huyen!$F$2:$F$714,0))</f>
        <v>Huyện Đắk Tô</v>
      </c>
      <c r="F5599" s="51" t="s">
        <v>219</v>
      </c>
    </row>
    <row r="5600" spans="1:6" hidden="1" x14ac:dyDescent="0.25">
      <c r="A5600" s="54">
        <v>60659</v>
      </c>
      <c r="B5600" s="55" t="s">
        <v>9913</v>
      </c>
      <c r="C5600" s="55" t="str">
        <f t="shared" si="86"/>
        <v>Đắk Trăm</v>
      </c>
      <c r="D5600" s="54" t="s">
        <v>832</v>
      </c>
      <c r="E5600" s="51" t="str">
        <f>INDEX(Quan_huyen!$H$2:$H$714,MATCH(Xa_phuong!D5600,Quan_huyen!$F$2:$F$714,0))</f>
        <v>Huyện Đắk Tô</v>
      </c>
      <c r="F5600" s="51" t="s">
        <v>219</v>
      </c>
    </row>
    <row r="5601" spans="1:6" hidden="1" x14ac:dyDescent="0.25">
      <c r="A5601" s="54">
        <v>60656</v>
      </c>
      <c r="B5601" s="55" t="s">
        <v>9914</v>
      </c>
      <c r="C5601" s="55" t="str">
        <f t="shared" si="86"/>
        <v>Đắk Tô</v>
      </c>
      <c r="D5601" s="54" t="s">
        <v>832</v>
      </c>
      <c r="E5601" s="51" t="str">
        <f>INDEX(Quan_huyen!$H$2:$H$714,MATCH(Xa_phuong!D5601,Quan_huyen!$F$2:$F$714,0))</f>
        <v>Huyện Đắk Tô</v>
      </c>
      <c r="F5601" s="51" t="s">
        <v>219</v>
      </c>
    </row>
    <row r="5602" spans="1:6" hidden="1" x14ac:dyDescent="0.25">
      <c r="A5602" s="54">
        <v>60807</v>
      </c>
      <c r="B5602" s="55" t="s">
        <v>4361</v>
      </c>
      <c r="C5602" s="55" t="str">
        <f t="shared" si="86"/>
        <v>Ia Dom</v>
      </c>
      <c r="D5602" s="54" t="s">
        <v>838</v>
      </c>
      <c r="E5602" s="51" t="str">
        <f>INDEX(Quan_huyen!$H$2:$H$714,MATCH(Xa_phuong!D5602,Quan_huyen!$F$2:$F$714,0))</f>
        <v>Huyện Ia H' Drai</v>
      </c>
      <c r="F5602" s="51" t="s">
        <v>219</v>
      </c>
    </row>
    <row r="5603" spans="1:6" hidden="1" x14ac:dyDescent="0.25">
      <c r="A5603" s="54">
        <v>60806</v>
      </c>
      <c r="B5603" s="55" t="s">
        <v>4429</v>
      </c>
      <c r="C5603" s="55" t="str">
        <f t="shared" si="86"/>
        <v>Ia Tơi</v>
      </c>
      <c r="D5603" s="54" t="s">
        <v>838</v>
      </c>
      <c r="E5603" s="51" t="str">
        <f>INDEX(Quan_huyen!$H$2:$H$714,MATCH(Xa_phuong!D5603,Quan_huyen!$F$2:$F$714,0))</f>
        <v>Huyện Ia H' Drai</v>
      </c>
      <c r="F5603" s="51" t="s">
        <v>219</v>
      </c>
    </row>
    <row r="5604" spans="1:6" hidden="1" x14ac:dyDescent="0.25">
      <c r="A5604" s="54">
        <v>60808</v>
      </c>
      <c r="B5604" s="55" t="s">
        <v>4433</v>
      </c>
      <c r="C5604" s="55" t="str">
        <f t="shared" si="86"/>
        <v>Ia Đal</v>
      </c>
      <c r="D5604" s="54" t="s">
        <v>838</v>
      </c>
      <c r="E5604" s="51" t="str">
        <f>INDEX(Quan_huyen!$H$2:$H$714,MATCH(Xa_phuong!D5604,Quan_huyen!$F$2:$F$714,0))</f>
        <v>Huyện Ia H' Drai</v>
      </c>
      <c r="F5604" s="51" t="s">
        <v>219</v>
      </c>
    </row>
    <row r="5605" spans="1:6" hidden="1" x14ac:dyDescent="0.25">
      <c r="A5605" s="54">
        <v>60257</v>
      </c>
      <c r="B5605" s="55" t="s">
        <v>3551</v>
      </c>
      <c r="C5605" s="55" t="str">
        <f t="shared" si="86"/>
        <v>Hiếu</v>
      </c>
      <c r="D5605" s="54" t="s">
        <v>831</v>
      </c>
      <c r="E5605" s="51" t="str">
        <f>INDEX(Quan_huyen!$H$2:$H$714,MATCH(Xa_phuong!D5605,Quan_huyen!$F$2:$F$714,0))</f>
        <v>Huyện Kon Plông</v>
      </c>
      <c r="F5605" s="51" t="s">
        <v>219</v>
      </c>
    </row>
    <row r="5606" spans="1:6" hidden="1" x14ac:dyDescent="0.25">
      <c r="A5606" s="54">
        <v>60262</v>
      </c>
      <c r="B5606" s="55" t="s">
        <v>5264</v>
      </c>
      <c r="C5606" s="55" t="str">
        <f t="shared" si="86"/>
        <v>Măng Buk</v>
      </c>
      <c r="D5606" s="54" t="s">
        <v>831</v>
      </c>
      <c r="E5606" s="51" t="str">
        <f>INDEX(Quan_huyen!$H$2:$H$714,MATCH(Xa_phuong!D5606,Quan_huyen!$F$2:$F$714,0))</f>
        <v>Huyện Kon Plông</v>
      </c>
      <c r="F5606" s="51" t="s">
        <v>219</v>
      </c>
    </row>
    <row r="5607" spans="1:6" hidden="1" x14ac:dyDescent="0.25">
      <c r="A5607" s="54">
        <v>60264</v>
      </c>
      <c r="B5607" s="55" t="s">
        <v>5265</v>
      </c>
      <c r="C5607" s="55" t="str">
        <f t="shared" si="86"/>
        <v>Măng Cành</v>
      </c>
      <c r="D5607" s="54" t="s">
        <v>831</v>
      </c>
      <c r="E5607" s="51" t="str">
        <f>INDEX(Quan_huyen!$H$2:$H$714,MATCH(Xa_phuong!D5607,Quan_huyen!$F$2:$F$714,0))</f>
        <v>Huyện Kon Plông</v>
      </c>
      <c r="F5607" s="51" t="s">
        <v>219</v>
      </c>
    </row>
    <row r="5608" spans="1:6" hidden="1" x14ac:dyDescent="0.25">
      <c r="A5608" s="54">
        <v>60259</v>
      </c>
      <c r="B5608" s="55" t="s">
        <v>5723</v>
      </c>
      <c r="C5608" s="55" t="str">
        <f t="shared" si="86"/>
        <v>Ngok Tem</v>
      </c>
      <c r="D5608" s="54" t="s">
        <v>831</v>
      </c>
      <c r="E5608" s="51" t="str">
        <f>INDEX(Quan_huyen!$H$2:$H$714,MATCH(Xa_phuong!D5608,Quan_huyen!$F$2:$F$714,0))</f>
        <v>Huyện Kon Plông</v>
      </c>
      <c r="F5608" s="51" t="s">
        <v>219</v>
      </c>
    </row>
    <row r="5609" spans="1:6" hidden="1" x14ac:dyDescent="0.25">
      <c r="A5609" s="54">
        <v>60258</v>
      </c>
      <c r="B5609" s="55" t="s">
        <v>6687</v>
      </c>
      <c r="C5609" s="55" t="str">
        <f t="shared" si="86"/>
        <v>Pờ Ê</v>
      </c>
      <c r="D5609" s="54" t="s">
        <v>831</v>
      </c>
      <c r="E5609" s="51" t="str">
        <f>INDEX(Quan_huyen!$H$2:$H$714,MATCH(Xa_phuong!D5609,Quan_huyen!$F$2:$F$714,0))</f>
        <v>Huyện Kon Plông</v>
      </c>
      <c r="F5609" s="51" t="s">
        <v>219</v>
      </c>
    </row>
    <row r="5610" spans="1:6" hidden="1" x14ac:dyDescent="0.25">
      <c r="A5610" s="54">
        <v>60256</v>
      </c>
      <c r="B5610" s="55" t="s">
        <v>9876</v>
      </c>
      <c r="C5610" s="55" t="str">
        <f t="shared" si="86"/>
        <v>Đắk Long</v>
      </c>
      <c r="D5610" s="54" t="s">
        <v>831</v>
      </c>
      <c r="E5610" s="51" t="str">
        <f>INDEX(Quan_huyen!$H$2:$H$714,MATCH(Xa_phuong!D5610,Quan_huyen!$F$2:$F$714,0))</f>
        <v>Huyện Kon Plông</v>
      </c>
      <c r="F5610" s="51" t="s">
        <v>219</v>
      </c>
    </row>
    <row r="5611" spans="1:6" hidden="1" x14ac:dyDescent="0.25">
      <c r="A5611" s="54">
        <v>60261</v>
      </c>
      <c r="B5611" s="55" t="s">
        <v>9891</v>
      </c>
      <c r="C5611" s="55" t="str">
        <f t="shared" si="86"/>
        <v>Đắk Nên</v>
      </c>
      <c r="D5611" s="54" t="s">
        <v>831</v>
      </c>
      <c r="E5611" s="51" t="str">
        <f>INDEX(Quan_huyen!$H$2:$H$714,MATCH(Xa_phuong!D5611,Quan_huyen!$F$2:$F$714,0))</f>
        <v>Huyện Kon Plông</v>
      </c>
      <c r="F5611" s="51" t="s">
        <v>219</v>
      </c>
    </row>
    <row r="5612" spans="1:6" hidden="1" x14ac:dyDescent="0.25">
      <c r="A5612" s="54">
        <v>60260</v>
      </c>
      <c r="B5612" s="55" t="s">
        <v>9901</v>
      </c>
      <c r="C5612" s="55" t="str">
        <f t="shared" si="86"/>
        <v>Đắk Ring</v>
      </c>
      <c r="D5612" s="54" t="s">
        <v>831</v>
      </c>
      <c r="E5612" s="51" t="str">
        <f>INDEX(Quan_huyen!$H$2:$H$714,MATCH(Xa_phuong!D5612,Quan_huyen!$F$2:$F$714,0))</f>
        <v>Huyện Kon Plông</v>
      </c>
      <c r="F5612" s="51" t="s">
        <v>219</v>
      </c>
    </row>
    <row r="5613" spans="1:6" hidden="1" x14ac:dyDescent="0.25">
      <c r="A5613" s="54">
        <v>60263</v>
      </c>
      <c r="B5613" s="55" t="s">
        <v>9915</v>
      </c>
      <c r="C5613" s="55" t="str">
        <f t="shared" si="86"/>
        <v>Đắk Tăng</v>
      </c>
      <c r="D5613" s="54" t="s">
        <v>831</v>
      </c>
      <c r="E5613" s="51" t="str">
        <f>INDEX(Quan_huyen!$H$2:$H$714,MATCH(Xa_phuong!D5613,Quan_huyen!$F$2:$F$714,0))</f>
        <v>Huyện Kon Plông</v>
      </c>
      <c r="F5613" s="51" t="s">
        <v>219</v>
      </c>
    </row>
    <row r="5614" spans="1:6" hidden="1" x14ac:dyDescent="0.25">
      <c r="A5614" s="54">
        <v>60211</v>
      </c>
      <c r="B5614" s="55" t="s">
        <v>8407</v>
      </c>
      <c r="C5614" s="55" t="str">
        <f t="shared" si="86"/>
        <v>Tân Lập</v>
      </c>
      <c r="D5614" s="54" t="s">
        <v>834</v>
      </c>
      <c r="E5614" s="51" t="str">
        <f>INDEX(Quan_huyen!$H$2:$H$714,MATCH(Xa_phuong!D5614,Quan_huyen!$F$2:$F$714,0))</f>
        <v>Huyện Kon Rẫy</v>
      </c>
      <c r="F5614" s="51" t="s">
        <v>219</v>
      </c>
    </row>
    <row r="5615" spans="1:6" hidden="1" x14ac:dyDescent="0.25">
      <c r="A5615" s="54">
        <v>60207</v>
      </c>
      <c r="B5615" s="55" t="s">
        <v>9871</v>
      </c>
      <c r="C5615" s="55" t="str">
        <f t="shared" si="86"/>
        <v>Đắk Kôi</v>
      </c>
      <c r="D5615" s="54" t="s">
        <v>834</v>
      </c>
      <c r="E5615" s="51" t="str">
        <f>INDEX(Quan_huyen!$H$2:$H$714,MATCH(Xa_phuong!D5615,Quan_huyen!$F$2:$F$714,0))</f>
        <v>Huyện Kon Rẫy</v>
      </c>
      <c r="F5615" s="51" t="s">
        <v>219</v>
      </c>
    </row>
    <row r="5616" spans="1:6" hidden="1" x14ac:dyDescent="0.25">
      <c r="A5616" s="54">
        <v>60212</v>
      </c>
      <c r="B5616" s="55" t="s">
        <v>9895</v>
      </c>
      <c r="C5616" s="55" t="str">
        <f t="shared" si="86"/>
        <v>Đắk Pne</v>
      </c>
      <c r="D5616" s="54" t="s">
        <v>834</v>
      </c>
      <c r="E5616" s="51" t="str">
        <f>INDEX(Quan_huyen!$H$2:$H$714,MATCH(Xa_phuong!D5616,Quan_huyen!$F$2:$F$714,0))</f>
        <v>Huyện Kon Rẫy</v>
      </c>
      <c r="F5616" s="51" t="s">
        <v>219</v>
      </c>
    </row>
    <row r="5617" spans="1:6" hidden="1" x14ac:dyDescent="0.25">
      <c r="A5617" s="54">
        <v>60210</v>
      </c>
      <c r="B5617" s="55" t="s">
        <v>9903</v>
      </c>
      <c r="C5617" s="55" t="str">
        <f t="shared" si="86"/>
        <v>Đắk Ruồng</v>
      </c>
      <c r="D5617" s="54" t="s">
        <v>834</v>
      </c>
      <c r="E5617" s="51" t="str">
        <f>INDEX(Quan_huyen!$H$2:$H$714,MATCH(Xa_phuong!D5617,Quan_huyen!$F$2:$F$714,0))</f>
        <v>Huyện Kon Rẫy</v>
      </c>
      <c r="F5617" s="51" t="s">
        <v>219</v>
      </c>
    </row>
    <row r="5618" spans="1:6" hidden="1" x14ac:dyDescent="0.25">
      <c r="A5618" s="54">
        <v>60206</v>
      </c>
      <c r="B5618" s="55" t="s">
        <v>9904</v>
      </c>
      <c r="C5618" s="55" t="str">
        <f t="shared" si="86"/>
        <v>Đắk Rve</v>
      </c>
      <c r="D5618" s="54" t="s">
        <v>834</v>
      </c>
      <c r="E5618" s="51" t="str">
        <f>INDEX(Quan_huyen!$H$2:$H$714,MATCH(Xa_phuong!D5618,Quan_huyen!$F$2:$F$714,0))</f>
        <v>Huyện Kon Rẫy</v>
      </c>
      <c r="F5618" s="51" t="s">
        <v>219</v>
      </c>
    </row>
    <row r="5619" spans="1:6" hidden="1" x14ac:dyDescent="0.25">
      <c r="A5619" s="54">
        <v>60208</v>
      </c>
      <c r="B5619" s="55" t="s">
        <v>9916</v>
      </c>
      <c r="C5619" s="55" t="str">
        <f t="shared" si="86"/>
        <v>Đắk Tơ Lung</v>
      </c>
      <c r="D5619" s="54" t="s">
        <v>834</v>
      </c>
      <c r="E5619" s="51" t="str">
        <f>INDEX(Quan_huyen!$H$2:$H$714,MATCH(Xa_phuong!D5619,Quan_huyen!$F$2:$F$714,0))</f>
        <v>Huyện Kon Rẫy</v>
      </c>
      <c r="F5619" s="51" t="s">
        <v>219</v>
      </c>
    </row>
    <row r="5620" spans="1:6" hidden="1" x14ac:dyDescent="0.25">
      <c r="A5620" s="54">
        <v>60209</v>
      </c>
      <c r="B5620" s="55" t="s">
        <v>9918</v>
      </c>
      <c r="C5620" s="55" t="str">
        <f t="shared" si="86"/>
        <v>Đắk Tờ Re</v>
      </c>
      <c r="D5620" s="54" t="s">
        <v>834</v>
      </c>
      <c r="E5620" s="51" t="str">
        <f>INDEX(Quan_huyen!$H$2:$H$714,MATCH(Xa_phuong!D5620,Quan_huyen!$F$2:$F$714,0))</f>
        <v>Huyện Kon Rẫy</v>
      </c>
      <c r="F5620" s="51" t="s">
        <v>219</v>
      </c>
    </row>
    <row r="5621" spans="1:6" hidden="1" x14ac:dyDescent="0.25">
      <c r="A5621" s="54">
        <v>60511</v>
      </c>
      <c r="B5621" s="55" t="s">
        <v>2578</v>
      </c>
      <c r="C5621" s="55" t="str">
        <f t="shared" si="86"/>
        <v>Bờ Y</v>
      </c>
      <c r="D5621" s="54" t="s">
        <v>833</v>
      </c>
      <c r="E5621" s="51" t="str">
        <f>INDEX(Quan_huyen!$H$2:$H$714,MATCH(Xa_phuong!D5621,Quan_huyen!$F$2:$F$714,0))</f>
        <v>Huyện Ngọc Hồi</v>
      </c>
      <c r="F5621" s="51" t="s">
        <v>219</v>
      </c>
    </row>
    <row r="5622" spans="1:6" hidden="1" x14ac:dyDescent="0.25">
      <c r="A5622" s="54">
        <v>60506</v>
      </c>
      <c r="B5622" s="55" t="s">
        <v>6652</v>
      </c>
      <c r="C5622" s="55" t="str">
        <f t="shared" si="86"/>
        <v>Plei Kần</v>
      </c>
      <c r="D5622" s="54" t="s">
        <v>833</v>
      </c>
      <c r="E5622" s="51" t="str">
        <f>INDEX(Quan_huyen!$H$2:$H$714,MATCH(Xa_phuong!D5622,Quan_huyen!$F$2:$F$714,0))</f>
        <v>Huyện Ngọc Hồi</v>
      </c>
      <c r="F5622" s="51" t="s">
        <v>219</v>
      </c>
    </row>
    <row r="5623" spans="1:6" hidden="1" x14ac:dyDescent="0.25">
      <c r="A5623" s="54">
        <v>60513</v>
      </c>
      <c r="B5623" s="55" t="s">
        <v>6969</v>
      </c>
      <c r="C5623" s="55" t="str">
        <f t="shared" si="86"/>
        <v>Sa Loong</v>
      </c>
      <c r="D5623" s="54" t="s">
        <v>833</v>
      </c>
      <c r="E5623" s="51" t="str">
        <f>INDEX(Quan_huyen!$H$2:$H$714,MATCH(Xa_phuong!D5623,Quan_huyen!$F$2:$F$714,0))</f>
        <v>Huyện Ngọc Hồi</v>
      </c>
      <c r="F5623" s="51" t="s">
        <v>219</v>
      </c>
    </row>
    <row r="5624" spans="1:6" hidden="1" x14ac:dyDescent="0.25">
      <c r="A5624" s="54">
        <v>60507</v>
      </c>
      <c r="B5624" s="55" t="s">
        <v>9853</v>
      </c>
      <c r="C5624" s="55" t="str">
        <f t="shared" si="86"/>
        <v>Đắk Ang</v>
      </c>
      <c r="D5624" s="54" t="s">
        <v>833</v>
      </c>
      <c r="E5624" s="51" t="str">
        <f>INDEX(Quan_huyen!$H$2:$H$714,MATCH(Xa_phuong!D5624,Quan_huyen!$F$2:$F$714,0))</f>
        <v>Huyện Ngọc Hồi</v>
      </c>
      <c r="F5624" s="51" t="s">
        <v>219</v>
      </c>
    </row>
    <row r="5625" spans="1:6" hidden="1" x14ac:dyDescent="0.25">
      <c r="A5625" s="54">
        <v>60508</v>
      </c>
      <c r="B5625" s="55" t="s">
        <v>9861</v>
      </c>
      <c r="C5625" s="55" t="str">
        <f t="shared" si="86"/>
        <v>Đắk Dục</v>
      </c>
      <c r="D5625" s="54" t="s">
        <v>833</v>
      </c>
      <c r="E5625" s="51" t="str">
        <f>INDEX(Quan_huyen!$H$2:$H$714,MATCH(Xa_phuong!D5625,Quan_huyen!$F$2:$F$714,0))</f>
        <v>Huyện Ngọc Hồi</v>
      </c>
      <c r="F5625" s="51" t="s">
        <v>219</v>
      </c>
    </row>
    <row r="5626" spans="1:6" hidden="1" x14ac:dyDescent="0.25">
      <c r="A5626" s="54">
        <v>60512</v>
      </c>
      <c r="B5626" s="55" t="s">
        <v>9869</v>
      </c>
      <c r="C5626" s="55" t="str">
        <f t="shared" si="86"/>
        <v>Đắk Kan</v>
      </c>
      <c r="D5626" s="54" t="s">
        <v>833</v>
      </c>
      <c r="E5626" s="51" t="str">
        <f>INDEX(Quan_huyen!$H$2:$H$714,MATCH(Xa_phuong!D5626,Quan_huyen!$F$2:$F$714,0))</f>
        <v>Huyện Ngọc Hồi</v>
      </c>
      <c r="F5626" s="51" t="s">
        <v>219</v>
      </c>
    </row>
    <row r="5627" spans="1:6" hidden="1" x14ac:dyDescent="0.25">
      <c r="A5627" s="54">
        <v>60509</v>
      </c>
      <c r="B5627" s="55" t="s">
        <v>9892</v>
      </c>
      <c r="C5627" s="55" t="str">
        <f t="shared" si="86"/>
        <v>Đắk Nông</v>
      </c>
      <c r="D5627" s="54" t="s">
        <v>833</v>
      </c>
      <c r="E5627" s="51" t="str">
        <f>INDEX(Quan_huyen!$H$2:$H$714,MATCH(Xa_phuong!D5627,Quan_huyen!$F$2:$F$714,0))</f>
        <v>Huyện Ngọc Hồi</v>
      </c>
      <c r="F5627" s="51" t="s">
        <v>219</v>
      </c>
    </row>
    <row r="5628" spans="1:6" hidden="1" x14ac:dyDescent="0.25">
      <c r="A5628" s="54">
        <v>60510</v>
      </c>
      <c r="B5628" s="55" t="s">
        <v>9922</v>
      </c>
      <c r="C5628" s="55" t="str">
        <f t="shared" si="86"/>
        <v>Đắk Xú</v>
      </c>
      <c r="D5628" s="54" t="s">
        <v>833</v>
      </c>
      <c r="E5628" s="51" t="str">
        <f>INDEX(Quan_huyen!$H$2:$H$714,MATCH(Xa_phuong!D5628,Quan_huyen!$F$2:$F$714,0))</f>
        <v>Huyện Ngọc Hồi</v>
      </c>
      <c r="F5628" s="51" t="s">
        <v>219</v>
      </c>
    </row>
    <row r="5629" spans="1:6" hidden="1" x14ac:dyDescent="0.25">
      <c r="A5629" s="54">
        <v>60708</v>
      </c>
      <c r="B5629" s="55" t="s">
        <v>3999</v>
      </c>
      <c r="C5629" s="55" t="str">
        <f t="shared" si="86"/>
        <v>Hơ Moong</v>
      </c>
      <c r="D5629" s="54" t="s">
        <v>828</v>
      </c>
      <c r="E5629" s="51" t="str">
        <f>INDEX(Quan_huyen!$H$2:$H$714,MATCH(Xa_phuong!D5629,Quan_huyen!$F$2:$F$714,0))</f>
        <v>Huyện Sa Thầy</v>
      </c>
      <c r="F5629" s="51" t="s">
        <v>219</v>
      </c>
    </row>
    <row r="5630" spans="1:6" hidden="1" x14ac:dyDescent="0.25">
      <c r="A5630" s="54">
        <v>60711</v>
      </c>
      <c r="B5630" s="55" t="s">
        <v>5254</v>
      </c>
      <c r="C5630" s="55" t="str">
        <f t="shared" si="86"/>
        <v>Mô Rai</v>
      </c>
      <c r="D5630" s="54" t="s">
        <v>828</v>
      </c>
      <c r="E5630" s="51" t="str">
        <f>INDEX(Quan_huyen!$H$2:$H$714,MATCH(Xa_phuong!D5630,Quan_huyen!$F$2:$F$714,0))</f>
        <v>Huyện Sa Thầy</v>
      </c>
      <c r="F5630" s="51" t="s">
        <v>219</v>
      </c>
    </row>
    <row r="5631" spans="1:6" hidden="1" x14ac:dyDescent="0.25">
      <c r="A5631" s="54">
        <v>60710</v>
      </c>
      <c r="B5631" s="55" t="s">
        <v>6959</v>
      </c>
      <c r="C5631" s="55" t="str">
        <f t="shared" si="86"/>
        <v>Rơ Kơi</v>
      </c>
      <c r="D5631" s="54" t="s">
        <v>828</v>
      </c>
      <c r="E5631" s="51" t="str">
        <f>INDEX(Quan_huyen!$H$2:$H$714,MATCH(Xa_phuong!D5631,Quan_huyen!$F$2:$F$714,0))</f>
        <v>Huyện Sa Thầy</v>
      </c>
      <c r="F5631" s="51" t="s">
        <v>219</v>
      </c>
    </row>
    <row r="5632" spans="1:6" hidden="1" x14ac:dyDescent="0.25">
      <c r="A5632" s="54">
        <v>60714</v>
      </c>
      <c r="B5632" s="55" t="s">
        <v>6968</v>
      </c>
      <c r="C5632" s="55" t="str">
        <f t="shared" si="86"/>
        <v>Sa Bình</v>
      </c>
      <c r="D5632" s="54" t="s">
        <v>828</v>
      </c>
      <c r="E5632" s="51" t="str">
        <f>INDEX(Quan_huyen!$H$2:$H$714,MATCH(Xa_phuong!D5632,Quan_huyen!$F$2:$F$714,0))</f>
        <v>Huyện Sa Thầy</v>
      </c>
      <c r="F5632" s="51" t="s">
        <v>219</v>
      </c>
    </row>
    <row r="5633" spans="1:6" hidden="1" x14ac:dyDescent="0.25">
      <c r="A5633" s="54">
        <v>60707</v>
      </c>
      <c r="B5633" s="55" t="s">
        <v>6971</v>
      </c>
      <c r="C5633" s="55" t="str">
        <f t="shared" si="86"/>
        <v>Sa Nghĩa</v>
      </c>
      <c r="D5633" s="54" t="s">
        <v>828</v>
      </c>
      <c r="E5633" s="51" t="str">
        <f>INDEX(Quan_huyen!$H$2:$H$714,MATCH(Xa_phuong!D5633,Quan_huyen!$F$2:$F$714,0))</f>
        <v>Huyện Sa Thầy</v>
      </c>
      <c r="F5633" s="51" t="s">
        <v>219</v>
      </c>
    </row>
    <row r="5634" spans="1:6" hidden="1" x14ac:dyDescent="0.25">
      <c r="A5634" s="54">
        <v>60709</v>
      </c>
      <c r="B5634" s="55" t="s">
        <v>6972</v>
      </c>
      <c r="C5634" s="55" t="str">
        <f t="shared" si="86"/>
        <v>Sa Nhơn</v>
      </c>
      <c r="D5634" s="54" t="s">
        <v>828</v>
      </c>
      <c r="E5634" s="51" t="str">
        <f>INDEX(Quan_huyen!$H$2:$H$714,MATCH(Xa_phuong!D5634,Quan_huyen!$F$2:$F$714,0))</f>
        <v>Huyện Sa Thầy</v>
      </c>
      <c r="F5634" s="51" t="s">
        <v>219</v>
      </c>
    </row>
    <row r="5635" spans="1:6" hidden="1" x14ac:dyDescent="0.25">
      <c r="A5635" s="54">
        <v>60712</v>
      </c>
      <c r="B5635" s="55" t="s">
        <v>6976</v>
      </c>
      <c r="C5635" s="55" t="str">
        <f t="shared" ref="C5635:C5698" si="87">IF(COUNTIF(B5635,"*thị trấn*"),MID(B5635,10,30),IF(COUNTIF(B5635,"*xã*"),MID(B5635,4,30),IF(COUNTIF(B5635,"*phường*"),MID(B5635,8,30))))</f>
        <v>Sa Sơn</v>
      </c>
      <c r="D5635" s="54" t="s">
        <v>828</v>
      </c>
      <c r="E5635" s="51" t="str">
        <f>INDEX(Quan_huyen!$H$2:$H$714,MATCH(Xa_phuong!D5635,Quan_huyen!$F$2:$F$714,0))</f>
        <v>Huyện Sa Thầy</v>
      </c>
      <c r="F5635" s="51" t="s">
        <v>219</v>
      </c>
    </row>
    <row r="5636" spans="1:6" hidden="1" x14ac:dyDescent="0.25">
      <c r="A5636" s="54">
        <v>60706</v>
      </c>
      <c r="B5636" s="55" t="s">
        <v>6977</v>
      </c>
      <c r="C5636" s="55" t="str">
        <f t="shared" si="87"/>
        <v>Sa Thầy</v>
      </c>
      <c r="D5636" s="54" t="s">
        <v>828</v>
      </c>
      <c r="E5636" s="51" t="str">
        <f>INDEX(Quan_huyen!$H$2:$H$714,MATCH(Xa_phuong!D5636,Quan_huyen!$F$2:$F$714,0))</f>
        <v>Huyện Sa Thầy</v>
      </c>
      <c r="F5636" s="51" t="s">
        <v>219</v>
      </c>
    </row>
    <row r="5637" spans="1:6" hidden="1" x14ac:dyDescent="0.25">
      <c r="A5637" s="54">
        <v>60715</v>
      </c>
      <c r="B5637" s="55" t="s">
        <v>9310</v>
      </c>
      <c r="C5637" s="55" t="str">
        <f t="shared" si="87"/>
        <v>Ya ly</v>
      </c>
      <c r="D5637" s="54" t="s">
        <v>828</v>
      </c>
      <c r="E5637" s="51" t="str">
        <f>INDEX(Quan_huyen!$H$2:$H$714,MATCH(Xa_phuong!D5637,Quan_huyen!$F$2:$F$714,0))</f>
        <v>Huyện Sa Thầy</v>
      </c>
      <c r="F5637" s="51" t="s">
        <v>219</v>
      </c>
    </row>
    <row r="5638" spans="1:6" hidden="1" x14ac:dyDescent="0.25">
      <c r="A5638" s="54">
        <v>60716</v>
      </c>
      <c r="B5638" s="55" t="s">
        <v>9312</v>
      </c>
      <c r="C5638" s="55" t="str">
        <f t="shared" si="87"/>
        <v>Ya Tăng</v>
      </c>
      <c r="D5638" s="54" t="s">
        <v>828</v>
      </c>
      <c r="E5638" s="51" t="str">
        <f>INDEX(Quan_huyen!$H$2:$H$714,MATCH(Xa_phuong!D5638,Quan_huyen!$F$2:$F$714,0))</f>
        <v>Huyện Sa Thầy</v>
      </c>
      <c r="F5638" s="51" t="s">
        <v>219</v>
      </c>
    </row>
    <row r="5639" spans="1:6" hidden="1" x14ac:dyDescent="0.25">
      <c r="A5639" s="54">
        <v>60713</v>
      </c>
      <c r="B5639" s="55" t="s">
        <v>9314</v>
      </c>
      <c r="C5639" s="55" t="str">
        <f t="shared" si="87"/>
        <v>Ya Xiêr</v>
      </c>
      <c r="D5639" s="54" t="s">
        <v>828</v>
      </c>
      <c r="E5639" s="51" t="str">
        <f>INDEX(Quan_huyen!$H$2:$H$714,MATCH(Xa_phuong!D5639,Quan_huyen!$F$2:$F$714,0))</f>
        <v>Huyện Sa Thầy</v>
      </c>
      <c r="F5639" s="51" t="s">
        <v>219</v>
      </c>
    </row>
    <row r="5640" spans="1:6" hidden="1" x14ac:dyDescent="0.25">
      <c r="A5640" s="54">
        <v>60311</v>
      </c>
      <c r="B5640" s="55" t="s">
        <v>5266</v>
      </c>
      <c r="C5640" s="55" t="str">
        <f t="shared" si="87"/>
        <v>Măng Ri</v>
      </c>
      <c r="D5640" s="54" t="s">
        <v>829</v>
      </c>
      <c r="E5640" s="51" t="str">
        <f>INDEX(Quan_huyen!$H$2:$H$714,MATCH(Xa_phuong!D5640,Quan_huyen!$F$2:$F$714,0))</f>
        <v>Huyện Tu Mơ Rông</v>
      </c>
      <c r="F5640" s="51" t="s">
        <v>219</v>
      </c>
    </row>
    <row r="5641" spans="1:6" hidden="1" x14ac:dyDescent="0.25">
      <c r="A5641" s="54">
        <v>60310</v>
      </c>
      <c r="B5641" s="55" t="s">
        <v>5813</v>
      </c>
      <c r="C5641" s="55" t="str">
        <f t="shared" si="87"/>
        <v>Ngọc Lây</v>
      </c>
      <c r="D5641" s="54" t="s">
        <v>829</v>
      </c>
      <c r="E5641" s="51" t="str">
        <f>INDEX(Quan_huyen!$H$2:$H$714,MATCH(Xa_phuong!D5641,Quan_huyen!$F$2:$F$714,0))</f>
        <v>Huyện Tu Mơ Rông</v>
      </c>
      <c r="F5641" s="51" t="s">
        <v>219</v>
      </c>
    </row>
    <row r="5642" spans="1:6" hidden="1" x14ac:dyDescent="0.25">
      <c r="A5642" s="54">
        <v>60308</v>
      </c>
      <c r="B5642" s="55" t="s">
        <v>5842</v>
      </c>
      <c r="C5642" s="55" t="str">
        <f t="shared" si="87"/>
        <v>Ngọc Yêu</v>
      </c>
      <c r="D5642" s="54" t="s">
        <v>829</v>
      </c>
      <c r="E5642" s="51" t="str">
        <f>INDEX(Quan_huyen!$H$2:$H$714,MATCH(Xa_phuong!D5642,Quan_huyen!$F$2:$F$714,0))</f>
        <v>Huyện Tu Mơ Rông</v>
      </c>
      <c r="F5642" s="51" t="s">
        <v>219</v>
      </c>
    </row>
    <row r="5643" spans="1:6" hidden="1" x14ac:dyDescent="0.25">
      <c r="A5643" s="54">
        <v>60307</v>
      </c>
      <c r="B5643" s="55" t="s">
        <v>8257</v>
      </c>
      <c r="C5643" s="55" t="str">
        <f t="shared" si="87"/>
        <v>Tu Mơ Rông</v>
      </c>
      <c r="D5643" s="54" t="s">
        <v>829</v>
      </c>
      <c r="E5643" s="51" t="str">
        <f>INDEX(Quan_huyen!$H$2:$H$714,MATCH(Xa_phuong!D5643,Quan_huyen!$F$2:$F$714,0))</f>
        <v>Huyện Tu Mơ Rông</v>
      </c>
      <c r="F5643" s="51" t="s">
        <v>219</v>
      </c>
    </row>
    <row r="5644" spans="1:6" hidden="1" x14ac:dyDescent="0.25">
      <c r="A5644" s="54">
        <v>60314</v>
      </c>
      <c r="B5644" s="55" t="s">
        <v>8576</v>
      </c>
      <c r="C5644" s="55" t="str">
        <f t="shared" si="87"/>
        <v>Tê Xăng</v>
      </c>
      <c r="D5644" s="54" t="s">
        <v>829</v>
      </c>
      <c r="E5644" s="51" t="str">
        <f>INDEX(Quan_huyen!$H$2:$H$714,MATCH(Xa_phuong!D5644,Quan_huyen!$F$2:$F$714,0))</f>
        <v>Huyện Tu Mơ Rông</v>
      </c>
      <c r="F5644" s="51" t="s">
        <v>219</v>
      </c>
    </row>
    <row r="5645" spans="1:6" hidden="1" x14ac:dyDescent="0.25">
      <c r="A5645" s="54">
        <v>60309</v>
      </c>
      <c r="B5645" s="55" t="s">
        <v>8899</v>
      </c>
      <c r="C5645" s="55" t="str">
        <f t="shared" si="87"/>
        <v>Văn Xuôi</v>
      </c>
      <c r="D5645" s="54" t="s">
        <v>829</v>
      </c>
      <c r="E5645" s="51" t="str">
        <f>INDEX(Quan_huyen!$H$2:$H$714,MATCH(Xa_phuong!D5645,Quan_huyen!$F$2:$F$714,0))</f>
        <v>Huyện Tu Mơ Rông</v>
      </c>
      <c r="F5645" s="51" t="s">
        <v>219</v>
      </c>
    </row>
    <row r="5646" spans="1:6" hidden="1" x14ac:dyDescent="0.25">
      <c r="A5646" s="54">
        <v>60306</v>
      </c>
      <c r="B5646" s="55" t="s">
        <v>9868</v>
      </c>
      <c r="C5646" s="55" t="str">
        <f t="shared" si="87"/>
        <v>Đắk Hà</v>
      </c>
      <c r="D5646" s="54" t="s">
        <v>829</v>
      </c>
      <c r="E5646" s="51" t="str">
        <f>INDEX(Quan_huyen!$H$2:$H$714,MATCH(Xa_phuong!D5646,Quan_huyen!$F$2:$F$714,0))</f>
        <v>Huyện Tu Mơ Rông</v>
      </c>
      <c r="F5646" s="51" t="s">
        <v>219</v>
      </c>
    </row>
    <row r="5647" spans="1:6" hidden="1" x14ac:dyDescent="0.25">
      <c r="A5647" s="54">
        <v>60312</v>
      </c>
      <c r="B5647" s="55" t="s">
        <v>9885</v>
      </c>
      <c r="C5647" s="55" t="str">
        <f t="shared" si="87"/>
        <v>Đắk Na</v>
      </c>
      <c r="D5647" s="54" t="s">
        <v>829</v>
      </c>
      <c r="E5647" s="51" t="str">
        <f>INDEX(Quan_huyen!$H$2:$H$714,MATCH(Xa_phuong!D5647,Quan_huyen!$F$2:$F$714,0))</f>
        <v>Huyện Tu Mơ Rông</v>
      </c>
      <c r="F5647" s="51" t="s">
        <v>219</v>
      </c>
    </row>
    <row r="5648" spans="1:6" hidden="1" x14ac:dyDescent="0.25">
      <c r="A5648" s="54">
        <v>60315</v>
      </c>
      <c r="B5648" s="55" t="s">
        <v>9907</v>
      </c>
      <c r="C5648" s="55" t="str">
        <f t="shared" si="87"/>
        <v>Đắk Rơ Ông</v>
      </c>
      <c r="D5648" s="54" t="s">
        <v>829</v>
      </c>
      <c r="E5648" s="51" t="str">
        <f>INDEX(Quan_huyen!$H$2:$H$714,MATCH(Xa_phuong!D5648,Quan_huyen!$F$2:$F$714,0))</f>
        <v>Huyện Tu Mơ Rông</v>
      </c>
      <c r="F5648" s="51" t="s">
        <v>219</v>
      </c>
    </row>
    <row r="5649" spans="1:6" hidden="1" x14ac:dyDescent="0.25">
      <c r="A5649" s="54">
        <v>60313</v>
      </c>
      <c r="B5649" s="55" t="s">
        <v>9908</v>
      </c>
      <c r="C5649" s="55" t="str">
        <f t="shared" si="87"/>
        <v>Đắk Sao</v>
      </c>
      <c r="D5649" s="54" t="s">
        <v>829</v>
      </c>
      <c r="E5649" s="51" t="str">
        <f>INDEX(Quan_huyen!$H$2:$H$714,MATCH(Xa_phuong!D5649,Quan_huyen!$F$2:$F$714,0))</f>
        <v>Huyện Tu Mơ Rông</v>
      </c>
      <c r="F5649" s="51" t="s">
        <v>219</v>
      </c>
    </row>
    <row r="5650" spans="1:6" hidden="1" x14ac:dyDescent="0.25">
      <c r="A5650" s="54">
        <v>60316</v>
      </c>
      <c r="B5650" s="55" t="s">
        <v>9917</v>
      </c>
      <c r="C5650" s="55" t="str">
        <f t="shared" si="87"/>
        <v>Đắk Tờ Kan</v>
      </c>
      <c r="D5650" s="54" t="s">
        <v>829</v>
      </c>
      <c r="E5650" s="51" t="str">
        <f>INDEX(Quan_huyen!$H$2:$H$714,MATCH(Xa_phuong!D5650,Quan_huyen!$F$2:$F$714,0))</f>
        <v>Huyện Tu Mơ Rông</v>
      </c>
      <c r="F5650" s="51" t="s">
        <v>219</v>
      </c>
    </row>
    <row r="5651" spans="1:6" hidden="1" x14ac:dyDescent="0.25">
      <c r="A5651" s="54">
        <v>60126</v>
      </c>
      <c r="B5651" s="55" t="s">
        <v>2844</v>
      </c>
      <c r="C5651" s="55" t="str">
        <f t="shared" si="87"/>
        <v>Chư Hreng</v>
      </c>
      <c r="D5651" s="54" t="s">
        <v>826</v>
      </c>
      <c r="E5651" s="51" t="str">
        <f>INDEX(Quan_huyen!$H$2:$H$714,MATCH(Xa_phuong!D5651,Quan_huyen!$F$2:$F$714,0))</f>
        <v>Thành phố Kon Tum</v>
      </c>
      <c r="F5651" s="51" t="s">
        <v>219</v>
      </c>
    </row>
    <row r="5652" spans="1:6" hidden="1" x14ac:dyDescent="0.25">
      <c r="A5652" s="54">
        <v>60110</v>
      </c>
      <c r="B5652" s="55" t="s">
        <v>3264</v>
      </c>
      <c r="C5652" s="55" t="str">
        <f t="shared" si="87"/>
        <v>Duy Tân</v>
      </c>
      <c r="D5652" s="54" t="s">
        <v>826</v>
      </c>
      <c r="E5652" s="51" t="str">
        <f>INDEX(Quan_huyen!$H$2:$H$714,MATCH(Xa_phuong!D5652,Quan_huyen!$F$2:$F$714,0))</f>
        <v>Thành phố Kon Tum</v>
      </c>
      <c r="F5652" s="51" t="s">
        <v>219</v>
      </c>
    </row>
    <row r="5653" spans="1:6" hidden="1" x14ac:dyDescent="0.25">
      <c r="A5653" s="54">
        <v>60125</v>
      </c>
      <c r="B5653" s="55" t="s">
        <v>3612</v>
      </c>
      <c r="C5653" s="55" t="str">
        <f t="shared" si="87"/>
        <v>Hoà Bình</v>
      </c>
      <c r="D5653" s="54" t="s">
        <v>826</v>
      </c>
      <c r="E5653" s="51" t="str">
        <f>INDEX(Quan_huyen!$H$2:$H$714,MATCH(Xa_phuong!D5653,Quan_huyen!$F$2:$F$714,0))</f>
        <v>Thành phố Kon Tum</v>
      </c>
      <c r="F5653" s="51" t="s">
        <v>219</v>
      </c>
    </row>
    <row r="5654" spans="1:6" hidden="1" x14ac:dyDescent="0.25">
      <c r="A5654" s="54">
        <v>60124</v>
      </c>
      <c r="B5654" s="55" t="s">
        <v>4359</v>
      </c>
      <c r="C5654" s="55" t="str">
        <f t="shared" si="87"/>
        <v>Ia Chim</v>
      </c>
      <c r="D5654" s="54" t="s">
        <v>826</v>
      </c>
      <c r="E5654" s="51" t="str">
        <f>INDEX(Quan_huyen!$H$2:$H$714,MATCH(Xa_phuong!D5654,Quan_huyen!$F$2:$F$714,0))</f>
        <v>Thành phố Kon Tum</v>
      </c>
      <c r="F5654" s="51" t="s">
        <v>219</v>
      </c>
    </row>
    <row r="5655" spans="1:6" hidden="1" x14ac:dyDescent="0.25">
      <c r="A5655" s="54">
        <v>60121</v>
      </c>
      <c r="B5655" s="55" t="s">
        <v>4630</v>
      </c>
      <c r="C5655" s="55" t="str">
        <f t="shared" si="87"/>
        <v>Kroong</v>
      </c>
      <c r="D5655" s="54" t="s">
        <v>826</v>
      </c>
      <c r="E5655" s="51" t="str">
        <f>INDEX(Quan_huyen!$H$2:$H$714,MATCH(Xa_phuong!D5655,Quan_huyen!$F$2:$F$714,0))</f>
        <v>Thành phố Kon Tum</v>
      </c>
      <c r="F5655" s="51" t="s">
        <v>219</v>
      </c>
    </row>
    <row r="5656" spans="1:6" hidden="1" x14ac:dyDescent="0.25">
      <c r="A5656" s="54">
        <v>60114</v>
      </c>
      <c r="B5656" s="55" t="s">
        <v>4940</v>
      </c>
      <c r="C5656" s="55" t="str">
        <f t="shared" si="87"/>
        <v>Lê Lợi</v>
      </c>
      <c r="D5656" s="54" t="s">
        <v>826</v>
      </c>
      <c r="E5656" s="51" t="str">
        <f>INDEX(Quan_huyen!$H$2:$H$714,MATCH(Xa_phuong!D5656,Quan_huyen!$F$2:$F$714,0))</f>
        <v>Thành phố Kon Tum</v>
      </c>
      <c r="F5656" s="51" t="s">
        <v>219</v>
      </c>
    </row>
    <row r="5657" spans="1:6" hidden="1" x14ac:dyDescent="0.25">
      <c r="A5657" s="54">
        <v>60112</v>
      </c>
      <c r="B5657" s="55" t="s">
        <v>5745</v>
      </c>
      <c r="C5657" s="55" t="str">
        <f t="shared" si="87"/>
        <v>Nguyễn Trãi</v>
      </c>
      <c r="D5657" s="54" t="s">
        <v>826</v>
      </c>
      <c r="E5657" s="51" t="str">
        <f>INDEX(Quan_huyen!$H$2:$H$714,MATCH(Xa_phuong!D5657,Quan_huyen!$F$2:$F$714,0))</f>
        <v>Thành phố Kon Tum</v>
      </c>
      <c r="F5657" s="51" t="s">
        <v>219</v>
      </c>
    </row>
    <row r="5658" spans="1:6" hidden="1" x14ac:dyDescent="0.25">
      <c r="A5658" s="54">
        <v>60111</v>
      </c>
      <c r="B5658" s="55" t="s">
        <v>5766</v>
      </c>
      <c r="C5658" s="55" t="str">
        <f t="shared" si="87"/>
        <v>Ngô Mây</v>
      </c>
      <c r="D5658" s="54" t="s">
        <v>826</v>
      </c>
      <c r="E5658" s="51" t="str">
        <f>INDEX(Quan_huyen!$H$2:$H$714,MATCH(Xa_phuong!D5658,Quan_huyen!$F$2:$F$714,0))</f>
        <v>Thành phố Kon Tum</v>
      </c>
      <c r="F5658" s="51" t="s">
        <v>219</v>
      </c>
    </row>
    <row r="5659" spans="1:6" hidden="1" x14ac:dyDescent="0.25">
      <c r="A5659" s="54">
        <v>60120</v>
      </c>
      <c r="B5659" s="55" t="s">
        <v>5848</v>
      </c>
      <c r="C5659" s="55" t="str">
        <f t="shared" si="87"/>
        <v>Ngọk Bay</v>
      </c>
      <c r="D5659" s="54" t="s">
        <v>826</v>
      </c>
      <c r="E5659" s="51" t="str">
        <f>INDEX(Quan_huyen!$H$2:$H$714,MATCH(Xa_phuong!D5659,Quan_huyen!$F$2:$F$714,0))</f>
        <v>Thành phố Kon Tum</v>
      </c>
      <c r="F5659" s="51" t="s">
        <v>219</v>
      </c>
    </row>
    <row r="5660" spans="1:6" hidden="1" x14ac:dyDescent="0.25">
      <c r="A5660" s="54">
        <v>60107</v>
      </c>
      <c r="B5660" s="55" t="s">
        <v>6724</v>
      </c>
      <c r="C5660" s="55" t="str">
        <f t="shared" si="87"/>
        <v>Quang Trung</v>
      </c>
      <c r="D5660" s="54" t="s">
        <v>826</v>
      </c>
      <c r="E5660" s="51" t="str">
        <f>INDEX(Quan_huyen!$H$2:$H$714,MATCH(Xa_phuong!D5660,Quan_huyen!$F$2:$F$714,0))</f>
        <v>Thành phố Kon Tum</v>
      </c>
      <c r="F5660" s="51" t="s">
        <v>219</v>
      </c>
    </row>
    <row r="5661" spans="1:6" hidden="1" x14ac:dyDescent="0.25">
      <c r="A5661" s="54">
        <v>60106</v>
      </c>
      <c r="B5661" s="55" t="s">
        <v>6740</v>
      </c>
      <c r="C5661" s="55" t="str">
        <f t="shared" si="87"/>
        <v>Quyết Thắng</v>
      </c>
      <c r="D5661" s="54" t="s">
        <v>826</v>
      </c>
      <c r="E5661" s="51" t="str">
        <f>INDEX(Quan_huyen!$H$2:$H$714,MATCH(Xa_phuong!D5661,Quan_huyen!$F$2:$F$714,0))</f>
        <v>Thành phố Kon Tum</v>
      </c>
      <c r="F5661" s="51" t="s">
        <v>219</v>
      </c>
    </row>
    <row r="5662" spans="1:6" hidden="1" x14ac:dyDescent="0.25">
      <c r="A5662" s="54">
        <v>60108</v>
      </c>
      <c r="B5662" s="55" t="s">
        <v>7785</v>
      </c>
      <c r="C5662" s="55" t="str">
        <f t="shared" si="87"/>
        <v>Thắng Lợi</v>
      </c>
      <c r="D5662" s="54" t="s">
        <v>826</v>
      </c>
      <c r="E5662" s="51" t="str">
        <f>INDEX(Quan_huyen!$H$2:$H$714,MATCH(Xa_phuong!D5662,Quan_huyen!$F$2:$F$714,0))</f>
        <v>Thành phố Kon Tum</v>
      </c>
      <c r="F5662" s="51" t="s">
        <v>219</v>
      </c>
    </row>
    <row r="5663" spans="1:6" hidden="1" x14ac:dyDescent="0.25">
      <c r="A5663" s="54">
        <v>60115</v>
      </c>
      <c r="B5663" s="55" t="s">
        <v>7843</v>
      </c>
      <c r="C5663" s="55" t="str">
        <f t="shared" si="87"/>
        <v>Thống Nhất</v>
      </c>
      <c r="D5663" s="54" t="s">
        <v>826</v>
      </c>
      <c r="E5663" s="51" t="str">
        <f>INDEX(Quan_huyen!$H$2:$H$714,MATCH(Xa_phuong!D5663,Quan_huyen!$F$2:$F$714,0))</f>
        <v>Thành phố Kon Tum</v>
      </c>
      <c r="F5663" s="51" t="s">
        <v>219</v>
      </c>
    </row>
    <row r="5664" spans="1:6" hidden="1" x14ac:dyDescent="0.25">
      <c r="A5664" s="54">
        <v>60109</v>
      </c>
      <c r="B5664" s="55" t="s">
        <v>8165</v>
      </c>
      <c r="C5664" s="55" t="str">
        <f t="shared" si="87"/>
        <v>Trường Chinh</v>
      </c>
      <c r="D5664" s="54" t="s">
        <v>826</v>
      </c>
      <c r="E5664" s="51" t="str">
        <f>INDEX(Quan_huyen!$H$2:$H$714,MATCH(Xa_phuong!D5664,Quan_huyen!$F$2:$F$714,0))</f>
        <v>Thành phố Kon Tum</v>
      </c>
      <c r="F5664" s="51" t="s">
        <v>219</v>
      </c>
    </row>
    <row r="5665" spans="1:6" hidden="1" x14ac:dyDescent="0.25">
      <c r="A5665" s="54">
        <v>60113</v>
      </c>
      <c r="B5665" s="55" t="s">
        <v>8217</v>
      </c>
      <c r="C5665" s="55" t="str">
        <f t="shared" si="87"/>
        <v>Trần Hưng Đạo</v>
      </c>
      <c r="D5665" s="54" t="s">
        <v>826</v>
      </c>
      <c r="E5665" s="51" t="str">
        <f>INDEX(Quan_huyen!$H$2:$H$714,MATCH(Xa_phuong!D5665,Quan_huyen!$F$2:$F$714,0))</f>
        <v>Thành phố Kon Tum</v>
      </c>
      <c r="F5665" s="51" t="s">
        <v>219</v>
      </c>
    </row>
    <row r="5666" spans="1:6" hidden="1" x14ac:dyDescent="0.25">
      <c r="A5666" s="54">
        <v>60119</v>
      </c>
      <c r="B5666" s="55" t="s">
        <v>8755</v>
      </c>
      <c r="C5666" s="55" t="str">
        <f t="shared" si="87"/>
        <v>Vinh Quang</v>
      </c>
      <c r="D5666" s="54" t="s">
        <v>826</v>
      </c>
      <c r="E5666" s="51" t="str">
        <f>INDEX(Quan_huyen!$H$2:$H$714,MATCH(Xa_phuong!D5666,Quan_huyen!$F$2:$F$714,0))</f>
        <v>Thành phố Kon Tum</v>
      </c>
      <c r="F5666" s="51" t="s">
        <v>219</v>
      </c>
    </row>
    <row r="5667" spans="1:6" hidden="1" x14ac:dyDescent="0.25">
      <c r="A5667" s="54">
        <v>60123</v>
      </c>
      <c r="B5667" s="55" t="s">
        <v>9557</v>
      </c>
      <c r="C5667" s="55" t="str">
        <f t="shared" si="87"/>
        <v>Đoàn Kết</v>
      </c>
      <c r="D5667" s="54" t="s">
        <v>826</v>
      </c>
      <c r="E5667" s="51" t="str">
        <f>INDEX(Quan_huyen!$H$2:$H$714,MATCH(Xa_phuong!D5667,Quan_huyen!$F$2:$F$714,0))</f>
        <v>Thành phố Kon Tum</v>
      </c>
      <c r="F5667" s="51" t="s">
        <v>219</v>
      </c>
    </row>
    <row r="5668" spans="1:6" hidden="1" x14ac:dyDescent="0.25">
      <c r="A5668" s="54">
        <v>60122</v>
      </c>
      <c r="B5668" s="55" t="s">
        <v>9722</v>
      </c>
      <c r="C5668" s="55" t="str">
        <f t="shared" si="87"/>
        <v>Đăk Năng</v>
      </c>
      <c r="D5668" s="54" t="s">
        <v>826</v>
      </c>
      <c r="E5668" s="51" t="str">
        <f>INDEX(Quan_huyen!$H$2:$H$714,MATCH(Xa_phuong!D5668,Quan_huyen!$F$2:$F$714,0))</f>
        <v>Thành phố Kon Tum</v>
      </c>
      <c r="F5668" s="51" t="s">
        <v>219</v>
      </c>
    </row>
    <row r="5669" spans="1:6" hidden="1" x14ac:dyDescent="0.25">
      <c r="A5669" s="54">
        <v>60117</v>
      </c>
      <c r="B5669" s="55" t="s">
        <v>9854</v>
      </c>
      <c r="C5669" s="55" t="str">
        <f t="shared" si="87"/>
        <v>Đắk Blà</v>
      </c>
      <c r="D5669" s="54" t="s">
        <v>826</v>
      </c>
      <c r="E5669" s="51" t="str">
        <f>INDEX(Quan_huyen!$H$2:$H$714,MATCH(Xa_phuong!D5669,Quan_huyen!$F$2:$F$714,0))</f>
        <v>Thành phố Kon Tum</v>
      </c>
      <c r="F5669" s="51" t="s">
        <v>219</v>
      </c>
    </row>
    <row r="5670" spans="1:6" hidden="1" x14ac:dyDescent="0.25">
      <c r="A5670" s="54">
        <v>60118</v>
      </c>
      <c r="B5670" s="55" t="s">
        <v>9858</v>
      </c>
      <c r="C5670" s="55" t="str">
        <f t="shared" si="87"/>
        <v>Đắk Cấm</v>
      </c>
      <c r="D5670" s="54" t="s">
        <v>826</v>
      </c>
      <c r="E5670" s="51" t="str">
        <f>INDEX(Quan_huyen!$H$2:$H$714,MATCH(Xa_phuong!D5670,Quan_huyen!$F$2:$F$714,0))</f>
        <v>Thành phố Kon Tum</v>
      </c>
      <c r="F5670" s="51" t="s">
        <v>219</v>
      </c>
    </row>
    <row r="5671" spans="1:6" hidden="1" x14ac:dyDescent="0.25">
      <c r="A5671" s="54">
        <v>60116</v>
      </c>
      <c r="B5671" s="55" t="s">
        <v>9906</v>
      </c>
      <c r="C5671" s="55" t="str">
        <f t="shared" si="87"/>
        <v>Đắk Rơ Wa</v>
      </c>
      <c r="D5671" s="54" t="s">
        <v>826</v>
      </c>
      <c r="E5671" s="51" t="str">
        <f>INDEX(Quan_huyen!$H$2:$H$714,MATCH(Xa_phuong!D5671,Quan_huyen!$F$2:$F$714,0))</f>
        <v>Thành phố Kon Tum</v>
      </c>
      <c r="F5671" s="51" t="s">
        <v>219</v>
      </c>
    </row>
    <row r="5672" spans="1:6" hidden="1" x14ac:dyDescent="0.25">
      <c r="A5672" s="54">
        <v>30407</v>
      </c>
      <c r="B5672" s="55" t="s">
        <v>2229</v>
      </c>
      <c r="C5672" s="55" t="str">
        <f t="shared" si="87"/>
        <v>Bum Nưa</v>
      </c>
      <c r="D5672" s="54" t="s">
        <v>879</v>
      </c>
      <c r="E5672" s="51" t="str">
        <f>INDEX(Quan_huyen!$H$2:$H$714,MATCH(Xa_phuong!D5672,Quan_huyen!$F$2:$F$714,0))</f>
        <v>Huyện Mường Tè</v>
      </c>
      <c r="F5672" s="51" t="s">
        <v>224</v>
      </c>
    </row>
    <row r="5673" spans="1:6" hidden="1" x14ac:dyDescent="0.25">
      <c r="A5673" s="54">
        <v>30416</v>
      </c>
      <c r="B5673" s="55" t="s">
        <v>2230</v>
      </c>
      <c r="C5673" s="55" t="str">
        <f t="shared" si="87"/>
        <v>Bum Tở</v>
      </c>
      <c r="D5673" s="54" t="s">
        <v>879</v>
      </c>
      <c r="E5673" s="51" t="str">
        <f>INDEX(Quan_huyen!$H$2:$H$714,MATCH(Xa_phuong!D5673,Quan_huyen!$F$2:$F$714,0))</f>
        <v>Huyện Mường Tè</v>
      </c>
      <c r="F5673" s="51" t="s">
        <v>224</v>
      </c>
    </row>
    <row r="5674" spans="1:6" hidden="1" x14ac:dyDescent="0.25">
      <c r="A5674" s="54">
        <v>30412</v>
      </c>
      <c r="B5674" s="55" t="s">
        <v>4440</v>
      </c>
      <c r="C5674" s="55" t="str">
        <f t="shared" si="87"/>
        <v>Ka Lăng</v>
      </c>
      <c r="D5674" s="54" t="s">
        <v>879</v>
      </c>
      <c r="E5674" s="51" t="str">
        <f>INDEX(Quan_huyen!$H$2:$H$714,MATCH(Xa_phuong!D5674,Quan_huyen!$F$2:$F$714,0))</f>
        <v>Huyện Mường Tè</v>
      </c>
      <c r="F5674" s="51" t="s">
        <v>224</v>
      </c>
    </row>
    <row r="5675" spans="1:6" hidden="1" x14ac:dyDescent="0.25">
      <c r="A5675" s="54">
        <v>30418</v>
      </c>
      <c r="B5675" s="55" t="s">
        <v>4443</v>
      </c>
      <c r="C5675" s="55" t="str">
        <f t="shared" si="87"/>
        <v>Kan Hồ</v>
      </c>
      <c r="D5675" s="54" t="s">
        <v>879</v>
      </c>
      <c r="E5675" s="51" t="str">
        <f>INDEX(Quan_huyen!$H$2:$H$714,MATCH(Xa_phuong!D5675,Quan_huyen!$F$2:$F$714,0))</f>
        <v>Huyện Mường Tè</v>
      </c>
      <c r="F5675" s="51" t="s">
        <v>224</v>
      </c>
    </row>
    <row r="5676" spans="1:6" hidden="1" x14ac:dyDescent="0.25">
      <c r="A5676" s="54">
        <v>30413</v>
      </c>
      <c r="B5676" s="55" t="s">
        <v>5261</v>
      </c>
      <c r="C5676" s="55" t="str">
        <f t="shared" si="87"/>
        <v>Mù Cả</v>
      </c>
      <c r="D5676" s="54" t="s">
        <v>879</v>
      </c>
      <c r="E5676" s="51" t="str">
        <f>INDEX(Quan_huyen!$H$2:$H$714,MATCH(Xa_phuong!D5676,Quan_huyen!$F$2:$F$714,0))</f>
        <v>Huyện Mường Tè</v>
      </c>
      <c r="F5676" s="51" t="s">
        <v>224</v>
      </c>
    </row>
    <row r="5677" spans="1:6" hidden="1" x14ac:dyDescent="0.25">
      <c r="A5677" s="54">
        <v>30406</v>
      </c>
      <c r="B5677" s="55" t="s">
        <v>5330</v>
      </c>
      <c r="C5677" s="55" t="str">
        <f t="shared" si="87"/>
        <v>Mường Tè</v>
      </c>
      <c r="D5677" s="54" t="s">
        <v>879</v>
      </c>
      <c r="E5677" s="51" t="str">
        <f>INDEX(Quan_huyen!$H$2:$H$714,MATCH(Xa_phuong!D5677,Quan_huyen!$F$2:$F$714,0))</f>
        <v>Huyện Mường Tè</v>
      </c>
      <c r="F5677" s="51" t="s">
        <v>224</v>
      </c>
    </row>
    <row r="5678" spans="1:6" hidden="1" x14ac:dyDescent="0.25">
      <c r="A5678" s="54">
        <v>30414</v>
      </c>
      <c r="B5678" s="55" t="s">
        <v>5331</v>
      </c>
      <c r="C5678" s="55" t="str">
        <f t="shared" si="87"/>
        <v>Mường Tè</v>
      </c>
      <c r="D5678" s="54" t="s">
        <v>879</v>
      </c>
      <c r="E5678" s="51" t="str">
        <f>INDEX(Quan_huyen!$H$2:$H$714,MATCH(Xa_phuong!D5678,Quan_huyen!$F$2:$F$714,0))</f>
        <v>Huyện Mường Tè</v>
      </c>
      <c r="F5678" s="51" t="s">
        <v>224</v>
      </c>
    </row>
    <row r="5679" spans="1:6" hidden="1" x14ac:dyDescent="0.25">
      <c r="A5679" s="54">
        <v>30415</v>
      </c>
      <c r="B5679" s="55" t="s">
        <v>6102</v>
      </c>
      <c r="C5679" s="55" t="str">
        <f t="shared" si="87"/>
        <v>Nậm Khao</v>
      </c>
      <c r="D5679" s="54" t="s">
        <v>879</v>
      </c>
      <c r="E5679" s="51" t="str">
        <f>INDEX(Quan_huyen!$H$2:$H$714,MATCH(Xa_phuong!D5679,Quan_huyen!$F$2:$F$714,0))</f>
        <v>Huyện Mường Tè</v>
      </c>
      <c r="F5679" s="51" t="s">
        <v>224</v>
      </c>
    </row>
    <row r="5680" spans="1:6" hidden="1" x14ac:dyDescent="0.25">
      <c r="A5680" s="54">
        <v>30408</v>
      </c>
      <c r="B5680" s="55" t="s">
        <v>6153</v>
      </c>
      <c r="C5680" s="55" t="str">
        <f t="shared" si="87"/>
        <v>Pa Vệ Sử</v>
      </c>
      <c r="D5680" s="54" t="s">
        <v>879</v>
      </c>
      <c r="E5680" s="51" t="str">
        <f>INDEX(Quan_huyen!$H$2:$H$714,MATCH(Xa_phuong!D5680,Quan_huyen!$F$2:$F$714,0))</f>
        <v>Huyện Mường Tè</v>
      </c>
      <c r="F5680" s="51" t="s">
        <v>224</v>
      </c>
    </row>
    <row r="5681" spans="1:6" hidden="1" x14ac:dyDescent="0.25">
      <c r="A5681" s="54">
        <v>30409</v>
      </c>
      <c r="B5681" s="55" t="s">
        <v>6154</v>
      </c>
      <c r="C5681" s="55" t="str">
        <f t="shared" si="87"/>
        <v>Pa ủ</v>
      </c>
      <c r="D5681" s="54" t="s">
        <v>879</v>
      </c>
      <c r="E5681" s="51" t="str">
        <f>INDEX(Quan_huyen!$H$2:$H$714,MATCH(Xa_phuong!D5681,Quan_huyen!$F$2:$F$714,0))</f>
        <v>Huyện Mường Tè</v>
      </c>
      <c r="F5681" s="51" t="s">
        <v>224</v>
      </c>
    </row>
    <row r="5682" spans="1:6" hidden="1" x14ac:dyDescent="0.25">
      <c r="A5682" s="54">
        <v>30411</v>
      </c>
      <c r="B5682" s="55" t="s">
        <v>7428</v>
      </c>
      <c r="C5682" s="55" t="str">
        <f t="shared" si="87"/>
        <v>Thu Lũm</v>
      </c>
      <c r="D5682" s="54" t="s">
        <v>879</v>
      </c>
      <c r="E5682" s="51" t="str">
        <f>INDEX(Quan_huyen!$H$2:$H$714,MATCH(Xa_phuong!D5682,Quan_huyen!$F$2:$F$714,0))</f>
        <v>Huyện Mường Tè</v>
      </c>
      <c r="F5682" s="51" t="s">
        <v>224</v>
      </c>
    </row>
    <row r="5683" spans="1:6" hidden="1" x14ac:dyDescent="0.25">
      <c r="A5683" s="54">
        <v>30417</v>
      </c>
      <c r="B5683" s="55" t="s">
        <v>8300</v>
      </c>
      <c r="C5683" s="55" t="str">
        <f t="shared" si="87"/>
        <v>Tà Tổng</v>
      </c>
      <c r="D5683" s="54" t="s">
        <v>879</v>
      </c>
      <c r="E5683" s="51" t="str">
        <f>INDEX(Quan_huyen!$H$2:$H$714,MATCH(Xa_phuong!D5683,Quan_huyen!$F$2:$F$714,0))</f>
        <v>Huyện Mường Tè</v>
      </c>
      <c r="F5683" s="51" t="s">
        <v>224</v>
      </c>
    </row>
    <row r="5684" spans="1:6" hidden="1" x14ac:dyDescent="0.25">
      <c r="A5684" s="54">
        <v>30410</v>
      </c>
      <c r="B5684" s="55" t="s">
        <v>8307</v>
      </c>
      <c r="C5684" s="55" t="str">
        <f t="shared" si="87"/>
        <v>Tá Bạ</v>
      </c>
      <c r="D5684" s="54" t="s">
        <v>879</v>
      </c>
      <c r="E5684" s="51" t="str">
        <f>INDEX(Quan_huyen!$H$2:$H$714,MATCH(Xa_phuong!D5684,Quan_huyen!$F$2:$F$714,0))</f>
        <v>Huyện Mường Tè</v>
      </c>
      <c r="F5684" s="51" t="s">
        <v>224</v>
      </c>
    </row>
    <row r="5685" spans="1:6" hidden="1" x14ac:dyDescent="0.25">
      <c r="A5685" s="54">
        <v>30419</v>
      </c>
      <c r="B5685" s="55" t="s">
        <v>8799</v>
      </c>
      <c r="C5685" s="55" t="str">
        <f t="shared" si="87"/>
        <v>Vàng San</v>
      </c>
      <c r="D5685" s="54" t="s">
        <v>879</v>
      </c>
      <c r="E5685" s="51" t="str">
        <f>INDEX(Quan_huyen!$H$2:$H$714,MATCH(Xa_phuong!D5685,Quan_huyen!$F$2:$F$714,0))</f>
        <v>Huyện Mường Tè</v>
      </c>
      <c r="F5685" s="51" t="s">
        <v>224</v>
      </c>
    </row>
    <row r="5686" spans="1:6" hidden="1" x14ac:dyDescent="0.25">
      <c r="A5686" s="54">
        <v>30512</v>
      </c>
      <c r="B5686" s="55" t="s">
        <v>3836</v>
      </c>
      <c r="C5686" s="55" t="str">
        <f t="shared" si="87"/>
        <v>Hua Bun</v>
      </c>
      <c r="D5686" s="54" t="s">
        <v>882</v>
      </c>
      <c r="E5686" s="51" t="str">
        <f>INDEX(Quan_huyen!$H$2:$H$714,MATCH(Xa_phuong!D5686,Quan_huyen!$F$2:$F$714,0))</f>
        <v>Huyện Nậm Nhùn</v>
      </c>
      <c r="F5686" s="51" t="s">
        <v>224</v>
      </c>
    </row>
    <row r="5687" spans="1:6" hidden="1" x14ac:dyDescent="0.25">
      <c r="A5687" s="54">
        <v>30516</v>
      </c>
      <c r="B5687" s="55" t="s">
        <v>4941</v>
      </c>
      <c r="C5687" s="55" t="str">
        <f t="shared" si="87"/>
        <v>Lê Lợi</v>
      </c>
      <c r="D5687" s="54" t="s">
        <v>882</v>
      </c>
      <c r="E5687" s="51" t="str">
        <f>INDEX(Quan_huyen!$H$2:$H$714,MATCH(Xa_phuong!D5687,Quan_huyen!$F$2:$F$714,0))</f>
        <v>Huyện Nậm Nhùn</v>
      </c>
      <c r="F5687" s="51" t="s">
        <v>224</v>
      </c>
    </row>
    <row r="5688" spans="1:6" hidden="1" x14ac:dyDescent="0.25">
      <c r="A5688" s="54">
        <v>30513</v>
      </c>
      <c r="B5688" s="55" t="s">
        <v>5311</v>
      </c>
      <c r="C5688" s="55" t="str">
        <f t="shared" si="87"/>
        <v>Mường Mô</v>
      </c>
      <c r="D5688" s="54" t="s">
        <v>882</v>
      </c>
      <c r="E5688" s="51" t="str">
        <f>INDEX(Quan_huyen!$H$2:$H$714,MATCH(Xa_phuong!D5688,Quan_huyen!$F$2:$F$714,0))</f>
        <v>Huyện Nậm Nhùn</v>
      </c>
      <c r="F5688" s="51" t="s">
        <v>224</v>
      </c>
    </row>
    <row r="5689" spans="1:6" hidden="1" x14ac:dyDescent="0.25">
      <c r="A5689" s="54">
        <v>30511</v>
      </c>
      <c r="B5689" s="55" t="s">
        <v>6083</v>
      </c>
      <c r="C5689" s="55" t="str">
        <f t="shared" si="87"/>
        <v>Nậm Ban</v>
      </c>
      <c r="D5689" s="54" t="s">
        <v>882</v>
      </c>
      <c r="E5689" s="51" t="str">
        <f>INDEX(Quan_huyen!$H$2:$H$714,MATCH(Xa_phuong!D5689,Quan_huyen!$F$2:$F$714,0))</f>
        <v>Huyện Nậm Nhùn</v>
      </c>
      <c r="F5689" s="51" t="s">
        <v>224</v>
      </c>
    </row>
    <row r="5690" spans="1:6" hidden="1" x14ac:dyDescent="0.25">
      <c r="A5690" s="54">
        <v>30514</v>
      </c>
      <c r="B5690" s="55" t="s">
        <v>6088</v>
      </c>
      <c r="C5690" s="55" t="str">
        <f t="shared" si="87"/>
        <v>Nậm Chà</v>
      </c>
      <c r="D5690" s="54" t="s">
        <v>882</v>
      </c>
      <c r="E5690" s="51" t="str">
        <f>INDEX(Quan_huyen!$H$2:$H$714,MATCH(Xa_phuong!D5690,Quan_huyen!$F$2:$F$714,0))</f>
        <v>Huyện Nậm Nhùn</v>
      </c>
      <c r="F5690" s="51" t="s">
        <v>224</v>
      </c>
    </row>
    <row r="5691" spans="1:6" hidden="1" x14ac:dyDescent="0.25">
      <c r="A5691" s="54">
        <v>30507</v>
      </c>
      <c r="B5691" s="55" t="s">
        <v>6100</v>
      </c>
      <c r="C5691" s="55" t="str">
        <f t="shared" si="87"/>
        <v>Nậm Hàng</v>
      </c>
      <c r="D5691" s="54" t="s">
        <v>882</v>
      </c>
      <c r="E5691" s="51" t="str">
        <f>INDEX(Quan_huyen!$H$2:$H$714,MATCH(Xa_phuong!D5691,Quan_huyen!$F$2:$F$714,0))</f>
        <v>Huyện Nậm Nhùn</v>
      </c>
      <c r="F5691" s="51" t="s">
        <v>224</v>
      </c>
    </row>
    <row r="5692" spans="1:6" hidden="1" x14ac:dyDescent="0.25">
      <c r="A5692" s="54">
        <v>30515</v>
      </c>
      <c r="B5692" s="55" t="s">
        <v>6113</v>
      </c>
      <c r="C5692" s="55" t="str">
        <f t="shared" si="87"/>
        <v>Nậm Manh</v>
      </c>
      <c r="D5692" s="54" t="s">
        <v>882</v>
      </c>
      <c r="E5692" s="51" t="str">
        <f>INDEX(Quan_huyen!$H$2:$H$714,MATCH(Xa_phuong!D5692,Quan_huyen!$F$2:$F$714,0))</f>
        <v>Huyện Nậm Nhùn</v>
      </c>
      <c r="F5692" s="51" t="s">
        <v>224</v>
      </c>
    </row>
    <row r="5693" spans="1:6" hidden="1" x14ac:dyDescent="0.25">
      <c r="A5693" s="54">
        <v>30506</v>
      </c>
      <c r="B5693" s="55" t="s">
        <v>6120</v>
      </c>
      <c r="C5693" s="55" t="str">
        <f t="shared" si="87"/>
        <v>Nậm Nhùn</v>
      </c>
      <c r="D5693" s="54" t="s">
        <v>882</v>
      </c>
      <c r="E5693" s="51" t="str">
        <f>INDEX(Quan_huyen!$H$2:$H$714,MATCH(Xa_phuong!D5693,Quan_huyen!$F$2:$F$714,0))</f>
        <v>Huyện Nậm Nhùn</v>
      </c>
      <c r="F5693" s="51" t="s">
        <v>224</v>
      </c>
    </row>
    <row r="5694" spans="1:6" hidden="1" x14ac:dyDescent="0.25">
      <c r="A5694" s="54">
        <v>30509</v>
      </c>
      <c r="B5694" s="55" t="s">
        <v>6124</v>
      </c>
      <c r="C5694" s="55" t="str">
        <f t="shared" si="87"/>
        <v>Nậm Pì</v>
      </c>
      <c r="D5694" s="54" t="s">
        <v>882</v>
      </c>
      <c r="E5694" s="51" t="str">
        <f>INDEX(Quan_huyen!$H$2:$H$714,MATCH(Xa_phuong!D5694,Quan_huyen!$F$2:$F$714,0))</f>
        <v>Huyện Nậm Nhùn</v>
      </c>
      <c r="F5694" s="51" t="s">
        <v>224</v>
      </c>
    </row>
    <row r="5695" spans="1:6" hidden="1" x14ac:dyDescent="0.25">
      <c r="A5695" s="54">
        <v>30508</v>
      </c>
      <c r="B5695" s="55" t="s">
        <v>6675</v>
      </c>
      <c r="C5695" s="55" t="str">
        <f t="shared" si="87"/>
        <v>Pú Đao</v>
      </c>
      <c r="D5695" s="54" t="s">
        <v>882</v>
      </c>
      <c r="E5695" s="51" t="str">
        <f>INDEX(Quan_huyen!$H$2:$H$714,MATCH(Xa_phuong!D5695,Quan_huyen!$F$2:$F$714,0))</f>
        <v>Huyện Nậm Nhùn</v>
      </c>
      <c r="F5695" s="51" t="s">
        <v>224</v>
      </c>
    </row>
    <row r="5696" spans="1:6" hidden="1" x14ac:dyDescent="0.25">
      <c r="A5696" s="54">
        <v>30510</v>
      </c>
      <c r="B5696" s="55" t="s">
        <v>8004</v>
      </c>
      <c r="C5696" s="55" t="str">
        <f t="shared" si="87"/>
        <v>Trung Chải</v>
      </c>
      <c r="D5696" s="54" t="s">
        <v>882</v>
      </c>
      <c r="E5696" s="51" t="str">
        <f>INDEX(Quan_huyen!$H$2:$H$714,MATCH(Xa_phuong!D5696,Quan_huyen!$F$2:$F$714,0))</f>
        <v>Huyện Nậm Nhùn</v>
      </c>
      <c r="F5696" s="51" t="s">
        <v>224</v>
      </c>
    </row>
    <row r="5697" spans="1:6" hidden="1" x14ac:dyDescent="0.25">
      <c r="A5697" s="54">
        <v>30308</v>
      </c>
      <c r="B5697" s="55" t="s">
        <v>2452</v>
      </c>
      <c r="C5697" s="55" t="str">
        <f t="shared" si="87"/>
        <v>Bản Lang</v>
      </c>
      <c r="D5697" s="54" t="s">
        <v>875</v>
      </c>
      <c r="E5697" s="51" t="str">
        <f>INDEX(Quan_huyen!$H$2:$H$714,MATCH(Xa_phuong!D5697,Quan_huyen!$F$2:$F$714,0))</f>
        <v>Huyện Phong Thổ</v>
      </c>
      <c r="F5697" s="51" t="s">
        <v>224</v>
      </c>
    </row>
    <row r="5698" spans="1:6" hidden="1" x14ac:dyDescent="0.25">
      <c r="A5698" s="54">
        <v>30309</v>
      </c>
      <c r="B5698" s="55" t="s">
        <v>3271</v>
      </c>
      <c r="C5698" s="55" t="str">
        <f t="shared" si="87"/>
        <v>Dào San</v>
      </c>
      <c r="D5698" s="54" t="s">
        <v>875</v>
      </c>
      <c r="E5698" s="51" t="str">
        <f>INDEX(Quan_huyen!$H$2:$H$714,MATCH(Xa_phuong!D5698,Quan_huyen!$F$2:$F$714,0))</f>
        <v>Huyện Phong Thổ</v>
      </c>
      <c r="F5698" s="51" t="s">
        <v>224</v>
      </c>
    </row>
    <row r="5699" spans="1:6" hidden="1" x14ac:dyDescent="0.25">
      <c r="A5699" s="54">
        <v>30318</v>
      </c>
      <c r="B5699" s="55" t="s">
        <v>3609</v>
      </c>
      <c r="C5699" s="55" t="str">
        <f t="shared" ref="C5699:C5762" si="88">IF(COUNTIF(B5699,"*thị trấn*"),MID(B5699,10,30),IF(COUNTIF(B5699,"*xã*"),MID(B5699,4,30),IF(COUNTIF(B5699,"*phường*"),MID(B5699,8,30))))</f>
        <v>Hoang Thèn</v>
      </c>
      <c r="D5699" s="54" t="s">
        <v>875</v>
      </c>
      <c r="E5699" s="51" t="str">
        <f>INDEX(Quan_huyen!$H$2:$H$714,MATCH(Xa_phuong!D5699,Quan_huyen!$F$2:$F$714,0))</f>
        <v>Huyện Phong Thổ</v>
      </c>
      <c r="F5699" s="51" t="s">
        <v>224</v>
      </c>
    </row>
    <row r="5700" spans="1:6" hidden="1" x14ac:dyDescent="0.25">
      <c r="A5700" s="54">
        <v>30319</v>
      </c>
      <c r="B5700" s="55" t="s">
        <v>3855</v>
      </c>
      <c r="C5700" s="55" t="str">
        <f t="shared" si="88"/>
        <v>Huổi Luông</v>
      </c>
      <c r="D5700" s="54" t="s">
        <v>875</v>
      </c>
      <c r="E5700" s="51" t="str">
        <f>INDEX(Quan_huyen!$H$2:$H$714,MATCH(Xa_phuong!D5700,Quan_huyen!$F$2:$F$714,0))</f>
        <v>Huyện Phong Thổ</v>
      </c>
      <c r="F5700" s="51" t="s">
        <v>224</v>
      </c>
    </row>
    <row r="5701" spans="1:6" hidden="1" x14ac:dyDescent="0.25">
      <c r="A5701" s="54">
        <v>30307</v>
      </c>
      <c r="B5701" s="55" t="s">
        <v>4535</v>
      </c>
      <c r="C5701" s="55" t="str">
        <f t="shared" si="88"/>
        <v>Khổng Lào</v>
      </c>
      <c r="D5701" s="54" t="s">
        <v>875</v>
      </c>
      <c r="E5701" s="51" t="str">
        <f>INDEX(Quan_huyen!$H$2:$H$714,MATCH(Xa_phuong!D5701,Quan_huyen!$F$2:$F$714,0))</f>
        <v>Huyện Phong Thổ</v>
      </c>
      <c r="F5701" s="51" t="s">
        <v>224</v>
      </c>
    </row>
    <row r="5702" spans="1:6" hidden="1" x14ac:dyDescent="0.25">
      <c r="A5702" s="54">
        <v>30321</v>
      </c>
      <c r="B5702" s="55" t="s">
        <v>5071</v>
      </c>
      <c r="C5702" s="55" t="str">
        <f t="shared" si="88"/>
        <v>Lả Nhì Thàng</v>
      </c>
      <c r="D5702" s="54" t="s">
        <v>875</v>
      </c>
      <c r="E5702" s="51" t="str">
        <f>INDEX(Quan_huyen!$H$2:$H$714,MATCH(Xa_phuong!D5702,Quan_huyen!$F$2:$F$714,0))</f>
        <v>Huyện Phong Thổ</v>
      </c>
      <c r="F5702" s="51" t="s">
        <v>224</v>
      </c>
    </row>
    <row r="5703" spans="1:6" hidden="1" x14ac:dyDescent="0.25">
      <c r="A5703" s="54">
        <v>30314</v>
      </c>
      <c r="B5703" s="55" t="s">
        <v>5147</v>
      </c>
      <c r="C5703" s="55" t="str">
        <f t="shared" si="88"/>
        <v>Ma Li Chải</v>
      </c>
      <c r="D5703" s="54" t="s">
        <v>875</v>
      </c>
      <c r="E5703" s="51" t="str">
        <f>INDEX(Quan_huyen!$H$2:$H$714,MATCH(Xa_phuong!D5703,Quan_huyen!$F$2:$F$714,0))</f>
        <v>Huyện Phong Thổ</v>
      </c>
      <c r="F5703" s="51" t="s">
        <v>224</v>
      </c>
    </row>
    <row r="5704" spans="1:6" hidden="1" x14ac:dyDescent="0.25">
      <c r="A5704" s="54">
        <v>30317</v>
      </c>
      <c r="B5704" s="55" t="s">
        <v>5148</v>
      </c>
      <c r="C5704" s="55" t="str">
        <f t="shared" si="88"/>
        <v>Ma Ly Pho</v>
      </c>
      <c r="D5704" s="54" t="s">
        <v>875</v>
      </c>
      <c r="E5704" s="51" t="str">
        <f>INDEX(Quan_huyen!$H$2:$H$714,MATCH(Xa_phuong!D5704,Quan_huyen!$F$2:$F$714,0))</f>
        <v>Huyện Phong Thổ</v>
      </c>
      <c r="F5704" s="51" t="s">
        <v>224</v>
      </c>
    </row>
    <row r="5705" spans="1:6" hidden="1" x14ac:dyDescent="0.25">
      <c r="A5705" s="54">
        <v>30316</v>
      </c>
      <c r="B5705" s="55" t="s">
        <v>5262</v>
      </c>
      <c r="C5705" s="55" t="str">
        <f t="shared" si="88"/>
        <v>Mù Sang</v>
      </c>
      <c r="D5705" s="54" t="s">
        <v>875</v>
      </c>
      <c r="E5705" s="51" t="str">
        <f>INDEX(Quan_huyen!$H$2:$H$714,MATCH(Xa_phuong!D5705,Quan_huyen!$F$2:$F$714,0))</f>
        <v>Huyện Phong Thổ</v>
      </c>
      <c r="F5705" s="51" t="s">
        <v>224</v>
      </c>
    </row>
    <row r="5706" spans="1:6" hidden="1" x14ac:dyDescent="0.25">
      <c r="A5706" s="54">
        <v>30320</v>
      </c>
      <c r="B5706" s="55" t="s">
        <v>5321</v>
      </c>
      <c r="C5706" s="55" t="str">
        <f t="shared" si="88"/>
        <v>Mường So</v>
      </c>
      <c r="D5706" s="54" t="s">
        <v>875</v>
      </c>
      <c r="E5706" s="51" t="str">
        <f>INDEX(Quan_huyen!$H$2:$H$714,MATCH(Xa_phuong!D5706,Quan_huyen!$F$2:$F$714,0))</f>
        <v>Huyện Phong Thổ</v>
      </c>
      <c r="F5706" s="51" t="s">
        <v>224</v>
      </c>
    </row>
    <row r="5707" spans="1:6" hidden="1" x14ac:dyDescent="0.25">
      <c r="A5707" s="54">
        <v>30312</v>
      </c>
      <c r="B5707" s="55" t="s">
        <v>5359</v>
      </c>
      <c r="C5707" s="55" t="str">
        <f t="shared" si="88"/>
        <v>Mồ Sì San</v>
      </c>
      <c r="D5707" s="54" t="s">
        <v>875</v>
      </c>
      <c r="E5707" s="51" t="str">
        <f>INDEX(Quan_huyen!$H$2:$H$714,MATCH(Xa_phuong!D5707,Quan_huyen!$F$2:$F$714,0))</f>
        <v>Huyện Phong Thổ</v>
      </c>
      <c r="F5707" s="51" t="s">
        <v>224</v>
      </c>
    </row>
    <row r="5708" spans="1:6" hidden="1" x14ac:dyDescent="0.25">
      <c r="A5708" s="54">
        <v>30322</v>
      </c>
      <c r="B5708" s="55" t="s">
        <v>6135</v>
      </c>
      <c r="C5708" s="55" t="str">
        <f t="shared" si="88"/>
        <v>Nậm Xe</v>
      </c>
      <c r="D5708" s="54" t="s">
        <v>875</v>
      </c>
      <c r="E5708" s="51" t="str">
        <f>INDEX(Quan_huyen!$H$2:$H$714,MATCH(Xa_phuong!D5708,Quan_huyen!$F$2:$F$714,0))</f>
        <v>Huyện Phong Thổ</v>
      </c>
      <c r="F5708" s="51" t="s">
        <v>224</v>
      </c>
    </row>
    <row r="5709" spans="1:6" hidden="1" x14ac:dyDescent="0.25">
      <c r="A5709" s="54">
        <v>30311</v>
      </c>
      <c r="B5709" s="55" t="s">
        <v>6152</v>
      </c>
      <c r="C5709" s="55" t="str">
        <f t="shared" si="88"/>
        <v>Pa Vây Sử</v>
      </c>
      <c r="D5709" s="54" t="s">
        <v>875</v>
      </c>
      <c r="E5709" s="51" t="str">
        <f>INDEX(Quan_huyen!$H$2:$H$714,MATCH(Xa_phuong!D5709,Quan_huyen!$F$2:$F$714,0))</f>
        <v>Huyện Phong Thổ</v>
      </c>
      <c r="F5709" s="51" t="s">
        <v>224</v>
      </c>
    </row>
    <row r="5710" spans="1:6" hidden="1" x14ac:dyDescent="0.25">
      <c r="A5710" s="54">
        <v>30306</v>
      </c>
      <c r="B5710" s="55" t="s">
        <v>6220</v>
      </c>
      <c r="C5710" s="55" t="str">
        <f t="shared" si="88"/>
        <v>Phong Thổ</v>
      </c>
      <c r="D5710" s="54" t="s">
        <v>875</v>
      </c>
      <c r="E5710" s="51" t="str">
        <f>INDEX(Quan_huyen!$H$2:$H$714,MATCH(Xa_phuong!D5710,Quan_huyen!$F$2:$F$714,0))</f>
        <v>Huyện Phong Thổ</v>
      </c>
      <c r="F5710" s="51" t="s">
        <v>224</v>
      </c>
    </row>
    <row r="5711" spans="1:6" hidden="1" x14ac:dyDescent="0.25">
      <c r="A5711" s="54">
        <v>30323</v>
      </c>
      <c r="B5711" s="55" t="s">
        <v>6990</v>
      </c>
      <c r="C5711" s="55" t="str">
        <f t="shared" si="88"/>
        <v>Sin Suối Hồ</v>
      </c>
      <c r="D5711" s="54" t="s">
        <v>875</v>
      </c>
      <c r="E5711" s="51" t="str">
        <f>INDEX(Quan_huyen!$H$2:$H$714,MATCH(Xa_phuong!D5711,Quan_huyen!$F$2:$F$714,0))</f>
        <v>Huyện Phong Thổ</v>
      </c>
      <c r="F5711" s="51" t="s">
        <v>224</v>
      </c>
    </row>
    <row r="5712" spans="1:6" hidden="1" x14ac:dyDescent="0.25">
      <c r="A5712" s="54">
        <v>30313</v>
      </c>
      <c r="B5712" s="55" t="s">
        <v>7046</v>
      </c>
      <c r="C5712" s="55" t="str">
        <f t="shared" si="88"/>
        <v>Sì Lờ Lầu</v>
      </c>
      <c r="D5712" s="54" t="s">
        <v>875</v>
      </c>
      <c r="E5712" s="51" t="str">
        <f>INDEX(Quan_huyen!$H$2:$H$714,MATCH(Xa_phuong!D5712,Quan_huyen!$F$2:$F$714,0))</f>
        <v>Huyện Phong Thổ</v>
      </c>
      <c r="F5712" s="51" t="s">
        <v>224</v>
      </c>
    </row>
    <row r="5713" spans="1:6" hidden="1" x14ac:dyDescent="0.25">
      <c r="A5713" s="54">
        <v>30310</v>
      </c>
      <c r="B5713" s="55" t="s">
        <v>8598</v>
      </c>
      <c r="C5713" s="55" t="str">
        <f t="shared" si="88"/>
        <v>Tông Qua Lìn</v>
      </c>
      <c r="D5713" s="54" t="s">
        <v>875</v>
      </c>
      <c r="E5713" s="51" t="str">
        <f>INDEX(Quan_huyen!$H$2:$H$714,MATCH(Xa_phuong!D5713,Quan_huyen!$F$2:$F$714,0))</f>
        <v>Huyện Phong Thổ</v>
      </c>
      <c r="F5713" s="51" t="s">
        <v>224</v>
      </c>
    </row>
    <row r="5714" spans="1:6" hidden="1" x14ac:dyDescent="0.25">
      <c r="A5714" s="54">
        <v>30315</v>
      </c>
      <c r="B5714" s="55" t="s">
        <v>8798</v>
      </c>
      <c r="C5714" s="55" t="str">
        <f t="shared" si="88"/>
        <v>Vàng Ma Chải</v>
      </c>
      <c r="D5714" s="54" t="s">
        <v>875</v>
      </c>
      <c r="E5714" s="51" t="str">
        <f>INDEX(Quan_huyen!$H$2:$H$714,MATCH(Xa_phuong!D5714,Quan_huyen!$F$2:$F$714,0))</f>
        <v>Huyện Phong Thổ</v>
      </c>
      <c r="F5714" s="51" t="s">
        <v>224</v>
      </c>
    </row>
    <row r="5715" spans="1:6" hidden="1" x14ac:dyDescent="0.25">
      <c r="A5715" s="54">
        <v>30616</v>
      </c>
      <c r="B5715" s="55" t="s">
        <v>2833</v>
      </c>
      <c r="C5715" s="55" t="str">
        <f t="shared" si="88"/>
        <v>Chăn Nưa</v>
      </c>
      <c r="D5715" s="54" t="s">
        <v>876</v>
      </c>
      <c r="E5715" s="51" t="str">
        <f>INDEX(Quan_huyen!$H$2:$H$714,MATCH(Xa_phuong!D5715,Quan_huyen!$F$2:$F$714,0))</f>
        <v>Huyện Sìn Hồ</v>
      </c>
      <c r="F5715" s="51" t="s">
        <v>224</v>
      </c>
    </row>
    <row r="5716" spans="1:6" hidden="1" x14ac:dyDescent="0.25">
      <c r="A5716" s="54">
        <v>30620</v>
      </c>
      <c r="B5716" s="55" t="s">
        <v>2970</v>
      </c>
      <c r="C5716" s="55" t="str">
        <f t="shared" si="88"/>
        <v>Căn Co</v>
      </c>
      <c r="D5716" s="54" t="s">
        <v>876</v>
      </c>
      <c r="E5716" s="51" t="str">
        <f>INDEX(Quan_huyen!$H$2:$H$714,MATCH(Xa_phuong!D5716,Quan_huyen!$F$2:$F$714,0))</f>
        <v>Huyện Sìn Hồ</v>
      </c>
      <c r="F5716" s="51" t="s">
        <v>224</v>
      </c>
    </row>
    <row r="5717" spans="1:6" hidden="1" x14ac:dyDescent="0.25">
      <c r="A5717" s="54">
        <v>30611</v>
      </c>
      <c r="B5717" s="55" t="s">
        <v>4278</v>
      </c>
      <c r="C5717" s="55" t="str">
        <f t="shared" si="88"/>
        <v>Hồng Thu</v>
      </c>
      <c r="D5717" s="54" t="s">
        <v>876</v>
      </c>
      <c r="E5717" s="51" t="str">
        <f>INDEX(Quan_huyen!$H$2:$H$714,MATCH(Xa_phuong!D5717,Quan_huyen!$F$2:$F$714,0))</f>
        <v>Huyện Sìn Hồ</v>
      </c>
      <c r="F5717" s="51" t="s">
        <v>224</v>
      </c>
    </row>
    <row r="5718" spans="1:6" hidden="1" x14ac:dyDescent="0.25">
      <c r="A5718" s="54">
        <v>30615</v>
      </c>
      <c r="B5718" s="55" t="s">
        <v>4895</v>
      </c>
      <c r="C5718" s="55" t="str">
        <f t="shared" si="88"/>
        <v>Làng Mô</v>
      </c>
      <c r="D5718" s="54" t="s">
        <v>876</v>
      </c>
      <c r="E5718" s="51" t="str">
        <f>INDEX(Quan_huyen!$H$2:$H$714,MATCH(Xa_phuong!D5718,Quan_huyen!$F$2:$F$714,0))</f>
        <v>Huyện Sìn Hồ</v>
      </c>
      <c r="F5718" s="51" t="s">
        <v>224</v>
      </c>
    </row>
    <row r="5719" spans="1:6" hidden="1" x14ac:dyDescent="0.25">
      <c r="A5719" s="54">
        <v>30627</v>
      </c>
      <c r="B5719" s="55" t="s">
        <v>4959</v>
      </c>
      <c r="C5719" s="55" t="str">
        <f t="shared" si="88"/>
        <v>Lùng Thàng</v>
      </c>
      <c r="D5719" s="54" t="s">
        <v>876</v>
      </c>
      <c r="E5719" s="51" t="str">
        <f>INDEX(Quan_huyen!$H$2:$H$714,MATCH(Xa_phuong!D5719,Quan_huyen!$F$2:$F$714,0))</f>
        <v>Huyện Sìn Hồ</v>
      </c>
      <c r="F5719" s="51" t="s">
        <v>224</v>
      </c>
    </row>
    <row r="5720" spans="1:6" hidden="1" x14ac:dyDescent="0.25">
      <c r="A5720" s="54">
        <v>30608</v>
      </c>
      <c r="B5720" s="55" t="s">
        <v>5151</v>
      </c>
      <c r="C5720" s="55" t="str">
        <f t="shared" si="88"/>
        <v>Ma Quai</v>
      </c>
      <c r="D5720" s="54" t="s">
        <v>876</v>
      </c>
      <c r="E5720" s="51" t="str">
        <f>INDEX(Quan_huyen!$H$2:$H$714,MATCH(Xa_phuong!D5720,Quan_huyen!$F$2:$F$714,0))</f>
        <v>Huyện Sìn Hồ</v>
      </c>
      <c r="F5720" s="51" t="s">
        <v>224</v>
      </c>
    </row>
    <row r="5721" spans="1:6" hidden="1" x14ac:dyDescent="0.25">
      <c r="A5721" s="54">
        <v>30623</v>
      </c>
      <c r="B5721" s="55" t="s">
        <v>6017</v>
      </c>
      <c r="C5721" s="55" t="str">
        <f t="shared" si="88"/>
        <v>Noong Hẻo</v>
      </c>
      <c r="D5721" s="54" t="s">
        <v>876</v>
      </c>
      <c r="E5721" s="51" t="str">
        <f>INDEX(Quan_huyen!$H$2:$H$714,MATCH(Xa_phuong!D5721,Quan_huyen!$F$2:$F$714,0))</f>
        <v>Huyện Sìn Hồ</v>
      </c>
      <c r="F5721" s="51" t="s">
        <v>224</v>
      </c>
    </row>
    <row r="5722" spans="1:6" hidden="1" x14ac:dyDescent="0.25">
      <c r="A5722" s="54">
        <v>30619</v>
      </c>
      <c r="B5722" s="55" t="s">
        <v>6086</v>
      </c>
      <c r="C5722" s="55" t="str">
        <f t="shared" si="88"/>
        <v>Nậm Cha</v>
      </c>
      <c r="D5722" s="54" t="s">
        <v>876</v>
      </c>
      <c r="E5722" s="51" t="str">
        <f>INDEX(Quan_huyen!$H$2:$H$714,MATCH(Xa_phuong!D5722,Quan_huyen!$F$2:$F$714,0))</f>
        <v>Huyện Sìn Hồ</v>
      </c>
      <c r="F5722" s="51" t="s">
        <v>224</v>
      </c>
    </row>
    <row r="5723" spans="1:6" hidden="1" x14ac:dyDescent="0.25">
      <c r="A5723" s="54">
        <v>30622</v>
      </c>
      <c r="B5723" s="55" t="s">
        <v>6092</v>
      </c>
      <c r="C5723" s="55" t="str">
        <f t="shared" si="88"/>
        <v>Nậm Cuổi</v>
      </c>
      <c r="D5723" s="54" t="s">
        <v>876</v>
      </c>
      <c r="E5723" s="51" t="str">
        <f>INDEX(Quan_huyen!$H$2:$H$714,MATCH(Xa_phuong!D5723,Quan_huyen!$F$2:$F$714,0))</f>
        <v>Huyện Sìn Hồ</v>
      </c>
      <c r="F5723" s="51" t="s">
        <v>224</v>
      </c>
    </row>
    <row r="5724" spans="1:6" hidden="1" x14ac:dyDescent="0.25">
      <c r="A5724" s="54">
        <v>30621</v>
      </c>
      <c r="B5724" s="55" t="s">
        <v>6101</v>
      </c>
      <c r="C5724" s="55" t="str">
        <f t="shared" si="88"/>
        <v>Nậm Hăn</v>
      </c>
      <c r="D5724" s="54" t="s">
        <v>876</v>
      </c>
      <c r="E5724" s="51" t="str">
        <f>INDEX(Quan_huyen!$H$2:$H$714,MATCH(Xa_phuong!D5724,Quan_huyen!$F$2:$F$714,0))</f>
        <v>Huyện Sìn Hồ</v>
      </c>
      <c r="F5724" s="51" t="s">
        <v>224</v>
      </c>
    </row>
    <row r="5725" spans="1:6" hidden="1" x14ac:dyDescent="0.25">
      <c r="A5725" s="54">
        <v>30618</v>
      </c>
      <c r="B5725" s="55" t="s">
        <v>6116</v>
      </c>
      <c r="C5725" s="55" t="str">
        <f t="shared" si="88"/>
        <v>Nậm Mạ</v>
      </c>
      <c r="D5725" s="54" t="s">
        <v>876</v>
      </c>
      <c r="E5725" s="51" t="str">
        <f>INDEX(Quan_huyen!$H$2:$H$714,MATCH(Xa_phuong!D5725,Quan_huyen!$F$2:$F$714,0))</f>
        <v>Huyện Sìn Hồ</v>
      </c>
      <c r="F5725" s="51" t="s">
        <v>224</v>
      </c>
    </row>
    <row r="5726" spans="1:6" hidden="1" x14ac:dyDescent="0.25">
      <c r="A5726" s="54">
        <v>30626</v>
      </c>
      <c r="B5726" s="55" t="s">
        <v>6132</v>
      </c>
      <c r="C5726" s="55" t="str">
        <f t="shared" si="88"/>
        <v>Nậm Tăm</v>
      </c>
      <c r="D5726" s="54" t="s">
        <v>876</v>
      </c>
      <c r="E5726" s="51" t="str">
        <f>INDEX(Quan_huyen!$H$2:$H$714,MATCH(Xa_phuong!D5726,Quan_huyen!$F$2:$F$714,0))</f>
        <v>Huyện Sìn Hồ</v>
      </c>
      <c r="F5726" s="51" t="s">
        <v>224</v>
      </c>
    </row>
    <row r="5727" spans="1:6" hidden="1" x14ac:dyDescent="0.25">
      <c r="A5727" s="54">
        <v>30625</v>
      </c>
      <c r="B5727" s="55" t="s">
        <v>6149</v>
      </c>
      <c r="C5727" s="55" t="str">
        <f t="shared" si="88"/>
        <v>Pa Khoá</v>
      </c>
      <c r="D5727" s="54" t="s">
        <v>876</v>
      </c>
      <c r="E5727" s="51" t="str">
        <f>INDEX(Quan_huyen!$H$2:$H$714,MATCH(Xa_phuong!D5727,Quan_huyen!$F$2:$F$714,0))</f>
        <v>Huyện Sìn Hồ</v>
      </c>
      <c r="F5727" s="51" t="s">
        <v>224</v>
      </c>
    </row>
    <row r="5728" spans="1:6" hidden="1" x14ac:dyDescent="0.25">
      <c r="A5728" s="54">
        <v>30610</v>
      </c>
      <c r="B5728" s="55" t="s">
        <v>6151</v>
      </c>
      <c r="C5728" s="55" t="str">
        <f t="shared" si="88"/>
        <v>Pa Tần</v>
      </c>
      <c r="D5728" s="54" t="s">
        <v>876</v>
      </c>
      <c r="E5728" s="51" t="str">
        <f>INDEX(Quan_huyen!$H$2:$H$714,MATCH(Xa_phuong!D5728,Quan_huyen!$F$2:$F$714,0))</f>
        <v>Huyện Sìn Hồ</v>
      </c>
      <c r="F5728" s="51" t="s">
        <v>224</v>
      </c>
    </row>
    <row r="5729" spans="1:6" hidden="1" x14ac:dyDescent="0.25">
      <c r="A5729" s="54">
        <v>30609</v>
      </c>
      <c r="B5729" s="55" t="s">
        <v>6233</v>
      </c>
      <c r="C5729" s="55" t="str">
        <f t="shared" si="88"/>
        <v>Phìn Hồ</v>
      </c>
      <c r="D5729" s="54" t="s">
        <v>876</v>
      </c>
      <c r="E5729" s="51" t="str">
        <f>INDEX(Quan_huyen!$H$2:$H$714,MATCH(Xa_phuong!D5729,Quan_huyen!$F$2:$F$714,0))</f>
        <v>Huyện Sìn Hồ</v>
      </c>
      <c r="F5729" s="51" t="s">
        <v>224</v>
      </c>
    </row>
    <row r="5730" spans="1:6" hidden="1" x14ac:dyDescent="0.25">
      <c r="A5730" s="54">
        <v>30607</v>
      </c>
      <c r="B5730" s="55" t="s">
        <v>6457</v>
      </c>
      <c r="C5730" s="55" t="str">
        <f t="shared" si="88"/>
        <v>Phăng Sô Lin</v>
      </c>
      <c r="D5730" s="54" t="s">
        <v>876</v>
      </c>
      <c r="E5730" s="51" t="str">
        <f>INDEX(Quan_huyen!$H$2:$H$714,MATCH(Xa_phuong!D5730,Quan_huyen!$F$2:$F$714,0))</f>
        <v>Huyện Sìn Hồ</v>
      </c>
      <c r="F5730" s="51" t="s">
        <v>224</v>
      </c>
    </row>
    <row r="5731" spans="1:6" hidden="1" x14ac:dyDescent="0.25">
      <c r="A5731" s="54">
        <v>30624</v>
      </c>
      <c r="B5731" s="55" t="s">
        <v>6656</v>
      </c>
      <c r="C5731" s="55" t="str">
        <f t="shared" si="88"/>
        <v>Pu Sam Cáp</v>
      </c>
      <c r="D5731" s="54" t="s">
        <v>876</v>
      </c>
      <c r="E5731" s="51" t="str">
        <f>INDEX(Quan_huyen!$H$2:$H$714,MATCH(Xa_phuong!D5731,Quan_huyen!$F$2:$F$714,0))</f>
        <v>Huyện Sìn Hồ</v>
      </c>
      <c r="F5731" s="51" t="s">
        <v>224</v>
      </c>
    </row>
    <row r="5732" spans="1:6" hidden="1" x14ac:dyDescent="0.25">
      <c r="A5732" s="54">
        <v>30613</v>
      </c>
      <c r="B5732" s="55" t="s">
        <v>7037</v>
      </c>
      <c r="C5732" s="55" t="str">
        <f t="shared" si="88"/>
        <v>Sà Dề Phìn</v>
      </c>
      <c r="D5732" s="54" t="s">
        <v>876</v>
      </c>
      <c r="E5732" s="51" t="str">
        <f>INDEX(Quan_huyen!$H$2:$H$714,MATCH(Xa_phuong!D5732,Quan_huyen!$F$2:$F$714,0))</f>
        <v>Huyện Sìn Hồ</v>
      </c>
      <c r="F5732" s="51" t="s">
        <v>224</v>
      </c>
    </row>
    <row r="5733" spans="1:6" hidden="1" x14ac:dyDescent="0.25">
      <c r="A5733" s="54">
        <v>30606</v>
      </c>
      <c r="B5733" s="55" t="s">
        <v>7047</v>
      </c>
      <c r="C5733" s="55" t="str">
        <f t="shared" si="88"/>
        <v>Sìn Hồ</v>
      </c>
      <c r="D5733" s="54" t="s">
        <v>876</v>
      </c>
      <c r="E5733" s="51" t="str">
        <f>INDEX(Quan_huyen!$H$2:$H$714,MATCH(Xa_phuong!D5733,Quan_huyen!$F$2:$F$714,0))</f>
        <v>Huyện Sìn Hồ</v>
      </c>
      <c r="F5733" s="51" t="s">
        <v>224</v>
      </c>
    </row>
    <row r="5734" spans="1:6" hidden="1" x14ac:dyDescent="0.25">
      <c r="A5734" s="54">
        <v>30617</v>
      </c>
      <c r="B5734" s="55" t="s">
        <v>8273</v>
      </c>
      <c r="C5734" s="55" t="str">
        <f t="shared" si="88"/>
        <v>Tuả Sín Chải</v>
      </c>
      <c r="D5734" s="54" t="s">
        <v>876</v>
      </c>
      <c r="E5734" s="51" t="str">
        <f>INDEX(Quan_huyen!$H$2:$H$714,MATCH(Xa_phuong!D5734,Quan_huyen!$F$2:$F$714,0))</f>
        <v>Huyện Sìn Hồ</v>
      </c>
      <c r="F5734" s="51" t="s">
        <v>224</v>
      </c>
    </row>
    <row r="5735" spans="1:6" hidden="1" x14ac:dyDescent="0.25">
      <c r="A5735" s="54">
        <v>30614</v>
      </c>
      <c r="B5735" s="55" t="s">
        <v>8658</v>
      </c>
      <c r="C5735" s="55" t="str">
        <f t="shared" si="88"/>
        <v>Tả Ngảo</v>
      </c>
      <c r="D5735" s="54" t="s">
        <v>876</v>
      </c>
      <c r="E5735" s="51" t="str">
        <f>INDEX(Quan_huyen!$H$2:$H$714,MATCH(Xa_phuong!D5735,Quan_huyen!$F$2:$F$714,0))</f>
        <v>Huyện Sìn Hồ</v>
      </c>
      <c r="F5735" s="51" t="s">
        <v>224</v>
      </c>
    </row>
    <row r="5736" spans="1:6" hidden="1" x14ac:dyDescent="0.25">
      <c r="A5736" s="54">
        <v>30612</v>
      </c>
      <c r="B5736" s="55" t="s">
        <v>8660</v>
      </c>
      <c r="C5736" s="55" t="str">
        <f t="shared" si="88"/>
        <v>Tả Phìn</v>
      </c>
      <c r="D5736" s="54" t="s">
        <v>876</v>
      </c>
      <c r="E5736" s="51" t="str">
        <f>INDEX(Quan_huyen!$H$2:$H$714,MATCH(Xa_phuong!D5736,Quan_huyen!$F$2:$F$714,0))</f>
        <v>Huyện Sìn Hồ</v>
      </c>
      <c r="F5736" s="51" t="s">
        <v>224</v>
      </c>
    </row>
    <row r="5737" spans="1:6" hidden="1" x14ac:dyDescent="0.25">
      <c r="A5737" s="54">
        <v>30207</v>
      </c>
      <c r="B5737" s="55" t="s">
        <v>2325</v>
      </c>
      <c r="C5737" s="55" t="str">
        <f t="shared" si="88"/>
        <v>Bình Lư</v>
      </c>
      <c r="D5737" s="54" t="s">
        <v>874</v>
      </c>
      <c r="E5737" s="51" t="str">
        <f>INDEX(Quan_huyen!$H$2:$H$714,MATCH(Xa_phuong!D5737,Quan_huyen!$F$2:$F$714,0))</f>
        <v>Huyện Tam Đường</v>
      </c>
      <c r="F5737" s="51" t="s">
        <v>224</v>
      </c>
    </row>
    <row r="5738" spans="1:6" hidden="1" x14ac:dyDescent="0.25">
      <c r="A5738" s="54">
        <v>30219</v>
      </c>
      <c r="B5738" s="55" t="s">
        <v>2442</v>
      </c>
      <c r="C5738" s="55" t="str">
        <f t="shared" si="88"/>
        <v>Bản Bo</v>
      </c>
      <c r="D5738" s="54" t="s">
        <v>874</v>
      </c>
      <c r="E5738" s="51" t="str">
        <f>INDEX(Quan_huyen!$H$2:$H$714,MATCH(Xa_phuong!D5738,Quan_huyen!$F$2:$F$714,0))</f>
        <v>Huyện Tam Đường</v>
      </c>
      <c r="F5738" s="51" t="s">
        <v>224</v>
      </c>
    </row>
    <row r="5739" spans="1:6" hidden="1" x14ac:dyDescent="0.25">
      <c r="A5739" s="54">
        <v>30215</v>
      </c>
      <c r="B5739" s="55" t="s">
        <v>2447</v>
      </c>
      <c r="C5739" s="55" t="str">
        <f t="shared" si="88"/>
        <v>Bản Giang</v>
      </c>
      <c r="D5739" s="54" t="s">
        <v>874</v>
      </c>
      <c r="E5739" s="51" t="str">
        <f>INDEX(Quan_huyen!$H$2:$H$714,MATCH(Xa_phuong!D5739,Quan_huyen!$F$2:$F$714,0))</f>
        <v>Huyện Tam Đường</v>
      </c>
      <c r="F5739" s="51" t="s">
        <v>224</v>
      </c>
    </row>
    <row r="5740" spans="1:6" hidden="1" x14ac:dyDescent="0.25">
      <c r="A5740" s="54">
        <v>30216</v>
      </c>
      <c r="B5740" s="55" t="s">
        <v>2449</v>
      </c>
      <c r="C5740" s="55" t="str">
        <f t="shared" si="88"/>
        <v>Bản Hon</v>
      </c>
      <c r="D5740" s="54" t="s">
        <v>874</v>
      </c>
      <c r="E5740" s="51" t="str">
        <f>INDEX(Quan_huyen!$H$2:$H$714,MATCH(Xa_phuong!D5740,Quan_huyen!$F$2:$F$714,0))</f>
        <v>Huyện Tam Đường</v>
      </c>
      <c r="F5740" s="51" t="s">
        <v>224</v>
      </c>
    </row>
    <row r="5741" spans="1:6" hidden="1" x14ac:dyDescent="0.25">
      <c r="A5741" s="54">
        <v>30210</v>
      </c>
      <c r="B5741" s="55" t="s">
        <v>3479</v>
      </c>
      <c r="C5741" s="55" t="str">
        <f t="shared" si="88"/>
        <v>Giang Ma</v>
      </c>
      <c r="D5741" s="54" t="s">
        <v>874</v>
      </c>
      <c r="E5741" s="51" t="str">
        <f>INDEX(Quan_huyen!$H$2:$H$714,MATCH(Xa_phuong!D5741,Quan_huyen!$F$2:$F$714,0))</f>
        <v>Huyện Tam Đường</v>
      </c>
      <c r="F5741" s="51" t="s">
        <v>224</v>
      </c>
    </row>
    <row r="5742" spans="1:6" hidden="1" x14ac:dyDescent="0.25">
      <c r="A5742" s="54">
        <v>30209</v>
      </c>
      <c r="B5742" s="55" t="s">
        <v>4235</v>
      </c>
      <c r="C5742" s="55" t="str">
        <f t="shared" si="88"/>
        <v>Hồ Thầu</v>
      </c>
      <c r="D5742" s="54" t="s">
        <v>874</v>
      </c>
      <c r="E5742" s="51" t="str">
        <f>INDEX(Quan_huyen!$H$2:$H$714,MATCH(Xa_phuong!D5742,Quan_huyen!$F$2:$F$714,0))</f>
        <v>Huyện Tam Đường</v>
      </c>
      <c r="F5742" s="51" t="s">
        <v>224</v>
      </c>
    </row>
    <row r="5743" spans="1:6" hidden="1" x14ac:dyDescent="0.25">
      <c r="A5743" s="54">
        <v>30217</v>
      </c>
      <c r="B5743" s="55" t="s">
        <v>4461</v>
      </c>
      <c r="C5743" s="55" t="str">
        <f t="shared" si="88"/>
        <v>Khun Há</v>
      </c>
      <c r="D5743" s="54" t="s">
        <v>874</v>
      </c>
      <c r="E5743" s="51" t="str">
        <f>INDEX(Quan_huyen!$H$2:$H$714,MATCH(Xa_phuong!D5743,Quan_huyen!$F$2:$F$714,0))</f>
        <v>Huyện Tam Đường</v>
      </c>
      <c r="F5743" s="51" t="s">
        <v>224</v>
      </c>
    </row>
    <row r="5744" spans="1:6" hidden="1" x14ac:dyDescent="0.25">
      <c r="A5744" s="54">
        <v>30218</v>
      </c>
      <c r="B5744" s="55" t="s">
        <v>6046</v>
      </c>
      <c r="C5744" s="55" t="str">
        <f t="shared" si="88"/>
        <v>Nà Tăm</v>
      </c>
      <c r="D5744" s="54" t="s">
        <v>874</v>
      </c>
      <c r="E5744" s="51" t="str">
        <f>INDEX(Quan_huyen!$H$2:$H$714,MATCH(Xa_phuong!D5744,Quan_huyen!$F$2:$F$714,0))</f>
        <v>Huyện Tam Đường</v>
      </c>
      <c r="F5744" s="51" t="s">
        <v>224</v>
      </c>
    </row>
    <row r="5745" spans="1:6" hidden="1" x14ac:dyDescent="0.25">
      <c r="A5745" s="54">
        <v>30214</v>
      </c>
      <c r="B5745" s="55" t="s">
        <v>6066</v>
      </c>
      <c r="C5745" s="55" t="str">
        <f t="shared" si="88"/>
        <v>Nùng Nàng</v>
      </c>
      <c r="D5745" s="54" t="s">
        <v>874</v>
      </c>
      <c r="E5745" s="51" t="str">
        <f>INDEX(Quan_huyen!$H$2:$H$714,MATCH(Xa_phuong!D5745,Quan_huyen!$F$2:$F$714,0))</f>
        <v>Huyện Tam Đường</v>
      </c>
      <c r="F5745" s="51" t="s">
        <v>224</v>
      </c>
    </row>
    <row r="5746" spans="1:6" hidden="1" x14ac:dyDescent="0.25">
      <c r="A5746" s="54">
        <v>30213</v>
      </c>
      <c r="B5746" s="55" t="s">
        <v>7081</v>
      </c>
      <c r="C5746" s="55" t="str">
        <f t="shared" si="88"/>
        <v>Sùng Phài</v>
      </c>
      <c r="D5746" s="54" t="s">
        <v>874</v>
      </c>
      <c r="E5746" s="51" t="str">
        <f>INDEX(Quan_huyen!$H$2:$H$714,MATCH(Xa_phuong!D5746,Quan_huyen!$F$2:$F$714,0))</f>
        <v>Huyện Tam Đường</v>
      </c>
      <c r="F5746" s="51" t="s">
        <v>224</v>
      </c>
    </row>
    <row r="5747" spans="1:6" hidden="1" x14ac:dyDescent="0.25">
      <c r="A5747" s="54">
        <v>30208</v>
      </c>
      <c r="B5747" s="55" t="s">
        <v>7092</v>
      </c>
      <c r="C5747" s="55" t="str">
        <f t="shared" si="88"/>
        <v>Sơn Bình</v>
      </c>
      <c r="D5747" s="54" t="s">
        <v>874</v>
      </c>
      <c r="E5747" s="51" t="str">
        <f>INDEX(Quan_huyen!$H$2:$H$714,MATCH(Xa_phuong!D5747,Quan_huyen!$F$2:$F$714,0))</f>
        <v>Huyện Tam Đường</v>
      </c>
      <c r="F5747" s="51" t="s">
        <v>224</v>
      </c>
    </row>
    <row r="5748" spans="1:6" hidden="1" x14ac:dyDescent="0.25">
      <c r="A5748" s="54">
        <v>30206</v>
      </c>
      <c r="B5748" s="55" t="s">
        <v>7257</v>
      </c>
      <c r="C5748" s="55" t="str">
        <f t="shared" si="88"/>
        <v>Tam Đường</v>
      </c>
      <c r="D5748" s="54" t="s">
        <v>874</v>
      </c>
      <c r="E5748" s="51" t="str">
        <f>INDEX(Quan_huyen!$H$2:$H$714,MATCH(Xa_phuong!D5748,Quan_huyen!$F$2:$F$714,0))</f>
        <v>Huyện Tam Đường</v>
      </c>
      <c r="F5748" s="51" t="s">
        <v>224</v>
      </c>
    </row>
    <row r="5749" spans="1:6" hidden="1" x14ac:dyDescent="0.25">
      <c r="A5749" s="54">
        <v>30212</v>
      </c>
      <c r="B5749" s="55" t="s">
        <v>7604</v>
      </c>
      <c r="C5749" s="55" t="str">
        <f t="shared" si="88"/>
        <v>Thèn Sin</v>
      </c>
      <c r="D5749" s="54" t="s">
        <v>874</v>
      </c>
      <c r="E5749" s="51" t="str">
        <f>INDEX(Quan_huyen!$H$2:$H$714,MATCH(Xa_phuong!D5749,Quan_huyen!$F$2:$F$714,0))</f>
        <v>Huyện Tam Đường</v>
      </c>
      <c r="F5749" s="51" t="s">
        <v>224</v>
      </c>
    </row>
    <row r="5750" spans="1:6" hidden="1" x14ac:dyDescent="0.25">
      <c r="A5750" s="54">
        <v>30211</v>
      </c>
      <c r="B5750" s="55" t="s">
        <v>8655</v>
      </c>
      <c r="C5750" s="55" t="str">
        <f t="shared" si="88"/>
        <v>Tả Lèng</v>
      </c>
      <c r="D5750" s="54" t="s">
        <v>874</v>
      </c>
      <c r="E5750" s="51" t="str">
        <f>INDEX(Quan_huyen!$H$2:$H$714,MATCH(Xa_phuong!D5750,Quan_huyen!$F$2:$F$714,0))</f>
        <v>Huyện Tam Đường</v>
      </c>
      <c r="F5750" s="51" t="s">
        <v>224</v>
      </c>
    </row>
    <row r="5751" spans="1:6" hidden="1" x14ac:dyDescent="0.25">
      <c r="A5751" s="54">
        <v>30714</v>
      </c>
      <c r="B5751" s="55" t="s">
        <v>4227</v>
      </c>
      <c r="C5751" s="55" t="str">
        <f t="shared" si="88"/>
        <v>Hố Mít</v>
      </c>
      <c r="D5751" s="54" t="s">
        <v>881</v>
      </c>
      <c r="E5751" s="51" t="str">
        <f>INDEX(Quan_huyen!$H$2:$H$714,MATCH(Xa_phuong!D5751,Quan_huyen!$F$2:$F$714,0))</f>
        <v>Huyện Tân Uyên</v>
      </c>
      <c r="F5751" s="51" t="s">
        <v>224</v>
      </c>
    </row>
    <row r="5752" spans="1:6" hidden="1" x14ac:dyDescent="0.25">
      <c r="A5752" s="54">
        <v>30708</v>
      </c>
      <c r="B5752" s="55" t="s">
        <v>5292</v>
      </c>
      <c r="C5752" s="55" t="str">
        <f t="shared" si="88"/>
        <v>Mường Khoa</v>
      </c>
      <c r="D5752" s="54" t="s">
        <v>881</v>
      </c>
      <c r="E5752" s="51" t="str">
        <f>INDEX(Quan_huyen!$H$2:$H$714,MATCH(Xa_phuong!D5752,Quan_huyen!$F$2:$F$714,0))</f>
        <v>Huyện Tân Uyên</v>
      </c>
      <c r="F5752" s="51" t="s">
        <v>224</v>
      </c>
    </row>
    <row r="5753" spans="1:6" hidden="1" x14ac:dyDescent="0.25">
      <c r="A5753" s="54">
        <v>30710</v>
      </c>
      <c r="B5753" s="55" t="s">
        <v>6095</v>
      </c>
      <c r="C5753" s="55" t="str">
        <f t="shared" si="88"/>
        <v>Nậm Cần</v>
      </c>
      <c r="D5753" s="54" t="s">
        <v>881</v>
      </c>
      <c r="E5753" s="51" t="str">
        <f>INDEX(Quan_huyen!$H$2:$H$714,MATCH(Xa_phuong!D5753,Quan_huyen!$F$2:$F$714,0))</f>
        <v>Huyện Tân Uyên</v>
      </c>
      <c r="F5753" s="51" t="s">
        <v>224</v>
      </c>
    </row>
    <row r="5754" spans="1:6" hidden="1" x14ac:dyDescent="0.25">
      <c r="A5754" s="54">
        <v>30711</v>
      </c>
      <c r="B5754" s="55" t="s">
        <v>6128</v>
      </c>
      <c r="C5754" s="55" t="str">
        <f t="shared" si="88"/>
        <v>Nậm Sỏ</v>
      </c>
      <c r="D5754" s="54" t="s">
        <v>881</v>
      </c>
      <c r="E5754" s="51" t="str">
        <f>INDEX(Quan_huyen!$H$2:$H$714,MATCH(Xa_phuong!D5754,Quan_huyen!$F$2:$F$714,0))</f>
        <v>Huyện Tân Uyên</v>
      </c>
      <c r="F5754" s="51" t="s">
        <v>224</v>
      </c>
    </row>
    <row r="5755" spans="1:6" hidden="1" x14ac:dyDescent="0.25">
      <c r="A5755" s="54">
        <v>30707</v>
      </c>
      <c r="B5755" s="55" t="s">
        <v>6421</v>
      </c>
      <c r="C5755" s="55" t="str">
        <f t="shared" si="88"/>
        <v>Phúc Khoa</v>
      </c>
      <c r="D5755" s="54" t="s">
        <v>881</v>
      </c>
      <c r="E5755" s="51" t="str">
        <f>INDEX(Quan_huyen!$H$2:$H$714,MATCH(Xa_phuong!D5755,Quan_huyen!$F$2:$F$714,0))</f>
        <v>Huyện Tân Uyên</v>
      </c>
      <c r="F5755" s="51" t="s">
        <v>224</v>
      </c>
    </row>
    <row r="5756" spans="1:6" hidden="1" x14ac:dyDescent="0.25">
      <c r="A5756" s="54">
        <v>30713</v>
      </c>
      <c r="B5756" s="55" t="s">
        <v>6683</v>
      </c>
      <c r="C5756" s="55" t="str">
        <f t="shared" si="88"/>
        <v>Pắc Ta</v>
      </c>
      <c r="D5756" s="54" t="s">
        <v>881</v>
      </c>
      <c r="E5756" s="51" t="str">
        <f>INDEX(Quan_huyen!$H$2:$H$714,MATCH(Xa_phuong!D5756,Quan_huyen!$F$2:$F$714,0))</f>
        <v>Huyện Tân Uyên</v>
      </c>
      <c r="F5756" s="51" t="s">
        <v>224</v>
      </c>
    </row>
    <row r="5757" spans="1:6" hidden="1" x14ac:dyDescent="0.25">
      <c r="A5757" s="54">
        <v>30709</v>
      </c>
      <c r="B5757" s="55" t="s">
        <v>7601</v>
      </c>
      <c r="C5757" s="55" t="str">
        <f t="shared" si="88"/>
        <v>Thân Thuộc</v>
      </c>
      <c r="D5757" s="54" t="s">
        <v>881</v>
      </c>
      <c r="E5757" s="51" t="str">
        <f>INDEX(Quan_huyen!$H$2:$H$714,MATCH(Xa_phuong!D5757,Quan_huyen!$F$2:$F$714,0))</f>
        <v>Huyện Tân Uyên</v>
      </c>
      <c r="F5757" s="51" t="s">
        <v>224</v>
      </c>
    </row>
    <row r="5758" spans="1:6" hidden="1" x14ac:dyDescent="0.25">
      <c r="A5758" s="54">
        <v>30715</v>
      </c>
      <c r="B5758" s="55" t="s">
        <v>8069</v>
      </c>
      <c r="C5758" s="55" t="str">
        <f t="shared" si="88"/>
        <v>Trung Đồng</v>
      </c>
      <c r="D5758" s="54" t="s">
        <v>881</v>
      </c>
      <c r="E5758" s="51" t="str">
        <f>INDEX(Quan_huyen!$H$2:$H$714,MATCH(Xa_phuong!D5758,Quan_huyen!$F$2:$F$714,0))</f>
        <v>Huyện Tân Uyên</v>
      </c>
      <c r="F5758" s="51" t="s">
        <v>224</v>
      </c>
    </row>
    <row r="5759" spans="1:6" hidden="1" x14ac:dyDescent="0.25">
      <c r="A5759" s="54">
        <v>30712</v>
      </c>
      <c r="B5759" s="55" t="s">
        <v>8294</v>
      </c>
      <c r="C5759" s="55" t="str">
        <f t="shared" si="88"/>
        <v>Tà Mít</v>
      </c>
      <c r="D5759" s="54" t="s">
        <v>881</v>
      </c>
      <c r="E5759" s="51" t="str">
        <f>INDEX(Quan_huyen!$H$2:$H$714,MATCH(Xa_phuong!D5759,Quan_huyen!$F$2:$F$714,0))</f>
        <v>Huyện Tân Uyên</v>
      </c>
      <c r="F5759" s="51" t="s">
        <v>224</v>
      </c>
    </row>
    <row r="5760" spans="1:6" hidden="1" x14ac:dyDescent="0.25">
      <c r="A5760" s="54">
        <v>30706</v>
      </c>
      <c r="B5760" s="55" t="s">
        <v>8520</v>
      </c>
      <c r="C5760" s="55" t="str">
        <f t="shared" si="88"/>
        <v>Tân Uyên</v>
      </c>
      <c r="D5760" s="54" t="s">
        <v>881</v>
      </c>
      <c r="E5760" s="51" t="str">
        <f>INDEX(Quan_huyen!$H$2:$H$714,MATCH(Xa_phuong!D5760,Quan_huyen!$F$2:$F$714,0))</f>
        <v>Huyện Tân Uyên</v>
      </c>
      <c r="F5760" s="51" t="s">
        <v>224</v>
      </c>
    </row>
    <row r="5761" spans="1:6" hidden="1" x14ac:dyDescent="0.25">
      <c r="A5761" s="54">
        <v>30817</v>
      </c>
      <c r="B5761" s="55" t="s">
        <v>3839</v>
      </c>
      <c r="C5761" s="55" t="str">
        <f t="shared" si="88"/>
        <v>Hua Nà</v>
      </c>
      <c r="D5761" s="54" t="s">
        <v>878</v>
      </c>
      <c r="E5761" s="51" t="str">
        <f>INDEX(Quan_huyen!$H$2:$H$714,MATCH(Xa_phuong!D5761,Quan_huyen!$F$2:$F$714,0))</f>
        <v>Huyện Than Uyên</v>
      </c>
      <c r="F5761" s="51" t="s">
        <v>224</v>
      </c>
    </row>
    <row r="5762" spans="1:6" hidden="1" x14ac:dyDescent="0.25">
      <c r="A5762" s="54">
        <v>30814</v>
      </c>
      <c r="B5762" s="55" t="s">
        <v>4459</v>
      </c>
      <c r="C5762" s="55" t="str">
        <f t="shared" si="88"/>
        <v>Khoen On</v>
      </c>
      <c r="D5762" s="54" t="s">
        <v>878</v>
      </c>
      <c r="E5762" s="51" t="str">
        <f>INDEX(Quan_huyen!$H$2:$H$714,MATCH(Xa_phuong!D5762,Quan_huyen!$F$2:$F$714,0))</f>
        <v>Huyện Than Uyên</v>
      </c>
      <c r="F5762" s="51" t="s">
        <v>224</v>
      </c>
    </row>
    <row r="5763" spans="1:6" hidden="1" x14ac:dyDescent="0.25">
      <c r="A5763" s="54">
        <v>30810</v>
      </c>
      <c r="B5763" s="55" t="s">
        <v>5278</v>
      </c>
      <c r="C5763" s="55" t="str">
        <f t="shared" ref="C5763:C5826" si="89">IF(COUNTIF(B5763,"*thị trấn*"),MID(B5763,10,30),IF(COUNTIF(B5763,"*xã*"),MID(B5763,4,30),IF(COUNTIF(B5763,"*phường*"),MID(B5763,8,30))))</f>
        <v>Mường Cang</v>
      </c>
      <c r="D5763" s="54" t="s">
        <v>878</v>
      </c>
      <c r="E5763" s="51" t="str">
        <f>INDEX(Quan_huyen!$H$2:$H$714,MATCH(Xa_phuong!D5763,Quan_huyen!$F$2:$F$714,0))</f>
        <v>Huyện Than Uyên</v>
      </c>
      <c r="F5763" s="51" t="s">
        <v>224</v>
      </c>
    </row>
    <row r="5764" spans="1:6" hidden="1" x14ac:dyDescent="0.25">
      <c r="A5764" s="54">
        <v>30816</v>
      </c>
      <c r="B5764" s="55" t="s">
        <v>5296</v>
      </c>
      <c r="C5764" s="55" t="str">
        <f t="shared" si="89"/>
        <v>Mường Kim</v>
      </c>
      <c r="D5764" s="54" t="s">
        <v>878</v>
      </c>
      <c r="E5764" s="51" t="str">
        <f>INDEX(Quan_huyen!$H$2:$H$714,MATCH(Xa_phuong!D5764,Quan_huyen!$F$2:$F$714,0))</f>
        <v>Huyện Than Uyên</v>
      </c>
      <c r="F5764" s="51" t="s">
        <v>224</v>
      </c>
    </row>
    <row r="5765" spans="1:6" hidden="1" x14ac:dyDescent="0.25">
      <c r="A5765" s="54">
        <v>30809</v>
      </c>
      <c r="B5765" s="55" t="s">
        <v>5310</v>
      </c>
      <c r="C5765" s="55" t="str">
        <f t="shared" si="89"/>
        <v>Mường Mít</v>
      </c>
      <c r="D5765" s="54" t="s">
        <v>878</v>
      </c>
      <c r="E5765" s="51" t="str">
        <f>INDEX(Quan_huyen!$H$2:$H$714,MATCH(Xa_phuong!D5765,Quan_huyen!$F$2:$F$714,0))</f>
        <v>Huyện Than Uyên</v>
      </c>
      <c r="F5765" s="51" t="s">
        <v>224</v>
      </c>
    </row>
    <row r="5766" spans="1:6" hidden="1" x14ac:dyDescent="0.25">
      <c r="A5766" s="54">
        <v>30807</v>
      </c>
      <c r="B5766" s="55" t="s">
        <v>5323</v>
      </c>
      <c r="C5766" s="55" t="str">
        <f t="shared" si="89"/>
        <v>Mường Than</v>
      </c>
      <c r="D5766" s="54" t="s">
        <v>878</v>
      </c>
      <c r="E5766" s="51" t="str">
        <f>INDEX(Quan_huyen!$H$2:$H$714,MATCH(Xa_phuong!D5766,Quan_huyen!$F$2:$F$714,0))</f>
        <v>Huyện Than Uyên</v>
      </c>
      <c r="F5766" s="51" t="s">
        <v>224</v>
      </c>
    </row>
    <row r="5767" spans="1:6" hidden="1" x14ac:dyDescent="0.25">
      <c r="A5767" s="54">
        <v>30811</v>
      </c>
      <c r="B5767" s="55" t="s">
        <v>6156</v>
      </c>
      <c r="C5767" s="55" t="str">
        <f t="shared" si="89"/>
        <v>Pha Mu</v>
      </c>
      <c r="D5767" s="54" t="s">
        <v>878</v>
      </c>
      <c r="E5767" s="51" t="str">
        <f>INDEX(Quan_huyen!$H$2:$H$714,MATCH(Xa_phuong!D5767,Quan_huyen!$F$2:$F$714,0))</f>
        <v>Huyện Than Uyên</v>
      </c>
      <c r="F5767" s="51" t="s">
        <v>224</v>
      </c>
    </row>
    <row r="5768" spans="1:6" hidden="1" x14ac:dyDescent="0.25">
      <c r="A5768" s="54">
        <v>30808</v>
      </c>
      <c r="B5768" s="55" t="s">
        <v>6434</v>
      </c>
      <c r="C5768" s="55" t="str">
        <f t="shared" si="89"/>
        <v>Phúc Than</v>
      </c>
      <c r="D5768" s="54" t="s">
        <v>878</v>
      </c>
      <c r="E5768" s="51" t="str">
        <f>INDEX(Quan_huyen!$H$2:$H$714,MATCH(Xa_phuong!D5768,Quan_huyen!$F$2:$F$714,0))</f>
        <v>Huyện Than Uyên</v>
      </c>
      <c r="F5768" s="51" t="s">
        <v>224</v>
      </c>
    </row>
    <row r="5769" spans="1:6" hidden="1" x14ac:dyDescent="0.25">
      <c r="A5769" s="54">
        <v>30806</v>
      </c>
      <c r="B5769" s="55" t="s">
        <v>7262</v>
      </c>
      <c r="C5769" s="55" t="str">
        <f t="shared" si="89"/>
        <v>Than Uyên</v>
      </c>
      <c r="D5769" s="54" t="s">
        <v>878</v>
      </c>
      <c r="E5769" s="51" t="str">
        <f>INDEX(Quan_huyen!$H$2:$H$714,MATCH(Xa_phuong!D5769,Quan_huyen!$F$2:$F$714,0))</f>
        <v>Huyện Than Uyên</v>
      </c>
      <c r="F5769" s="51" t="s">
        <v>224</v>
      </c>
    </row>
    <row r="5770" spans="1:6" hidden="1" x14ac:dyDescent="0.25">
      <c r="A5770" s="54">
        <v>30813</v>
      </c>
      <c r="B5770" s="55" t="s">
        <v>8283</v>
      </c>
      <c r="C5770" s="55" t="str">
        <f t="shared" si="89"/>
        <v>Tà Gia</v>
      </c>
      <c r="D5770" s="54" t="s">
        <v>878</v>
      </c>
      <c r="E5770" s="51" t="str">
        <f>INDEX(Quan_huyen!$H$2:$H$714,MATCH(Xa_phuong!D5770,Quan_huyen!$F$2:$F$714,0))</f>
        <v>Huyện Than Uyên</v>
      </c>
      <c r="F5770" s="51" t="s">
        <v>224</v>
      </c>
    </row>
    <row r="5771" spans="1:6" hidden="1" x14ac:dyDescent="0.25">
      <c r="A5771" s="54">
        <v>30812</v>
      </c>
      <c r="B5771" s="55" t="s">
        <v>8286</v>
      </c>
      <c r="C5771" s="55" t="str">
        <f t="shared" si="89"/>
        <v>Tà Hừa</v>
      </c>
      <c r="D5771" s="54" t="s">
        <v>878</v>
      </c>
      <c r="E5771" s="51" t="str">
        <f>INDEX(Quan_huyen!$H$2:$H$714,MATCH(Xa_phuong!D5771,Quan_huyen!$F$2:$F$714,0))</f>
        <v>Huyện Than Uyên</v>
      </c>
      <c r="F5771" s="51" t="s">
        <v>224</v>
      </c>
    </row>
    <row r="5772" spans="1:6" hidden="1" x14ac:dyDescent="0.25">
      <c r="A5772" s="54">
        <v>30815</v>
      </c>
      <c r="B5772" s="55" t="s">
        <v>8293</v>
      </c>
      <c r="C5772" s="55" t="str">
        <f t="shared" si="89"/>
        <v>Tà Mung</v>
      </c>
      <c r="D5772" s="54" t="s">
        <v>878</v>
      </c>
      <c r="E5772" s="51" t="str">
        <f>INDEX(Quan_huyen!$H$2:$H$714,MATCH(Xa_phuong!D5772,Quan_huyen!$F$2:$F$714,0))</f>
        <v>Huyện Than Uyên</v>
      </c>
      <c r="F5772" s="51" t="s">
        <v>224</v>
      </c>
    </row>
    <row r="5773" spans="1:6" hidden="1" x14ac:dyDescent="0.25">
      <c r="A5773" s="54">
        <v>30108</v>
      </c>
      <c r="B5773" s="55" t="s">
        <v>6108</v>
      </c>
      <c r="C5773" s="55" t="str">
        <f t="shared" si="89"/>
        <v>Nậm Loỏng</v>
      </c>
      <c r="D5773" s="54" t="s">
        <v>872</v>
      </c>
      <c r="E5773" s="51" t="str">
        <f>INDEX(Quan_huyen!$H$2:$H$714,MATCH(Xa_phuong!D5773,Quan_huyen!$F$2:$F$714,0))</f>
        <v>Thành phố Lai Châu</v>
      </c>
      <c r="F5773" s="51" t="s">
        <v>224</v>
      </c>
    </row>
    <row r="5774" spans="1:6" hidden="1" x14ac:dyDescent="0.25">
      <c r="A5774" s="54">
        <v>30107</v>
      </c>
      <c r="B5774" s="55" t="s">
        <v>6740</v>
      </c>
      <c r="C5774" s="55" t="str">
        <f t="shared" si="89"/>
        <v>Quyết Thắng</v>
      </c>
      <c r="D5774" s="54" t="s">
        <v>872</v>
      </c>
      <c r="E5774" s="51" t="str">
        <f>INDEX(Quan_huyen!$H$2:$H$714,MATCH(Xa_phuong!D5774,Quan_huyen!$F$2:$F$714,0))</f>
        <v>Thành phố Lai Châu</v>
      </c>
      <c r="F5774" s="51" t="s">
        <v>224</v>
      </c>
    </row>
    <row r="5775" spans="1:6" hidden="1" x14ac:dyDescent="0.25">
      <c r="A5775" s="54">
        <v>30106</v>
      </c>
      <c r="B5775" s="55" t="s">
        <v>6742</v>
      </c>
      <c r="C5775" s="55" t="str">
        <f t="shared" si="89"/>
        <v>Quyết Tiến</v>
      </c>
      <c r="D5775" s="54" t="s">
        <v>872</v>
      </c>
      <c r="E5775" s="51" t="str">
        <f>INDEX(Quan_huyen!$H$2:$H$714,MATCH(Xa_phuong!D5775,Quan_huyen!$F$2:$F$714,0))</f>
        <v>Thành phố Lai Châu</v>
      </c>
      <c r="F5775" s="51" t="s">
        <v>224</v>
      </c>
    </row>
    <row r="5776" spans="1:6" hidden="1" x14ac:dyDescent="0.25">
      <c r="A5776" s="54">
        <v>30112</v>
      </c>
      <c r="B5776" s="55" t="s">
        <v>6982</v>
      </c>
      <c r="C5776" s="55" t="str">
        <f t="shared" si="89"/>
        <v>San Thàng</v>
      </c>
      <c r="D5776" s="54" t="s">
        <v>872</v>
      </c>
      <c r="E5776" s="51" t="str">
        <f>INDEX(Quan_huyen!$H$2:$H$714,MATCH(Xa_phuong!D5776,Quan_huyen!$F$2:$F$714,0))</f>
        <v>Thành phố Lai Châu</v>
      </c>
      <c r="F5776" s="51" t="s">
        <v>224</v>
      </c>
    </row>
    <row r="5777" spans="1:6" hidden="1" x14ac:dyDescent="0.25">
      <c r="A5777" s="54">
        <v>30110</v>
      </c>
      <c r="B5777" s="55" t="s">
        <v>8435</v>
      </c>
      <c r="C5777" s="55" t="str">
        <f t="shared" si="89"/>
        <v>Tân Phong</v>
      </c>
      <c r="D5777" s="54" t="s">
        <v>872</v>
      </c>
      <c r="E5777" s="51" t="str">
        <f>INDEX(Quan_huyen!$H$2:$H$714,MATCH(Xa_phuong!D5777,Quan_huyen!$F$2:$F$714,0))</f>
        <v>Thành phố Lai Châu</v>
      </c>
      <c r="F5777" s="51" t="s">
        <v>224</v>
      </c>
    </row>
    <row r="5778" spans="1:6" hidden="1" x14ac:dyDescent="0.25">
      <c r="A5778" s="54">
        <v>30109</v>
      </c>
      <c r="B5778" s="55" t="s">
        <v>9556</v>
      </c>
      <c r="C5778" s="55" t="str">
        <f t="shared" si="89"/>
        <v>Đoàn Kết</v>
      </c>
      <c r="D5778" s="54" t="s">
        <v>872</v>
      </c>
      <c r="E5778" s="51" t="str">
        <f>INDEX(Quan_huyen!$H$2:$H$714,MATCH(Xa_phuong!D5778,Quan_huyen!$F$2:$F$714,0))</f>
        <v>Thành phố Lai Châu</v>
      </c>
      <c r="F5778" s="51" t="s">
        <v>224</v>
      </c>
    </row>
    <row r="5779" spans="1:6" hidden="1" x14ac:dyDescent="0.25">
      <c r="A5779" s="54">
        <v>30111</v>
      </c>
      <c r="B5779" s="55" t="s">
        <v>9669</v>
      </c>
      <c r="C5779" s="55" t="str">
        <f t="shared" si="89"/>
        <v>Đông Phong</v>
      </c>
      <c r="D5779" s="54" t="s">
        <v>872</v>
      </c>
      <c r="E5779" s="51" t="str">
        <f>INDEX(Quan_huyen!$H$2:$H$714,MATCH(Xa_phuong!D5779,Quan_huyen!$F$2:$F$714,0))</f>
        <v>Thành phố Lai Châu</v>
      </c>
      <c r="F5779" s="51" t="s">
        <v>224</v>
      </c>
    </row>
    <row r="5780" spans="1:6" hidden="1" x14ac:dyDescent="0.25">
      <c r="A5780" s="54">
        <v>66410</v>
      </c>
      <c r="B5780" s="55" t="s">
        <v>2172</v>
      </c>
      <c r="C5780" s="55" t="str">
        <f t="shared" si="89"/>
        <v>B' Lá</v>
      </c>
      <c r="D5780" s="54" t="s">
        <v>886</v>
      </c>
      <c r="E5780" s="51" t="str">
        <f>INDEX(Quan_huyen!$H$2:$H$714,MATCH(Xa_phuong!D5780,Quan_huyen!$F$2:$F$714,0))</f>
        <v>Huyện Bảo Lâm</v>
      </c>
      <c r="F5780" s="51" t="s">
        <v>229</v>
      </c>
    </row>
    <row r="5781" spans="1:6" hidden="1" x14ac:dyDescent="0.25">
      <c r="A5781" s="54">
        <v>66412</v>
      </c>
      <c r="B5781" s="55" t="s">
        <v>5086</v>
      </c>
      <c r="C5781" s="55" t="str">
        <f t="shared" si="89"/>
        <v>Lộc An</v>
      </c>
      <c r="D5781" s="54" t="s">
        <v>886</v>
      </c>
      <c r="E5781" s="51" t="str">
        <f>INDEX(Quan_huyen!$H$2:$H$714,MATCH(Xa_phuong!D5781,Quan_huyen!$F$2:$F$714,0))</f>
        <v>Huyện Bảo Lâm</v>
      </c>
      <c r="F5781" s="51" t="s">
        <v>229</v>
      </c>
    </row>
    <row r="5782" spans="1:6" hidden="1" x14ac:dyDescent="0.25">
      <c r="A5782" s="54">
        <v>66414</v>
      </c>
      <c r="B5782" s="55" t="s">
        <v>5089</v>
      </c>
      <c r="C5782" s="55" t="str">
        <f t="shared" si="89"/>
        <v>Lộc Bảo</v>
      </c>
      <c r="D5782" s="54" t="s">
        <v>886</v>
      </c>
      <c r="E5782" s="51" t="str">
        <f>INDEX(Quan_huyen!$H$2:$H$714,MATCH(Xa_phuong!D5782,Quan_huyen!$F$2:$F$714,0))</f>
        <v>Huyện Bảo Lâm</v>
      </c>
      <c r="F5782" s="51" t="s">
        <v>229</v>
      </c>
    </row>
    <row r="5783" spans="1:6" hidden="1" x14ac:dyDescent="0.25">
      <c r="A5783" s="54">
        <v>66415</v>
      </c>
      <c r="B5783" s="55" t="s">
        <v>5090</v>
      </c>
      <c r="C5783" s="55" t="str">
        <f t="shared" si="89"/>
        <v>Lộc Bắc</v>
      </c>
      <c r="D5783" s="54" t="s">
        <v>886</v>
      </c>
      <c r="E5783" s="51" t="str">
        <f>INDEX(Quan_huyen!$H$2:$H$714,MATCH(Xa_phuong!D5783,Quan_huyen!$F$2:$F$714,0))</f>
        <v>Huyện Bảo Lâm</v>
      </c>
      <c r="F5783" s="51" t="s">
        <v>229</v>
      </c>
    </row>
    <row r="5784" spans="1:6" hidden="1" x14ac:dyDescent="0.25">
      <c r="A5784" s="54">
        <v>66409</v>
      </c>
      <c r="B5784" s="55" t="s">
        <v>5099</v>
      </c>
      <c r="C5784" s="55" t="str">
        <f t="shared" si="89"/>
        <v>Lộc Lâm</v>
      </c>
      <c r="D5784" s="54" t="s">
        <v>886</v>
      </c>
      <c r="E5784" s="51" t="str">
        <f>INDEX(Quan_huyen!$H$2:$H$714,MATCH(Xa_phuong!D5784,Quan_huyen!$F$2:$F$714,0))</f>
        <v>Huyện Bảo Lâm</v>
      </c>
      <c r="F5784" s="51" t="s">
        <v>229</v>
      </c>
    </row>
    <row r="5785" spans="1:6" hidden="1" x14ac:dyDescent="0.25">
      <c r="A5785" s="54">
        <v>66418</v>
      </c>
      <c r="B5785" s="55" t="s">
        <v>5100</v>
      </c>
      <c r="C5785" s="55" t="str">
        <f t="shared" si="89"/>
        <v>Lộc Nam</v>
      </c>
      <c r="D5785" s="54" t="s">
        <v>886</v>
      </c>
      <c r="E5785" s="51" t="str">
        <f>INDEX(Quan_huyen!$H$2:$H$714,MATCH(Xa_phuong!D5785,Quan_huyen!$F$2:$F$714,0))</f>
        <v>Huyện Bảo Lâm</v>
      </c>
      <c r="F5785" s="51" t="s">
        <v>229</v>
      </c>
    </row>
    <row r="5786" spans="1:6" hidden="1" x14ac:dyDescent="0.25">
      <c r="A5786" s="54">
        <v>66407</v>
      </c>
      <c r="B5786" s="55" t="s">
        <v>5102</v>
      </c>
      <c r="C5786" s="55" t="str">
        <f t="shared" si="89"/>
        <v>Lộc Ngãi</v>
      </c>
      <c r="D5786" s="54" t="s">
        <v>886</v>
      </c>
      <c r="E5786" s="51" t="str">
        <f>INDEX(Quan_huyen!$H$2:$H$714,MATCH(Xa_phuong!D5786,Quan_huyen!$F$2:$F$714,0))</f>
        <v>Huyện Bảo Lâm</v>
      </c>
      <c r="F5786" s="51" t="s">
        <v>229</v>
      </c>
    </row>
    <row r="5787" spans="1:6" hidden="1" x14ac:dyDescent="0.25">
      <c r="A5787" s="54">
        <v>66408</v>
      </c>
      <c r="B5787" s="55" t="s">
        <v>5106</v>
      </c>
      <c r="C5787" s="55" t="str">
        <f t="shared" si="89"/>
        <v>Lộc Phú</v>
      </c>
      <c r="D5787" s="54" t="s">
        <v>886</v>
      </c>
      <c r="E5787" s="51" t="str">
        <f>INDEX(Quan_huyen!$H$2:$H$714,MATCH(Xa_phuong!D5787,Quan_huyen!$F$2:$F$714,0))</f>
        <v>Huyện Bảo Lâm</v>
      </c>
      <c r="F5787" s="51" t="s">
        <v>229</v>
      </c>
    </row>
    <row r="5788" spans="1:6" hidden="1" x14ac:dyDescent="0.25">
      <c r="A5788" s="54">
        <v>66411</v>
      </c>
      <c r="B5788" s="55" t="s">
        <v>5108</v>
      </c>
      <c r="C5788" s="55" t="str">
        <f t="shared" si="89"/>
        <v>Lộc Quảng</v>
      </c>
      <c r="D5788" s="54" t="s">
        <v>886</v>
      </c>
      <c r="E5788" s="51" t="str">
        <f>INDEX(Quan_huyen!$H$2:$H$714,MATCH(Xa_phuong!D5788,Quan_huyen!$F$2:$F$714,0))</f>
        <v>Huyện Bảo Lâm</v>
      </c>
      <c r="F5788" s="51" t="s">
        <v>229</v>
      </c>
    </row>
    <row r="5789" spans="1:6" hidden="1" x14ac:dyDescent="0.25">
      <c r="A5789" s="54">
        <v>66417</v>
      </c>
      <c r="B5789" s="55" t="s">
        <v>5115</v>
      </c>
      <c r="C5789" s="55" t="str">
        <f t="shared" si="89"/>
        <v>Lộc Thành</v>
      </c>
      <c r="D5789" s="54" t="s">
        <v>886</v>
      </c>
      <c r="E5789" s="51" t="str">
        <f>INDEX(Quan_huyen!$H$2:$H$714,MATCH(Xa_phuong!D5789,Quan_huyen!$F$2:$F$714,0))</f>
        <v>Huyện Bảo Lâm</v>
      </c>
      <c r="F5789" s="51" t="s">
        <v>229</v>
      </c>
    </row>
    <row r="5790" spans="1:6" hidden="1" x14ac:dyDescent="0.25">
      <c r="A5790" s="54">
        <v>66406</v>
      </c>
      <c r="B5790" s="55" t="s">
        <v>5118</v>
      </c>
      <c r="C5790" s="55" t="str">
        <f t="shared" si="89"/>
        <v>Lộc Thắng</v>
      </c>
      <c r="D5790" s="54" t="s">
        <v>886</v>
      </c>
      <c r="E5790" s="51" t="str">
        <f>INDEX(Quan_huyen!$H$2:$H$714,MATCH(Xa_phuong!D5790,Quan_huyen!$F$2:$F$714,0))</f>
        <v>Huyện Bảo Lâm</v>
      </c>
      <c r="F5790" s="51" t="s">
        <v>229</v>
      </c>
    </row>
    <row r="5791" spans="1:6" hidden="1" x14ac:dyDescent="0.25">
      <c r="A5791" s="54">
        <v>66416</v>
      </c>
      <c r="B5791" s="55" t="s">
        <v>5124</v>
      </c>
      <c r="C5791" s="55" t="str">
        <f t="shared" si="89"/>
        <v>Lộc Tân</v>
      </c>
      <c r="D5791" s="54" t="s">
        <v>886</v>
      </c>
      <c r="E5791" s="51" t="str">
        <f>INDEX(Quan_huyen!$H$2:$H$714,MATCH(Xa_phuong!D5791,Quan_huyen!$F$2:$F$714,0))</f>
        <v>Huyện Bảo Lâm</v>
      </c>
      <c r="F5791" s="51" t="s">
        <v>229</v>
      </c>
    </row>
    <row r="5792" spans="1:6" hidden="1" x14ac:dyDescent="0.25">
      <c r="A5792" s="54">
        <v>66413</v>
      </c>
      <c r="B5792" s="55" t="s">
        <v>5130</v>
      </c>
      <c r="C5792" s="55" t="str">
        <f t="shared" si="89"/>
        <v>Lộc Đức</v>
      </c>
      <c r="D5792" s="54" t="s">
        <v>886</v>
      </c>
      <c r="E5792" s="51" t="str">
        <f>INDEX(Quan_huyen!$H$2:$H$714,MATCH(Xa_phuong!D5792,Quan_huyen!$F$2:$F$714,0))</f>
        <v>Huyện Bảo Lâm</v>
      </c>
      <c r="F5792" s="51" t="s">
        <v>229</v>
      </c>
    </row>
    <row r="5793" spans="1:6" hidden="1" x14ac:dyDescent="0.25">
      <c r="A5793" s="54">
        <v>66419</v>
      </c>
      <c r="B5793" s="55" t="s">
        <v>8406</v>
      </c>
      <c r="C5793" s="55" t="str">
        <f t="shared" si="89"/>
        <v>Tân Lạc</v>
      </c>
      <c r="D5793" s="54" t="s">
        <v>886</v>
      </c>
      <c r="E5793" s="51" t="str">
        <f>INDEX(Quan_huyen!$H$2:$H$714,MATCH(Xa_phuong!D5793,Quan_huyen!$F$2:$F$714,0))</f>
        <v>Huyện Bảo Lâm</v>
      </c>
      <c r="F5793" s="51" t="s">
        <v>229</v>
      </c>
    </row>
    <row r="5794" spans="1:6" hidden="1" x14ac:dyDescent="0.25">
      <c r="A5794" s="54">
        <v>66506</v>
      </c>
      <c r="B5794" s="55" t="s">
        <v>2932</v>
      </c>
      <c r="C5794" s="55" t="str">
        <f t="shared" si="89"/>
        <v>Cát Tiên</v>
      </c>
      <c r="D5794" s="54" t="s">
        <v>887</v>
      </c>
      <c r="E5794" s="51" t="str">
        <f>INDEX(Quan_huyen!$H$2:$H$714,MATCH(Xa_phuong!D5794,Quan_huyen!$F$2:$F$714,0))</f>
        <v>Huyện Cát Tiên</v>
      </c>
      <c r="F5794" s="51" t="s">
        <v>229</v>
      </c>
    </row>
    <row r="5795" spans="1:6" hidden="1" x14ac:dyDescent="0.25">
      <c r="A5795" s="54">
        <v>66509</v>
      </c>
      <c r="B5795" s="55" t="s">
        <v>3466</v>
      </c>
      <c r="C5795" s="55" t="str">
        <f t="shared" si="89"/>
        <v>Gia Viễn</v>
      </c>
      <c r="D5795" s="54" t="s">
        <v>887</v>
      </c>
      <c r="E5795" s="51" t="str">
        <f>INDEX(Quan_huyen!$H$2:$H$714,MATCH(Xa_phuong!D5795,Quan_huyen!$F$2:$F$714,0))</f>
        <v>Huyện Cát Tiên</v>
      </c>
      <c r="F5795" s="51" t="s">
        <v>229</v>
      </c>
    </row>
    <row r="5796" spans="1:6" hidden="1" x14ac:dyDescent="0.25">
      <c r="A5796" s="54">
        <v>66507</v>
      </c>
      <c r="B5796" s="55" t="s">
        <v>5405</v>
      </c>
      <c r="C5796" s="55" t="str">
        <f t="shared" si="89"/>
        <v>Mỹ Lâm</v>
      </c>
      <c r="D5796" s="54" t="s">
        <v>887</v>
      </c>
      <c r="E5796" s="51" t="str">
        <f>INDEX(Quan_huyen!$H$2:$H$714,MATCH(Xa_phuong!D5796,Quan_huyen!$F$2:$F$714,0))</f>
        <v>Huyện Cát Tiên</v>
      </c>
      <c r="F5796" s="51" t="s">
        <v>229</v>
      </c>
    </row>
    <row r="5797" spans="1:6" hidden="1" x14ac:dyDescent="0.25">
      <c r="A5797" s="54">
        <v>66508</v>
      </c>
      <c r="B5797" s="55" t="s">
        <v>5536</v>
      </c>
      <c r="C5797" s="55" t="str">
        <f t="shared" si="89"/>
        <v>Nam Ninh</v>
      </c>
      <c r="D5797" s="54" t="s">
        <v>887</v>
      </c>
      <c r="E5797" s="51" t="str">
        <f>INDEX(Quan_huyen!$H$2:$H$714,MATCH(Xa_phuong!D5797,Quan_huyen!$F$2:$F$714,0))</f>
        <v>Huyện Cát Tiên</v>
      </c>
      <c r="F5797" s="51" t="s">
        <v>229</v>
      </c>
    </row>
    <row r="5798" spans="1:6" hidden="1" x14ac:dyDescent="0.25">
      <c r="A5798" s="54">
        <v>66516</v>
      </c>
      <c r="B5798" s="55" t="s">
        <v>6502</v>
      </c>
      <c r="C5798" s="55" t="str">
        <f t="shared" si="89"/>
        <v>Phước Cát</v>
      </c>
      <c r="D5798" s="54" t="s">
        <v>887</v>
      </c>
      <c r="E5798" s="51" t="str">
        <f>INDEX(Quan_huyen!$H$2:$H$714,MATCH(Xa_phuong!D5798,Quan_huyen!$F$2:$F$714,0))</f>
        <v>Huyện Cát Tiên</v>
      </c>
      <c r="F5798" s="51" t="s">
        <v>229</v>
      </c>
    </row>
    <row r="5799" spans="1:6" hidden="1" x14ac:dyDescent="0.25">
      <c r="A5799" s="54">
        <v>66515</v>
      </c>
      <c r="B5799" s="55" t="s">
        <v>6503</v>
      </c>
      <c r="C5799" s="55" t="str">
        <f t="shared" si="89"/>
        <v>Phước Cát 2</v>
      </c>
      <c r="D5799" s="54" t="s">
        <v>887</v>
      </c>
      <c r="E5799" s="51" t="str">
        <f>INDEX(Quan_huyen!$H$2:$H$714,MATCH(Xa_phuong!D5799,Quan_huyen!$F$2:$F$714,0))</f>
        <v>Huyện Cát Tiên</v>
      </c>
      <c r="F5799" s="51" t="s">
        <v>229</v>
      </c>
    </row>
    <row r="5800" spans="1:6" hidden="1" x14ac:dyDescent="0.25">
      <c r="A5800" s="54">
        <v>66511</v>
      </c>
      <c r="B5800" s="55" t="s">
        <v>6808</v>
      </c>
      <c r="C5800" s="55" t="str">
        <f t="shared" si="89"/>
        <v>Quảng Ngãi</v>
      </c>
      <c r="D5800" s="54" t="s">
        <v>887</v>
      </c>
      <c r="E5800" s="51" t="str">
        <f>INDEX(Quan_huyen!$H$2:$H$714,MATCH(Xa_phuong!D5800,Quan_huyen!$F$2:$F$714,0))</f>
        <v>Huyện Cát Tiên</v>
      </c>
      <c r="F5800" s="51" t="s">
        <v>229</v>
      </c>
    </row>
    <row r="5801" spans="1:6" hidden="1" x14ac:dyDescent="0.25">
      <c r="A5801" s="54">
        <v>66513</v>
      </c>
      <c r="B5801" s="55" t="s">
        <v>7891</v>
      </c>
      <c r="C5801" s="55" t="str">
        <f t="shared" si="89"/>
        <v>Tiên Hoàng</v>
      </c>
      <c r="D5801" s="54" t="s">
        <v>887</v>
      </c>
      <c r="E5801" s="51" t="str">
        <f>INDEX(Quan_huyen!$H$2:$H$714,MATCH(Xa_phuong!D5801,Quan_huyen!$F$2:$F$714,0))</f>
        <v>Huyện Cát Tiên</v>
      </c>
      <c r="F5801" s="51" t="s">
        <v>229</v>
      </c>
    </row>
    <row r="5802" spans="1:6" hidden="1" x14ac:dyDescent="0.25">
      <c r="A5802" s="54">
        <v>66512</v>
      </c>
      <c r="B5802" s="55" t="s">
        <v>8631</v>
      </c>
      <c r="C5802" s="55" t="str">
        <f t="shared" si="89"/>
        <v>Tư Nghĩa</v>
      </c>
      <c r="D5802" s="54" t="s">
        <v>887</v>
      </c>
      <c r="E5802" s="51" t="str">
        <f>INDEX(Quan_huyen!$H$2:$H$714,MATCH(Xa_phuong!D5802,Quan_huyen!$F$2:$F$714,0))</f>
        <v>Huyện Cát Tiên</v>
      </c>
      <c r="F5802" s="51" t="s">
        <v>229</v>
      </c>
    </row>
    <row r="5803" spans="1:6" hidden="1" x14ac:dyDescent="0.25">
      <c r="A5803" s="54">
        <v>66514</v>
      </c>
      <c r="B5803" s="55" t="s">
        <v>10011</v>
      </c>
      <c r="C5803" s="55" t="str">
        <f t="shared" si="89"/>
        <v>Đồng Nai Thượng</v>
      </c>
      <c r="D5803" s="54" t="s">
        <v>887</v>
      </c>
      <c r="E5803" s="51" t="str">
        <f>INDEX(Quan_huyen!$H$2:$H$714,MATCH(Xa_phuong!D5803,Quan_huyen!$F$2:$F$714,0))</f>
        <v>Huyện Cát Tiên</v>
      </c>
      <c r="F5803" s="51" t="s">
        <v>229</v>
      </c>
    </row>
    <row r="5804" spans="1:6" hidden="1" x14ac:dyDescent="0.25">
      <c r="A5804" s="54">
        <v>66510</v>
      </c>
      <c r="B5804" s="55" t="s">
        <v>10122</v>
      </c>
      <c r="C5804" s="55" t="str">
        <f t="shared" si="89"/>
        <v>Đức Phổ</v>
      </c>
      <c r="D5804" s="54" t="s">
        <v>887</v>
      </c>
      <c r="E5804" s="51" t="str">
        <f>INDEX(Quan_huyen!$H$2:$H$714,MATCH(Xa_phuong!D5804,Quan_huyen!$F$2:$F$714,0))</f>
        <v>Huyện Cát Tiên</v>
      </c>
      <c r="F5804" s="51" t="s">
        <v>229</v>
      </c>
    </row>
    <row r="5805" spans="1:6" hidden="1" x14ac:dyDescent="0.25">
      <c r="A5805" s="54">
        <v>66657</v>
      </c>
      <c r="B5805" s="55" t="s">
        <v>3884</v>
      </c>
      <c r="C5805" s="55" t="str">
        <f t="shared" si="89"/>
        <v>Hà Lâm</v>
      </c>
      <c r="D5805" s="54" t="s">
        <v>890</v>
      </c>
      <c r="E5805" s="51" t="str">
        <f>INDEX(Quan_huyen!$H$2:$H$714,MATCH(Xa_phuong!D5805,Quan_huyen!$F$2:$F$714,0))</f>
        <v>Huyện Đạ Huoai</v>
      </c>
      <c r="F5805" s="51" t="s">
        <v>229</v>
      </c>
    </row>
    <row r="5806" spans="1:6" hidden="1" x14ac:dyDescent="0.25">
      <c r="A5806" s="54">
        <v>66656</v>
      </c>
      <c r="B5806" s="55" t="s">
        <v>5153</v>
      </c>
      <c r="C5806" s="55" t="str">
        <f t="shared" si="89"/>
        <v>Ma Đa Guôi</v>
      </c>
      <c r="D5806" s="54" t="s">
        <v>890</v>
      </c>
      <c r="E5806" s="51" t="str">
        <f>INDEX(Quan_huyen!$H$2:$H$714,MATCH(Xa_phuong!D5806,Quan_huyen!$F$2:$F$714,0))</f>
        <v>Huyện Đạ Huoai</v>
      </c>
      <c r="F5806" s="51" t="s">
        <v>229</v>
      </c>
    </row>
    <row r="5807" spans="1:6" hidden="1" x14ac:dyDescent="0.25">
      <c r="A5807" s="54">
        <v>66661</v>
      </c>
      <c r="B5807" s="55" t="s">
        <v>5154</v>
      </c>
      <c r="C5807" s="55" t="str">
        <f t="shared" si="89"/>
        <v>Ma Đa Guôi</v>
      </c>
      <c r="D5807" s="54" t="s">
        <v>890</v>
      </c>
      <c r="E5807" s="51" t="str">
        <f>INDEX(Quan_huyen!$H$2:$H$714,MATCH(Xa_phuong!D5807,Quan_huyen!$F$2:$F$714,0))</f>
        <v>Huyện Đạ Huoai</v>
      </c>
      <c r="F5807" s="51" t="s">
        <v>229</v>
      </c>
    </row>
    <row r="5808" spans="1:6" hidden="1" x14ac:dyDescent="0.25">
      <c r="A5808" s="54">
        <v>66658</v>
      </c>
      <c r="B5808" s="55" t="s">
        <v>6539</v>
      </c>
      <c r="C5808" s="55" t="str">
        <f t="shared" si="89"/>
        <v>Phước Lộc</v>
      </c>
      <c r="D5808" s="54" t="s">
        <v>890</v>
      </c>
      <c r="E5808" s="51" t="str">
        <f>INDEX(Quan_huyen!$H$2:$H$714,MATCH(Xa_phuong!D5808,Quan_huyen!$F$2:$F$714,0))</f>
        <v>Huyện Đạ Huoai</v>
      </c>
      <c r="F5808" s="51" t="s">
        <v>229</v>
      </c>
    </row>
    <row r="5809" spans="1:6" hidden="1" x14ac:dyDescent="0.25">
      <c r="A5809" s="54">
        <v>66662</v>
      </c>
      <c r="B5809" s="55" t="s">
        <v>9557</v>
      </c>
      <c r="C5809" s="55" t="str">
        <f t="shared" si="89"/>
        <v>Đoàn Kết</v>
      </c>
      <c r="D5809" s="54" t="s">
        <v>890</v>
      </c>
      <c r="E5809" s="51" t="str">
        <f>INDEX(Quan_huyen!$H$2:$H$714,MATCH(Xa_phuong!D5809,Quan_huyen!$F$2:$F$714,0))</f>
        <v>Huyện Đạ Huoai</v>
      </c>
      <c r="F5809" s="51" t="s">
        <v>229</v>
      </c>
    </row>
    <row r="5810" spans="1:6" hidden="1" x14ac:dyDescent="0.25">
      <c r="A5810" s="54">
        <v>66664</v>
      </c>
      <c r="B5810" s="55" t="s">
        <v>9749</v>
      </c>
      <c r="C5810" s="55" t="str">
        <f t="shared" si="89"/>
        <v>Đạ M'ri</v>
      </c>
      <c r="D5810" s="54" t="s">
        <v>890</v>
      </c>
      <c r="E5810" s="51" t="str">
        <f>INDEX(Quan_huyen!$H$2:$H$714,MATCH(Xa_phuong!D5810,Quan_huyen!$F$2:$F$714,0))</f>
        <v>Huyện Đạ Huoai</v>
      </c>
      <c r="F5810" s="51" t="s">
        <v>229</v>
      </c>
    </row>
    <row r="5811" spans="1:6" hidden="1" x14ac:dyDescent="0.25">
      <c r="A5811" s="54">
        <v>66665</v>
      </c>
      <c r="B5811" s="55" t="s">
        <v>9750</v>
      </c>
      <c r="C5811" s="55" t="str">
        <f t="shared" si="89"/>
        <v>Đạ M'ri</v>
      </c>
      <c r="D5811" s="54" t="s">
        <v>890</v>
      </c>
      <c r="E5811" s="51" t="str">
        <f>INDEX(Quan_huyen!$H$2:$H$714,MATCH(Xa_phuong!D5811,Quan_huyen!$F$2:$F$714,0))</f>
        <v>Huyện Đạ Huoai</v>
      </c>
      <c r="F5811" s="51" t="s">
        <v>229</v>
      </c>
    </row>
    <row r="5812" spans="1:6" hidden="1" x14ac:dyDescent="0.25">
      <c r="A5812" s="54">
        <v>66660</v>
      </c>
      <c r="B5812" s="55" t="s">
        <v>9752</v>
      </c>
      <c r="C5812" s="55" t="str">
        <f t="shared" si="89"/>
        <v>Đạ Oai</v>
      </c>
      <c r="D5812" s="54" t="s">
        <v>890</v>
      </c>
      <c r="E5812" s="51" t="str">
        <f>INDEX(Quan_huyen!$H$2:$H$714,MATCH(Xa_phuong!D5812,Quan_huyen!$F$2:$F$714,0))</f>
        <v>Huyện Đạ Huoai</v>
      </c>
      <c r="F5812" s="51" t="s">
        <v>229</v>
      </c>
    </row>
    <row r="5813" spans="1:6" hidden="1" x14ac:dyDescent="0.25">
      <c r="A5813" s="54">
        <v>66663</v>
      </c>
      <c r="B5813" s="55" t="s">
        <v>9754</v>
      </c>
      <c r="C5813" s="55" t="str">
        <f t="shared" si="89"/>
        <v>Đạ Ploa</v>
      </c>
      <c r="D5813" s="54" t="s">
        <v>890</v>
      </c>
      <c r="E5813" s="51" t="str">
        <f>INDEX(Quan_huyen!$H$2:$H$714,MATCH(Xa_phuong!D5813,Quan_huyen!$F$2:$F$714,0))</f>
        <v>Huyện Đạ Huoai</v>
      </c>
      <c r="F5813" s="51" t="s">
        <v>229</v>
      </c>
    </row>
    <row r="5814" spans="1:6" hidden="1" x14ac:dyDescent="0.25">
      <c r="A5814" s="54">
        <v>66659</v>
      </c>
      <c r="B5814" s="55" t="s">
        <v>9760</v>
      </c>
      <c r="C5814" s="55" t="str">
        <f t="shared" si="89"/>
        <v>Đạ Tồn</v>
      </c>
      <c r="D5814" s="54" t="s">
        <v>890</v>
      </c>
      <c r="E5814" s="51" t="str">
        <f>INDEX(Quan_huyen!$H$2:$H$714,MATCH(Xa_phuong!D5814,Quan_huyen!$F$2:$F$714,0))</f>
        <v>Huyện Đạ Huoai</v>
      </c>
      <c r="F5814" s="51" t="s">
        <v>229</v>
      </c>
    </row>
    <row r="5815" spans="1:6" hidden="1" x14ac:dyDescent="0.25">
      <c r="A5815" s="54">
        <v>66614</v>
      </c>
      <c r="B5815" s="55" t="s">
        <v>2076</v>
      </c>
      <c r="C5815" s="55" t="str">
        <f t="shared" si="89"/>
        <v>An Nhơn</v>
      </c>
      <c r="D5815" s="54" t="s">
        <v>893</v>
      </c>
      <c r="E5815" s="51" t="str">
        <f>INDEX(Quan_huyen!$H$2:$H$714,MATCH(Xa_phuong!D5815,Quan_huyen!$F$2:$F$714,0))</f>
        <v>Huyện Đạ Tẻh</v>
      </c>
      <c r="F5815" s="51" t="s">
        <v>229</v>
      </c>
    </row>
    <row r="5816" spans="1:6" hidden="1" x14ac:dyDescent="0.25">
      <c r="A5816" s="54">
        <v>66608</v>
      </c>
      <c r="B5816" s="55" t="s">
        <v>3915</v>
      </c>
      <c r="C5816" s="55" t="str">
        <f t="shared" si="89"/>
        <v>Hà Đông</v>
      </c>
      <c r="D5816" s="54" t="s">
        <v>893</v>
      </c>
      <c r="E5816" s="51" t="str">
        <f>INDEX(Quan_huyen!$H$2:$H$714,MATCH(Xa_phuong!D5816,Quan_huyen!$F$2:$F$714,0))</f>
        <v>Huyện Đạ Tẻh</v>
      </c>
      <c r="F5816" s="51" t="s">
        <v>229</v>
      </c>
    </row>
    <row r="5817" spans="1:6" hidden="1" x14ac:dyDescent="0.25">
      <c r="A5817" s="54">
        <v>66615</v>
      </c>
      <c r="B5817" s="55" t="s">
        <v>4080</v>
      </c>
      <c r="C5817" s="55" t="str">
        <f t="shared" si="89"/>
        <v>Hương Lâm</v>
      </c>
      <c r="D5817" s="54" t="s">
        <v>893</v>
      </c>
      <c r="E5817" s="51" t="str">
        <f>INDEX(Quan_huyen!$H$2:$H$714,MATCH(Xa_phuong!D5817,Quan_huyen!$F$2:$F$714,0))</f>
        <v>Huyện Đạ Tẻh</v>
      </c>
      <c r="F5817" s="51" t="s">
        <v>229</v>
      </c>
    </row>
    <row r="5818" spans="1:6" hidden="1" x14ac:dyDescent="0.25">
      <c r="A5818" s="54">
        <v>66612</v>
      </c>
      <c r="B5818" s="55" t="s">
        <v>5474</v>
      </c>
      <c r="C5818" s="55" t="str">
        <f t="shared" si="89"/>
        <v>Mỹ Đức</v>
      </c>
      <c r="D5818" s="54" t="s">
        <v>893</v>
      </c>
      <c r="E5818" s="51" t="str">
        <f>INDEX(Quan_huyen!$H$2:$H$714,MATCH(Xa_phuong!D5818,Quan_huyen!$F$2:$F$714,0))</f>
        <v>Huyện Đạ Tẻh</v>
      </c>
      <c r="F5818" s="51" t="s">
        <v>229</v>
      </c>
    </row>
    <row r="5819" spans="1:6" hidden="1" x14ac:dyDescent="0.25">
      <c r="A5819" s="54">
        <v>66611</v>
      </c>
      <c r="B5819" s="55" t="s">
        <v>6845</v>
      </c>
      <c r="C5819" s="55" t="str">
        <f t="shared" si="89"/>
        <v>Quảng Trị</v>
      </c>
      <c r="D5819" s="54" t="s">
        <v>893</v>
      </c>
      <c r="E5819" s="51" t="str">
        <f>INDEX(Quan_huyen!$H$2:$H$714,MATCH(Xa_phuong!D5819,Quan_huyen!$F$2:$F$714,0))</f>
        <v>Huyện Đạ Tẻh</v>
      </c>
      <c r="F5819" s="51" t="s">
        <v>229</v>
      </c>
    </row>
    <row r="5820" spans="1:6" hidden="1" x14ac:dyDescent="0.25">
      <c r="A5820" s="54">
        <v>66613</v>
      </c>
      <c r="B5820" s="55" t="s">
        <v>6894</v>
      </c>
      <c r="C5820" s="55" t="str">
        <f t="shared" si="89"/>
        <v>Quốc Oai</v>
      </c>
      <c r="D5820" s="54" t="s">
        <v>893</v>
      </c>
      <c r="E5820" s="51" t="str">
        <f>INDEX(Quan_huyen!$H$2:$H$714,MATCH(Xa_phuong!D5820,Quan_huyen!$F$2:$F$714,0))</f>
        <v>Huyện Đạ Tẻh</v>
      </c>
      <c r="F5820" s="51" t="s">
        <v>229</v>
      </c>
    </row>
    <row r="5821" spans="1:6" hidden="1" x14ac:dyDescent="0.25">
      <c r="A5821" s="54">
        <v>66609</v>
      </c>
      <c r="B5821" s="55" t="s">
        <v>7977</v>
      </c>
      <c r="C5821" s="55" t="str">
        <f t="shared" si="89"/>
        <v>Triệu Hải</v>
      </c>
      <c r="D5821" s="54" t="s">
        <v>893</v>
      </c>
      <c r="E5821" s="51" t="str">
        <f>INDEX(Quan_huyen!$H$2:$H$714,MATCH(Xa_phuong!D5821,Quan_huyen!$F$2:$F$714,0))</f>
        <v>Huyện Đạ Tẻh</v>
      </c>
      <c r="F5821" s="51" t="s">
        <v>229</v>
      </c>
    </row>
    <row r="5822" spans="1:6" hidden="1" x14ac:dyDescent="0.25">
      <c r="A5822" s="54">
        <v>66607</v>
      </c>
      <c r="B5822" s="55" t="s">
        <v>9745</v>
      </c>
      <c r="C5822" s="55" t="str">
        <f t="shared" si="89"/>
        <v>Đạ Kho</v>
      </c>
      <c r="D5822" s="54" t="s">
        <v>893</v>
      </c>
      <c r="E5822" s="51" t="str">
        <f>INDEX(Quan_huyen!$H$2:$H$714,MATCH(Xa_phuong!D5822,Quan_huyen!$F$2:$F$714,0))</f>
        <v>Huyện Đạ Tẻh</v>
      </c>
      <c r="F5822" s="51" t="s">
        <v>229</v>
      </c>
    </row>
    <row r="5823" spans="1:6" hidden="1" x14ac:dyDescent="0.25">
      <c r="A5823" s="54">
        <v>66616</v>
      </c>
      <c r="B5823" s="55" t="s">
        <v>9747</v>
      </c>
      <c r="C5823" s="55" t="str">
        <f t="shared" si="89"/>
        <v>Đạ Lây</v>
      </c>
      <c r="D5823" s="54" t="s">
        <v>893</v>
      </c>
      <c r="E5823" s="51" t="str">
        <f>INDEX(Quan_huyen!$H$2:$H$714,MATCH(Xa_phuong!D5823,Quan_huyen!$F$2:$F$714,0))</f>
        <v>Huyện Đạ Tẻh</v>
      </c>
      <c r="F5823" s="51" t="s">
        <v>229</v>
      </c>
    </row>
    <row r="5824" spans="1:6" hidden="1" x14ac:dyDescent="0.25">
      <c r="A5824" s="54">
        <v>66610</v>
      </c>
      <c r="B5824" s="55" t="s">
        <v>9753</v>
      </c>
      <c r="C5824" s="55" t="str">
        <f t="shared" si="89"/>
        <v>Đạ Pal</v>
      </c>
      <c r="D5824" s="54" t="s">
        <v>893</v>
      </c>
      <c r="E5824" s="51" t="str">
        <f>INDEX(Quan_huyen!$H$2:$H$714,MATCH(Xa_phuong!D5824,Quan_huyen!$F$2:$F$714,0))</f>
        <v>Huyện Đạ Tẻh</v>
      </c>
      <c r="F5824" s="51" t="s">
        <v>229</v>
      </c>
    </row>
    <row r="5825" spans="1:6" hidden="1" x14ac:dyDescent="0.25">
      <c r="A5825" s="54">
        <v>66606</v>
      </c>
      <c r="B5825" s="55" t="s">
        <v>9759</v>
      </c>
      <c r="C5825" s="55" t="str">
        <f t="shared" si="89"/>
        <v>Đạ Tẻh</v>
      </c>
      <c r="D5825" s="54" t="s">
        <v>893</v>
      </c>
      <c r="E5825" s="51" t="str">
        <f>INDEX(Quan_huyen!$H$2:$H$714,MATCH(Xa_phuong!D5825,Quan_huyen!$F$2:$F$714,0))</f>
        <v>Huyện Đạ Tẻh</v>
      </c>
      <c r="F5825" s="51" t="s">
        <v>229</v>
      </c>
    </row>
    <row r="5826" spans="1:6" hidden="1" x14ac:dyDescent="0.25">
      <c r="A5826" s="54">
        <v>66259</v>
      </c>
      <c r="B5826" s="55" t="s">
        <v>4792</v>
      </c>
      <c r="C5826" s="55" t="str">
        <f t="shared" si="89"/>
        <v>Liêng Srônh</v>
      </c>
      <c r="D5826" s="54" t="s">
        <v>894</v>
      </c>
      <c r="E5826" s="51" t="str">
        <f>INDEX(Quan_huyen!$H$2:$H$714,MATCH(Xa_phuong!D5826,Quan_huyen!$F$2:$F$714,0))</f>
        <v>Huyện Đam Rông</v>
      </c>
      <c r="F5826" s="51" t="s">
        <v>229</v>
      </c>
    </row>
    <row r="5827" spans="1:6" hidden="1" x14ac:dyDescent="0.25">
      <c r="A5827" s="54">
        <v>66260</v>
      </c>
      <c r="B5827" s="55" t="s">
        <v>6174</v>
      </c>
      <c r="C5827" s="55" t="str">
        <f t="shared" ref="C5827:C5890" si="90">IF(COUNTIF(B5827,"*thị trấn*"),MID(B5827,10,30),IF(COUNTIF(B5827,"*xã*"),MID(B5827,4,30),IF(COUNTIF(B5827,"*phường*"),MID(B5827,8,30))))</f>
        <v>Phi Liêng</v>
      </c>
      <c r="D5827" s="54" t="s">
        <v>894</v>
      </c>
      <c r="E5827" s="51" t="str">
        <f>INDEX(Quan_huyen!$H$2:$H$714,MATCH(Xa_phuong!D5827,Quan_huyen!$F$2:$F$714,0))</f>
        <v>Huyện Đam Rông</v>
      </c>
      <c r="F5827" s="51" t="s">
        <v>229</v>
      </c>
    </row>
    <row r="5828" spans="1:6" hidden="1" x14ac:dyDescent="0.25">
      <c r="A5828" s="54">
        <v>66256</v>
      </c>
      <c r="B5828" s="55" t="s">
        <v>6958</v>
      </c>
      <c r="C5828" s="55" t="str">
        <f t="shared" si="90"/>
        <v>Rô Men</v>
      </c>
      <c r="D5828" s="54" t="s">
        <v>894</v>
      </c>
      <c r="E5828" s="51" t="str">
        <f>INDEX(Quan_huyen!$H$2:$H$714,MATCH(Xa_phuong!D5828,Quan_huyen!$F$2:$F$714,0))</f>
        <v>Huyện Đam Rông</v>
      </c>
      <c r="F5828" s="51" t="s">
        <v>229</v>
      </c>
    </row>
    <row r="5829" spans="1:6" hidden="1" x14ac:dyDescent="0.25">
      <c r="A5829" s="54">
        <v>66261</v>
      </c>
      <c r="B5829" s="55" t="s">
        <v>9744</v>
      </c>
      <c r="C5829" s="55" t="str">
        <f t="shared" si="90"/>
        <v>Đạ K' Nàng</v>
      </c>
      <c r="D5829" s="54" t="s">
        <v>894</v>
      </c>
      <c r="E5829" s="51" t="str">
        <f>INDEX(Quan_huyen!$H$2:$H$714,MATCH(Xa_phuong!D5829,Quan_huyen!$F$2:$F$714,0))</f>
        <v>Huyện Đam Rông</v>
      </c>
      <c r="F5829" s="51" t="s">
        <v>229</v>
      </c>
    </row>
    <row r="5830" spans="1:6" hidden="1" x14ac:dyDescent="0.25">
      <c r="A5830" s="54">
        <v>66263</v>
      </c>
      <c r="B5830" s="55" t="s">
        <v>9746</v>
      </c>
      <c r="C5830" s="55" t="str">
        <f t="shared" si="90"/>
        <v>Đạ Long</v>
      </c>
      <c r="D5830" s="54" t="s">
        <v>894</v>
      </c>
      <c r="E5830" s="51" t="str">
        <f>INDEX(Quan_huyen!$H$2:$H$714,MATCH(Xa_phuong!D5830,Quan_huyen!$F$2:$F$714,0))</f>
        <v>Huyện Đam Rông</v>
      </c>
      <c r="F5830" s="51" t="s">
        <v>229</v>
      </c>
    </row>
    <row r="5831" spans="1:6" hidden="1" x14ac:dyDescent="0.25">
      <c r="A5831" s="54">
        <v>66257</v>
      </c>
      <c r="B5831" s="55" t="s">
        <v>9748</v>
      </c>
      <c r="C5831" s="55" t="str">
        <f t="shared" si="90"/>
        <v>Đạ M' Rong</v>
      </c>
      <c r="D5831" s="54" t="s">
        <v>894</v>
      </c>
      <c r="E5831" s="51" t="str">
        <f>INDEX(Quan_huyen!$H$2:$H$714,MATCH(Xa_phuong!D5831,Quan_huyen!$F$2:$F$714,0))</f>
        <v>Huyện Đam Rông</v>
      </c>
      <c r="F5831" s="51" t="s">
        <v>229</v>
      </c>
    </row>
    <row r="5832" spans="1:6" hidden="1" x14ac:dyDescent="0.25">
      <c r="A5832" s="54">
        <v>66258</v>
      </c>
      <c r="B5832" s="55" t="s">
        <v>9755</v>
      </c>
      <c r="C5832" s="55" t="str">
        <f t="shared" si="90"/>
        <v>Đạ Rsal</v>
      </c>
      <c r="D5832" s="54" t="s">
        <v>894</v>
      </c>
      <c r="E5832" s="51" t="str">
        <f>INDEX(Quan_huyen!$H$2:$H$714,MATCH(Xa_phuong!D5832,Quan_huyen!$F$2:$F$714,0))</f>
        <v>Huyện Đam Rông</v>
      </c>
      <c r="F5832" s="51" t="s">
        <v>229</v>
      </c>
    </row>
    <row r="5833" spans="1:6" hidden="1" x14ac:dyDescent="0.25">
      <c r="A5833" s="54">
        <v>66262</v>
      </c>
      <c r="B5833" s="55" t="s">
        <v>9758</v>
      </c>
      <c r="C5833" s="55" t="str">
        <f t="shared" si="90"/>
        <v>Đạ Tông</v>
      </c>
      <c r="D5833" s="54" t="s">
        <v>894</v>
      </c>
      <c r="E5833" s="51" t="str">
        <f>INDEX(Quan_huyen!$H$2:$H$714,MATCH(Xa_phuong!D5833,Quan_huyen!$F$2:$F$714,0))</f>
        <v>Huyện Đam Rông</v>
      </c>
      <c r="F5833" s="51" t="s">
        <v>229</v>
      </c>
    </row>
    <row r="5834" spans="1:6" hidden="1" x14ac:dyDescent="0.25">
      <c r="A5834" s="54">
        <v>66711</v>
      </c>
      <c r="B5834" s="55" t="s">
        <v>2492</v>
      </c>
      <c r="C5834" s="55" t="str">
        <f t="shared" si="90"/>
        <v>Bảo Thuận</v>
      </c>
      <c r="D5834" s="54" t="s">
        <v>888</v>
      </c>
      <c r="E5834" s="51" t="str">
        <f>INDEX(Quan_huyen!$H$2:$H$714,MATCH(Xa_phuong!D5834,Quan_huyen!$F$2:$F$714,0))</f>
        <v>Huyện Di Linh</v>
      </c>
      <c r="F5834" s="51" t="s">
        <v>229</v>
      </c>
    </row>
    <row r="5835" spans="1:6" hidden="1" x14ac:dyDescent="0.25">
      <c r="A5835" s="54">
        <v>66706</v>
      </c>
      <c r="B5835" s="55" t="s">
        <v>3175</v>
      </c>
      <c r="C5835" s="55" t="str">
        <f t="shared" si="90"/>
        <v>Di Linh</v>
      </c>
      <c r="D5835" s="54" t="s">
        <v>888</v>
      </c>
      <c r="E5835" s="51" t="str">
        <f>INDEX(Quan_huyen!$H$2:$H$714,MATCH(Xa_phuong!D5835,Quan_huyen!$F$2:$F$714,0))</f>
        <v>Huyện Di Linh</v>
      </c>
      <c r="F5835" s="51" t="s">
        <v>229</v>
      </c>
    </row>
    <row r="5836" spans="1:6" hidden="1" x14ac:dyDescent="0.25">
      <c r="A5836" s="54">
        <v>66724</v>
      </c>
      <c r="B5836" s="55" t="s">
        <v>3416</v>
      </c>
      <c r="C5836" s="55" t="str">
        <f t="shared" si="90"/>
        <v>Gia Bắc</v>
      </c>
      <c r="D5836" s="54" t="s">
        <v>888</v>
      </c>
      <c r="E5836" s="51" t="str">
        <f>INDEX(Quan_huyen!$H$2:$H$714,MATCH(Xa_phuong!D5836,Quan_huyen!$F$2:$F$714,0))</f>
        <v>Huyện Di Linh</v>
      </c>
      <c r="F5836" s="51" t="s">
        <v>229</v>
      </c>
    </row>
    <row r="5837" spans="1:6" hidden="1" x14ac:dyDescent="0.25">
      <c r="A5837" s="54">
        <v>66713</v>
      </c>
      <c r="B5837" s="55" t="s">
        <v>3421</v>
      </c>
      <c r="C5837" s="55" t="str">
        <f t="shared" si="90"/>
        <v>Gia Hiệp</v>
      </c>
      <c r="D5837" s="54" t="s">
        <v>888</v>
      </c>
      <c r="E5837" s="51" t="str">
        <f>INDEX(Quan_huyen!$H$2:$H$714,MATCH(Xa_phuong!D5837,Quan_huyen!$F$2:$F$714,0))</f>
        <v>Huyện Di Linh</v>
      </c>
      <c r="F5837" s="51" t="s">
        <v>229</v>
      </c>
    </row>
    <row r="5838" spans="1:6" hidden="1" x14ac:dyDescent="0.25">
      <c r="A5838" s="54">
        <v>66710</v>
      </c>
      <c r="B5838" s="55" t="s">
        <v>3531</v>
      </c>
      <c r="C5838" s="55" t="str">
        <f t="shared" si="90"/>
        <v>Gung Ré</v>
      </c>
      <c r="D5838" s="54" t="s">
        <v>888</v>
      </c>
      <c r="E5838" s="51" t="str">
        <f>INDEX(Quan_huyen!$H$2:$H$714,MATCH(Xa_phuong!D5838,Quan_huyen!$F$2:$F$714,0))</f>
        <v>Huyện Di Linh</v>
      </c>
      <c r="F5838" s="51" t="s">
        <v>229</v>
      </c>
    </row>
    <row r="5839" spans="1:6" hidden="1" x14ac:dyDescent="0.25">
      <c r="A5839" s="54">
        <v>66722</v>
      </c>
      <c r="B5839" s="55" t="s">
        <v>3617</v>
      </c>
      <c r="C5839" s="55" t="str">
        <f t="shared" si="90"/>
        <v>Hoà Bắc</v>
      </c>
      <c r="D5839" s="54" t="s">
        <v>888</v>
      </c>
      <c r="E5839" s="51" t="str">
        <f>INDEX(Quan_huyen!$H$2:$H$714,MATCH(Xa_phuong!D5839,Quan_huyen!$F$2:$F$714,0))</f>
        <v>Huyện Di Linh</v>
      </c>
      <c r="F5839" s="51" t="s">
        <v>229</v>
      </c>
    </row>
    <row r="5840" spans="1:6" hidden="1" x14ac:dyDescent="0.25">
      <c r="A5840" s="54">
        <v>66721</v>
      </c>
      <c r="B5840" s="55" t="s">
        <v>3665</v>
      </c>
      <c r="C5840" s="55" t="str">
        <f t="shared" si="90"/>
        <v>Hoà Nam</v>
      </c>
      <c r="D5840" s="54" t="s">
        <v>888</v>
      </c>
      <c r="E5840" s="51" t="str">
        <f>INDEX(Quan_huyen!$H$2:$H$714,MATCH(Xa_phuong!D5840,Quan_huyen!$F$2:$F$714,0))</f>
        <v>Huyện Di Linh</v>
      </c>
      <c r="F5840" s="51" t="s">
        <v>229</v>
      </c>
    </row>
    <row r="5841" spans="1:6" hidden="1" x14ac:dyDescent="0.25">
      <c r="A5841" s="54">
        <v>66720</v>
      </c>
      <c r="B5841" s="55" t="s">
        <v>3669</v>
      </c>
      <c r="C5841" s="55" t="str">
        <f t="shared" si="90"/>
        <v>Hoà Ninh</v>
      </c>
      <c r="D5841" s="54" t="s">
        <v>888</v>
      </c>
      <c r="E5841" s="51" t="str">
        <f>INDEX(Quan_huyen!$H$2:$H$714,MATCH(Xa_phuong!D5841,Quan_huyen!$F$2:$F$714,0))</f>
        <v>Huyện Di Linh</v>
      </c>
      <c r="F5841" s="51" t="s">
        <v>229</v>
      </c>
    </row>
    <row r="5842" spans="1:6" hidden="1" x14ac:dyDescent="0.25">
      <c r="A5842" s="54">
        <v>66719</v>
      </c>
      <c r="B5842" s="55" t="s">
        <v>3694</v>
      </c>
      <c r="C5842" s="55" t="str">
        <f t="shared" si="90"/>
        <v>Hoà Trung</v>
      </c>
      <c r="D5842" s="54" t="s">
        <v>888</v>
      </c>
      <c r="E5842" s="51" t="str">
        <f>INDEX(Quan_huyen!$H$2:$H$714,MATCH(Xa_phuong!D5842,Quan_huyen!$F$2:$F$714,0))</f>
        <v>Huyện Di Linh</v>
      </c>
      <c r="F5842" s="51" t="s">
        <v>229</v>
      </c>
    </row>
    <row r="5843" spans="1:6" hidden="1" x14ac:dyDescent="0.25">
      <c r="A5843" s="54">
        <v>66709</v>
      </c>
      <c r="B5843" s="55" t="s">
        <v>4791</v>
      </c>
      <c r="C5843" s="55" t="str">
        <f t="shared" si="90"/>
        <v>Liên Đầm</v>
      </c>
      <c r="D5843" s="54" t="s">
        <v>888</v>
      </c>
      <c r="E5843" s="51" t="str">
        <f>INDEX(Quan_huyen!$H$2:$H$714,MATCH(Xa_phuong!D5843,Quan_huyen!$F$2:$F$714,0))</f>
        <v>Huyện Di Linh</v>
      </c>
      <c r="F5843" s="51" t="s">
        <v>229</v>
      </c>
    </row>
    <row r="5844" spans="1:6" hidden="1" x14ac:dyDescent="0.25">
      <c r="A5844" s="54">
        <v>66723</v>
      </c>
      <c r="B5844" s="55" t="s">
        <v>7170</v>
      </c>
      <c r="C5844" s="55" t="str">
        <f t="shared" si="90"/>
        <v>Sơn Điền</v>
      </c>
      <c r="D5844" s="54" t="s">
        <v>888</v>
      </c>
      <c r="E5844" s="51" t="str">
        <f>INDEX(Quan_huyen!$H$2:$H$714,MATCH(Xa_phuong!D5844,Quan_huyen!$F$2:$F$714,0))</f>
        <v>Huyện Di Linh</v>
      </c>
      <c r="F5844" s="51" t="s">
        <v>229</v>
      </c>
    </row>
    <row r="5845" spans="1:6" hidden="1" x14ac:dyDescent="0.25">
      <c r="A5845" s="54">
        <v>66712</v>
      </c>
      <c r="B5845" s="55" t="s">
        <v>7199</v>
      </c>
      <c r="C5845" s="55" t="str">
        <f t="shared" si="90"/>
        <v>Tam Bố</v>
      </c>
      <c r="D5845" s="54" t="s">
        <v>888</v>
      </c>
      <c r="E5845" s="51" t="str">
        <f>INDEX(Quan_huyen!$H$2:$H$714,MATCH(Xa_phuong!D5845,Quan_huyen!$F$2:$F$714,0))</f>
        <v>Huyện Di Linh</v>
      </c>
      <c r="F5845" s="51" t="s">
        <v>229</v>
      </c>
    </row>
    <row r="5846" spans="1:6" hidden="1" x14ac:dyDescent="0.25">
      <c r="A5846" s="54">
        <v>66708</v>
      </c>
      <c r="B5846" s="55" t="s">
        <v>8330</v>
      </c>
      <c r="C5846" s="55" t="str">
        <f t="shared" si="90"/>
        <v>Tân Châu</v>
      </c>
      <c r="D5846" s="54" t="s">
        <v>888</v>
      </c>
      <c r="E5846" s="51" t="str">
        <f>INDEX(Quan_huyen!$H$2:$H$714,MATCH(Xa_phuong!D5846,Quan_huyen!$F$2:$F$714,0))</f>
        <v>Huyện Di Linh</v>
      </c>
      <c r="F5846" s="51" t="s">
        <v>229</v>
      </c>
    </row>
    <row r="5847" spans="1:6" hidden="1" x14ac:dyDescent="0.25">
      <c r="A5847" s="54">
        <v>66717</v>
      </c>
      <c r="B5847" s="55" t="s">
        <v>8398</v>
      </c>
      <c r="C5847" s="55" t="str">
        <f t="shared" si="90"/>
        <v>Tân Lâm</v>
      </c>
      <c r="D5847" s="54" t="s">
        <v>888</v>
      </c>
      <c r="E5847" s="51" t="str">
        <f>INDEX(Quan_huyen!$H$2:$H$714,MATCH(Xa_phuong!D5847,Quan_huyen!$F$2:$F$714,0))</f>
        <v>Huyện Di Linh</v>
      </c>
      <c r="F5847" s="51" t="s">
        <v>229</v>
      </c>
    </row>
    <row r="5848" spans="1:6" hidden="1" x14ac:dyDescent="0.25">
      <c r="A5848" s="54">
        <v>66707</v>
      </c>
      <c r="B5848" s="55" t="s">
        <v>8428</v>
      </c>
      <c r="C5848" s="55" t="str">
        <f t="shared" si="90"/>
        <v>Tân Nghĩa</v>
      </c>
      <c r="D5848" s="54" t="s">
        <v>888</v>
      </c>
      <c r="E5848" s="51" t="str">
        <f>INDEX(Quan_huyen!$H$2:$H$714,MATCH(Xa_phuong!D5848,Quan_huyen!$F$2:$F$714,0))</f>
        <v>Huyện Di Linh</v>
      </c>
      <c r="F5848" s="51" t="s">
        <v>229</v>
      </c>
    </row>
    <row r="5849" spans="1:6" hidden="1" x14ac:dyDescent="0.25">
      <c r="A5849" s="54">
        <v>66715</v>
      </c>
      <c r="B5849" s="55" t="s">
        <v>8487</v>
      </c>
      <c r="C5849" s="55" t="str">
        <f t="shared" si="90"/>
        <v>Tân Thượng</v>
      </c>
      <c r="D5849" s="54" t="s">
        <v>888</v>
      </c>
      <c r="E5849" s="51" t="str">
        <f>INDEX(Quan_huyen!$H$2:$H$714,MATCH(Xa_phuong!D5849,Quan_huyen!$F$2:$F$714,0))</f>
        <v>Huyện Di Linh</v>
      </c>
      <c r="F5849" s="51" t="s">
        <v>229</v>
      </c>
    </row>
    <row r="5850" spans="1:6" hidden="1" x14ac:dyDescent="0.25">
      <c r="A5850" s="54">
        <v>66714</v>
      </c>
      <c r="B5850" s="55" t="s">
        <v>9505</v>
      </c>
      <c r="C5850" s="55" t="str">
        <f t="shared" si="90"/>
        <v>Đinh Lạc</v>
      </c>
      <c r="D5850" s="54" t="s">
        <v>888</v>
      </c>
      <c r="E5850" s="51" t="str">
        <f>INDEX(Quan_huyen!$H$2:$H$714,MATCH(Xa_phuong!D5850,Quan_huyen!$F$2:$F$714,0))</f>
        <v>Huyện Di Linh</v>
      </c>
      <c r="F5850" s="51" t="s">
        <v>229</v>
      </c>
    </row>
    <row r="5851" spans="1:6" hidden="1" x14ac:dyDescent="0.25">
      <c r="A5851" s="54">
        <v>66718</v>
      </c>
      <c r="B5851" s="55" t="s">
        <v>9506</v>
      </c>
      <c r="C5851" s="55" t="str">
        <f t="shared" si="90"/>
        <v>Đinh Trang Hoà</v>
      </c>
      <c r="D5851" s="54" t="s">
        <v>888</v>
      </c>
      <c r="E5851" s="51" t="str">
        <f>INDEX(Quan_huyen!$H$2:$H$714,MATCH(Xa_phuong!D5851,Quan_huyen!$F$2:$F$714,0))</f>
        <v>Huyện Di Linh</v>
      </c>
      <c r="F5851" s="51" t="s">
        <v>229</v>
      </c>
    </row>
    <row r="5852" spans="1:6" hidden="1" x14ac:dyDescent="0.25">
      <c r="A5852" s="54">
        <v>66716</v>
      </c>
      <c r="B5852" s="55" t="s">
        <v>9507</v>
      </c>
      <c r="C5852" s="55" t="str">
        <f t="shared" si="90"/>
        <v>Đinh Trang Thượng</v>
      </c>
      <c r="D5852" s="54" t="s">
        <v>888</v>
      </c>
      <c r="E5852" s="51" t="str">
        <f>INDEX(Quan_huyen!$H$2:$H$714,MATCH(Xa_phuong!D5852,Quan_huyen!$F$2:$F$714,0))</f>
        <v>Huyện Di Linh</v>
      </c>
      <c r="F5852" s="51" t="s">
        <v>229</v>
      </c>
    </row>
    <row r="5853" spans="1:6" hidden="1" x14ac:dyDescent="0.25">
      <c r="A5853" s="54">
        <v>66915</v>
      </c>
      <c r="B5853" s="55" t="s">
        <v>3168</v>
      </c>
      <c r="C5853" s="55" t="str">
        <f t="shared" si="90"/>
        <v>D'Ran</v>
      </c>
      <c r="D5853" s="54" t="s">
        <v>896</v>
      </c>
      <c r="E5853" s="51" t="str">
        <f>INDEX(Quan_huyen!$H$2:$H$714,MATCH(Xa_phuong!D5853,Quan_huyen!$F$2:$F$714,0))</f>
        <v>Huyện Đơn Dương</v>
      </c>
      <c r="F5853" s="51" t="s">
        <v>229</v>
      </c>
    </row>
    <row r="5854" spans="1:6" hidden="1" x14ac:dyDescent="0.25">
      <c r="A5854" s="54">
        <v>66913</v>
      </c>
      <c r="B5854" s="55" t="s">
        <v>4441</v>
      </c>
      <c r="C5854" s="55" t="str">
        <f t="shared" si="90"/>
        <v>Ka Đô</v>
      </c>
      <c r="D5854" s="54" t="s">
        <v>896</v>
      </c>
      <c r="E5854" s="51" t="str">
        <f>INDEX(Quan_huyen!$H$2:$H$714,MATCH(Xa_phuong!D5854,Quan_huyen!$F$2:$F$714,0))</f>
        <v>Huyện Đơn Dương</v>
      </c>
      <c r="F5854" s="51" t="s">
        <v>229</v>
      </c>
    </row>
    <row r="5855" spans="1:6" hidden="1" x14ac:dyDescent="0.25">
      <c r="A5855" s="54">
        <v>66911</v>
      </c>
      <c r="B5855" s="55" t="s">
        <v>4442</v>
      </c>
      <c r="C5855" s="55" t="str">
        <f t="shared" si="90"/>
        <v>Ka Đơn</v>
      </c>
      <c r="D5855" s="54" t="s">
        <v>896</v>
      </c>
      <c r="E5855" s="51" t="str">
        <f>INDEX(Quan_huyen!$H$2:$H$714,MATCH(Xa_phuong!D5855,Quan_huyen!$F$2:$F$714,0))</f>
        <v>Huyện Đơn Dương</v>
      </c>
      <c r="F5855" s="51" t="s">
        <v>229</v>
      </c>
    </row>
    <row r="5856" spans="1:6" hidden="1" x14ac:dyDescent="0.25">
      <c r="A5856" s="54">
        <v>66908</v>
      </c>
      <c r="B5856" s="55" t="s">
        <v>5047</v>
      </c>
      <c r="C5856" s="55" t="str">
        <f t="shared" si="90"/>
        <v>Lạc Lâm</v>
      </c>
      <c r="D5856" s="54" t="s">
        <v>896</v>
      </c>
      <c r="E5856" s="51" t="str">
        <f>INDEX(Quan_huyen!$H$2:$H$714,MATCH(Xa_phuong!D5856,Quan_huyen!$F$2:$F$714,0))</f>
        <v>Huyện Đơn Dương</v>
      </c>
      <c r="F5856" s="51" t="s">
        <v>229</v>
      </c>
    </row>
    <row r="5857" spans="1:6" hidden="1" x14ac:dyDescent="0.25">
      <c r="A5857" s="54">
        <v>66914</v>
      </c>
      <c r="B5857" s="55" t="s">
        <v>5059</v>
      </c>
      <c r="C5857" s="55" t="str">
        <f t="shared" si="90"/>
        <v>Lạc Xuân</v>
      </c>
      <c r="D5857" s="54" t="s">
        <v>896</v>
      </c>
      <c r="E5857" s="51" t="str">
        <f>INDEX(Quan_huyen!$H$2:$H$714,MATCH(Xa_phuong!D5857,Quan_huyen!$F$2:$F$714,0))</f>
        <v>Huyện Đơn Dương</v>
      </c>
      <c r="F5857" s="51" t="s">
        <v>229</v>
      </c>
    </row>
    <row r="5858" spans="1:6" hidden="1" x14ac:dyDescent="0.25">
      <c r="A5858" s="54">
        <v>66912</v>
      </c>
      <c r="B5858" s="55" t="s">
        <v>6655</v>
      </c>
      <c r="C5858" s="55" t="str">
        <f t="shared" si="90"/>
        <v>Pró</v>
      </c>
      <c r="D5858" s="54" t="s">
        <v>896</v>
      </c>
      <c r="E5858" s="51" t="str">
        <f>INDEX(Quan_huyen!$H$2:$H$714,MATCH(Xa_phuong!D5858,Quan_huyen!$F$2:$F$714,0))</f>
        <v>Huyện Đơn Dương</v>
      </c>
      <c r="F5858" s="51" t="s">
        <v>229</v>
      </c>
    </row>
    <row r="5859" spans="1:6" hidden="1" x14ac:dyDescent="0.25">
      <c r="A5859" s="54">
        <v>66907</v>
      </c>
      <c r="B5859" s="55" t="s">
        <v>6801</v>
      </c>
      <c r="C5859" s="55" t="str">
        <f t="shared" si="90"/>
        <v>Quảng Lập</v>
      </c>
      <c r="D5859" s="54" t="s">
        <v>896</v>
      </c>
      <c r="E5859" s="51" t="str">
        <f>INDEX(Quan_huyen!$H$2:$H$714,MATCH(Xa_phuong!D5859,Quan_huyen!$F$2:$F$714,0))</f>
        <v>Huyện Đơn Dương</v>
      </c>
      <c r="F5859" s="51" t="s">
        <v>229</v>
      </c>
    </row>
    <row r="5860" spans="1:6" hidden="1" x14ac:dyDescent="0.25">
      <c r="A5860" s="54">
        <v>66906</v>
      </c>
      <c r="B5860" s="55" t="s">
        <v>7746</v>
      </c>
      <c r="C5860" s="55" t="str">
        <f t="shared" si="90"/>
        <v>Thạnh Mỹ</v>
      </c>
      <c r="D5860" s="54" t="s">
        <v>896</v>
      </c>
      <c r="E5860" s="51" t="str">
        <f>INDEX(Quan_huyen!$H$2:$H$714,MATCH(Xa_phuong!D5860,Quan_huyen!$F$2:$F$714,0))</f>
        <v>Huyện Đơn Dương</v>
      </c>
      <c r="F5860" s="51" t="s">
        <v>229</v>
      </c>
    </row>
    <row r="5861" spans="1:6" hidden="1" x14ac:dyDescent="0.25">
      <c r="A5861" s="54">
        <v>66910</v>
      </c>
      <c r="B5861" s="55" t="s">
        <v>8258</v>
      </c>
      <c r="C5861" s="55" t="str">
        <f t="shared" si="90"/>
        <v>Tu Tra</v>
      </c>
      <c r="D5861" s="54" t="s">
        <v>896</v>
      </c>
      <c r="E5861" s="51" t="str">
        <f>INDEX(Quan_huyen!$H$2:$H$714,MATCH(Xa_phuong!D5861,Quan_huyen!$F$2:$F$714,0))</f>
        <v>Huyện Đơn Dương</v>
      </c>
      <c r="F5861" s="51" t="s">
        <v>229</v>
      </c>
    </row>
    <row r="5862" spans="1:6" hidden="1" x14ac:dyDescent="0.25">
      <c r="A5862" s="54">
        <v>66909</v>
      </c>
      <c r="B5862" s="55" t="s">
        <v>9756</v>
      </c>
      <c r="C5862" s="55" t="str">
        <f t="shared" si="90"/>
        <v>Đạ Ròn</v>
      </c>
      <c r="D5862" s="54" t="s">
        <v>896</v>
      </c>
      <c r="E5862" s="51" t="str">
        <f>INDEX(Quan_huyen!$H$2:$H$714,MATCH(Xa_phuong!D5862,Quan_huyen!$F$2:$F$714,0))</f>
        <v>Huyện Đơn Dương</v>
      </c>
      <c r="F5862" s="51" t="s">
        <v>229</v>
      </c>
    </row>
    <row r="5863" spans="1:6" hidden="1" x14ac:dyDescent="0.25">
      <c r="A5863" s="54">
        <v>66814</v>
      </c>
      <c r="B5863" s="55" t="s">
        <v>2367</v>
      </c>
      <c r="C5863" s="55" t="str">
        <f t="shared" si="90"/>
        <v>Bình Thạnh</v>
      </c>
      <c r="D5863" s="54" t="s">
        <v>897</v>
      </c>
      <c r="E5863" s="51" t="str">
        <f>INDEX(Quan_huyen!$H$2:$H$714,MATCH(Xa_phuong!D5863,Quan_huyen!$F$2:$F$714,0))</f>
        <v>Huyện Đức Trọng</v>
      </c>
      <c r="F5863" s="51" t="s">
        <v>229</v>
      </c>
    </row>
    <row r="5864" spans="1:6" hidden="1" x14ac:dyDescent="0.25">
      <c r="A5864" s="54">
        <v>66813</v>
      </c>
      <c r="B5864" s="55" t="s">
        <v>3569</v>
      </c>
      <c r="C5864" s="55" t="str">
        <f t="shared" si="90"/>
        <v>Hiệp An</v>
      </c>
      <c r="D5864" s="54" t="s">
        <v>897</v>
      </c>
      <c r="E5864" s="51" t="str">
        <f>INDEX(Quan_huyen!$H$2:$H$714,MATCH(Xa_phuong!D5864,Quan_huyen!$F$2:$F$714,0))</f>
        <v>Huyện Đức Trọng</v>
      </c>
      <c r="F5864" s="51" t="s">
        <v>229</v>
      </c>
    </row>
    <row r="5865" spans="1:6" hidden="1" x14ac:dyDescent="0.25">
      <c r="A5865" s="54">
        <v>66807</v>
      </c>
      <c r="B5865" s="55" t="s">
        <v>3592</v>
      </c>
      <c r="C5865" s="55" t="str">
        <f t="shared" si="90"/>
        <v>Hiệp Thạnh</v>
      </c>
      <c r="D5865" s="54" t="s">
        <v>897</v>
      </c>
      <c r="E5865" s="51" t="str">
        <f>INDEX(Quan_huyen!$H$2:$H$714,MATCH(Xa_phuong!D5865,Quan_huyen!$F$2:$F$714,0))</f>
        <v>Huyện Đức Trọng</v>
      </c>
      <c r="F5865" s="51" t="s">
        <v>229</v>
      </c>
    </row>
    <row r="5866" spans="1:6" hidden="1" x14ac:dyDescent="0.25">
      <c r="A5866" s="54">
        <v>66808</v>
      </c>
      <c r="B5866" s="55" t="s">
        <v>4765</v>
      </c>
      <c r="C5866" s="55" t="str">
        <f t="shared" si="90"/>
        <v>Liên Hiệp</v>
      </c>
      <c r="D5866" s="54" t="s">
        <v>897</v>
      </c>
      <c r="E5866" s="51" t="str">
        <f>INDEX(Quan_huyen!$H$2:$H$714,MATCH(Xa_phuong!D5866,Quan_huyen!$F$2:$F$714,0))</f>
        <v>Huyện Đức Trọng</v>
      </c>
      <c r="F5866" s="51" t="s">
        <v>229</v>
      </c>
    </row>
    <row r="5867" spans="1:6" hidden="1" x14ac:dyDescent="0.25">
      <c r="A5867" s="54">
        <v>66806</v>
      </c>
      <c r="B5867" s="55" t="s">
        <v>4778</v>
      </c>
      <c r="C5867" s="55" t="str">
        <f t="shared" si="90"/>
        <v>Liên Nghĩa</v>
      </c>
      <c r="D5867" s="54" t="s">
        <v>897</v>
      </c>
      <c r="E5867" s="51" t="str">
        <f>INDEX(Quan_huyen!$H$2:$H$714,MATCH(Xa_phuong!D5867,Quan_huyen!$F$2:$F$714,0))</f>
        <v>Huyện Đức Trọng</v>
      </c>
      <c r="F5867" s="51" t="s">
        <v>229</v>
      </c>
    </row>
    <row r="5868" spans="1:6" hidden="1" x14ac:dyDescent="0.25">
      <c r="A5868" s="54">
        <v>66809</v>
      </c>
      <c r="B5868" s="55" t="s">
        <v>5478</v>
      </c>
      <c r="C5868" s="55" t="str">
        <f t="shared" si="90"/>
        <v>N'Thol Hạ</v>
      </c>
      <c r="D5868" s="54" t="s">
        <v>897</v>
      </c>
      <c r="E5868" s="51" t="str">
        <f>INDEX(Quan_huyen!$H$2:$H$714,MATCH(Xa_phuong!D5868,Quan_huyen!$F$2:$F$714,0))</f>
        <v>Huyện Đức Trọng</v>
      </c>
      <c r="F5868" s="51" t="s">
        <v>229</v>
      </c>
    </row>
    <row r="5869" spans="1:6" hidden="1" x14ac:dyDescent="0.25">
      <c r="A5869" s="54">
        <v>66815</v>
      </c>
      <c r="B5869" s="55" t="s">
        <v>5959</v>
      </c>
      <c r="C5869" s="55" t="str">
        <f t="shared" si="90"/>
        <v>Ninh Gia</v>
      </c>
      <c r="D5869" s="54" t="s">
        <v>897</v>
      </c>
      <c r="E5869" s="51" t="str">
        <f>INDEX(Quan_huyen!$H$2:$H$714,MATCH(Xa_phuong!D5869,Quan_huyen!$F$2:$F$714,0))</f>
        <v>Huyện Đức Trọng</v>
      </c>
      <c r="F5869" s="51" t="s">
        <v>229</v>
      </c>
    </row>
    <row r="5870" spans="1:6" hidden="1" x14ac:dyDescent="0.25">
      <c r="A5870" s="54">
        <v>66817</v>
      </c>
      <c r="B5870" s="55" t="s">
        <v>5973</v>
      </c>
      <c r="C5870" s="55" t="str">
        <f t="shared" si="90"/>
        <v>Ninh Loan</v>
      </c>
      <c r="D5870" s="54" t="s">
        <v>897</v>
      </c>
      <c r="E5870" s="51" t="str">
        <f>INDEX(Quan_huyen!$H$2:$H$714,MATCH(Xa_phuong!D5870,Quan_huyen!$F$2:$F$714,0))</f>
        <v>Huyện Đức Trọng</v>
      </c>
      <c r="F5870" s="51" t="s">
        <v>229</v>
      </c>
    </row>
    <row r="5871" spans="1:6" hidden="1" x14ac:dyDescent="0.25">
      <c r="A5871" s="54">
        <v>66812</v>
      </c>
      <c r="B5871" s="55" t="s">
        <v>6296</v>
      </c>
      <c r="C5871" s="55" t="str">
        <f t="shared" si="90"/>
        <v>Phú Hội</v>
      </c>
      <c r="D5871" s="54" t="s">
        <v>897</v>
      </c>
      <c r="E5871" s="51" t="str">
        <f>INDEX(Quan_huyen!$H$2:$H$714,MATCH(Xa_phuong!D5871,Quan_huyen!$F$2:$F$714,0))</f>
        <v>Huyện Đức Trọng</v>
      </c>
      <c r="F5871" s="51" t="s">
        <v>229</v>
      </c>
    </row>
    <row r="5872" spans="1:6" hidden="1" x14ac:dyDescent="0.25">
      <c r="A5872" s="54">
        <v>66816</v>
      </c>
      <c r="B5872" s="55" t="s">
        <v>8284</v>
      </c>
      <c r="C5872" s="55" t="str">
        <f t="shared" si="90"/>
        <v>Tà Hine</v>
      </c>
      <c r="D5872" s="54" t="s">
        <v>897</v>
      </c>
      <c r="E5872" s="51" t="str">
        <f>INDEX(Quan_huyen!$H$2:$H$714,MATCH(Xa_phuong!D5872,Quan_huyen!$F$2:$F$714,0))</f>
        <v>Huyện Đức Trọng</v>
      </c>
      <c r="F5872" s="51" t="s">
        <v>229</v>
      </c>
    </row>
    <row r="5873" spans="1:6" hidden="1" x14ac:dyDescent="0.25">
      <c r="A5873" s="54">
        <v>66819</v>
      </c>
      <c r="B5873" s="55" t="s">
        <v>8296</v>
      </c>
      <c r="C5873" s="55" t="str">
        <f t="shared" si="90"/>
        <v>Tà Năng</v>
      </c>
      <c r="D5873" s="54" t="s">
        <v>897</v>
      </c>
      <c r="E5873" s="51" t="str">
        <f>INDEX(Quan_huyen!$H$2:$H$714,MATCH(Xa_phuong!D5873,Quan_huyen!$F$2:$F$714,0))</f>
        <v>Huyện Đức Trọng</v>
      </c>
      <c r="F5873" s="51" t="s">
        <v>229</v>
      </c>
    </row>
    <row r="5874" spans="1:6" hidden="1" x14ac:dyDescent="0.25">
      <c r="A5874" s="54">
        <v>66810</v>
      </c>
      <c r="B5874" s="55" t="s">
        <v>8375</v>
      </c>
      <c r="C5874" s="55" t="str">
        <f t="shared" si="90"/>
        <v>Tân Hội</v>
      </c>
      <c r="D5874" s="54" t="s">
        <v>897</v>
      </c>
      <c r="E5874" s="51" t="str">
        <f>INDEX(Quan_huyen!$H$2:$H$714,MATCH(Xa_phuong!D5874,Quan_huyen!$F$2:$F$714,0))</f>
        <v>Huyện Đức Trọng</v>
      </c>
      <c r="F5874" s="51" t="s">
        <v>229</v>
      </c>
    </row>
    <row r="5875" spans="1:6" hidden="1" x14ac:dyDescent="0.25">
      <c r="A5875" s="54">
        <v>66811</v>
      </c>
      <c r="B5875" s="55" t="s">
        <v>8479</v>
      </c>
      <c r="C5875" s="55" t="str">
        <f t="shared" si="90"/>
        <v>Tân Thành</v>
      </c>
      <c r="D5875" s="54" t="s">
        <v>897</v>
      </c>
      <c r="E5875" s="51" t="str">
        <f>INDEX(Quan_huyen!$H$2:$H$714,MATCH(Xa_phuong!D5875,Quan_huyen!$F$2:$F$714,0))</f>
        <v>Huyện Đức Trọng</v>
      </c>
      <c r="F5875" s="51" t="s">
        <v>229</v>
      </c>
    </row>
    <row r="5876" spans="1:6" hidden="1" x14ac:dyDescent="0.25">
      <c r="A5876" s="54">
        <v>66820</v>
      </c>
      <c r="B5876" s="55" t="s">
        <v>9492</v>
      </c>
      <c r="C5876" s="55" t="str">
        <f t="shared" si="90"/>
        <v>Đa Quyn</v>
      </c>
      <c r="D5876" s="54" t="s">
        <v>897</v>
      </c>
      <c r="E5876" s="51" t="str">
        <f>INDEX(Quan_huyen!$H$2:$H$714,MATCH(Xa_phuong!D5876,Quan_huyen!$F$2:$F$714,0))</f>
        <v>Huyện Đức Trọng</v>
      </c>
      <c r="F5876" s="51" t="s">
        <v>229</v>
      </c>
    </row>
    <row r="5877" spans="1:6" hidden="1" x14ac:dyDescent="0.25">
      <c r="A5877" s="54">
        <v>66818</v>
      </c>
      <c r="B5877" s="55" t="s">
        <v>9566</v>
      </c>
      <c r="C5877" s="55" t="str">
        <f t="shared" si="90"/>
        <v>Đà Loan</v>
      </c>
      <c r="D5877" s="54" t="s">
        <v>897</v>
      </c>
      <c r="E5877" s="51" t="str">
        <f>INDEX(Quan_huyen!$H$2:$H$714,MATCH(Xa_phuong!D5877,Quan_huyen!$F$2:$F$714,0))</f>
        <v>Huyện Đức Trọng</v>
      </c>
      <c r="F5877" s="51" t="s">
        <v>229</v>
      </c>
    </row>
    <row r="5878" spans="1:6" hidden="1" x14ac:dyDescent="0.25">
      <c r="A5878" s="54">
        <v>66208</v>
      </c>
      <c r="B5878" s="55" t="s">
        <v>4906</v>
      </c>
      <c r="C5878" s="55" t="str">
        <f t="shared" si="90"/>
        <v>Lát</v>
      </c>
      <c r="D5878" s="54" t="s">
        <v>884</v>
      </c>
      <c r="E5878" s="51" t="str">
        <f>INDEX(Quan_huyen!$H$2:$H$714,MATCH(Xa_phuong!D5878,Quan_huyen!$F$2:$F$714,0))</f>
        <v>Huyện Lạc Dương</v>
      </c>
      <c r="F5878" s="51" t="s">
        <v>229</v>
      </c>
    </row>
    <row r="5879" spans="1:6" hidden="1" x14ac:dyDescent="0.25">
      <c r="A5879" s="54">
        <v>66206</v>
      </c>
      <c r="B5879" s="55" t="s">
        <v>5042</v>
      </c>
      <c r="C5879" s="55" t="str">
        <f t="shared" si="90"/>
        <v>Lạc Dương</v>
      </c>
      <c r="D5879" s="54" t="s">
        <v>884</v>
      </c>
      <c r="E5879" s="51" t="str">
        <f>INDEX(Quan_huyen!$H$2:$H$714,MATCH(Xa_phuong!D5879,Quan_huyen!$F$2:$F$714,0))</f>
        <v>Huyện Lạc Dương</v>
      </c>
      <c r="F5879" s="51" t="s">
        <v>229</v>
      </c>
    </row>
    <row r="5880" spans="1:6" hidden="1" x14ac:dyDescent="0.25">
      <c r="A5880" s="54">
        <v>66209</v>
      </c>
      <c r="B5880" s="55" t="s">
        <v>9736</v>
      </c>
      <c r="C5880" s="55" t="str">
        <f t="shared" si="90"/>
        <v>Đưng KNớ</v>
      </c>
      <c r="D5880" s="54" t="s">
        <v>884</v>
      </c>
      <c r="E5880" s="51" t="str">
        <f>INDEX(Quan_huyen!$H$2:$H$714,MATCH(Xa_phuong!D5880,Quan_huyen!$F$2:$F$714,0))</f>
        <v>Huyện Lạc Dương</v>
      </c>
      <c r="F5880" s="51" t="s">
        <v>229</v>
      </c>
    </row>
    <row r="5881" spans="1:6" hidden="1" x14ac:dyDescent="0.25">
      <c r="A5881" s="54">
        <v>66211</v>
      </c>
      <c r="B5881" s="55" t="s">
        <v>9743</v>
      </c>
      <c r="C5881" s="55" t="str">
        <f t="shared" si="90"/>
        <v>Đạ Chais</v>
      </c>
      <c r="D5881" s="54" t="s">
        <v>884</v>
      </c>
      <c r="E5881" s="51" t="str">
        <f>INDEX(Quan_huyen!$H$2:$H$714,MATCH(Xa_phuong!D5881,Quan_huyen!$F$2:$F$714,0))</f>
        <v>Huyện Lạc Dương</v>
      </c>
      <c r="F5881" s="51" t="s">
        <v>229</v>
      </c>
    </row>
    <row r="5882" spans="1:6" hidden="1" x14ac:dyDescent="0.25">
      <c r="A5882" s="54">
        <v>66210</v>
      </c>
      <c r="B5882" s="55" t="s">
        <v>9751</v>
      </c>
      <c r="C5882" s="55" t="str">
        <f t="shared" si="90"/>
        <v>Đạ Nhim</v>
      </c>
      <c r="D5882" s="54" t="s">
        <v>884</v>
      </c>
      <c r="E5882" s="51" t="str">
        <f>INDEX(Quan_huyen!$H$2:$H$714,MATCH(Xa_phuong!D5882,Quan_huyen!$F$2:$F$714,0))</f>
        <v>Huyện Lạc Dương</v>
      </c>
      <c r="F5882" s="51" t="s">
        <v>229</v>
      </c>
    </row>
    <row r="5883" spans="1:6" hidden="1" x14ac:dyDescent="0.25">
      <c r="A5883" s="54">
        <v>66207</v>
      </c>
      <c r="B5883" s="55" t="s">
        <v>9757</v>
      </c>
      <c r="C5883" s="55" t="str">
        <f t="shared" si="90"/>
        <v>Đạ Sar</v>
      </c>
      <c r="D5883" s="54" t="s">
        <v>884</v>
      </c>
      <c r="E5883" s="51" t="str">
        <f>INDEX(Quan_huyen!$H$2:$H$714,MATCH(Xa_phuong!D5883,Quan_huyen!$F$2:$F$714,0))</f>
        <v>Huyện Lạc Dương</v>
      </c>
      <c r="F5883" s="51" t="s">
        <v>229</v>
      </c>
    </row>
    <row r="5884" spans="1:6" hidden="1" x14ac:dyDescent="0.25">
      <c r="A5884" s="54">
        <v>66312</v>
      </c>
      <c r="B5884" s="55" t="s">
        <v>3432</v>
      </c>
      <c r="C5884" s="55" t="str">
        <f t="shared" si="90"/>
        <v>Gia Lâm</v>
      </c>
      <c r="D5884" s="54" t="s">
        <v>891</v>
      </c>
      <c r="E5884" s="51" t="str">
        <f>INDEX(Quan_huyen!$H$2:$H$714,MATCH(Xa_phuong!D5884,Quan_huyen!$F$2:$F$714,0))</f>
        <v>Huyện Lâm Hà</v>
      </c>
      <c r="F5884" s="51" t="s">
        <v>229</v>
      </c>
    </row>
    <row r="5885" spans="1:6" hidden="1" x14ac:dyDescent="0.25">
      <c r="A5885" s="54">
        <v>66319</v>
      </c>
      <c r="B5885" s="55" t="s">
        <v>3731</v>
      </c>
      <c r="C5885" s="55" t="str">
        <f t="shared" si="90"/>
        <v>Hoài Đức</v>
      </c>
      <c r="D5885" s="54" t="s">
        <v>891</v>
      </c>
      <c r="E5885" s="51" t="str">
        <f>INDEX(Quan_huyen!$H$2:$H$714,MATCH(Xa_phuong!D5885,Quan_huyen!$F$2:$F$714,0))</f>
        <v>Huyện Lâm Hà</v>
      </c>
      <c r="F5885" s="51" t="s">
        <v>229</v>
      </c>
    </row>
    <row r="5886" spans="1:6" hidden="1" x14ac:dyDescent="0.25">
      <c r="A5886" s="54">
        <v>66320</v>
      </c>
      <c r="B5886" s="55" t="s">
        <v>4768</v>
      </c>
      <c r="C5886" s="55" t="str">
        <f t="shared" si="90"/>
        <v>Liên Hà</v>
      </c>
      <c r="D5886" s="54" t="s">
        <v>891</v>
      </c>
      <c r="E5886" s="51" t="str">
        <f>INDEX(Quan_huyen!$H$2:$H$714,MATCH(Xa_phuong!D5886,Quan_huyen!$F$2:$F$714,0))</f>
        <v>Huyện Lâm Hà</v>
      </c>
      <c r="F5886" s="51" t="s">
        <v>229</v>
      </c>
    </row>
    <row r="5887" spans="1:6" hidden="1" x14ac:dyDescent="0.25">
      <c r="A5887" s="54">
        <v>66315</v>
      </c>
      <c r="B5887" s="55" t="s">
        <v>5251</v>
      </c>
      <c r="C5887" s="55" t="str">
        <f t="shared" si="90"/>
        <v>Mê Linh</v>
      </c>
      <c r="D5887" s="54" t="s">
        <v>891</v>
      </c>
      <c r="E5887" s="51" t="str">
        <f>INDEX(Quan_huyen!$H$2:$H$714,MATCH(Xa_phuong!D5887,Quan_huyen!$F$2:$F$714,0))</f>
        <v>Huyện Lâm Hà</v>
      </c>
      <c r="F5887" s="51" t="s">
        <v>229</v>
      </c>
    </row>
    <row r="5888" spans="1:6" hidden="1" x14ac:dyDescent="0.25">
      <c r="A5888" s="54">
        <v>66313</v>
      </c>
      <c r="B5888" s="55" t="s">
        <v>5496</v>
      </c>
      <c r="C5888" s="55" t="str">
        <f t="shared" si="90"/>
        <v>Nam Ban</v>
      </c>
      <c r="D5888" s="54" t="s">
        <v>891</v>
      </c>
      <c r="E5888" s="51" t="str">
        <f>INDEX(Quan_huyen!$H$2:$H$714,MATCH(Xa_phuong!D5888,Quan_huyen!$F$2:$F$714,0))</f>
        <v>Huyện Lâm Hà</v>
      </c>
      <c r="F5888" s="51" t="s">
        <v>229</v>
      </c>
    </row>
    <row r="5889" spans="1:6" hidden="1" x14ac:dyDescent="0.25">
      <c r="A5889" s="54">
        <v>66307</v>
      </c>
      <c r="B5889" s="55" t="s">
        <v>5515</v>
      </c>
      <c r="C5889" s="55" t="str">
        <f t="shared" si="90"/>
        <v>Nam Hà</v>
      </c>
      <c r="D5889" s="54" t="s">
        <v>891</v>
      </c>
      <c r="E5889" s="51" t="str">
        <f>INDEX(Quan_huyen!$H$2:$H$714,MATCH(Xa_phuong!D5889,Quan_huyen!$F$2:$F$714,0))</f>
        <v>Huyện Lâm Hà</v>
      </c>
      <c r="F5889" s="51" t="s">
        <v>229</v>
      </c>
    </row>
    <row r="5890" spans="1:6" hidden="1" x14ac:dyDescent="0.25">
      <c r="A5890" s="54">
        <v>66308</v>
      </c>
      <c r="B5890" s="55" t="s">
        <v>6177</v>
      </c>
      <c r="C5890" s="55" t="str">
        <f t="shared" si="90"/>
        <v>Phi Tô</v>
      </c>
      <c r="D5890" s="54" t="s">
        <v>891</v>
      </c>
      <c r="E5890" s="51" t="str">
        <f>INDEX(Quan_huyen!$H$2:$H$714,MATCH(Xa_phuong!D5890,Quan_huyen!$F$2:$F$714,0))</f>
        <v>Huyện Lâm Hà</v>
      </c>
      <c r="F5890" s="51" t="s">
        <v>229</v>
      </c>
    </row>
    <row r="5891" spans="1:6" hidden="1" x14ac:dyDescent="0.25">
      <c r="A5891" s="54">
        <v>66316</v>
      </c>
      <c r="B5891" s="55" t="s">
        <v>6355</v>
      </c>
      <c r="C5891" s="55" t="str">
        <f t="shared" ref="C5891:C5954" si="91">IF(COUNTIF(B5891,"*thị trấn*"),MID(B5891,10,30),IF(COUNTIF(B5891,"*xã*"),MID(B5891,4,30),IF(COUNTIF(B5891,"*phường*"),MID(B5891,8,30))))</f>
        <v>Phú Sơn</v>
      </c>
      <c r="D5891" s="54" t="s">
        <v>891</v>
      </c>
      <c r="E5891" s="51" t="str">
        <f>INDEX(Quan_huyen!$H$2:$H$714,MATCH(Xa_phuong!D5891,Quan_huyen!$F$2:$F$714,0))</f>
        <v>Huyện Lâm Hà</v>
      </c>
      <c r="F5891" s="51" t="s">
        <v>229</v>
      </c>
    </row>
    <row r="5892" spans="1:6" hidden="1" x14ac:dyDescent="0.25">
      <c r="A5892" s="54">
        <v>66317</v>
      </c>
      <c r="B5892" s="55" t="s">
        <v>6443</v>
      </c>
      <c r="C5892" s="55" t="str">
        <f t="shared" si="91"/>
        <v>Phúc Thọ</v>
      </c>
      <c r="D5892" s="54" t="s">
        <v>891</v>
      </c>
      <c r="E5892" s="51" t="str">
        <f>INDEX(Quan_huyen!$H$2:$H$714,MATCH(Xa_phuong!D5892,Quan_huyen!$F$2:$F$714,0))</f>
        <v>Huyện Lâm Hà</v>
      </c>
      <c r="F5892" s="51" t="s">
        <v>229</v>
      </c>
    </row>
    <row r="5893" spans="1:6" hidden="1" x14ac:dyDescent="0.25">
      <c r="A5893" s="54">
        <v>66311</v>
      </c>
      <c r="B5893" s="55" t="s">
        <v>8359</v>
      </c>
      <c r="C5893" s="55" t="str">
        <f t="shared" si="91"/>
        <v>Tân Hà</v>
      </c>
      <c r="D5893" s="54" t="s">
        <v>891</v>
      </c>
      <c r="E5893" s="51" t="str">
        <f>INDEX(Quan_huyen!$H$2:$H$714,MATCH(Xa_phuong!D5893,Quan_huyen!$F$2:$F$714,0))</f>
        <v>Huyện Lâm Hà</v>
      </c>
      <c r="F5893" s="51" t="s">
        <v>229</v>
      </c>
    </row>
    <row r="5894" spans="1:6" hidden="1" x14ac:dyDescent="0.25">
      <c r="A5894" s="54">
        <v>66318</v>
      </c>
      <c r="B5894" s="55" t="s">
        <v>8468</v>
      </c>
      <c r="C5894" s="55" t="str">
        <f t="shared" si="91"/>
        <v>Tân Thanh</v>
      </c>
      <c r="D5894" s="54" t="s">
        <v>891</v>
      </c>
      <c r="E5894" s="51" t="str">
        <f>INDEX(Quan_huyen!$H$2:$H$714,MATCH(Xa_phuong!D5894,Quan_huyen!$F$2:$F$714,0))</f>
        <v>Huyện Lâm Hà</v>
      </c>
      <c r="F5894" s="51" t="s">
        <v>229</v>
      </c>
    </row>
    <row r="5895" spans="1:6" hidden="1" x14ac:dyDescent="0.25">
      <c r="A5895" s="54">
        <v>66310</v>
      </c>
      <c r="B5895" s="55" t="s">
        <v>8524</v>
      </c>
      <c r="C5895" s="55" t="str">
        <f t="shared" si="91"/>
        <v>Tân Văn</v>
      </c>
      <c r="D5895" s="54" t="s">
        <v>891</v>
      </c>
      <c r="E5895" s="51" t="str">
        <f>INDEX(Quan_huyen!$H$2:$H$714,MATCH(Xa_phuong!D5895,Quan_huyen!$F$2:$F$714,0))</f>
        <v>Huyện Lâm Hà</v>
      </c>
      <c r="F5895" s="51" t="s">
        <v>229</v>
      </c>
    </row>
    <row r="5896" spans="1:6" hidden="1" x14ac:dyDescent="0.25">
      <c r="A5896" s="54">
        <v>66321</v>
      </c>
      <c r="B5896" s="55" t="s">
        <v>9503</v>
      </c>
      <c r="C5896" s="55" t="str">
        <f t="shared" si="91"/>
        <v>Đan Phượng</v>
      </c>
      <c r="D5896" s="54" t="s">
        <v>891</v>
      </c>
      <c r="E5896" s="51" t="str">
        <f>INDEX(Quan_huyen!$H$2:$H$714,MATCH(Xa_phuong!D5896,Quan_huyen!$F$2:$F$714,0))</f>
        <v>Huyện Lâm Hà</v>
      </c>
      <c r="F5896" s="51" t="s">
        <v>229</v>
      </c>
    </row>
    <row r="5897" spans="1:6" hidden="1" x14ac:dyDescent="0.25">
      <c r="A5897" s="54">
        <v>66306</v>
      </c>
      <c r="B5897" s="55" t="s">
        <v>9508</v>
      </c>
      <c r="C5897" s="55" t="str">
        <f t="shared" si="91"/>
        <v>Đinh Văn</v>
      </c>
      <c r="D5897" s="54" t="s">
        <v>891</v>
      </c>
      <c r="E5897" s="51" t="str">
        <f>INDEX(Quan_huyen!$H$2:$H$714,MATCH(Xa_phuong!D5897,Quan_huyen!$F$2:$F$714,0))</f>
        <v>Huyện Lâm Hà</v>
      </c>
      <c r="F5897" s="51" t="s">
        <v>229</v>
      </c>
    </row>
    <row r="5898" spans="1:6" hidden="1" x14ac:dyDescent="0.25">
      <c r="A5898" s="54">
        <v>66314</v>
      </c>
      <c r="B5898" s="55" t="s">
        <v>9683</v>
      </c>
      <c r="C5898" s="55" t="str">
        <f t="shared" si="91"/>
        <v>Đông Thanh</v>
      </c>
      <c r="D5898" s="54" t="s">
        <v>891</v>
      </c>
      <c r="E5898" s="51" t="str">
        <f>INDEX(Quan_huyen!$H$2:$H$714,MATCH(Xa_phuong!D5898,Quan_huyen!$F$2:$F$714,0))</f>
        <v>Huyện Lâm Hà</v>
      </c>
      <c r="F5898" s="51" t="s">
        <v>229</v>
      </c>
    </row>
    <row r="5899" spans="1:6" hidden="1" x14ac:dyDescent="0.25">
      <c r="A5899" s="54">
        <v>66309</v>
      </c>
      <c r="B5899" s="55" t="s">
        <v>9761</v>
      </c>
      <c r="C5899" s="55" t="str">
        <f t="shared" si="91"/>
        <v>Đạ Đờn</v>
      </c>
      <c r="D5899" s="54" t="s">
        <v>891</v>
      </c>
      <c r="E5899" s="51" t="str">
        <f>INDEX(Quan_huyen!$H$2:$H$714,MATCH(Xa_phuong!D5899,Quan_huyen!$F$2:$F$714,0))</f>
        <v>Huyện Lâm Hà</v>
      </c>
      <c r="F5899" s="51" t="s">
        <v>229</v>
      </c>
    </row>
    <row r="5900" spans="1:6" x14ac:dyDescent="0.25">
      <c r="A5900" s="54">
        <v>66456</v>
      </c>
      <c r="B5900" s="55" t="s">
        <v>1957</v>
      </c>
      <c r="C5900" s="55" t="s">
        <v>1957</v>
      </c>
      <c r="D5900" s="54" t="s">
        <v>895</v>
      </c>
      <c r="E5900" s="51" t="str">
        <f>INDEX(Quan_huyen!$H$2:$H$714,MATCH(Xa_phuong!D5900,Quan_huyen!$F$2:$F$714,0))</f>
        <v>Thành phố Bảo Lộc</v>
      </c>
      <c r="F5900" s="51" t="s">
        <v>229</v>
      </c>
    </row>
    <row r="5901" spans="1:6" x14ac:dyDescent="0.25">
      <c r="A5901" s="54">
        <v>66458</v>
      </c>
      <c r="B5901" s="55" t="s">
        <v>1968</v>
      </c>
      <c r="C5901" s="55" t="s">
        <v>1968</v>
      </c>
      <c r="D5901" s="54" t="s">
        <v>895</v>
      </c>
      <c r="E5901" s="51" t="str">
        <f>INDEX(Quan_huyen!$H$2:$H$714,MATCH(Xa_phuong!D5901,Quan_huyen!$F$2:$F$714,0))</f>
        <v>Thành phố Bảo Lộc</v>
      </c>
      <c r="F5901" s="51" t="s">
        <v>229</v>
      </c>
    </row>
    <row r="5902" spans="1:6" hidden="1" x14ac:dyDescent="0.25">
      <c r="A5902" s="54">
        <v>66459</v>
      </c>
      <c r="B5902" s="55" t="s">
        <v>2173</v>
      </c>
      <c r="C5902" s="55" t="str">
        <f t="shared" si="91"/>
        <v>B'lao</v>
      </c>
      <c r="D5902" s="54" t="s">
        <v>895</v>
      </c>
      <c r="E5902" s="51" t="str">
        <f>INDEX(Quan_huyen!$H$2:$H$714,MATCH(Xa_phuong!D5902,Quan_huyen!$F$2:$F$714,0))</f>
        <v>Thành phố Bảo Lộc</v>
      </c>
      <c r="F5902" s="51" t="s">
        <v>229</v>
      </c>
    </row>
    <row r="5903" spans="1:6" hidden="1" x14ac:dyDescent="0.25">
      <c r="A5903" s="54">
        <v>66465</v>
      </c>
      <c r="B5903" s="55" t="s">
        <v>5092</v>
      </c>
      <c r="C5903" s="55" t="str">
        <f t="shared" si="91"/>
        <v>Lộc Châu</v>
      </c>
      <c r="D5903" s="54" t="s">
        <v>895</v>
      </c>
      <c r="E5903" s="51" t="str">
        <f>INDEX(Quan_huyen!$H$2:$H$714,MATCH(Xa_phuong!D5903,Quan_huyen!$F$2:$F$714,0))</f>
        <v>Thành phố Bảo Lộc</v>
      </c>
      <c r="F5903" s="51" t="s">
        <v>229</v>
      </c>
    </row>
    <row r="5904" spans="1:6" hidden="1" x14ac:dyDescent="0.25">
      <c r="A5904" s="54">
        <v>66461</v>
      </c>
      <c r="B5904" s="55" t="s">
        <v>5101</v>
      </c>
      <c r="C5904" s="55" t="str">
        <f t="shared" si="91"/>
        <v>Lộc Nga</v>
      </c>
      <c r="D5904" s="54" t="s">
        <v>895</v>
      </c>
      <c r="E5904" s="51" t="str">
        <f>INDEX(Quan_huyen!$H$2:$H$714,MATCH(Xa_phuong!D5904,Quan_huyen!$F$2:$F$714,0))</f>
        <v>Thành phố Bảo Lộc</v>
      </c>
      <c r="F5904" s="51" t="s">
        <v>229</v>
      </c>
    </row>
    <row r="5905" spans="1:6" hidden="1" x14ac:dyDescent="0.25">
      <c r="A5905" s="54">
        <v>66457</v>
      </c>
      <c r="B5905" s="55" t="s">
        <v>5105</v>
      </c>
      <c r="C5905" s="55" t="str">
        <f t="shared" si="91"/>
        <v>Lộc Phát</v>
      </c>
      <c r="D5905" s="54" t="s">
        <v>895</v>
      </c>
      <c r="E5905" s="51" t="str">
        <f>INDEX(Quan_huyen!$H$2:$H$714,MATCH(Xa_phuong!D5905,Quan_huyen!$F$2:$F$714,0))</f>
        <v>Thành phố Bảo Lộc</v>
      </c>
      <c r="F5905" s="51" t="s">
        <v>229</v>
      </c>
    </row>
    <row r="5906" spans="1:6" hidden="1" x14ac:dyDescent="0.25">
      <c r="A5906" s="54">
        <v>66460</v>
      </c>
      <c r="B5906" s="55" t="s">
        <v>5110</v>
      </c>
      <c r="C5906" s="55" t="str">
        <f t="shared" si="91"/>
        <v>Lộc Sơn</v>
      </c>
      <c r="D5906" s="54" t="s">
        <v>895</v>
      </c>
      <c r="E5906" s="51" t="str">
        <f>INDEX(Quan_huyen!$H$2:$H$714,MATCH(Xa_phuong!D5906,Quan_huyen!$F$2:$F$714,0))</f>
        <v>Thành phố Bảo Lộc</v>
      </c>
      <c r="F5906" s="51" t="s">
        <v>229</v>
      </c>
    </row>
    <row r="5907" spans="1:6" hidden="1" x14ac:dyDescent="0.25">
      <c r="A5907" s="54">
        <v>66462</v>
      </c>
      <c r="B5907" s="55" t="s">
        <v>5111</v>
      </c>
      <c r="C5907" s="55" t="str">
        <f t="shared" si="91"/>
        <v>Lộc Thanh</v>
      </c>
      <c r="D5907" s="54" t="s">
        <v>895</v>
      </c>
      <c r="E5907" s="51" t="str">
        <f>INDEX(Quan_huyen!$H$2:$H$714,MATCH(Xa_phuong!D5907,Quan_huyen!$F$2:$F$714,0))</f>
        <v>Thành phố Bảo Lộc</v>
      </c>
      <c r="F5907" s="51" t="s">
        <v>229</v>
      </c>
    </row>
    <row r="5908" spans="1:6" hidden="1" x14ac:dyDescent="0.25">
      <c r="A5908" s="54">
        <v>66464</v>
      </c>
      <c r="B5908" s="55" t="s">
        <v>5122</v>
      </c>
      <c r="C5908" s="55" t="str">
        <f t="shared" si="91"/>
        <v>Lộc Tiến</v>
      </c>
      <c r="D5908" s="54" t="s">
        <v>895</v>
      </c>
      <c r="E5908" s="51" t="str">
        <f>INDEX(Quan_huyen!$H$2:$H$714,MATCH(Xa_phuong!D5908,Quan_huyen!$F$2:$F$714,0))</f>
        <v>Thành phố Bảo Lộc</v>
      </c>
      <c r="F5908" s="51" t="s">
        <v>229</v>
      </c>
    </row>
    <row r="5909" spans="1:6" hidden="1" x14ac:dyDescent="0.25">
      <c r="A5909" s="54">
        <v>66466</v>
      </c>
      <c r="B5909" s="55" t="s">
        <v>9782</v>
      </c>
      <c r="C5909" s="55" t="str">
        <f t="shared" si="91"/>
        <v>Đại Lào</v>
      </c>
      <c r="D5909" s="54" t="s">
        <v>895</v>
      </c>
      <c r="E5909" s="51" t="str">
        <f>INDEX(Quan_huyen!$H$2:$H$714,MATCH(Xa_phuong!D5909,Quan_huyen!$F$2:$F$714,0))</f>
        <v>Thành phố Bảo Lộc</v>
      </c>
      <c r="F5909" s="51" t="s">
        <v>229</v>
      </c>
    </row>
    <row r="5910" spans="1:6" hidden="1" x14ac:dyDescent="0.25">
      <c r="A5910" s="54">
        <v>66463</v>
      </c>
      <c r="B5910" s="55" t="s">
        <v>9826</v>
      </c>
      <c r="C5910" s="55" t="str">
        <f t="shared" si="91"/>
        <v>Đạm Bri</v>
      </c>
      <c r="D5910" s="54" t="s">
        <v>895</v>
      </c>
      <c r="E5910" s="51" t="str">
        <f>INDEX(Quan_huyen!$H$2:$H$714,MATCH(Xa_phuong!D5910,Quan_huyen!$F$2:$F$714,0))</f>
        <v>Thành phố Bảo Lộc</v>
      </c>
      <c r="F5910" s="51" t="s">
        <v>229</v>
      </c>
    </row>
    <row r="5911" spans="1:6" x14ac:dyDescent="0.25">
      <c r="A5911" s="54">
        <v>66110</v>
      </c>
      <c r="B5911" s="55" t="s">
        <v>1957</v>
      </c>
      <c r="C5911" s="55" t="s">
        <v>1957</v>
      </c>
      <c r="D5911" s="54" t="s">
        <v>892</v>
      </c>
      <c r="E5911" s="51" t="str">
        <f>INDEX(Quan_huyen!$H$2:$H$714,MATCH(Xa_phuong!D5911,Quan_huyen!$F$2:$F$714,0))</f>
        <v>Thành phố Đà Lạt</v>
      </c>
      <c r="F5911" s="51" t="s">
        <v>229</v>
      </c>
    </row>
    <row r="5912" spans="1:6" x14ac:dyDescent="0.25">
      <c r="A5912" s="54">
        <v>66117</v>
      </c>
      <c r="B5912" s="55" t="s">
        <v>1958</v>
      </c>
      <c r="C5912" s="55" t="s">
        <v>1958</v>
      </c>
      <c r="D5912" s="54" t="s">
        <v>892</v>
      </c>
      <c r="E5912" s="51" t="str">
        <f>INDEX(Quan_huyen!$H$2:$H$714,MATCH(Xa_phuong!D5912,Quan_huyen!$F$2:$F$714,0))</f>
        <v>Thành phố Đà Lạt</v>
      </c>
      <c r="F5912" s="51" t="s">
        <v>229</v>
      </c>
    </row>
    <row r="5913" spans="1:6" x14ac:dyDescent="0.25">
      <c r="A5913" s="54">
        <v>66118</v>
      </c>
      <c r="B5913" s="55" t="s">
        <v>1959</v>
      </c>
      <c r="C5913" s="55" t="s">
        <v>1959</v>
      </c>
      <c r="D5913" s="54" t="s">
        <v>892</v>
      </c>
      <c r="E5913" s="51" t="str">
        <f>INDEX(Quan_huyen!$H$2:$H$714,MATCH(Xa_phuong!D5913,Quan_huyen!$F$2:$F$714,0))</f>
        <v>Thành phố Đà Lạt</v>
      </c>
      <c r="F5913" s="51" t="s">
        <v>229</v>
      </c>
    </row>
    <row r="5914" spans="1:6" x14ac:dyDescent="0.25">
      <c r="A5914" s="54">
        <v>66112</v>
      </c>
      <c r="B5914" s="55" t="s">
        <v>1960</v>
      </c>
      <c r="C5914" s="55" t="s">
        <v>1960</v>
      </c>
      <c r="D5914" s="54" t="s">
        <v>892</v>
      </c>
      <c r="E5914" s="51" t="str">
        <f>INDEX(Quan_huyen!$H$2:$H$714,MATCH(Xa_phuong!D5914,Quan_huyen!$F$2:$F$714,0))</f>
        <v>Thành phố Đà Lạt</v>
      </c>
      <c r="F5914" s="51" t="s">
        <v>229</v>
      </c>
    </row>
    <row r="5915" spans="1:6" x14ac:dyDescent="0.25">
      <c r="A5915" s="54">
        <v>66109</v>
      </c>
      <c r="B5915" s="55" t="s">
        <v>1968</v>
      </c>
      <c r="C5915" s="55" t="s">
        <v>1968</v>
      </c>
      <c r="D5915" s="54" t="s">
        <v>892</v>
      </c>
      <c r="E5915" s="51" t="str">
        <f>INDEX(Quan_huyen!$H$2:$H$714,MATCH(Xa_phuong!D5915,Quan_huyen!$F$2:$F$714,0))</f>
        <v>Thành phố Đà Lạt</v>
      </c>
      <c r="F5915" s="51" t="s">
        <v>229</v>
      </c>
    </row>
    <row r="5916" spans="1:6" x14ac:dyDescent="0.25">
      <c r="A5916" s="54">
        <v>66116</v>
      </c>
      <c r="B5916" s="55" t="s">
        <v>1976</v>
      </c>
      <c r="C5916" s="55" t="s">
        <v>1976</v>
      </c>
      <c r="D5916" s="54" t="s">
        <v>892</v>
      </c>
      <c r="E5916" s="51" t="str">
        <f>INDEX(Quan_huyen!$H$2:$H$714,MATCH(Xa_phuong!D5916,Quan_huyen!$F$2:$F$714,0))</f>
        <v>Thành phố Đà Lạt</v>
      </c>
      <c r="F5916" s="51" t="s">
        <v>229</v>
      </c>
    </row>
    <row r="5917" spans="1:6" x14ac:dyDescent="0.25">
      <c r="A5917" s="54">
        <v>66115</v>
      </c>
      <c r="B5917" s="55" t="s">
        <v>1977</v>
      </c>
      <c r="C5917" s="55" t="s">
        <v>1977</v>
      </c>
      <c r="D5917" s="54" t="s">
        <v>892</v>
      </c>
      <c r="E5917" s="51" t="str">
        <f>INDEX(Quan_huyen!$H$2:$H$714,MATCH(Xa_phuong!D5917,Quan_huyen!$F$2:$F$714,0))</f>
        <v>Thành phố Đà Lạt</v>
      </c>
      <c r="F5917" s="51" t="s">
        <v>229</v>
      </c>
    </row>
    <row r="5918" spans="1:6" x14ac:dyDescent="0.25">
      <c r="A5918" s="54">
        <v>66113</v>
      </c>
      <c r="B5918" s="55" t="s">
        <v>1978</v>
      </c>
      <c r="C5918" s="55" t="s">
        <v>1978</v>
      </c>
      <c r="D5918" s="54" t="s">
        <v>892</v>
      </c>
      <c r="E5918" s="51" t="str">
        <f>INDEX(Quan_huyen!$H$2:$H$714,MATCH(Xa_phuong!D5918,Quan_huyen!$F$2:$F$714,0))</f>
        <v>Thành phố Đà Lạt</v>
      </c>
      <c r="F5918" s="51" t="s">
        <v>229</v>
      </c>
    </row>
    <row r="5919" spans="1:6" x14ac:dyDescent="0.25">
      <c r="A5919" s="54">
        <v>66108</v>
      </c>
      <c r="B5919" s="55" t="s">
        <v>1979</v>
      </c>
      <c r="C5919" s="55" t="s">
        <v>1979</v>
      </c>
      <c r="D5919" s="54" t="s">
        <v>892</v>
      </c>
      <c r="E5919" s="51" t="str">
        <f>INDEX(Quan_huyen!$H$2:$H$714,MATCH(Xa_phuong!D5919,Quan_huyen!$F$2:$F$714,0))</f>
        <v>Thành phố Đà Lạt</v>
      </c>
      <c r="F5919" s="51" t="s">
        <v>229</v>
      </c>
    </row>
    <row r="5920" spans="1:6" x14ac:dyDescent="0.25">
      <c r="A5920" s="54">
        <v>66107</v>
      </c>
      <c r="B5920" s="55" t="s">
        <v>1980</v>
      </c>
      <c r="C5920" s="55" t="s">
        <v>1980</v>
      </c>
      <c r="D5920" s="54" t="s">
        <v>892</v>
      </c>
      <c r="E5920" s="51" t="str">
        <f>INDEX(Quan_huyen!$H$2:$H$714,MATCH(Xa_phuong!D5920,Quan_huyen!$F$2:$F$714,0))</f>
        <v>Thành phố Đà Lạt</v>
      </c>
      <c r="F5920" s="51" t="s">
        <v>229</v>
      </c>
    </row>
    <row r="5921" spans="1:6" x14ac:dyDescent="0.25">
      <c r="A5921" s="54">
        <v>66106</v>
      </c>
      <c r="B5921" s="55" t="s">
        <v>1981</v>
      </c>
      <c r="C5921" s="55" t="s">
        <v>1981</v>
      </c>
      <c r="D5921" s="54" t="s">
        <v>892</v>
      </c>
      <c r="E5921" s="51" t="str">
        <f>INDEX(Quan_huyen!$H$2:$H$714,MATCH(Xa_phuong!D5921,Quan_huyen!$F$2:$F$714,0))</f>
        <v>Thành phố Đà Lạt</v>
      </c>
      <c r="F5921" s="51" t="s">
        <v>229</v>
      </c>
    </row>
    <row r="5922" spans="1:6" x14ac:dyDescent="0.25">
      <c r="A5922" s="54">
        <v>66111</v>
      </c>
      <c r="B5922" s="55" t="s">
        <v>1982</v>
      </c>
      <c r="C5922" s="55" t="s">
        <v>1982</v>
      </c>
      <c r="D5922" s="54" t="s">
        <v>892</v>
      </c>
      <c r="E5922" s="51" t="str">
        <f>INDEX(Quan_huyen!$H$2:$H$714,MATCH(Xa_phuong!D5922,Quan_huyen!$F$2:$F$714,0))</f>
        <v>Thành phố Đà Lạt</v>
      </c>
      <c r="F5922" s="51" t="s">
        <v>229</v>
      </c>
    </row>
    <row r="5923" spans="1:6" hidden="1" x14ac:dyDescent="0.25">
      <c r="A5923" s="54">
        <v>66121</v>
      </c>
      <c r="B5923" s="55" t="s">
        <v>8203</v>
      </c>
      <c r="C5923" s="55" t="str">
        <f t="shared" si="91"/>
        <v>Trạm Hành</v>
      </c>
      <c r="D5923" s="54" t="s">
        <v>892</v>
      </c>
      <c r="E5923" s="51" t="str">
        <f>INDEX(Quan_huyen!$H$2:$H$714,MATCH(Xa_phuong!D5923,Quan_huyen!$F$2:$F$714,0))</f>
        <v>Thành phố Đà Lạt</v>
      </c>
      <c r="F5923" s="51" t="s">
        <v>229</v>
      </c>
    </row>
    <row r="5924" spans="1:6" hidden="1" x14ac:dyDescent="0.25">
      <c r="A5924" s="54">
        <v>66114</v>
      </c>
      <c r="B5924" s="55" t="s">
        <v>8295</v>
      </c>
      <c r="C5924" s="55" t="str">
        <f t="shared" si="91"/>
        <v>Tà Nung</v>
      </c>
      <c r="D5924" s="54" t="s">
        <v>892</v>
      </c>
      <c r="E5924" s="51" t="str">
        <f>INDEX(Quan_huyen!$H$2:$H$714,MATCH(Xa_phuong!D5924,Quan_huyen!$F$2:$F$714,0))</f>
        <v>Thành phố Đà Lạt</v>
      </c>
      <c r="F5924" s="51" t="s">
        <v>229</v>
      </c>
    </row>
    <row r="5925" spans="1:6" hidden="1" x14ac:dyDescent="0.25">
      <c r="A5925" s="54">
        <v>66119</v>
      </c>
      <c r="B5925" s="55" t="s">
        <v>9247</v>
      </c>
      <c r="C5925" s="55" t="str">
        <f t="shared" si="91"/>
        <v>Xuân Thọ</v>
      </c>
      <c r="D5925" s="54" t="s">
        <v>892</v>
      </c>
      <c r="E5925" s="51" t="str">
        <f>INDEX(Quan_huyen!$H$2:$H$714,MATCH(Xa_phuong!D5925,Quan_huyen!$F$2:$F$714,0))</f>
        <v>Thành phố Đà Lạt</v>
      </c>
      <c r="F5925" s="51" t="s">
        <v>229</v>
      </c>
    </row>
    <row r="5926" spans="1:6" hidden="1" x14ac:dyDescent="0.25">
      <c r="A5926" s="54">
        <v>66120</v>
      </c>
      <c r="B5926" s="55" t="s">
        <v>9257</v>
      </c>
      <c r="C5926" s="55" t="str">
        <f t="shared" si="91"/>
        <v>Xuân Trường</v>
      </c>
      <c r="D5926" s="54" t="s">
        <v>892</v>
      </c>
      <c r="E5926" s="51" t="str">
        <f>INDEX(Quan_huyen!$H$2:$H$714,MATCH(Xa_phuong!D5926,Quan_huyen!$F$2:$F$714,0))</f>
        <v>Thành phố Đà Lạt</v>
      </c>
      <c r="F5926" s="51" t="s">
        <v>229</v>
      </c>
    </row>
    <row r="5927" spans="1:6" hidden="1" x14ac:dyDescent="0.25">
      <c r="A5927" s="54">
        <v>25456</v>
      </c>
      <c r="B5927" s="55" t="s">
        <v>2527</v>
      </c>
      <c r="C5927" s="55" t="str">
        <f t="shared" si="91"/>
        <v>Bắc Sơn</v>
      </c>
      <c r="D5927" s="54" t="s">
        <v>902</v>
      </c>
      <c r="E5927" s="51" t="str">
        <f>INDEX(Quan_huyen!$H$2:$H$714,MATCH(Xa_phuong!D5927,Quan_huyen!$F$2:$F$714,0))</f>
        <v>Huyện Bắc Sơn</v>
      </c>
      <c r="F5927" s="51" t="s">
        <v>234</v>
      </c>
    </row>
    <row r="5928" spans="1:6" hidden="1" x14ac:dyDescent="0.25">
      <c r="A5928" s="54">
        <v>25473</v>
      </c>
      <c r="B5928" s="55" t="s">
        <v>2525</v>
      </c>
      <c r="C5928" s="55" t="str">
        <f t="shared" si="91"/>
        <v>Bắc Sơn</v>
      </c>
      <c r="D5928" s="54" t="s">
        <v>902</v>
      </c>
      <c r="E5928" s="51" t="str">
        <f>INDEX(Quan_huyen!$H$2:$H$714,MATCH(Xa_phuong!D5928,Quan_huyen!$F$2:$F$714,0))</f>
        <v>Huyện Bắc Sơn</v>
      </c>
      <c r="F5928" s="51" t="s">
        <v>234</v>
      </c>
    </row>
    <row r="5929" spans="1:6" hidden="1" x14ac:dyDescent="0.25">
      <c r="A5929" s="54">
        <v>25471</v>
      </c>
      <c r="B5929" s="55" t="s">
        <v>2678</v>
      </c>
      <c r="C5929" s="55" t="str">
        <f t="shared" si="91"/>
        <v>Chiêu Vũ</v>
      </c>
      <c r="D5929" s="54" t="s">
        <v>902</v>
      </c>
      <c r="E5929" s="51" t="str">
        <f>INDEX(Quan_huyen!$H$2:$H$714,MATCH(Xa_phuong!D5929,Quan_huyen!$F$2:$F$714,0))</f>
        <v>Huyện Bắc Sơn</v>
      </c>
      <c r="F5929" s="51" t="s">
        <v>234</v>
      </c>
    </row>
    <row r="5930" spans="1:6" hidden="1" x14ac:dyDescent="0.25">
      <c r="A5930" s="54">
        <v>25464</v>
      </c>
      <c r="B5930" s="55" t="s">
        <v>2681</v>
      </c>
      <c r="C5930" s="55" t="str">
        <f t="shared" si="91"/>
        <v>Chiến Thắng</v>
      </c>
      <c r="D5930" s="54" t="s">
        <v>902</v>
      </c>
      <c r="E5930" s="51" t="str">
        <f>INDEX(Quan_huyen!$H$2:$H$714,MATCH(Xa_phuong!D5930,Quan_huyen!$F$2:$F$714,0))</f>
        <v>Huyện Bắc Sơn</v>
      </c>
      <c r="F5930" s="51" t="s">
        <v>234</v>
      </c>
    </row>
    <row r="5931" spans="1:6" hidden="1" x14ac:dyDescent="0.25">
      <c r="A5931" s="54">
        <v>25474</v>
      </c>
      <c r="B5931" s="55" t="s">
        <v>4051</v>
      </c>
      <c r="C5931" s="55" t="str">
        <f t="shared" si="91"/>
        <v>Hưng Vũ</v>
      </c>
      <c r="D5931" s="54" t="s">
        <v>902</v>
      </c>
      <c r="E5931" s="51" t="str">
        <f>INDEX(Quan_huyen!$H$2:$H$714,MATCH(Xa_phuong!D5931,Quan_huyen!$F$2:$F$714,0))</f>
        <v>Huyện Bắc Sơn</v>
      </c>
      <c r="F5931" s="51" t="s">
        <v>234</v>
      </c>
    </row>
    <row r="5932" spans="1:6" hidden="1" x14ac:dyDescent="0.25">
      <c r="A5932" s="54">
        <v>25472</v>
      </c>
      <c r="B5932" s="55" t="s">
        <v>4343</v>
      </c>
      <c r="C5932" s="55" t="str">
        <f t="shared" si="91"/>
        <v>Hữu Vĩnh</v>
      </c>
      <c r="D5932" s="54" t="s">
        <v>902</v>
      </c>
      <c r="E5932" s="51" t="str">
        <f>INDEX(Quan_huyen!$H$2:$H$714,MATCH(Xa_phuong!D5932,Quan_huyen!$F$2:$F$714,0))</f>
        <v>Huyện Bắc Sơn</v>
      </c>
      <c r="F5932" s="51" t="s">
        <v>234</v>
      </c>
    </row>
    <row r="5933" spans="1:6" hidden="1" x14ac:dyDescent="0.25">
      <c r="A5933" s="54">
        <v>25458</v>
      </c>
      <c r="B5933" s="55" t="s">
        <v>4888</v>
      </c>
      <c r="C5933" s="55" t="str">
        <f t="shared" si="91"/>
        <v>Long Đống</v>
      </c>
      <c r="D5933" s="54" t="s">
        <v>902</v>
      </c>
      <c r="E5933" s="51" t="str">
        <f>INDEX(Quan_huyen!$H$2:$H$714,MATCH(Xa_phuong!D5933,Quan_huyen!$F$2:$F$714,0))</f>
        <v>Huyện Bắc Sơn</v>
      </c>
      <c r="F5933" s="51" t="s">
        <v>234</v>
      </c>
    </row>
    <row r="5934" spans="1:6" hidden="1" x14ac:dyDescent="0.25">
      <c r="A5934" s="54">
        <v>25468</v>
      </c>
      <c r="B5934" s="55" t="s">
        <v>5931</v>
      </c>
      <c r="C5934" s="55" t="str">
        <f t="shared" si="91"/>
        <v>Nhất Hoà</v>
      </c>
      <c r="D5934" s="54" t="s">
        <v>902</v>
      </c>
      <c r="E5934" s="51" t="str">
        <f>INDEX(Quan_huyen!$H$2:$H$714,MATCH(Xa_phuong!D5934,Quan_huyen!$F$2:$F$714,0))</f>
        <v>Huyện Bắc Sơn</v>
      </c>
      <c r="F5934" s="51" t="s">
        <v>234</v>
      </c>
    </row>
    <row r="5935" spans="1:6" hidden="1" x14ac:dyDescent="0.25">
      <c r="A5935" s="54">
        <v>25467</v>
      </c>
      <c r="B5935" s="55" t="s">
        <v>5932</v>
      </c>
      <c r="C5935" s="55" t="str">
        <f t="shared" si="91"/>
        <v>Nhất Tiến</v>
      </c>
      <c r="D5935" s="54" t="s">
        <v>902</v>
      </c>
      <c r="E5935" s="51" t="str">
        <f>INDEX(Quan_huyen!$H$2:$H$714,MATCH(Xa_phuong!D5935,Quan_huyen!$F$2:$F$714,0))</f>
        <v>Huyện Bắc Sơn</v>
      </c>
      <c r="F5935" s="51" t="s">
        <v>234</v>
      </c>
    </row>
    <row r="5936" spans="1:6" hidden="1" x14ac:dyDescent="0.25">
      <c r="A5936" s="54">
        <v>25457</v>
      </c>
      <c r="B5936" s="55" t="s">
        <v>6939</v>
      </c>
      <c r="C5936" s="55" t="str">
        <f t="shared" si="91"/>
        <v>Quỳnh Sơn</v>
      </c>
      <c r="D5936" s="54" t="s">
        <v>902</v>
      </c>
      <c r="E5936" s="51" t="str">
        <f>INDEX(Quan_huyen!$H$2:$H$714,MATCH(Xa_phuong!D5936,Quan_huyen!$F$2:$F$714,0))</f>
        <v>Huyện Bắc Sơn</v>
      </c>
      <c r="F5936" s="51" t="s">
        <v>234</v>
      </c>
    </row>
    <row r="5937" spans="1:6" hidden="1" x14ac:dyDescent="0.25">
      <c r="A5937" s="54">
        <v>25475</v>
      </c>
      <c r="B5937" s="55" t="s">
        <v>8214</v>
      </c>
      <c r="C5937" s="55" t="str">
        <f t="shared" si="91"/>
        <v>Trấn Yên</v>
      </c>
      <c r="D5937" s="54" t="s">
        <v>902</v>
      </c>
      <c r="E5937" s="51" t="str">
        <f>INDEX(Quan_huyen!$H$2:$H$714,MATCH(Xa_phuong!D5937,Quan_huyen!$F$2:$F$714,0))</f>
        <v>Huyện Bắc Sơn</v>
      </c>
      <c r="F5937" s="51" t="s">
        <v>234</v>
      </c>
    </row>
    <row r="5938" spans="1:6" hidden="1" x14ac:dyDescent="0.25">
      <c r="A5938" s="54">
        <v>25469</v>
      </c>
      <c r="B5938" s="55" t="s">
        <v>8368</v>
      </c>
      <c r="C5938" s="55" t="str">
        <f t="shared" si="91"/>
        <v>Tân Hương</v>
      </c>
      <c r="D5938" s="54" t="s">
        <v>902</v>
      </c>
      <c r="E5938" s="51" t="str">
        <f>INDEX(Quan_huyen!$H$2:$H$714,MATCH(Xa_phuong!D5938,Quan_huyen!$F$2:$F$714,0))</f>
        <v>Huyện Bắc Sơn</v>
      </c>
      <c r="F5938" s="51" t="s">
        <v>234</v>
      </c>
    </row>
    <row r="5939" spans="1:6" hidden="1" x14ac:dyDescent="0.25">
      <c r="A5939" s="54">
        <v>25461</v>
      </c>
      <c r="B5939" s="55" t="s">
        <v>8407</v>
      </c>
      <c r="C5939" s="55" t="str">
        <f t="shared" si="91"/>
        <v>Tân Lập</v>
      </c>
      <c r="D5939" s="54" t="s">
        <v>902</v>
      </c>
      <c r="E5939" s="51" t="str">
        <f>INDEX(Quan_huyen!$H$2:$H$714,MATCH(Xa_phuong!D5939,Quan_huyen!$F$2:$F$714,0))</f>
        <v>Huyện Bắc Sơn</v>
      </c>
      <c r="F5939" s="51" t="s">
        <v>234</v>
      </c>
    </row>
    <row r="5940" spans="1:6" hidden="1" x14ac:dyDescent="0.25">
      <c r="A5940" s="54">
        <v>25466</v>
      </c>
      <c r="B5940" s="55" t="s">
        <v>8479</v>
      </c>
      <c r="C5940" s="55" t="str">
        <f t="shared" si="91"/>
        <v>Tân Thành</v>
      </c>
      <c r="D5940" s="54" t="s">
        <v>902</v>
      </c>
      <c r="E5940" s="51" t="str">
        <f>INDEX(Quan_huyen!$H$2:$H$714,MATCH(Xa_phuong!D5940,Quan_huyen!$F$2:$F$714,0))</f>
        <v>Huyện Bắc Sơn</v>
      </c>
      <c r="F5940" s="51" t="s">
        <v>234</v>
      </c>
    </row>
    <row r="5941" spans="1:6" hidden="1" x14ac:dyDescent="0.25">
      <c r="A5941" s="54">
        <v>25463</v>
      </c>
      <c r="B5941" s="55" t="s">
        <v>8505</v>
      </c>
      <c r="C5941" s="55" t="str">
        <f t="shared" si="91"/>
        <v>Tân Tri</v>
      </c>
      <c r="D5941" s="54" t="s">
        <v>902</v>
      </c>
      <c r="E5941" s="51" t="str">
        <f>INDEX(Quan_huyen!$H$2:$H$714,MATCH(Xa_phuong!D5941,Quan_huyen!$F$2:$F$714,0))</f>
        <v>Huyện Bắc Sơn</v>
      </c>
      <c r="F5941" s="51" t="s">
        <v>234</v>
      </c>
    </row>
    <row r="5942" spans="1:6" hidden="1" x14ac:dyDescent="0.25">
      <c r="A5942" s="54">
        <v>25470</v>
      </c>
      <c r="B5942" s="55" t="s">
        <v>9064</v>
      </c>
      <c r="C5942" s="55" t="str">
        <f t="shared" si="91"/>
        <v>Vũ Lăng</v>
      </c>
      <c r="D5942" s="54" t="s">
        <v>902</v>
      </c>
      <c r="E5942" s="51" t="str">
        <f>INDEX(Quan_huyen!$H$2:$H$714,MATCH(Xa_phuong!D5942,Quan_huyen!$F$2:$F$714,0))</f>
        <v>Huyện Bắc Sơn</v>
      </c>
      <c r="F5942" s="51" t="s">
        <v>234</v>
      </c>
    </row>
    <row r="5943" spans="1:6" hidden="1" x14ac:dyDescent="0.25">
      <c r="A5943" s="54">
        <v>25465</v>
      </c>
      <c r="B5943" s="55" t="s">
        <v>9066</v>
      </c>
      <c r="C5943" s="55" t="str">
        <f t="shared" si="91"/>
        <v>Vũ Lễ</v>
      </c>
      <c r="D5943" s="54" t="s">
        <v>902</v>
      </c>
      <c r="E5943" s="51" t="str">
        <f>INDEX(Quan_huyen!$H$2:$H$714,MATCH(Xa_phuong!D5943,Quan_huyen!$F$2:$F$714,0))</f>
        <v>Huyện Bắc Sơn</v>
      </c>
      <c r="F5943" s="51" t="s">
        <v>234</v>
      </c>
    </row>
    <row r="5944" spans="1:6" hidden="1" x14ac:dyDescent="0.25">
      <c r="A5944" s="54">
        <v>25462</v>
      </c>
      <c r="B5944" s="55" t="s">
        <v>9075</v>
      </c>
      <c r="C5944" s="55" t="str">
        <f t="shared" si="91"/>
        <v>Vũ Sơn</v>
      </c>
      <c r="D5944" s="54" t="s">
        <v>902</v>
      </c>
      <c r="E5944" s="51" t="str">
        <f>INDEX(Quan_huyen!$H$2:$H$714,MATCH(Xa_phuong!D5944,Quan_huyen!$F$2:$F$714,0))</f>
        <v>Huyện Bắc Sơn</v>
      </c>
      <c r="F5944" s="51" t="s">
        <v>234</v>
      </c>
    </row>
    <row r="5945" spans="1:6" hidden="1" x14ac:dyDescent="0.25">
      <c r="A5945" s="54">
        <v>25459</v>
      </c>
      <c r="B5945" s="55" t="s">
        <v>9112</v>
      </c>
      <c r="C5945" s="55" t="str">
        <f t="shared" si="91"/>
        <v>Vạn Thuỷ</v>
      </c>
      <c r="D5945" s="54" t="s">
        <v>902</v>
      </c>
      <c r="E5945" s="51" t="str">
        <f>INDEX(Quan_huyen!$H$2:$H$714,MATCH(Xa_phuong!D5945,Quan_huyen!$F$2:$F$714,0))</f>
        <v>Huyện Bắc Sơn</v>
      </c>
      <c r="F5945" s="51" t="s">
        <v>234</v>
      </c>
    </row>
    <row r="5946" spans="1:6" hidden="1" x14ac:dyDescent="0.25">
      <c r="A5946" s="54">
        <v>25460</v>
      </c>
      <c r="B5946" s="55" t="s">
        <v>10053</v>
      </c>
      <c r="C5946" s="55" t="str">
        <f t="shared" si="91"/>
        <v>Đồng ý</v>
      </c>
      <c r="D5946" s="54" t="s">
        <v>902</v>
      </c>
      <c r="E5946" s="51" t="str">
        <f>INDEX(Quan_huyen!$H$2:$H$714,MATCH(Xa_phuong!D5946,Quan_huyen!$F$2:$F$714,0))</f>
        <v>Huyện Bắc Sơn</v>
      </c>
      <c r="F5946" s="51" t="s">
        <v>234</v>
      </c>
    </row>
    <row r="5947" spans="1:6" hidden="1" x14ac:dyDescent="0.25">
      <c r="A5947" s="54">
        <v>25406</v>
      </c>
      <c r="B5947" s="55" t="s">
        <v>2285</v>
      </c>
      <c r="C5947" s="55" t="str">
        <f t="shared" si="91"/>
        <v>Bình Gia</v>
      </c>
      <c r="D5947" s="54" t="s">
        <v>908</v>
      </c>
      <c r="E5947" s="51" t="str">
        <f>INDEX(Quan_huyen!$H$2:$H$714,MATCH(Xa_phuong!D5947,Quan_huyen!$F$2:$F$714,0))</f>
        <v>Huyện Bình Gia</v>
      </c>
      <c r="F5947" s="51" t="s">
        <v>234</v>
      </c>
    </row>
    <row r="5948" spans="1:6" hidden="1" x14ac:dyDescent="0.25">
      <c r="A5948" s="54">
        <v>25425</v>
      </c>
      <c r="B5948" s="55" t="s">
        <v>2318</v>
      </c>
      <c r="C5948" s="55" t="str">
        <f t="shared" si="91"/>
        <v>Bình La</v>
      </c>
      <c r="D5948" s="54" t="s">
        <v>908</v>
      </c>
      <c r="E5948" s="51" t="str">
        <f>INDEX(Quan_huyen!$H$2:$H$714,MATCH(Xa_phuong!D5948,Quan_huyen!$F$2:$F$714,0))</f>
        <v>Huyện Bình Gia</v>
      </c>
      <c r="F5948" s="51" t="s">
        <v>234</v>
      </c>
    </row>
    <row r="5949" spans="1:6" hidden="1" x14ac:dyDescent="0.25">
      <c r="A5949" s="54">
        <v>25410</v>
      </c>
      <c r="B5949" s="55" t="s">
        <v>3607</v>
      </c>
      <c r="C5949" s="55" t="str">
        <f t="shared" si="91"/>
        <v>Hoa Thám</v>
      </c>
      <c r="D5949" s="54" t="s">
        <v>908</v>
      </c>
      <c r="E5949" s="51" t="str">
        <f>INDEX(Quan_huyen!$H$2:$H$714,MATCH(Xa_phuong!D5949,Quan_huyen!$F$2:$F$714,0))</f>
        <v>Huyện Bình Gia</v>
      </c>
      <c r="F5949" s="51" t="s">
        <v>234</v>
      </c>
    </row>
    <row r="5950" spans="1:6" hidden="1" x14ac:dyDescent="0.25">
      <c r="A5950" s="54">
        <v>25420</v>
      </c>
      <c r="B5950" s="55" t="s">
        <v>3612</v>
      </c>
      <c r="C5950" s="55" t="str">
        <f t="shared" si="91"/>
        <v>Hoà Bình</v>
      </c>
      <c r="D5950" s="54" t="s">
        <v>908</v>
      </c>
      <c r="E5950" s="51" t="str">
        <f>INDEX(Quan_huyen!$H$2:$H$714,MATCH(Xa_phuong!D5950,Quan_huyen!$F$2:$F$714,0))</f>
        <v>Huyện Bình Gia</v>
      </c>
      <c r="F5950" s="51" t="s">
        <v>234</v>
      </c>
    </row>
    <row r="5951" spans="1:6" hidden="1" x14ac:dyDescent="0.25">
      <c r="A5951" s="54">
        <v>25422</v>
      </c>
      <c r="B5951" s="55" t="s">
        <v>3769</v>
      </c>
      <c r="C5951" s="55" t="str">
        <f t="shared" si="91"/>
        <v>Hoàng Văn Thụ</v>
      </c>
      <c r="D5951" s="54" t="s">
        <v>908</v>
      </c>
      <c r="E5951" s="51" t="str">
        <f>INDEX(Quan_huyen!$H$2:$H$714,MATCH(Xa_phuong!D5951,Quan_huyen!$F$2:$F$714,0))</f>
        <v>Huyện Bình Gia</v>
      </c>
      <c r="F5951" s="51" t="s">
        <v>234</v>
      </c>
    </row>
    <row r="5952" spans="1:6" hidden="1" x14ac:dyDescent="0.25">
      <c r="A5952" s="54">
        <v>25411</v>
      </c>
      <c r="B5952" s="55" t="s">
        <v>4060</v>
      </c>
      <c r="C5952" s="55" t="str">
        <f t="shared" si="91"/>
        <v>Hưng Đạo</v>
      </c>
      <c r="D5952" s="54" t="s">
        <v>908</v>
      </c>
      <c r="E5952" s="51" t="str">
        <f>INDEX(Quan_huyen!$H$2:$H$714,MATCH(Xa_phuong!D5952,Quan_huyen!$F$2:$F$714,0))</f>
        <v>Huyện Bình Gia</v>
      </c>
      <c r="F5952" s="51" t="s">
        <v>234</v>
      </c>
    </row>
    <row r="5953" spans="1:6" hidden="1" x14ac:dyDescent="0.25">
      <c r="A5953" s="54">
        <v>25409</v>
      </c>
      <c r="B5953" s="55" t="s">
        <v>4269</v>
      </c>
      <c r="C5953" s="55" t="str">
        <f t="shared" si="91"/>
        <v>Hồng Phong</v>
      </c>
      <c r="D5953" s="54" t="s">
        <v>908</v>
      </c>
      <c r="E5953" s="51" t="str">
        <f>INDEX(Quan_huyen!$H$2:$H$714,MATCH(Xa_phuong!D5953,Quan_huyen!$F$2:$F$714,0))</f>
        <v>Huyện Bình Gia</v>
      </c>
      <c r="F5953" s="51" t="s">
        <v>234</v>
      </c>
    </row>
    <row r="5954" spans="1:6" hidden="1" x14ac:dyDescent="0.25">
      <c r="A5954" s="54">
        <v>25424</v>
      </c>
      <c r="B5954" s="55" t="s">
        <v>4282</v>
      </c>
      <c r="C5954" s="55" t="str">
        <f t="shared" si="91"/>
        <v>Hồng Thái</v>
      </c>
      <c r="D5954" s="54" t="s">
        <v>908</v>
      </c>
      <c r="E5954" s="51" t="str">
        <f>INDEX(Quan_huyen!$H$2:$H$714,MATCH(Xa_phuong!D5954,Quan_huyen!$F$2:$F$714,0))</f>
        <v>Huyện Bình Gia</v>
      </c>
      <c r="F5954" s="51" t="s">
        <v>234</v>
      </c>
    </row>
    <row r="5955" spans="1:6" hidden="1" x14ac:dyDescent="0.25">
      <c r="A5955" s="54">
        <v>25408</v>
      </c>
      <c r="B5955" s="55" t="s">
        <v>5195</v>
      </c>
      <c r="C5955" s="55" t="str">
        <f t="shared" ref="C5955:C6018" si="92">IF(COUNTIF(B5955,"*thị trấn*"),MID(B5955,10,30),IF(COUNTIF(B5955,"*xã*"),MID(B5955,4,30),IF(COUNTIF(B5955,"*phường*"),MID(B5955,8,30))))</f>
        <v>Minh Khai</v>
      </c>
      <c r="D5955" s="54" t="s">
        <v>908</v>
      </c>
      <c r="E5955" s="51" t="str">
        <f>INDEX(Quan_huyen!$H$2:$H$714,MATCH(Xa_phuong!D5955,Quan_huyen!$F$2:$F$714,0))</f>
        <v>Huyện Bình Gia</v>
      </c>
      <c r="F5955" s="51" t="s">
        <v>234</v>
      </c>
    </row>
    <row r="5956" spans="1:6" hidden="1" x14ac:dyDescent="0.25">
      <c r="A5956" s="54">
        <v>25421</v>
      </c>
      <c r="B5956" s="55" t="s">
        <v>5259</v>
      </c>
      <c r="C5956" s="55" t="str">
        <f t="shared" si="92"/>
        <v>Mông Ân</v>
      </c>
      <c r="D5956" s="54" t="s">
        <v>908</v>
      </c>
      <c r="E5956" s="51" t="str">
        <f>INDEX(Quan_huyen!$H$2:$H$714,MATCH(Xa_phuong!D5956,Quan_huyen!$F$2:$F$714,0))</f>
        <v>Huyện Bình Gia</v>
      </c>
      <c r="F5956" s="51" t="s">
        <v>234</v>
      </c>
    </row>
    <row r="5957" spans="1:6" hidden="1" x14ac:dyDescent="0.25">
      <c r="A5957" s="54">
        <v>25415</v>
      </c>
      <c r="B5957" s="55" t="s">
        <v>6725</v>
      </c>
      <c r="C5957" s="55" t="str">
        <f t="shared" si="92"/>
        <v>Quang Trung</v>
      </c>
      <c r="D5957" s="54" t="s">
        <v>908</v>
      </c>
      <c r="E5957" s="51" t="str">
        <f>INDEX(Quan_huyen!$H$2:$H$714,MATCH(Xa_phuong!D5957,Quan_huyen!$F$2:$F$714,0))</f>
        <v>Huyện Bình Gia</v>
      </c>
      <c r="F5957" s="51" t="s">
        <v>234</v>
      </c>
    </row>
    <row r="5958" spans="1:6" hidden="1" x14ac:dyDescent="0.25">
      <c r="A5958" s="54">
        <v>25413</v>
      </c>
      <c r="B5958" s="55" t="s">
        <v>6764</v>
      </c>
      <c r="C5958" s="55" t="str">
        <f t="shared" si="92"/>
        <v>Quý Hoà</v>
      </c>
      <c r="D5958" s="54" t="s">
        <v>908</v>
      </c>
      <c r="E5958" s="51" t="str">
        <f>INDEX(Quan_huyen!$H$2:$H$714,MATCH(Xa_phuong!D5958,Quan_huyen!$F$2:$F$714,0))</f>
        <v>Huyện Bình Gia</v>
      </c>
      <c r="F5958" s="51" t="s">
        <v>234</v>
      </c>
    </row>
    <row r="5959" spans="1:6" hidden="1" x14ac:dyDescent="0.25">
      <c r="A5959" s="54">
        <v>25417</v>
      </c>
      <c r="B5959" s="55" t="s">
        <v>7384</v>
      </c>
      <c r="C5959" s="55" t="str">
        <f t="shared" si="92"/>
        <v>Thiện Hoà</v>
      </c>
      <c r="D5959" s="54" t="s">
        <v>908</v>
      </c>
      <c r="E5959" s="51" t="str">
        <f>INDEX(Quan_huyen!$H$2:$H$714,MATCH(Xa_phuong!D5959,Quan_huyen!$F$2:$F$714,0))</f>
        <v>Huyện Bình Gia</v>
      </c>
      <c r="F5959" s="51" t="s">
        <v>234</v>
      </c>
    </row>
    <row r="5960" spans="1:6" hidden="1" x14ac:dyDescent="0.25">
      <c r="A5960" s="54">
        <v>25418</v>
      </c>
      <c r="B5960" s="55" t="s">
        <v>7388</v>
      </c>
      <c r="C5960" s="55" t="str">
        <f t="shared" si="92"/>
        <v>Thiện Long</v>
      </c>
      <c r="D5960" s="54" t="s">
        <v>908</v>
      </c>
      <c r="E5960" s="51" t="str">
        <f>INDEX(Quan_huyen!$H$2:$H$714,MATCH(Xa_phuong!D5960,Quan_huyen!$F$2:$F$714,0))</f>
        <v>Huyện Bình Gia</v>
      </c>
      <c r="F5960" s="51" t="s">
        <v>234</v>
      </c>
    </row>
    <row r="5961" spans="1:6" hidden="1" x14ac:dyDescent="0.25">
      <c r="A5961" s="54">
        <v>25416</v>
      </c>
      <c r="B5961" s="55" t="s">
        <v>7392</v>
      </c>
      <c r="C5961" s="55" t="str">
        <f t="shared" si="92"/>
        <v>Thiện Thuật</v>
      </c>
      <c r="D5961" s="54" t="s">
        <v>908</v>
      </c>
      <c r="E5961" s="51" t="str">
        <f>INDEX(Quan_huyen!$H$2:$H$714,MATCH(Xa_phuong!D5961,Quan_huyen!$F$2:$F$714,0))</f>
        <v>Huyện Bình Gia</v>
      </c>
      <c r="F5961" s="51" t="s">
        <v>234</v>
      </c>
    </row>
    <row r="5962" spans="1:6" hidden="1" x14ac:dyDescent="0.25">
      <c r="A5962" s="54">
        <v>25419</v>
      </c>
      <c r="B5962" s="55" t="s">
        <v>8350</v>
      </c>
      <c r="C5962" s="55" t="str">
        <f t="shared" si="92"/>
        <v>Tân Hoà</v>
      </c>
      <c r="D5962" s="54" t="s">
        <v>908</v>
      </c>
      <c r="E5962" s="51" t="str">
        <f>INDEX(Quan_huyen!$H$2:$H$714,MATCH(Xa_phuong!D5962,Quan_huyen!$F$2:$F$714,0))</f>
        <v>Huyện Bình Gia</v>
      </c>
      <c r="F5962" s="51" t="s">
        <v>234</v>
      </c>
    </row>
    <row r="5963" spans="1:6" hidden="1" x14ac:dyDescent="0.25">
      <c r="A5963" s="54">
        <v>25423</v>
      </c>
      <c r="B5963" s="55" t="s">
        <v>8524</v>
      </c>
      <c r="C5963" s="55" t="str">
        <f t="shared" si="92"/>
        <v>Tân Văn</v>
      </c>
      <c r="D5963" s="54" t="s">
        <v>908</v>
      </c>
      <c r="E5963" s="51" t="str">
        <f>INDEX(Quan_huyen!$H$2:$H$714,MATCH(Xa_phuong!D5963,Quan_huyen!$F$2:$F$714,0))</f>
        <v>Huyện Bình Gia</v>
      </c>
      <c r="F5963" s="51" t="s">
        <v>234</v>
      </c>
    </row>
    <row r="5964" spans="1:6" hidden="1" x14ac:dyDescent="0.25">
      <c r="A5964" s="54">
        <v>25407</v>
      </c>
      <c r="B5964" s="55" t="s">
        <v>8591</v>
      </c>
      <c r="C5964" s="55" t="str">
        <f t="shared" si="92"/>
        <v>Tô Hiệu</v>
      </c>
      <c r="D5964" s="54" t="s">
        <v>908</v>
      </c>
      <c r="E5964" s="51" t="str">
        <f>INDEX(Quan_huyen!$H$2:$H$714,MATCH(Xa_phuong!D5964,Quan_huyen!$F$2:$F$714,0))</f>
        <v>Huyện Bình Gia</v>
      </c>
      <c r="F5964" s="51" t="s">
        <v>234</v>
      </c>
    </row>
    <row r="5965" spans="1:6" hidden="1" x14ac:dyDescent="0.25">
      <c r="A5965" s="54">
        <v>25412</v>
      </c>
      <c r="B5965" s="55" t="s">
        <v>9046</v>
      </c>
      <c r="C5965" s="55" t="str">
        <f t="shared" si="92"/>
        <v>Vĩnh Yên</v>
      </c>
      <c r="D5965" s="54" t="s">
        <v>908</v>
      </c>
      <c r="E5965" s="51" t="str">
        <f>INDEX(Quan_huyen!$H$2:$H$714,MATCH(Xa_phuong!D5965,Quan_huyen!$F$2:$F$714,0))</f>
        <v>Huyện Bình Gia</v>
      </c>
      <c r="F5965" s="51" t="s">
        <v>234</v>
      </c>
    </row>
    <row r="5966" spans="1:6" hidden="1" x14ac:dyDescent="0.25">
      <c r="A5966" s="54">
        <v>25414</v>
      </c>
      <c r="B5966" s="55" t="s">
        <v>9369</v>
      </c>
      <c r="C5966" s="55" t="str">
        <f t="shared" si="92"/>
        <v>Yên Lỗ</v>
      </c>
      <c r="D5966" s="54" t="s">
        <v>908</v>
      </c>
      <c r="E5966" s="51" t="str">
        <f>INDEX(Quan_huyen!$H$2:$H$714,MATCH(Xa_phuong!D5966,Quan_huyen!$F$2:$F$714,0))</f>
        <v>Huyện Bình Gia</v>
      </c>
      <c r="F5966" s="51" t="s">
        <v>234</v>
      </c>
    </row>
    <row r="5967" spans="1:6" hidden="1" x14ac:dyDescent="0.25">
      <c r="A5967" s="54">
        <v>25169</v>
      </c>
      <c r="B5967" s="55" t="s">
        <v>2377</v>
      </c>
      <c r="C5967" s="55" t="str">
        <f t="shared" si="92"/>
        <v>Bình Trung</v>
      </c>
      <c r="D5967" s="54" t="s">
        <v>906</v>
      </c>
      <c r="E5967" s="51" t="str">
        <f>INDEX(Quan_huyen!$H$2:$H$714,MATCH(Xa_phuong!D5967,Quan_huyen!$F$2:$F$714,0))</f>
        <v>Huyện Cao Lộc</v>
      </c>
      <c r="F5967" s="51" t="s">
        <v>234</v>
      </c>
    </row>
    <row r="5968" spans="1:6" hidden="1" x14ac:dyDescent="0.25">
      <c r="A5968" s="54">
        <v>25163</v>
      </c>
      <c r="B5968" s="55" t="s">
        <v>2483</v>
      </c>
      <c r="C5968" s="55" t="str">
        <f t="shared" si="92"/>
        <v>Bảo Lâm</v>
      </c>
      <c r="D5968" s="54" t="s">
        <v>906</v>
      </c>
      <c r="E5968" s="51" t="str">
        <f>INDEX(Quan_huyen!$H$2:$H$714,MATCH(Xa_phuong!D5968,Quan_huyen!$F$2:$F$714,0))</f>
        <v>Huyện Cao Lộc</v>
      </c>
      <c r="F5968" s="51" t="s">
        <v>234</v>
      </c>
    </row>
    <row r="5969" spans="1:6" hidden="1" x14ac:dyDescent="0.25">
      <c r="A5969" s="54">
        <v>25160</v>
      </c>
      <c r="B5969" s="55" t="s">
        <v>2637</v>
      </c>
      <c r="C5969" s="55" t="str">
        <f t="shared" si="92"/>
        <v>Cao Lâu</v>
      </c>
      <c r="D5969" s="54" t="s">
        <v>906</v>
      </c>
      <c r="E5969" s="51" t="str">
        <f>INDEX(Quan_huyen!$H$2:$H$714,MATCH(Xa_phuong!D5969,Quan_huyen!$F$2:$F$714,0))</f>
        <v>Huyện Cao Lộc</v>
      </c>
      <c r="F5969" s="51" t="s">
        <v>234</v>
      </c>
    </row>
    <row r="5970" spans="1:6" hidden="1" x14ac:dyDescent="0.25">
      <c r="A5970" s="54">
        <v>25156</v>
      </c>
      <c r="B5970" s="55" t="s">
        <v>2638</v>
      </c>
      <c r="C5970" s="55" t="str">
        <f t="shared" si="92"/>
        <v>Cao Lộc</v>
      </c>
      <c r="D5970" s="54" t="s">
        <v>906</v>
      </c>
      <c r="E5970" s="51" t="str">
        <f>INDEX(Quan_huyen!$H$2:$H$714,MATCH(Xa_phuong!D5970,Quan_huyen!$F$2:$F$714,0))</f>
        <v>Huyện Cao Lộc</v>
      </c>
      <c r="F5970" s="51" t="s">
        <v>234</v>
      </c>
    </row>
    <row r="5971" spans="1:6" hidden="1" x14ac:dyDescent="0.25">
      <c r="A5971" s="54">
        <v>25176</v>
      </c>
      <c r="B5971" s="55" t="s">
        <v>2960</v>
      </c>
      <c r="C5971" s="55" t="str">
        <f t="shared" si="92"/>
        <v>Công Sơn</v>
      </c>
      <c r="D5971" s="54" t="s">
        <v>906</v>
      </c>
      <c r="E5971" s="51" t="str">
        <f>INDEX(Quan_huyen!$H$2:$H$714,MATCH(Xa_phuong!D5971,Quan_huyen!$F$2:$F$714,0))</f>
        <v>Huyện Cao Lộc</v>
      </c>
      <c r="F5971" s="51" t="s">
        <v>234</v>
      </c>
    </row>
    <row r="5972" spans="1:6" hidden="1" x14ac:dyDescent="0.25">
      <c r="A5972" s="54">
        <v>25175</v>
      </c>
      <c r="B5972" s="55" t="s">
        <v>3418</v>
      </c>
      <c r="C5972" s="55" t="str">
        <f t="shared" si="92"/>
        <v>Gia Cát</v>
      </c>
      <c r="D5972" s="54" t="s">
        <v>906</v>
      </c>
      <c r="E5972" s="51" t="str">
        <f>INDEX(Quan_huyen!$H$2:$H$714,MATCH(Xa_phuong!D5972,Quan_huyen!$F$2:$F$714,0))</f>
        <v>Huyện Cao Lộc</v>
      </c>
      <c r="F5972" s="51" t="s">
        <v>234</v>
      </c>
    </row>
    <row r="5973" spans="1:6" hidden="1" x14ac:dyDescent="0.25">
      <c r="A5973" s="54">
        <v>25158</v>
      </c>
      <c r="B5973" s="55" t="s">
        <v>3623</v>
      </c>
      <c r="C5973" s="55" t="str">
        <f t="shared" si="92"/>
        <v>Hoà Cư</v>
      </c>
      <c r="D5973" s="54" t="s">
        <v>906</v>
      </c>
      <c r="E5973" s="51" t="str">
        <f>INDEX(Quan_huyen!$H$2:$H$714,MATCH(Xa_phuong!D5973,Quan_huyen!$F$2:$F$714,0))</f>
        <v>Huyện Cao Lộc</v>
      </c>
      <c r="F5973" s="51" t="s">
        <v>234</v>
      </c>
    </row>
    <row r="5974" spans="1:6" hidden="1" x14ac:dyDescent="0.25">
      <c r="A5974" s="54">
        <v>25159</v>
      </c>
      <c r="B5974" s="55" t="s">
        <v>4206</v>
      </c>
      <c r="C5974" s="55" t="str">
        <f t="shared" si="92"/>
        <v>Hải Yến</v>
      </c>
      <c r="D5974" s="54" t="s">
        <v>906</v>
      </c>
      <c r="E5974" s="51" t="str">
        <f>INDEX(Quan_huyen!$H$2:$H$714,MATCH(Xa_phuong!D5974,Quan_huyen!$F$2:$F$714,0))</f>
        <v>Huyện Cao Lộc</v>
      </c>
      <c r="F5974" s="51" t="s">
        <v>234</v>
      </c>
    </row>
    <row r="5975" spans="1:6" hidden="1" x14ac:dyDescent="0.25">
      <c r="A5975" s="54">
        <v>25168</v>
      </c>
      <c r="B5975" s="55" t="s">
        <v>4269</v>
      </c>
      <c r="C5975" s="55" t="str">
        <f t="shared" si="92"/>
        <v>Hồng Phong</v>
      </c>
      <c r="D5975" s="54" t="s">
        <v>906</v>
      </c>
      <c r="E5975" s="51" t="str">
        <f>INDEX(Quan_huyen!$H$2:$H$714,MATCH(Xa_phuong!D5975,Quan_huyen!$F$2:$F$714,0))</f>
        <v>Huyện Cao Lộc</v>
      </c>
      <c r="F5975" s="51" t="s">
        <v>234</v>
      </c>
    </row>
    <row r="5976" spans="1:6" hidden="1" x14ac:dyDescent="0.25">
      <c r="A5976" s="54">
        <v>25157</v>
      </c>
      <c r="B5976" s="55" t="s">
        <v>4318</v>
      </c>
      <c r="C5976" s="55" t="str">
        <f t="shared" si="92"/>
        <v>Hợp Thành</v>
      </c>
      <c r="D5976" s="54" t="s">
        <v>906</v>
      </c>
      <c r="E5976" s="51" t="str">
        <f>INDEX(Quan_huyen!$H$2:$H$714,MATCH(Xa_phuong!D5976,Quan_huyen!$F$2:$F$714,0))</f>
        <v>Huyện Cao Lộc</v>
      </c>
      <c r="F5976" s="51" t="s">
        <v>234</v>
      </c>
    </row>
    <row r="5977" spans="1:6" hidden="1" x14ac:dyDescent="0.25">
      <c r="A5977" s="54">
        <v>25161</v>
      </c>
      <c r="B5977" s="55" t="s">
        <v>5128</v>
      </c>
      <c r="C5977" s="55" t="str">
        <f t="shared" si="92"/>
        <v>Lộc Yên</v>
      </c>
      <c r="D5977" s="54" t="s">
        <v>906</v>
      </c>
      <c r="E5977" s="51" t="str">
        <f>INDEX(Quan_huyen!$H$2:$H$714,MATCH(Xa_phuong!D5977,Quan_huyen!$F$2:$F$714,0))</f>
        <v>Huyện Cao Lộc</v>
      </c>
      <c r="F5977" s="51" t="s">
        <v>234</v>
      </c>
    </row>
    <row r="5978" spans="1:6" hidden="1" x14ac:dyDescent="0.25">
      <c r="A5978" s="54">
        <v>25177</v>
      </c>
      <c r="B5978" s="55" t="s">
        <v>5345</v>
      </c>
      <c r="C5978" s="55" t="str">
        <f t="shared" si="92"/>
        <v>Mẫu Sơn</v>
      </c>
      <c r="D5978" s="54" t="s">
        <v>906</v>
      </c>
      <c r="E5978" s="51" t="str">
        <f>INDEX(Quan_huyen!$H$2:$H$714,MATCH(Xa_phuong!D5978,Quan_huyen!$F$2:$F$714,0))</f>
        <v>Huyện Cao Lộc</v>
      </c>
      <c r="F5978" s="51" t="s">
        <v>234</v>
      </c>
    </row>
    <row r="5979" spans="1:6" hidden="1" x14ac:dyDescent="0.25">
      <c r="A5979" s="54">
        <v>25167</v>
      </c>
      <c r="B5979" s="55" t="s">
        <v>6402</v>
      </c>
      <c r="C5979" s="55" t="str">
        <f t="shared" si="92"/>
        <v>Phú Xá</v>
      </c>
      <c r="D5979" s="54" t="s">
        <v>906</v>
      </c>
      <c r="E5979" s="51" t="str">
        <f>INDEX(Quan_huyen!$H$2:$H$714,MATCH(Xa_phuong!D5979,Quan_huyen!$F$2:$F$714,0))</f>
        <v>Huyện Cao Lộc</v>
      </c>
      <c r="F5979" s="51" t="s">
        <v>234</v>
      </c>
    </row>
    <row r="5980" spans="1:6" hidden="1" x14ac:dyDescent="0.25">
      <c r="A5980" s="54">
        <v>25170</v>
      </c>
      <c r="B5980" s="55" t="s">
        <v>6996</v>
      </c>
      <c r="C5980" s="55" t="str">
        <f t="shared" si="92"/>
        <v>Song Giáp</v>
      </c>
      <c r="D5980" s="54" t="s">
        <v>906</v>
      </c>
      <c r="E5980" s="51" t="str">
        <f>INDEX(Quan_huyen!$H$2:$H$714,MATCH(Xa_phuong!D5980,Quan_huyen!$F$2:$F$714,0))</f>
        <v>Huyện Cao Lộc</v>
      </c>
      <c r="F5980" s="51" t="s">
        <v>234</v>
      </c>
    </row>
    <row r="5981" spans="1:6" hidden="1" x14ac:dyDescent="0.25">
      <c r="A5981" s="54">
        <v>25162</v>
      </c>
      <c r="B5981" s="55" t="s">
        <v>7301</v>
      </c>
      <c r="C5981" s="55" t="str">
        <f t="shared" si="92"/>
        <v>Thanh Loà</v>
      </c>
      <c r="D5981" s="54" t="s">
        <v>906</v>
      </c>
      <c r="E5981" s="51" t="str">
        <f>INDEX(Quan_huyen!$H$2:$H$714,MATCH(Xa_phuong!D5981,Quan_huyen!$F$2:$F$714,0))</f>
        <v>Huyện Cao Lộc</v>
      </c>
      <c r="F5981" s="51" t="s">
        <v>234</v>
      </c>
    </row>
    <row r="5982" spans="1:6" hidden="1" x14ac:dyDescent="0.25">
      <c r="A5982" s="54">
        <v>25166</v>
      </c>
      <c r="B5982" s="55" t="s">
        <v>7482</v>
      </c>
      <c r="C5982" s="55" t="str">
        <f t="shared" si="92"/>
        <v>Thuỵ Hùng</v>
      </c>
      <c r="D5982" s="54" t="s">
        <v>906</v>
      </c>
      <c r="E5982" s="51" t="str">
        <f>INDEX(Quan_huyen!$H$2:$H$714,MATCH(Xa_phuong!D5982,Quan_huyen!$F$2:$F$714,0))</f>
        <v>Huyện Cao Lộc</v>
      </c>
      <c r="F5982" s="51" t="s">
        <v>234</v>
      </c>
    </row>
    <row r="5983" spans="1:6" hidden="1" x14ac:dyDescent="0.25">
      <c r="A5983" s="54">
        <v>25165</v>
      </c>
      <c r="B5983" s="55" t="s">
        <v>7729</v>
      </c>
      <c r="C5983" s="55" t="str">
        <f t="shared" si="92"/>
        <v>Thạch Đạn</v>
      </c>
      <c r="D5983" s="54" t="s">
        <v>906</v>
      </c>
      <c r="E5983" s="51" t="str">
        <f>INDEX(Quan_huyen!$H$2:$H$714,MATCH(Xa_phuong!D5983,Quan_huyen!$F$2:$F$714,0))</f>
        <v>Huyện Cao Lộc</v>
      </c>
      <c r="F5983" s="51" t="s">
        <v>234</v>
      </c>
    </row>
    <row r="5984" spans="1:6" hidden="1" x14ac:dyDescent="0.25">
      <c r="A5984" s="54">
        <v>25174</v>
      </c>
      <c r="B5984" s="55" t="s">
        <v>8393</v>
      </c>
      <c r="C5984" s="55" t="str">
        <f t="shared" si="92"/>
        <v>Tân Liên</v>
      </c>
      <c r="D5984" s="54" t="s">
        <v>906</v>
      </c>
      <c r="E5984" s="51" t="str">
        <f>INDEX(Quan_huyen!$H$2:$H$714,MATCH(Xa_phuong!D5984,Quan_huyen!$F$2:$F$714,0))</f>
        <v>Huyện Cao Lộc</v>
      </c>
      <c r="F5984" s="51" t="s">
        <v>234</v>
      </c>
    </row>
    <row r="5985" spans="1:6" hidden="1" x14ac:dyDescent="0.25">
      <c r="A5985" s="54">
        <v>25172</v>
      </c>
      <c r="B5985" s="55" t="s">
        <v>8479</v>
      </c>
      <c r="C5985" s="55" t="str">
        <f t="shared" si="92"/>
        <v>Tân Thành</v>
      </c>
      <c r="D5985" s="54" t="s">
        <v>906</v>
      </c>
      <c r="E5985" s="51" t="str">
        <f>INDEX(Quan_huyen!$H$2:$H$714,MATCH(Xa_phuong!D5985,Quan_huyen!$F$2:$F$714,0))</f>
        <v>Huyện Cao Lộc</v>
      </c>
      <c r="F5985" s="51" t="s">
        <v>234</v>
      </c>
    </row>
    <row r="5986" spans="1:6" hidden="1" x14ac:dyDescent="0.25">
      <c r="A5986" s="54">
        <v>25171</v>
      </c>
      <c r="B5986" s="55" t="s">
        <v>9194</v>
      </c>
      <c r="C5986" s="55" t="str">
        <f t="shared" si="92"/>
        <v>Xuân Long</v>
      </c>
      <c r="D5986" s="54" t="s">
        <v>906</v>
      </c>
      <c r="E5986" s="51" t="str">
        <f>INDEX(Quan_huyen!$H$2:$H$714,MATCH(Xa_phuong!D5986,Quan_huyen!$F$2:$F$714,0))</f>
        <v>Huyện Cao Lộc</v>
      </c>
      <c r="F5986" s="51" t="s">
        <v>234</v>
      </c>
    </row>
    <row r="5987" spans="1:6" hidden="1" x14ac:dyDescent="0.25">
      <c r="A5987" s="54">
        <v>25178</v>
      </c>
      <c r="B5987" s="55" t="s">
        <v>9287</v>
      </c>
      <c r="C5987" s="55" t="str">
        <f t="shared" si="92"/>
        <v>Xuất Lễ</v>
      </c>
      <c r="D5987" s="54" t="s">
        <v>906</v>
      </c>
      <c r="E5987" s="51" t="str">
        <f>INDEX(Quan_huyen!$H$2:$H$714,MATCH(Xa_phuong!D5987,Quan_huyen!$F$2:$F$714,0))</f>
        <v>Huyện Cao Lộc</v>
      </c>
      <c r="F5987" s="51" t="s">
        <v>234</v>
      </c>
    </row>
    <row r="5988" spans="1:6" hidden="1" x14ac:dyDescent="0.25">
      <c r="A5988" s="54">
        <v>25173</v>
      </c>
      <c r="B5988" s="55" t="s">
        <v>9422</v>
      </c>
      <c r="C5988" s="55" t="str">
        <f t="shared" si="92"/>
        <v>Yên Trạch</v>
      </c>
      <c r="D5988" s="54" t="s">
        <v>906</v>
      </c>
      <c r="E5988" s="51" t="str">
        <f>INDEX(Quan_huyen!$H$2:$H$714,MATCH(Xa_phuong!D5988,Quan_huyen!$F$2:$F$714,0))</f>
        <v>Huyện Cao Lộc</v>
      </c>
      <c r="F5988" s="51" t="s">
        <v>234</v>
      </c>
    </row>
    <row r="5989" spans="1:6" hidden="1" x14ac:dyDescent="0.25">
      <c r="A5989" s="54">
        <v>25164</v>
      </c>
      <c r="B5989" s="55" t="s">
        <v>10054</v>
      </c>
      <c r="C5989" s="55" t="str">
        <f t="shared" si="92"/>
        <v>Đồng Đăng</v>
      </c>
      <c r="D5989" s="54" t="s">
        <v>906</v>
      </c>
      <c r="E5989" s="51" t="str">
        <f>INDEX(Quan_huyen!$H$2:$H$714,MATCH(Xa_phuong!D5989,Quan_huyen!$F$2:$F$714,0))</f>
        <v>Huyện Cao Lộc</v>
      </c>
      <c r="F5989" s="51" t="s">
        <v>234</v>
      </c>
    </row>
    <row r="5990" spans="1:6" hidden="1" x14ac:dyDescent="0.25">
      <c r="A5990" s="54">
        <v>25723</v>
      </c>
      <c r="B5990" s="55" t="s">
        <v>2528</v>
      </c>
      <c r="C5990" s="55" t="str">
        <f t="shared" si="92"/>
        <v>Bắc Thuỷ</v>
      </c>
      <c r="D5990" s="54" t="s">
        <v>901</v>
      </c>
      <c r="E5990" s="51" t="str">
        <f>INDEX(Quan_huyen!$H$2:$H$714,MATCH(Xa_phuong!D5990,Quan_huyen!$F$2:$F$714,0))</f>
        <v>Huyện Chi Lăng</v>
      </c>
      <c r="F5990" s="51" t="s">
        <v>234</v>
      </c>
    </row>
    <row r="5991" spans="1:6" hidden="1" x14ac:dyDescent="0.25">
      <c r="A5991" s="54">
        <v>25710</v>
      </c>
      <c r="B5991" s="55" t="s">
        <v>2540</v>
      </c>
      <c r="C5991" s="55" t="str">
        <f t="shared" si="92"/>
        <v>Bằng Hữu</v>
      </c>
      <c r="D5991" s="54" t="s">
        <v>901</v>
      </c>
      <c r="E5991" s="51" t="str">
        <f>INDEX(Quan_huyen!$H$2:$H$714,MATCH(Xa_phuong!D5991,Quan_huyen!$F$2:$F$714,0))</f>
        <v>Huyện Chi Lăng</v>
      </c>
      <c r="F5991" s="51" t="s">
        <v>234</v>
      </c>
    </row>
    <row r="5992" spans="1:6" hidden="1" x14ac:dyDescent="0.25">
      <c r="A5992" s="54">
        <v>25711</v>
      </c>
      <c r="B5992" s="55" t="s">
        <v>2546</v>
      </c>
      <c r="C5992" s="55" t="str">
        <f t="shared" si="92"/>
        <v>Bằng Mạc</v>
      </c>
      <c r="D5992" s="54" t="s">
        <v>901</v>
      </c>
      <c r="E5992" s="51" t="str">
        <f>INDEX(Quan_huyen!$H$2:$H$714,MATCH(Xa_phuong!D5992,Quan_huyen!$F$2:$F$714,0))</f>
        <v>Huyện Chi Lăng</v>
      </c>
      <c r="F5992" s="51" t="s">
        <v>234</v>
      </c>
    </row>
    <row r="5993" spans="1:6" hidden="1" x14ac:dyDescent="0.25">
      <c r="A5993" s="54">
        <v>25714</v>
      </c>
      <c r="B5993" s="55" t="s">
        <v>2669</v>
      </c>
      <c r="C5993" s="55" t="str">
        <f t="shared" si="92"/>
        <v>Chi Lăng</v>
      </c>
      <c r="D5993" s="54" t="s">
        <v>901</v>
      </c>
      <c r="E5993" s="51" t="str">
        <f>INDEX(Quan_huyen!$H$2:$H$714,MATCH(Xa_phuong!D5993,Quan_huyen!$F$2:$F$714,0))</f>
        <v>Huyện Chi Lăng</v>
      </c>
      <c r="F5993" s="51" t="s">
        <v>234</v>
      </c>
    </row>
    <row r="5994" spans="1:6" hidden="1" x14ac:dyDescent="0.25">
      <c r="A5994" s="54">
        <v>25715</v>
      </c>
      <c r="B5994" s="55" t="s">
        <v>2668</v>
      </c>
      <c r="C5994" s="55" t="str">
        <f t="shared" si="92"/>
        <v>Chi Lăng</v>
      </c>
      <c r="D5994" s="54" t="s">
        <v>901</v>
      </c>
      <c r="E5994" s="51" t="str">
        <f>INDEX(Quan_huyen!$H$2:$H$714,MATCH(Xa_phuong!D5994,Quan_huyen!$F$2:$F$714,0))</f>
        <v>Huyện Chi Lăng</v>
      </c>
      <c r="F5994" s="51" t="s">
        <v>234</v>
      </c>
    </row>
    <row r="5995" spans="1:6" hidden="1" x14ac:dyDescent="0.25">
      <c r="A5995" s="54">
        <v>25725</v>
      </c>
      <c r="B5995" s="55" t="s">
        <v>2681</v>
      </c>
      <c r="C5995" s="55" t="str">
        <f t="shared" si="92"/>
        <v>Chiến Thắng</v>
      </c>
      <c r="D5995" s="54" t="s">
        <v>901</v>
      </c>
      <c r="E5995" s="51" t="str">
        <f>INDEX(Quan_huyen!$H$2:$H$714,MATCH(Xa_phuong!D5995,Quan_huyen!$F$2:$F$714,0))</f>
        <v>Huyện Chi Lăng</v>
      </c>
      <c r="F5995" s="51" t="s">
        <v>234</v>
      </c>
    </row>
    <row r="5996" spans="1:6" hidden="1" x14ac:dyDescent="0.25">
      <c r="A5996" s="54">
        <v>25709</v>
      </c>
      <c r="B5996" s="55" t="s">
        <v>3436</v>
      </c>
      <c r="C5996" s="55" t="str">
        <f t="shared" si="92"/>
        <v>Gia Lộc</v>
      </c>
      <c r="D5996" s="54" t="s">
        <v>901</v>
      </c>
      <c r="E5996" s="51" t="str">
        <f>INDEX(Quan_huyen!$H$2:$H$714,MATCH(Xa_phuong!D5996,Quan_huyen!$F$2:$F$714,0))</f>
        <v>Huyện Chi Lăng</v>
      </c>
      <c r="F5996" s="51" t="s">
        <v>234</v>
      </c>
    </row>
    <row r="5997" spans="1:6" hidden="1" x14ac:dyDescent="0.25">
      <c r="A5997" s="54">
        <v>25716</v>
      </c>
      <c r="B5997" s="55" t="s">
        <v>3612</v>
      </c>
      <c r="C5997" s="55" t="str">
        <f t="shared" si="92"/>
        <v>Hoà Bình</v>
      </c>
      <c r="D5997" s="54" t="s">
        <v>901</v>
      </c>
      <c r="E5997" s="51" t="str">
        <f>INDEX(Quan_huyen!$H$2:$H$714,MATCH(Xa_phuong!D5997,Quan_huyen!$F$2:$F$714,0))</f>
        <v>Huyện Chi Lăng</v>
      </c>
      <c r="F5997" s="51" t="s">
        <v>234</v>
      </c>
    </row>
    <row r="5998" spans="1:6" hidden="1" x14ac:dyDescent="0.25">
      <c r="A5998" s="54">
        <v>25721</v>
      </c>
      <c r="B5998" s="55" t="s">
        <v>4330</v>
      </c>
      <c r="C5998" s="55" t="str">
        <f t="shared" si="92"/>
        <v>Hữu Kiên</v>
      </c>
      <c r="D5998" s="54" t="s">
        <v>901</v>
      </c>
      <c r="E5998" s="51" t="str">
        <f>INDEX(Quan_huyen!$H$2:$H$714,MATCH(Xa_phuong!D5998,Quan_huyen!$F$2:$F$714,0))</f>
        <v>Huyện Chi Lăng</v>
      </c>
      <c r="F5998" s="51" t="s">
        <v>234</v>
      </c>
    </row>
    <row r="5999" spans="1:6" hidden="1" x14ac:dyDescent="0.25">
      <c r="A5999" s="54">
        <v>25722</v>
      </c>
      <c r="B5999" s="55" t="s">
        <v>4783</v>
      </c>
      <c r="C5999" s="55" t="str">
        <f t="shared" si="92"/>
        <v>Liên Sơn</v>
      </c>
      <c r="D5999" s="54" t="s">
        <v>901</v>
      </c>
      <c r="E5999" s="51" t="str">
        <f>INDEX(Quan_huyen!$H$2:$H$714,MATCH(Xa_phuong!D5999,Quan_huyen!$F$2:$F$714,0))</f>
        <v>Huyện Chi Lăng</v>
      </c>
      <c r="F5999" s="51" t="s">
        <v>234</v>
      </c>
    </row>
    <row r="6000" spans="1:6" hidden="1" x14ac:dyDescent="0.25">
      <c r="A6000" s="54">
        <v>25720</v>
      </c>
      <c r="B6000" s="55" t="s">
        <v>4916</v>
      </c>
      <c r="C6000" s="55" t="str">
        <f t="shared" si="92"/>
        <v>Lâm Sơn</v>
      </c>
      <c r="D6000" s="54" t="s">
        <v>901</v>
      </c>
      <c r="E6000" s="51" t="str">
        <f>INDEX(Quan_huyen!$H$2:$H$714,MATCH(Xa_phuong!D6000,Quan_huyen!$F$2:$F$714,0))</f>
        <v>Huyện Chi Lăng</v>
      </c>
      <c r="F6000" s="51" t="s">
        <v>234</v>
      </c>
    </row>
    <row r="6001" spans="1:6" hidden="1" x14ac:dyDescent="0.25">
      <c r="A6001" s="54">
        <v>25707</v>
      </c>
      <c r="B6001" s="55" t="s">
        <v>5166</v>
      </c>
      <c r="C6001" s="55" t="str">
        <f t="shared" si="92"/>
        <v>Mai Sao</v>
      </c>
      <c r="D6001" s="54" t="s">
        <v>901</v>
      </c>
      <c r="E6001" s="51" t="str">
        <f>INDEX(Quan_huyen!$H$2:$H$714,MATCH(Xa_phuong!D6001,Quan_huyen!$F$2:$F$714,0))</f>
        <v>Huyện Chi Lăng</v>
      </c>
      <c r="F6001" s="51" t="s">
        <v>234</v>
      </c>
    </row>
    <row r="6002" spans="1:6" hidden="1" x14ac:dyDescent="0.25">
      <c r="A6002" s="54">
        <v>25719</v>
      </c>
      <c r="B6002" s="55" t="s">
        <v>5874</v>
      </c>
      <c r="C6002" s="55" t="str">
        <f t="shared" si="92"/>
        <v>Nhân Lý</v>
      </c>
      <c r="D6002" s="54" t="s">
        <v>901</v>
      </c>
      <c r="E6002" s="51" t="str">
        <f>INDEX(Quan_huyen!$H$2:$H$714,MATCH(Xa_phuong!D6002,Quan_huyen!$F$2:$F$714,0))</f>
        <v>Huyện Chi Lăng</v>
      </c>
      <c r="F6002" s="51" t="s">
        <v>234</v>
      </c>
    </row>
    <row r="6003" spans="1:6" hidden="1" x14ac:dyDescent="0.25">
      <c r="A6003" s="54">
        <v>25718</v>
      </c>
      <c r="B6003" s="55" t="s">
        <v>6692</v>
      </c>
      <c r="C6003" s="55" t="str">
        <f t="shared" si="92"/>
        <v>Quan Sơn</v>
      </c>
      <c r="D6003" s="54" t="s">
        <v>901</v>
      </c>
      <c r="E6003" s="51" t="str">
        <f>INDEX(Quan_huyen!$H$2:$H$714,MATCH(Xa_phuong!D6003,Quan_huyen!$F$2:$F$714,0))</f>
        <v>Huyện Chi Lăng</v>
      </c>
      <c r="F6003" s="51" t="s">
        <v>234</v>
      </c>
    </row>
    <row r="6004" spans="1:6" hidden="1" x14ac:dyDescent="0.25">
      <c r="A6004" s="54">
        <v>25717</v>
      </c>
      <c r="B6004" s="55" t="s">
        <v>6706</v>
      </c>
      <c r="C6004" s="55" t="str">
        <f t="shared" si="92"/>
        <v>Quang Lang</v>
      </c>
      <c r="D6004" s="54" t="s">
        <v>901</v>
      </c>
      <c r="E6004" s="51" t="str">
        <f>INDEX(Quan_huyen!$H$2:$H$714,MATCH(Xa_phuong!D6004,Quan_huyen!$F$2:$F$714,0))</f>
        <v>Huyện Chi Lăng</v>
      </c>
      <c r="F6004" s="51" t="s">
        <v>234</v>
      </c>
    </row>
    <row r="6005" spans="1:6" hidden="1" x14ac:dyDescent="0.25">
      <c r="A6005" s="54">
        <v>25708</v>
      </c>
      <c r="B6005" s="55" t="s">
        <v>7635</v>
      </c>
      <c r="C6005" s="55" t="str">
        <f t="shared" si="92"/>
        <v>Thượng Cường</v>
      </c>
      <c r="D6005" s="54" t="s">
        <v>901</v>
      </c>
      <c r="E6005" s="51" t="str">
        <f>INDEX(Quan_huyen!$H$2:$H$714,MATCH(Xa_phuong!D6005,Quan_huyen!$F$2:$F$714,0))</f>
        <v>Huyện Chi Lăng</v>
      </c>
      <c r="F6005" s="51" t="s">
        <v>234</v>
      </c>
    </row>
    <row r="6006" spans="1:6" hidden="1" x14ac:dyDescent="0.25">
      <c r="A6006" s="54">
        <v>25726</v>
      </c>
      <c r="B6006" s="55" t="s">
        <v>8801</v>
      </c>
      <c r="C6006" s="55" t="str">
        <f t="shared" si="92"/>
        <v>Vân An</v>
      </c>
      <c r="D6006" s="54" t="s">
        <v>901</v>
      </c>
      <c r="E6006" s="51" t="str">
        <f>INDEX(Quan_huyen!$H$2:$H$714,MATCH(Xa_phuong!D6006,Quan_huyen!$F$2:$F$714,0))</f>
        <v>Huyện Chi Lăng</v>
      </c>
      <c r="F6006" s="51" t="s">
        <v>234</v>
      </c>
    </row>
    <row r="6007" spans="1:6" hidden="1" x14ac:dyDescent="0.25">
      <c r="A6007" s="54">
        <v>25724</v>
      </c>
      <c r="B6007" s="55" t="s">
        <v>8826</v>
      </c>
      <c r="C6007" s="55" t="str">
        <f t="shared" si="92"/>
        <v>Vân Thuỷ</v>
      </c>
      <c r="D6007" s="54" t="s">
        <v>901</v>
      </c>
      <c r="E6007" s="51" t="str">
        <f>INDEX(Quan_huyen!$H$2:$H$714,MATCH(Xa_phuong!D6007,Quan_huyen!$F$2:$F$714,0))</f>
        <v>Huyện Chi Lăng</v>
      </c>
      <c r="F6007" s="51" t="s">
        <v>234</v>
      </c>
    </row>
    <row r="6008" spans="1:6" hidden="1" x14ac:dyDescent="0.25">
      <c r="A6008" s="54">
        <v>25712</v>
      </c>
      <c r="B6008" s="55" t="s">
        <v>9099</v>
      </c>
      <c r="C6008" s="55" t="str">
        <f t="shared" si="92"/>
        <v>Vạn Linh</v>
      </c>
      <c r="D6008" s="54" t="s">
        <v>901</v>
      </c>
      <c r="E6008" s="51" t="str">
        <f>INDEX(Quan_huyen!$H$2:$H$714,MATCH(Xa_phuong!D6008,Quan_huyen!$F$2:$F$714,0))</f>
        <v>Huyện Chi Lăng</v>
      </c>
      <c r="F6008" s="51" t="s">
        <v>234</v>
      </c>
    </row>
    <row r="6009" spans="1:6" hidden="1" x14ac:dyDescent="0.25">
      <c r="A6009" s="54">
        <v>25713</v>
      </c>
      <c r="B6009" s="55" t="s">
        <v>9308</v>
      </c>
      <c r="C6009" s="55" t="str">
        <f t="shared" si="92"/>
        <v>Y Tịch</v>
      </c>
      <c r="D6009" s="54" t="s">
        <v>901</v>
      </c>
      <c r="E6009" s="51" t="str">
        <f>INDEX(Quan_huyen!$H$2:$H$714,MATCH(Xa_phuong!D6009,Quan_huyen!$F$2:$F$714,0))</f>
        <v>Huyện Chi Lăng</v>
      </c>
      <c r="F6009" s="51" t="s">
        <v>234</v>
      </c>
    </row>
    <row r="6010" spans="1:6" hidden="1" x14ac:dyDescent="0.25">
      <c r="A6010" s="54">
        <v>25706</v>
      </c>
      <c r="B6010" s="55" t="s">
        <v>10008</v>
      </c>
      <c r="C6010" s="55" t="str">
        <f t="shared" si="92"/>
        <v>Đồng Mỏ</v>
      </c>
      <c r="D6010" s="54" t="s">
        <v>901</v>
      </c>
      <c r="E6010" s="51" t="str">
        <f>INDEX(Quan_huyen!$H$2:$H$714,MATCH(Xa_phuong!D6010,Quan_huyen!$F$2:$F$714,0))</f>
        <v>Huyện Chi Lăng</v>
      </c>
      <c r="F6010" s="51" t="s">
        <v>234</v>
      </c>
    </row>
    <row r="6011" spans="1:6" hidden="1" x14ac:dyDescent="0.25">
      <c r="A6011" s="54">
        <v>25909</v>
      </c>
      <c r="B6011" s="55" t="s">
        <v>2413</v>
      </c>
      <c r="C6011" s="55" t="str">
        <f t="shared" si="92"/>
        <v>Bính Xá</v>
      </c>
      <c r="D6011" s="54" t="s">
        <v>907</v>
      </c>
      <c r="E6011" s="51" t="str">
        <f>INDEX(Quan_huyen!$H$2:$H$714,MATCH(Xa_phuong!D6011,Quan_huyen!$F$2:$F$714,0))</f>
        <v>Huyện Đình Lập</v>
      </c>
      <c r="F6011" s="51" t="s">
        <v>234</v>
      </c>
    </row>
    <row r="6012" spans="1:6" hidden="1" x14ac:dyDescent="0.25">
      <c r="A6012" s="54">
        <v>25916</v>
      </c>
      <c r="B6012" s="55" t="s">
        <v>2515</v>
      </c>
      <c r="C6012" s="55" t="str">
        <f t="shared" si="92"/>
        <v>Bắc Lãng</v>
      </c>
      <c r="D6012" s="54" t="s">
        <v>907</v>
      </c>
      <c r="E6012" s="51" t="str">
        <f>INDEX(Quan_huyen!$H$2:$H$714,MATCH(Xa_phuong!D6012,Quan_huyen!$F$2:$F$714,0))</f>
        <v>Huyện Đình Lập</v>
      </c>
      <c r="F6012" s="51" t="s">
        <v>234</v>
      </c>
    </row>
    <row r="6013" spans="1:6" hidden="1" x14ac:dyDescent="0.25">
      <c r="A6013" s="54">
        <v>25908</v>
      </c>
      <c r="B6013" s="55" t="s">
        <v>2531</v>
      </c>
      <c r="C6013" s="55" t="str">
        <f t="shared" si="92"/>
        <v>Bắc Xa</v>
      </c>
      <c r="D6013" s="54" t="s">
        <v>907</v>
      </c>
      <c r="E6013" s="51" t="str">
        <f>INDEX(Quan_huyen!$H$2:$H$714,MATCH(Xa_phuong!D6013,Quan_huyen!$F$2:$F$714,0))</f>
        <v>Huyện Đình Lập</v>
      </c>
      <c r="F6013" s="51" t="s">
        <v>234</v>
      </c>
    </row>
    <row r="6014" spans="1:6" hidden="1" x14ac:dyDescent="0.25">
      <c r="A6014" s="54">
        <v>25917</v>
      </c>
      <c r="B6014" s="55" t="s">
        <v>2798</v>
      </c>
      <c r="C6014" s="55" t="str">
        <f t="shared" si="92"/>
        <v>Châu Sơn</v>
      </c>
      <c r="D6014" s="54" t="s">
        <v>907</v>
      </c>
      <c r="E6014" s="51" t="str">
        <f>INDEX(Quan_huyen!$H$2:$H$714,MATCH(Xa_phuong!D6014,Quan_huyen!$F$2:$F$714,0))</f>
        <v>Huyện Đình Lập</v>
      </c>
      <c r="F6014" s="51" t="s">
        <v>234</v>
      </c>
    </row>
    <row r="6015" spans="1:6" hidden="1" x14ac:dyDescent="0.25">
      <c r="A6015" s="54">
        <v>25913</v>
      </c>
      <c r="B6015" s="55" t="s">
        <v>3004</v>
      </c>
      <c r="C6015" s="55" t="str">
        <f t="shared" si="92"/>
        <v>Cường Lợi</v>
      </c>
      <c r="D6015" s="54" t="s">
        <v>907</v>
      </c>
      <c r="E6015" s="51" t="str">
        <f>INDEX(Quan_huyen!$H$2:$H$714,MATCH(Xa_phuong!D6015,Quan_huyen!$F$2:$F$714,0))</f>
        <v>Huyện Đình Lập</v>
      </c>
      <c r="F6015" s="51" t="s">
        <v>234</v>
      </c>
    </row>
    <row r="6016" spans="1:6" hidden="1" x14ac:dyDescent="0.25">
      <c r="A6016" s="54">
        <v>25907</v>
      </c>
      <c r="B6016" s="55" t="s">
        <v>4606</v>
      </c>
      <c r="C6016" s="55" t="str">
        <f t="shared" si="92"/>
        <v>Kiên Mộc</v>
      </c>
      <c r="D6016" s="54" t="s">
        <v>907</v>
      </c>
      <c r="E6016" s="51" t="str">
        <f>INDEX(Quan_huyen!$H$2:$H$714,MATCH(Xa_phuong!D6016,Quan_huyen!$F$2:$F$714,0))</f>
        <v>Huyện Đình Lập</v>
      </c>
      <c r="F6016" s="51" t="s">
        <v>234</v>
      </c>
    </row>
    <row r="6017" spans="1:6" hidden="1" x14ac:dyDescent="0.25">
      <c r="A6017" s="54">
        <v>25914</v>
      </c>
      <c r="B6017" s="55" t="s">
        <v>4908</v>
      </c>
      <c r="C6017" s="55" t="str">
        <f t="shared" si="92"/>
        <v>Lâm Ca</v>
      </c>
      <c r="D6017" s="54" t="s">
        <v>907</v>
      </c>
      <c r="E6017" s="51" t="str">
        <f>INDEX(Quan_huyen!$H$2:$H$714,MATCH(Xa_phuong!D6017,Quan_huyen!$F$2:$F$714,0))</f>
        <v>Huyện Đình Lập</v>
      </c>
      <c r="F6017" s="51" t="s">
        <v>234</v>
      </c>
    </row>
    <row r="6018" spans="1:6" hidden="1" x14ac:dyDescent="0.25">
      <c r="A6018" s="54">
        <v>25912</v>
      </c>
      <c r="B6018" s="55" t="s">
        <v>6025</v>
      </c>
      <c r="C6018" s="55" t="str">
        <f t="shared" si="92"/>
        <v>NT Thái Bình</v>
      </c>
      <c r="D6018" s="54" t="s">
        <v>907</v>
      </c>
      <c r="E6018" s="51" t="str">
        <f>INDEX(Quan_huyen!$H$2:$H$714,MATCH(Xa_phuong!D6018,Quan_huyen!$F$2:$F$714,0))</f>
        <v>Huyện Đình Lập</v>
      </c>
      <c r="F6018" s="51" t="s">
        <v>234</v>
      </c>
    </row>
    <row r="6019" spans="1:6" hidden="1" x14ac:dyDescent="0.25">
      <c r="A6019" s="54">
        <v>25911</v>
      </c>
      <c r="B6019" s="55" t="s">
        <v>7564</v>
      </c>
      <c r="C6019" s="55" t="str">
        <f t="shared" ref="C6019:C6082" si="93">IF(COUNTIF(B6019,"*thị trấn*"),MID(B6019,10,30),IF(COUNTIF(B6019,"*xã*"),MID(B6019,4,30),IF(COUNTIF(B6019,"*phường*"),MID(B6019,8,30))))</f>
        <v>Thái Bình</v>
      </c>
      <c r="D6019" s="54" t="s">
        <v>907</v>
      </c>
      <c r="E6019" s="51" t="str">
        <f>INDEX(Quan_huyen!$H$2:$H$714,MATCH(Xa_phuong!D6019,Quan_huyen!$F$2:$F$714,0))</f>
        <v>Huyện Đình Lập</v>
      </c>
      <c r="F6019" s="51" t="s">
        <v>234</v>
      </c>
    </row>
    <row r="6020" spans="1:6" hidden="1" x14ac:dyDescent="0.25">
      <c r="A6020" s="54">
        <v>25906</v>
      </c>
      <c r="B6020" s="55" t="s">
        <v>9589</v>
      </c>
      <c r="C6020" s="55" t="str">
        <f t="shared" si="93"/>
        <v>Đình Lập</v>
      </c>
      <c r="D6020" s="54" t="s">
        <v>907</v>
      </c>
      <c r="E6020" s="51" t="str">
        <f>INDEX(Quan_huyen!$H$2:$H$714,MATCH(Xa_phuong!D6020,Quan_huyen!$F$2:$F$714,0))</f>
        <v>Huyện Đình Lập</v>
      </c>
      <c r="F6020" s="51" t="s">
        <v>234</v>
      </c>
    </row>
    <row r="6021" spans="1:6" hidden="1" x14ac:dyDescent="0.25">
      <c r="A6021" s="54">
        <v>25910</v>
      </c>
      <c r="B6021" s="55" t="s">
        <v>9590</v>
      </c>
      <c r="C6021" s="55" t="str">
        <f t="shared" si="93"/>
        <v>Đình Lập</v>
      </c>
      <c r="D6021" s="54" t="s">
        <v>907</v>
      </c>
      <c r="E6021" s="51" t="str">
        <f>INDEX(Quan_huyen!$H$2:$H$714,MATCH(Xa_phuong!D6021,Quan_huyen!$F$2:$F$714,0))</f>
        <v>Huyện Đình Lập</v>
      </c>
      <c r="F6021" s="51" t="s">
        <v>234</v>
      </c>
    </row>
    <row r="6022" spans="1:6" hidden="1" x14ac:dyDescent="0.25">
      <c r="A6022" s="54">
        <v>25915</v>
      </c>
      <c r="B6022" s="55" t="s">
        <v>10034</v>
      </c>
      <c r="C6022" s="55" t="str">
        <f t="shared" si="93"/>
        <v>Đồng Thắng</v>
      </c>
      <c r="D6022" s="54" t="s">
        <v>907</v>
      </c>
      <c r="E6022" s="51" t="str">
        <f>INDEX(Quan_huyen!$H$2:$H$714,MATCH(Xa_phuong!D6022,Quan_huyen!$F$2:$F$714,0))</f>
        <v>Huyện Đình Lập</v>
      </c>
      <c r="F6022" s="51" t="s">
        <v>234</v>
      </c>
    </row>
    <row r="6023" spans="1:6" hidden="1" x14ac:dyDescent="0.25">
      <c r="A6023" s="54">
        <v>25608</v>
      </c>
      <c r="B6023" s="55" t="s">
        <v>2584</v>
      </c>
      <c r="C6023" s="55" t="str">
        <f t="shared" si="93"/>
        <v>Cai Kinh</v>
      </c>
      <c r="D6023" s="54" t="s">
        <v>900</v>
      </c>
      <c r="E6023" s="51" t="str">
        <f>INDEX(Quan_huyen!$H$2:$H$714,MATCH(Xa_phuong!D6023,Quan_huyen!$F$2:$F$714,0))</f>
        <v>Huyện Hữu Lũng</v>
      </c>
      <c r="F6023" s="51" t="s">
        <v>234</v>
      </c>
    </row>
    <row r="6024" spans="1:6" hidden="1" x14ac:dyDescent="0.25">
      <c r="A6024" s="54">
        <v>25612</v>
      </c>
      <c r="B6024" s="55" t="s">
        <v>3612</v>
      </c>
      <c r="C6024" s="55" t="str">
        <f t="shared" si="93"/>
        <v>Hoà Bình</v>
      </c>
      <c r="D6024" s="54" t="s">
        <v>900</v>
      </c>
      <c r="E6024" s="51" t="str">
        <f>INDEX(Quan_huyen!$H$2:$H$714,MATCH(Xa_phuong!D6024,Quan_huyen!$F$2:$F$714,0))</f>
        <v>Huyện Hữu Lũng</v>
      </c>
      <c r="F6024" s="51" t="s">
        <v>234</v>
      </c>
    </row>
    <row r="6025" spans="1:6" hidden="1" x14ac:dyDescent="0.25">
      <c r="A6025" s="54">
        <v>25631</v>
      </c>
      <c r="B6025" s="55" t="s">
        <v>3651</v>
      </c>
      <c r="C6025" s="55" t="str">
        <f t="shared" si="93"/>
        <v>Hoà Lạc</v>
      </c>
      <c r="D6025" s="54" t="s">
        <v>900</v>
      </c>
      <c r="E6025" s="51" t="str">
        <f>INDEX(Quan_huyen!$H$2:$H$714,MATCH(Xa_phuong!D6025,Quan_huyen!$F$2:$F$714,0))</f>
        <v>Huyện Hữu Lũng</v>
      </c>
      <c r="F6025" s="51" t="s">
        <v>234</v>
      </c>
    </row>
    <row r="6026" spans="1:6" hidden="1" x14ac:dyDescent="0.25">
      <c r="A6026" s="54">
        <v>25630</v>
      </c>
      <c r="B6026" s="55" t="s">
        <v>3678</v>
      </c>
      <c r="C6026" s="55" t="str">
        <f t="shared" si="93"/>
        <v>Hoà Sơn</v>
      </c>
      <c r="D6026" s="54" t="s">
        <v>900</v>
      </c>
      <c r="E6026" s="51" t="str">
        <f>INDEX(Quan_huyen!$H$2:$H$714,MATCH(Xa_phuong!D6026,Quan_huyen!$F$2:$F$714,0))</f>
        <v>Huyện Hữu Lũng</v>
      </c>
      <c r="F6026" s="51" t="s">
        <v>234</v>
      </c>
    </row>
    <row r="6027" spans="1:6" hidden="1" x14ac:dyDescent="0.25">
      <c r="A6027" s="54">
        <v>25628</v>
      </c>
      <c r="B6027" s="55" t="s">
        <v>3689</v>
      </c>
      <c r="C6027" s="55" t="str">
        <f t="shared" si="93"/>
        <v>Hoà Thắng</v>
      </c>
      <c r="D6027" s="54" t="s">
        <v>900</v>
      </c>
      <c r="E6027" s="51" t="str">
        <f>INDEX(Quan_huyen!$H$2:$H$714,MATCH(Xa_phuong!D6027,Quan_huyen!$F$2:$F$714,0))</f>
        <v>Huyện Hữu Lũng</v>
      </c>
      <c r="F6027" s="51" t="s">
        <v>234</v>
      </c>
    </row>
    <row r="6028" spans="1:6" hidden="1" x14ac:dyDescent="0.25">
      <c r="A6028" s="54">
        <v>25627</v>
      </c>
      <c r="B6028" s="55" t="s">
        <v>4234</v>
      </c>
      <c r="C6028" s="55" t="str">
        <f t="shared" si="93"/>
        <v>Hồ Sơn</v>
      </c>
      <c r="D6028" s="54" t="s">
        <v>900</v>
      </c>
      <c r="E6028" s="51" t="str">
        <f>INDEX(Quan_huyen!$H$2:$H$714,MATCH(Xa_phuong!D6028,Quan_huyen!$F$2:$F$714,0))</f>
        <v>Huyện Hữu Lũng</v>
      </c>
      <c r="F6028" s="51" t="s">
        <v>234</v>
      </c>
    </row>
    <row r="6029" spans="1:6" hidden="1" x14ac:dyDescent="0.25">
      <c r="A6029" s="54">
        <v>25610</v>
      </c>
      <c r="B6029" s="55" t="s">
        <v>4332</v>
      </c>
      <c r="C6029" s="55" t="str">
        <f t="shared" si="93"/>
        <v>Hữu Liên</v>
      </c>
      <c r="D6029" s="54" t="s">
        <v>900</v>
      </c>
      <c r="E6029" s="51" t="str">
        <f>INDEX(Quan_huyen!$H$2:$H$714,MATCH(Xa_phuong!D6029,Quan_huyen!$F$2:$F$714,0))</f>
        <v>Huyện Hữu Lũng</v>
      </c>
      <c r="F6029" s="51" t="s">
        <v>234</v>
      </c>
    </row>
    <row r="6030" spans="1:6" hidden="1" x14ac:dyDescent="0.25">
      <c r="A6030" s="54">
        <v>25606</v>
      </c>
      <c r="B6030" s="55" t="s">
        <v>4334</v>
      </c>
      <c r="C6030" s="55" t="str">
        <f t="shared" si="93"/>
        <v>Hữu Lũng</v>
      </c>
      <c r="D6030" s="54" t="s">
        <v>900</v>
      </c>
      <c r="E6030" s="51" t="str">
        <f>INDEX(Quan_huyen!$H$2:$H$714,MATCH(Xa_phuong!D6030,Quan_huyen!$F$2:$F$714,0))</f>
        <v>Huyện Hữu Lũng</v>
      </c>
      <c r="F6030" s="51" t="s">
        <v>234</v>
      </c>
    </row>
    <row r="6031" spans="1:6" hidden="1" x14ac:dyDescent="0.25">
      <c r="A6031" s="54">
        <v>25626</v>
      </c>
      <c r="B6031" s="55" t="s">
        <v>5186</v>
      </c>
      <c r="C6031" s="55" t="str">
        <f t="shared" si="93"/>
        <v>Minh Hoà</v>
      </c>
      <c r="D6031" s="54" t="s">
        <v>900</v>
      </c>
      <c r="E6031" s="51" t="str">
        <f>INDEX(Quan_huyen!$H$2:$H$714,MATCH(Xa_phuong!D6031,Quan_huyen!$F$2:$F$714,0))</f>
        <v>Huyện Hữu Lũng</v>
      </c>
      <c r="F6031" s="51" t="s">
        <v>234</v>
      </c>
    </row>
    <row r="6032" spans="1:6" hidden="1" x14ac:dyDescent="0.25">
      <c r="A6032" s="54">
        <v>25624</v>
      </c>
      <c r="B6032" s="55" t="s">
        <v>5214</v>
      </c>
      <c r="C6032" s="55" t="str">
        <f t="shared" si="93"/>
        <v>Minh Sơn</v>
      </c>
      <c r="D6032" s="54" t="s">
        <v>900</v>
      </c>
      <c r="E6032" s="51" t="str">
        <f>INDEX(Quan_huyen!$H$2:$H$714,MATCH(Xa_phuong!D6032,Quan_huyen!$F$2:$F$714,0))</f>
        <v>Huyện Hữu Lũng</v>
      </c>
      <c r="F6032" s="51" t="s">
        <v>234</v>
      </c>
    </row>
    <row r="6033" spans="1:6" hidden="1" x14ac:dyDescent="0.25">
      <c r="A6033" s="54">
        <v>25621</v>
      </c>
      <c r="B6033" s="55" t="s">
        <v>5221</v>
      </c>
      <c r="C6033" s="55" t="str">
        <f t="shared" si="93"/>
        <v>Minh Tiến</v>
      </c>
      <c r="D6033" s="54" t="s">
        <v>900</v>
      </c>
      <c r="E6033" s="51" t="str">
        <f>INDEX(Quan_huyen!$H$2:$H$714,MATCH(Xa_phuong!D6033,Quan_huyen!$F$2:$F$714,0))</f>
        <v>Huyện Hữu Lũng</v>
      </c>
      <c r="F6033" s="51" t="s">
        <v>234</v>
      </c>
    </row>
    <row r="6034" spans="1:6" hidden="1" x14ac:dyDescent="0.25">
      <c r="A6034" s="54">
        <v>25623</v>
      </c>
      <c r="B6034" s="55" t="s">
        <v>5934</v>
      </c>
      <c r="C6034" s="55" t="str">
        <f t="shared" si="93"/>
        <v>Nhật Tiến</v>
      </c>
      <c r="D6034" s="54" t="s">
        <v>900</v>
      </c>
      <c r="E6034" s="51" t="str">
        <f>INDEX(Quan_huyen!$H$2:$H$714,MATCH(Xa_phuong!D6034,Quan_huyen!$F$2:$F$714,0))</f>
        <v>Huyện Hữu Lũng</v>
      </c>
      <c r="F6034" s="51" t="s">
        <v>234</v>
      </c>
    </row>
    <row r="6035" spans="1:6" hidden="1" x14ac:dyDescent="0.25">
      <c r="A6035" s="54">
        <v>25614</v>
      </c>
      <c r="B6035" s="55" t="s">
        <v>6739</v>
      </c>
      <c r="C6035" s="55" t="str">
        <f t="shared" si="93"/>
        <v>Quyết Thắng</v>
      </c>
      <c r="D6035" s="54" t="s">
        <v>900</v>
      </c>
      <c r="E6035" s="51" t="str">
        <f>INDEX(Quan_huyen!$H$2:$H$714,MATCH(Xa_phuong!D6035,Quan_huyen!$F$2:$F$714,0))</f>
        <v>Huyện Hữu Lũng</v>
      </c>
      <c r="F6035" s="51" t="s">
        <v>234</v>
      </c>
    </row>
    <row r="6036" spans="1:6" hidden="1" x14ac:dyDescent="0.25">
      <c r="A6036" s="54">
        <v>25625</v>
      </c>
      <c r="B6036" s="55" t="s">
        <v>7108</v>
      </c>
      <c r="C6036" s="55" t="str">
        <f t="shared" si="93"/>
        <v>Sơn Hà</v>
      </c>
      <c r="D6036" s="54" t="s">
        <v>900</v>
      </c>
      <c r="E6036" s="51" t="str">
        <f>INDEX(Quan_huyen!$H$2:$H$714,MATCH(Xa_phuong!D6036,Quan_huyen!$F$2:$F$714,0))</f>
        <v>Huyện Hữu Lũng</v>
      </c>
      <c r="F6036" s="51" t="s">
        <v>234</v>
      </c>
    </row>
    <row r="6037" spans="1:6" hidden="1" x14ac:dyDescent="0.25">
      <c r="A6037" s="54">
        <v>25617</v>
      </c>
      <c r="B6037" s="55" t="s">
        <v>7336</v>
      </c>
      <c r="C6037" s="55" t="str">
        <f t="shared" si="93"/>
        <v>Thanh Sơn</v>
      </c>
      <c r="D6037" s="54" t="s">
        <v>900</v>
      </c>
      <c r="E6037" s="51" t="str">
        <f>INDEX(Quan_huyen!$H$2:$H$714,MATCH(Xa_phuong!D6037,Quan_huyen!$F$2:$F$714,0))</f>
        <v>Huyện Hữu Lũng</v>
      </c>
      <c r="F6037" s="51" t="s">
        <v>234</v>
      </c>
    </row>
    <row r="6038" spans="1:6" hidden="1" x14ac:dyDescent="0.25">
      <c r="A6038" s="54">
        <v>25615</v>
      </c>
      <c r="B6038" s="55" t="s">
        <v>7387</v>
      </c>
      <c r="C6038" s="55" t="str">
        <f t="shared" si="93"/>
        <v>Thiện Kỵ</v>
      </c>
      <c r="D6038" s="54" t="s">
        <v>900</v>
      </c>
      <c r="E6038" s="51" t="str">
        <f>INDEX(Quan_huyen!$H$2:$H$714,MATCH(Xa_phuong!D6038,Quan_huyen!$F$2:$F$714,0))</f>
        <v>Huyện Hữu Lũng</v>
      </c>
      <c r="F6038" s="51" t="s">
        <v>234</v>
      </c>
    </row>
    <row r="6039" spans="1:6" hidden="1" x14ac:dyDescent="0.25">
      <c r="A6039" s="54">
        <v>25616</v>
      </c>
      <c r="B6039" s="55" t="s">
        <v>8407</v>
      </c>
      <c r="C6039" s="55" t="str">
        <f t="shared" si="93"/>
        <v>Tân Lập</v>
      </c>
      <c r="D6039" s="54" t="s">
        <v>900</v>
      </c>
      <c r="E6039" s="51" t="str">
        <f>INDEX(Quan_huyen!$H$2:$H$714,MATCH(Xa_phuong!D6039,Quan_huyen!$F$2:$F$714,0))</f>
        <v>Huyện Hữu Lũng</v>
      </c>
      <c r="F6039" s="51" t="s">
        <v>234</v>
      </c>
    </row>
    <row r="6040" spans="1:6" hidden="1" x14ac:dyDescent="0.25">
      <c r="A6040" s="54">
        <v>25629</v>
      </c>
      <c r="B6040" s="55" t="s">
        <v>8479</v>
      </c>
      <c r="C6040" s="55" t="str">
        <f t="shared" si="93"/>
        <v>Tân Thành</v>
      </c>
      <c r="D6040" s="54" t="s">
        <v>900</v>
      </c>
      <c r="E6040" s="51" t="str">
        <f>INDEX(Quan_huyen!$H$2:$H$714,MATCH(Xa_phuong!D6040,Quan_huyen!$F$2:$F$714,0))</f>
        <v>Huyện Hữu Lũng</v>
      </c>
      <c r="F6040" s="51" t="s">
        <v>234</v>
      </c>
    </row>
    <row r="6041" spans="1:6" hidden="1" x14ac:dyDescent="0.25">
      <c r="A6041" s="54">
        <v>25619</v>
      </c>
      <c r="B6041" s="55" t="s">
        <v>8821</v>
      </c>
      <c r="C6041" s="55" t="str">
        <f t="shared" si="93"/>
        <v>Vân Nham</v>
      </c>
      <c r="D6041" s="54" t="s">
        <v>900</v>
      </c>
      <c r="E6041" s="51" t="str">
        <f>INDEX(Quan_huyen!$H$2:$H$714,MATCH(Xa_phuong!D6041,Quan_huyen!$F$2:$F$714,0))</f>
        <v>Huyện Hữu Lũng</v>
      </c>
      <c r="F6041" s="51" t="s">
        <v>234</v>
      </c>
    </row>
    <row r="6042" spans="1:6" hidden="1" x14ac:dyDescent="0.25">
      <c r="A6042" s="54">
        <v>25613</v>
      </c>
      <c r="B6042" s="55" t="s">
        <v>9323</v>
      </c>
      <c r="C6042" s="55" t="str">
        <f t="shared" si="93"/>
        <v>Yên Bình</v>
      </c>
      <c r="D6042" s="54" t="s">
        <v>900</v>
      </c>
      <c r="E6042" s="51" t="str">
        <f>INDEX(Quan_huyen!$H$2:$H$714,MATCH(Xa_phuong!D6042,Quan_huyen!$F$2:$F$714,0))</f>
        <v>Huyện Hữu Lũng</v>
      </c>
      <c r="F6042" s="51" t="s">
        <v>234</v>
      </c>
    </row>
    <row r="6043" spans="1:6" hidden="1" x14ac:dyDescent="0.25">
      <c r="A6043" s="54">
        <v>25609</v>
      </c>
      <c r="B6043" s="55" t="s">
        <v>9399</v>
      </c>
      <c r="C6043" s="55" t="str">
        <f t="shared" si="93"/>
        <v>Yên Sơn</v>
      </c>
      <c r="D6043" s="54" t="s">
        <v>900</v>
      </c>
      <c r="E6043" s="51" t="str">
        <f>INDEX(Quan_huyen!$H$2:$H$714,MATCH(Xa_phuong!D6043,Quan_huyen!$F$2:$F$714,0))</f>
        <v>Huyện Hữu Lũng</v>
      </c>
      <c r="F6043" s="51" t="s">
        <v>234</v>
      </c>
    </row>
    <row r="6044" spans="1:6" hidden="1" x14ac:dyDescent="0.25">
      <c r="A6044" s="54">
        <v>25611</v>
      </c>
      <c r="B6044" s="55" t="s">
        <v>9414</v>
      </c>
      <c r="C6044" s="55" t="str">
        <f t="shared" si="93"/>
        <v>Yên Thịnh</v>
      </c>
      <c r="D6044" s="54" t="s">
        <v>900</v>
      </c>
      <c r="E6044" s="51" t="str">
        <f>INDEX(Quan_huyen!$H$2:$H$714,MATCH(Xa_phuong!D6044,Quan_huyen!$F$2:$F$714,0))</f>
        <v>Huyện Hữu Lũng</v>
      </c>
      <c r="F6044" s="51" t="s">
        <v>234</v>
      </c>
    </row>
    <row r="6045" spans="1:6" hidden="1" x14ac:dyDescent="0.25">
      <c r="A6045" s="54">
        <v>25622</v>
      </c>
      <c r="B6045" s="55" t="s">
        <v>9431</v>
      </c>
      <c r="C6045" s="55" t="str">
        <f t="shared" si="93"/>
        <v>Yên Vượng</v>
      </c>
      <c r="D6045" s="54" t="s">
        <v>900</v>
      </c>
      <c r="E6045" s="51" t="str">
        <f>INDEX(Quan_huyen!$H$2:$H$714,MATCH(Xa_phuong!D6045,Quan_huyen!$F$2:$F$714,0))</f>
        <v>Huyện Hữu Lũng</v>
      </c>
      <c r="F6045" s="51" t="s">
        <v>234</v>
      </c>
    </row>
    <row r="6046" spans="1:6" hidden="1" x14ac:dyDescent="0.25">
      <c r="A6046" s="54">
        <v>25620</v>
      </c>
      <c r="B6046" s="55" t="s">
        <v>9596</v>
      </c>
      <c r="C6046" s="55" t="str">
        <f t="shared" si="93"/>
        <v>Đô Lương</v>
      </c>
      <c r="D6046" s="54" t="s">
        <v>900</v>
      </c>
      <c r="E6046" s="51" t="str">
        <f>INDEX(Quan_huyen!$H$2:$H$714,MATCH(Xa_phuong!D6046,Quan_huyen!$F$2:$F$714,0))</f>
        <v>Huyện Hữu Lũng</v>
      </c>
      <c r="F6046" s="51" t="s">
        <v>234</v>
      </c>
    </row>
    <row r="6047" spans="1:6" hidden="1" x14ac:dyDescent="0.25">
      <c r="A6047" s="54">
        <v>25618</v>
      </c>
      <c r="B6047" s="55" t="s">
        <v>10036</v>
      </c>
      <c r="C6047" s="55" t="str">
        <f t="shared" si="93"/>
        <v>Đồng Tiến</v>
      </c>
      <c r="D6047" s="54" t="s">
        <v>900</v>
      </c>
      <c r="E6047" s="51" t="str">
        <f>INDEX(Quan_huyen!$H$2:$H$714,MATCH(Xa_phuong!D6047,Quan_huyen!$F$2:$F$714,0))</f>
        <v>Huyện Hữu Lũng</v>
      </c>
      <c r="F6047" s="51" t="s">
        <v>234</v>
      </c>
    </row>
    <row r="6048" spans="1:6" hidden="1" x14ac:dyDescent="0.25">
      <c r="A6048" s="54">
        <v>25607</v>
      </c>
      <c r="B6048" s="55" t="s">
        <v>10043</v>
      </c>
      <c r="C6048" s="55" t="str">
        <f t="shared" si="93"/>
        <v>Đồng Tân</v>
      </c>
      <c r="D6048" s="54" t="s">
        <v>900</v>
      </c>
      <c r="E6048" s="51" t="str">
        <f>INDEX(Quan_huyen!$H$2:$H$714,MATCH(Xa_phuong!D6048,Quan_huyen!$F$2:$F$714,0))</f>
        <v>Huyện Hữu Lũng</v>
      </c>
      <c r="F6048" s="51" t="s">
        <v>234</v>
      </c>
    </row>
    <row r="6049" spans="1:6" hidden="1" x14ac:dyDescent="0.25">
      <c r="A6049" s="54">
        <v>25811</v>
      </c>
      <c r="B6049" s="55" t="s">
        <v>2541</v>
      </c>
      <c r="C6049" s="55" t="str">
        <f t="shared" si="93"/>
        <v>Bằng Khánh</v>
      </c>
      <c r="D6049" s="54" t="s">
        <v>905</v>
      </c>
      <c r="E6049" s="51" t="str">
        <f>INDEX(Quan_huyen!$H$2:$H$714,MATCH(Xa_phuong!D6049,Quan_huyen!$F$2:$F$714,0))</f>
        <v>Huyện Lộc Bình</v>
      </c>
      <c r="F6049" s="51" t="s">
        <v>234</v>
      </c>
    </row>
    <row r="6050" spans="1:6" hidden="1" x14ac:dyDescent="0.25">
      <c r="A6050" s="54">
        <v>25818</v>
      </c>
      <c r="B6050" s="55" t="s">
        <v>3579</v>
      </c>
      <c r="C6050" s="55" t="str">
        <f t="shared" si="93"/>
        <v>Hiệp Hạ</v>
      </c>
      <c r="D6050" s="54" t="s">
        <v>905</v>
      </c>
      <c r="E6050" s="51" t="str">
        <f>INDEX(Quan_huyen!$H$2:$H$714,MATCH(Xa_phuong!D6050,Quan_huyen!$F$2:$F$714,0))</f>
        <v>Huyện Lộc Bình</v>
      </c>
      <c r="F6050" s="51" t="s">
        <v>234</v>
      </c>
    </row>
    <row r="6051" spans="1:6" hidden="1" x14ac:dyDescent="0.25">
      <c r="A6051" s="54">
        <v>25807</v>
      </c>
      <c r="B6051" s="55" t="s">
        <v>4329</v>
      </c>
      <c r="C6051" s="55" t="str">
        <f t="shared" si="93"/>
        <v>Hữu Khánh</v>
      </c>
      <c r="D6051" s="54" t="s">
        <v>905</v>
      </c>
      <c r="E6051" s="51" t="str">
        <f>INDEX(Quan_huyen!$H$2:$H$714,MATCH(Xa_phuong!D6051,Quan_huyen!$F$2:$F$714,0))</f>
        <v>Huyện Lộc Bình</v>
      </c>
      <c r="F6051" s="51" t="s">
        <v>234</v>
      </c>
    </row>
    <row r="6052" spans="1:6" hidden="1" x14ac:dyDescent="0.25">
      <c r="A6052" s="54">
        <v>25820</v>
      </c>
      <c r="B6052" s="55" t="s">
        <v>4333</v>
      </c>
      <c r="C6052" s="55" t="str">
        <f t="shared" si="93"/>
        <v>Hữu Lân</v>
      </c>
      <c r="D6052" s="54" t="s">
        <v>905</v>
      </c>
      <c r="E6052" s="51" t="str">
        <f>INDEX(Quan_huyen!$H$2:$H$714,MATCH(Xa_phuong!D6052,Quan_huyen!$F$2:$F$714,0))</f>
        <v>Huyện Lộc Bình</v>
      </c>
      <c r="F6052" s="51" t="s">
        <v>234</v>
      </c>
    </row>
    <row r="6053" spans="1:6" hidden="1" x14ac:dyDescent="0.25">
      <c r="A6053" s="54">
        <v>25831</v>
      </c>
      <c r="B6053" s="55" t="s">
        <v>4468</v>
      </c>
      <c r="C6053" s="55" t="str">
        <f t="shared" si="93"/>
        <v>Khuất Xá</v>
      </c>
      <c r="D6053" s="54" t="s">
        <v>905</v>
      </c>
      <c r="E6053" s="51" t="str">
        <f>INDEX(Quan_huyen!$H$2:$H$714,MATCH(Xa_phuong!D6053,Quan_huyen!$F$2:$F$714,0))</f>
        <v>Huyện Lộc Bình</v>
      </c>
      <c r="F6053" s="51" t="s">
        <v>234</v>
      </c>
    </row>
    <row r="6054" spans="1:6" hidden="1" x14ac:dyDescent="0.25">
      <c r="A6054" s="54">
        <v>25806</v>
      </c>
      <c r="B6054" s="55" t="s">
        <v>5087</v>
      </c>
      <c r="C6054" s="55" t="str">
        <f t="shared" si="93"/>
        <v>Lộc Bình</v>
      </c>
      <c r="D6054" s="54" t="s">
        <v>905</v>
      </c>
      <c r="E6054" s="51" t="str">
        <f>INDEX(Quan_huyen!$H$2:$H$714,MATCH(Xa_phuong!D6054,Quan_huyen!$F$2:$F$714,0))</f>
        <v>Huyện Lộc Bình</v>
      </c>
      <c r="F6054" s="51" t="s">
        <v>234</v>
      </c>
    </row>
    <row r="6055" spans="1:6" hidden="1" x14ac:dyDescent="0.25">
      <c r="A6055" s="54">
        <v>25828</v>
      </c>
      <c r="B6055" s="55" t="s">
        <v>5132</v>
      </c>
      <c r="C6055" s="55" t="str">
        <f t="shared" si="93"/>
        <v>Lợi Bác</v>
      </c>
      <c r="D6055" s="54" t="s">
        <v>905</v>
      </c>
      <c r="E6055" s="51" t="str">
        <f>INDEX(Quan_huyen!$H$2:$H$714,MATCH(Xa_phuong!D6055,Quan_huyen!$F$2:$F$714,0))</f>
        <v>Huyện Lộc Bình</v>
      </c>
      <c r="F6055" s="51" t="s">
        <v>234</v>
      </c>
    </row>
    <row r="6056" spans="1:6" hidden="1" x14ac:dyDescent="0.25">
      <c r="A6056" s="54">
        <v>25814</v>
      </c>
      <c r="B6056" s="55" t="s">
        <v>5143</v>
      </c>
      <c r="C6056" s="55" t="str">
        <f t="shared" si="93"/>
        <v>Lục Thôn</v>
      </c>
      <c r="D6056" s="54" t="s">
        <v>905</v>
      </c>
      <c r="E6056" s="51" t="str">
        <f>INDEX(Quan_huyen!$H$2:$H$714,MATCH(Xa_phuong!D6056,Quan_huyen!$F$2:$F$714,0))</f>
        <v>Huyện Lộc Bình</v>
      </c>
      <c r="F6056" s="51" t="s">
        <v>234</v>
      </c>
    </row>
    <row r="6057" spans="1:6" hidden="1" x14ac:dyDescent="0.25">
      <c r="A6057" s="54">
        <v>25819</v>
      </c>
      <c r="B6057" s="55" t="s">
        <v>5207</v>
      </c>
      <c r="C6057" s="55" t="str">
        <f t="shared" si="93"/>
        <v>Minh Phát</v>
      </c>
      <c r="D6057" s="54" t="s">
        <v>905</v>
      </c>
      <c r="E6057" s="51" t="str">
        <f>INDEX(Quan_huyen!$H$2:$H$714,MATCH(Xa_phuong!D6057,Quan_huyen!$F$2:$F$714,0))</f>
        <v>Huyện Lộc Bình</v>
      </c>
      <c r="F6057" s="51" t="s">
        <v>234</v>
      </c>
    </row>
    <row r="6058" spans="1:6" hidden="1" x14ac:dyDescent="0.25">
      <c r="A6058" s="54">
        <v>25809</v>
      </c>
      <c r="B6058" s="55" t="s">
        <v>5345</v>
      </c>
      <c r="C6058" s="55" t="str">
        <f t="shared" si="93"/>
        <v>Mẫu Sơn</v>
      </c>
      <c r="D6058" s="54" t="s">
        <v>905</v>
      </c>
      <c r="E6058" s="51" t="str">
        <f>INDEX(Quan_huyen!$H$2:$H$714,MATCH(Xa_phuong!D6058,Quan_huyen!$F$2:$F$714,0))</f>
        <v>Huyện Lộc Bình</v>
      </c>
      <c r="F6058" s="51" t="s">
        <v>234</v>
      </c>
    </row>
    <row r="6059" spans="1:6" hidden="1" x14ac:dyDescent="0.25">
      <c r="A6059" s="54">
        <v>25827</v>
      </c>
      <c r="B6059" s="55" t="s">
        <v>5481</v>
      </c>
      <c r="C6059" s="55" t="str">
        <f t="shared" si="93"/>
        <v>Na Dương</v>
      </c>
      <c r="D6059" s="54" t="s">
        <v>905</v>
      </c>
      <c r="E6059" s="51" t="str">
        <f>INDEX(Quan_huyen!$H$2:$H$714,MATCH(Xa_phuong!D6059,Quan_huyen!$F$2:$F$714,0))</f>
        <v>Huyện Lộc Bình</v>
      </c>
      <c r="F6059" s="51" t="s">
        <v>234</v>
      </c>
    </row>
    <row r="6060" spans="1:6" hidden="1" x14ac:dyDescent="0.25">
      <c r="A6060" s="54">
        <v>25823</v>
      </c>
      <c r="B6060" s="55" t="s">
        <v>5542</v>
      </c>
      <c r="C6060" s="55" t="str">
        <f t="shared" si="93"/>
        <v>Nam Quan</v>
      </c>
      <c r="D6060" s="54" t="s">
        <v>905</v>
      </c>
      <c r="E6060" s="51" t="str">
        <f>INDEX(Quan_huyen!$H$2:$H$714,MATCH(Xa_phuong!D6060,Quan_huyen!$F$2:$F$714,0))</f>
        <v>Huyện Lộc Bình</v>
      </c>
      <c r="F6060" s="51" t="s">
        <v>234</v>
      </c>
    </row>
    <row r="6061" spans="1:6" hidden="1" x14ac:dyDescent="0.25">
      <c r="A6061" s="54">
        <v>25815</v>
      </c>
      <c r="B6061" s="55" t="s">
        <v>5924</v>
      </c>
      <c r="C6061" s="55" t="str">
        <f t="shared" si="93"/>
        <v>Như Khuê</v>
      </c>
      <c r="D6061" s="54" t="s">
        <v>905</v>
      </c>
      <c r="E6061" s="51" t="str">
        <f>INDEX(Quan_huyen!$H$2:$H$714,MATCH(Xa_phuong!D6061,Quan_huyen!$F$2:$F$714,0))</f>
        <v>Huyện Lộc Bình</v>
      </c>
      <c r="F6061" s="51" t="s">
        <v>234</v>
      </c>
    </row>
    <row r="6062" spans="1:6" hidden="1" x14ac:dyDescent="0.25">
      <c r="A6062" s="54">
        <v>25825</v>
      </c>
      <c r="B6062" s="55" t="s">
        <v>5927</v>
      </c>
      <c r="C6062" s="55" t="str">
        <f t="shared" si="93"/>
        <v>Nhượng Bạn</v>
      </c>
      <c r="D6062" s="54" t="s">
        <v>905</v>
      </c>
      <c r="E6062" s="51" t="str">
        <f>INDEX(Quan_huyen!$H$2:$H$714,MATCH(Xa_phuong!D6062,Quan_huyen!$F$2:$F$714,0))</f>
        <v>Huyện Lộc Bình</v>
      </c>
      <c r="F6062" s="51" t="s">
        <v>234</v>
      </c>
    </row>
    <row r="6063" spans="1:6" hidden="1" x14ac:dyDescent="0.25">
      <c r="A6063" s="54">
        <v>25826</v>
      </c>
      <c r="B6063" s="55" t="s">
        <v>6688</v>
      </c>
      <c r="C6063" s="55" t="str">
        <f t="shared" si="93"/>
        <v>Quan Bản</v>
      </c>
      <c r="D6063" s="54" t="s">
        <v>905</v>
      </c>
      <c r="E6063" s="51" t="str">
        <f>INDEX(Quan_huyen!$H$2:$H$714,MATCH(Xa_phuong!D6063,Quan_huyen!$F$2:$F$714,0))</f>
        <v>Huyện Lộc Bình</v>
      </c>
      <c r="F6063" s="51" t="s">
        <v>234</v>
      </c>
    </row>
    <row r="6064" spans="1:6" hidden="1" x14ac:dyDescent="0.25">
      <c r="A6064" s="54">
        <v>25829</v>
      </c>
      <c r="B6064" s="55" t="s">
        <v>7040</v>
      </c>
      <c r="C6064" s="55" t="str">
        <f t="shared" si="93"/>
        <v>Sàn Viên</v>
      </c>
      <c r="D6064" s="54" t="s">
        <v>905</v>
      </c>
      <c r="E6064" s="51" t="str">
        <f>INDEX(Quan_huyen!$H$2:$H$714,MATCH(Xa_phuong!D6064,Quan_huyen!$F$2:$F$714,0))</f>
        <v>Huyện Lộc Bình</v>
      </c>
      <c r="F6064" s="51" t="s">
        <v>234</v>
      </c>
    </row>
    <row r="6065" spans="1:6" hidden="1" x14ac:dyDescent="0.25">
      <c r="A6065" s="54">
        <v>25833</v>
      </c>
      <c r="B6065" s="55" t="s">
        <v>7204</v>
      </c>
      <c r="C6065" s="55" t="str">
        <f t="shared" si="93"/>
        <v>Tam Gia</v>
      </c>
      <c r="D6065" s="54" t="s">
        <v>905</v>
      </c>
      <c r="E6065" s="51" t="str">
        <f>INDEX(Quan_huyen!$H$2:$H$714,MATCH(Xa_phuong!D6065,Quan_huyen!$F$2:$F$714,0))</f>
        <v>Huyện Lộc Bình</v>
      </c>
      <c r="F6065" s="51" t="s">
        <v>234</v>
      </c>
    </row>
    <row r="6066" spans="1:6" hidden="1" x14ac:dyDescent="0.25">
      <c r="A6066" s="54">
        <v>25834</v>
      </c>
      <c r="B6066" s="55" t="s">
        <v>8607</v>
      </c>
      <c r="C6066" s="55" t="str">
        <f t="shared" si="93"/>
        <v>Tú Mịch</v>
      </c>
      <c r="D6066" s="54" t="s">
        <v>905</v>
      </c>
      <c r="E6066" s="51" t="str">
        <f>INDEX(Quan_huyen!$H$2:$H$714,MATCH(Xa_phuong!D6066,Quan_huyen!$F$2:$F$714,0))</f>
        <v>Huyện Lộc Bình</v>
      </c>
      <c r="F6066" s="51" t="s">
        <v>234</v>
      </c>
    </row>
    <row r="6067" spans="1:6" hidden="1" x14ac:dyDescent="0.25">
      <c r="A6067" s="54">
        <v>25830</v>
      </c>
      <c r="B6067" s="55" t="s">
        <v>8613</v>
      </c>
      <c r="C6067" s="55" t="str">
        <f t="shared" si="93"/>
        <v>Tú Đoạn</v>
      </c>
      <c r="D6067" s="54" t="s">
        <v>905</v>
      </c>
      <c r="E6067" s="51" t="str">
        <f>INDEX(Quan_huyen!$H$2:$H$714,MATCH(Xa_phuong!D6067,Quan_huyen!$F$2:$F$714,0))</f>
        <v>Huyện Lộc Bình</v>
      </c>
      <c r="F6067" s="51" t="s">
        <v>234</v>
      </c>
    </row>
    <row r="6068" spans="1:6" hidden="1" x14ac:dyDescent="0.25">
      <c r="A6068" s="54">
        <v>25832</v>
      </c>
      <c r="B6068" s="55" t="s">
        <v>8624</v>
      </c>
      <c r="C6068" s="55" t="str">
        <f t="shared" si="93"/>
        <v>Tĩnh Bắc</v>
      </c>
      <c r="D6068" s="54" t="s">
        <v>905</v>
      </c>
      <c r="E6068" s="51" t="str">
        <f>INDEX(Quan_huyen!$H$2:$H$714,MATCH(Xa_phuong!D6068,Quan_huyen!$F$2:$F$714,0))</f>
        <v>Huyện Lộc Bình</v>
      </c>
      <c r="F6068" s="51" t="s">
        <v>234</v>
      </c>
    </row>
    <row r="6069" spans="1:6" hidden="1" x14ac:dyDescent="0.25">
      <c r="A6069" s="54">
        <v>25816</v>
      </c>
      <c r="B6069" s="55" t="s">
        <v>8819</v>
      </c>
      <c r="C6069" s="55" t="str">
        <f t="shared" si="93"/>
        <v>Vân Mộng</v>
      </c>
      <c r="D6069" s="54" t="s">
        <v>905</v>
      </c>
      <c r="E6069" s="51" t="str">
        <f>INDEX(Quan_huyen!$H$2:$H$714,MATCH(Xa_phuong!D6069,Quan_huyen!$F$2:$F$714,0))</f>
        <v>Huyện Lộc Bình</v>
      </c>
      <c r="F6069" s="51" t="s">
        <v>234</v>
      </c>
    </row>
    <row r="6070" spans="1:6" hidden="1" x14ac:dyDescent="0.25">
      <c r="A6070" s="54">
        <v>25821</v>
      </c>
      <c r="B6070" s="55" t="s">
        <v>9166</v>
      </c>
      <c r="C6070" s="55" t="str">
        <f t="shared" si="93"/>
        <v>Xuân Dương</v>
      </c>
      <c r="D6070" s="54" t="s">
        <v>905</v>
      </c>
      <c r="E6070" s="51" t="str">
        <f>INDEX(Quan_huyen!$H$2:$H$714,MATCH(Xa_phuong!D6070,Quan_huyen!$F$2:$F$714,0))</f>
        <v>Huyện Lộc Bình</v>
      </c>
      <c r="F6070" s="51" t="s">
        <v>234</v>
      </c>
    </row>
    <row r="6071" spans="1:6" hidden="1" x14ac:dyDescent="0.25">
      <c r="A6071" s="54">
        <v>25810</v>
      </c>
      <c r="B6071" s="55" t="s">
        <v>9205</v>
      </c>
      <c r="C6071" s="55" t="str">
        <f t="shared" si="93"/>
        <v>Xuân Lễ</v>
      </c>
      <c r="D6071" s="54" t="s">
        <v>905</v>
      </c>
      <c r="E6071" s="51" t="str">
        <f>INDEX(Quan_huyen!$H$2:$H$714,MATCH(Xa_phuong!D6071,Quan_huyen!$F$2:$F$714,0))</f>
        <v>Huyện Lộc Bình</v>
      </c>
      <c r="F6071" s="51" t="s">
        <v>234</v>
      </c>
    </row>
    <row r="6072" spans="1:6" hidden="1" x14ac:dyDescent="0.25">
      <c r="A6072" s="54">
        <v>25812</v>
      </c>
      <c r="B6072" s="55" t="s">
        <v>9210</v>
      </c>
      <c r="C6072" s="55" t="str">
        <f t="shared" si="93"/>
        <v>Xuân Mãn</v>
      </c>
      <c r="D6072" s="54" t="s">
        <v>905</v>
      </c>
      <c r="E6072" s="51" t="str">
        <f>INDEX(Quan_huyen!$H$2:$H$714,MATCH(Xa_phuong!D6072,Quan_huyen!$F$2:$F$714,0))</f>
        <v>Huyện Lộc Bình</v>
      </c>
      <c r="F6072" s="51" t="s">
        <v>234</v>
      </c>
    </row>
    <row r="6073" spans="1:6" hidden="1" x14ac:dyDescent="0.25">
      <c r="A6073" s="54">
        <v>25817</v>
      </c>
      <c r="B6073" s="55" t="s">
        <v>9264</v>
      </c>
      <c r="C6073" s="55" t="str">
        <f t="shared" si="93"/>
        <v>Xuân Tình</v>
      </c>
      <c r="D6073" s="54" t="s">
        <v>905</v>
      </c>
      <c r="E6073" s="51" t="str">
        <f>INDEX(Quan_huyen!$H$2:$H$714,MATCH(Xa_phuong!D6073,Quan_huyen!$F$2:$F$714,0))</f>
        <v>Huyện Lộc Bình</v>
      </c>
      <c r="F6073" s="51" t="s">
        <v>234</v>
      </c>
    </row>
    <row r="6074" spans="1:6" hidden="1" x14ac:dyDescent="0.25">
      <c r="A6074" s="54">
        <v>25808</v>
      </c>
      <c r="B6074" s="55" t="s">
        <v>9352</v>
      </c>
      <c r="C6074" s="55" t="str">
        <f t="shared" si="93"/>
        <v>Yên Khoái</v>
      </c>
      <c r="D6074" s="54" t="s">
        <v>905</v>
      </c>
      <c r="E6074" s="51" t="str">
        <f>INDEX(Quan_huyen!$H$2:$H$714,MATCH(Xa_phuong!D6074,Quan_huyen!$F$2:$F$714,0))</f>
        <v>Huyện Lộc Bình</v>
      </c>
      <c r="F6074" s="51" t="s">
        <v>234</v>
      </c>
    </row>
    <row r="6075" spans="1:6" hidden="1" x14ac:dyDescent="0.25">
      <c r="A6075" s="54">
        <v>25822</v>
      </c>
      <c r="B6075" s="55" t="s">
        <v>9449</v>
      </c>
      <c r="C6075" s="55" t="str">
        <f t="shared" si="93"/>
        <v>Ái Quốc</v>
      </c>
      <c r="D6075" s="54" t="s">
        <v>905</v>
      </c>
      <c r="E6075" s="51" t="str">
        <f>INDEX(Quan_huyen!$H$2:$H$714,MATCH(Xa_phuong!D6075,Quan_huyen!$F$2:$F$714,0))</f>
        <v>Huyện Lộc Bình</v>
      </c>
      <c r="F6075" s="51" t="s">
        <v>234</v>
      </c>
    </row>
    <row r="6076" spans="1:6" hidden="1" x14ac:dyDescent="0.25">
      <c r="A6076" s="54">
        <v>25824</v>
      </c>
      <c r="B6076" s="55" t="s">
        <v>9677</v>
      </c>
      <c r="C6076" s="55" t="str">
        <f t="shared" si="93"/>
        <v>Đông Quan</v>
      </c>
      <c r="D6076" s="54" t="s">
        <v>905</v>
      </c>
      <c r="E6076" s="51" t="str">
        <f>INDEX(Quan_huyen!$H$2:$H$714,MATCH(Xa_phuong!D6076,Quan_huyen!$F$2:$F$714,0))</f>
        <v>Huyện Lộc Bình</v>
      </c>
      <c r="F6076" s="51" t="s">
        <v>234</v>
      </c>
    </row>
    <row r="6077" spans="1:6" hidden="1" x14ac:dyDescent="0.25">
      <c r="A6077" s="54">
        <v>25813</v>
      </c>
      <c r="B6077" s="55" t="s">
        <v>9975</v>
      </c>
      <c r="C6077" s="55" t="str">
        <f t="shared" si="93"/>
        <v>Đồng Bục</v>
      </c>
      <c r="D6077" s="54" t="s">
        <v>905</v>
      </c>
      <c r="E6077" s="51" t="str">
        <f>INDEX(Quan_huyen!$H$2:$H$714,MATCH(Xa_phuong!D6077,Quan_huyen!$F$2:$F$714,0))</f>
        <v>Huyện Lộc Bình</v>
      </c>
      <c r="F6077" s="51" t="s">
        <v>234</v>
      </c>
    </row>
    <row r="6078" spans="1:6" hidden="1" x14ac:dyDescent="0.25">
      <c r="A6078" s="54">
        <v>25321</v>
      </c>
      <c r="B6078" s="55" t="s">
        <v>2533</v>
      </c>
      <c r="C6078" s="55" t="str">
        <f t="shared" si="93"/>
        <v>Bắc Ái</v>
      </c>
      <c r="D6078" s="54" t="s">
        <v>909</v>
      </c>
      <c r="E6078" s="51" t="str">
        <f>INDEX(Quan_huyen!$H$2:$H$714,MATCH(Xa_phuong!D6078,Quan_huyen!$F$2:$F$714,0))</f>
        <v>Huyện Tràng Định</v>
      </c>
      <c r="F6078" s="51" t="s">
        <v>234</v>
      </c>
    </row>
    <row r="6079" spans="1:6" hidden="1" x14ac:dyDescent="0.25">
      <c r="A6079" s="54">
        <v>25315</v>
      </c>
      <c r="B6079" s="55" t="s">
        <v>2639</v>
      </c>
      <c r="C6079" s="55" t="str">
        <f t="shared" si="93"/>
        <v>Cao Minh</v>
      </c>
      <c r="D6079" s="54" t="s">
        <v>909</v>
      </c>
      <c r="E6079" s="51" t="str">
        <f>INDEX(Quan_huyen!$H$2:$H$714,MATCH(Xa_phuong!D6079,Quan_huyen!$F$2:$F$714,0))</f>
        <v>Huyện Tràng Định</v>
      </c>
      <c r="F6079" s="51" t="s">
        <v>234</v>
      </c>
    </row>
    <row r="6080" spans="1:6" hidden="1" x14ac:dyDescent="0.25">
      <c r="A6080" s="54">
        <v>25319</v>
      </c>
      <c r="B6080" s="55" t="s">
        <v>2668</v>
      </c>
      <c r="C6080" s="55" t="str">
        <f t="shared" si="93"/>
        <v>Chi Lăng</v>
      </c>
      <c r="D6080" s="54" t="s">
        <v>909</v>
      </c>
      <c r="E6080" s="51" t="str">
        <f>INDEX(Quan_huyen!$H$2:$H$714,MATCH(Xa_phuong!D6080,Quan_huyen!$F$2:$F$714,0))</f>
        <v>Huyện Tràng Định</v>
      </c>
      <c r="F6080" s="51" t="s">
        <v>234</v>
      </c>
    </row>
    <row r="6081" spans="1:6" hidden="1" x14ac:dyDescent="0.25">
      <c r="A6081" s="54">
        <v>25311</v>
      </c>
      <c r="B6081" s="55" t="s">
        <v>2815</v>
      </c>
      <c r="C6081" s="55" t="str">
        <f t="shared" si="93"/>
        <v>Chí Minh</v>
      </c>
      <c r="D6081" s="54" t="s">
        <v>909</v>
      </c>
      <c r="E6081" s="51" t="str">
        <f>INDEX(Quan_huyen!$H$2:$H$714,MATCH(Xa_phuong!D6081,Quan_huyen!$F$2:$F$714,0))</f>
        <v>Huyện Tràng Định</v>
      </c>
      <c r="F6081" s="51" t="s">
        <v>234</v>
      </c>
    </row>
    <row r="6082" spans="1:6" hidden="1" x14ac:dyDescent="0.25">
      <c r="A6082" s="54">
        <v>25322</v>
      </c>
      <c r="B6082" s="55" t="s">
        <v>3987</v>
      </c>
      <c r="C6082" s="55" t="str">
        <f t="shared" si="93"/>
        <v>Hùng Sơn</v>
      </c>
      <c r="D6082" s="54" t="s">
        <v>909</v>
      </c>
      <c r="E6082" s="51" t="str">
        <f>INDEX(Quan_huyen!$H$2:$H$714,MATCH(Xa_phuong!D6082,Quan_huyen!$F$2:$F$714,0))</f>
        <v>Huyện Tràng Định</v>
      </c>
      <c r="F6082" s="51" t="s">
        <v>234</v>
      </c>
    </row>
    <row r="6083" spans="1:6" hidden="1" x14ac:dyDescent="0.25">
      <c r="A6083" s="54">
        <v>25324</v>
      </c>
      <c r="B6083" s="55" t="s">
        <v>3992</v>
      </c>
      <c r="C6083" s="55" t="str">
        <f t="shared" ref="C6083:C6146" si="94">IF(COUNTIF(B6083,"*thị trấn*"),MID(B6083,10,30),IF(COUNTIF(B6083,"*xã*"),MID(B6083,4,30),IF(COUNTIF(B6083,"*phường*"),MID(B6083,8,30))))</f>
        <v>Hùng Việt</v>
      </c>
      <c r="D6083" s="54" t="s">
        <v>909</v>
      </c>
      <c r="E6083" s="51" t="str">
        <f>INDEX(Quan_huyen!$H$2:$H$714,MATCH(Xa_phuong!D6083,Quan_huyen!$F$2:$F$714,0))</f>
        <v>Huyện Tràng Định</v>
      </c>
      <c r="F6083" s="51" t="s">
        <v>234</v>
      </c>
    </row>
    <row r="6084" spans="1:6" hidden="1" x14ac:dyDescent="0.25">
      <c r="A6084" s="54">
        <v>25323</v>
      </c>
      <c r="B6084" s="55" t="s">
        <v>4470</v>
      </c>
      <c r="C6084" s="55" t="str">
        <f t="shared" si="94"/>
        <v>Kháng Chiến</v>
      </c>
      <c r="D6084" s="54" t="s">
        <v>909</v>
      </c>
      <c r="E6084" s="51" t="str">
        <f>INDEX(Quan_huyen!$H$2:$H$714,MATCH(Xa_phuong!D6084,Quan_huyen!$F$2:$F$714,0))</f>
        <v>Huyện Tràng Định</v>
      </c>
      <c r="F6084" s="51" t="s">
        <v>234</v>
      </c>
    </row>
    <row r="6085" spans="1:6" hidden="1" x14ac:dyDescent="0.25">
      <c r="A6085" s="54">
        <v>25313</v>
      </c>
      <c r="B6085" s="55" t="s">
        <v>4493</v>
      </c>
      <c r="C6085" s="55" t="str">
        <f t="shared" si="94"/>
        <v>Khánh Long</v>
      </c>
      <c r="D6085" s="54" t="s">
        <v>909</v>
      </c>
      <c r="E6085" s="51" t="str">
        <f>INDEX(Quan_huyen!$H$2:$H$714,MATCH(Xa_phuong!D6085,Quan_huyen!$F$2:$F$714,0))</f>
        <v>Huyện Tràng Định</v>
      </c>
      <c r="F6085" s="51" t="s">
        <v>234</v>
      </c>
    </row>
    <row r="6086" spans="1:6" hidden="1" x14ac:dyDescent="0.25">
      <c r="A6086" s="54">
        <v>25318</v>
      </c>
      <c r="B6086" s="55" t="s">
        <v>4596</v>
      </c>
      <c r="C6086" s="55" t="str">
        <f t="shared" si="94"/>
        <v>Kim Đồng</v>
      </c>
      <c r="D6086" s="54" t="s">
        <v>909</v>
      </c>
      <c r="E6086" s="51" t="str">
        <f>INDEX(Quan_huyen!$H$2:$H$714,MATCH(Xa_phuong!D6086,Quan_huyen!$F$2:$F$714,0))</f>
        <v>Huyện Tràng Định</v>
      </c>
      <c r="F6086" s="51" t="s">
        <v>234</v>
      </c>
    </row>
    <row r="6087" spans="1:6" hidden="1" x14ac:dyDescent="0.25">
      <c r="A6087" s="54">
        <v>25309</v>
      </c>
      <c r="B6087" s="55" t="s">
        <v>6892</v>
      </c>
      <c r="C6087" s="55" t="str">
        <f t="shared" si="94"/>
        <v>Quốc Khánh</v>
      </c>
      <c r="D6087" s="54" t="s">
        <v>909</v>
      </c>
      <c r="E6087" s="51" t="str">
        <f>INDEX(Quan_huyen!$H$2:$H$714,MATCH(Xa_phuong!D6087,Quan_huyen!$F$2:$F$714,0))</f>
        <v>Huyện Tràng Định</v>
      </c>
      <c r="F6087" s="51" t="s">
        <v>234</v>
      </c>
    </row>
    <row r="6088" spans="1:6" hidden="1" x14ac:dyDescent="0.25">
      <c r="A6088" s="54">
        <v>25325</v>
      </c>
      <c r="B6088" s="55" t="s">
        <v>6900</v>
      </c>
      <c r="C6088" s="55" t="str">
        <f t="shared" si="94"/>
        <v>Quốc Việt</v>
      </c>
      <c r="D6088" s="54" t="s">
        <v>909</v>
      </c>
      <c r="E6088" s="51" t="str">
        <f>INDEX(Quan_huyen!$H$2:$H$714,MATCH(Xa_phuong!D6088,Quan_huyen!$F$2:$F$714,0))</f>
        <v>Huyện Tràng Định</v>
      </c>
      <c r="F6088" s="51" t="s">
        <v>234</v>
      </c>
    </row>
    <row r="6089" spans="1:6" hidden="1" x14ac:dyDescent="0.25">
      <c r="A6089" s="54">
        <v>25306</v>
      </c>
      <c r="B6089" s="55" t="s">
        <v>7778</v>
      </c>
      <c r="C6089" s="55" t="str">
        <f t="shared" si="94"/>
        <v>Thất Khê</v>
      </c>
      <c r="D6089" s="54" t="s">
        <v>909</v>
      </c>
      <c r="E6089" s="51" t="str">
        <f>INDEX(Quan_huyen!$H$2:$H$714,MATCH(Xa_phuong!D6089,Quan_huyen!$F$2:$F$714,0))</f>
        <v>Huyện Tràng Định</v>
      </c>
      <c r="F6089" s="51" t="s">
        <v>234</v>
      </c>
    </row>
    <row r="6090" spans="1:6" hidden="1" x14ac:dyDescent="0.25">
      <c r="A6090" s="54">
        <v>25310</v>
      </c>
      <c r="B6090" s="55" t="s">
        <v>7968</v>
      </c>
      <c r="C6090" s="55" t="str">
        <f t="shared" si="94"/>
        <v>Tri Phương</v>
      </c>
      <c r="D6090" s="54" t="s">
        <v>909</v>
      </c>
      <c r="E6090" s="51" t="str">
        <f>INDEX(Quan_huyen!$H$2:$H$714,MATCH(Xa_phuong!D6090,Quan_huyen!$F$2:$F$714,0))</f>
        <v>Huyện Tràng Định</v>
      </c>
      <c r="F6090" s="51" t="s">
        <v>234</v>
      </c>
    </row>
    <row r="6091" spans="1:6" hidden="1" x14ac:dyDescent="0.25">
      <c r="A6091" s="54">
        <v>25327</v>
      </c>
      <c r="B6091" s="55" t="s">
        <v>8049</v>
      </c>
      <c r="C6091" s="55" t="str">
        <f t="shared" si="94"/>
        <v>Trung Thành</v>
      </c>
      <c r="D6091" s="54" t="s">
        <v>909</v>
      </c>
      <c r="E6091" s="51" t="str">
        <f>INDEX(Quan_huyen!$H$2:$H$714,MATCH(Xa_phuong!D6091,Quan_huyen!$F$2:$F$714,0))</f>
        <v>Huyện Tràng Định</v>
      </c>
      <c r="F6091" s="51" t="s">
        <v>234</v>
      </c>
    </row>
    <row r="6092" spans="1:6" hidden="1" x14ac:dyDescent="0.25">
      <c r="A6092" s="54">
        <v>25328</v>
      </c>
      <c r="B6092" s="55" t="s">
        <v>8421</v>
      </c>
      <c r="C6092" s="55" t="str">
        <f t="shared" si="94"/>
        <v>Tân Minh</v>
      </c>
      <c r="D6092" s="54" t="s">
        <v>909</v>
      </c>
      <c r="E6092" s="51" t="str">
        <f>INDEX(Quan_huyen!$H$2:$H$714,MATCH(Xa_phuong!D6092,Quan_huyen!$F$2:$F$714,0))</f>
        <v>Huyện Tràng Định</v>
      </c>
      <c r="F6092" s="51" t="s">
        <v>234</v>
      </c>
    </row>
    <row r="6093" spans="1:6" hidden="1" x14ac:dyDescent="0.25">
      <c r="A6093" s="54">
        <v>25317</v>
      </c>
      <c r="B6093" s="55" t="s">
        <v>8503</v>
      </c>
      <c r="C6093" s="55" t="str">
        <f t="shared" si="94"/>
        <v>Tân Tiến</v>
      </c>
      <c r="D6093" s="54" t="s">
        <v>909</v>
      </c>
      <c r="E6093" s="51" t="str">
        <f>INDEX(Quan_huyen!$H$2:$H$714,MATCH(Xa_phuong!D6093,Quan_huyen!$F$2:$F$714,0))</f>
        <v>Huyện Tràng Định</v>
      </c>
      <c r="F6093" s="51" t="s">
        <v>234</v>
      </c>
    </row>
    <row r="6094" spans="1:6" hidden="1" x14ac:dyDescent="0.25">
      <c r="A6094" s="54">
        <v>25316</v>
      </c>
      <c r="B6094" s="55" t="s">
        <v>8532</v>
      </c>
      <c r="C6094" s="55" t="str">
        <f t="shared" si="94"/>
        <v>Tân Yên</v>
      </c>
      <c r="D6094" s="54" t="s">
        <v>909</v>
      </c>
      <c r="E6094" s="51" t="str">
        <f>INDEX(Quan_huyen!$H$2:$H$714,MATCH(Xa_phuong!D6094,Quan_huyen!$F$2:$F$714,0))</f>
        <v>Huyện Tràng Định</v>
      </c>
      <c r="F6094" s="51" t="s">
        <v>234</v>
      </c>
    </row>
    <row r="6095" spans="1:6" hidden="1" x14ac:dyDescent="0.25">
      <c r="A6095" s="54">
        <v>25312</v>
      </c>
      <c r="B6095" s="55" t="s">
        <v>9021</v>
      </c>
      <c r="C6095" s="55" t="str">
        <f t="shared" si="94"/>
        <v>Vĩnh Tiến</v>
      </c>
      <c r="D6095" s="54" t="s">
        <v>909</v>
      </c>
      <c r="E6095" s="51" t="str">
        <f>INDEX(Quan_huyen!$H$2:$H$714,MATCH(Xa_phuong!D6095,Quan_huyen!$F$2:$F$714,0))</f>
        <v>Huyện Tràng Định</v>
      </c>
      <c r="F6095" s="51" t="s">
        <v>234</v>
      </c>
    </row>
    <row r="6096" spans="1:6" hidden="1" x14ac:dyDescent="0.25">
      <c r="A6096" s="54">
        <v>25314</v>
      </c>
      <c r="B6096" s="55" t="s">
        <v>9557</v>
      </c>
      <c r="C6096" s="55" t="str">
        <f t="shared" si="94"/>
        <v>Đoàn Kết</v>
      </c>
      <c r="D6096" s="54" t="s">
        <v>909</v>
      </c>
      <c r="E6096" s="51" t="str">
        <f>INDEX(Quan_huyen!$H$2:$H$714,MATCH(Xa_phuong!D6096,Quan_huyen!$F$2:$F$714,0))</f>
        <v>Huyện Tràng Định</v>
      </c>
      <c r="F6096" s="51" t="s">
        <v>234</v>
      </c>
    </row>
    <row r="6097" spans="1:6" hidden="1" x14ac:dyDescent="0.25">
      <c r="A6097" s="54">
        <v>25326</v>
      </c>
      <c r="B6097" s="55" t="s">
        <v>9577</v>
      </c>
      <c r="C6097" s="55" t="str">
        <f t="shared" si="94"/>
        <v>Đào Viên</v>
      </c>
      <c r="D6097" s="54" t="s">
        <v>909</v>
      </c>
      <c r="E6097" s="51" t="str">
        <f>INDEX(Quan_huyen!$H$2:$H$714,MATCH(Xa_phuong!D6097,Quan_huyen!$F$2:$F$714,0))</f>
        <v>Huyện Tràng Định</v>
      </c>
      <c r="F6097" s="51" t="s">
        <v>234</v>
      </c>
    </row>
    <row r="6098" spans="1:6" hidden="1" x14ac:dyDescent="0.25">
      <c r="A6098" s="54">
        <v>25307</v>
      </c>
      <c r="B6098" s="55" t="s">
        <v>9823</v>
      </c>
      <c r="C6098" s="55" t="str">
        <f t="shared" si="94"/>
        <v>Đại Đồng</v>
      </c>
      <c r="D6098" s="54" t="s">
        <v>909</v>
      </c>
      <c r="E6098" s="51" t="str">
        <f>INDEX(Quan_huyen!$H$2:$H$714,MATCH(Xa_phuong!D6098,Quan_huyen!$F$2:$F$714,0))</f>
        <v>Huyện Tràng Định</v>
      </c>
      <c r="F6098" s="51" t="s">
        <v>234</v>
      </c>
    </row>
    <row r="6099" spans="1:6" hidden="1" x14ac:dyDescent="0.25">
      <c r="A6099" s="54">
        <v>25320</v>
      </c>
      <c r="B6099" s="55" t="s">
        <v>9931</v>
      </c>
      <c r="C6099" s="55" t="str">
        <f t="shared" si="94"/>
        <v>Đề Thám</v>
      </c>
      <c r="D6099" s="54" t="s">
        <v>909</v>
      </c>
      <c r="E6099" s="51" t="str">
        <f>INDEX(Quan_huyen!$H$2:$H$714,MATCH(Xa_phuong!D6099,Quan_huyen!$F$2:$F$714,0))</f>
        <v>Huyện Tràng Định</v>
      </c>
      <c r="F6099" s="51" t="s">
        <v>234</v>
      </c>
    </row>
    <row r="6100" spans="1:6" hidden="1" x14ac:dyDescent="0.25">
      <c r="A6100" s="54">
        <v>25308</v>
      </c>
      <c r="B6100" s="55" t="s">
        <v>10064</v>
      </c>
      <c r="C6100" s="55" t="str">
        <f t="shared" si="94"/>
        <v>Đội Cấn</v>
      </c>
      <c r="D6100" s="54" t="s">
        <v>909</v>
      </c>
      <c r="E6100" s="51" t="str">
        <f>INDEX(Quan_huyen!$H$2:$H$714,MATCH(Xa_phuong!D6100,Quan_huyen!$F$2:$F$714,0))</f>
        <v>Huyện Tràng Định</v>
      </c>
      <c r="F6100" s="51" t="s">
        <v>234</v>
      </c>
    </row>
    <row r="6101" spans="1:6" hidden="1" x14ac:dyDescent="0.25">
      <c r="A6101" s="54">
        <v>25207</v>
      </c>
      <c r="B6101" s="55" t="s">
        <v>2032</v>
      </c>
      <c r="C6101" s="55" t="str">
        <f t="shared" si="94"/>
        <v>An Hùng</v>
      </c>
      <c r="D6101" s="54" t="s">
        <v>904</v>
      </c>
      <c r="E6101" s="51" t="str">
        <f>INDEX(Quan_huyen!$H$2:$H$714,MATCH(Xa_phuong!D6101,Quan_huyen!$F$2:$F$714,0))</f>
        <v>Huyện Văn Lãng</v>
      </c>
      <c r="F6101" s="51" t="s">
        <v>234</v>
      </c>
    </row>
    <row r="6102" spans="1:6" hidden="1" x14ac:dyDescent="0.25">
      <c r="A6102" s="54">
        <v>25213</v>
      </c>
      <c r="B6102" s="55" t="s">
        <v>2514</v>
      </c>
      <c r="C6102" s="55" t="str">
        <f t="shared" si="94"/>
        <v>Bắc La</v>
      </c>
      <c r="D6102" s="54" t="s">
        <v>904</v>
      </c>
      <c r="E6102" s="51" t="str">
        <f>INDEX(Quan_huyen!$H$2:$H$714,MATCH(Xa_phuong!D6102,Quan_huyen!$F$2:$F$714,0))</f>
        <v>Huyện Văn Lãng</v>
      </c>
      <c r="F6102" s="51" t="s">
        <v>234</v>
      </c>
    </row>
    <row r="6103" spans="1:6" hidden="1" x14ac:dyDescent="0.25">
      <c r="A6103" s="54">
        <v>25216</v>
      </c>
      <c r="B6103" s="55" t="s">
        <v>3439</v>
      </c>
      <c r="C6103" s="55" t="str">
        <f t="shared" si="94"/>
        <v>Gia Miễn</v>
      </c>
      <c r="D6103" s="54" t="s">
        <v>904</v>
      </c>
      <c r="E6103" s="51" t="str">
        <f>INDEX(Quan_huyen!$H$2:$H$714,MATCH(Xa_phuong!D6103,Quan_huyen!$F$2:$F$714,0))</f>
        <v>Huyện Văn Lãng</v>
      </c>
      <c r="F6103" s="51" t="s">
        <v>234</v>
      </c>
    </row>
    <row r="6104" spans="1:6" hidden="1" x14ac:dyDescent="0.25">
      <c r="A6104" s="54">
        <v>25220</v>
      </c>
      <c r="B6104" s="55" t="s">
        <v>3766</v>
      </c>
      <c r="C6104" s="55" t="str">
        <f t="shared" si="94"/>
        <v>Hoàng Việt</v>
      </c>
      <c r="D6104" s="54" t="s">
        <v>904</v>
      </c>
      <c r="E6104" s="51" t="str">
        <f>INDEX(Quan_huyen!$H$2:$H$714,MATCH(Xa_phuong!D6104,Quan_huyen!$F$2:$F$714,0))</f>
        <v>Huyện Văn Lãng</v>
      </c>
      <c r="F6104" s="51" t="s">
        <v>234</v>
      </c>
    </row>
    <row r="6105" spans="1:6" hidden="1" x14ac:dyDescent="0.25">
      <c r="A6105" s="54">
        <v>25223</v>
      </c>
      <c r="B6105" s="55" t="s">
        <v>3769</v>
      </c>
      <c r="C6105" s="55" t="str">
        <f t="shared" si="94"/>
        <v>Hoàng Văn Thụ</v>
      </c>
      <c r="D6105" s="54" t="s">
        <v>904</v>
      </c>
      <c r="E6105" s="51" t="str">
        <f>INDEX(Quan_huyen!$H$2:$H$714,MATCH(Xa_phuong!D6105,Quan_huyen!$F$2:$F$714,0))</f>
        <v>Huyện Văn Lãng</v>
      </c>
      <c r="F6105" s="51" t="s">
        <v>234</v>
      </c>
    </row>
    <row r="6106" spans="1:6" hidden="1" x14ac:dyDescent="0.25">
      <c r="A6106" s="54">
        <v>25221</v>
      </c>
      <c r="B6106" s="55" t="s">
        <v>4282</v>
      </c>
      <c r="C6106" s="55" t="str">
        <f t="shared" si="94"/>
        <v>Hồng Thái</v>
      </c>
      <c r="D6106" s="54" t="s">
        <v>904</v>
      </c>
      <c r="E6106" s="51" t="str">
        <f>INDEX(Quan_huyen!$H$2:$H$714,MATCH(Xa_phuong!D6106,Quan_huyen!$F$2:$F$714,0))</f>
        <v>Huyện Văn Lãng</v>
      </c>
      <c r="F6106" s="51" t="s">
        <v>234</v>
      </c>
    </row>
    <row r="6107" spans="1:6" hidden="1" x14ac:dyDescent="0.25">
      <c r="A6107" s="54">
        <v>25214</v>
      </c>
      <c r="B6107" s="55" t="s">
        <v>4301</v>
      </c>
      <c r="C6107" s="55" t="str">
        <f t="shared" si="94"/>
        <v>Hội Hoan</v>
      </c>
      <c r="D6107" s="54" t="s">
        <v>904</v>
      </c>
      <c r="E6107" s="51" t="str">
        <f>INDEX(Quan_huyen!$H$2:$H$714,MATCH(Xa_phuong!D6107,Quan_huyen!$F$2:$F$714,0))</f>
        <v>Huyện Văn Lãng</v>
      </c>
      <c r="F6107" s="51" t="s">
        <v>234</v>
      </c>
    </row>
    <row r="6108" spans="1:6" hidden="1" x14ac:dyDescent="0.25">
      <c r="A6108" s="54">
        <v>25206</v>
      </c>
      <c r="B6108" s="55" t="s">
        <v>5492</v>
      </c>
      <c r="C6108" s="55" t="str">
        <f t="shared" si="94"/>
        <v>Na Sầm</v>
      </c>
      <c r="D6108" s="54" t="s">
        <v>904</v>
      </c>
      <c r="E6108" s="51" t="str">
        <f>INDEX(Quan_huyen!$H$2:$H$714,MATCH(Xa_phuong!D6108,Quan_huyen!$F$2:$F$714,0))</f>
        <v>Huyện Văn Lãng</v>
      </c>
      <c r="F6108" s="51" t="s">
        <v>234</v>
      </c>
    </row>
    <row r="6109" spans="1:6" hidden="1" x14ac:dyDescent="0.25">
      <c r="A6109" s="54">
        <v>25215</v>
      </c>
      <c r="B6109" s="55" t="s">
        <v>5527</v>
      </c>
      <c r="C6109" s="55" t="str">
        <f t="shared" si="94"/>
        <v>Nam La</v>
      </c>
      <c r="D6109" s="54" t="s">
        <v>904</v>
      </c>
      <c r="E6109" s="51" t="str">
        <f>INDEX(Quan_huyen!$H$2:$H$714,MATCH(Xa_phuong!D6109,Quan_huyen!$F$2:$F$714,0))</f>
        <v>Huyện Văn Lãng</v>
      </c>
      <c r="F6109" s="51" t="s">
        <v>234</v>
      </c>
    </row>
    <row r="6110" spans="1:6" hidden="1" x14ac:dyDescent="0.25">
      <c r="A6110" s="54">
        <v>25222</v>
      </c>
      <c r="B6110" s="55" t="s">
        <v>5928</v>
      </c>
      <c r="C6110" s="55" t="str">
        <f t="shared" si="94"/>
        <v>Nhạc Kỳ</v>
      </c>
      <c r="D6110" s="54" t="s">
        <v>904</v>
      </c>
      <c r="E6110" s="51" t="str">
        <f>INDEX(Quan_huyen!$H$2:$H$714,MATCH(Xa_phuong!D6110,Quan_huyen!$F$2:$F$714,0))</f>
        <v>Huyện Văn Lãng</v>
      </c>
      <c r="F6110" s="51" t="s">
        <v>234</v>
      </c>
    </row>
    <row r="6111" spans="1:6" hidden="1" x14ac:dyDescent="0.25">
      <c r="A6111" s="54">
        <v>25208</v>
      </c>
      <c r="B6111" s="55" t="s">
        <v>7300</v>
      </c>
      <c r="C6111" s="55" t="str">
        <f t="shared" si="94"/>
        <v>Thanh Long</v>
      </c>
      <c r="D6111" s="54" t="s">
        <v>904</v>
      </c>
      <c r="E6111" s="51" t="str">
        <f>INDEX(Quan_huyen!$H$2:$H$714,MATCH(Xa_phuong!D6111,Quan_huyen!$F$2:$F$714,0))</f>
        <v>Huyện Văn Lãng</v>
      </c>
      <c r="F6111" s="51" t="s">
        <v>234</v>
      </c>
    </row>
    <row r="6112" spans="1:6" hidden="1" x14ac:dyDescent="0.25">
      <c r="A6112" s="54">
        <v>25209</v>
      </c>
      <c r="B6112" s="55" t="s">
        <v>7482</v>
      </c>
      <c r="C6112" s="55" t="str">
        <f t="shared" si="94"/>
        <v>Thuỵ Hùng</v>
      </c>
      <c r="D6112" s="54" t="s">
        <v>904</v>
      </c>
      <c r="E6112" s="51" t="str">
        <f>INDEX(Quan_huyen!$H$2:$H$714,MATCH(Xa_phuong!D6112,Quan_huyen!$F$2:$F$714,0))</f>
        <v>Huyện Văn Lãng</v>
      </c>
      <c r="F6112" s="51" t="s">
        <v>234</v>
      </c>
    </row>
    <row r="6113" spans="1:6" hidden="1" x14ac:dyDescent="0.25">
      <c r="A6113" s="54">
        <v>25219</v>
      </c>
      <c r="B6113" s="55" t="s">
        <v>7532</v>
      </c>
      <c r="C6113" s="55" t="str">
        <f t="shared" si="94"/>
        <v>Thành Hoà</v>
      </c>
      <c r="D6113" s="54" t="s">
        <v>904</v>
      </c>
      <c r="E6113" s="51" t="str">
        <f>INDEX(Quan_huyen!$H$2:$H$714,MATCH(Xa_phuong!D6113,Quan_huyen!$F$2:$F$714,0))</f>
        <v>Huyện Văn Lãng</v>
      </c>
      <c r="F6113" s="51" t="s">
        <v>234</v>
      </c>
    </row>
    <row r="6114" spans="1:6" hidden="1" x14ac:dyDescent="0.25">
      <c r="A6114" s="54">
        <v>25210</v>
      </c>
      <c r="B6114" s="55" t="s">
        <v>8147</v>
      </c>
      <c r="C6114" s="55" t="str">
        <f t="shared" si="94"/>
        <v>Trùng Khánh</v>
      </c>
      <c r="D6114" s="54" t="s">
        <v>904</v>
      </c>
      <c r="E6114" s="51" t="str">
        <f>INDEX(Quan_huyen!$H$2:$H$714,MATCH(Xa_phuong!D6114,Quan_huyen!$F$2:$F$714,0))</f>
        <v>Huyện Văn Lãng</v>
      </c>
      <c r="F6114" s="51" t="s">
        <v>234</v>
      </c>
    </row>
    <row r="6115" spans="1:6" hidden="1" x14ac:dyDescent="0.25">
      <c r="A6115" s="54">
        <v>25212</v>
      </c>
      <c r="B6115" s="55" t="s">
        <v>8148</v>
      </c>
      <c r="C6115" s="55" t="str">
        <f t="shared" si="94"/>
        <v>Trùng Quán</v>
      </c>
      <c r="D6115" s="54" t="s">
        <v>904</v>
      </c>
      <c r="E6115" s="51" t="str">
        <f>INDEX(Quan_huyen!$H$2:$H$714,MATCH(Xa_phuong!D6115,Quan_huyen!$F$2:$F$714,0))</f>
        <v>Huyện Văn Lãng</v>
      </c>
      <c r="F6115" s="51" t="s">
        <v>234</v>
      </c>
    </row>
    <row r="6116" spans="1:6" hidden="1" x14ac:dyDescent="0.25">
      <c r="A6116" s="54">
        <v>25218</v>
      </c>
      <c r="B6116" s="55" t="s">
        <v>8391</v>
      </c>
      <c r="C6116" s="55" t="str">
        <f t="shared" si="94"/>
        <v>Tân Lang</v>
      </c>
      <c r="D6116" s="54" t="s">
        <v>904</v>
      </c>
      <c r="E6116" s="51" t="str">
        <f>INDEX(Quan_huyen!$H$2:$H$714,MATCH(Xa_phuong!D6116,Quan_huyen!$F$2:$F$714,0))</f>
        <v>Huyện Văn Lãng</v>
      </c>
      <c r="F6116" s="51" t="s">
        <v>234</v>
      </c>
    </row>
    <row r="6117" spans="1:6" hidden="1" x14ac:dyDescent="0.25">
      <c r="A6117" s="54">
        <v>25224</v>
      </c>
      <c r="B6117" s="55" t="s">
        <v>8424</v>
      </c>
      <c r="C6117" s="55" t="str">
        <f t="shared" si="94"/>
        <v>Tân Mỹ</v>
      </c>
      <c r="D6117" s="54" t="s">
        <v>904</v>
      </c>
      <c r="E6117" s="51" t="str">
        <f>INDEX(Quan_huyen!$H$2:$H$714,MATCH(Xa_phuong!D6117,Quan_huyen!$F$2:$F$714,0))</f>
        <v>Huyện Văn Lãng</v>
      </c>
      <c r="F6117" s="51" t="s">
        <v>234</v>
      </c>
    </row>
    <row r="6118" spans="1:6" hidden="1" x14ac:dyDescent="0.25">
      <c r="A6118" s="54">
        <v>25225</v>
      </c>
      <c r="B6118" s="55" t="s">
        <v>8468</v>
      </c>
      <c r="C6118" s="55" t="str">
        <f t="shared" si="94"/>
        <v>Tân Thanh</v>
      </c>
      <c r="D6118" s="54" t="s">
        <v>904</v>
      </c>
      <c r="E6118" s="51" t="str">
        <f>INDEX(Quan_huyen!$H$2:$H$714,MATCH(Xa_phuong!D6118,Quan_huyen!$F$2:$F$714,0))</f>
        <v>Huyện Văn Lãng</v>
      </c>
      <c r="F6118" s="51" t="s">
        <v>234</v>
      </c>
    </row>
    <row r="6119" spans="1:6" hidden="1" x14ac:dyDescent="0.25">
      <c r="A6119" s="54">
        <v>25217</v>
      </c>
      <c r="B6119" s="55" t="s">
        <v>8514</v>
      </c>
      <c r="C6119" s="55" t="str">
        <f t="shared" si="94"/>
        <v>Tân Tác</v>
      </c>
      <c r="D6119" s="54" t="s">
        <v>904</v>
      </c>
      <c r="E6119" s="51" t="str">
        <f>INDEX(Quan_huyen!$H$2:$H$714,MATCH(Xa_phuong!D6119,Quan_huyen!$F$2:$F$714,0))</f>
        <v>Huyện Văn Lãng</v>
      </c>
      <c r="F6119" s="51" t="s">
        <v>234</v>
      </c>
    </row>
    <row r="6120" spans="1:6" hidden="1" x14ac:dyDescent="0.25">
      <c r="A6120" s="54">
        <v>25211</v>
      </c>
      <c r="B6120" s="55" t="s">
        <v>8523</v>
      </c>
      <c r="C6120" s="55" t="str">
        <f t="shared" si="94"/>
        <v>Tân Việt</v>
      </c>
      <c r="D6120" s="54" t="s">
        <v>904</v>
      </c>
      <c r="E6120" s="51" t="str">
        <f>INDEX(Quan_huyen!$H$2:$H$714,MATCH(Xa_phuong!D6120,Quan_huyen!$F$2:$F$714,0))</f>
        <v>Huyện Văn Lãng</v>
      </c>
      <c r="F6120" s="51" t="s">
        <v>234</v>
      </c>
    </row>
    <row r="6121" spans="1:6" hidden="1" x14ac:dyDescent="0.25">
      <c r="A6121" s="54">
        <v>25519</v>
      </c>
      <c r="B6121" s="55" t="s">
        <v>2348</v>
      </c>
      <c r="C6121" s="55" t="str">
        <f t="shared" si="94"/>
        <v>Bình Phúc</v>
      </c>
      <c r="D6121" s="54" t="s">
        <v>899</v>
      </c>
      <c r="E6121" s="51" t="str">
        <f>INDEX(Quan_huyen!$H$2:$H$714,MATCH(Xa_phuong!D6121,Quan_huyen!$F$2:$F$714,0))</f>
        <v>Huyện Văn Quan</v>
      </c>
      <c r="F6121" s="51" t="s">
        <v>234</v>
      </c>
    </row>
    <row r="6122" spans="1:6" hidden="1" x14ac:dyDescent="0.25">
      <c r="A6122" s="54">
        <v>25527</v>
      </c>
      <c r="B6122" s="55" t="s">
        <v>2746</v>
      </c>
      <c r="C6122" s="55" t="str">
        <f t="shared" si="94"/>
        <v>Chu Túc</v>
      </c>
      <c r="D6122" s="54" t="s">
        <v>899</v>
      </c>
      <c r="E6122" s="51" t="str">
        <f>INDEX(Quan_huyen!$H$2:$H$714,MATCH(Xa_phuong!D6122,Quan_huyen!$F$2:$F$714,0))</f>
        <v>Huyện Văn Quan</v>
      </c>
      <c r="F6122" s="51" t="s">
        <v>234</v>
      </c>
    </row>
    <row r="6123" spans="1:6" hidden="1" x14ac:dyDescent="0.25">
      <c r="A6123" s="54">
        <v>25513</v>
      </c>
      <c r="B6123" s="55" t="s">
        <v>3612</v>
      </c>
      <c r="C6123" s="55" t="str">
        <f t="shared" si="94"/>
        <v>Hoà Bình</v>
      </c>
      <c r="D6123" s="54" t="s">
        <v>899</v>
      </c>
      <c r="E6123" s="51" t="str">
        <f>INDEX(Quan_huyen!$H$2:$H$714,MATCH(Xa_phuong!D6123,Quan_huyen!$F$2:$F$714,0))</f>
        <v>Huyện Văn Quan</v>
      </c>
      <c r="F6123" s="51" t="s">
        <v>234</v>
      </c>
    </row>
    <row r="6124" spans="1:6" hidden="1" x14ac:dyDescent="0.25">
      <c r="A6124" s="54">
        <v>25517</v>
      </c>
      <c r="B6124" s="55" t="s">
        <v>4336</v>
      </c>
      <c r="C6124" s="55" t="str">
        <f t="shared" si="94"/>
        <v>Hữu Lễ</v>
      </c>
      <c r="D6124" s="54" t="s">
        <v>899</v>
      </c>
      <c r="E6124" s="51" t="str">
        <f>INDEX(Quan_huyen!$H$2:$H$714,MATCH(Xa_phuong!D6124,Quan_huyen!$F$2:$F$714,0))</f>
        <v>Huyện Văn Quan</v>
      </c>
      <c r="F6124" s="51" t="s">
        <v>234</v>
      </c>
    </row>
    <row r="6125" spans="1:6" hidden="1" x14ac:dyDescent="0.25">
      <c r="A6125" s="54">
        <v>25526</v>
      </c>
      <c r="B6125" s="55" t="s">
        <v>4492</v>
      </c>
      <c r="C6125" s="55" t="str">
        <f t="shared" si="94"/>
        <v>Khánh Khê</v>
      </c>
      <c r="D6125" s="54" t="s">
        <v>899</v>
      </c>
      <c r="E6125" s="51" t="str">
        <f>INDEX(Quan_huyen!$H$2:$H$714,MATCH(Xa_phuong!D6125,Quan_huyen!$F$2:$F$714,0))</f>
        <v>Huyện Văn Quan</v>
      </c>
      <c r="F6125" s="51" t="s">
        <v>234</v>
      </c>
    </row>
    <row r="6126" spans="1:6" hidden="1" x14ac:dyDescent="0.25">
      <c r="A6126" s="54">
        <v>25515</v>
      </c>
      <c r="B6126" s="55" t="s">
        <v>5020</v>
      </c>
      <c r="C6126" s="55" t="str">
        <f t="shared" si="94"/>
        <v>Lương Năng</v>
      </c>
      <c r="D6126" s="54" t="s">
        <v>899</v>
      </c>
      <c r="E6126" s="51" t="str">
        <f>INDEX(Quan_huyen!$H$2:$H$714,MATCH(Xa_phuong!D6126,Quan_huyen!$F$2:$F$714,0))</f>
        <v>Huyện Văn Quan</v>
      </c>
      <c r="F6126" s="51" t="s">
        <v>234</v>
      </c>
    </row>
    <row r="6127" spans="1:6" hidden="1" x14ac:dyDescent="0.25">
      <c r="A6127" s="54">
        <v>25510</v>
      </c>
      <c r="B6127" s="55" t="s">
        <v>6332</v>
      </c>
      <c r="C6127" s="55" t="str">
        <f t="shared" si="94"/>
        <v>Phú Mỹ</v>
      </c>
      <c r="D6127" s="54" t="s">
        <v>899</v>
      </c>
      <c r="E6127" s="51" t="str">
        <f>INDEX(Quan_huyen!$H$2:$H$714,MATCH(Xa_phuong!D6127,Quan_huyen!$F$2:$F$714,0))</f>
        <v>Huyện Văn Quan</v>
      </c>
      <c r="F6127" s="51" t="s">
        <v>234</v>
      </c>
    </row>
    <row r="6128" spans="1:6" hidden="1" x14ac:dyDescent="0.25">
      <c r="A6128" s="54">
        <v>25508</v>
      </c>
      <c r="B6128" s="55" t="s">
        <v>6995</v>
      </c>
      <c r="C6128" s="55" t="str">
        <f t="shared" si="94"/>
        <v>Song Giang</v>
      </c>
      <c r="D6128" s="54" t="s">
        <v>899</v>
      </c>
      <c r="E6128" s="51" t="str">
        <f>INDEX(Quan_huyen!$H$2:$H$714,MATCH(Xa_phuong!D6128,Quan_huyen!$F$2:$F$714,0))</f>
        <v>Huyện Văn Quan</v>
      </c>
      <c r="F6128" s="51" t="s">
        <v>234</v>
      </c>
    </row>
    <row r="6129" spans="1:6" hidden="1" x14ac:dyDescent="0.25">
      <c r="A6129" s="54">
        <v>25516</v>
      </c>
      <c r="B6129" s="55" t="s">
        <v>7966</v>
      </c>
      <c r="C6129" s="55" t="str">
        <f t="shared" si="94"/>
        <v>Tri Lễ</v>
      </c>
      <c r="D6129" s="54" t="s">
        <v>899</v>
      </c>
      <c r="E6129" s="51" t="str">
        <f>INDEX(Quan_huyen!$H$2:$H$714,MATCH(Xa_phuong!D6129,Quan_huyen!$F$2:$F$714,0))</f>
        <v>Huyện Văn Quan</v>
      </c>
      <c r="F6129" s="51" t="s">
        <v>234</v>
      </c>
    </row>
    <row r="6130" spans="1:6" hidden="1" x14ac:dyDescent="0.25">
      <c r="A6130" s="54">
        <v>25524</v>
      </c>
      <c r="B6130" s="55" t="s">
        <v>8123</v>
      </c>
      <c r="C6130" s="55" t="str">
        <f t="shared" si="94"/>
        <v>Tràng Các</v>
      </c>
      <c r="D6130" s="54" t="s">
        <v>899</v>
      </c>
      <c r="E6130" s="51" t="str">
        <f>INDEX(Quan_huyen!$H$2:$H$714,MATCH(Xa_phuong!D6130,Quan_huyen!$F$2:$F$714,0))</f>
        <v>Huyện Văn Quan</v>
      </c>
      <c r="F6130" s="51" t="s">
        <v>234</v>
      </c>
    </row>
    <row r="6131" spans="1:6" hidden="1" x14ac:dyDescent="0.25">
      <c r="A6131" s="54">
        <v>25522</v>
      </c>
      <c r="B6131" s="55" t="s">
        <v>8127</v>
      </c>
      <c r="C6131" s="55" t="str">
        <f t="shared" si="94"/>
        <v>Tràng Phái</v>
      </c>
      <c r="D6131" s="54" t="s">
        <v>899</v>
      </c>
      <c r="E6131" s="51" t="str">
        <f>INDEX(Quan_huyen!$H$2:$H$714,MATCH(Xa_phuong!D6131,Quan_huyen!$F$2:$F$714,0))</f>
        <v>Huyện Văn Quan</v>
      </c>
      <c r="F6131" s="51" t="s">
        <v>234</v>
      </c>
    </row>
    <row r="6132" spans="1:6" hidden="1" x14ac:dyDescent="0.25">
      <c r="A6132" s="54">
        <v>25521</v>
      </c>
      <c r="B6132" s="55" t="s">
        <v>8128</v>
      </c>
      <c r="C6132" s="55" t="str">
        <f t="shared" si="94"/>
        <v>Tràng Sơn</v>
      </c>
      <c r="D6132" s="54" t="s">
        <v>899</v>
      </c>
      <c r="E6132" s="51" t="str">
        <f>INDEX(Quan_huyen!$H$2:$H$714,MATCH(Xa_phuong!D6132,Quan_huyen!$F$2:$F$714,0))</f>
        <v>Huyện Văn Quan</v>
      </c>
      <c r="F6132" s="51" t="s">
        <v>234</v>
      </c>
    </row>
    <row r="6133" spans="1:6" hidden="1" x14ac:dyDescent="0.25">
      <c r="A6133" s="54">
        <v>25509</v>
      </c>
      <c r="B6133" s="55" t="s">
        <v>8213</v>
      </c>
      <c r="C6133" s="55" t="str">
        <f t="shared" si="94"/>
        <v>Trấn Ninh</v>
      </c>
      <c r="D6133" s="54" t="s">
        <v>899</v>
      </c>
      <c r="E6133" s="51" t="str">
        <f>INDEX(Quan_huyen!$H$2:$H$714,MATCH(Xa_phuong!D6133,Quan_huyen!$F$2:$F$714,0))</f>
        <v>Huyện Văn Quan</v>
      </c>
      <c r="F6133" s="51" t="s">
        <v>234</v>
      </c>
    </row>
    <row r="6134" spans="1:6" hidden="1" x14ac:dyDescent="0.25">
      <c r="A6134" s="54">
        <v>25523</v>
      </c>
      <c r="B6134" s="55" t="s">
        <v>8536</v>
      </c>
      <c r="C6134" s="55" t="str">
        <f t="shared" si="94"/>
        <v>Tân Đoàn</v>
      </c>
      <c r="D6134" s="54" t="s">
        <v>899</v>
      </c>
      <c r="E6134" s="51" t="str">
        <f>INDEX(Quan_huyen!$H$2:$H$714,MATCH(Xa_phuong!D6134,Quan_huyen!$F$2:$F$714,0))</f>
        <v>Huyện Văn Quan</v>
      </c>
      <c r="F6134" s="51" t="s">
        <v>234</v>
      </c>
    </row>
    <row r="6135" spans="1:6" hidden="1" x14ac:dyDescent="0.25">
      <c r="A6135" s="54">
        <v>25514</v>
      </c>
      <c r="B6135" s="55" t="s">
        <v>8612</v>
      </c>
      <c r="C6135" s="55" t="str">
        <f t="shared" si="94"/>
        <v>Tú Xuyên</v>
      </c>
      <c r="D6135" s="54" t="s">
        <v>899</v>
      </c>
      <c r="E6135" s="51" t="str">
        <f>INDEX(Quan_huyen!$H$2:$H$714,MATCH(Xa_phuong!D6135,Quan_huyen!$F$2:$F$714,0))</f>
        <v>Huyện Văn Quan</v>
      </c>
      <c r="F6135" s="51" t="s">
        <v>234</v>
      </c>
    </row>
    <row r="6136" spans="1:6" hidden="1" x14ac:dyDescent="0.25">
      <c r="A6136" s="54">
        <v>25511</v>
      </c>
      <c r="B6136" s="55" t="s">
        <v>8794</v>
      </c>
      <c r="C6136" s="55" t="str">
        <f t="shared" si="94"/>
        <v>Việt Yên</v>
      </c>
      <c r="D6136" s="54" t="s">
        <v>899</v>
      </c>
      <c r="E6136" s="51" t="str">
        <f>INDEX(Quan_huyen!$H$2:$H$714,MATCH(Xa_phuong!D6136,Quan_huyen!$F$2:$F$714,0))</f>
        <v>Huyện Văn Quan</v>
      </c>
      <c r="F6136" s="51" t="s">
        <v>234</v>
      </c>
    </row>
    <row r="6137" spans="1:6" hidden="1" x14ac:dyDescent="0.25">
      <c r="A6137" s="54">
        <v>25512</v>
      </c>
      <c r="B6137" s="55" t="s">
        <v>8819</v>
      </c>
      <c r="C6137" s="55" t="str">
        <f t="shared" si="94"/>
        <v>Vân Mộng</v>
      </c>
      <c r="D6137" s="54" t="s">
        <v>899</v>
      </c>
      <c r="E6137" s="51" t="str">
        <f>INDEX(Quan_huyen!$H$2:$H$714,MATCH(Xa_phuong!D6137,Quan_huyen!$F$2:$F$714,0))</f>
        <v>Huyện Văn Quan</v>
      </c>
      <c r="F6137" s="51" t="s">
        <v>234</v>
      </c>
    </row>
    <row r="6138" spans="1:6" hidden="1" x14ac:dyDescent="0.25">
      <c r="A6138" s="54">
        <v>25529</v>
      </c>
      <c r="B6138" s="55" t="s">
        <v>8850</v>
      </c>
      <c r="C6138" s="55" t="str">
        <f t="shared" si="94"/>
        <v>Văn An</v>
      </c>
      <c r="D6138" s="54" t="s">
        <v>899</v>
      </c>
      <c r="E6138" s="51" t="str">
        <f>INDEX(Quan_huyen!$H$2:$H$714,MATCH(Xa_phuong!D6138,Quan_huyen!$F$2:$F$714,0))</f>
        <v>Huyện Văn Quan</v>
      </c>
      <c r="F6138" s="51" t="s">
        <v>234</v>
      </c>
    </row>
    <row r="6139" spans="1:6" hidden="1" x14ac:dyDescent="0.25">
      <c r="A6139" s="54">
        <v>25506</v>
      </c>
      <c r="B6139" s="55" t="s">
        <v>8889</v>
      </c>
      <c r="C6139" s="55" t="str">
        <f t="shared" si="94"/>
        <v>Văn Quan</v>
      </c>
      <c r="D6139" s="54" t="s">
        <v>899</v>
      </c>
      <c r="E6139" s="51" t="str">
        <f>INDEX(Quan_huyen!$H$2:$H$714,MATCH(Xa_phuong!D6139,Quan_huyen!$F$2:$F$714,0))</f>
        <v>Huyện Văn Quan</v>
      </c>
      <c r="F6139" s="51" t="s">
        <v>234</v>
      </c>
    </row>
    <row r="6140" spans="1:6" hidden="1" x14ac:dyDescent="0.25">
      <c r="A6140" s="54">
        <v>25507</v>
      </c>
      <c r="B6140" s="55" t="s">
        <v>8964</v>
      </c>
      <c r="C6140" s="55" t="str">
        <f t="shared" si="94"/>
        <v>Vĩnh Lại</v>
      </c>
      <c r="D6140" s="54" t="s">
        <v>899</v>
      </c>
      <c r="E6140" s="51" t="str">
        <f>INDEX(Quan_huyen!$H$2:$H$714,MATCH(Xa_phuong!D6140,Quan_huyen!$F$2:$F$714,0))</f>
        <v>Huyện Văn Quan</v>
      </c>
      <c r="F6140" s="51" t="s">
        <v>234</v>
      </c>
    </row>
    <row r="6141" spans="1:6" hidden="1" x14ac:dyDescent="0.25">
      <c r="A6141" s="54">
        <v>25520</v>
      </c>
      <c r="B6141" s="55" t="s">
        <v>9208</v>
      </c>
      <c r="C6141" s="55" t="str">
        <f t="shared" si="94"/>
        <v>Xuân Mai</v>
      </c>
      <c r="D6141" s="54" t="s">
        <v>899</v>
      </c>
      <c r="E6141" s="51" t="str">
        <f>INDEX(Quan_huyen!$H$2:$H$714,MATCH(Xa_phuong!D6141,Quan_huyen!$F$2:$F$714,0))</f>
        <v>Huyện Văn Quan</v>
      </c>
      <c r="F6141" s="51" t="s">
        <v>234</v>
      </c>
    </row>
    <row r="6142" spans="1:6" hidden="1" x14ac:dyDescent="0.25">
      <c r="A6142" s="54">
        <v>25518</v>
      </c>
      <c r="B6142" s="55" t="s">
        <v>9394</v>
      </c>
      <c r="C6142" s="55" t="str">
        <f t="shared" si="94"/>
        <v>Yên Phúc</v>
      </c>
      <c r="D6142" s="54" t="s">
        <v>899</v>
      </c>
      <c r="E6142" s="51" t="str">
        <f>INDEX(Quan_huyen!$H$2:$H$714,MATCH(Xa_phuong!D6142,Quan_huyen!$F$2:$F$714,0))</f>
        <v>Huyện Văn Quan</v>
      </c>
      <c r="F6142" s="51" t="s">
        <v>234</v>
      </c>
    </row>
    <row r="6143" spans="1:6" hidden="1" x14ac:dyDescent="0.25">
      <c r="A6143" s="54">
        <v>25528</v>
      </c>
      <c r="B6143" s="55" t="s">
        <v>9762</v>
      </c>
      <c r="C6143" s="55" t="str">
        <f t="shared" si="94"/>
        <v>Đại An</v>
      </c>
      <c r="D6143" s="54" t="s">
        <v>899</v>
      </c>
      <c r="E6143" s="51" t="str">
        <f>INDEX(Quan_huyen!$H$2:$H$714,MATCH(Xa_phuong!D6143,Quan_huyen!$F$2:$F$714,0))</f>
        <v>Huyện Văn Quan</v>
      </c>
      <c r="F6143" s="51" t="s">
        <v>234</v>
      </c>
    </row>
    <row r="6144" spans="1:6" hidden="1" x14ac:dyDescent="0.25">
      <c r="A6144" s="54">
        <v>25525</v>
      </c>
      <c r="B6144" s="55" t="s">
        <v>9982</v>
      </c>
      <c r="C6144" s="55" t="str">
        <f t="shared" si="94"/>
        <v>Đồng Giáp</v>
      </c>
      <c r="D6144" s="54" t="s">
        <v>899</v>
      </c>
      <c r="E6144" s="51" t="str">
        <f>INDEX(Quan_huyen!$H$2:$H$714,MATCH(Xa_phuong!D6144,Quan_huyen!$F$2:$F$714,0))</f>
        <v>Huyện Văn Quan</v>
      </c>
      <c r="F6144" s="51" t="s">
        <v>234</v>
      </c>
    </row>
    <row r="6145" spans="1:6" hidden="1" x14ac:dyDescent="0.25">
      <c r="A6145" s="54">
        <v>25111</v>
      </c>
      <c r="B6145" s="55" t="s">
        <v>2667</v>
      </c>
      <c r="C6145" s="55" t="str">
        <f t="shared" si="94"/>
        <v>Chi Lăng</v>
      </c>
      <c r="D6145" s="54" t="s">
        <v>898</v>
      </c>
      <c r="E6145" s="51" t="str">
        <f>INDEX(Quan_huyen!$H$2:$H$714,MATCH(Xa_phuong!D6145,Quan_huyen!$F$2:$F$714,0))</f>
        <v>Thành phố Lạng Sơn</v>
      </c>
      <c r="F6145" s="51" t="s">
        <v>234</v>
      </c>
    </row>
    <row r="6146" spans="1:6" hidden="1" x14ac:dyDescent="0.25">
      <c r="A6146" s="54">
        <v>25108</v>
      </c>
      <c r="B6146" s="55" t="s">
        <v>3768</v>
      </c>
      <c r="C6146" s="55" t="str">
        <f t="shared" si="94"/>
        <v>Hoàng Văn Thụ</v>
      </c>
      <c r="D6146" s="54" t="s">
        <v>898</v>
      </c>
      <c r="E6146" s="51" t="str">
        <f>INDEX(Quan_huyen!$H$2:$H$714,MATCH(Xa_phuong!D6146,Quan_huyen!$F$2:$F$714,0))</f>
        <v>Thành phố Lạng Sơn</v>
      </c>
      <c r="F6146" s="51" t="s">
        <v>234</v>
      </c>
    </row>
    <row r="6147" spans="1:6" hidden="1" x14ac:dyDescent="0.25">
      <c r="A6147" s="54">
        <v>25109</v>
      </c>
      <c r="B6147" s="55" t="s">
        <v>3773</v>
      </c>
      <c r="C6147" s="55" t="str">
        <f t="shared" ref="C6147:C6210" si="95">IF(COUNTIF(B6147,"*thị trấn*"),MID(B6147,10,30),IF(COUNTIF(B6147,"*xã*"),MID(B6147,4,30),IF(COUNTIF(B6147,"*phường*"),MID(B6147,8,30))))</f>
        <v>Hoàng Đồng</v>
      </c>
      <c r="D6147" s="54" t="s">
        <v>898</v>
      </c>
      <c r="E6147" s="51" t="str">
        <f>INDEX(Quan_huyen!$H$2:$H$714,MATCH(Xa_phuong!D6147,Quan_huyen!$F$2:$F$714,0))</f>
        <v>Thành phố Lạng Sơn</v>
      </c>
      <c r="F6147" s="51" t="s">
        <v>234</v>
      </c>
    </row>
    <row r="6148" spans="1:6" hidden="1" x14ac:dyDescent="0.25">
      <c r="A6148" s="54">
        <v>25113</v>
      </c>
      <c r="B6148" s="55" t="s">
        <v>5164</v>
      </c>
      <c r="C6148" s="55" t="str">
        <f t="shared" si="95"/>
        <v>Mai Pha</v>
      </c>
      <c r="D6148" s="54" t="s">
        <v>898</v>
      </c>
      <c r="E6148" s="51" t="str">
        <f>INDEX(Quan_huyen!$H$2:$H$714,MATCH(Xa_phuong!D6148,Quan_huyen!$F$2:$F$714,0))</f>
        <v>Thành phố Lạng Sơn</v>
      </c>
      <c r="F6148" s="51" t="s">
        <v>234</v>
      </c>
    </row>
    <row r="6149" spans="1:6" hidden="1" x14ac:dyDescent="0.25">
      <c r="A6149" s="54">
        <v>25112</v>
      </c>
      <c r="B6149" s="55" t="s">
        <v>6800</v>
      </c>
      <c r="C6149" s="55" t="str">
        <f t="shared" si="95"/>
        <v>Quảng Lạc</v>
      </c>
      <c r="D6149" s="54" t="s">
        <v>898</v>
      </c>
      <c r="E6149" s="51" t="str">
        <f>INDEX(Quan_huyen!$H$2:$H$714,MATCH(Xa_phuong!D6149,Quan_huyen!$F$2:$F$714,0))</f>
        <v>Thành phố Lạng Sơn</v>
      </c>
      <c r="F6149" s="51" t="s">
        <v>234</v>
      </c>
    </row>
    <row r="6150" spans="1:6" hidden="1" x14ac:dyDescent="0.25">
      <c r="A6150" s="54">
        <v>25110</v>
      </c>
      <c r="B6150" s="55" t="s">
        <v>7239</v>
      </c>
      <c r="C6150" s="55" t="str">
        <f t="shared" si="95"/>
        <v>Tam Thanh</v>
      </c>
      <c r="D6150" s="54" t="s">
        <v>898</v>
      </c>
      <c r="E6150" s="51" t="str">
        <f>INDEX(Quan_huyen!$H$2:$H$714,MATCH(Xa_phuong!D6150,Quan_huyen!$F$2:$F$714,0))</f>
        <v>Thành phố Lạng Sơn</v>
      </c>
      <c r="F6150" s="51" t="s">
        <v>234</v>
      </c>
    </row>
    <row r="6151" spans="1:6" hidden="1" x14ac:dyDescent="0.25">
      <c r="A6151" s="54">
        <v>25106</v>
      </c>
      <c r="B6151" s="55" t="s">
        <v>9029</v>
      </c>
      <c r="C6151" s="55" t="str">
        <f t="shared" si="95"/>
        <v>Vĩnh Trại</v>
      </c>
      <c r="D6151" s="54" t="s">
        <v>898</v>
      </c>
      <c r="E6151" s="51" t="str">
        <f>INDEX(Quan_huyen!$H$2:$H$714,MATCH(Xa_phuong!D6151,Quan_huyen!$F$2:$F$714,0))</f>
        <v>Thành phố Lạng Sơn</v>
      </c>
      <c r="F6151" s="51" t="s">
        <v>234</v>
      </c>
    </row>
    <row r="6152" spans="1:6" hidden="1" x14ac:dyDescent="0.25">
      <c r="A6152" s="54">
        <v>25107</v>
      </c>
      <c r="B6152" s="55" t="s">
        <v>9648</v>
      </c>
      <c r="C6152" s="55" t="str">
        <f t="shared" si="95"/>
        <v>Đông Kinh</v>
      </c>
      <c r="D6152" s="54" t="s">
        <v>898</v>
      </c>
      <c r="E6152" s="51" t="str">
        <f>INDEX(Quan_huyen!$H$2:$H$714,MATCH(Xa_phuong!D6152,Quan_huyen!$F$2:$F$714,0))</f>
        <v>Thành phố Lạng Sơn</v>
      </c>
      <c r="F6152" s="51" t="s">
        <v>234</v>
      </c>
    </row>
    <row r="6153" spans="1:6" hidden="1" x14ac:dyDescent="0.25">
      <c r="A6153" s="54">
        <v>31324</v>
      </c>
      <c r="B6153" s="55" t="s">
        <v>2443</v>
      </c>
      <c r="C6153" s="55" t="str">
        <f t="shared" si="95"/>
        <v>Bản Cái</v>
      </c>
      <c r="D6153" s="54" t="s">
        <v>866</v>
      </c>
      <c r="E6153" s="51" t="str">
        <f>INDEX(Quan_huyen!$H$2:$H$714,MATCH(Xa_phuong!D6153,Quan_huyen!$F$2:$F$714,0))</f>
        <v>Huyện Bắc Hà</v>
      </c>
      <c r="F6153" s="51" t="s">
        <v>239</v>
      </c>
    </row>
    <row r="6154" spans="1:6" hidden="1" x14ac:dyDescent="0.25">
      <c r="A6154" s="54">
        <v>31310</v>
      </c>
      <c r="B6154" s="55" t="s">
        <v>2448</v>
      </c>
      <c r="C6154" s="55" t="str">
        <f t="shared" si="95"/>
        <v>Bản Già</v>
      </c>
      <c r="D6154" s="54" t="s">
        <v>866</v>
      </c>
      <c r="E6154" s="51" t="str">
        <f>INDEX(Quan_huyen!$H$2:$H$714,MATCH(Xa_phuong!D6154,Quan_huyen!$F$2:$F$714,0))</f>
        <v>Huyện Bắc Hà</v>
      </c>
      <c r="F6154" s="51" t="s">
        <v>239</v>
      </c>
    </row>
    <row r="6155" spans="1:6" hidden="1" x14ac:dyDescent="0.25">
      <c r="A6155" s="54">
        <v>31326</v>
      </c>
      <c r="B6155" s="55" t="s">
        <v>2453</v>
      </c>
      <c r="C6155" s="55" t="str">
        <f t="shared" si="95"/>
        <v>Bản Liền</v>
      </c>
      <c r="D6155" s="54" t="s">
        <v>866</v>
      </c>
      <c r="E6155" s="51" t="str">
        <f>INDEX(Quan_huyen!$H$2:$H$714,MATCH(Xa_phuong!D6155,Quan_huyen!$F$2:$F$714,0))</f>
        <v>Huyện Bắc Hà</v>
      </c>
      <c r="F6155" s="51" t="s">
        <v>239</v>
      </c>
    </row>
    <row r="6156" spans="1:6" hidden="1" x14ac:dyDescent="0.25">
      <c r="A6156" s="54">
        <v>31316</v>
      </c>
      <c r="B6156" s="55" t="s">
        <v>2466</v>
      </c>
      <c r="C6156" s="55" t="str">
        <f t="shared" si="95"/>
        <v>Bản Phố</v>
      </c>
      <c r="D6156" s="54" t="s">
        <v>866</v>
      </c>
      <c r="E6156" s="51" t="str">
        <f>INDEX(Quan_huyen!$H$2:$H$714,MATCH(Xa_phuong!D6156,Quan_huyen!$F$2:$F$714,0))</f>
        <v>Huyện Bắc Hà</v>
      </c>
      <c r="F6156" s="51" t="s">
        <v>239</v>
      </c>
    </row>
    <row r="6157" spans="1:6" hidden="1" x14ac:dyDescent="0.25">
      <c r="A6157" s="54">
        <v>31321</v>
      </c>
      <c r="B6157" s="55" t="s">
        <v>2487</v>
      </c>
      <c r="C6157" s="55" t="str">
        <f t="shared" si="95"/>
        <v>Bảo Nhai</v>
      </c>
      <c r="D6157" s="54" t="s">
        <v>866</v>
      </c>
      <c r="E6157" s="51" t="str">
        <f>INDEX(Quan_huyen!$H$2:$H$714,MATCH(Xa_phuong!D6157,Quan_huyen!$F$2:$F$714,0))</f>
        <v>Huyện Bắc Hà</v>
      </c>
      <c r="F6157" s="51" t="s">
        <v>239</v>
      </c>
    </row>
    <row r="6158" spans="1:6" hidden="1" x14ac:dyDescent="0.25">
      <c r="A6158" s="54">
        <v>31306</v>
      </c>
      <c r="B6158" s="55" t="s">
        <v>2507</v>
      </c>
      <c r="C6158" s="55" t="str">
        <f t="shared" si="95"/>
        <v>Bắc Hà</v>
      </c>
      <c r="D6158" s="54" t="s">
        <v>866</v>
      </c>
      <c r="E6158" s="51" t="str">
        <f>INDEX(Quan_huyen!$H$2:$H$714,MATCH(Xa_phuong!D6158,Quan_huyen!$F$2:$F$714,0))</f>
        <v>Huyện Bắc Hà</v>
      </c>
      <c r="F6158" s="51" t="s">
        <v>239</v>
      </c>
    </row>
    <row r="6159" spans="1:6" hidden="1" x14ac:dyDescent="0.25">
      <c r="A6159" s="54">
        <v>31318</v>
      </c>
      <c r="B6159" s="55" t="s">
        <v>3117</v>
      </c>
      <c r="C6159" s="55" t="str">
        <f t="shared" si="95"/>
        <v>Cốc Ly</v>
      </c>
      <c r="D6159" s="54" t="s">
        <v>866</v>
      </c>
      <c r="E6159" s="51" t="str">
        <f>INDEX(Quan_huyen!$H$2:$H$714,MATCH(Xa_phuong!D6159,Quan_huyen!$F$2:$F$714,0))</f>
        <v>Huyện Bắc Hà</v>
      </c>
      <c r="F6159" s="51" t="s">
        <v>239</v>
      </c>
    </row>
    <row r="6160" spans="1:6" hidden="1" x14ac:dyDescent="0.25">
      <c r="A6160" s="54">
        <v>31322</v>
      </c>
      <c r="B6160" s="55" t="s">
        <v>3118</v>
      </c>
      <c r="C6160" s="55" t="str">
        <f t="shared" si="95"/>
        <v>Cốc Lầu</v>
      </c>
      <c r="D6160" s="54" t="s">
        <v>866</v>
      </c>
      <c r="E6160" s="51" t="str">
        <f>INDEX(Quan_huyen!$H$2:$H$714,MATCH(Xa_phuong!D6160,Quan_huyen!$F$2:$F$714,0))</f>
        <v>Huyện Bắc Hà</v>
      </c>
      <c r="F6160" s="51" t="s">
        <v>239</v>
      </c>
    </row>
    <row r="6161" spans="1:6" hidden="1" x14ac:dyDescent="0.25">
      <c r="A6161" s="54">
        <v>31315</v>
      </c>
      <c r="B6161" s="55" t="s">
        <v>3758</v>
      </c>
      <c r="C6161" s="55" t="str">
        <f t="shared" si="95"/>
        <v>Hoàng Thu Phố</v>
      </c>
      <c r="D6161" s="54" t="s">
        <v>866</v>
      </c>
      <c r="E6161" s="51" t="str">
        <f>INDEX(Quan_huyen!$H$2:$H$714,MATCH(Xa_phuong!D6161,Quan_huyen!$F$2:$F$714,0))</f>
        <v>Huyện Bắc Hà</v>
      </c>
      <c r="F6161" s="51" t="s">
        <v>239</v>
      </c>
    </row>
    <row r="6162" spans="1:6" hidden="1" x14ac:dyDescent="0.25">
      <c r="A6162" s="54">
        <v>31311</v>
      </c>
      <c r="B6162" s="55" t="s">
        <v>4955</v>
      </c>
      <c r="C6162" s="55" t="str">
        <f t="shared" si="95"/>
        <v>Lùng Cải</v>
      </c>
      <c r="D6162" s="54" t="s">
        <v>866</v>
      </c>
      <c r="E6162" s="51" t="str">
        <f>INDEX(Quan_huyen!$H$2:$H$714,MATCH(Xa_phuong!D6162,Quan_huyen!$F$2:$F$714,0))</f>
        <v>Huyện Bắc Hà</v>
      </c>
      <c r="F6162" s="51" t="s">
        <v>239</v>
      </c>
    </row>
    <row r="6163" spans="1:6" hidden="1" x14ac:dyDescent="0.25">
      <c r="A6163" s="54">
        <v>31312</v>
      </c>
      <c r="B6163" s="55" t="s">
        <v>4957</v>
      </c>
      <c r="C6163" s="55" t="str">
        <f t="shared" si="95"/>
        <v>Lùng Phình</v>
      </c>
      <c r="D6163" s="54" t="s">
        <v>866</v>
      </c>
      <c r="E6163" s="51" t="str">
        <f>INDEX(Quan_huyen!$H$2:$H$714,MATCH(Xa_phuong!D6163,Quan_huyen!$F$2:$F$714,0))</f>
        <v>Huyện Bắc Hà</v>
      </c>
      <c r="F6163" s="51" t="s">
        <v>239</v>
      </c>
    </row>
    <row r="6164" spans="1:6" hidden="1" x14ac:dyDescent="0.25">
      <c r="A6164" s="54">
        <v>31313</v>
      </c>
      <c r="B6164" s="55" t="s">
        <v>5073</v>
      </c>
      <c r="C6164" s="55" t="str">
        <f t="shared" si="95"/>
        <v>Lầu Thí Ngài</v>
      </c>
      <c r="D6164" s="54" t="s">
        <v>866</v>
      </c>
      <c r="E6164" s="51" t="str">
        <f>INDEX(Quan_huyen!$H$2:$H$714,MATCH(Xa_phuong!D6164,Quan_huyen!$F$2:$F$714,0))</f>
        <v>Huyện Bắc Hà</v>
      </c>
      <c r="F6164" s="51" t="s">
        <v>239</v>
      </c>
    </row>
    <row r="6165" spans="1:6" hidden="1" x14ac:dyDescent="0.25">
      <c r="A6165" s="54">
        <v>31317</v>
      </c>
      <c r="B6165" s="55" t="s">
        <v>5483</v>
      </c>
      <c r="C6165" s="55" t="str">
        <f t="shared" si="95"/>
        <v>Na Hối</v>
      </c>
      <c r="D6165" s="54" t="s">
        <v>866</v>
      </c>
      <c r="E6165" s="51" t="str">
        <f>INDEX(Quan_huyen!$H$2:$H$714,MATCH(Xa_phuong!D6165,Quan_huyen!$F$2:$F$714,0))</f>
        <v>Huyện Bắc Hà</v>
      </c>
      <c r="F6165" s="51" t="s">
        <v>239</v>
      </c>
    </row>
    <row r="6166" spans="1:6" hidden="1" x14ac:dyDescent="0.25">
      <c r="A6166" s="54">
        <v>31325</v>
      </c>
      <c r="B6166" s="55" t="s">
        <v>6104</v>
      </c>
      <c r="C6166" s="55" t="str">
        <f t="shared" si="95"/>
        <v>Nậm Khánh</v>
      </c>
      <c r="D6166" s="54" t="s">
        <v>866</v>
      </c>
      <c r="E6166" s="51" t="str">
        <f>INDEX(Quan_huyen!$H$2:$H$714,MATCH(Xa_phuong!D6166,Quan_huyen!$F$2:$F$714,0))</f>
        <v>Huyện Bắc Hà</v>
      </c>
      <c r="F6166" s="51" t="s">
        <v>239</v>
      </c>
    </row>
    <row r="6167" spans="1:6" hidden="1" x14ac:dyDescent="0.25">
      <c r="A6167" s="54">
        <v>31323</v>
      </c>
      <c r="B6167" s="55" t="s">
        <v>6110</v>
      </c>
      <c r="C6167" s="55" t="str">
        <f t="shared" si="95"/>
        <v>Nậm Lúc</v>
      </c>
      <c r="D6167" s="54" t="s">
        <v>866</v>
      </c>
      <c r="E6167" s="51" t="str">
        <f>INDEX(Quan_huyen!$H$2:$H$714,MATCH(Xa_phuong!D6167,Quan_huyen!$F$2:$F$714,0))</f>
        <v>Huyện Bắc Hà</v>
      </c>
      <c r="F6167" s="51" t="s">
        <v>239</v>
      </c>
    </row>
    <row r="6168" spans="1:6" hidden="1" x14ac:dyDescent="0.25">
      <c r="A6168" s="54">
        <v>31319</v>
      </c>
      <c r="B6168" s="55" t="s">
        <v>6114</v>
      </c>
      <c r="C6168" s="55" t="str">
        <f t="shared" si="95"/>
        <v>Nậm Mòn</v>
      </c>
      <c r="D6168" s="54" t="s">
        <v>866</v>
      </c>
      <c r="E6168" s="51" t="str">
        <f>INDEX(Quan_huyen!$H$2:$H$714,MATCH(Xa_phuong!D6168,Quan_huyen!$F$2:$F$714,0))</f>
        <v>Huyện Bắc Hà</v>
      </c>
      <c r="F6168" s="51" t="s">
        <v>239</v>
      </c>
    </row>
    <row r="6169" spans="1:6" hidden="1" x14ac:dyDescent="0.25">
      <c r="A6169" s="54">
        <v>31320</v>
      </c>
      <c r="B6169" s="55" t="s">
        <v>6139</v>
      </c>
      <c r="C6169" s="55" t="str">
        <f t="shared" si="95"/>
        <v>Nậm Đét</v>
      </c>
      <c r="D6169" s="54" t="s">
        <v>866</v>
      </c>
      <c r="E6169" s="51" t="str">
        <f>INDEX(Quan_huyen!$H$2:$H$714,MATCH(Xa_phuong!D6169,Quan_huyen!$F$2:$F$714,0))</f>
        <v>Huyện Bắc Hà</v>
      </c>
      <c r="F6169" s="51" t="s">
        <v>239</v>
      </c>
    </row>
    <row r="6170" spans="1:6" hidden="1" x14ac:dyDescent="0.25">
      <c r="A6170" s="54">
        <v>31308</v>
      </c>
      <c r="B6170" s="55" t="s">
        <v>7775</v>
      </c>
      <c r="C6170" s="55" t="str">
        <f t="shared" si="95"/>
        <v>Thải Giàng Phố</v>
      </c>
      <c r="D6170" s="54" t="s">
        <v>866</v>
      </c>
      <c r="E6170" s="51" t="str">
        <f>INDEX(Quan_huyen!$H$2:$H$714,MATCH(Xa_phuong!D6170,Quan_huyen!$F$2:$F$714,0))</f>
        <v>Huyện Bắc Hà</v>
      </c>
      <c r="F6170" s="51" t="s">
        <v>239</v>
      </c>
    </row>
    <row r="6171" spans="1:6" hidden="1" x14ac:dyDescent="0.25">
      <c r="A6171" s="54">
        <v>31307</v>
      </c>
      <c r="B6171" s="55" t="s">
        <v>8281</v>
      </c>
      <c r="C6171" s="55" t="str">
        <f t="shared" si="95"/>
        <v>Tà Chải</v>
      </c>
      <c r="D6171" s="54" t="s">
        <v>866</v>
      </c>
      <c r="E6171" s="51" t="str">
        <f>INDEX(Quan_huyen!$H$2:$H$714,MATCH(Xa_phuong!D6171,Quan_huyen!$F$2:$F$714,0))</f>
        <v>Huyện Bắc Hà</v>
      </c>
      <c r="F6171" s="51" t="s">
        <v>239</v>
      </c>
    </row>
    <row r="6172" spans="1:6" hidden="1" x14ac:dyDescent="0.25">
      <c r="A6172" s="54">
        <v>31309</v>
      </c>
      <c r="B6172" s="55" t="s">
        <v>8652</v>
      </c>
      <c r="C6172" s="55" t="str">
        <f t="shared" si="95"/>
        <v>Tả Củ Tỷ</v>
      </c>
      <c r="D6172" s="54" t="s">
        <v>866</v>
      </c>
      <c r="E6172" s="51" t="str">
        <f>INDEX(Quan_huyen!$H$2:$H$714,MATCH(Xa_phuong!D6172,Quan_huyen!$F$2:$F$714,0))</f>
        <v>Huyện Bắc Hà</v>
      </c>
      <c r="F6172" s="51" t="s">
        <v>239</v>
      </c>
    </row>
    <row r="6173" spans="1:6" hidden="1" x14ac:dyDescent="0.25">
      <c r="A6173" s="54">
        <v>31314</v>
      </c>
      <c r="B6173" s="55" t="s">
        <v>8667</v>
      </c>
      <c r="C6173" s="55" t="str">
        <f t="shared" si="95"/>
        <v>Tả Van Chư</v>
      </c>
      <c r="D6173" s="54" t="s">
        <v>866</v>
      </c>
      <c r="E6173" s="51" t="str">
        <f>INDEX(Quan_huyen!$H$2:$H$714,MATCH(Xa_phuong!D6173,Quan_huyen!$F$2:$F$714,0))</f>
        <v>Huyện Bắc Hà</v>
      </c>
      <c r="F6173" s="51" t="s">
        <v>239</v>
      </c>
    </row>
    <row r="6174" spans="1:6" hidden="1" x14ac:dyDescent="0.25">
      <c r="A6174" s="54">
        <v>31210</v>
      </c>
      <c r="B6174" s="58" t="s">
        <v>2445</v>
      </c>
      <c r="C6174" s="55" t="str">
        <f t="shared" si="95"/>
        <v>Bản Cầm</v>
      </c>
      <c r="D6174" s="54" t="s">
        <v>871</v>
      </c>
      <c r="E6174" s="51" t="str">
        <f>INDEX(Quan_huyen!$H$2:$H$714,MATCH(Xa_phuong!D6174,Quan_huyen!$F$2:$F$714,0))</f>
        <v>Huyện Bảo Thắng</v>
      </c>
      <c r="F6174" s="51" t="s">
        <v>239</v>
      </c>
    </row>
    <row r="6175" spans="1:6" hidden="1" x14ac:dyDescent="0.25">
      <c r="A6175" s="54">
        <v>31211</v>
      </c>
      <c r="B6175" s="55" t="s">
        <v>2464</v>
      </c>
      <c r="C6175" s="55" t="str">
        <f t="shared" si="95"/>
        <v>Bản Phiệt</v>
      </c>
      <c r="D6175" s="54" t="s">
        <v>871</v>
      </c>
      <c r="E6175" s="51" t="str">
        <f>INDEX(Quan_huyen!$H$2:$H$714,MATCH(Xa_phuong!D6175,Quan_huyen!$F$2:$F$714,0))</f>
        <v>Huyện Bảo Thắng</v>
      </c>
      <c r="F6175" s="51" t="s">
        <v>239</v>
      </c>
    </row>
    <row r="6176" spans="1:6" hidden="1" x14ac:dyDescent="0.25">
      <c r="A6176" s="54">
        <v>31213</v>
      </c>
      <c r="B6176" s="55" t="s">
        <v>3444</v>
      </c>
      <c r="C6176" s="55" t="str">
        <f t="shared" si="95"/>
        <v>Gia Phú</v>
      </c>
      <c r="D6176" s="54" t="s">
        <v>871</v>
      </c>
      <c r="E6176" s="51" t="str">
        <f>INDEX(Quan_huyen!$H$2:$H$714,MATCH(Xa_phuong!D6176,Quan_huyen!$F$2:$F$714,0))</f>
        <v>Huyện Bảo Thắng</v>
      </c>
      <c r="F6176" s="51" t="s">
        <v>239</v>
      </c>
    </row>
    <row r="6177" spans="1:6" hidden="1" x14ac:dyDescent="0.25">
      <c r="A6177" s="54">
        <v>31209</v>
      </c>
      <c r="B6177" s="55" t="s">
        <v>5479</v>
      </c>
      <c r="C6177" s="55" t="str">
        <f t="shared" si="95"/>
        <v>N.T Phong Hải</v>
      </c>
      <c r="D6177" s="54" t="s">
        <v>871</v>
      </c>
      <c r="E6177" s="51" t="str">
        <f>INDEX(Quan_huyen!$H$2:$H$714,MATCH(Xa_phuong!D6177,Quan_huyen!$F$2:$F$714,0))</f>
        <v>Huyện Bảo Thắng</v>
      </c>
      <c r="F6177" s="51" t="s">
        <v>239</v>
      </c>
    </row>
    <row r="6178" spans="1:6" hidden="1" x14ac:dyDescent="0.25">
      <c r="A6178" s="54">
        <v>31208</v>
      </c>
      <c r="B6178" s="55" t="s">
        <v>6205</v>
      </c>
      <c r="C6178" s="55" t="str">
        <f t="shared" si="95"/>
        <v>Phong Niên</v>
      </c>
      <c r="D6178" s="54" t="s">
        <v>871</v>
      </c>
      <c r="E6178" s="51" t="str">
        <f>INDEX(Quan_huyen!$H$2:$H$714,MATCH(Xa_phuong!D6178,Quan_huyen!$F$2:$F$714,0))</f>
        <v>Huyện Bảo Thắng</v>
      </c>
      <c r="F6178" s="51" t="s">
        <v>239</v>
      </c>
    </row>
    <row r="6179" spans="1:6" hidden="1" x14ac:dyDescent="0.25">
      <c r="A6179" s="54">
        <v>31217</v>
      </c>
      <c r="B6179" s="55" t="s">
        <v>6344</v>
      </c>
      <c r="C6179" s="55" t="str">
        <f t="shared" si="95"/>
        <v>Phú Nhuận</v>
      </c>
      <c r="D6179" s="54" t="s">
        <v>871</v>
      </c>
      <c r="E6179" s="51" t="str">
        <f>INDEX(Quan_huyen!$H$2:$H$714,MATCH(Xa_phuong!D6179,Quan_huyen!$F$2:$F$714,0))</f>
        <v>Huyện Bảo Thắng</v>
      </c>
      <c r="F6179" s="51" t="s">
        <v>239</v>
      </c>
    </row>
    <row r="6180" spans="1:6" hidden="1" x14ac:dyDescent="0.25">
      <c r="A6180" s="54">
        <v>31206</v>
      </c>
      <c r="B6180" s="55" t="s">
        <v>6616</v>
      </c>
      <c r="C6180" s="55" t="str">
        <f t="shared" si="95"/>
        <v>Phố Lu</v>
      </c>
      <c r="D6180" s="54" t="s">
        <v>871</v>
      </c>
      <c r="E6180" s="51" t="str">
        <f>INDEX(Quan_huyen!$H$2:$H$714,MATCH(Xa_phuong!D6180,Quan_huyen!$F$2:$F$714,0))</f>
        <v>Huyện Bảo Thắng</v>
      </c>
      <c r="F6180" s="51" t="s">
        <v>239</v>
      </c>
    </row>
    <row r="6181" spans="1:6" hidden="1" x14ac:dyDescent="0.25">
      <c r="A6181" s="54">
        <v>31219</v>
      </c>
      <c r="B6181" s="55" t="s">
        <v>6617</v>
      </c>
      <c r="C6181" s="55" t="str">
        <f t="shared" si="95"/>
        <v>Phố Lu</v>
      </c>
      <c r="D6181" s="54" t="s">
        <v>871</v>
      </c>
      <c r="E6181" s="51" t="str">
        <f>INDEX(Quan_huyen!$H$2:$H$714,MATCH(Xa_phuong!D6181,Quan_huyen!$F$2:$F$714,0))</f>
        <v>Huyện Bảo Thắng</v>
      </c>
      <c r="F6181" s="51" t="s">
        <v>239</v>
      </c>
    </row>
    <row r="6182" spans="1:6" hidden="1" x14ac:dyDescent="0.25">
      <c r="A6182" s="54">
        <v>31218</v>
      </c>
      <c r="B6182" s="55" t="s">
        <v>7108</v>
      </c>
      <c r="C6182" s="55" t="str">
        <f t="shared" si="95"/>
        <v>Sơn Hà</v>
      </c>
      <c r="D6182" s="54" t="s">
        <v>871</v>
      </c>
      <c r="E6182" s="51" t="str">
        <f>INDEX(Quan_huyen!$H$2:$H$714,MATCH(Xa_phuong!D6182,Quan_huyen!$F$2:$F$714,0))</f>
        <v>Huyện Bảo Thắng</v>
      </c>
      <c r="F6182" s="51" t="s">
        <v>239</v>
      </c>
    </row>
    <row r="6183" spans="1:6" hidden="1" x14ac:dyDescent="0.25">
      <c r="A6183" s="54">
        <v>31214</v>
      </c>
      <c r="B6183" s="55" t="s">
        <v>7112</v>
      </c>
      <c r="C6183" s="55" t="str">
        <f t="shared" si="95"/>
        <v>Sơn Hải</v>
      </c>
      <c r="D6183" s="54" t="s">
        <v>871</v>
      </c>
      <c r="E6183" s="51" t="str">
        <f>INDEX(Quan_huyen!$H$2:$H$714,MATCH(Xa_phuong!D6183,Quan_huyen!$F$2:$F$714,0))</f>
        <v>Huyện Bảo Thắng</v>
      </c>
      <c r="F6183" s="51" t="s">
        <v>239</v>
      </c>
    </row>
    <row r="6184" spans="1:6" hidden="1" x14ac:dyDescent="0.25">
      <c r="A6184" s="54">
        <v>31212</v>
      </c>
      <c r="B6184" s="55" t="s">
        <v>7582</v>
      </c>
      <c r="C6184" s="55" t="str">
        <f t="shared" si="95"/>
        <v>Thái Niên</v>
      </c>
      <c r="D6184" s="54" t="s">
        <v>871</v>
      </c>
      <c r="E6184" s="51" t="str">
        <f>INDEX(Quan_huyen!$H$2:$H$714,MATCH(Xa_phuong!D6184,Quan_huyen!$F$2:$F$714,0))</f>
        <v>Huyện Bảo Thắng</v>
      </c>
      <c r="F6184" s="51" t="s">
        <v>239</v>
      </c>
    </row>
    <row r="6185" spans="1:6" hidden="1" x14ac:dyDescent="0.25">
      <c r="A6185" s="54">
        <v>31220</v>
      </c>
      <c r="B6185" s="55" t="s">
        <v>8137</v>
      </c>
      <c r="C6185" s="55" t="str">
        <f t="shared" si="95"/>
        <v>Trì Quang</v>
      </c>
      <c r="D6185" s="54" t="s">
        <v>871</v>
      </c>
      <c r="E6185" s="51" t="str">
        <f>INDEX(Quan_huyen!$H$2:$H$714,MATCH(Xa_phuong!D6185,Quan_huyen!$F$2:$F$714,0))</f>
        <v>Huyện Bảo Thắng</v>
      </c>
      <c r="F6185" s="51" t="s">
        <v>239</v>
      </c>
    </row>
    <row r="6186" spans="1:6" hidden="1" x14ac:dyDescent="0.25">
      <c r="A6186" s="54">
        <v>31216</v>
      </c>
      <c r="B6186" s="55" t="s">
        <v>8679</v>
      </c>
      <c r="C6186" s="55" t="str">
        <f t="shared" si="95"/>
        <v>Tằng Loỏng</v>
      </c>
      <c r="D6186" s="54" t="s">
        <v>871</v>
      </c>
      <c r="E6186" s="51" t="str">
        <f>INDEX(Quan_huyen!$H$2:$H$714,MATCH(Xa_phuong!D6186,Quan_huyen!$F$2:$F$714,0))</f>
        <v>Huyện Bảo Thắng</v>
      </c>
      <c r="F6186" s="51" t="s">
        <v>239</v>
      </c>
    </row>
    <row r="6187" spans="1:6" hidden="1" x14ac:dyDescent="0.25">
      <c r="A6187" s="54">
        <v>31215</v>
      </c>
      <c r="B6187" s="55" t="s">
        <v>9169</v>
      </c>
      <c r="C6187" s="55" t="str">
        <f t="shared" si="95"/>
        <v>Xuân Giao</v>
      </c>
      <c r="D6187" s="54" t="s">
        <v>871</v>
      </c>
      <c r="E6187" s="51" t="str">
        <f>INDEX(Quan_huyen!$H$2:$H$714,MATCH(Xa_phuong!D6187,Quan_huyen!$F$2:$F$714,0))</f>
        <v>Huyện Bảo Thắng</v>
      </c>
      <c r="F6187" s="51" t="s">
        <v>239</v>
      </c>
    </row>
    <row r="6188" spans="1:6" hidden="1" x14ac:dyDescent="0.25">
      <c r="A6188" s="54">
        <v>31207</v>
      </c>
      <c r="B6188" s="55" t="s">
        <v>9226</v>
      </c>
      <c r="C6188" s="55" t="str">
        <f t="shared" si="95"/>
        <v>Xuân Quang</v>
      </c>
      <c r="D6188" s="54" t="s">
        <v>871</v>
      </c>
      <c r="E6188" s="51" t="str">
        <f>INDEX(Quan_huyen!$H$2:$H$714,MATCH(Xa_phuong!D6188,Quan_huyen!$F$2:$F$714,0))</f>
        <v>Huyện Bảo Thắng</v>
      </c>
      <c r="F6188" s="51" t="s">
        <v>239</v>
      </c>
    </row>
    <row r="6189" spans="1:6" hidden="1" x14ac:dyDescent="0.25">
      <c r="A6189" s="54">
        <v>31918</v>
      </c>
      <c r="B6189" s="55" t="s">
        <v>2479</v>
      </c>
      <c r="C6189" s="55" t="str">
        <f t="shared" si="95"/>
        <v>Bảo Hà</v>
      </c>
      <c r="D6189" s="54" t="s">
        <v>869</v>
      </c>
      <c r="E6189" s="51" t="str">
        <f>INDEX(Quan_huyen!$H$2:$H$714,MATCH(Xa_phuong!D6189,Quan_huyen!$F$2:$F$714,0))</f>
        <v>Huyện Bảo Yên</v>
      </c>
      <c r="F6189" s="51" t="s">
        <v>239</v>
      </c>
    </row>
    <row r="6190" spans="1:6" hidden="1" x14ac:dyDescent="0.25">
      <c r="A6190" s="54">
        <v>31917</v>
      </c>
      <c r="B6190" s="55" t="s">
        <v>2590</v>
      </c>
      <c r="C6190" s="55" t="str">
        <f t="shared" si="95"/>
        <v>Cam Cọn</v>
      </c>
      <c r="D6190" s="54" t="s">
        <v>869</v>
      </c>
      <c r="E6190" s="51" t="str">
        <f>INDEX(Quan_huyen!$H$2:$H$714,MATCH(Xa_phuong!D6190,Quan_huyen!$F$2:$F$714,0))</f>
        <v>Huyện Bảo Yên</v>
      </c>
      <c r="F6190" s="51" t="s">
        <v>239</v>
      </c>
    </row>
    <row r="6191" spans="1:6" hidden="1" x14ac:dyDescent="0.25">
      <c r="A6191" s="54">
        <v>31916</v>
      </c>
      <c r="B6191" s="55" t="s">
        <v>4575</v>
      </c>
      <c r="C6191" s="55" t="str">
        <f t="shared" si="95"/>
        <v>Kim Sơn</v>
      </c>
      <c r="D6191" s="54" t="s">
        <v>869</v>
      </c>
      <c r="E6191" s="51" t="str">
        <f>INDEX(Quan_huyen!$H$2:$H$714,MATCH(Xa_phuong!D6191,Quan_huyen!$F$2:$F$714,0))</f>
        <v>Huyện Bảo Yên</v>
      </c>
      <c r="F6191" s="51" t="s">
        <v>239</v>
      </c>
    </row>
    <row r="6192" spans="1:6" hidden="1" x14ac:dyDescent="0.25">
      <c r="A6192" s="54">
        <v>31921</v>
      </c>
      <c r="B6192" s="55" t="s">
        <v>4834</v>
      </c>
      <c r="C6192" s="55" t="str">
        <f t="shared" si="95"/>
        <v>Long Khánh</v>
      </c>
      <c r="D6192" s="54" t="s">
        <v>869</v>
      </c>
      <c r="E6192" s="51" t="str">
        <f>INDEX(Quan_huyen!$H$2:$H$714,MATCH(Xa_phuong!D6192,Quan_huyen!$F$2:$F$714,0))</f>
        <v>Huyện Bảo Yên</v>
      </c>
      <c r="F6192" s="51" t="s">
        <v>239</v>
      </c>
    </row>
    <row r="6193" spans="1:6" hidden="1" x14ac:dyDescent="0.25">
      <c r="A6193" s="54">
        <v>31922</v>
      </c>
      <c r="B6193" s="55" t="s">
        <v>4846</v>
      </c>
      <c r="C6193" s="55" t="str">
        <f t="shared" si="95"/>
        <v>Long Phúc</v>
      </c>
      <c r="D6193" s="54" t="s">
        <v>869</v>
      </c>
      <c r="E6193" s="51" t="str">
        <f>INDEX(Quan_huyen!$H$2:$H$714,MATCH(Xa_phuong!D6193,Quan_huyen!$F$2:$F$714,0))</f>
        <v>Huyện Bảo Yên</v>
      </c>
      <c r="F6193" s="51" t="s">
        <v>239</v>
      </c>
    </row>
    <row r="6194" spans="1:6" hidden="1" x14ac:dyDescent="0.25">
      <c r="A6194" s="54">
        <v>31920</v>
      </c>
      <c r="B6194" s="55" t="s">
        <v>5026</v>
      </c>
      <c r="C6194" s="55" t="str">
        <f t="shared" si="95"/>
        <v>Lương Sơn</v>
      </c>
      <c r="D6194" s="54" t="s">
        <v>869</v>
      </c>
      <c r="E6194" s="51" t="str">
        <f>INDEX(Quan_huyen!$H$2:$H$714,MATCH(Xa_phuong!D6194,Quan_huyen!$F$2:$F$714,0))</f>
        <v>Huyện Bảo Yên</v>
      </c>
      <c r="F6194" s="51" t="s">
        <v>239</v>
      </c>
    </row>
    <row r="6195" spans="1:6" hidden="1" x14ac:dyDescent="0.25">
      <c r="A6195" s="54">
        <v>31915</v>
      </c>
      <c r="B6195" s="55" t="s">
        <v>5224</v>
      </c>
      <c r="C6195" s="55" t="str">
        <f t="shared" si="95"/>
        <v>Minh Tân</v>
      </c>
      <c r="D6195" s="54" t="s">
        <v>869</v>
      </c>
      <c r="E6195" s="51" t="str">
        <f>INDEX(Quan_huyen!$H$2:$H$714,MATCH(Xa_phuong!D6195,Quan_huyen!$F$2:$F$714,0))</f>
        <v>Huyện Bảo Yên</v>
      </c>
      <c r="F6195" s="51" t="s">
        <v>239</v>
      </c>
    </row>
    <row r="6196" spans="1:6" hidden="1" x14ac:dyDescent="0.25">
      <c r="A6196" s="54">
        <v>31910</v>
      </c>
      <c r="B6196" s="55" t="s">
        <v>5716</v>
      </c>
      <c r="C6196" s="55" t="str">
        <f t="shared" si="95"/>
        <v>Nghĩa Đô</v>
      </c>
      <c r="D6196" s="54" t="s">
        <v>869</v>
      </c>
      <c r="E6196" s="51" t="str">
        <f>INDEX(Quan_huyen!$H$2:$H$714,MATCH(Xa_phuong!D6196,Quan_huyen!$F$2:$F$714,0))</f>
        <v>Huyện Bảo Yên</v>
      </c>
      <c r="F6196" s="51" t="s">
        <v>239</v>
      </c>
    </row>
    <row r="6197" spans="1:6" hidden="1" x14ac:dyDescent="0.25">
      <c r="A6197" s="54">
        <v>31906</v>
      </c>
      <c r="B6197" s="55" t="s">
        <v>6621</v>
      </c>
      <c r="C6197" s="55" t="str">
        <f t="shared" si="95"/>
        <v>Phố Ràng</v>
      </c>
      <c r="D6197" s="54" t="s">
        <v>869</v>
      </c>
      <c r="E6197" s="51" t="str">
        <f>INDEX(Quan_huyen!$H$2:$H$714,MATCH(Xa_phuong!D6197,Quan_huyen!$F$2:$F$714,0))</f>
        <v>Huyện Bảo Yên</v>
      </c>
      <c r="F6197" s="51" t="s">
        <v>239</v>
      </c>
    </row>
    <row r="6198" spans="1:6" hidden="1" x14ac:dyDescent="0.25">
      <c r="A6198" s="54">
        <v>31913</v>
      </c>
      <c r="B6198" s="55" t="s">
        <v>7643</v>
      </c>
      <c r="C6198" s="55" t="str">
        <f t="shared" si="95"/>
        <v>Thượng Hà</v>
      </c>
      <c r="D6198" s="54" t="s">
        <v>869</v>
      </c>
      <c r="E6198" s="51" t="str">
        <f>INDEX(Quan_huyen!$H$2:$H$714,MATCH(Xa_phuong!D6198,Quan_huyen!$F$2:$F$714,0))</f>
        <v>Huyện Bảo Yên</v>
      </c>
      <c r="F6198" s="51" t="s">
        <v>239</v>
      </c>
    </row>
    <row r="6199" spans="1:6" hidden="1" x14ac:dyDescent="0.25">
      <c r="A6199" s="54">
        <v>31914</v>
      </c>
      <c r="B6199" s="55" t="s">
        <v>8342</v>
      </c>
      <c r="C6199" s="55" t="str">
        <f t="shared" si="95"/>
        <v>Tân Dương</v>
      </c>
      <c r="D6199" s="54" t="s">
        <v>869</v>
      </c>
      <c r="E6199" s="51" t="str">
        <f>INDEX(Quan_huyen!$H$2:$H$714,MATCH(Xa_phuong!D6199,Quan_huyen!$F$2:$F$714,0))</f>
        <v>Huyện Bảo Yên</v>
      </c>
      <c r="F6199" s="51" t="s">
        <v>239</v>
      </c>
    </row>
    <row r="6200" spans="1:6" hidden="1" x14ac:dyDescent="0.25">
      <c r="A6200" s="54">
        <v>31911</v>
      </c>
      <c r="B6200" s="55" t="s">
        <v>8503</v>
      </c>
      <c r="C6200" s="55" t="str">
        <f t="shared" si="95"/>
        <v>Tân Tiến</v>
      </c>
      <c r="D6200" s="54" t="s">
        <v>869</v>
      </c>
      <c r="E6200" s="51" t="str">
        <f>INDEX(Quan_huyen!$H$2:$H$714,MATCH(Xa_phuong!D6200,Quan_huyen!$F$2:$F$714,0))</f>
        <v>Huyện Bảo Yên</v>
      </c>
      <c r="F6200" s="51" t="s">
        <v>239</v>
      </c>
    </row>
    <row r="6201" spans="1:6" hidden="1" x14ac:dyDescent="0.25">
      <c r="A6201" s="54">
        <v>31923</v>
      </c>
      <c r="B6201" s="55" t="s">
        <v>8790</v>
      </c>
      <c r="C6201" s="55" t="str">
        <f t="shared" si="95"/>
        <v>Việt Tiến</v>
      </c>
      <c r="D6201" s="54" t="s">
        <v>869</v>
      </c>
      <c r="E6201" s="51" t="str">
        <f>INDEX(Quan_huyen!$H$2:$H$714,MATCH(Xa_phuong!D6201,Quan_huyen!$F$2:$F$714,0))</f>
        <v>Huyện Bảo Yên</v>
      </c>
      <c r="F6201" s="51" t="s">
        <v>239</v>
      </c>
    </row>
    <row r="6202" spans="1:6" hidden="1" x14ac:dyDescent="0.25">
      <c r="A6202" s="54">
        <v>31909</v>
      </c>
      <c r="B6202" s="55" t="s">
        <v>9046</v>
      </c>
      <c r="C6202" s="55" t="str">
        <f t="shared" si="95"/>
        <v>Vĩnh Yên</v>
      </c>
      <c r="D6202" s="54" t="s">
        <v>869</v>
      </c>
      <c r="E6202" s="51" t="str">
        <f>INDEX(Quan_huyen!$H$2:$H$714,MATCH(Xa_phuong!D6202,Quan_huyen!$F$2:$F$714,0))</f>
        <v>Huyện Bảo Yên</v>
      </c>
      <c r="F6202" s="51" t="s">
        <v>239</v>
      </c>
    </row>
    <row r="6203" spans="1:6" hidden="1" x14ac:dyDescent="0.25">
      <c r="A6203" s="54">
        <v>31908</v>
      </c>
      <c r="B6203" s="55" t="s">
        <v>9172</v>
      </c>
      <c r="C6203" s="55" t="str">
        <f t="shared" si="95"/>
        <v>Xuân Hoà</v>
      </c>
      <c r="D6203" s="54" t="s">
        <v>869</v>
      </c>
      <c r="E6203" s="51" t="str">
        <f>INDEX(Quan_huyen!$H$2:$H$714,MATCH(Xa_phuong!D6203,Quan_huyen!$F$2:$F$714,0))</f>
        <v>Huyện Bảo Yên</v>
      </c>
      <c r="F6203" s="51" t="s">
        <v>239</v>
      </c>
    </row>
    <row r="6204" spans="1:6" hidden="1" x14ac:dyDescent="0.25">
      <c r="A6204" s="54">
        <v>31907</v>
      </c>
      <c r="B6204" s="55" t="s">
        <v>9244</v>
      </c>
      <c r="C6204" s="55" t="str">
        <f t="shared" si="95"/>
        <v>Xuân Thượng</v>
      </c>
      <c r="D6204" s="54" t="s">
        <v>869</v>
      </c>
      <c r="E6204" s="51" t="str">
        <f>INDEX(Quan_huyen!$H$2:$H$714,MATCH(Xa_phuong!D6204,Quan_huyen!$F$2:$F$714,0))</f>
        <v>Huyện Bảo Yên</v>
      </c>
      <c r="F6204" s="51" t="s">
        <v>239</v>
      </c>
    </row>
    <row r="6205" spans="1:6" hidden="1" x14ac:dyDescent="0.25">
      <c r="A6205" s="54">
        <v>31919</v>
      </c>
      <c r="B6205" s="55" t="s">
        <v>9399</v>
      </c>
      <c r="C6205" s="55" t="str">
        <f t="shared" si="95"/>
        <v>Yên Sơn</v>
      </c>
      <c r="D6205" s="54" t="s">
        <v>869</v>
      </c>
      <c r="E6205" s="51" t="str">
        <f>INDEX(Quan_huyen!$H$2:$H$714,MATCH(Xa_phuong!D6205,Quan_huyen!$F$2:$F$714,0))</f>
        <v>Huyện Bảo Yên</v>
      </c>
      <c r="F6205" s="51" t="s">
        <v>239</v>
      </c>
    </row>
    <row r="6206" spans="1:6" hidden="1" x14ac:dyDescent="0.25">
      <c r="A6206" s="54">
        <v>31912</v>
      </c>
      <c r="B6206" s="55" t="s">
        <v>9540</v>
      </c>
      <c r="C6206" s="55" t="str">
        <f t="shared" si="95"/>
        <v>Điện Quan</v>
      </c>
      <c r="D6206" s="54" t="s">
        <v>869</v>
      </c>
      <c r="E6206" s="51" t="str">
        <f>INDEX(Quan_huyen!$H$2:$H$714,MATCH(Xa_phuong!D6206,Quan_huyen!$F$2:$F$714,0))</f>
        <v>Huyện Bảo Yên</v>
      </c>
      <c r="F6206" s="51" t="s">
        <v>239</v>
      </c>
    </row>
    <row r="6207" spans="1:6" hidden="1" x14ac:dyDescent="0.25">
      <c r="A6207" s="54">
        <v>31613</v>
      </c>
      <c r="B6207" s="55" t="s">
        <v>1986</v>
      </c>
      <c r="C6207" s="55" t="str">
        <f t="shared" si="95"/>
        <v>A Lù</v>
      </c>
      <c r="D6207" s="54" t="s">
        <v>863</v>
      </c>
      <c r="E6207" s="51" t="str">
        <f>INDEX(Quan_huyen!$H$2:$H$714,MATCH(Xa_phuong!D6207,Quan_huyen!$F$2:$F$714,0))</f>
        <v>Huyện Bát Xát</v>
      </c>
      <c r="F6207" s="51" t="s">
        <v>239</v>
      </c>
    </row>
    <row r="6208" spans="1:6" hidden="1" x14ac:dyDescent="0.25">
      <c r="A6208" s="54">
        <v>31612</v>
      </c>
      <c r="B6208" s="55" t="s">
        <v>1988</v>
      </c>
      <c r="C6208" s="55" t="str">
        <f t="shared" si="95"/>
        <v>A Mú Sung</v>
      </c>
      <c r="D6208" s="54" t="s">
        <v>863</v>
      </c>
      <c r="E6208" s="51" t="str">
        <f>INDEX(Quan_huyen!$H$2:$H$714,MATCH(Xa_phuong!D6208,Quan_huyen!$F$2:$F$714,0))</f>
        <v>Huyện Bát Xát</v>
      </c>
      <c r="F6208" s="51" t="s">
        <v>239</v>
      </c>
    </row>
    <row r="6209" spans="1:6" hidden="1" x14ac:dyDescent="0.25">
      <c r="A6209" s="54">
        <v>31606</v>
      </c>
      <c r="B6209" s="55" t="s">
        <v>2263</v>
      </c>
      <c r="C6209" s="55" t="str">
        <f t="shared" si="95"/>
        <v>Bát Xát</v>
      </c>
      <c r="D6209" s="54" t="s">
        <v>863</v>
      </c>
      <c r="E6209" s="51" t="str">
        <f>INDEX(Quan_huyen!$H$2:$H$714,MATCH(Xa_phuong!D6209,Quan_huyen!$F$2:$F$714,0))</f>
        <v>Huyện Bát Xát</v>
      </c>
      <c r="F6209" s="51" t="s">
        <v>239</v>
      </c>
    </row>
    <row r="6210" spans="1:6" hidden="1" x14ac:dyDescent="0.25">
      <c r="A6210" s="54">
        <v>31607</v>
      </c>
      <c r="B6210" s="55" t="s">
        <v>2468</v>
      </c>
      <c r="C6210" s="55" t="str">
        <f t="shared" si="95"/>
        <v>Bản Qua</v>
      </c>
      <c r="D6210" s="54" t="s">
        <v>863</v>
      </c>
      <c r="E6210" s="51" t="str">
        <f>INDEX(Quan_huyen!$H$2:$H$714,MATCH(Xa_phuong!D6210,Quan_huyen!$F$2:$F$714,0))</f>
        <v>Huyện Bát Xát</v>
      </c>
      <c r="F6210" s="51" t="s">
        <v>239</v>
      </c>
    </row>
    <row r="6211" spans="1:6" hidden="1" x14ac:dyDescent="0.25">
      <c r="A6211" s="54">
        <v>31608</v>
      </c>
      <c r="B6211" s="55" t="s">
        <v>2472</v>
      </c>
      <c r="C6211" s="55" t="str">
        <f t="shared" ref="C6211:C6274" si="96">IF(COUNTIF(B6211,"*thị trấn*"),MID(B6211,10,30),IF(COUNTIF(B6211,"*xã*"),MID(B6211,4,30),IF(COUNTIF(B6211,"*phường*"),MID(B6211,8,30))))</f>
        <v>Bản Vược</v>
      </c>
      <c r="D6211" s="54" t="s">
        <v>863</v>
      </c>
      <c r="E6211" s="51" t="str">
        <f>INDEX(Quan_huyen!$H$2:$H$714,MATCH(Xa_phuong!D6211,Quan_huyen!$F$2:$F$714,0))</f>
        <v>Huyện Bát Xát</v>
      </c>
      <c r="F6211" s="51" t="s">
        <v>239</v>
      </c>
    </row>
    <row r="6212" spans="1:6" hidden="1" x14ac:dyDescent="0.25">
      <c r="A6212" s="54">
        <v>31622</v>
      </c>
      <c r="B6212" s="55" t="s">
        <v>2473</v>
      </c>
      <c r="C6212" s="55" t="str">
        <f t="shared" si="96"/>
        <v>Bản Xèo</v>
      </c>
      <c r="D6212" s="54" t="s">
        <v>863</v>
      </c>
      <c r="E6212" s="51" t="str">
        <f>INDEX(Quan_huyen!$H$2:$H$714,MATCH(Xa_phuong!D6212,Quan_huyen!$F$2:$F$714,0))</f>
        <v>Huyện Bát Xát</v>
      </c>
      <c r="F6212" s="51" t="s">
        <v>239</v>
      </c>
    </row>
    <row r="6213" spans="1:6" hidden="1" x14ac:dyDescent="0.25">
      <c r="A6213" s="54">
        <v>31609</v>
      </c>
      <c r="B6213" s="55" t="s">
        <v>3120</v>
      </c>
      <c r="C6213" s="55" t="str">
        <f t="shared" si="96"/>
        <v>Cốc Mỳ</v>
      </c>
      <c r="D6213" s="54" t="s">
        <v>863</v>
      </c>
      <c r="E6213" s="51" t="str">
        <f>INDEX(Quan_huyen!$H$2:$H$714,MATCH(Xa_phuong!D6213,Quan_huyen!$F$2:$F$714,0))</f>
        <v>Huyện Bát Xát</v>
      </c>
      <c r="F6213" s="51" t="s">
        <v>239</v>
      </c>
    </row>
    <row r="6214" spans="1:6" hidden="1" x14ac:dyDescent="0.25">
      <c r="A6214" s="54">
        <v>31628</v>
      </c>
      <c r="B6214" s="55" t="s">
        <v>3124</v>
      </c>
      <c r="C6214" s="55" t="str">
        <f t="shared" si="96"/>
        <v>Cốc San</v>
      </c>
      <c r="D6214" s="54" t="s">
        <v>863</v>
      </c>
      <c r="E6214" s="51" t="str">
        <f>INDEX(Quan_huyen!$H$2:$H$714,MATCH(Xa_phuong!D6214,Quan_huyen!$F$2:$F$714,0))</f>
        <v>Huyện Bát Xát</v>
      </c>
      <c r="F6214" s="51" t="s">
        <v>239</v>
      </c>
    </row>
    <row r="6215" spans="1:6" hidden="1" x14ac:dyDescent="0.25">
      <c r="A6215" s="54">
        <v>31616</v>
      </c>
      <c r="B6215" s="55" t="s">
        <v>3317</v>
      </c>
      <c r="C6215" s="55" t="str">
        <f t="shared" si="96"/>
        <v>Dền Sáng</v>
      </c>
      <c r="D6215" s="54" t="s">
        <v>863</v>
      </c>
      <c r="E6215" s="51" t="str">
        <f>INDEX(Quan_huyen!$H$2:$H$714,MATCH(Xa_phuong!D6215,Quan_huyen!$F$2:$F$714,0))</f>
        <v>Huyện Bát Xát</v>
      </c>
      <c r="F6215" s="51" t="s">
        <v>239</v>
      </c>
    </row>
    <row r="6216" spans="1:6" hidden="1" x14ac:dyDescent="0.25">
      <c r="A6216" s="54">
        <v>31618</v>
      </c>
      <c r="B6216" s="55" t="s">
        <v>3318</v>
      </c>
      <c r="C6216" s="55" t="str">
        <f t="shared" si="96"/>
        <v>Dền Thàng</v>
      </c>
      <c r="D6216" s="54" t="s">
        <v>863</v>
      </c>
      <c r="E6216" s="51" t="str">
        <f>INDEX(Quan_huyen!$H$2:$H$714,MATCH(Xa_phuong!D6216,Quan_huyen!$F$2:$F$714,0))</f>
        <v>Huyện Bát Xát</v>
      </c>
      <c r="F6216" s="51" t="s">
        <v>239</v>
      </c>
    </row>
    <row r="6217" spans="1:6" hidden="1" x14ac:dyDescent="0.25">
      <c r="A6217" s="54">
        <v>31619</v>
      </c>
      <c r="B6217" s="55" t="s">
        <v>5289</v>
      </c>
      <c r="C6217" s="55" t="str">
        <f t="shared" si="96"/>
        <v>Mường Hum</v>
      </c>
      <c r="D6217" s="54" t="s">
        <v>863</v>
      </c>
      <c r="E6217" s="51" t="str">
        <f>INDEX(Quan_huyen!$H$2:$H$714,MATCH(Xa_phuong!D6217,Quan_huyen!$F$2:$F$714,0))</f>
        <v>Huyện Bát Xát</v>
      </c>
      <c r="F6217" s="51" t="s">
        <v>239</v>
      </c>
    </row>
    <row r="6218" spans="1:6" hidden="1" x14ac:dyDescent="0.25">
      <c r="A6218" s="54">
        <v>31623</v>
      </c>
      <c r="B6218" s="55" t="s">
        <v>5334</v>
      </c>
      <c r="C6218" s="55" t="str">
        <f t="shared" si="96"/>
        <v>Mường Vi</v>
      </c>
      <c r="D6218" s="54" t="s">
        <v>863</v>
      </c>
      <c r="E6218" s="51" t="str">
        <f>INDEX(Quan_huyen!$H$2:$H$714,MATCH(Xa_phuong!D6218,Quan_huyen!$F$2:$F$714,0))</f>
        <v>Huyện Bát Xát</v>
      </c>
      <c r="F6218" s="51" t="s">
        <v>239</v>
      </c>
    </row>
    <row r="6219" spans="1:6" hidden="1" x14ac:dyDescent="0.25">
      <c r="A6219" s="54">
        <v>31614</v>
      </c>
      <c r="B6219" s="55" t="s">
        <v>5787</v>
      </c>
      <c r="C6219" s="55" t="str">
        <f t="shared" si="96"/>
        <v>Ngải Thầu</v>
      </c>
      <c r="D6219" s="54" t="s">
        <v>863</v>
      </c>
      <c r="E6219" s="51" t="str">
        <f>INDEX(Quan_huyen!$H$2:$H$714,MATCH(Xa_phuong!D6219,Quan_huyen!$F$2:$F$714,0))</f>
        <v>Huyện Bát Xát</v>
      </c>
      <c r="F6219" s="51" t="s">
        <v>239</v>
      </c>
    </row>
    <row r="6220" spans="1:6" hidden="1" x14ac:dyDescent="0.25">
      <c r="A6220" s="54">
        <v>31611</v>
      </c>
      <c r="B6220" s="55" t="s">
        <v>6089</v>
      </c>
      <c r="C6220" s="55" t="str">
        <f t="shared" si="96"/>
        <v>Nậm Chạc</v>
      </c>
      <c r="D6220" s="54" t="s">
        <v>863</v>
      </c>
      <c r="E6220" s="51" t="str">
        <f>INDEX(Quan_huyen!$H$2:$H$714,MATCH(Xa_phuong!D6220,Quan_huyen!$F$2:$F$714,0))</f>
        <v>Huyện Bát Xát</v>
      </c>
      <c r="F6220" s="51" t="s">
        <v>239</v>
      </c>
    </row>
    <row r="6221" spans="1:6" hidden="1" x14ac:dyDescent="0.25">
      <c r="A6221" s="54">
        <v>31621</v>
      </c>
      <c r="B6221" s="55" t="s">
        <v>6123</v>
      </c>
      <c r="C6221" s="55" t="str">
        <f t="shared" si="96"/>
        <v>Nậm Pung</v>
      </c>
      <c r="D6221" s="54" t="s">
        <v>863</v>
      </c>
      <c r="E6221" s="51" t="str">
        <f>INDEX(Quan_huyen!$H$2:$H$714,MATCH(Xa_phuong!D6221,Quan_huyen!$F$2:$F$714,0))</f>
        <v>Huyện Bát Xát</v>
      </c>
      <c r="F6221" s="51" t="s">
        <v>239</v>
      </c>
    </row>
    <row r="6222" spans="1:6" hidden="1" x14ac:dyDescent="0.25">
      <c r="A6222" s="54">
        <v>31624</v>
      </c>
      <c r="B6222" s="55" t="s">
        <v>6147</v>
      </c>
      <c r="C6222" s="55" t="str">
        <f t="shared" si="96"/>
        <v>Pa Cheo</v>
      </c>
      <c r="D6222" s="54" t="s">
        <v>863</v>
      </c>
      <c r="E6222" s="51" t="str">
        <f>INDEX(Quan_huyen!$H$2:$H$714,MATCH(Xa_phuong!D6222,Quan_huyen!$F$2:$F$714,0))</f>
        <v>Huyện Bát Xát</v>
      </c>
      <c r="F6222" s="51" t="s">
        <v>239</v>
      </c>
    </row>
    <row r="6223" spans="1:6" hidden="1" x14ac:dyDescent="0.25">
      <c r="A6223" s="54">
        <v>31626</v>
      </c>
      <c r="B6223" s="55" t="s">
        <v>6234</v>
      </c>
      <c r="C6223" s="55" t="str">
        <f t="shared" si="96"/>
        <v>Phìn Ngan</v>
      </c>
      <c r="D6223" s="54" t="s">
        <v>863</v>
      </c>
      <c r="E6223" s="51" t="str">
        <f>INDEX(Quan_huyen!$H$2:$H$714,MATCH(Xa_phuong!D6223,Quan_huyen!$F$2:$F$714,0))</f>
        <v>Huyện Bát Xát</v>
      </c>
      <c r="F6223" s="51" t="s">
        <v>239</v>
      </c>
    </row>
    <row r="6224" spans="1:6" hidden="1" x14ac:dyDescent="0.25">
      <c r="A6224" s="54">
        <v>31625</v>
      </c>
      <c r="B6224" s="55" t="s">
        <v>6705</v>
      </c>
      <c r="C6224" s="55" t="str">
        <f t="shared" si="96"/>
        <v>Quang Kim</v>
      </c>
      <c r="D6224" s="54" t="s">
        <v>863</v>
      </c>
      <c r="E6224" s="51" t="str">
        <f>INDEX(Quan_huyen!$H$2:$H$714,MATCH(Xa_phuong!D6224,Quan_huyen!$F$2:$F$714,0))</f>
        <v>Huyện Bát Xát</v>
      </c>
      <c r="F6224" s="51" t="s">
        <v>239</v>
      </c>
    </row>
    <row r="6225" spans="1:6" hidden="1" x14ac:dyDescent="0.25">
      <c r="A6225" s="54">
        <v>31617</v>
      </c>
      <c r="B6225" s="55" t="s">
        <v>7041</v>
      </c>
      <c r="C6225" s="55" t="str">
        <f t="shared" si="96"/>
        <v>Sàng Ma Sáo</v>
      </c>
      <c r="D6225" s="54" t="s">
        <v>863</v>
      </c>
      <c r="E6225" s="51" t="str">
        <f>INDEX(Quan_huyen!$H$2:$H$714,MATCH(Xa_phuong!D6225,Quan_huyen!$F$2:$F$714,0))</f>
        <v>Huyện Bát Xát</v>
      </c>
      <c r="F6225" s="51" t="s">
        <v>239</v>
      </c>
    </row>
    <row r="6226" spans="1:6" hidden="1" x14ac:dyDescent="0.25">
      <c r="A6226" s="54">
        <v>31620</v>
      </c>
      <c r="B6226" s="55" t="s">
        <v>8025</v>
      </c>
      <c r="C6226" s="55" t="str">
        <f t="shared" si="96"/>
        <v>Trung Lèng Hồ</v>
      </c>
      <c r="D6226" s="54" t="s">
        <v>863</v>
      </c>
      <c r="E6226" s="51" t="str">
        <f>INDEX(Quan_huyen!$H$2:$H$714,MATCH(Xa_phuong!D6226,Quan_huyen!$F$2:$F$714,0))</f>
        <v>Huyện Bát Xát</v>
      </c>
      <c r="F6226" s="51" t="s">
        <v>239</v>
      </c>
    </row>
    <row r="6227" spans="1:6" hidden="1" x14ac:dyDescent="0.25">
      <c r="A6227" s="54">
        <v>31610</v>
      </c>
      <c r="B6227" s="55" t="s">
        <v>8234</v>
      </c>
      <c r="C6227" s="55" t="str">
        <f t="shared" si="96"/>
        <v>Trịnh Tường</v>
      </c>
      <c r="D6227" s="54" t="s">
        <v>863</v>
      </c>
      <c r="E6227" s="51" t="str">
        <f>INDEX(Quan_huyen!$H$2:$H$714,MATCH(Xa_phuong!D6227,Quan_huyen!$F$2:$F$714,0))</f>
        <v>Huyện Bát Xát</v>
      </c>
      <c r="F6227" s="51" t="s">
        <v>239</v>
      </c>
    </row>
    <row r="6228" spans="1:6" hidden="1" x14ac:dyDescent="0.25">
      <c r="A6228" s="54">
        <v>31627</v>
      </c>
      <c r="B6228" s="55" t="s">
        <v>8587</v>
      </c>
      <c r="C6228" s="55" t="str">
        <f t="shared" si="96"/>
        <v>Tòng Sành</v>
      </c>
      <c r="D6228" s="54" t="s">
        <v>863</v>
      </c>
      <c r="E6228" s="51" t="str">
        <f>INDEX(Quan_huyen!$H$2:$H$714,MATCH(Xa_phuong!D6228,Quan_huyen!$F$2:$F$714,0))</f>
        <v>Huyện Bát Xát</v>
      </c>
      <c r="F6228" s="51" t="s">
        <v>239</v>
      </c>
    </row>
    <row r="6229" spans="1:6" hidden="1" x14ac:dyDescent="0.25">
      <c r="A6229" s="54">
        <v>31615</v>
      </c>
      <c r="B6229" s="55" t="s">
        <v>9307</v>
      </c>
      <c r="C6229" s="55" t="str">
        <f t="shared" si="96"/>
        <v>Y Tý</v>
      </c>
      <c r="D6229" s="54" t="s">
        <v>863</v>
      </c>
      <c r="E6229" s="51" t="str">
        <f>INDEX(Quan_huyen!$H$2:$H$714,MATCH(Xa_phuong!D6229,Quan_huyen!$F$2:$F$714,0))</f>
        <v>Huyện Bát Xát</v>
      </c>
      <c r="F6229" s="51" t="s">
        <v>239</v>
      </c>
    </row>
    <row r="6230" spans="1:6" hidden="1" x14ac:dyDescent="0.25">
      <c r="A6230" s="54">
        <v>31513</v>
      </c>
      <c r="B6230" s="55" t="s">
        <v>2456</v>
      </c>
      <c r="C6230" s="55" t="str">
        <f t="shared" si="96"/>
        <v>Bản Lầu</v>
      </c>
      <c r="D6230" s="54" t="s">
        <v>861</v>
      </c>
      <c r="E6230" s="51" t="str">
        <f>INDEX(Quan_huyen!$H$2:$H$714,MATCH(Xa_phuong!D6230,Quan_huyen!$F$2:$F$714,0))</f>
        <v>Huyện Mường Khương</v>
      </c>
      <c r="F6230" s="51" t="s">
        <v>239</v>
      </c>
    </row>
    <row r="6231" spans="1:6" hidden="1" x14ac:dyDescent="0.25">
      <c r="A6231" s="54">
        <v>31514</v>
      </c>
      <c r="B6231" s="55" t="s">
        <v>2470</v>
      </c>
      <c r="C6231" s="55" t="str">
        <f t="shared" si="96"/>
        <v>Bản Sen</v>
      </c>
      <c r="D6231" s="54" t="s">
        <v>861</v>
      </c>
      <c r="E6231" s="51" t="str">
        <f>INDEX(Quan_huyen!$H$2:$H$714,MATCH(Xa_phuong!D6231,Quan_huyen!$F$2:$F$714,0))</f>
        <v>Huyện Mường Khương</v>
      </c>
      <c r="F6231" s="51" t="s">
        <v>239</v>
      </c>
    </row>
    <row r="6232" spans="1:6" hidden="1" x14ac:dyDescent="0.25">
      <c r="A6232" s="54">
        <v>31517</v>
      </c>
      <c r="B6232" s="55" t="s">
        <v>2649</v>
      </c>
      <c r="C6232" s="55" t="str">
        <f t="shared" si="96"/>
        <v>Cao Sơn</v>
      </c>
      <c r="D6232" s="54" t="s">
        <v>861</v>
      </c>
      <c r="E6232" s="51" t="str">
        <f>INDEX(Quan_huyen!$H$2:$H$714,MATCH(Xa_phuong!D6232,Quan_huyen!$F$2:$F$714,0))</f>
        <v>Huyện Mường Khương</v>
      </c>
      <c r="F6232" s="51" t="s">
        <v>239</v>
      </c>
    </row>
    <row r="6233" spans="1:6" hidden="1" x14ac:dyDescent="0.25">
      <c r="A6233" s="54">
        <v>31520</v>
      </c>
      <c r="B6233" s="55" t="s">
        <v>3281</v>
      </c>
      <c r="C6233" s="55" t="str">
        <f t="shared" si="96"/>
        <v>Dìn Chin</v>
      </c>
      <c r="D6233" s="54" t="s">
        <v>861</v>
      </c>
      <c r="E6233" s="51" t="str">
        <f>INDEX(Quan_huyen!$H$2:$H$714,MATCH(Xa_phuong!D6233,Quan_huyen!$F$2:$F$714,0))</f>
        <v>Huyện Mường Khương</v>
      </c>
      <c r="F6233" s="51" t="s">
        <v>239</v>
      </c>
    </row>
    <row r="6234" spans="1:6" hidden="1" x14ac:dyDescent="0.25">
      <c r="A6234" s="54">
        <v>31515</v>
      </c>
      <c r="B6234" s="55" t="s">
        <v>4698</v>
      </c>
      <c r="C6234" s="55" t="str">
        <f t="shared" si="96"/>
        <v>La Pan Tẩn</v>
      </c>
      <c r="D6234" s="54" t="s">
        <v>861</v>
      </c>
      <c r="E6234" s="51" t="str">
        <f>INDEX(Quan_huyen!$H$2:$H$714,MATCH(Xa_phuong!D6234,Quan_huyen!$F$2:$F$714,0))</f>
        <v>Huyện Mường Khương</v>
      </c>
      <c r="F6234" s="51" t="s">
        <v>239</v>
      </c>
    </row>
    <row r="6235" spans="1:6" hidden="1" x14ac:dyDescent="0.25">
      <c r="A6235" s="54">
        <v>31518</v>
      </c>
      <c r="B6235" s="55" t="s">
        <v>4956</v>
      </c>
      <c r="C6235" s="55" t="str">
        <f t="shared" si="96"/>
        <v>Lùng Khấu Nhin</v>
      </c>
      <c r="D6235" s="54" t="s">
        <v>861</v>
      </c>
      <c r="E6235" s="51" t="str">
        <f>INDEX(Quan_huyen!$H$2:$H$714,MATCH(Xa_phuong!D6235,Quan_huyen!$F$2:$F$714,0))</f>
        <v>Huyện Mường Khương</v>
      </c>
      <c r="F6235" s="51" t="s">
        <v>239</v>
      </c>
    </row>
    <row r="6236" spans="1:6" hidden="1" x14ac:dyDescent="0.25">
      <c r="A6236" s="54">
        <v>31512</v>
      </c>
      <c r="B6236" s="55" t="s">
        <v>4961</v>
      </c>
      <c r="C6236" s="55" t="str">
        <f t="shared" si="96"/>
        <v>Lùng Vai</v>
      </c>
      <c r="D6236" s="54" t="s">
        <v>861</v>
      </c>
      <c r="E6236" s="51" t="str">
        <f>INDEX(Quan_huyen!$H$2:$H$714,MATCH(Xa_phuong!D6236,Quan_huyen!$F$2:$F$714,0))</f>
        <v>Huyện Mường Khương</v>
      </c>
      <c r="F6236" s="51" t="s">
        <v>239</v>
      </c>
    </row>
    <row r="6237" spans="1:6" hidden="1" x14ac:dyDescent="0.25">
      <c r="A6237" s="54">
        <v>31506</v>
      </c>
      <c r="B6237" s="55" t="s">
        <v>5294</v>
      </c>
      <c r="C6237" s="55" t="str">
        <f t="shared" si="96"/>
        <v>Mường Khương</v>
      </c>
      <c r="D6237" s="54" t="s">
        <v>861</v>
      </c>
      <c r="E6237" s="51" t="str">
        <f>INDEX(Quan_huyen!$H$2:$H$714,MATCH(Xa_phuong!D6237,Quan_huyen!$F$2:$F$714,0))</f>
        <v>Huyện Mường Khương</v>
      </c>
      <c r="F6237" s="51" t="s">
        <v>239</v>
      </c>
    </row>
    <row r="6238" spans="1:6" hidden="1" x14ac:dyDescent="0.25">
      <c r="A6238" s="54">
        <v>31519</v>
      </c>
      <c r="B6238" s="55" t="s">
        <v>6082</v>
      </c>
      <c r="C6238" s="55" t="str">
        <f t="shared" si="96"/>
        <v>Nấm Lư</v>
      </c>
      <c r="D6238" s="54" t="s">
        <v>861</v>
      </c>
      <c r="E6238" s="51" t="str">
        <f>INDEX(Quan_huyen!$H$2:$H$714,MATCH(Xa_phuong!D6238,Quan_huyen!$F$2:$F$714,0))</f>
        <v>Huyện Mường Khương</v>
      </c>
      <c r="F6238" s="51" t="s">
        <v>239</v>
      </c>
    </row>
    <row r="6239" spans="1:6" hidden="1" x14ac:dyDescent="0.25">
      <c r="A6239" s="54">
        <v>31510</v>
      </c>
      <c r="B6239" s="55" t="s">
        <v>6090</v>
      </c>
      <c r="C6239" s="55" t="str">
        <f t="shared" si="96"/>
        <v>Nậm Chảy</v>
      </c>
      <c r="D6239" s="54" t="s">
        <v>861</v>
      </c>
      <c r="E6239" s="51" t="str">
        <f>INDEX(Quan_huyen!$H$2:$H$714,MATCH(Xa_phuong!D6239,Quan_huyen!$F$2:$F$714,0))</f>
        <v>Huyện Mường Khương</v>
      </c>
      <c r="F6239" s="51" t="s">
        <v>239</v>
      </c>
    </row>
    <row r="6240" spans="1:6" hidden="1" x14ac:dyDescent="0.25">
      <c r="A6240" s="54">
        <v>31509</v>
      </c>
      <c r="B6240" s="55" t="s">
        <v>6155</v>
      </c>
      <c r="C6240" s="55" t="str">
        <f t="shared" si="96"/>
        <v>Pha Long</v>
      </c>
      <c r="D6240" s="54" t="s">
        <v>861</v>
      </c>
      <c r="E6240" s="51" t="str">
        <f>INDEX(Quan_huyen!$H$2:$H$714,MATCH(Xa_phuong!D6240,Quan_huyen!$F$2:$F$714,0))</f>
        <v>Huyện Mường Khương</v>
      </c>
      <c r="F6240" s="51" t="s">
        <v>239</v>
      </c>
    </row>
    <row r="6241" spans="1:6" hidden="1" x14ac:dyDescent="0.25">
      <c r="A6241" s="54">
        <v>31511</v>
      </c>
      <c r="B6241" s="55" t="s">
        <v>7267</v>
      </c>
      <c r="C6241" s="55" t="str">
        <f t="shared" si="96"/>
        <v>Thanh Bình</v>
      </c>
      <c r="D6241" s="54" t="s">
        <v>861</v>
      </c>
      <c r="E6241" s="51" t="str">
        <f>INDEX(Quan_huyen!$H$2:$H$714,MATCH(Xa_phuong!D6241,Quan_huyen!$F$2:$F$714,0))</f>
        <v>Huyện Mường Khương</v>
      </c>
      <c r="F6241" s="51" t="s">
        <v>239</v>
      </c>
    </row>
    <row r="6242" spans="1:6" hidden="1" x14ac:dyDescent="0.25">
      <c r="A6242" s="54">
        <v>31507</v>
      </c>
      <c r="B6242" s="55" t="s">
        <v>8260</v>
      </c>
      <c r="C6242" s="55" t="str">
        <f t="shared" si="96"/>
        <v>Tung Chung Phố</v>
      </c>
      <c r="D6242" s="54" t="s">
        <v>861</v>
      </c>
      <c r="E6242" s="51" t="str">
        <f>INDEX(Quan_huyen!$H$2:$H$714,MATCH(Xa_phuong!D6242,Quan_huyen!$F$2:$F$714,0))</f>
        <v>Huyện Mường Khương</v>
      </c>
      <c r="F6242" s="51" t="s">
        <v>239</v>
      </c>
    </row>
    <row r="6243" spans="1:6" hidden="1" x14ac:dyDescent="0.25">
      <c r="A6243" s="54">
        <v>31521</v>
      </c>
      <c r="B6243" s="55" t="s">
        <v>8653</v>
      </c>
      <c r="C6243" s="55" t="str">
        <f t="shared" si="96"/>
        <v>Tả Gia Khâu</v>
      </c>
      <c r="D6243" s="54" t="s">
        <v>861</v>
      </c>
      <c r="E6243" s="51" t="str">
        <f>INDEX(Quan_huyen!$H$2:$H$714,MATCH(Xa_phuong!D6243,Quan_huyen!$F$2:$F$714,0))</f>
        <v>Huyện Mường Khương</v>
      </c>
      <c r="F6243" s="51" t="s">
        <v>239</v>
      </c>
    </row>
    <row r="6244" spans="1:6" hidden="1" x14ac:dyDescent="0.25">
      <c r="A6244" s="54">
        <v>31508</v>
      </c>
      <c r="B6244" s="55" t="s">
        <v>8657</v>
      </c>
      <c r="C6244" s="55" t="str">
        <f t="shared" si="96"/>
        <v>Tả Ngải Chồ</v>
      </c>
      <c r="D6244" s="54" t="s">
        <v>861</v>
      </c>
      <c r="E6244" s="51" t="str">
        <f>INDEX(Quan_huyen!$H$2:$H$714,MATCH(Xa_phuong!D6244,Quan_huyen!$F$2:$F$714,0))</f>
        <v>Huyện Mường Khương</v>
      </c>
      <c r="F6244" s="51" t="s">
        <v>239</v>
      </c>
    </row>
    <row r="6245" spans="1:6" hidden="1" x14ac:dyDescent="0.25">
      <c r="A6245" s="54">
        <v>31516</v>
      </c>
      <c r="B6245" s="55" t="s">
        <v>8665</v>
      </c>
      <c r="C6245" s="55" t="str">
        <f t="shared" si="96"/>
        <v>Tả Thàng</v>
      </c>
      <c r="D6245" s="54" t="s">
        <v>861</v>
      </c>
      <c r="E6245" s="51" t="str">
        <f>INDEX(Quan_huyen!$H$2:$H$714,MATCH(Xa_phuong!D6245,Quan_huyen!$F$2:$F$714,0))</f>
        <v>Huyện Mường Khương</v>
      </c>
      <c r="F6245" s="51" t="s">
        <v>239</v>
      </c>
    </row>
    <row r="6246" spans="1:6" hidden="1" x14ac:dyDescent="0.25">
      <c r="A6246" s="54">
        <v>31715</v>
      </c>
      <c r="B6246" s="55" t="s">
        <v>2450</v>
      </c>
      <c r="C6246" s="55" t="str">
        <f t="shared" si="96"/>
        <v>Bản Hồ</v>
      </c>
      <c r="D6246" s="54" t="s">
        <v>859</v>
      </c>
      <c r="E6246" s="51" t="str">
        <f>INDEX(Quan_huyen!$H$2:$H$714,MATCH(Xa_phuong!D6246,Quan_huyen!$F$2:$F$714,0))</f>
        <v>Huyện Sa Pa</v>
      </c>
      <c r="F6246" s="51" t="s">
        <v>239</v>
      </c>
    </row>
    <row r="6247" spans="1:6" hidden="1" x14ac:dyDescent="0.25">
      <c r="A6247" s="54">
        <v>31710</v>
      </c>
      <c r="B6247" s="55" t="s">
        <v>2451</v>
      </c>
      <c r="C6247" s="55" t="str">
        <f t="shared" si="96"/>
        <v>Bản Khoang</v>
      </c>
      <c r="D6247" s="54" t="s">
        <v>859</v>
      </c>
      <c r="E6247" s="51" t="str">
        <f>INDEX(Quan_huyen!$H$2:$H$714,MATCH(Xa_phuong!D6247,Quan_huyen!$F$2:$F$714,0))</f>
        <v>Huyện Sa Pa</v>
      </c>
      <c r="F6247" s="51" t="s">
        <v>239</v>
      </c>
    </row>
    <row r="6248" spans="1:6" hidden="1" x14ac:dyDescent="0.25">
      <c r="A6248" s="54">
        <v>31720</v>
      </c>
      <c r="B6248" s="55" t="s">
        <v>2465</v>
      </c>
      <c r="C6248" s="55" t="str">
        <f t="shared" si="96"/>
        <v>Bản Phùng</v>
      </c>
      <c r="D6248" s="54" t="s">
        <v>859</v>
      </c>
      <c r="E6248" s="51" t="str">
        <f>INDEX(Quan_huyen!$H$2:$H$714,MATCH(Xa_phuong!D6248,Quan_huyen!$F$2:$F$714,0))</f>
        <v>Huyện Sa Pa</v>
      </c>
      <c r="F6248" s="51" t="s">
        <v>239</v>
      </c>
    </row>
    <row r="6249" spans="1:6" hidden="1" x14ac:dyDescent="0.25">
      <c r="A6249" s="54">
        <v>31723</v>
      </c>
      <c r="B6249" s="55" t="s">
        <v>4212</v>
      </c>
      <c r="C6249" s="55" t="str">
        <f t="shared" si="96"/>
        <v>Hầu Thào</v>
      </c>
      <c r="D6249" s="54" t="s">
        <v>859</v>
      </c>
      <c r="E6249" s="51" t="str">
        <f>INDEX(Quan_huyen!$H$2:$H$714,MATCH(Xa_phuong!D6249,Quan_huyen!$F$2:$F$714,0))</f>
        <v>Huyện Sa Pa</v>
      </c>
      <c r="F6249" s="51" t="s">
        <v>239</v>
      </c>
    </row>
    <row r="6250" spans="1:6" hidden="1" x14ac:dyDescent="0.25">
      <c r="A6250" s="54">
        <v>31713</v>
      </c>
      <c r="B6250" s="55" t="s">
        <v>4727</v>
      </c>
      <c r="C6250" s="55" t="str">
        <f t="shared" si="96"/>
        <v>Lao Chải</v>
      </c>
      <c r="D6250" s="54" t="s">
        <v>859</v>
      </c>
      <c r="E6250" s="51" t="str">
        <f>INDEX(Quan_huyen!$H$2:$H$714,MATCH(Xa_phuong!D6250,Quan_huyen!$F$2:$F$714,0))</f>
        <v>Huyện Sa Pa</v>
      </c>
      <c r="F6250" s="51" t="s">
        <v>239</v>
      </c>
    </row>
    <row r="6251" spans="1:6" hidden="1" x14ac:dyDescent="0.25">
      <c r="A6251" s="54">
        <v>31717</v>
      </c>
      <c r="B6251" s="55" t="s">
        <v>6085</v>
      </c>
      <c r="C6251" s="55" t="str">
        <f t="shared" si="96"/>
        <v>Nậm Cang</v>
      </c>
      <c r="D6251" s="54" t="s">
        <v>859</v>
      </c>
      <c r="E6251" s="51" t="str">
        <f>INDEX(Quan_huyen!$H$2:$H$714,MATCH(Xa_phuong!D6251,Quan_huyen!$F$2:$F$714,0))</f>
        <v>Huyện Sa Pa</v>
      </c>
      <c r="F6251" s="51" t="s">
        <v>239</v>
      </c>
    </row>
    <row r="6252" spans="1:6" hidden="1" x14ac:dyDescent="0.25">
      <c r="A6252" s="54">
        <v>31716</v>
      </c>
      <c r="B6252" s="55" t="s">
        <v>6127</v>
      </c>
      <c r="C6252" s="55" t="str">
        <f t="shared" si="96"/>
        <v>Nậm Sài</v>
      </c>
      <c r="D6252" s="54" t="s">
        <v>859</v>
      </c>
      <c r="E6252" s="51" t="str">
        <f>INDEX(Quan_huyen!$H$2:$H$714,MATCH(Xa_phuong!D6252,Quan_huyen!$F$2:$F$714,0))</f>
        <v>Huyện Sa Pa</v>
      </c>
      <c r="F6252" s="51" t="s">
        <v>239</v>
      </c>
    </row>
    <row r="6253" spans="1:6" hidden="1" x14ac:dyDescent="0.25">
      <c r="A6253" s="54">
        <v>31706</v>
      </c>
      <c r="B6253" s="55" t="s">
        <v>6973</v>
      </c>
      <c r="C6253" s="55" t="str">
        <f t="shared" si="96"/>
        <v>Sa Pa</v>
      </c>
      <c r="D6253" s="54" t="s">
        <v>859</v>
      </c>
      <c r="E6253" s="51" t="str">
        <f>INDEX(Quan_huyen!$H$2:$H$714,MATCH(Xa_phuong!D6253,Quan_huyen!$F$2:$F$714,0))</f>
        <v>Huyện Sa Pa</v>
      </c>
      <c r="F6253" s="51" t="s">
        <v>239</v>
      </c>
    </row>
    <row r="6254" spans="1:6" hidden="1" x14ac:dyDescent="0.25">
      <c r="A6254" s="54">
        <v>31707</v>
      </c>
      <c r="B6254" s="55" t="s">
        <v>6974</v>
      </c>
      <c r="C6254" s="55" t="str">
        <f t="shared" si="96"/>
        <v>Sa Pả</v>
      </c>
      <c r="D6254" s="54" t="s">
        <v>859</v>
      </c>
      <c r="E6254" s="51" t="str">
        <f>INDEX(Quan_huyen!$H$2:$H$714,MATCH(Xa_phuong!D6254,Quan_huyen!$F$2:$F$714,0))</f>
        <v>Huyện Sa Pa</v>
      </c>
      <c r="F6254" s="51" t="s">
        <v>239</v>
      </c>
    </row>
    <row r="6255" spans="1:6" hidden="1" x14ac:dyDescent="0.25">
      <c r="A6255" s="54">
        <v>31712</v>
      </c>
      <c r="B6255" s="55" t="s">
        <v>6981</v>
      </c>
      <c r="C6255" s="55" t="str">
        <f t="shared" si="96"/>
        <v>San Sả Hồ</v>
      </c>
      <c r="D6255" s="54" t="s">
        <v>859</v>
      </c>
      <c r="E6255" s="51" t="str">
        <f>INDEX(Quan_huyen!$H$2:$H$714,MATCH(Xa_phuong!D6255,Quan_huyen!$F$2:$F$714,0))</f>
        <v>Huyện Sa Pa</v>
      </c>
      <c r="F6255" s="51" t="s">
        <v>239</v>
      </c>
    </row>
    <row r="6256" spans="1:6" hidden="1" x14ac:dyDescent="0.25">
      <c r="A6256" s="54">
        <v>31718</v>
      </c>
      <c r="B6256" s="55" t="s">
        <v>7030</v>
      </c>
      <c r="C6256" s="55" t="str">
        <f t="shared" si="96"/>
        <v>Suối Thầu</v>
      </c>
      <c r="D6256" s="54" t="s">
        <v>859</v>
      </c>
      <c r="E6256" s="51" t="str">
        <f>INDEX(Quan_huyen!$H$2:$H$714,MATCH(Xa_phuong!D6256,Quan_huyen!$F$2:$F$714,0))</f>
        <v>Huyện Sa Pa</v>
      </c>
      <c r="F6256" s="51" t="s">
        <v>239</v>
      </c>
    </row>
    <row r="6257" spans="1:6" hidden="1" x14ac:dyDescent="0.25">
      <c r="A6257" s="54">
        <v>31722</v>
      </c>
      <c r="B6257" s="55" t="s">
        <v>7191</v>
      </c>
      <c r="C6257" s="55" t="str">
        <f t="shared" si="96"/>
        <v>Sử Pán</v>
      </c>
      <c r="D6257" s="54" t="s">
        <v>859</v>
      </c>
      <c r="E6257" s="51" t="str">
        <f>INDEX(Quan_huyen!$H$2:$H$714,MATCH(Xa_phuong!D6257,Quan_huyen!$F$2:$F$714,0))</f>
        <v>Huyện Sa Pa</v>
      </c>
      <c r="F6257" s="51" t="s">
        <v>239</v>
      </c>
    </row>
    <row r="6258" spans="1:6" hidden="1" x14ac:dyDescent="0.25">
      <c r="A6258" s="54">
        <v>31721</v>
      </c>
      <c r="B6258" s="55" t="s">
        <v>7295</v>
      </c>
      <c r="C6258" s="55" t="str">
        <f t="shared" si="96"/>
        <v>Thanh Kim</v>
      </c>
      <c r="D6258" s="54" t="s">
        <v>859</v>
      </c>
      <c r="E6258" s="51" t="str">
        <f>INDEX(Quan_huyen!$H$2:$H$714,MATCH(Xa_phuong!D6258,Quan_huyen!$F$2:$F$714,0))</f>
        <v>Huyện Sa Pa</v>
      </c>
      <c r="F6258" s="51" t="s">
        <v>239</v>
      </c>
    </row>
    <row r="6259" spans="1:6" hidden="1" x14ac:dyDescent="0.25">
      <c r="A6259" s="54">
        <v>31719</v>
      </c>
      <c r="B6259" s="55" t="s">
        <v>7331</v>
      </c>
      <c r="C6259" s="55" t="str">
        <f t="shared" si="96"/>
        <v>Thanh Phú</v>
      </c>
      <c r="D6259" s="54" t="s">
        <v>859</v>
      </c>
      <c r="E6259" s="51" t="str">
        <f>INDEX(Quan_huyen!$H$2:$H$714,MATCH(Xa_phuong!D6259,Quan_huyen!$F$2:$F$714,0))</f>
        <v>Huyện Sa Pa</v>
      </c>
      <c r="F6259" s="51" t="s">
        <v>239</v>
      </c>
    </row>
    <row r="6260" spans="1:6" hidden="1" x14ac:dyDescent="0.25">
      <c r="A6260" s="54">
        <v>31708</v>
      </c>
      <c r="B6260" s="55" t="s">
        <v>8004</v>
      </c>
      <c r="C6260" s="55" t="str">
        <f t="shared" si="96"/>
        <v>Trung Chải</v>
      </c>
      <c r="D6260" s="54" t="s">
        <v>859</v>
      </c>
      <c r="E6260" s="51" t="str">
        <f>INDEX(Quan_huyen!$H$2:$H$714,MATCH(Xa_phuong!D6260,Quan_huyen!$F$2:$F$714,0))</f>
        <v>Huyện Sa Pa</v>
      </c>
      <c r="F6260" s="51" t="s">
        <v>239</v>
      </c>
    </row>
    <row r="6261" spans="1:6" hidden="1" x14ac:dyDescent="0.25">
      <c r="A6261" s="54">
        <v>31711</v>
      </c>
      <c r="B6261" s="55" t="s">
        <v>8654</v>
      </c>
      <c r="C6261" s="55" t="str">
        <f t="shared" si="96"/>
        <v>Tả Giàng Phình</v>
      </c>
      <c r="D6261" s="54" t="s">
        <v>859</v>
      </c>
      <c r="E6261" s="51" t="str">
        <f>INDEX(Quan_huyen!$H$2:$H$714,MATCH(Xa_phuong!D6261,Quan_huyen!$F$2:$F$714,0))</f>
        <v>Huyện Sa Pa</v>
      </c>
      <c r="F6261" s="51" t="s">
        <v>239</v>
      </c>
    </row>
    <row r="6262" spans="1:6" hidden="1" x14ac:dyDescent="0.25">
      <c r="A6262" s="54">
        <v>31709</v>
      </c>
      <c r="B6262" s="55" t="s">
        <v>8660</v>
      </c>
      <c r="C6262" s="55" t="str">
        <f t="shared" si="96"/>
        <v>Tả Phìn</v>
      </c>
      <c r="D6262" s="54" t="s">
        <v>859</v>
      </c>
      <c r="E6262" s="51" t="str">
        <f>INDEX(Quan_huyen!$H$2:$H$714,MATCH(Xa_phuong!D6262,Quan_huyen!$F$2:$F$714,0))</f>
        <v>Huyện Sa Pa</v>
      </c>
      <c r="F6262" s="51" t="s">
        <v>239</v>
      </c>
    </row>
    <row r="6263" spans="1:6" hidden="1" x14ac:dyDescent="0.25">
      <c r="A6263" s="54">
        <v>31714</v>
      </c>
      <c r="B6263" s="55" t="s">
        <v>8666</v>
      </c>
      <c r="C6263" s="55" t="str">
        <f t="shared" si="96"/>
        <v>Tả Van</v>
      </c>
      <c r="D6263" s="54" t="s">
        <v>859</v>
      </c>
      <c r="E6263" s="51" t="str">
        <f>INDEX(Quan_huyen!$H$2:$H$714,MATCH(Xa_phuong!D6263,Quan_huyen!$F$2:$F$714,0))</f>
        <v>Huyện Sa Pa</v>
      </c>
      <c r="F6263" s="51" t="s">
        <v>239</v>
      </c>
    </row>
    <row r="6264" spans="1:6" hidden="1" x14ac:dyDescent="0.25">
      <c r="A6264" s="54">
        <v>31408</v>
      </c>
      <c r="B6264" s="55" t="s">
        <v>2459</v>
      </c>
      <c r="C6264" s="55" t="str">
        <f t="shared" si="96"/>
        <v>Bản Mế</v>
      </c>
      <c r="D6264" s="54" t="s">
        <v>867</v>
      </c>
      <c r="E6264" s="51" t="str">
        <f>INDEX(Quan_huyen!$H$2:$H$714,MATCH(Xa_phuong!D6264,Quan_huyen!$F$2:$F$714,0))</f>
        <v>Huyện Si Ma Cai</v>
      </c>
      <c r="F6264" s="51" t="s">
        <v>239</v>
      </c>
    </row>
    <row r="6265" spans="1:6" hidden="1" x14ac:dyDescent="0.25">
      <c r="A6265" s="54">
        <v>31415</v>
      </c>
      <c r="B6265" s="55" t="s">
        <v>2905</v>
      </c>
      <c r="C6265" s="55" t="str">
        <f t="shared" si="96"/>
        <v>Cán Cấu</v>
      </c>
      <c r="D6265" s="54" t="s">
        <v>867</v>
      </c>
      <c r="E6265" s="51" t="str">
        <f>INDEX(Quan_huyen!$H$2:$H$714,MATCH(Xa_phuong!D6265,Quan_huyen!$F$2:$F$714,0))</f>
        <v>Huyện Si Ma Cai</v>
      </c>
      <c r="F6265" s="51" t="s">
        <v>239</v>
      </c>
    </row>
    <row r="6266" spans="1:6" hidden="1" x14ac:dyDescent="0.25">
      <c r="A6266" s="54">
        <v>31412</v>
      </c>
      <c r="B6266" s="55" t="s">
        <v>2906</v>
      </c>
      <c r="C6266" s="55" t="str">
        <f t="shared" si="96"/>
        <v>Cán Hồ</v>
      </c>
      <c r="D6266" s="54" t="s">
        <v>867</v>
      </c>
      <c r="E6266" s="51" t="str">
        <f>INDEX(Quan_huyen!$H$2:$H$714,MATCH(Xa_phuong!D6266,Quan_huyen!$F$2:$F$714,0))</f>
        <v>Huyện Si Ma Cai</v>
      </c>
      <c r="F6266" s="51" t="s">
        <v>239</v>
      </c>
    </row>
    <row r="6267" spans="1:6" hidden="1" x14ac:dyDescent="0.25">
      <c r="A6267" s="54">
        <v>31417</v>
      </c>
      <c r="B6267" s="55" t="s">
        <v>4958</v>
      </c>
      <c r="C6267" s="55" t="str">
        <f t="shared" si="96"/>
        <v>Lùng Sui</v>
      </c>
      <c r="D6267" s="54" t="s">
        <v>867</v>
      </c>
      <c r="E6267" s="51" t="str">
        <f>INDEX(Quan_huyen!$H$2:$H$714,MATCH(Xa_phuong!D6267,Quan_huyen!$F$2:$F$714,0))</f>
        <v>Huyện Si Ma Cai</v>
      </c>
      <c r="F6267" s="51" t="s">
        <v>239</v>
      </c>
    </row>
    <row r="6268" spans="1:6" hidden="1" x14ac:dyDescent="0.25">
      <c r="A6268" s="54">
        <v>31416</v>
      </c>
      <c r="B6268" s="55" t="s">
        <v>5144</v>
      </c>
      <c r="C6268" s="55" t="str">
        <f t="shared" si="96"/>
        <v>Lử Thẩn</v>
      </c>
      <c r="D6268" s="54" t="s">
        <v>867</v>
      </c>
      <c r="E6268" s="51" t="str">
        <f>INDEX(Quan_huyen!$H$2:$H$714,MATCH(Xa_phuong!D6268,Quan_huyen!$F$2:$F$714,0))</f>
        <v>Huyện Si Ma Cai</v>
      </c>
      <c r="F6268" s="51" t="s">
        <v>239</v>
      </c>
    </row>
    <row r="6269" spans="1:6" hidden="1" x14ac:dyDescent="0.25">
      <c r="A6269" s="54">
        <v>31411</v>
      </c>
      <c r="B6269" s="55" t="s">
        <v>5344</v>
      </c>
      <c r="C6269" s="55" t="str">
        <f t="shared" si="96"/>
        <v>Mản Thẩn</v>
      </c>
      <c r="D6269" s="54" t="s">
        <v>867</v>
      </c>
      <c r="E6269" s="51" t="str">
        <f>INDEX(Quan_huyen!$H$2:$H$714,MATCH(Xa_phuong!D6269,Quan_huyen!$F$2:$F$714,0))</f>
        <v>Huyện Si Ma Cai</v>
      </c>
      <c r="F6269" s="51" t="s">
        <v>239</v>
      </c>
    </row>
    <row r="6270" spans="1:6" hidden="1" x14ac:dyDescent="0.25">
      <c r="A6270" s="54">
        <v>31407</v>
      </c>
      <c r="B6270" s="55" t="s">
        <v>6050</v>
      </c>
      <c r="C6270" s="55" t="str">
        <f t="shared" si="96"/>
        <v>Nàn Sán</v>
      </c>
      <c r="D6270" s="54" t="s">
        <v>867</v>
      </c>
      <c r="E6270" s="51" t="str">
        <f>INDEX(Quan_huyen!$H$2:$H$714,MATCH(Xa_phuong!D6270,Quan_huyen!$F$2:$F$714,0))</f>
        <v>Huyện Si Ma Cai</v>
      </c>
      <c r="F6270" s="51" t="s">
        <v>239</v>
      </c>
    </row>
    <row r="6271" spans="1:6" hidden="1" x14ac:dyDescent="0.25">
      <c r="A6271" s="54">
        <v>31413</v>
      </c>
      <c r="B6271" s="55" t="s">
        <v>6051</v>
      </c>
      <c r="C6271" s="55" t="str">
        <f t="shared" si="96"/>
        <v>Nàn Xín</v>
      </c>
      <c r="D6271" s="54" t="s">
        <v>867</v>
      </c>
      <c r="E6271" s="51" t="str">
        <f>INDEX(Quan_huyen!$H$2:$H$714,MATCH(Xa_phuong!D6271,Quan_huyen!$F$2:$F$714,0))</f>
        <v>Huyện Si Ma Cai</v>
      </c>
      <c r="F6271" s="51" t="s">
        <v>239</v>
      </c>
    </row>
    <row r="6272" spans="1:6" hidden="1" x14ac:dyDescent="0.25">
      <c r="A6272" s="54">
        <v>31414</v>
      </c>
      <c r="B6272" s="55" t="s">
        <v>6694</v>
      </c>
      <c r="C6272" s="55" t="str">
        <f t="shared" si="96"/>
        <v>Quan Thần Sán</v>
      </c>
      <c r="D6272" s="54" t="s">
        <v>867</v>
      </c>
      <c r="E6272" s="51" t="str">
        <f>INDEX(Quan_huyen!$H$2:$H$714,MATCH(Xa_phuong!D6272,Quan_huyen!$F$2:$F$714,0))</f>
        <v>Huyện Si Ma Cai</v>
      </c>
      <c r="F6272" s="51" t="s">
        <v>239</v>
      </c>
    </row>
    <row r="6273" spans="1:6" hidden="1" x14ac:dyDescent="0.25">
      <c r="A6273" s="54">
        <v>31406</v>
      </c>
      <c r="B6273" s="55" t="s">
        <v>6988</v>
      </c>
      <c r="C6273" s="55" t="str">
        <f t="shared" si="96"/>
        <v>Si Ma Cai</v>
      </c>
      <c r="D6273" s="54" t="s">
        <v>867</v>
      </c>
      <c r="E6273" s="51" t="str">
        <f>INDEX(Quan_huyen!$H$2:$H$714,MATCH(Xa_phuong!D6273,Quan_huyen!$F$2:$F$714,0))</f>
        <v>Huyện Si Ma Cai</v>
      </c>
      <c r="F6273" s="51" t="s">
        <v>239</v>
      </c>
    </row>
    <row r="6274" spans="1:6" hidden="1" x14ac:dyDescent="0.25">
      <c r="A6274" s="54">
        <v>31418</v>
      </c>
      <c r="B6274" s="55" t="s">
        <v>7043</v>
      </c>
      <c r="C6274" s="55" t="str">
        <f t="shared" si="96"/>
        <v>Sán Chải</v>
      </c>
      <c r="D6274" s="54" t="s">
        <v>867</v>
      </c>
      <c r="E6274" s="51" t="str">
        <f>INDEX(Quan_huyen!$H$2:$H$714,MATCH(Xa_phuong!D6274,Quan_huyen!$F$2:$F$714,0))</f>
        <v>Huyện Si Ma Cai</v>
      </c>
      <c r="F6274" s="51" t="s">
        <v>239</v>
      </c>
    </row>
    <row r="6275" spans="1:6" hidden="1" x14ac:dyDescent="0.25">
      <c r="A6275" s="54">
        <v>31410</v>
      </c>
      <c r="B6275" s="55" t="s">
        <v>7048</v>
      </c>
      <c r="C6275" s="55" t="str">
        <f t="shared" ref="C6275:C6338" si="97">IF(COUNTIF(B6275,"*thị trấn*"),MID(B6275,10,30),IF(COUNTIF(B6275,"*xã*"),MID(B6275,4,30),IF(COUNTIF(B6275,"*phường*"),MID(B6275,8,30))))</f>
        <v>Sín Chéng</v>
      </c>
      <c r="D6275" s="54" t="s">
        <v>867</v>
      </c>
      <c r="E6275" s="51" t="str">
        <f>INDEX(Quan_huyen!$H$2:$H$714,MATCH(Xa_phuong!D6275,Quan_huyen!$F$2:$F$714,0))</f>
        <v>Huyện Si Ma Cai</v>
      </c>
      <c r="F6275" s="51" t="s">
        <v>239</v>
      </c>
    </row>
    <row r="6276" spans="1:6" hidden="1" x14ac:dyDescent="0.25">
      <c r="A6276" s="54">
        <v>31409</v>
      </c>
      <c r="B6276" s="55" t="s">
        <v>7560</v>
      </c>
      <c r="C6276" s="55" t="str">
        <f t="shared" si="97"/>
        <v>Thào Chư Phìn</v>
      </c>
      <c r="D6276" s="54" t="s">
        <v>867</v>
      </c>
      <c r="E6276" s="51" t="str">
        <f>INDEX(Quan_huyen!$H$2:$H$714,MATCH(Xa_phuong!D6276,Quan_huyen!$F$2:$F$714,0))</f>
        <v>Huyện Si Ma Cai</v>
      </c>
      <c r="F6276" s="51" t="s">
        <v>239</v>
      </c>
    </row>
    <row r="6277" spans="1:6" hidden="1" x14ac:dyDescent="0.25">
      <c r="A6277" s="54">
        <v>31827</v>
      </c>
      <c r="B6277" s="55" t="s">
        <v>2698</v>
      </c>
      <c r="C6277" s="55" t="str">
        <f t="shared" si="97"/>
        <v>Chiềng Ken</v>
      </c>
      <c r="D6277" s="54" t="s">
        <v>865</v>
      </c>
      <c r="E6277" s="51" t="str">
        <f>INDEX(Quan_huyen!$H$2:$H$714,MATCH(Xa_phuong!D6277,Quan_huyen!$F$2:$F$714,0))</f>
        <v>Huyện Văn Bàn</v>
      </c>
      <c r="F6277" s="51" t="s">
        <v>239</v>
      </c>
    </row>
    <row r="6278" spans="1:6" hidden="1" x14ac:dyDescent="0.25">
      <c r="A6278" s="54">
        <v>31820</v>
      </c>
      <c r="B6278" s="55" t="s">
        <v>3301</v>
      </c>
      <c r="C6278" s="55" t="str">
        <f t="shared" si="97"/>
        <v>Dương Quỳ</v>
      </c>
      <c r="D6278" s="54" t="s">
        <v>865</v>
      </c>
      <c r="E6278" s="51" t="str">
        <f>INDEX(Quan_huyen!$H$2:$H$714,MATCH(Xa_phuong!D6278,Quan_huyen!$F$2:$F$714,0))</f>
        <v>Huyện Văn Bàn</v>
      </c>
      <c r="F6278" s="51" t="s">
        <v>239</v>
      </c>
    </row>
    <row r="6279" spans="1:6" hidden="1" x14ac:dyDescent="0.25">
      <c r="A6279" s="54">
        <v>31814</v>
      </c>
      <c r="B6279" s="55" t="s">
        <v>3312</v>
      </c>
      <c r="C6279" s="55" t="str">
        <f t="shared" si="97"/>
        <v>Dần Thàng</v>
      </c>
      <c r="D6279" s="54" t="s">
        <v>865</v>
      </c>
      <c r="E6279" s="51" t="str">
        <f>INDEX(Quan_huyen!$H$2:$H$714,MATCH(Xa_phuong!D6279,Quan_huyen!$F$2:$F$714,0))</f>
        <v>Huyện Văn Bàn</v>
      </c>
      <c r="F6279" s="51" t="s">
        <v>239</v>
      </c>
    </row>
    <row r="6280" spans="1:6" hidden="1" x14ac:dyDescent="0.25">
      <c r="A6280" s="54">
        <v>31818</v>
      </c>
      <c r="B6280" s="55" t="s">
        <v>3659</v>
      </c>
      <c r="C6280" s="55" t="str">
        <f t="shared" si="97"/>
        <v>Hoà Mạc</v>
      </c>
      <c r="D6280" s="54" t="s">
        <v>865</v>
      </c>
      <c r="E6280" s="51" t="str">
        <f>INDEX(Quan_huyen!$H$2:$H$714,MATCH(Xa_phuong!D6280,Quan_huyen!$F$2:$F$714,0))</f>
        <v>Huyện Văn Bàn</v>
      </c>
      <c r="F6280" s="51" t="s">
        <v>239</v>
      </c>
    </row>
    <row r="6281" spans="1:6" hidden="1" x14ac:dyDescent="0.25">
      <c r="A6281" s="54">
        <v>31806</v>
      </c>
      <c r="B6281" s="55" t="s">
        <v>4516</v>
      </c>
      <c r="C6281" s="55" t="str">
        <f t="shared" si="97"/>
        <v>Khánh Yên</v>
      </c>
      <c r="D6281" s="54" t="s">
        <v>865</v>
      </c>
      <c r="E6281" s="51" t="str">
        <f>INDEX(Quan_huyen!$H$2:$H$714,MATCH(Xa_phuong!D6281,Quan_huyen!$F$2:$F$714,0))</f>
        <v>Huyện Văn Bàn</v>
      </c>
      <c r="F6281" s="51" t="s">
        <v>239</v>
      </c>
    </row>
    <row r="6282" spans="1:6" hidden="1" x14ac:dyDescent="0.25">
      <c r="A6282" s="54">
        <v>31824</v>
      </c>
      <c r="B6282" s="55" t="s">
        <v>4517</v>
      </c>
      <c r="C6282" s="55" t="str">
        <f t="shared" si="97"/>
        <v>Khánh Yên Hạ</v>
      </c>
      <c r="D6282" s="54" t="s">
        <v>865</v>
      </c>
      <c r="E6282" s="51" t="str">
        <f>INDEX(Quan_huyen!$H$2:$H$714,MATCH(Xa_phuong!D6282,Quan_huyen!$F$2:$F$714,0))</f>
        <v>Huyện Văn Bàn</v>
      </c>
      <c r="F6282" s="51" t="s">
        <v>239</v>
      </c>
    </row>
    <row r="6283" spans="1:6" hidden="1" x14ac:dyDescent="0.25">
      <c r="A6283" s="54">
        <v>31807</v>
      </c>
      <c r="B6283" s="55" t="s">
        <v>4518</v>
      </c>
      <c r="C6283" s="55" t="str">
        <f t="shared" si="97"/>
        <v>Khánh Yên Thượng</v>
      </c>
      <c r="D6283" s="54" t="s">
        <v>865</v>
      </c>
      <c r="E6283" s="51" t="str">
        <f>INDEX(Quan_huyen!$H$2:$H$714,MATCH(Xa_phuong!D6283,Quan_huyen!$F$2:$F$714,0))</f>
        <v>Huyện Văn Bàn</v>
      </c>
      <c r="F6283" s="51" t="s">
        <v>239</v>
      </c>
    </row>
    <row r="6284" spans="1:6" hidden="1" x14ac:dyDescent="0.25">
      <c r="A6284" s="54">
        <v>31823</v>
      </c>
      <c r="B6284" s="55" t="s">
        <v>4519</v>
      </c>
      <c r="C6284" s="55" t="str">
        <f t="shared" si="97"/>
        <v>Khánh Yên Trung</v>
      </c>
      <c r="D6284" s="54" t="s">
        <v>865</v>
      </c>
      <c r="E6284" s="51" t="str">
        <f>INDEX(Quan_huyen!$H$2:$H$714,MATCH(Xa_phuong!D6284,Quan_huyen!$F$2:$F$714,0))</f>
        <v>Huyện Văn Bàn</v>
      </c>
      <c r="F6284" s="51" t="s">
        <v>239</v>
      </c>
    </row>
    <row r="6285" spans="1:6" hidden="1" x14ac:dyDescent="0.25">
      <c r="A6285" s="54">
        <v>31825</v>
      </c>
      <c r="B6285" s="55" t="s">
        <v>4750</v>
      </c>
      <c r="C6285" s="55" t="str">
        <f t="shared" si="97"/>
        <v>Liêm Phú</v>
      </c>
      <c r="D6285" s="54" t="s">
        <v>865</v>
      </c>
      <c r="E6285" s="51" t="str">
        <f>INDEX(Quan_huyen!$H$2:$H$714,MATCH(Xa_phuong!D6285,Quan_huyen!$F$2:$F$714,0))</f>
        <v>Huyện Văn Bàn</v>
      </c>
      <c r="F6285" s="51" t="s">
        <v>239</v>
      </c>
    </row>
    <row r="6286" spans="1:6" hidden="1" x14ac:dyDescent="0.25">
      <c r="A6286" s="54">
        <v>31819</v>
      </c>
      <c r="B6286" s="55" t="s">
        <v>4894</v>
      </c>
      <c r="C6286" s="55" t="str">
        <f t="shared" si="97"/>
        <v>Làng Giàng</v>
      </c>
      <c r="D6286" s="54" t="s">
        <v>865</v>
      </c>
      <c r="E6286" s="51" t="str">
        <f>INDEX(Quan_huyen!$H$2:$H$714,MATCH(Xa_phuong!D6286,Quan_huyen!$F$2:$F$714,0))</f>
        <v>Huyện Văn Bàn</v>
      </c>
      <c r="F6286" s="51" t="s">
        <v>239</v>
      </c>
    </row>
    <row r="6287" spans="1:6" hidden="1" x14ac:dyDescent="0.25">
      <c r="A6287" s="54">
        <v>31817</v>
      </c>
      <c r="B6287" s="55" t="s">
        <v>5200</v>
      </c>
      <c r="C6287" s="55" t="str">
        <f t="shared" si="97"/>
        <v>Minh Lương</v>
      </c>
      <c r="D6287" s="54" t="s">
        <v>865</v>
      </c>
      <c r="E6287" s="51" t="str">
        <f>INDEX(Quan_huyen!$H$2:$H$714,MATCH(Xa_phuong!D6287,Quan_huyen!$F$2:$F$714,0))</f>
        <v>Huyện Văn Bàn</v>
      </c>
      <c r="F6287" s="51" t="s">
        <v>239</v>
      </c>
    </row>
    <row r="6288" spans="1:6" hidden="1" x14ac:dyDescent="0.25">
      <c r="A6288" s="54">
        <v>31815</v>
      </c>
      <c r="B6288" s="55" t="s">
        <v>6091</v>
      </c>
      <c r="C6288" s="55" t="str">
        <f t="shared" si="97"/>
        <v>Nậm Chầy</v>
      </c>
      <c r="D6288" s="54" t="s">
        <v>865</v>
      </c>
      <c r="E6288" s="51" t="str">
        <f>INDEX(Quan_huyen!$H$2:$H$714,MATCH(Xa_phuong!D6288,Quan_huyen!$F$2:$F$714,0))</f>
        <v>Huyện Văn Bàn</v>
      </c>
      <c r="F6288" s="51" t="s">
        <v>239</v>
      </c>
    </row>
    <row r="6289" spans="1:6" hidden="1" x14ac:dyDescent="0.25">
      <c r="A6289" s="54">
        <v>31812</v>
      </c>
      <c r="B6289" s="55" t="s">
        <v>6117</v>
      </c>
      <c r="C6289" s="55" t="str">
        <f t="shared" si="97"/>
        <v>Nậm Mả</v>
      </c>
      <c r="D6289" s="54" t="s">
        <v>865</v>
      </c>
      <c r="E6289" s="51" t="str">
        <f>INDEX(Quan_huyen!$H$2:$H$714,MATCH(Xa_phuong!D6289,Quan_huyen!$F$2:$F$714,0))</f>
        <v>Huyện Văn Bàn</v>
      </c>
      <c r="F6289" s="51" t="s">
        <v>239</v>
      </c>
    </row>
    <row r="6290" spans="1:6" hidden="1" x14ac:dyDescent="0.25">
      <c r="A6290" s="54">
        <v>31813</v>
      </c>
      <c r="B6290" s="55" t="s">
        <v>6126</v>
      </c>
      <c r="C6290" s="55" t="str">
        <f t="shared" si="97"/>
        <v>Nậm Rạng</v>
      </c>
      <c r="D6290" s="54" t="s">
        <v>865</v>
      </c>
      <c r="E6290" s="51" t="str">
        <f>INDEX(Quan_huyen!$H$2:$H$714,MATCH(Xa_phuong!D6290,Quan_huyen!$F$2:$F$714,0))</f>
        <v>Huyện Văn Bàn</v>
      </c>
      <c r="F6290" s="51" t="s">
        <v>239</v>
      </c>
    </row>
    <row r="6291" spans="1:6" hidden="1" x14ac:dyDescent="0.25">
      <c r="A6291" s="54">
        <v>31826</v>
      </c>
      <c r="B6291" s="55" t="s">
        <v>6129</v>
      </c>
      <c r="C6291" s="55" t="str">
        <f t="shared" si="97"/>
        <v>Nậm Tha</v>
      </c>
      <c r="D6291" s="54" t="s">
        <v>865</v>
      </c>
      <c r="E6291" s="51" t="str">
        <f>INDEX(Quan_huyen!$H$2:$H$714,MATCH(Xa_phuong!D6291,Quan_huyen!$F$2:$F$714,0))</f>
        <v>Huyện Văn Bàn</v>
      </c>
      <c r="F6291" s="51" t="s">
        <v>239</v>
      </c>
    </row>
    <row r="6292" spans="1:6" hidden="1" x14ac:dyDescent="0.25">
      <c r="A6292" s="54">
        <v>31822</v>
      </c>
      <c r="B6292" s="55" t="s">
        <v>6136</v>
      </c>
      <c r="C6292" s="55" t="str">
        <f t="shared" si="97"/>
        <v>Nậm Xây</v>
      </c>
      <c r="D6292" s="54" t="s">
        <v>865</v>
      </c>
      <c r="E6292" s="51" t="str">
        <f>INDEX(Quan_huyen!$H$2:$H$714,MATCH(Xa_phuong!D6292,Quan_huyen!$F$2:$F$714,0))</f>
        <v>Huyện Văn Bàn</v>
      </c>
      <c r="F6292" s="51" t="s">
        <v>239</v>
      </c>
    </row>
    <row r="6293" spans="1:6" hidden="1" x14ac:dyDescent="0.25">
      <c r="A6293" s="54">
        <v>31816</v>
      </c>
      <c r="B6293" s="55" t="s">
        <v>6137</v>
      </c>
      <c r="C6293" s="55" t="str">
        <f t="shared" si="97"/>
        <v>Nậm Xé</v>
      </c>
      <c r="D6293" s="54" t="s">
        <v>865</v>
      </c>
      <c r="E6293" s="51" t="str">
        <f>INDEX(Quan_huyen!$H$2:$H$714,MATCH(Xa_phuong!D6293,Quan_huyen!$F$2:$F$714,0))</f>
        <v>Huyện Văn Bàn</v>
      </c>
      <c r="F6293" s="51" t="s">
        <v>239</v>
      </c>
    </row>
    <row r="6294" spans="1:6" hidden="1" x14ac:dyDescent="0.25">
      <c r="A6294" s="54">
        <v>31808</v>
      </c>
      <c r="B6294" s="55" t="s">
        <v>7149</v>
      </c>
      <c r="C6294" s="55" t="str">
        <f t="shared" si="97"/>
        <v>Sơn Thuỷ</v>
      </c>
      <c r="D6294" s="54" t="s">
        <v>865</v>
      </c>
      <c r="E6294" s="51" t="str">
        <f>INDEX(Quan_huyen!$H$2:$H$714,MATCH(Xa_phuong!D6294,Quan_huyen!$F$2:$F$714,0))</f>
        <v>Huyện Văn Bàn</v>
      </c>
      <c r="F6294" s="51" t="s">
        <v>239</v>
      </c>
    </row>
    <row r="6295" spans="1:6" hidden="1" x14ac:dyDescent="0.25">
      <c r="A6295" s="54">
        <v>31821</v>
      </c>
      <c r="B6295" s="55" t="s">
        <v>7780</v>
      </c>
      <c r="C6295" s="55" t="str">
        <f t="shared" si="97"/>
        <v>Thẩm Dương</v>
      </c>
      <c r="D6295" s="54" t="s">
        <v>865</v>
      </c>
      <c r="E6295" s="51" t="str">
        <f>INDEX(Quan_huyen!$H$2:$H$714,MATCH(Xa_phuong!D6295,Quan_huyen!$F$2:$F$714,0))</f>
        <v>Huyện Văn Bàn</v>
      </c>
      <c r="F6295" s="51" t="s">
        <v>239</v>
      </c>
    </row>
    <row r="6296" spans="1:6" hidden="1" x14ac:dyDescent="0.25">
      <c r="A6296" s="54">
        <v>31828</v>
      </c>
      <c r="B6296" s="55" t="s">
        <v>8312</v>
      </c>
      <c r="C6296" s="55" t="str">
        <f t="shared" si="97"/>
        <v>Tân An</v>
      </c>
      <c r="D6296" s="54" t="s">
        <v>865</v>
      </c>
      <c r="E6296" s="51" t="str">
        <f>INDEX(Quan_huyen!$H$2:$H$714,MATCH(Xa_phuong!D6296,Quan_huyen!$F$2:$F$714,0))</f>
        <v>Huyện Văn Bàn</v>
      </c>
      <c r="F6296" s="51" t="s">
        <v>239</v>
      </c>
    </row>
    <row r="6297" spans="1:6" hidden="1" x14ac:dyDescent="0.25">
      <c r="A6297" s="54">
        <v>31809</v>
      </c>
      <c r="B6297" s="55" t="s">
        <v>8487</v>
      </c>
      <c r="C6297" s="55" t="str">
        <f t="shared" si="97"/>
        <v>Tân Thượng</v>
      </c>
      <c r="D6297" s="54" t="s">
        <v>865</v>
      </c>
      <c r="E6297" s="51" t="str">
        <f>INDEX(Quan_huyen!$H$2:$H$714,MATCH(Xa_phuong!D6297,Quan_huyen!$F$2:$F$714,0))</f>
        <v>Huyện Văn Bàn</v>
      </c>
      <c r="F6297" s="51" t="s">
        <v>239</v>
      </c>
    </row>
    <row r="6298" spans="1:6" hidden="1" x14ac:dyDescent="0.25">
      <c r="A6298" s="54">
        <v>31810</v>
      </c>
      <c r="B6298" s="55" t="s">
        <v>8843</v>
      </c>
      <c r="C6298" s="55" t="str">
        <f t="shared" si="97"/>
        <v>Võ Lao</v>
      </c>
      <c r="D6298" s="54" t="s">
        <v>865</v>
      </c>
      <c r="E6298" s="51" t="str">
        <f>INDEX(Quan_huyen!$H$2:$H$714,MATCH(Xa_phuong!D6298,Quan_huyen!$F$2:$F$714,0))</f>
        <v>Huyện Văn Bàn</v>
      </c>
      <c r="F6298" s="51" t="s">
        <v>239</v>
      </c>
    </row>
    <row r="6299" spans="1:6" hidden="1" x14ac:dyDescent="0.25">
      <c r="A6299" s="54">
        <v>31811</v>
      </c>
      <c r="B6299" s="55" t="s">
        <v>8892</v>
      </c>
      <c r="C6299" s="55" t="str">
        <f t="shared" si="97"/>
        <v>Văn Sơn</v>
      </c>
      <c r="D6299" s="54" t="s">
        <v>865</v>
      </c>
      <c r="E6299" s="51" t="str">
        <f>INDEX(Quan_huyen!$H$2:$H$714,MATCH(Xa_phuong!D6299,Quan_huyen!$F$2:$F$714,0))</f>
        <v>Huyện Văn Bàn</v>
      </c>
      <c r="F6299" s="51" t="s">
        <v>239</v>
      </c>
    </row>
    <row r="6300" spans="1:6" hidden="1" x14ac:dyDescent="0.25">
      <c r="A6300" s="54">
        <v>31119</v>
      </c>
      <c r="B6300" s="55" t="s">
        <v>2330</v>
      </c>
      <c r="C6300" s="55" t="str">
        <f t="shared" si="97"/>
        <v>Bình Minh</v>
      </c>
      <c r="D6300" s="54" t="s">
        <v>858</v>
      </c>
      <c r="E6300" s="51" t="str">
        <f>INDEX(Quan_huyen!$H$2:$H$714,MATCH(Xa_phuong!D6300,Quan_huyen!$F$2:$F$714,0))</f>
        <v>Thành phố Lào Cai</v>
      </c>
      <c r="F6300" s="51" t="s">
        <v>239</v>
      </c>
    </row>
    <row r="6301" spans="1:6" hidden="1" x14ac:dyDescent="0.25">
      <c r="A6301" s="54">
        <v>31113</v>
      </c>
      <c r="B6301" s="55" t="s">
        <v>2505</v>
      </c>
      <c r="C6301" s="55" t="str">
        <f t="shared" si="97"/>
        <v>Bắc Cường</v>
      </c>
      <c r="D6301" s="54" t="s">
        <v>858</v>
      </c>
      <c r="E6301" s="51" t="str">
        <f>INDEX(Quan_huyen!$H$2:$H$714,MATCH(Xa_phuong!D6301,Quan_huyen!$F$2:$F$714,0))</f>
        <v>Thành phố Lào Cai</v>
      </c>
      <c r="F6301" s="51" t="s">
        <v>239</v>
      </c>
    </row>
    <row r="6302" spans="1:6" hidden="1" x14ac:dyDescent="0.25">
      <c r="A6302" s="54">
        <v>31121</v>
      </c>
      <c r="B6302" s="55" t="s">
        <v>2520</v>
      </c>
      <c r="C6302" s="55" t="str">
        <f t="shared" si="97"/>
        <v>Bắc Lệnh</v>
      </c>
      <c r="D6302" s="54" t="s">
        <v>858</v>
      </c>
      <c r="E6302" s="51" t="str">
        <f>INDEX(Quan_huyen!$H$2:$H$714,MATCH(Xa_phuong!D6302,Quan_huyen!$F$2:$F$714,0))</f>
        <v>Thành phố Lào Cai</v>
      </c>
      <c r="F6302" s="51" t="s">
        <v>239</v>
      </c>
    </row>
    <row r="6303" spans="1:6" hidden="1" x14ac:dyDescent="0.25">
      <c r="A6303" s="54">
        <v>31116</v>
      </c>
      <c r="B6303" s="55" t="s">
        <v>2622</v>
      </c>
      <c r="C6303" s="55" t="str">
        <f t="shared" si="97"/>
        <v>Cam Đường</v>
      </c>
      <c r="D6303" s="54" t="s">
        <v>858</v>
      </c>
      <c r="E6303" s="51" t="str">
        <f>INDEX(Quan_huyen!$H$2:$H$714,MATCH(Xa_phuong!D6303,Quan_huyen!$F$2:$F$714,0))</f>
        <v>Thành phố Lào Cai</v>
      </c>
      <c r="F6303" s="51" t="s">
        <v>239</v>
      </c>
    </row>
    <row r="6304" spans="1:6" hidden="1" x14ac:dyDescent="0.25">
      <c r="A6304" s="54">
        <v>31111</v>
      </c>
      <c r="B6304" s="55" t="s">
        <v>3119</v>
      </c>
      <c r="C6304" s="55" t="str">
        <f t="shared" si="97"/>
        <v>Cốc Lếu</v>
      </c>
      <c r="D6304" s="54" t="s">
        <v>858</v>
      </c>
      <c r="E6304" s="51" t="str">
        <f>INDEX(Quan_huyen!$H$2:$H$714,MATCH(Xa_phuong!D6304,Quan_huyen!$F$2:$F$714,0))</f>
        <v>Thành phố Lào Cai</v>
      </c>
      <c r="F6304" s="51" t="s">
        <v>239</v>
      </c>
    </row>
    <row r="6305" spans="1:6" hidden="1" x14ac:dyDescent="0.25">
      <c r="A6305" s="54">
        <v>31110</v>
      </c>
      <c r="B6305" s="55" t="s">
        <v>3267</v>
      </c>
      <c r="C6305" s="55" t="str">
        <f t="shared" si="97"/>
        <v>Duyên Hải</v>
      </c>
      <c r="D6305" s="54" t="s">
        <v>858</v>
      </c>
      <c r="E6305" s="51" t="str">
        <f>INDEX(Quan_huyen!$H$2:$H$714,MATCH(Xa_phuong!D6305,Quan_huyen!$F$2:$F$714,0))</f>
        <v>Thành phố Lào Cai</v>
      </c>
      <c r="F6305" s="51" t="s">
        <v>239</v>
      </c>
    </row>
    <row r="6306" spans="1:6" hidden="1" x14ac:dyDescent="0.25">
      <c r="A6306" s="54">
        <v>31115</v>
      </c>
      <c r="B6306" s="55" t="s">
        <v>4318</v>
      </c>
      <c r="C6306" s="55" t="str">
        <f t="shared" si="97"/>
        <v>Hợp Thành</v>
      </c>
      <c r="D6306" s="54" t="s">
        <v>858</v>
      </c>
      <c r="E6306" s="51" t="str">
        <f>INDEX(Quan_huyen!$H$2:$H$714,MATCH(Xa_phuong!D6306,Quan_huyen!$F$2:$F$714,0))</f>
        <v>Thành phố Lào Cai</v>
      </c>
      <c r="F6306" s="51" t="s">
        <v>239</v>
      </c>
    </row>
    <row r="6307" spans="1:6" hidden="1" x14ac:dyDescent="0.25">
      <c r="A6307" s="54">
        <v>31106</v>
      </c>
      <c r="B6307" s="55" t="s">
        <v>4587</v>
      </c>
      <c r="C6307" s="55" t="str">
        <f t="shared" si="97"/>
        <v>Kim Tân</v>
      </c>
      <c r="D6307" s="54" t="s">
        <v>858</v>
      </c>
      <c r="E6307" s="51" t="str">
        <f>INDEX(Quan_huyen!$H$2:$H$714,MATCH(Xa_phuong!D6307,Quan_huyen!$F$2:$F$714,0))</f>
        <v>Thành phố Lào Cai</v>
      </c>
      <c r="F6307" s="51" t="s">
        <v>239</v>
      </c>
    </row>
    <row r="6308" spans="1:6" hidden="1" x14ac:dyDescent="0.25">
      <c r="A6308" s="54">
        <v>31109</v>
      </c>
      <c r="B6308" s="55" t="s">
        <v>4897</v>
      </c>
      <c r="C6308" s="55" t="str">
        <f t="shared" si="97"/>
        <v>Lào Cai</v>
      </c>
      <c r="D6308" s="54" t="s">
        <v>858</v>
      </c>
      <c r="E6308" s="51" t="str">
        <f>INDEX(Quan_huyen!$H$2:$H$714,MATCH(Xa_phuong!D6308,Quan_huyen!$F$2:$F$714,0))</f>
        <v>Thành phố Lào Cai</v>
      </c>
      <c r="F6308" s="51" t="s">
        <v>239</v>
      </c>
    </row>
    <row r="6309" spans="1:6" hidden="1" x14ac:dyDescent="0.25">
      <c r="A6309" s="54">
        <v>31122</v>
      </c>
      <c r="B6309" s="55" t="s">
        <v>5504</v>
      </c>
      <c r="C6309" s="55" t="str">
        <f t="shared" si="97"/>
        <v>Nam Cường</v>
      </c>
      <c r="D6309" s="54" t="s">
        <v>858</v>
      </c>
      <c r="E6309" s="51" t="str">
        <f>INDEX(Quan_huyen!$H$2:$H$714,MATCH(Xa_phuong!D6309,Quan_huyen!$F$2:$F$714,0))</f>
        <v>Thành phố Lào Cai</v>
      </c>
      <c r="F6309" s="51" t="s">
        <v>239</v>
      </c>
    </row>
    <row r="6310" spans="1:6" hidden="1" x14ac:dyDescent="0.25">
      <c r="A6310" s="54">
        <v>31108</v>
      </c>
      <c r="B6310" s="55" t="s">
        <v>6619</v>
      </c>
      <c r="C6310" s="55" t="str">
        <f t="shared" si="97"/>
        <v>Phố Mới</v>
      </c>
      <c r="D6310" s="54" t="s">
        <v>858</v>
      </c>
      <c r="E6310" s="51" t="str">
        <f>INDEX(Quan_huyen!$H$2:$H$714,MATCH(Xa_phuong!D6310,Quan_huyen!$F$2:$F$714,0))</f>
        <v>Thành phố Lào Cai</v>
      </c>
      <c r="F6310" s="51" t="s">
        <v>239</v>
      </c>
    </row>
    <row r="6311" spans="1:6" hidden="1" x14ac:dyDescent="0.25">
      <c r="A6311" s="54">
        <v>31120</v>
      </c>
      <c r="B6311" s="55" t="s">
        <v>6653</v>
      </c>
      <c r="C6311" s="55" t="str">
        <f t="shared" si="97"/>
        <v>Pom Hán</v>
      </c>
      <c r="D6311" s="54" t="s">
        <v>858</v>
      </c>
      <c r="E6311" s="51" t="str">
        <f>INDEX(Quan_huyen!$H$2:$H$714,MATCH(Xa_phuong!D6311,Quan_huyen!$F$2:$F$714,0))</f>
        <v>Thành phố Lào Cai</v>
      </c>
      <c r="F6311" s="51" t="s">
        <v>239</v>
      </c>
    </row>
    <row r="6312" spans="1:6" hidden="1" x14ac:dyDescent="0.25">
      <c r="A6312" s="54">
        <v>31117</v>
      </c>
      <c r="B6312" s="55" t="s">
        <v>7843</v>
      </c>
      <c r="C6312" s="55" t="str">
        <f t="shared" si="97"/>
        <v>Thống Nhất</v>
      </c>
      <c r="D6312" s="54" t="s">
        <v>858</v>
      </c>
      <c r="E6312" s="51" t="str">
        <f>INDEX(Quan_huyen!$H$2:$H$714,MATCH(Xa_phuong!D6312,Quan_huyen!$F$2:$F$714,0))</f>
        <v>Thành phố Lào Cai</v>
      </c>
      <c r="F6312" s="51" t="s">
        <v>239</v>
      </c>
    </row>
    <row r="6313" spans="1:6" hidden="1" x14ac:dyDescent="0.25">
      <c r="A6313" s="54">
        <v>31114</v>
      </c>
      <c r="B6313" s="55" t="s">
        <v>8661</v>
      </c>
      <c r="C6313" s="55" t="str">
        <f t="shared" si="97"/>
        <v>Tả Phời</v>
      </c>
      <c r="D6313" s="54" t="s">
        <v>858</v>
      </c>
      <c r="E6313" s="51" t="str">
        <f>INDEX(Quan_huyen!$H$2:$H$714,MATCH(Xa_phuong!D6313,Quan_huyen!$F$2:$F$714,0))</f>
        <v>Thành phố Lào Cai</v>
      </c>
      <c r="F6313" s="51" t="s">
        <v>239</v>
      </c>
    </row>
    <row r="6314" spans="1:6" hidden="1" x14ac:dyDescent="0.25">
      <c r="A6314" s="54">
        <v>31107</v>
      </c>
      <c r="B6314" s="55" t="s">
        <v>9093</v>
      </c>
      <c r="C6314" s="55" t="str">
        <f t="shared" si="97"/>
        <v>Vạn Hoà</v>
      </c>
      <c r="D6314" s="54" t="s">
        <v>858</v>
      </c>
      <c r="E6314" s="51" t="str">
        <f>INDEX(Quan_huyen!$H$2:$H$714,MATCH(Xa_phuong!D6314,Quan_huyen!$F$2:$F$714,0))</f>
        <v>Thành phố Lào Cai</v>
      </c>
      <c r="F6314" s="51" t="s">
        <v>239</v>
      </c>
    </row>
    <row r="6315" spans="1:6" hidden="1" x14ac:dyDescent="0.25">
      <c r="A6315" s="54">
        <v>31118</v>
      </c>
      <c r="B6315" s="55" t="s">
        <v>9266</v>
      </c>
      <c r="C6315" s="55" t="str">
        <f t="shared" si="97"/>
        <v>Xuân Tăng</v>
      </c>
      <c r="D6315" s="54" t="s">
        <v>858</v>
      </c>
      <c r="E6315" s="51" t="str">
        <f>INDEX(Quan_huyen!$H$2:$H$714,MATCH(Xa_phuong!D6315,Quan_huyen!$F$2:$F$714,0))</f>
        <v>Thành phố Lào Cai</v>
      </c>
      <c r="F6315" s="51" t="s">
        <v>239</v>
      </c>
    </row>
    <row r="6316" spans="1:6" hidden="1" x14ac:dyDescent="0.25">
      <c r="A6316" s="54">
        <v>31112</v>
      </c>
      <c r="B6316" s="55" t="s">
        <v>10040</v>
      </c>
      <c r="C6316" s="55" t="str">
        <f t="shared" si="97"/>
        <v>Đồng Tuyển</v>
      </c>
      <c r="D6316" s="54" t="s">
        <v>858</v>
      </c>
      <c r="E6316" s="51" t="str">
        <f>INDEX(Quan_huyen!$H$2:$H$714,MATCH(Xa_phuong!D6316,Quan_huyen!$F$2:$F$714,0))</f>
        <v>Thành phố Lào Cai</v>
      </c>
      <c r="F6316" s="51" t="s">
        <v>239</v>
      </c>
    </row>
    <row r="6317" spans="1:6" hidden="1" x14ac:dyDescent="0.25">
      <c r="A6317" s="54">
        <v>82616</v>
      </c>
      <c r="B6317" s="55" t="s">
        <v>2114</v>
      </c>
      <c r="C6317" s="55" t="str">
        <f t="shared" si="97"/>
        <v>An Thạnh</v>
      </c>
      <c r="D6317" s="54" t="s">
        <v>849</v>
      </c>
      <c r="E6317" s="51" t="str">
        <f>INDEX(Quan_huyen!$H$2:$H$714,MATCH(Xa_phuong!D6317,Quan_huyen!$F$2:$F$714,0))</f>
        <v>Huyện Bến Lức</v>
      </c>
      <c r="F6317" s="51" t="s">
        <v>244</v>
      </c>
    </row>
    <row r="6318" spans="1:6" hidden="1" x14ac:dyDescent="0.25">
      <c r="A6318" s="54">
        <v>82615</v>
      </c>
      <c r="B6318" s="55" t="s">
        <v>2407</v>
      </c>
      <c r="C6318" s="55" t="str">
        <f t="shared" si="97"/>
        <v>Bình Đức</v>
      </c>
      <c r="D6318" s="54" t="s">
        <v>849</v>
      </c>
      <c r="E6318" s="51" t="str">
        <f>INDEX(Quan_huyen!$H$2:$H$714,MATCH(Xa_phuong!D6318,Quan_huyen!$F$2:$F$714,0))</f>
        <v>Huyện Bến Lức</v>
      </c>
      <c r="F6318" s="51" t="s">
        <v>244</v>
      </c>
    </row>
    <row r="6319" spans="1:6" hidden="1" x14ac:dyDescent="0.25">
      <c r="A6319" s="54">
        <v>82606</v>
      </c>
      <c r="B6319" s="55" t="s">
        <v>2554</v>
      </c>
      <c r="C6319" s="55" t="str">
        <f t="shared" si="97"/>
        <v>Bến Lức</v>
      </c>
      <c r="D6319" s="54" t="s">
        <v>849</v>
      </c>
      <c r="E6319" s="51" t="str">
        <f>INDEX(Quan_huyen!$H$2:$H$714,MATCH(Xa_phuong!D6319,Quan_huyen!$F$2:$F$714,0))</f>
        <v>Huyện Bến Lức</v>
      </c>
      <c r="F6319" s="51" t="s">
        <v>244</v>
      </c>
    </row>
    <row r="6320" spans="1:6" hidden="1" x14ac:dyDescent="0.25">
      <c r="A6320" s="54">
        <v>82619</v>
      </c>
      <c r="B6320" s="55" t="s">
        <v>4817</v>
      </c>
      <c r="C6320" s="55" t="str">
        <f t="shared" si="97"/>
        <v>Long Hiệp</v>
      </c>
      <c r="D6320" s="54" t="s">
        <v>849</v>
      </c>
      <c r="E6320" s="51" t="str">
        <f>INDEX(Quan_huyen!$H$2:$H$714,MATCH(Xa_phuong!D6320,Quan_huyen!$F$2:$F$714,0))</f>
        <v>Huyện Bến Lức</v>
      </c>
      <c r="F6320" s="51" t="s">
        <v>244</v>
      </c>
    </row>
    <row r="6321" spans="1:6" hidden="1" x14ac:dyDescent="0.25">
      <c r="A6321" s="54">
        <v>82611</v>
      </c>
      <c r="B6321" s="55" t="s">
        <v>5004</v>
      </c>
      <c r="C6321" s="55" t="str">
        <f t="shared" si="97"/>
        <v>Lương Bình</v>
      </c>
      <c r="D6321" s="54" t="s">
        <v>849</v>
      </c>
      <c r="E6321" s="51" t="str">
        <f>INDEX(Quan_huyen!$H$2:$H$714,MATCH(Xa_phuong!D6321,Quan_huyen!$F$2:$F$714,0))</f>
        <v>Huyện Bến Lức</v>
      </c>
      <c r="F6321" s="51" t="s">
        <v>244</v>
      </c>
    </row>
    <row r="6322" spans="1:6" hidden="1" x14ac:dyDescent="0.25">
      <c r="A6322" s="54">
        <v>82614</v>
      </c>
      <c r="B6322" s="55" t="s">
        <v>5009</v>
      </c>
      <c r="C6322" s="55" t="str">
        <f t="shared" si="97"/>
        <v>Lương Hoà</v>
      </c>
      <c r="D6322" s="54" t="s">
        <v>849</v>
      </c>
      <c r="E6322" s="51" t="str">
        <f>INDEX(Quan_huyen!$H$2:$H$714,MATCH(Xa_phuong!D6322,Quan_huyen!$F$2:$F$714,0))</f>
        <v>Huyện Bến Lức</v>
      </c>
      <c r="F6322" s="51" t="s">
        <v>244</v>
      </c>
    </row>
    <row r="6323" spans="1:6" hidden="1" x14ac:dyDescent="0.25">
      <c r="A6323" s="54">
        <v>82607</v>
      </c>
      <c r="B6323" s="55" t="s">
        <v>5467</v>
      </c>
      <c r="C6323" s="55" t="str">
        <f t="shared" si="97"/>
        <v>Mỹ Yên</v>
      </c>
      <c r="D6323" s="54" t="s">
        <v>849</v>
      </c>
      <c r="E6323" s="51" t="str">
        <f>INDEX(Quan_huyen!$H$2:$H$714,MATCH(Xa_phuong!D6323,Quan_huyen!$F$2:$F$714,0))</f>
        <v>Huyện Bến Lức</v>
      </c>
      <c r="F6323" s="51" t="s">
        <v>244</v>
      </c>
    </row>
    <row r="6324" spans="1:6" hidden="1" x14ac:dyDescent="0.25">
      <c r="A6324" s="54">
        <v>82618</v>
      </c>
      <c r="B6324" s="55" t="s">
        <v>5951</v>
      </c>
      <c r="C6324" s="55" t="str">
        <f t="shared" si="97"/>
        <v>Nhựt Chánh</v>
      </c>
      <c r="D6324" s="54" t="s">
        <v>849</v>
      </c>
      <c r="E6324" s="51" t="str">
        <f>INDEX(Quan_huyen!$H$2:$H$714,MATCH(Xa_phuong!D6324,Quan_huyen!$F$2:$F$714,0))</f>
        <v>Huyện Bến Lức</v>
      </c>
      <c r="F6324" s="51" t="s">
        <v>244</v>
      </c>
    </row>
    <row r="6325" spans="1:6" hidden="1" x14ac:dyDescent="0.25">
      <c r="A6325" s="54">
        <v>82620</v>
      </c>
      <c r="B6325" s="55" t="s">
        <v>6541</v>
      </c>
      <c r="C6325" s="55" t="str">
        <f t="shared" si="97"/>
        <v>Phước Lợi</v>
      </c>
      <c r="D6325" s="54" t="s">
        <v>849</v>
      </c>
      <c r="E6325" s="51" t="str">
        <f>INDEX(Quan_huyen!$H$2:$H$714,MATCH(Xa_phuong!D6325,Quan_huyen!$F$2:$F$714,0))</f>
        <v>Huyện Bến Lức</v>
      </c>
      <c r="F6325" s="51" t="s">
        <v>244</v>
      </c>
    </row>
    <row r="6326" spans="1:6" hidden="1" x14ac:dyDescent="0.25">
      <c r="A6326" s="54">
        <v>82608</v>
      </c>
      <c r="B6326" s="55" t="s">
        <v>7331</v>
      </c>
      <c r="C6326" s="55" t="str">
        <f t="shared" si="97"/>
        <v>Thanh Phú</v>
      </c>
      <c r="D6326" s="54" t="s">
        <v>849</v>
      </c>
      <c r="E6326" s="51" t="str">
        <f>INDEX(Quan_huyen!$H$2:$H$714,MATCH(Xa_phuong!D6326,Quan_huyen!$F$2:$F$714,0))</f>
        <v>Huyện Bến Lức</v>
      </c>
      <c r="F6326" s="51" t="s">
        <v>244</v>
      </c>
    </row>
    <row r="6327" spans="1:6" hidden="1" x14ac:dyDescent="0.25">
      <c r="A6327" s="54">
        <v>82613</v>
      </c>
      <c r="B6327" s="55" t="s">
        <v>7736</v>
      </c>
      <c r="C6327" s="55" t="str">
        <f t="shared" si="97"/>
        <v>Thạnh Hoà</v>
      </c>
      <c r="D6327" s="54" t="s">
        <v>849</v>
      </c>
      <c r="E6327" s="51" t="str">
        <f>INDEX(Quan_huyen!$H$2:$H$714,MATCH(Xa_phuong!D6327,Quan_huyen!$F$2:$F$714,0))</f>
        <v>Huyện Bến Lức</v>
      </c>
      <c r="F6327" s="51" t="s">
        <v>244</v>
      </c>
    </row>
    <row r="6328" spans="1:6" hidden="1" x14ac:dyDescent="0.25">
      <c r="A6328" s="54">
        <v>82612</v>
      </c>
      <c r="B6328" s="55" t="s">
        <v>7745</v>
      </c>
      <c r="C6328" s="55" t="str">
        <f t="shared" si="97"/>
        <v>Thạnh Lợi</v>
      </c>
      <c r="D6328" s="54" t="s">
        <v>849</v>
      </c>
      <c r="E6328" s="51" t="str">
        <f>INDEX(Quan_huyen!$H$2:$H$714,MATCH(Xa_phuong!D6328,Quan_huyen!$F$2:$F$714,0))</f>
        <v>Huyện Bến Lức</v>
      </c>
      <c r="F6328" s="51" t="s">
        <v>244</v>
      </c>
    </row>
    <row r="6329" spans="1:6" hidden="1" x14ac:dyDescent="0.25">
      <c r="A6329" s="54">
        <v>82617</v>
      </c>
      <c r="B6329" s="55" t="s">
        <v>7774</v>
      </c>
      <c r="C6329" s="55" t="str">
        <f t="shared" si="97"/>
        <v>Thạnh Đức</v>
      </c>
      <c r="D6329" s="54" t="s">
        <v>849</v>
      </c>
      <c r="E6329" s="51" t="str">
        <f>INDEX(Quan_huyen!$H$2:$H$714,MATCH(Xa_phuong!D6329,Quan_huyen!$F$2:$F$714,0))</f>
        <v>Huyện Bến Lức</v>
      </c>
      <c r="F6329" s="51" t="s">
        <v>244</v>
      </c>
    </row>
    <row r="6330" spans="1:6" hidden="1" x14ac:dyDescent="0.25">
      <c r="A6330" s="54">
        <v>82609</v>
      </c>
      <c r="B6330" s="55" t="s">
        <v>8326</v>
      </c>
      <c r="C6330" s="55" t="str">
        <f t="shared" si="97"/>
        <v>Tân Bửu</v>
      </c>
      <c r="D6330" s="54" t="s">
        <v>849</v>
      </c>
      <c r="E6330" s="51" t="str">
        <f>INDEX(Quan_huyen!$H$2:$H$714,MATCH(Xa_phuong!D6330,Quan_huyen!$F$2:$F$714,0))</f>
        <v>Huyện Bến Lức</v>
      </c>
      <c r="F6330" s="51" t="s">
        <v>244</v>
      </c>
    </row>
    <row r="6331" spans="1:6" hidden="1" x14ac:dyDescent="0.25">
      <c r="A6331" s="54">
        <v>82610</v>
      </c>
      <c r="B6331" s="55" t="s">
        <v>8350</v>
      </c>
      <c r="C6331" s="55" t="str">
        <f t="shared" si="97"/>
        <v>Tân Hoà</v>
      </c>
      <c r="D6331" s="54" t="s">
        <v>849</v>
      </c>
      <c r="E6331" s="51" t="str">
        <f>INDEX(Quan_huyen!$H$2:$H$714,MATCH(Xa_phuong!D6331,Quan_huyen!$F$2:$F$714,0))</f>
        <v>Huyện Bến Lức</v>
      </c>
      <c r="F6331" s="51" t="s">
        <v>244</v>
      </c>
    </row>
    <row r="6332" spans="1:6" hidden="1" x14ac:dyDescent="0.25">
      <c r="A6332" s="54">
        <v>82406</v>
      </c>
      <c r="B6332" s="55" t="s">
        <v>3025</v>
      </c>
      <c r="C6332" s="55" t="str">
        <f t="shared" si="97"/>
        <v>Cần Đước</v>
      </c>
      <c r="D6332" s="54" t="s">
        <v>845</v>
      </c>
      <c r="E6332" s="51" t="str">
        <f>INDEX(Quan_huyen!$H$2:$H$714,MATCH(Xa_phuong!D6332,Quan_huyen!$F$2:$F$714,0))</f>
        <v>Huyện Cần Đước</v>
      </c>
      <c r="F6332" s="51" t="s">
        <v>244</v>
      </c>
    </row>
    <row r="6333" spans="1:6" hidden="1" x14ac:dyDescent="0.25">
      <c r="A6333" s="54">
        <v>82420</v>
      </c>
      <c r="B6333" s="55" t="s">
        <v>4809</v>
      </c>
      <c r="C6333" s="55" t="str">
        <f t="shared" si="97"/>
        <v>Long Cang</v>
      </c>
      <c r="D6333" s="54" t="s">
        <v>845</v>
      </c>
      <c r="E6333" s="51" t="str">
        <f>INDEX(Quan_huyen!$H$2:$H$714,MATCH(Xa_phuong!D6333,Quan_huyen!$F$2:$F$714,0))</f>
        <v>Huyện Cần Đước</v>
      </c>
      <c r="F6333" s="51" t="s">
        <v>244</v>
      </c>
    </row>
    <row r="6334" spans="1:6" hidden="1" x14ac:dyDescent="0.25">
      <c r="A6334" s="54">
        <v>82410</v>
      </c>
      <c r="B6334" s="55" t="s">
        <v>4818</v>
      </c>
      <c r="C6334" s="55" t="str">
        <f t="shared" si="97"/>
        <v>Long Hoà</v>
      </c>
      <c r="D6334" s="54" t="s">
        <v>845</v>
      </c>
      <c r="E6334" s="51" t="str">
        <f>INDEX(Quan_huyen!$H$2:$H$714,MATCH(Xa_phuong!D6334,Quan_huyen!$F$2:$F$714,0))</f>
        <v>Huyện Cần Đước</v>
      </c>
      <c r="F6334" s="51" t="s">
        <v>244</v>
      </c>
    </row>
    <row r="6335" spans="1:6" hidden="1" x14ac:dyDescent="0.25">
      <c r="A6335" s="54">
        <v>82422</v>
      </c>
      <c r="B6335" s="55" t="s">
        <v>4832</v>
      </c>
      <c r="C6335" s="55" t="str">
        <f t="shared" si="97"/>
        <v>Long Hựu Tây</v>
      </c>
      <c r="D6335" s="54" t="s">
        <v>845</v>
      </c>
      <c r="E6335" s="51" t="str">
        <f>INDEX(Quan_huyen!$H$2:$H$714,MATCH(Xa_phuong!D6335,Quan_huyen!$F$2:$F$714,0))</f>
        <v>Huyện Cần Đước</v>
      </c>
      <c r="F6335" s="51" t="s">
        <v>244</v>
      </c>
    </row>
    <row r="6336" spans="1:6" hidden="1" x14ac:dyDescent="0.25">
      <c r="A6336" s="54">
        <v>82421</v>
      </c>
      <c r="B6336" s="55" t="s">
        <v>4833</v>
      </c>
      <c r="C6336" s="55" t="str">
        <f t="shared" si="97"/>
        <v>Long Hựu Đông</v>
      </c>
      <c r="D6336" s="54" t="s">
        <v>845</v>
      </c>
      <c r="E6336" s="51" t="str">
        <f>INDEX(Quan_huyen!$H$2:$H$714,MATCH(Xa_phuong!D6336,Quan_huyen!$F$2:$F$714,0))</f>
        <v>Huyện Cần Đước</v>
      </c>
      <c r="F6336" s="51" t="s">
        <v>244</v>
      </c>
    </row>
    <row r="6337" spans="1:6" hidden="1" x14ac:dyDescent="0.25">
      <c r="A6337" s="54">
        <v>82411</v>
      </c>
      <c r="B6337" s="55" t="s">
        <v>4837</v>
      </c>
      <c r="C6337" s="55" t="str">
        <f t="shared" si="97"/>
        <v>Long Khê</v>
      </c>
      <c r="D6337" s="54" t="s">
        <v>845</v>
      </c>
      <c r="E6337" s="51" t="str">
        <f>INDEX(Quan_huyen!$H$2:$H$714,MATCH(Xa_phuong!D6337,Quan_huyen!$F$2:$F$714,0))</f>
        <v>Huyện Cần Đước</v>
      </c>
      <c r="F6337" s="51" t="s">
        <v>244</v>
      </c>
    </row>
    <row r="6338" spans="1:6" hidden="1" x14ac:dyDescent="0.25">
      <c r="A6338" s="54">
        <v>82415</v>
      </c>
      <c r="B6338" s="55" t="s">
        <v>4850</v>
      </c>
      <c r="C6338" s="55" t="str">
        <f t="shared" si="97"/>
        <v>Long Sơn</v>
      </c>
      <c r="D6338" s="54" t="s">
        <v>845</v>
      </c>
      <c r="E6338" s="51" t="str">
        <f>INDEX(Quan_huyen!$H$2:$H$714,MATCH(Xa_phuong!D6338,Quan_huyen!$F$2:$F$714,0))</f>
        <v>Huyện Cần Đước</v>
      </c>
      <c r="F6338" s="51" t="s">
        <v>244</v>
      </c>
    </row>
    <row r="6339" spans="1:6" hidden="1" x14ac:dyDescent="0.25">
      <c r="A6339" s="54">
        <v>82412</v>
      </c>
      <c r="B6339" s="55" t="s">
        <v>4872</v>
      </c>
      <c r="C6339" s="55" t="str">
        <f t="shared" ref="C6339:C6402" si="98">IF(COUNTIF(B6339,"*thị trấn*"),MID(B6339,10,30),IF(COUNTIF(B6339,"*xã*"),MID(B6339,4,30),IF(COUNTIF(B6339,"*phường*"),MID(B6339,8,30))))</f>
        <v>Long Trạch</v>
      </c>
      <c r="D6339" s="54" t="s">
        <v>845</v>
      </c>
      <c r="E6339" s="51" t="str">
        <f>INDEX(Quan_huyen!$H$2:$H$714,MATCH(Xa_phuong!D6339,Quan_huyen!$F$2:$F$714,0))</f>
        <v>Huyện Cần Đước</v>
      </c>
      <c r="F6339" s="51" t="s">
        <v>244</v>
      </c>
    </row>
    <row r="6340" spans="1:6" hidden="1" x14ac:dyDescent="0.25">
      <c r="A6340" s="54">
        <v>82414</v>
      </c>
      <c r="B6340" s="55" t="s">
        <v>4887</v>
      </c>
      <c r="C6340" s="55" t="str">
        <f t="shared" si="98"/>
        <v>Long Định</v>
      </c>
      <c r="D6340" s="54" t="s">
        <v>845</v>
      </c>
      <c r="E6340" s="51" t="str">
        <f>INDEX(Quan_huyen!$H$2:$H$714,MATCH(Xa_phuong!D6340,Quan_huyen!$F$2:$F$714,0))</f>
        <v>Huyện Cần Đước</v>
      </c>
      <c r="F6340" s="51" t="s">
        <v>244</v>
      </c>
    </row>
    <row r="6341" spans="1:6" hidden="1" x14ac:dyDescent="0.25">
      <c r="A6341" s="54">
        <v>82408</v>
      </c>
      <c r="B6341" s="55" t="s">
        <v>5409</v>
      </c>
      <c r="C6341" s="55" t="str">
        <f t="shared" si="98"/>
        <v>Mỹ Lệ</v>
      </c>
      <c r="D6341" s="54" t="s">
        <v>845</v>
      </c>
      <c r="E6341" s="51" t="str">
        <f>INDEX(Quan_huyen!$H$2:$H$714,MATCH(Xa_phuong!D6341,Quan_huyen!$F$2:$F$714,0))</f>
        <v>Huyện Cần Đước</v>
      </c>
      <c r="F6341" s="51" t="s">
        <v>244</v>
      </c>
    </row>
    <row r="6342" spans="1:6" hidden="1" x14ac:dyDescent="0.25">
      <c r="A6342" s="54">
        <v>82416</v>
      </c>
      <c r="B6342" s="55" t="s">
        <v>6570</v>
      </c>
      <c r="C6342" s="55" t="str">
        <f t="shared" si="98"/>
        <v>Phước Tuy</v>
      </c>
      <c r="D6342" s="54" t="s">
        <v>845</v>
      </c>
      <c r="E6342" s="51" t="str">
        <f>INDEX(Quan_huyen!$H$2:$H$714,MATCH(Xa_phuong!D6342,Quan_huyen!$F$2:$F$714,0))</f>
        <v>Huyện Cần Đước</v>
      </c>
      <c r="F6342" s="51" t="s">
        <v>244</v>
      </c>
    </row>
    <row r="6343" spans="1:6" hidden="1" x14ac:dyDescent="0.25">
      <c r="A6343" s="54">
        <v>82413</v>
      </c>
      <c r="B6343" s="55" t="s">
        <v>6577</v>
      </c>
      <c r="C6343" s="55" t="str">
        <f t="shared" si="98"/>
        <v>Phước Vân</v>
      </c>
      <c r="D6343" s="54" t="s">
        <v>845</v>
      </c>
      <c r="E6343" s="51" t="str">
        <f>INDEX(Quan_huyen!$H$2:$H$714,MATCH(Xa_phuong!D6343,Quan_huyen!$F$2:$F$714,0))</f>
        <v>Huyện Cần Đước</v>
      </c>
      <c r="F6343" s="51" t="s">
        <v>244</v>
      </c>
    </row>
    <row r="6344" spans="1:6" hidden="1" x14ac:dyDescent="0.25">
      <c r="A6344" s="54">
        <v>82419</v>
      </c>
      <c r="B6344" s="55" t="s">
        <v>6584</v>
      </c>
      <c r="C6344" s="55" t="str">
        <f t="shared" si="98"/>
        <v>Phước Đông</v>
      </c>
      <c r="D6344" s="54" t="s">
        <v>845</v>
      </c>
      <c r="E6344" s="51" t="str">
        <f>INDEX(Quan_huyen!$H$2:$H$714,MATCH(Xa_phuong!D6344,Quan_huyen!$F$2:$F$714,0))</f>
        <v>Huyện Cần Đước</v>
      </c>
      <c r="F6344" s="51" t="s">
        <v>244</v>
      </c>
    </row>
    <row r="6345" spans="1:6" hidden="1" x14ac:dyDescent="0.25">
      <c r="A6345" s="54">
        <v>82418</v>
      </c>
      <c r="B6345" s="55" t="s">
        <v>8328</v>
      </c>
      <c r="C6345" s="55" t="str">
        <f t="shared" si="98"/>
        <v>Tân Chánh</v>
      </c>
      <c r="D6345" s="54" t="s">
        <v>845</v>
      </c>
      <c r="E6345" s="51" t="str">
        <f>INDEX(Quan_huyen!$H$2:$H$714,MATCH(Xa_phuong!D6345,Quan_huyen!$F$2:$F$714,0))</f>
        <v>Huyện Cần Đước</v>
      </c>
      <c r="F6345" s="51" t="s">
        <v>244</v>
      </c>
    </row>
    <row r="6346" spans="1:6" hidden="1" x14ac:dyDescent="0.25">
      <c r="A6346" s="54">
        <v>82407</v>
      </c>
      <c r="B6346" s="55" t="s">
        <v>8399</v>
      </c>
      <c r="C6346" s="55" t="str">
        <f t="shared" si="98"/>
        <v>Tân Lân</v>
      </c>
      <c r="D6346" s="54" t="s">
        <v>845</v>
      </c>
      <c r="E6346" s="51" t="str">
        <f>INDEX(Quan_huyen!$H$2:$H$714,MATCH(Xa_phuong!D6346,Quan_huyen!$F$2:$F$714,0))</f>
        <v>Huyện Cần Đước</v>
      </c>
      <c r="F6346" s="51" t="s">
        <v>244</v>
      </c>
    </row>
    <row r="6347" spans="1:6" hidden="1" x14ac:dyDescent="0.25">
      <c r="A6347" s="54">
        <v>82409</v>
      </c>
      <c r="B6347" s="55" t="s">
        <v>8510</v>
      </c>
      <c r="C6347" s="55" t="str">
        <f t="shared" si="98"/>
        <v>Tân Trạch</v>
      </c>
      <c r="D6347" s="54" t="s">
        <v>845</v>
      </c>
      <c r="E6347" s="51" t="str">
        <f>INDEX(Quan_huyen!$H$2:$H$714,MATCH(Xa_phuong!D6347,Quan_huyen!$F$2:$F$714,0))</f>
        <v>Huyện Cần Đước</v>
      </c>
      <c r="F6347" s="51" t="s">
        <v>244</v>
      </c>
    </row>
    <row r="6348" spans="1:6" hidden="1" x14ac:dyDescent="0.25">
      <c r="A6348" s="54">
        <v>82417</v>
      </c>
      <c r="B6348" s="55" t="s">
        <v>8533</v>
      </c>
      <c r="C6348" s="55" t="str">
        <f t="shared" si="98"/>
        <v>Tân Ân</v>
      </c>
      <c r="D6348" s="54" t="s">
        <v>845</v>
      </c>
      <c r="E6348" s="51" t="str">
        <f>INDEX(Quan_huyen!$H$2:$H$714,MATCH(Xa_phuong!D6348,Quan_huyen!$F$2:$F$714,0))</f>
        <v>Huyện Cần Đước</v>
      </c>
      <c r="F6348" s="51" t="s">
        <v>244</v>
      </c>
    </row>
    <row r="6349" spans="1:6" hidden="1" x14ac:dyDescent="0.25">
      <c r="A6349" s="54">
        <v>82506</v>
      </c>
      <c r="B6349" s="55" t="s">
        <v>3019</v>
      </c>
      <c r="C6349" s="55" t="str">
        <f t="shared" si="98"/>
        <v>Cần Giuộc</v>
      </c>
      <c r="D6349" s="54" t="s">
        <v>844</v>
      </c>
      <c r="E6349" s="51" t="str">
        <f>INDEX(Quan_huyen!$H$2:$H$714,MATCH(Xa_phuong!D6349,Quan_huyen!$F$2:$F$714,0))</f>
        <v>Huyện Cần Giuộc</v>
      </c>
      <c r="F6349" s="51" t="s">
        <v>244</v>
      </c>
    </row>
    <row r="6350" spans="1:6" hidden="1" x14ac:dyDescent="0.25">
      <c r="A6350" s="54">
        <v>82519</v>
      </c>
      <c r="B6350" s="55" t="s">
        <v>4802</v>
      </c>
      <c r="C6350" s="55" t="str">
        <f t="shared" si="98"/>
        <v>Long An</v>
      </c>
      <c r="D6350" s="54" t="s">
        <v>844</v>
      </c>
      <c r="E6350" s="51" t="str">
        <f>INDEX(Quan_huyen!$H$2:$H$714,MATCH(Xa_phuong!D6350,Quan_huyen!$F$2:$F$714,0))</f>
        <v>Huyện Cần Giuộc</v>
      </c>
      <c r="F6350" s="51" t="s">
        <v>244</v>
      </c>
    </row>
    <row r="6351" spans="1:6" hidden="1" x14ac:dyDescent="0.25">
      <c r="A6351" s="54">
        <v>82507</v>
      </c>
      <c r="B6351" s="55" t="s">
        <v>4828</v>
      </c>
      <c r="C6351" s="55" t="str">
        <f t="shared" si="98"/>
        <v>Long Hậu</v>
      </c>
      <c r="D6351" s="54" t="s">
        <v>844</v>
      </c>
      <c r="E6351" s="51" t="str">
        <f>INDEX(Quan_huyen!$H$2:$H$714,MATCH(Xa_phuong!D6351,Quan_huyen!$F$2:$F$714,0))</f>
        <v>Huyện Cần Giuộc</v>
      </c>
      <c r="F6351" s="51" t="s">
        <v>244</v>
      </c>
    </row>
    <row r="6352" spans="1:6" hidden="1" x14ac:dyDescent="0.25">
      <c r="A6352" s="54">
        <v>82520</v>
      </c>
      <c r="B6352" s="55" t="s">
        <v>4849</v>
      </c>
      <c r="C6352" s="55" t="str">
        <f t="shared" si="98"/>
        <v>Long Phụng</v>
      </c>
      <c r="D6352" s="54" t="s">
        <v>844</v>
      </c>
      <c r="E6352" s="51" t="str">
        <f>INDEX(Quan_huyen!$H$2:$H$714,MATCH(Xa_phuong!D6352,Quan_huyen!$F$2:$F$714,0))</f>
        <v>Huyện Cần Giuộc</v>
      </c>
      <c r="F6352" s="51" t="s">
        <v>244</v>
      </c>
    </row>
    <row r="6353" spans="1:6" hidden="1" x14ac:dyDescent="0.25">
      <c r="A6353" s="54">
        <v>82510</v>
      </c>
      <c r="B6353" s="55" t="s">
        <v>4859</v>
      </c>
      <c r="C6353" s="55" t="str">
        <f t="shared" si="98"/>
        <v>Long Thượng</v>
      </c>
      <c r="D6353" s="54" t="s">
        <v>844</v>
      </c>
      <c r="E6353" s="51" t="str">
        <f>INDEX(Quan_huyen!$H$2:$H$714,MATCH(Xa_phuong!D6353,Quan_huyen!$F$2:$F$714,0))</f>
        <v>Huyện Cần Giuộc</v>
      </c>
      <c r="F6353" s="51" t="s">
        <v>244</v>
      </c>
    </row>
    <row r="6354" spans="1:6" hidden="1" x14ac:dyDescent="0.25">
      <c r="A6354" s="54">
        <v>82509</v>
      </c>
      <c r="B6354" s="55" t="s">
        <v>5410</v>
      </c>
      <c r="C6354" s="55" t="str">
        <f t="shared" si="98"/>
        <v>Mỹ Lộc</v>
      </c>
      <c r="D6354" s="54" t="s">
        <v>844</v>
      </c>
      <c r="E6354" s="51" t="str">
        <f>INDEX(Quan_huyen!$H$2:$H$714,MATCH(Xa_phuong!D6354,Quan_huyen!$F$2:$F$714,0))</f>
        <v>Huyện Cần Giuộc</v>
      </c>
      <c r="F6354" s="51" t="s">
        <v>244</v>
      </c>
    </row>
    <row r="6355" spans="1:6" hidden="1" x14ac:dyDescent="0.25">
      <c r="A6355" s="54">
        <v>82512</v>
      </c>
      <c r="B6355" s="55" t="s">
        <v>6520</v>
      </c>
      <c r="C6355" s="55" t="str">
        <f t="shared" si="98"/>
        <v>Phước Hậu</v>
      </c>
      <c r="D6355" s="54" t="s">
        <v>844</v>
      </c>
      <c r="E6355" s="51" t="str">
        <f>INDEX(Quan_huyen!$H$2:$H$714,MATCH(Xa_phuong!D6355,Quan_huyen!$F$2:$F$714,0))</f>
        <v>Huyện Cần Giuộc</v>
      </c>
      <c r="F6355" s="51" t="s">
        <v>244</v>
      </c>
    </row>
    <row r="6356" spans="1:6" hidden="1" x14ac:dyDescent="0.25">
      <c r="A6356" s="54">
        <v>82513</v>
      </c>
      <c r="B6356" s="55" t="s">
        <v>6534</v>
      </c>
      <c r="C6356" s="55" t="str">
        <f t="shared" si="98"/>
        <v>Phước Lâm</v>
      </c>
      <c r="D6356" s="54" t="s">
        <v>844</v>
      </c>
      <c r="E6356" s="51" t="str">
        <f>INDEX(Quan_huyen!$H$2:$H$714,MATCH(Xa_phuong!D6356,Quan_huyen!$F$2:$F$714,0))</f>
        <v>Huyện Cần Giuộc</v>
      </c>
      <c r="F6356" s="51" t="s">
        <v>244</v>
      </c>
    </row>
    <row r="6357" spans="1:6" hidden="1" x14ac:dyDescent="0.25">
      <c r="A6357" s="54">
        <v>82511</v>
      </c>
      <c r="B6357" s="55" t="s">
        <v>6535</v>
      </c>
      <c r="C6357" s="55" t="str">
        <f t="shared" si="98"/>
        <v>Phước Lý</v>
      </c>
      <c r="D6357" s="54" t="s">
        <v>844</v>
      </c>
      <c r="E6357" s="51" t="str">
        <f>INDEX(Quan_huyen!$H$2:$H$714,MATCH(Xa_phuong!D6357,Quan_huyen!$F$2:$F$714,0))</f>
        <v>Huyện Cần Giuộc</v>
      </c>
      <c r="F6357" s="51" t="s">
        <v>244</v>
      </c>
    </row>
    <row r="6358" spans="1:6" hidden="1" x14ac:dyDescent="0.25">
      <c r="A6358" s="54">
        <v>82516</v>
      </c>
      <c r="B6358" s="55" t="s">
        <v>6537</v>
      </c>
      <c r="C6358" s="55" t="str">
        <f t="shared" si="98"/>
        <v>Phước Lại</v>
      </c>
      <c r="D6358" s="54" t="s">
        <v>844</v>
      </c>
      <c r="E6358" s="51" t="str">
        <f>INDEX(Quan_huyen!$H$2:$H$714,MATCH(Xa_phuong!D6358,Quan_huyen!$F$2:$F$714,0))</f>
        <v>Huyện Cần Giuộc</v>
      </c>
      <c r="F6358" s="51" t="s">
        <v>244</v>
      </c>
    </row>
    <row r="6359" spans="1:6" hidden="1" x14ac:dyDescent="0.25">
      <c r="A6359" s="54">
        <v>82518</v>
      </c>
      <c r="B6359" s="55" t="s">
        <v>6581</v>
      </c>
      <c r="C6359" s="55" t="str">
        <f t="shared" si="98"/>
        <v>Phước Vĩnh Tây</v>
      </c>
      <c r="D6359" s="54" t="s">
        <v>844</v>
      </c>
      <c r="E6359" s="51" t="str">
        <f>INDEX(Quan_huyen!$H$2:$H$714,MATCH(Xa_phuong!D6359,Quan_huyen!$F$2:$F$714,0))</f>
        <v>Huyện Cần Giuộc</v>
      </c>
      <c r="F6359" s="51" t="s">
        <v>244</v>
      </c>
    </row>
    <row r="6360" spans="1:6" hidden="1" x14ac:dyDescent="0.25">
      <c r="A6360" s="54">
        <v>82517</v>
      </c>
      <c r="B6360" s="55" t="s">
        <v>6582</v>
      </c>
      <c r="C6360" s="55" t="str">
        <f t="shared" si="98"/>
        <v>Phước Vĩnh Đông</v>
      </c>
      <c r="D6360" s="54" t="s">
        <v>844</v>
      </c>
      <c r="E6360" s="51" t="str">
        <f>INDEX(Quan_huyen!$H$2:$H$714,MATCH(Xa_phuong!D6360,Quan_huyen!$F$2:$F$714,0))</f>
        <v>Huyện Cần Giuộc</v>
      </c>
      <c r="F6360" s="51" t="s">
        <v>244</v>
      </c>
    </row>
    <row r="6361" spans="1:6" hidden="1" x14ac:dyDescent="0.25">
      <c r="A6361" s="54">
        <v>82514</v>
      </c>
      <c r="B6361" s="55" t="s">
        <v>7467</v>
      </c>
      <c r="C6361" s="55" t="str">
        <f t="shared" si="98"/>
        <v>Thuận Thành</v>
      </c>
      <c r="D6361" s="54" t="s">
        <v>844</v>
      </c>
      <c r="E6361" s="51" t="str">
        <f>INDEX(Quan_huyen!$H$2:$H$714,MATCH(Xa_phuong!D6361,Quan_huyen!$F$2:$F$714,0))</f>
        <v>Huyện Cần Giuộc</v>
      </c>
      <c r="F6361" s="51" t="s">
        <v>244</v>
      </c>
    </row>
    <row r="6362" spans="1:6" hidden="1" x14ac:dyDescent="0.25">
      <c r="A6362" s="54">
        <v>82515</v>
      </c>
      <c r="B6362" s="55" t="s">
        <v>8164</v>
      </c>
      <c r="C6362" s="55" t="str">
        <f t="shared" si="98"/>
        <v>Trường Bình</v>
      </c>
      <c r="D6362" s="54" t="s">
        <v>844</v>
      </c>
      <c r="E6362" s="51" t="str">
        <f>INDEX(Quan_huyen!$H$2:$H$714,MATCH(Xa_phuong!D6362,Quan_huyen!$F$2:$F$714,0))</f>
        <v>Huyện Cần Giuộc</v>
      </c>
      <c r="F6362" s="51" t="s">
        <v>244</v>
      </c>
    </row>
    <row r="6363" spans="1:6" hidden="1" x14ac:dyDescent="0.25">
      <c r="A6363" s="54">
        <v>82508</v>
      </c>
      <c r="B6363" s="55" t="s">
        <v>8385</v>
      </c>
      <c r="C6363" s="55" t="str">
        <f t="shared" si="98"/>
        <v>Tân Kim</v>
      </c>
      <c r="D6363" s="54" t="s">
        <v>844</v>
      </c>
      <c r="E6363" s="51" t="str">
        <f>INDEX(Quan_huyen!$H$2:$H$714,MATCH(Xa_phuong!D6363,Quan_huyen!$F$2:$F$714,0))</f>
        <v>Huyện Cần Giuộc</v>
      </c>
      <c r="F6363" s="51" t="s">
        <v>244</v>
      </c>
    </row>
    <row r="6364" spans="1:6" hidden="1" x14ac:dyDescent="0.25">
      <c r="A6364" s="54">
        <v>82522</v>
      </c>
      <c r="B6364" s="55" t="s">
        <v>8519</v>
      </c>
      <c r="C6364" s="55" t="str">
        <f t="shared" si="98"/>
        <v>Tân Tập</v>
      </c>
      <c r="D6364" s="54" t="s">
        <v>844</v>
      </c>
      <c r="E6364" s="51" t="str">
        <f>INDEX(Quan_huyen!$H$2:$H$714,MATCH(Xa_phuong!D6364,Quan_huyen!$F$2:$F$714,0))</f>
        <v>Huyện Cần Giuộc</v>
      </c>
      <c r="F6364" s="51" t="s">
        <v>244</v>
      </c>
    </row>
    <row r="6365" spans="1:6" hidden="1" x14ac:dyDescent="0.25">
      <c r="A6365" s="54">
        <v>82521</v>
      </c>
      <c r="B6365" s="55" t="s">
        <v>9691</v>
      </c>
      <c r="C6365" s="55" t="str">
        <f t="shared" si="98"/>
        <v>Đông Thạnh</v>
      </c>
      <c r="D6365" s="54" t="s">
        <v>844</v>
      </c>
      <c r="E6365" s="51" t="str">
        <f>INDEX(Quan_huyen!$H$2:$H$714,MATCH(Xa_phuong!D6365,Quan_huyen!$F$2:$F$714,0))</f>
        <v>Huyện Cần Giuộc</v>
      </c>
      <c r="F6365" s="51" t="s">
        <v>244</v>
      </c>
    </row>
    <row r="6366" spans="1:6" hidden="1" x14ac:dyDescent="0.25">
      <c r="A6366" s="54">
        <v>82218</v>
      </c>
      <c r="B6366" s="55" t="s">
        <v>2066</v>
      </c>
      <c r="C6366" s="55" t="str">
        <f t="shared" si="98"/>
        <v>An Lục Long</v>
      </c>
      <c r="D6366" s="54" t="s">
        <v>848</v>
      </c>
      <c r="E6366" s="51" t="str">
        <f>INDEX(Quan_huyen!$H$2:$H$714,MATCH(Xa_phuong!D6366,Quan_huyen!$F$2:$F$714,0))</f>
        <v>Huyện Châu Thành</v>
      </c>
      <c r="F6366" s="51" t="s">
        <v>244</v>
      </c>
    </row>
    <row r="6367" spans="1:6" hidden="1" x14ac:dyDescent="0.25">
      <c r="A6367" s="54">
        <v>82212</v>
      </c>
      <c r="B6367" s="55" t="s">
        <v>2355</v>
      </c>
      <c r="C6367" s="55" t="str">
        <f t="shared" si="98"/>
        <v>Bình Quới</v>
      </c>
      <c r="D6367" s="54" t="s">
        <v>848</v>
      </c>
      <c r="E6367" s="51" t="str">
        <f>INDEX(Quan_huyen!$H$2:$H$714,MATCH(Xa_phuong!D6367,Quan_huyen!$F$2:$F$714,0))</f>
        <v>Huyện Châu Thành</v>
      </c>
      <c r="F6367" s="51" t="s">
        <v>244</v>
      </c>
    </row>
    <row r="6368" spans="1:6" hidden="1" x14ac:dyDescent="0.25">
      <c r="A6368" s="54">
        <v>82216</v>
      </c>
      <c r="B6368" s="55" t="s">
        <v>3306</v>
      </c>
      <c r="C6368" s="55" t="str">
        <f t="shared" si="98"/>
        <v>Dương Xuân Hội</v>
      </c>
      <c r="D6368" s="54" t="s">
        <v>848</v>
      </c>
      <c r="E6368" s="51" t="str">
        <f>INDEX(Quan_huyen!$H$2:$H$714,MATCH(Xa_phuong!D6368,Quan_huyen!$F$2:$F$714,0))</f>
        <v>Huyện Châu Thành</v>
      </c>
      <c r="F6368" s="51" t="s">
        <v>244</v>
      </c>
    </row>
    <row r="6369" spans="1:6" hidden="1" x14ac:dyDescent="0.25">
      <c r="A6369" s="54">
        <v>82215</v>
      </c>
      <c r="B6369" s="55" t="s">
        <v>3592</v>
      </c>
      <c r="C6369" s="55" t="str">
        <f t="shared" si="98"/>
        <v>Hiệp Thạnh</v>
      </c>
      <c r="D6369" s="54" t="s">
        <v>848</v>
      </c>
      <c r="E6369" s="51" t="str">
        <f>INDEX(Quan_huyen!$H$2:$H$714,MATCH(Xa_phuong!D6369,Quan_huyen!$F$2:$F$714,0))</f>
        <v>Huyện Châu Thành</v>
      </c>
      <c r="F6369" s="51" t="s">
        <v>244</v>
      </c>
    </row>
    <row r="6370" spans="1:6" hidden="1" x14ac:dyDescent="0.25">
      <c r="A6370" s="54">
        <v>82213</v>
      </c>
      <c r="B6370" s="55" t="s">
        <v>3672</v>
      </c>
      <c r="C6370" s="55" t="str">
        <f t="shared" si="98"/>
        <v>Hoà Phú</v>
      </c>
      <c r="D6370" s="54" t="s">
        <v>848</v>
      </c>
      <c r="E6370" s="51" t="str">
        <f>INDEX(Quan_huyen!$H$2:$H$714,MATCH(Xa_phuong!D6370,Quan_huyen!$F$2:$F$714,0))</f>
        <v>Huyện Châu Thành</v>
      </c>
      <c r="F6370" s="51" t="s">
        <v>244</v>
      </c>
    </row>
    <row r="6371" spans="1:6" hidden="1" x14ac:dyDescent="0.25">
      <c r="A6371" s="54">
        <v>82217</v>
      </c>
      <c r="B6371" s="55" t="s">
        <v>4870</v>
      </c>
      <c r="C6371" s="55" t="str">
        <f t="shared" si="98"/>
        <v>Long Trì</v>
      </c>
      <c r="D6371" s="54" t="s">
        <v>848</v>
      </c>
      <c r="E6371" s="51" t="str">
        <f>INDEX(Quan_huyen!$H$2:$H$714,MATCH(Xa_phuong!D6371,Quan_huyen!$F$2:$F$714,0))</f>
        <v>Huyện Châu Thành</v>
      </c>
      <c r="F6371" s="51" t="s">
        <v>244</v>
      </c>
    </row>
    <row r="6372" spans="1:6" hidden="1" x14ac:dyDescent="0.25">
      <c r="A6372" s="54">
        <v>82211</v>
      </c>
      <c r="B6372" s="55" t="s">
        <v>6341</v>
      </c>
      <c r="C6372" s="55" t="str">
        <f t="shared" si="98"/>
        <v>Phú Ngãi Trị</v>
      </c>
      <c r="D6372" s="54" t="s">
        <v>848</v>
      </c>
      <c r="E6372" s="51" t="str">
        <f>INDEX(Quan_huyen!$H$2:$H$714,MATCH(Xa_phuong!D6372,Quan_huyen!$F$2:$F$714,0))</f>
        <v>Huyện Châu Thành</v>
      </c>
      <c r="F6372" s="51" t="s">
        <v>244</v>
      </c>
    </row>
    <row r="6373" spans="1:6" hidden="1" x14ac:dyDescent="0.25">
      <c r="A6373" s="54">
        <v>82207</v>
      </c>
      <c r="B6373" s="55" t="s">
        <v>6573</v>
      </c>
      <c r="C6373" s="55" t="str">
        <f t="shared" si="98"/>
        <v>Phước Tân Hưng</v>
      </c>
      <c r="D6373" s="54" t="s">
        <v>848</v>
      </c>
      <c r="E6373" s="51" t="str">
        <f>INDEX(Quan_huyen!$H$2:$H$714,MATCH(Xa_phuong!D6373,Quan_huyen!$F$2:$F$714,0))</f>
        <v>Huyện Châu Thành</v>
      </c>
      <c r="F6373" s="51" t="s">
        <v>244</v>
      </c>
    </row>
    <row r="6374" spans="1:6" hidden="1" x14ac:dyDescent="0.25">
      <c r="A6374" s="54">
        <v>82208</v>
      </c>
      <c r="B6374" s="55" t="s">
        <v>7332</v>
      </c>
      <c r="C6374" s="55" t="str">
        <f t="shared" si="98"/>
        <v>Thanh Phú Long</v>
      </c>
      <c r="D6374" s="54" t="s">
        <v>848</v>
      </c>
      <c r="E6374" s="51" t="str">
        <f>INDEX(Quan_huyen!$H$2:$H$714,MATCH(Xa_phuong!D6374,Quan_huyen!$F$2:$F$714,0))</f>
        <v>Huyện Châu Thành</v>
      </c>
      <c r="F6374" s="51" t="s">
        <v>244</v>
      </c>
    </row>
    <row r="6375" spans="1:6" hidden="1" x14ac:dyDescent="0.25">
      <c r="A6375" s="54">
        <v>82209</v>
      </c>
      <c r="B6375" s="55" t="s">
        <v>7360</v>
      </c>
      <c r="C6375" s="55" t="str">
        <f t="shared" si="98"/>
        <v>Thanh Vĩnh Đông</v>
      </c>
      <c r="D6375" s="54" t="s">
        <v>848</v>
      </c>
      <c r="E6375" s="51" t="str">
        <f>INDEX(Quan_huyen!$H$2:$H$714,MATCH(Xa_phuong!D6375,Quan_huyen!$F$2:$F$714,0))</f>
        <v>Huyện Châu Thành</v>
      </c>
      <c r="F6375" s="51" t="s">
        <v>244</v>
      </c>
    </row>
    <row r="6376" spans="1:6" hidden="1" x14ac:dyDescent="0.25">
      <c r="A6376" s="54">
        <v>82210</v>
      </c>
      <c r="B6376" s="55" t="s">
        <v>7459</v>
      </c>
      <c r="C6376" s="55" t="str">
        <f t="shared" si="98"/>
        <v>Thuận Mỹ</v>
      </c>
      <c r="D6376" s="54" t="s">
        <v>848</v>
      </c>
      <c r="E6376" s="51" t="str">
        <f>INDEX(Quan_huyen!$H$2:$H$714,MATCH(Xa_phuong!D6376,Quan_huyen!$F$2:$F$714,0))</f>
        <v>Huyện Châu Thành</v>
      </c>
      <c r="F6376" s="51" t="s">
        <v>244</v>
      </c>
    </row>
    <row r="6377" spans="1:6" hidden="1" x14ac:dyDescent="0.25">
      <c r="A6377" s="54">
        <v>82206</v>
      </c>
      <c r="B6377" s="55" t="s">
        <v>8675</v>
      </c>
      <c r="C6377" s="55" t="str">
        <f t="shared" si="98"/>
        <v>Tầm Vu</v>
      </c>
      <c r="D6377" s="54" t="s">
        <v>848</v>
      </c>
      <c r="E6377" s="51" t="str">
        <f>INDEX(Quan_huyen!$H$2:$H$714,MATCH(Xa_phuong!D6377,Quan_huyen!$F$2:$F$714,0))</f>
        <v>Huyện Châu Thành</v>
      </c>
      <c r="F6377" s="51" t="s">
        <v>244</v>
      </c>
    </row>
    <row r="6378" spans="1:6" hidden="1" x14ac:dyDescent="0.25">
      <c r="A6378" s="54">
        <v>82214</v>
      </c>
      <c r="B6378" s="55" t="s">
        <v>8924</v>
      </c>
      <c r="C6378" s="55" t="str">
        <f t="shared" si="98"/>
        <v>Vĩnh Công</v>
      </c>
      <c r="D6378" s="54" t="s">
        <v>848</v>
      </c>
      <c r="E6378" s="51" t="str">
        <f>INDEX(Quan_huyen!$H$2:$H$714,MATCH(Xa_phuong!D6378,Quan_huyen!$F$2:$F$714,0))</f>
        <v>Huyện Châu Thành</v>
      </c>
      <c r="F6378" s="51" t="s">
        <v>244</v>
      </c>
    </row>
    <row r="6379" spans="1:6" hidden="1" x14ac:dyDescent="0.25">
      <c r="A6379" s="54">
        <v>82712</v>
      </c>
      <c r="B6379" s="55" t="s">
        <v>2081</v>
      </c>
      <c r="C6379" s="55" t="str">
        <f t="shared" si="98"/>
        <v>An Ninh Tây</v>
      </c>
      <c r="D6379" s="54" t="s">
        <v>853</v>
      </c>
      <c r="E6379" s="51" t="str">
        <f>INDEX(Quan_huyen!$H$2:$H$714,MATCH(Xa_phuong!D6379,Quan_huyen!$F$2:$F$714,0))</f>
        <v>Huyện Đức Hoà</v>
      </c>
      <c r="F6379" s="51" t="s">
        <v>244</v>
      </c>
    </row>
    <row r="6380" spans="1:6" hidden="1" x14ac:dyDescent="0.25">
      <c r="A6380" s="54">
        <v>82710</v>
      </c>
      <c r="B6380" s="55" t="s">
        <v>2082</v>
      </c>
      <c r="C6380" s="55" t="str">
        <f t="shared" si="98"/>
        <v>An Ninh Đông</v>
      </c>
      <c r="D6380" s="54" t="s">
        <v>853</v>
      </c>
      <c r="E6380" s="51" t="str">
        <f>INDEX(Quan_huyen!$H$2:$H$714,MATCH(Xa_phuong!D6380,Quan_huyen!$F$2:$F$714,0))</f>
        <v>Huyện Đức Hoà</v>
      </c>
      <c r="F6380" s="51" t="s">
        <v>244</v>
      </c>
    </row>
    <row r="6381" spans="1:6" hidden="1" x14ac:dyDescent="0.25">
      <c r="A6381" s="54">
        <v>82714</v>
      </c>
      <c r="B6381" s="55" t="s">
        <v>3577</v>
      </c>
      <c r="C6381" s="55" t="str">
        <f t="shared" si="98"/>
        <v>Hiệp Hoà</v>
      </c>
      <c r="D6381" s="54" t="s">
        <v>853</v>
      </c>
      <c r="E6381" s="51" t="str">
        <f>INDEX(Quan_huyen!$H$2:$H$714,MATCH(Xa_phuong!D6381,Quan_huyen!$F$2:$F$714,0))</f>
        <v>Huyện Đức Hoà</v>
      </c>
      <c r="F6381" s="51" t="s">
        <v>244</v>
      </c>
    </row>
    <row r="6382" spans="1:6" hidden="1" x14ac:dyDescent="0.25">
      <c r="A6382" s="54">
        <v>82713</v>
      </c>
      <c r="B6382" s="55" t="s">
        <v>3575</v>
      </c>
      <c r="C6382" s="55" t="str">
        <f t="shared" si="98"/>
        <v>Hiệp Hoà</v>
      </c>
      <c r="D6382" s="54" t="s">
        <v>853</v>
      </c>
      <c r="E6382" s="51" t="str">
        <f>INDEX(Quan_huyen!$H$2:$H$714,MATCH(Xa_phuong!D6382,Quan_huyen!$F$2:$F$714,0))</f>
        <v>Huyện Đức Hoà</v>
      </c>
      <c r="F6382" s="51" t="s">
        <v>244</v>
      </c>
    </row>
    <row r="6383" spans="1:6" hidden="1" x14ac:dyDescent="0.25">
      <c r="A6383" s="54">
        <v>82723</v>
      </c>
      <c r="B6383" s="55" t="s">
        <v>3642</v>
      </c>
      <c r="C6383" s="55" t="str">
        <f t="shared" si="98"/>
        <v>Hoà Khánh Nam</v>
      </c>
      <c r="D6383" s="54" t="s">
        <v>853</v>
      </c>
      <c r="E6383" s="51" t="str">
        <f>INDEX(Quan_huyen!$H$2:$H$714,MATCH(Xa_phuong!D6383,Quan_huyen!$F$2:$F$714,0))</f>
        <v>Huyện Đức Hoà</v>
      </c>
      <c r="F6383" s="51" t="s">
        <v>244</v>
      </c>
    </row>
    <row r="6384" spans="1:6" hidden="1" x14ac:dyDescent="0.25">
      <c r="A6384" s="54">
        <v>82716</v>
      </c>
      <c r="B6384" s="55" t="s">
        <v>3643</v>
      </c>
      <c r="C6384" s="55" t="str">
        <f t="shared" si="98"/>
        <v>Hoà Khánh Tây</v>
      </c>
      <c r="D6384" s="54" t="s">
        <v>853</v>
      </c>
      <c r="E6384" s="51" t="str">
        <f>INDEX(Quan_huyen!$H$2:$H$714,MATCH(Xa_phuong!D6384,Quan_huyen!$F$2:$F$714,0))</f>
        <v>Huyện Đức Hoà</v>
      </c>
      <c r="F6384" s="51" t="s">
        <v>244</v>
      </c>
    </row>
    <row r="6385" spans="1:6" hidden="1" x14ac:dyDescent="0.25">
      <c r="A6385" s="54">
        <v>82717</v>
      </c>
      <c r="B6385" s="55" t="s">
        <v>3644</v>
      </c>
      <c r="C6385" s="55" t="str">
        <f t="shared" si="98"/>
        <v>Hoà Khánh Đông</v>
      </c>
      <c r="D6385" s="54" t="s">
        <v>853</v>
      </c>
      <c r="E6385" s="51" t="str">
        <f>INDEX(Quan_huyen!$H$2:$H$714,MATCH(Xa_phuong!D6385,Quan_huyen!$F$2:$F$714,0))</f>
        <v>Huyện Đức Hoà</v>
      </c>
      <c r="F6385" s="51" t="s">
        <v>244</v>
      </c>
    </row>
    <row r="6386" spans="1:6" hidden="1" x14ac:dyDescent="0.25">
      <c r="A6386" s="54">
        <v>82706</v>
      </c>
      <c r="B6386" s="55" t="s">
        <v>4220</v>
      </c>
      <c r="C6386" s="55" t="str">
        <f t="shared" si="98"/>
        <v>Hậu Nghĩa</v>
      </c>
      <c r="D6386" s="54" t="s">
        <v>853</v>
      </c>
      <c r="E6386" s="51" t="str">
        <f>INDEX(Quan_huyen!$H$2:$H$714,MATCH(Xa_phuong!D6386,Quan_huyen!$F$2:$F$714,0))</f>
        <v>Huyện Đức Hoà</v>
      </c>
      <c r="F6386" s="51" t="s">
        <v>244</v>
      </c>
    </row>
    <row r="6387" spans="1:6" hidden="1" x14ac:dyDescent="0.25">
      <c r="A6387" s="54">
        <v>82725</v>
      </c>
      <c r="B6387" s="55" t="s">
        <v>4348</v>
      </c>
      <c r="C6387" s="55" t="str">
        <f t="shared" si="98"/>
        <v>Hựu Thạnh</v>
      </c>
      <c r="D6387" s="54" t="s">
        <v>853</v>
      </c>
      <c r="E6387" s="51" t="str">
        <f>INDEX(Quan_huyen!$H$2:$H$714,MATCH(Xa_phuong!D6387,Quan_huyen!$F$2:$F$714,0))</f>
        <v>Huyện Đức Hoà</v>
      </c>
      <c r="F6387" s="51" t="s">
        <v>244</v>
      </c>
    </row>
    <row r="6388" spans="1:6" hidden="1" x14ac:dyDescent="0.25">
      <c r="A6388" s="54">
        <v>82711</v>
      </c>
      <c r="B6388" s="55" t="s">
        <v>5093</v>
      </c>
      <c r="C6388" s="55" t="str">
        <f t="shared" si="98"/>
        <v>Lộc Giang</v>
      </c>
      <c r="D6388" s="54" t="s">
        <v>853</v>
      </c>
      <c r="E6388" s="51" t="str">
        <f>INDEX(Quan_huyen!$H$2:$H$714,MATCH(Xa_phuong!D6388,Quan_huyen!$F$2:$F$714,0))</f>
        <v>Huyện Đức Hoà</v>
      </c>
      <c r="F6388" s="51" t="s">
        <v>244</v>
      </c>
    </row>
    <row r="6389" spans="1:6" hidden="1" x14ac:dyDescent="0.25">
      <c r="A6389" s="54">
        <v>82719</v>
      </c>
      <c r="B6389" s="55" t="s">
        <v>5390</v>
      </c>
      <c r="C6389" s="55" t="str">
        <f t="shared" si="98"/>
        <v>Mỹ Hạnh Bắc</v>
      </c>
      <c r="D6389" s="54" t="s">
        <v>853</v>
      </c>
      <c r="E6389" s="51" t="str">
        <f>INDEX(Quan_huyen!$H$2:$H$714,MATCH(Xa_phuong!D6389,Quan_huyen!$F$2:$F$714,0))</f>
        <v>Huyện Đức Hoà</v>
      </c>
      <c r="F6389" s="51" t="s">
        <v>244</v>
      </c>
    </row>
    <row r="6390" spans="1:6" hidden="1" x14ac:dyDescent="0.25">
      <c r="A6390" s="54">
        <v>82720</v>
      </c>
      <c r="B6390" s="55" t="s">
        <v>5391</v>
      </c>
      <c r="C6390" s="55" t="str">
        <f t="shared" si="98"/>
        <v>Mỹ Hạnh Nam</v>
      </c>
      <c r="D6390" s="54" t="s">
        <v>853</v>
      </c>
      <c r="E6390" s="51" t="str">
        <f>INDEX(Quan_huyen!$H$2:$H$714,MATCH(Xa_phuong!D6390,Quan_huyen!$F$2:$F$714,0))</f>
        <v>Huyện Đức Hoà</v>
      </c>
      <c r="F6390" s="51" t="s">
        <v>244</v>
      </c>
    </row>
    <row r="6391" spans="1:6" hidden="1" x14ac:dyDescent="0.25">
      <c r="A6391" s="54">
        <v>82709</v>
      </c>
      <c r="B6391" s="55" t="s">
        <v>8424</v>
      </c>
      <c r="C6391" s="55" t="str">
        <f t="shared" si="98"/>
        <v>Tân Mỹ</v>
      </c>
      <c r="D6391" s="54" t="s">
        <v>853</v>
      </c>
      <c r="E6391" s="51" t="str">
        <f>INDEX(Quan_huyen!$H$2:$H$714,MATCH(Xa_phuong!D6391,Quan_huyen!$F$2:$F$714,0))</f>
        <v>Huyện Đức Hoà</v>
      </c>
      <c r="F6391" s="51" t="s">
        <v>244</v>
      </c>
    </row>
    <row r="6392" spans="1:6" hidden="1" x14ac:dyDescent="0.25">
      <c r="A6392" s="54">
        <v>82715</v>
      </c>
      <c r="B6392" s="55" t="s">
        <v>8437</v>
      </c>
      <c r="C6392" s="55" t="str">
        <f t="shared" si="98"/>
        <v>Tân Phú</v>
      </c>
      <c r="D6392" s="54" t="s">
        <v>853</v>
      </c>
      <c r="E6392" s="51" t="str">
        <f>INDEX(Quan_huyen!$H$2:$H$714,MATCH(Xa_phuong!D6392,Quan_huyen!$F$2:$F$714,0))</f>
        <v>Huyện Đức Hoà</v>
      </c>
      <c r="F6392" s="51" t="s">
        <v>244</v>
      </c>
    </row>
    <row r="6393" spans="1:6" hidden="1" x14ac:dyDescent="0.25">
      <c r="A6393" s="54">
        <v>82722</v>
      </c>
      <c r="B6393" s="55" t="s">
        <v>10085</v>
      </c>
      <c r="C6393" s="55" t="str">
        <f t="shared" si="98"/>
        <v>Đức Hoà</v>
      </c>
      <c r="D6393" s="54" t="s">
        <v>853</v>
      </c>
      <c r="E6393" s="51" t="str">
        <f>INDEX(Quan_huyen!$H$2:$H$714,MATCH(Xa_phuong!D6393,Quan_huyen!$F$2:$F$714,0))</f>
        <v>Huyện Đức Hoà</v>
      </c>
      <c r="F6393" s="51" t="s">
        <v>244</v>
      </c>
    </row>
    <row r="6394" spans="1:6" hidden="1" x14ac:dyDescent="0.25">
      <c r="A6394" s="54">
        <v>82724</v>
      </c>
      <c r="B6394" s="55" t="s">
        <v>10086</v>
      </c>
      <c r="C6394" s="55" t="str">
        <f t="shared" si="98"/>
        <v>Đức Hoà Hạ</v>
      </c>
      <c r="D6394" s="54" t="s">
        <v>853</v>
      </c>
      <c r="E6394" s="51" t="str">
        <f>INDEX(Quan_huyen!$H$2:$H$714,MATCH(Xa_phuong!D6394,Quan_huyen!$F$2:$F$714,0))</f>
        <v>Huyện Đức Hoà</v>
      </c>
      <c r="F6394" s="51" t="s">
        <v>244</v>
      </c>
    </row>
    <row r="6395" spans="1:6" hidden="1" x14ac:dyDescent="0.25">
      <c r="A6395" s="54">
        <v>82718</v>
      </c>
      <c r="B6395" s="55" t="s">
        <v>10087</v>
      </c>
      <c r="C6395" s="55" t="str">
        <f t="shared" si="98"/>
        <v>Đức Hoà Thượng</v>
      </c>
      <c r="D6395" s="54" t="s">
        <v>853</v>
      </c>
      <c r="E6395" s="51" t="str">
        <f>INDEX(Quan_huyen!$H$2:$H$714,MATCH(Xa_phuong!D6395,Quan_huyen!$F$2:$F$714,0))</f>
        <v>Huyện Đức Hoà</v>
      </c>
      <c r="F6395" s="51" t="s">
        <v>244</v>
      </c>
    </row>
    <row r="6396" spans="1:6" hidden="1" x14ac:dyDescent="0.25">
      <c r="A6396" s="54">
        <v>82721</v>
      </c>
      <c r="B6396" s="55" t="s">
        <v>10088</v>
      </c>
      <c r="C6396" s="55" t="str">
        <f t="shared" si="98"/>
        <v>Đức Hoà Đông</v>
      </c>
      <c r="D6396" s="54" t="s">
        <v>853</v>
      </c>
      <c r="E6396" s="51" t="str">
        <f>INDEX(Quan_huyen!$H$2:$H$714,MATCH(Xa_phuong!D6396,Quan_huyen!$F$2:$F$714,0))</f>
        <v>Huyện Đức Hoà</v>
      </c>
      <c r="F6396" s="51" t="s">
        <v>244</v>
      </c>
    </row>
    <row r="6397" spans="1:6" hidden="1" x14ac:dyDescent="0.25">
      <c r="A6397" s="54">
        <v>82708</v>
      </c>
      <c r="B6397" s="55" t="s">
        <v>10107</v>
      </c>
      <c r="C6397" s="55" t="str">
        <f t="shared" si="98"/>
        <v>Đức Lập Hạ</v>
      </c>
      <c r="D6397" s="54" t="s">
        <v>853</v>
      </c>
      <c r="E6397" s="51" t="str">
        <f>INDEX(Quan_huyen!$H$2:$H$714,MATCH(Xa_phuong!D6397,Quan_huyen!$F$2:$F$714,0))</f>
        <v>Huyện Đức Hoà</v>
      </c>
      <c r="F6397" s="51" t="s">
        <v>244</v>
      </c>
    </row>
    <row r="6398" spans="1:6" hidden="1" x14ac:dyDescent="0.25">
      <c r="A6398" s="54">
        <v>82707</v>
      </c>
      <c r="B6398" s="55" t="s">
        <v>10108</v>
      </c>
      <c r="C6398" s="55" t="str">
        <f t="shared" si="98"/>
        <v>Đức Lập Thượng</v>
      </c>
      <c r="D6398" s="54" t="s">
        <v>853</v>
      </c>
      <c r="E6398" s="51" t="str">
        <f>INDEX(Quan_huyen!$H$2:$H$714,MATCH(Xa_phuong!D6398,Quan_huyen!$F$2:$F$714,0))</f>
        <v>Huyện Đức Hoà</v>
      </c>
      <c r="F6398" s="51" t="s">
        <v>244</v>
      </c>
    </row>
    <row r="6399" spans="1:6" hidden="1" x14ac:dyDescent="0.25">
      <c r="A6399" s="54">
        <v>82813</v>
      </c>
      <c r="B6399" s="55" t="s">
        <v>2293</v>
      </c>
      <c r="C6399" s="55" t="str">
        <f t="shared" si="98"/>
        <v>Bình Hoà Bắc</v>
      </c>
      <c r="D6399" s="54" t="s">
        <v>842</v>
      </c>
      <c r="E6399" s="51" t="str">
        <f>INDEX(Quan_huyen!$H$2:$H$714,MATCH(Xa_phuong!D6399,Quan_huyen!$F$2:$F$714,0))</f>
        <v>Huyện Đức Huệ</v>
      </c>
      <c r="F6399" s="51" t="s">
        <v>244</v>
      </c>
    </row>
    <row r="6400" spans="1:6" hidden="1" x14ac:dyDescent="0.25">
      <c r="A6400" s="54">
        <v>82815</v>
      </c>
      <c r="B6400" s="55" t="s">
        <v>2294</v>
      </c>
      <c r="C6400" s="55" t="str">
        <f t="shared" si="98"/>
        <v>Bình Hoà Hưng</v>
      </c>
      <c r="D6400" s="54" t="s">
        <v>842</v>
      </c>
      <c r="E6400" s="51" t="str">
        <f>INDEX(Quan_huyen!$H$2:$H$714,MATCH(Xa_phuong!D6400,Quan_huyen!$F$2:$F$714,0))</f>
        <v>Huyện Đức Huệ</v>
      </c>
      <c r="F6400" s="51" t="s">
        <v>244</v>
      </c>
    </row>
    <row r="6401" spans="1:6" hidden="1" x14ac:dyDescent="0.25">
      <c r="A6401" s="54">
        <v>82816</v>
      </c>
      <c r="B6401" s="55" t="s">
        <v>2295</v>
      </c>
      <c r="C6401" s="55" t="str">
        <f t="shared" si="98"/>
        <v>Bình Hoà Nam</v>
      </c>
      <c r="D6401" s="54" t="s">
        <v>842</v>
      </c>
      <c r="E6401" s="51" t="str">
        <f>INDEX(Quan_huyen!$H$2:$H$714,MATCH(Xa_phuong!D6401,Quan_huyen!$F$2:$F$714,0))</f>
        <v>Huyện Đức Huệ</v>
      </c>
      <c r="F6401" s="51" t="s">
        <v>244</v>
      </c>
    </row>
    <row r="6402" spans="1:6" hidden="1" x14ac:dyDescent="0.25">
      <c r="A6402" s="54">
        <v>82814</v>
      </c>
      <c r="B6402" s="55" t="s">
        <v>2366</v>
      </c>
      <c r="C6402" s="55" t="str">
        <f t="shared" si="98"/>
        <v>Bình Thành</v>
      </c>
      <c r="D6402" s="54" t="s">
        <v>842</v>
      </c>
      <c r="E6402" s="51" t="str">
        <f>INDEX(Quan_huyen!$H$2:$H$714,MATCH(Xa_phuong!D6402,Quan_huyen!$F$2:$F$714,0))</f>
        <v>Huyện Đức Huệ</v>
      </c>
      <c r="F6402" s="51" t="s">
        <v>244</v>
      </c>
    </row>
    <row r="6403" spans="1:6" hidden="1" x14ac:dyDescent="0.25">
      <c r="A6403" s="54">
        <v>82811</v>
      </c>
      <c r="B6403" s="55" t="s">
        <v>5373</v>
      </c>
      <c r="C6403" s="55" t="str">
        <f t="shared" ref="C6403:C6466" si="99">IF(COUNTIF(B6403,"*thị trấn*"),MID(B6403,10,30),IF(COUNTIF(B6403,"*xã*"),MID(B6403,4,30),IF(COUNTIF(B6403,"*phường*"),MID(B6403,8,30))))</f>
        <v>Mỹ Bình</v>
      </c>
      <c r="D6403" s="54" t="s">
        <v>842</v>
      </c>
      <c r="E6403" s="51" t="str">
        <f>INDEX(Quan_huyen!$H$2:$H$714,MATCH(Xa_phuong!D6403,Quan_huyen!$F$2:$F$714,0))</f>
        <v>Huyện Đức Huệ</v>
      </c>
      <c r="F6403" s="51" t="s">
        <v>244</v>
      </c>
    </row>
    <row r="6404" spans="1:6" hidden="1" x14ac:dyDescent="0.25">
      <c r="A6404" s="54">
        <v>82809</v>
      </c>
      <c r="B6404" s="55" t="s">
        <v>5430</v>
      </c>
      <c r="C6404" s="55" t="str">
        <f t="shared" si="99"/>
        <v>Mỹ Quý Tây</v>
      </c>
      <c r="D6404" s="54" t="s">
        <v>842</v>
      </c>
      <c r="E6404" s="51" t="str">
        <f>INDEX(Quan_huyen!$H$2:$H$714,MATCH(Xa_phuong!D6404,Quan_huyen!$F$2:$F$714,0))</f>
        <v>Huyện Đức Huệ</v>
      </c>
      <c r="F6404" s="51" t="s">
        <v>244</v>
      </c>
    </row>
    <row r="6405" spans="1:6" hidden="1" x14ac:dyDescent="0.25">
      <c r="A6405" s="54">
        <v>82808</v>
      </c>
      <c r="B6405" s="55" t="s">
        <v>5431</v>
      </c>
      <c r="C6405" s="55" t="str">
        <f t="shared" si="99"/>
        <v>Mỹ Quý Đông</v>
      </c>
      <c r="D6405" s="54" t="s">
        <v>842</v>
      </c>
      <c r="E6405" s="51" t="str">
        <f>INDEX(Quan_huyen!$H$2:$H$714,MATCH(Xa_phuong!D6405,Quan_huyen!$F$2:$F$714,0))</f>
        <v>Huyện Đức Huệ</v>
      </c>
      <c r="F6405" s="51" t="s">
        <v>244</v>
      </c>
    </row>
    <row r="6406" spans="1:6" hidden="1" x14ac:dyDescent="0.25">
      <c r="A6406" s="54">
        <v>82807</v>
      </c>
      <c r="B6406" s="55" t="s">
        <v>5444</v>
      </c>
      <c r="C6406" s="55" t="str">
        <f t="shared" si="99"/>
        <v>Mỹ Thạnh Bắc</v>
      </c>
      <c r="D6406" s="54" t="s">
        <v>842</v>
      </c>
      <c r="E6406" s="51" t="str">
        <f>INDEX(Quan_huyen!$H$2:$H$714,MATCH(Xa_phuong!D6406,Quan_huyen!$F$2:$F$714,0))</f>
        <v>Huyện Đức Huệ</v>
      </c>
      <c r="F6406" s="51" t="s">
        <v>244</v>
      </c>
    </row>
    <row r="6407" spans="1:6" hidden="1" x14ac:dyDescent="0.25">
      <c r="A6407" s="54">
        <v>82810</v>
      </c>
      <c r="B6407" s="55" t="s">
        <v>5446</v>
      </c>
      <c r="C6407" s="55" t="str">
        <f t="shared" si="99"/>
        <v>Mỹ Thạnh Tây</v>
      </c>
      <c r="D6407" s="54" t="s">
        <v>842</v>
      </c>
      <c r="E6407" s="51" t="str">
        <f>INDEX(Quan_huyen!$H$2:$H$714,MATCH(Xa_phuong!D6407,Quan_huyen!$F$2:$F$714,0))</f>
        <v>Huyện Đức Huệ</v>
      </c>
      <c r="F6407" s="51" t="s">
        <v>244</v>
      </c>
    </row>
    <row r="6408" spans="1:6" hidden="1" x14ac:dyDescent="0.25">
      <c r="A6408" s="54">
        <v>82812</v>
      </c>
      <c r="B6408" s="55" t="s">
        <v>5447</v>
      </c>
      <c r="C6408" s="55" t="str">
        <f t="shared" si="99"/>
        <v>Mỹ Thạnh Đông</v>
      </c>
      <c r="D6408" s="54" t="s">
        <v>842</v>
      </c>
      <c r="E6408" s="51" t="str">
        <f>INDEX(Quan_huyen!$H$2:$H$714,MATCH(Xa_phuong!D6408,Quan_huyen!$F$2:$F$714,0))</f>
        <v>Huyện Đức Huệ</v>
      </c>
      <c r="F6408" s="51" t="s">
        <v>244</v>
      </c>
    </row>
    <row r="6409" spans="1:6" hidden="1" x14ac:dyDescent="0.25">
      <c r="A6409" s="54">
        <v>82806</v>
      </c>
      <c r="B6409" s="55" t="s">
        <v>9689</v>
      </c>
      <c r="C6409" s="55" t="str">
        <f t="shared" si="99"/>
        <v>Đông Thành</v>
      </c>
      <c r="D6409" s="54" t="s">
        <v>842</v>
      </c>
      <c r="E6409" s="51" t="str">
        <f>INDEX(Quan_huyen!$H$2:$H$714,MATCH(Xa_phuong!D6409,Quan_huyen!$F$2:$F$714,0))</f>
        <v>Huyện Đức Huệ</v>
      </c>
      <c r="F6409" s="51" t="s">
        <v>244</v>
      </c>
    </row>
    <row r="6410" spans="1:6" hidden="1" x14ac:dyDescent="0.25">
      <c r="A6410" s="54">
        <v>83110</v>
      </c>
      <c r="B6410" s="55" t="s">
        <v>2297</v>
      </c>
      <c r="C6410" s="55" t="str">
        <f t="shared" si="99"/>
        <v>Bình Hoà Trung</v>
      </c>
      <c r="D6410" s="54" t="s">
        <v>852</v>
      </c>
      <c r="E6410" s="51" t="str">
        <f>INDEX(Quan_huyen!$H$2:$H$714,MATCH(Xa_phuong!D6410,Quan_huyen!$F$2:$F$714,0))</f>
        <v>Huyện Mộc Hoá</v>
      </c>
      <c r="F6410" s="51" t="s">
        <v>244</v>
      </c>
    </row>
    <row r="6411" spans="1:6" hidden="1" x14ac:dyDescent="0.25">
      <c r="A6411" s="54">
        <v>83109</v>
      </c>
      <c r="B6411" s="55" t="s">
        <v>2298</v>
      </c>
      <c r="C6411" s="55" t="str">
        <f t="shared" si="99"/>
        <v>Bình Hoà Tây</v>
      </c>
      <c r="D6411" s="54" t="s">
        <v>852</v>
      </c>
      <c r="E6411" s="51" t="str">
        <f>INDEX(Quan_huyen!$H$2:$H$714,MATCH(Xa_phuong!D6411,Quan_huyen!$F$2:$F$714,0))</f>
        <v>Huyện Mộc Hoá</v>
      </c>
      <c r="F6411" s="51" t="s">
        <v>244</v>
      </c>
    </row>
    <row r="6412" spans="1:6" hidden="1" x14ac:dyDescent="0.25">
      <c r="A6412" s="54">
        <v>83107</v>
      </c>
      <c r="B6412" s="55" t="s">
        <v>2299</v>
      </c>
      <c r="C6412" s="55" t="str">
        <f t="shared" si="99"/>
        <v>Bình Hoà Đông</v>
      </c>
      <c r="D6412" s="54" t="s">
        <v>852</v>
      </c>
      <c r="E6412" s="51" t="str">
        <f>INDEX(Quan_huyen!$H$2:$H$714,MATCH(Xa_phuong!D6412,Quan_huyen!$F$2:$F$714,0))</f>
        <v>Huyện Mộc Hoá</v>
      </c>
      <c r="F6412" s="51" t="s">
        <v>244</v>
      </c>
    </row>
    <row r="6413" spans="1:6" hidden="1" x14ac:dyDescent="0.25">
      <c r="A6413" s="54">
        <v>83112</v>
      </c>
      <c r="B6413" s="55" t="s">
        <v>2346</v>
      </c>
      <c r="C6413" s="55" t="str">
        <f t="shared" si="99"/>
        <v>Bình Phong Thạnh</v>
      </c>
      <c r="D6413" s="54" t="s">
        <v>852</v>
      </c>
      <c r="E6413" s="51" t="str">
        <f>INDEX(Quan_huyen!$H$2:$H$714,MATCH(Xa_phuong!D6413,Quan_huyen!$F$2:$F$714,0))</f>
        <v>Huyện Mộc Hoá</v>
      </c>
      <c r="F6413" s="51" t="s">
        <v>244</v>
      </c>
    </row>
    <row r="6414" spans="1:6" hidden="1" x14ac:dyDescent="0.25">
      <c r="A6414" s="54">
        <v>83108</v>
      </c>
      <c r="B6414" s="55" t="s">
        <v>2367</v>
      </c>
      <c r="C6414" s="55" t="str">
        <f t="shared" si="99"/>
        <v>Bình Thạnh</v>
      </c>
      <c r="D6414" s="54" t="s">
        <v>852</v>
      </c>
      <c r="E6414" s="51" t="str">
        <f>INDEX(Quan_huyen!$H$2:$H$714,MATCH(Xa_phuong!D6414,Quan_huyen!$F$2:$F$714,0))</f>
        <v>Huyện Mộc Hoá</v>
      </c>
      <c r="F6414" s="51" t="s">
        <v>244</v>
      </c>
    </row>
    <row r="6415" spans="1:6" hidden="1" x14ac:dyDescent="0.25">
      <c r="A6415" s="54">
        <v>83111</v>
      </c>
      <c r="B6415" s="55" t="s">
        <v>8407</v>
      </c>
      <c r="C6415" s="55" t="str">
        <f t="shared" si="99"/>
        <v>Tân Lập</v>
      </c>
      <c r="D6415" s="54" t="s">
        <v>852</v>
      </c>
      <c r="E6415" s="51" t="str">
        <f>INDEX(Quan_huyen!$H$2:$H$714,MATCH(Xa_phuong!D6415,Quan_huyen!$F$2:$F$714,0))</f>
        <v>Huyện Mộc Hoá</v>
      </c>
      <c r="F6415" s="51" t="s">
        <v>244</v>
      </c>
    </row>
    <row r="6416" spans="1:6" hidden="1" x14ac:dyDescent="0.25">
      <c r="A6416" s="54">
        <v>83106</v>
      </c>
      <c r="B6416" s="55" t="s">
        <v>8479</v>
      </c>
      <c r="C6416" s="55" t="str">
        <f t="shared" si="99"/>
        <v>Tân Thành</v>
      </c>
      <c r="D6416" s="54" t="s">
        <v>852</v>
      </c>
      <c r="E6416" s="51" t="str">
        <f>INDEX(Quan_huyen!$H$2:$H$714,MATCH(Xa_phuong!D6416,Quan_huyen!$F$2:$F$714,0))</f>
        <v>Huyện Mộc Hoá</v>
      </c>
      <c r="F6416" s="51" t="s">
        <v>244</v>
      </c>
    </row>
    <row r="6417" spans="1:6" hidden="1" x14ac:dyDescent="0.25">
      <c r="A6417" s="54">
        <v>83309</v>
      </c>
      <c r="B6417" s="55" t="s">
        <v>4010</v>
      </c>
      <c r="C6417" s="55" t="str">
        <f t="shared" si="99"/>
        <v>Hưng Hà</v>
      </c>
      <c r="D6417" s="54" t="s">
        <v>847</v>
      </c>
      <c r="E6417" s="51" t="str">
        <f>INDEX(Quan_huyen!$H$2:$H$714,MATCH(Xa_phuong!D6417,Quan_huyen!$F$2:$F$714,0))</f>
        <v>Huyện Tân Hưng</v>
      </c>
      <c r="F6417" s="51" t="s">
        <v>244</v>
      </c>
    </row>
    <row r="6418" spans="1:6" hidden="1" x14ac:dyDescent="0.25">
      <c r="A6418" s="54">
        <v>83312</v>
      </c>
      <c r="B6418" s="55" t="s">
        <v>4042</v>
      </c>
      <c r="C6418" s="55" t="str">
        <f t="shared" si="99"/>
        <v>Hưng Thạnh</v>
      </c>
      <c r="D6418" s="54" t="s">
        <v>847</v>
      </c>
      <c r="E6418" s="51" t="str">
        <f>INDEX(Quan_huyen!$H$2:$H$714,MATCH(Xa_phuong!D6418,Quan_huyen!$F$2:$F$714,0))</f>
        <v>Huyện Tân Hưng</v>
      </c>
      <c r="F6418" s="51" t="s">
        <v>244</v>
      </c>
    </row>
    <row r="6419" spans="1:6" hidden="1" x14ac:dyDescent="0.25">
      <c r="A6419" s="54">
        <v>83311</v>
      </c>
      <c r="B6419" s="55" t="s">
        <v>4056</v>
      </c>
      <c r="C6419" s="55" t="str">
        <f t="shared" si="99"/>
        <v>Hưng Điền</v>
      </c>
      <c r="D6419" s="54" t="s">
        <v>847</v>
      </c>
      <c r="E6419" s="51" t="str">
        <f>INDEX(Quan_huyen!$H$2:$H$714,MATCH(Xa_phuong!D6419,Quan_huyen!$F$2:$F$714,0))</f>
        <v>Huyện Tân Hưng</v>
      </c>
      <c r="F6419" s="51" t="s">
        <v>244</v>
      </c>
    </row>
    <row r="6420" spans="1:6" hidden="1" x14ac:dyDescent="0.25">
      <c r="A6420" s="54">
        <v>83310</v>
      </c>
      <c r="B6420" s="55" t="s">
        <v>4058</v>
      </c>
      <c r="C6420" s="55" t="str">
        <f t="shared" si="99"/>
        <v>Hưng Điền B</v>
      </c>
      <c r="D6420" s="54" t="s">
        <v>847</v>
      </c>
      <c r="E6420" s="51" t="str">
        <f>INDEX(Quan_huyen!$H$2:$H$714,MATCH(Xa_phuong!D6420,Quan_huyen!$F$2:$F$714,0))</f>
        <v>Huyện Tân Hưng</v>
      </c>
      <c r="F6420" s="51" t="s">
        <v>244</v>
      </c>
    </row>
    <row r="6421" spans="1:6" hidden="1" x14ac:dyDescent="0.25">
      <c r="A6421" s="54">
        <v>83308</v>
      </c>
      <c r="B6421" s="55" t="s">
        <v>7740</v>
      </c>
      <c r="C6421" s="55" t="str">
        <f t="shared" si="99"/>
        <v>Thạnh Hưng</v>
      </c>
      <c r="D6421" s="54" t="s">
        <v>847</v>
      </c>
      <c r="E6421" s="51" t="str">
        <f>INDEX(Quan_huyen!$H$2:$H$714,MATCH(Xa_phuong!D6421,Quan_huyen!$F$2:$F$714,0))</f>
        <v>Huyện Tân Hưng</v>
      </c>
      <c r="F6421" s="51" t="s">
        <v>244</v>
      </c>
    </row>
    <row r="6422" spans="1:6" hidden="1" x14ac:dyDescent="0.25">
      <c r="A6422" s="54">
        <v>83306</v>
      </c>
      <c r="B6422" s="55" t="s">
        <v>8364</v>
      </c>
      <c r="C6422" s="55" t="str">
        <f t="shared" si="99"/>
        <v>Tân Hưng</v>
      </c>
      <c r="D6422" s="54" t="s">
        <v>847</v>
      </c>
      <c r="E6422" s="51" t="str">
        <f>INDEX(Quan_huyen!$H$2:$H$714,MATCH(Xa_phuong!D6422,Quan_huyen!$F$2:$F$714,0))</f>
        <v>Huyện Tân Hưng</v>
      </c>
      <c r="F6422" s="51" t="s">
        <v>244</v>
      </c>
    </row>
    <row r="6423" spans="1:6" hidden="1" x14ac:dyDescent="0.25">
      <c r="A6423" s="54">
        <v>83317</v>
      </c>
      <c r="B6423" s="55" t="s">
        <v>8917</v>
      </c>
      <c r="C6423" s="55" t="str">
        <f t="shared" si="99"/>
        <v>Vĩnh Bửu</v>
      </c>
      <c r="D6423" s="54" t="s">
        <v>847</v>
      </c>
      <c r="E6423" s="51" t="str">
        <f>INDEX(Quan_huyen!$H$2:$H$714,MATCH(Xa_phuong!D6423,Quan_huyen!$F$2:$F$714,0))</f>
        <v>Huyện Tân Hưng</v>
      </c>
      <c r="F6423" s="51" t="s">
        <v>244</v>
      </c>
    </row>
    <row r="6424" spans="1:6" hidden="1" x14ac:dyDescent="0.25">
      <c r="A6424" s="54">
        <v>83315</v>
      </c>
      <c r="B6424" s="55" t="s">
        <v>8921</v>
      </c>
      <c r="C6424" s="55" t="str">
        <f t="shared" si="99"/>
        <v>Vĩnh Châu A</v>
      </c>
      <c r="D6424" s="54" t="s">
        <v>847</v>
      </c>
      <c r="E6424" s="51" t="str">
        <f>INDEX(Quan_huyen!$H$2:$H$714,MATCH(Xa_phuong!D6424,Quan_huyen!$F$2:$F$714,0))</f>
        <v>Huyện Tân Hưng</v>
      </c>
      <c r="F6424" s="51" t="s">
        <v>244</v>
      </c>
    </row>
    <row r="6425" spans="1:6" hidden="1" x14ac:dyDescent="0.25">
      <c r="A6425" s="54">
        <v>83313</v>
      </c>
      <c r="B6425" s="55" t="s">
        <v>8922</v>
      </c>
      <c r="C6425" s="55" t="str">
        <f t="shared" si="99"/>
        <v>Vĩnh Châu B</v>
      </c>
      <c r="D6425" s="54" t="s">
        <v>847</v>
      </c>
      <c r="E6425" s="51" t="str">
        <f>INDEX(Quan_huyen!$H$2:$H$714,MATCH(Xa_phuong!D6425,Quan_huyen!$F$2:$F$714,0))</f>
        <v>Huyện Tân Hưng</v>
      </c>
      <c r="F6425" s="51" t="s">
        <v>244</v>
      </c>
    </row>
    <row r="6426" spans="1:6" hidden="1" x14ac:dyDescent="0.25">
      <c r="A6426" s="54">
        <v>83314</v>
      </c>
      <c r="B6426" s="55" t="s">
        <v>8970</v>
      </c>
      <c r="C6426" s="55" t="str">
        <f t="shared" si="99"/>
        <v>Vĩnh Lợi</v>
      </c>
      <c r="D6426" s="54" t="s">
        <v>847</v>
      </c>
      <c r="E6426" s="51" t="str">
        <f>INDEX(Quan_huyen!$H$2:$H$714,MATCH(Xa_phuong!D6426,Quan_huyen!$F$2:$F$714,0))</f>
        <v>Huyện Tân Hưng</v>
      </c>
      <c r="F6426" s="51" t="s">
        <v>244</v>
      </c>
    </row>
    <row r="6427" spans="1:6" hidden="1" x14ac:dyDescent="0.25">
      <c r="A6427" s="54">
        <v>83307</v>
      </c>
      <c r="B6427" s="55" t="s">
        <v>9014</v>
      </c>
      <c r="C6427" s="55" t="str">
        <f t="shared" si="99"/>
        <v>Vĩnh Thạnh</v>
      </c>
      <c r="D6427" s="54" t="s">
        <v>847</v>
      </c>
      <c r="E6427" s="51" t="str">
        <f>INDEX(Quan_huyen!$H$2:$H$714,MATCH(Xa_phuong!D6427,Quan_huyen!$F$2:$F$714,0))</f>
        <v>Huyện Tân Hưng</v>
      </c>
      <c r="F6427" s="51" t="s">
        <v>244</v>
      </c>
    </row>
    <row r="6428" spans="1:6" hidden="1" x14ac:dyDescent="0.25">
      <c r="A6428" s="54">
        <v>83316</v>
      </c>
      <c r="B6428" s="55" t="s">
        <v>9050</v>
      </c>
      <c r="C6428" s="55" t="str">
        <f t="shared" si="99"/>
        <v>Vĩnh Đại</v>
      </c>
      <c r="D6428" s="54" t="s">
        <v>847</v>
      </c>
      <c r="E6428" s="51" t="str">
        <f>INDEX(Quan_huyen!$H$2:$H$714,MATCH(Xa_phuong!D6428,Quan_huyen!$F$2:$F$714,0))</f>
        <v>Huyện Tân Hưng</v>
      </c>
      <c r="F6428" s="51" t="s">
        <v>244</v>
      </c>
    </row>
    <row r="6429" spans="1:6" hidden="1" x14ac:dyDescent="0.25">
      <c r="A6429" s="54">
        <v>83411</v>
      </c>
      <c r="B6429" s="55" t="s">
        <v>2506</v>
      </c>
      <c r="C6429" s="55" t="str">
        <f t="shared" si="99"/>
        <v>Bắc Hoà</v>
      </c>
      <c r="D6429" s="54" t="s">
        <v>850</v>
      </c>
      <c r="E6429" s="51" t="str">
        <f>INDEX(Quan_huyen!$H$2:$H$714,MATCH(Xa_phuong!D6429,Quan_huyen!$F$2:$F$714,0))</f>
        <v>Huyện Tân Thạnh</v>
      </c>
      <c r="F6429" s="51" t="s">
        <v>244</v>
      </c>
    </row>
    <row r="6430" spans="1:6" hidden="1" x14ac:dyDescent="0.25">
      <c r="A6430" s="54">
        <v>83412</v>
      </c>
      <c r="B6430" s="55" t="s">
        <v>4223</v>
      </c>
      <c r="C6430" s="55" t="str">
        <f t="shared" si="99"/>
        <v>Hậu Thạnh Tây</v>
      </c>
      <c r="D6430" s="54" t="s">
        <v>850</v>
      </c>
      <c r="E6430" s="51" t="str">
        <f>INDEX(Quan_huyen!$H$2:$H$714,MATCH(Xa_phuong!D6430,Quan_huyen!$F$2:$F$714,0))</f>
        <v>Huyện Tân Thạnh</v>
      </c>
      <c r="F6430" s="51" t="s">
        <v>244</v>
      </c>
    </row>
    <row r="6431" spans="1:6" hidden="1" x14ac:dyDescent="0.25">
      <c r="A6431" s="54">
        <v>83413</v>
      </c>
      <c r="B6431" s="55" t="s">
        <v>4224</v>
      </c>
      <c r="C6431" s="55" t="str">
        <f t="shared" si="99"/>
        <v>Hậu Thạnh Đông</v>
      </c>
      <c r="D6431" s="54" t="s">
        <v>850</v>
      </c>
      <c r="E6431" s="51" t="str">
        <f>INDEX(Quan_huyen!$H$2:$H$714,MATCH(Xa_phuong!D6431,Quan_huyen!$F$2:$F$714,0))</f>
        <v>Huyện Tân Thạnh</v>
      </c>
      <c r="F6431" s="51" t="s">
        <v>244</v>
      </c>
    </row>
    <row r="6432" spans="1:6" hidden="1" x14ac:dyDescent="0.25">
      <c r="A6432" s="54">
        <v>83407</v>
      </c>
      <c r="B6432" s="55" t="s">
        <v>4612</v>
      </c>
      <c r="C6432" s="55" t="str">
        <f t="shared" si="99"/>
        <v>Kiến Bình</v>
      </c>
      <c r="D6432" s="54" t="s">
        <v>850</v>
      </c>
      <c r="E6432" s="51" t="str">
        <f>INDEX(Quan_huyen!$H$2:$H$714,MATCH(Xa_phuong!D6432,Quan_huyen!$F$2:$F$714,0))</f>
        <v>Huyện Tân Thạnh</v>
      </c>
      <c r="F6432" s="51" t="s">
        <v>244</v>
      </c>
    </row>
    <row r="6433" spans="1:6" hidden="1" x14ac:dyDescent="0.25">
      <c r="A6433" s="54">
        <v>83408</v>
      </c>
      <c r="B6433" s="55" t="s">
        <v>5895</v>
      </c>
      <c r="C6433" s="55" t="str">
        <f t="shared" si="99"/>
        <v>Nhơn Hoà</v>
      </c>
      <c r="D6433" s="54" t="s">
        <v>850</v>
      </c>
      <c r="E6433" s="51" t="str">
        <f>INDEX(Quan_huyen!$H$2:$H$714,MATCH(Xa_phuong!D6433,Quan_huyen!$F$2:$F$714,0))</f>
        <v>Huyện Tân Thạnh</v>
      </c>
      <c r="F6433" s="51" t="s">
        <v>244</v>
      </c>
    </row>
    <row r="6434" spans="1:6" hidden="1" x14ac:dyDescent="0.25">
      <c r="A6434" s="54">
        <v>83410</v>
      </c>
      <c r="B6434" s="55" t="s">
        <v>5896</v>
      </c>
      <c r="C6434" s="55" t="str">
        <f t="shared" si="99"/>
        <v>Nhơn Hoà Lập</v>
      </c>
      <c r="D6434" s="54" t="s">
        <v>850</v>
      </c>
      <c r="E6434" s="51" t="str">
        <f>INDEX(Quan_huyen!$H$2:$H$714,MATCH(Xa_phuong!D6434,Quan_huyen!$F$2:$F$714,0))</f>
        <v>Huyện Tân Thạnh</v>
      </c>
      <c r="F6434" s="51" t="s">
        <v>244</v>
      </c>
    </row>
    <row r="6435" spans="1:6" hidden="1" x14ac:dyDescent="0.25">
      <c r="A6435" s="54">
        <v>83416</v>
      </c>
      <c r="B6435" s="55" t="s">
        <v>5909</v>
      </c>
      <c r="C6435" s="55" t="str">
        <f t="shared" si="99"/>
        <v>Nhơn Ninh</v>
      </c>
      <c r="D6435" s="54" t="s">
        <v>850</v>
      </c>
      <c r="E6435" s="51" t="str">
        <f>INDEX(Quan_huyen!$H$2:$H$714,MATCH(Xa_phuong!D6435,Quan_huyen!$F$2:$F$714,0))</f>
        <v>Huyện Tân Thạnh</v>
      </c>
      <c r="F6435" s="51" t="s">
        <v>244</v>
      </c>
    </row>
    <row r="6436" spans="1:6" hidden="1" x14ac:dyDescent="0.25">
      <c r="A6436" s="54">
        <v>83418</v>
      </c>
      <c r="B6436" s="55" t="s">
        <v>8321</v>
      </c>
      <c r="C6436" s="55" t="str">
        <f t="shared" si="99"/>
        <v>Tân Bình</v>
      </c>
      <c r="D6436" s="54" t="s">
        <v>850</v>
      </c>
      <c r="E6436" s="51" t="str">
        <f>INDEX(Quan_huyen!$H$2:$H$714,MATCH(Xa_phuong!D6436,Quan_huyen!$F$2:$F$714,0))</f>
        <v>Huyện Tân Thạnh</v>
      </c>
      <c r="F6436" s="51" t="s">
        <v>244</v>
      </c>
    </row>
    <row r="6437" spans="1:6" hidden="1" x14ac:dyDescent="0.25">
      <c r="A6437" s="54">
        <v>83417</v>
      </c>
      <c r="B6437" s="55" t="s">
        <v>8350</v>
      </c>
      <c r="C6437" s="55" t="str">
        <f t="shared" si="99"/>
        <v>Tân Hoà</v>
      </c>
      <c r="D6437" s="54" t="s">
        <v>850</v>
      </c>
      <c r="E6437" s="51" t="str">
        <f>INDEX(Quan_huyen!$H$2:$H$714,MATCH(Xa_phuong!D6437,Quan_huyen!$F$2:$F$714,0))</f>
        <v>Huyện Tân Thạnh</v>
      </c>
      <c r="F6437" s="51" t="s">
        <v>244</v>
      </c>
    </row>
    <row r="6438" spans="1:6" hidden="1" x14ac:dyDescent="0.25">
      <c r="A6438" s="54">
        <v>83409</v>
      </c>
      <c r="B6438" s="55" t="s">
        <v>8407</v>
      </c>
      <c r="C6438" s="55" t="str">
        <f t="shared" si="99"/>
        <v>Tân Lập</v>
      </c>
      <c r="D6438" s="54" t="s">
        <v>850</v>
      </c>
      <c r="E6438" s="51" t="str">
        <f>INDEX(Quan_huyen!$H$2:$H$714,MATCH(Xa_phuong!D6438,Quan_huyen!$F$2:$F$714,0))</f>
        <v>Huyện Tân Thạnh</v>
      </c>
      <c r="F6438" s="51" t="s">
        <v>244</v>
      </c>
    </row>
    <row r="6439" spans="1:6" hidden="1" x14ac:dyDescent="0.25">
      <c r="A6439" s="54">
        <v>83415</v>
      </c>
      <c r="B6439" s="55" t="s">
        <v>8433</v>
      </c>
      <c r="C6439" s="55" t="str">
        <f t="shared" si="99"/>
        <v>Tân Ninh</v>
      </c>
      <c r="D6439" s="54" t="s">
        <v>850</v>
      </c>
      <c r="E6439" s="51" t="str">
        <f>INDEX(Quan_huyen!$H$2:$H$714,MATCH(Xa_phuong!D6439,Quan_huyen!$F$2:$F$714,0))</f>
        <v>Huyện Tân Thạnh</v>
      </c>
      <c r="F6439" s="51" t="s">
        <v>244</v>
      </c>
    </row>
    <row r="6440" spans="1:6" hidden="1" x14ac:dyDescent="0.25">
      <c r="A6440" s="54">
        <v>83414</v>
      </c>
      <c r="B6440" s="58" t="s">
        <v>8479</v>
      </c>
      <c r="C6440" s="55" t="str">
        <f t="shared" si="99"/>
        <v>Tân Thành</v>
      </c>
      <c r="D6440" s="54" t="s">
        <v>850</v>
      </c>
      <c r="E6440" s="51" t="str">
        <f>INDEX(Quan_huyen!$H$2:$H$714,MATCH(Xa_phuong!D6440,Quan_huyen!$F$2:$F$714,0))</f>
        <v>Huyện Tân Thạnh</v>
      </c>
      <c r="F6440" s="51" t="s">
        <v>244</v>
      </c>
    </row>
    <row r="6441" spans="1:6" hidden="1" x14ac:dyDescent="0.25">
      <c r="A6441" s="54">
        <v>83406</v>
      </c>
      <c r="B6441" s="55" t="s">
        <v>8490</v>
      </c>
      <c r="C6441" s="55" t="str">
        <f t="shared" si="99"/>
        <v>Tân Thạnh</v>
      </c>
      <c r="D6441" s="54" t="s">
        <v>850</v>
      </c>
      <c r="E6441" s="51" t="str">
        <f>INDEX(Quan_huyen!$H$2:$H$714,MATCH(Xa_phuong!D6441,Quan_huyen!$F$2:$F$714,0))</f>
        <v>Huyện Tân Thạnh</v>
      </c>
      <c r="F6441" s="51" t="s">
        <v>244</v>
      </c>
    </row>
    <row r="6442" spans="1:6" hidden="1" x14ac:dyDescent="0.25">
      <c r="A6442" s="54">
        <v>82309</v>
      </c>
      <c r="B6442" s="55" t="s">
        <v>2079</v>
      </c>
      <c r="C6442" s="55" t="str">
        <f t="shared" si="99"/>
        <v>An Nhựt Tân</v>
      </c>
      <c r="D6442" s="54" t="s">
        <v>840</v>
      </c>
      <c r="E6442" s="51" t="str">
        <f>INDEX(Quan_huyen!$H$2:$H$714,MATCH(Xa_phuong!D6442,Quan_huyen!$F$2:$F$714,0))</f>
        <v>Huyện Tân Trụ</v>
      </c>
      <c r="F6442" s="51" t="s">
        <v>244</v>
      </c>
    </row>
    <row r="6443" spans="1:6" hidden="1" x14ac:dyDescent="0.25">
      <c r="A6443" s="54">
        <v>82313</v>
      </c>
      <c r="B6443" s="55" t="s">
        <v>2322</v>
      </c>
      <c r="C6443" s="55" t="str">
        <f t="shared" si="99"/>
        <v>Bình Lãng</v>
      </c>
      <c r="D6443" s="54" t="s">
        <v>840</v>
      </c>
      <c r="E6443" s="51" t="str">
        <f>INDEX(Quan_huyen!$H$2:$H$714,MATCH(Xa_phuong!D6443,Quan_huyen!$F$2:$F$714,0))</f>
        <v>Huyện Tân Trụ</v>
      </c>
      <c r="F6443" s="51" t="s">
        <v>244</v>
      </c>
    </row>
    <row r="6444" spans="1:6" hidden="1" x14ac:dyDescent="0.25">
      <c r="A6444" s="54">
        <v>82308</v>
      </c>
      <c r="B6444" s="55" t="s">
        <v>2375</v>
      </c>
      <c r="C6444" s="55" t="str">
        <f t="shared" si="99"/>
        <v>Bình Trinh Đông</v>
      </c>
      <c r="D6444" s="54" t="s">
        <v>840</v>
      </c>
      <c r="E6444" s="51" t="str">
        <f>INDEX(Quan_huyen!$H$2:$H$714,MATCH(Xa_phuong!D6444,Quan_huyen!$F$2:$F$714,0))</f>
        <v>Huyện Tân Trụ</v>
      </c>
      <c r="F6444" s="51" t="s">
        <v>244</v>
      </c>
    </row>
    <row r="6445" spans="1:6" hidden="1" x14ac:dyDescent="0.25">
      <c r="A6445" s="54">
        <v>82314</v>
      </c>
      <c r="B6445" s="55" t="s">
        <v>2391</v>
      </c>
      <c r="C6445" s="55" t="str">
        <f t="shared" si="99"/>
        <v>Bình Tịnh</v>
      </c>
      <c r="D6445" s="54" t="s">
        <v>840</v>
      </c>
      <c r="E6445" s="51" t="str">
        <f>INDEX(Quan_huyen!$H$2:$H$714,MATCH(Xa_phuong!D6445,Quan_huyen!$F$2:$F$714,0))</f>
        <v>Huyện Tân Trụ</v>
      </c>
      <c r="F6445" s="51" t="s">
        <v>244</v>
      </c>
    </row>
    <row r="6446" spans="1:6" hidden="1" x14ac:dyDescent="0.25">
      <c r="A6446" s="54">
        <v>82312</v>
      </c>
      <c r="B6446" s="55" t="s">
        <v>5055</v>
      </c>
      <c r="C6446" s="55" t="str">
        <f t="shared" si="99"/>
        <v>Lạc Tấn</v>
      </c>
      <c r="D6446" s="54" t="s">
        <v>840</v>
      </c>
      <c r="E6446" s="51" t="str">
        <f>INDEX(Quan_huyen!$H$2:$H$714,MATCH(Xa_phuong!D6446,Quan_huyen!$F$2:$F$714,0))</f>
        <v>Huyện Tân Trụ</v>
      </c>
      <c r="F6446" s="51" t="s">
        <v>244</v>
      </c>
    </row>
    <row r="6447" spans="1:6" hidden="1" x14ac:dyDescent="0.25">
      <c r="A6447" s="54">
        <v>82310</v>
      </c>
      <c r="B6447" s="55" t="s">
        <v>5373</v>
      </c>
      <c r="C6447" s="55" t="str">
        <f t="shared" si="99"/>
        <v>Mỹ Bình</v>
      </c>
      <c r="D6447" s="54" t="s">
        <v>840</v>
      </c>
      <c r="E6447" s="51" t="str">
        <f>INDEX(Quan_huyen!$H$2:$H$714,MATCH(Xa_phuong!D6447,Quan_huyen!$F$2:$F$714,0))</f>
        <v>Huyện Tân Trụ</v>
      </c>
      <c r="F6447" s="51" t="s">
        <v>244</v>
      </c>
    </row>
    <row r="6448" spans="1:6" hidden="1" x14ac:dyDescent="0.25">
      <c r="A6448" s="54">
        <v>82316</v>
      </c>
      <c r="B6448" s="55" t="s">
        <v>5952</v>
      </c>
      <c r="C6448" s="55" t="str">
        <f t="shared" si="99"/>
        <v>Nhựt Ninh</v>
      </c>
      <c r="D6448" s="54" t="s">
        <v>840</v>
      </c>
      <c r="E6448" s="51" t="str">
        <f>INDEX(Quan_huyen!$H$2:$H$714,MATCH(Xa_phuong!D6448,Quan_huyen!$F$2:$F$714,0))</f>
        <v>Huyện Tân Trụ</v>
      </c>
      <c r="F6448" s="51" t="s">
        <v>244</v>
      </c>
    </row>
    <row r="6449" spans="1:6" hidden="1" x14ac:dyDescent="0.25">
      <c r="A6449" s="54">
        <v>82311</v>
      </c>
      <c r="B6449" s="55" t="s">
        <v>6761</v>
      </c>
      <c r="C6449" s="55" t="str">
        <f t="shared" si="99"/>
        <v>Quê Mỹ Thạnh</v>
      </c>
      <c r="D6449" s="54" t="s">
        <v>840</v>
      </c>
      <c r="E6449" s="51" t="str">
        <f>INDEX(Quan_huyen!$H$2:$H$714,MATCH(Xa_phuong!D6449,Quan_huyen!$F$2:$F$714,0))</f>
        <v>Huyện Tân Trụ</v>
      </c>
      <c r="F6449" s="51" t="s">
        <v>244</v>
      </c>
    </row>
    <row r="6450" spans="1:6" hidden="1" x14ac:dyDescent="0.25">
      <c r="A6450" s="54">
        <v>82307</v>
      </c>
      <c r="B6450" s="55" t="s">
        <v>8450</v>
      </c>
      <c r="C6450" s="55" t="str">
        <f t="shared" si="99"/>
        <v>Tân Phước Tây</v>
      </c>
      <c r="D6450" s="54" t="s">
        <v>840</v>
      </c>
      <c r="E6450" s="51" t="str">
        <f>INDEX(Quan_huyen!$H$2:$H$714,MATCH(Xa_phuong!D6450,Quan_huyen!$F$2:$F$714,0))</f>
        <v>Huyện Tân Trụ</v>
      </c>
      <c r="F6450" s="51" t="s">
        <v>244</v>
      </c>
    </row>
    <row r="6451" spans="1:6" hidden="1" x14ac:dyDescent="0.25">
      <c r="A6451" s="54">
        <v>82306</v>
      </c>
      <c r="B6451" s="55" t="s">
        <v>8512</v>
      </c>
      <c r="C6451" s="55" t="str">
        <f t="shared" si="99"/>
        <v>Tân Trụ</v>
      </c>
      <c r="D6451" s="54" t="s">
        <v>840</v>
      </c>
      <c r="E6451" s="51" t="str">
        <f>INDEX(Quan_huyen!$H$2:$H$714,MATCH(Xa_phuong!D6451,Quan_huyen!$F$2:$F$714,0))</f>
        <v>Huyện Tân Trụ</v>
      </c>
      <c r="F6451" s="51" t="s">
        <v>244</v>
      </c>
    </row>
    <row r="6452" spans="1:6" hidden="1" x14ac:dyDescent="0.25">
      <c r="A6452" s="54">
        <v>82315</v>
      </c>
      <c r="B6452" s="55" t="s">
        <v>10139</v>
      </c>
      <c r="C6452" s="55" t="str">
        <f t="shared" si="99"/>
        <v>Đức Tân</v>
      </c>
      <c r="D6452" s="54" t="s">
        <v>840</v>
      </c>
      <c r="E6452" s="51" t="str">
        <f>INDEX(Quan_huyen!$H$2:$H$714,MATCH(Xa_phuong!D6452,Quan_huyen!$F$2:$F$714,0))</f>
        <v>Huyện Tân Trụ</v>
      </c>
      <c r="F6452" s="51" t="s">
        <v>244</v>
      </c>
    </row>
    <row r="6453" spans="1:6" hidden="1" x14ac:dyDescent="0.25">
      <c r="A6453" s="54">
        <v>82909</v>
      </c>
      <c r="B6453" s="55" t="s">
        <v>7445</v>
      </c>
      <c r="C6453" s="55" t="str">
        <f t="shared" si="99"/>
        <v>Thuận Bình</v>
      </c>
      <c r="D6453" s="54" t="s">
        <v>851</v>
      </c>
      <c r="E6453" s="51" t="str">
        <f>INDEX(Quan_huyen!$H$2:$H$714,MATCH(Xa_phuong!D6453,Quan_huyen!$F$2:$F$714,0))</f>
        <v>Huyện Thạnh Hoá</v>
      </c>
      <c r="F6453" s="51" t="s">
        <v>244</v>
      </c>
    </row>
    <row r="6454" spans="1:6" hidden="1" x14ac:dyDescent="0.25">
      <c r="A6454" s="54">
        <v>82908</v>
      </c>
      <c r="B6454" s="55" t="s">
        <v>7461</v>
      </c>
      <c r="C6454" s="55" t="str">
        <f t="shared" si="99"/>
        <v>Thuận Nghĩa Hoà</v>
      </c>
      <c r="D6454" s="54" t="s">
        <v>851</v>
      </c>
      <c r="E6454" s="51" t="str">
        <f>INDEX(Quan_huyen!$H$2:$H$714,MATCH(Xa_phuong!D6454,Quan_huyen!$F$2:$F$714,0))</f>
        <v>Huyện Thạnh Hoá</v>
      </c>
      <c r="F6454" s="51" t="s">
        <v>244</v>
      </c>
    </row>
    <row r="6455" spans="1:6" hidden="1" x14ac:dyDescent="0.25">
      <c r="A6455" s="54">
        <v>82912</v>
      </c>
      <c r="B6455" s="55" t="s">
        <v>7521</v>
      </c>
      <c r="C6455" s="55" t="str">
        <f t="shared" si="99"/>
        <v>Thuỷ Tây</v>
      </c>
      <c r="D6455" s="54" t="s">
        <v>851</v>
      </c>
      <c r="E6455" s="51" t="str">
        <f>INDEX(Quan_huyen!$H$2:$H$714,MATCH(Xa_phuong!D6455,Quan_huyen!$F$2:$F$714,0))</f>
        <v>Huyện Thạnh Hoá</v>
      </c>
      <c r="F6455" s="51" t="s">
        <v>244</v>
      </c>
    </row>
    <row r="6456" spans="1:6" hidden="1" x14ac:dyDescent="0.25">
      <c r="A6456" s="54">
        <v>82914</v>
      </c>
      <c r="B6456" s="55" t="s">
        <v>7525</v>
      </c>
      <c r="C6456" s="55" t="str">
        <f t="shared" si="99"/>
        <v>Thuỷ Đông</v>
      </c>
      <c r="D6456" s="54" t="s">
        <v>851</v>
      </c>
      <c r="E6456" s="51" t="str">
        <f>INDEX(Quan_huyen!$H$2:$H$714,MATCH(Xa_phuong!D6456,Quan_huyen!$F$2:$F$714,0))</f>
        <v>Huyện Thạnh Hoá</v>
      </c>
      <c r="F6456" s="51" t="s">
        <v>244</v>
      </c>
    </row>
    <row r="6457" spans="1:6" hidden="1" x14ac:dyDescent="0.25">
      <c r="A6457" s="54">
        <v>82913</v>
      </c>
      <c r="B6457" s="55" t="s">
        <v>7733</v>
      </c>
      <c r="C6457" s="55" t="str">
        <f t="shared" si="99"/>
        <v>Thạnh An</v>
      </c>
      <c r="D6457" s="54" t="s">
        <v>851</v>
      </c>
      <c r="E6457" s="51" t="str">
        <f>INDEX(Quan_huyen!$H$2:$H$714,MATCH(Xa_phuong!D6457,Quan_huyen!$F$2:$F$714,0))</f>
        <v>Huyện Thạnh Hoá</v>
      </c>
      <c r="F6457" s="51" t="s">
        <v>244</v>
      </c>
    </row>
    <row r="6458" spans="1:6" hidden="1" x14ac:dyDescent="0.25">
      <c r="A6458" s="54">
        <v>82906</v>
      </c>
      <c r="B6458" s="55" t="s">
        <v>7739</v>
      </c>
      <c r="C6458" s="55" t="str">
        <f t="shared" si="99"/>
        <v>Thạnh Hoá</v>
      </c>
      <c r="D6458" s="54" t="s">
        <v>851</v>
      </c>
      <c r="E6458" s="51" t="str">
        <f>INDEX(Quan_huyen!$H$2:$H$714,MATCH(Xa_phuong!D6458,Quan_huyen!$F$2:$F$714,0))</f>
        <v>Huyện Thạnh Hoá</v>
      </c>
      <c r="F6458" s="51" t="s">
        <v>244</v>
      </c>
    </row>
    <row r="6459" spans="1:6" hidden="1" x14ac:dyDescent="0.25">
      <c r="A6459" s="54">
        <v>82907</v>
      </c>
      <c r="B6459" s="55" t="s">
        <v>7753</v>
      </c>
      <c r="C6459" s="55" t="str">
        <f t="shared" si="99"/>
        <v>Thạnh Phú</v>
      </c>
      <c r="D6459" s="54" t="s">
        <v>851</v>
      </c>
      <c r="E6459" s="51" t="str">
        <f>INDEX(Quan_huyen!$H$2:$H$714,MATCH(Xa_phuong!D6459,Quan_huyen!$F$2:$F$714,0))</f>
        <v>Huyện Thạnh Hoá</v>
      </c>
      <c r="F6459" s="51" t="s">
        <v>244</v>
      </c>
    </row>
    <row r="6460" spans="1:6" hidden="1" x14ac:dyDescent="0.25">
      <c r="A6460" s="54">
        <v>82911</v>
      </c>
      <c r="B6460" s="55" t="s">
        <v>7757</v>
      </c>
      <c r="C6460" s="55" t="str">
        <f t="shared" si="99"/>
        <v>Thạnh Phước</v>
      </c>
      <c r="D6460" s="54" t="s">
        <v>851</v>
      </c>
      <c r="E6460" s="51" t="str">
        <f>INDEX(Quan_huyen!$H$2:$H$714,MATCH(Xa_phuong!D6460,Quan_huyen!$F$2:$F$714,0))</f>
        <v>Huyện Thạnh Hoá</v>
      </c>
      <c r="F6460" s="51" t="s">
        <v>244</v>
      </c>
    </row>
    <row r="6461" spans="1:6" hidden="1" x14ac:dyDescent="0.25">
      <c r="A6461" s="54">
        <v>82910</v>
      </c>
      <c r="B6461" s="55" t="s">
        <v>8344</v>
      </c>
      <c r="C6461" s="55" t="str">
        <f t="shared" si="99"/>
        <v>Tân Hiệp</v>
      </c>
      <c r="D6461" s="54" t="s">
        <v>851</v>
      </c>
      <c r="E6461" s="51" t="str">
        <f>INDEX(Quan_huyen!$H$2:$H$714,MATCH(Xa_phuong!D6461,Quan_huyen!$F$2:$F$714,0))</f>
        <v>Huyện Thạnh Hoá</v>
      </c>
      <c r="F6461" s="51" t="s">
        <v>244</v>
      </c>
    </row>
    <row r="6462" spans="1:6" hidden="1" x14ac:dyDescent="0.25">
      <c r="A6462" s="54">
        <v>82915</v>
      </c>
      <c r="B6462" s="55" t="s">
        <v>8515</v>
      </c>
      <c r="C6462" s="55" t="str">
        <f t="shared" si="99"/>
        <v>Tân Tây</v>
      </c>
      <c r="D6462" s="54" t="s">
        <v>851</v>
      </c>
      <c r="E6462" s="51" t="str">
        <f>INDEX(Quan_huyen!$H$2:$H$714,MATCH(Xa_phuong!D6462,Quan_huyen!$F$2:$F$714,0))</f>
        <v>Huyện Thạnh Hoá</v>
      </c>
      <c r="F6462" s="51" t="s">
        <v>244</v>
      </c>
    </row>
    <row r="6463" spans="1:6" hidden="1" x14ac:dyDescent="0.25">
      <c r="A6463" s="54">
        <v>82916</v>
      </c>
      <c r="B6463" s="55" t="s">
        <v>8537</v>
      </c>
      <c r="C6463" s="55" t="str">
        <f t="shared" si="99"/>
        <v>Tân Đông</v>
      </c>
      <c r="D6463" s="54" t="s">
        <v>851</v>
      </c>
      <c r="E6463" s="51" t="str">
        <f>INDEX(Quan_huyen!$H$2:$H$714,MATCH(Xa_phuong!D6463,Quan_huyen!$F$2:$F$714,0))</f>
        <v>Huyện Thạnh Hoá</v>
      </c>
      <c r="F6463" s="51" t="s">
        <v>244</v>
      </c>
    </row>
    <row r="6464" spans="1:6" hidden="1" x14ac:dyDescent="0.25">
      <c r="A6464" s="54">
        <v>83515</v>
      </c>
      <c r="B6464" s="55" t="s">
        <v>2270</v>
      </c>
      <c r="C6464" s="55" t="str">
        <f t="shared" si="99"/>
        <v>Bình An</v>
      </c>
      <c r="D6464" s="54" t="s">
        <v>856</v>
      </c>
      <c r="E6464" s="51" t="str">
        <f>INDEX(Quan_huyen!$H$2:$H$714,MATCH(Xa_phuong!D6464,Quan_huyen!$F$2:$F$714,0))</f>
        <v>Huyện Thủ Thừa</v>
      </c>
      <c r="F6464" s="51" t="s">
        <v>244</v>
      </c>
    </row>
    <row r="6465" spans="1:6" hidden="1" x14ac:dyDescent="0.25">
      <c r="A6465" s="54">
        <v>83517</v>
      </c>
      <c r="B6465" s="55" t="s">
        <v>2367</v>
      </c>
      <c r="C6465" s="55" t="str">
        <f t="shared" si="99"/>
        <v>Bình Thạnh</v>
      </c>
      <c r="D6465" s="54" t="s">
        <v>856</v>
      </c>
      <c r="E6465" s="51" t="str">
        <f>INDEX(Quan_huyen!$H$2:$H$714,MATCH(Xa_phuong!D6465,Quan_huyen!$F$2:$F$714,0))</f>
        <v>Huyện Thủ Thừa</v>
      </c>
      <c r="F6465" s="51" t="s">
        <v>244</v>
      </c>
    </row>
    <row r="6466" spans="1:6" hidden="1" x14ac:dyDescent="0.25">
      <c r="A6466" s="54">
        <v>83511</v>
      </c>
      <c r="B6466" s="55" t="s">
        <v>4852</v>
      </c>
      <c r="C6466" s="55" t="str">
        <f t="shared" si="99"/>
        <v>Long Thuận</v>
      </c>
      <c r="D6466" s="54" t="s">
        <v>856</v>
      </c>
      <c r="E6466" s="51" t="str">
        <f>INDEX(Quan_huyen!$H$2:$H$714,MATCH(Xa_phuong!D6466,Quan_huyen!$F$2:$F$714,0))</f>
        <v>Huyện Thủ Thừa</v>
      </c>
      <c r="F6466" s="51" t="s">
        <v>244</v>
      </c>
    </row>
    <row r="6467" spans="1:6" hidden="1" x14ac:dyDescent="0.25">
      <c r="A6467" s="54">
        <v>83509</v>
      </c>
      <c r="B6467" s="55" t="s">
        <v>4854</v>
      </c>
      <c r="C6467" s="55" t="str">
        <f t="shared" ref="C6467:C6530" si="100">IF(COUNTIF(B6467,"*thị trấn*"),MID(B6467,10,30),IF(COUNTIF(B6467,"*xã*"),MID(B6467,4,30),IF(COUNTIF(B6467,"*phường*"),MID(B6467,8,30))))</f>
        <v>Long Thành</v>
      </c>
      <c r="D6467" s="54" t="s">
        <v>856</v>
      </c>
      <c r="E6467" s="51" t="str">
        <f>INDEX(Quan_huyen!$H$2:$H$714,MATCH(Xa_phuong!D6467,Quan_huyen!$F$2:$F$714,0))</f>
        <v>Huyện Thủ Thừa</v>
      </c>
      <c r="F6467" s="51" t="s">
        <v>244</v>
      </c>
    </row>
    <row r="6468" spans="1:6" hidden="1" x14ac:dyDescent="0.25">
      <c r="A6468" s="54">
        <v>83510</v>
      </c>
      <c r="B6468" s="55" t="s">
        <v>4860</v>
      </c>
      <c r="C6468" s="55" t="str">
        <f t="shared" si="100"/>
        <v>Long Thạnh</v>
      </c>
      <c r="D6468" s="54" t="s">
        <v>856</v>
      </c>
      <c r="E6468" s="51" t="str">
        <f>INDEX(Quan_huyen!$H$2:$H$714,MATCH(Xa_phuong!D6468,Quan_huyen!$F$2:$F$714,0))</f>
        <v>Huyện Thủ Thừa</v>
      </c>
      <c r="F6468" s="51" t="s">
        <v>244</v>
      </c>
    </row>
    <row r="6469" spans="1:6" hidden="1" x14ac:dyDescent="0.25">
      <c r="A6469" s="54">
        <v>83514</v>
      </c>
      <c r="B6469" s="55" t="s">
        <v>5367</v>
      </c>
      <c r="C6469" s="55" t="str">
        <f t="shared" si="100"/>
        <v>Mỹ An</v>
      </c>
      <c r="D6469" s="54" t="s">
        <v>856</v>
      </c>
      <c r="E6469" s="51" t="str">
        <f>INDEX(Quan_huyen!$H$2:$H$714,MATCH(Xa_phuong!D6469,Quan_huyen!$F$2:$F$714,0))</f>
        <v>Huyện Thủ Thừa</v>
      </c>
      <c r="F6469" s="51" t="s">
        <v>244</v>
      </c>
    </row>
    <row r="6470" spans="1:6" hidden="1" x14ac:dyDescent="0.25">
      <c r="A6470" s="54">
        <v>83512</v>
      </c>
      <c r="B6470" s="55" t="s">
        <v>5408</v>
      </c>
      <c r="C6470" s="55" t="str">
        <f t="shared" si="100"/>
        <v>Mỹ Lạc</v>
      </c>
      <c r="D6470" s="54" t="s">
        <v>856</v>
      </c>
      <c r="E6470" s="51" t="str">
        <f>INDEX(Quan_huyen!$H$2:$H$714,MATCH(Xa_phuong!D6470,Quan_huyen!$F$2:$F$714,0))</f>
        <v>Huyện Thủ Thừa</v>
      </c>
      <c r="F6470" s="51" t="s">
        <v>244</v>
      </c>
    </row>
    <row r="6471" spans="1:6" hidden="1" x14ac:dyDescent="0.25">
      <c r="A6471" s="54">
        <v>83516</v>
      </c>
      <c r="B6471" s="55" t="s">
        <v>5418</v>
      </c>
      <c r="C6471" s="55" t="str">
        <f t="shared" si="100"/>
        <v>Mỹ Phú</v>
      </c>
      <c r="D6471" s="54" t="s">
        <v>856</v>
      </c>
      <c r="E6471" s="51" t="str">
        <f>INDEX(Quan_huyen!$H$2:$H$714,MATCH(Xa_phuong!D6471,Quan_huyen!$F$2:$F$714,0))</f>
        <v>Huyện Thủ Thừa</v>
      </c>
      <c r="F6471" s="51" t="s">
        <v>244</v>
      </c>
    </row>
    <row r="6472" spans="1:6" hidden="1" x14ac:dyDescent="0.25">
      <c r="A6472" s="54">
        <v>83513</v>
      </c>
      <c r="B6472" s="55" t="s">
        <v>5441</v>
      </c>
      <c r="C6472" s="55" t="str">
        <f t="shared" si="100"/>
        <v>Mỹ Thạnh</v>
      </c>
      <c r="D6472" s="54" t="s">
        <v>856</v>
      </c>
      <c r="E6472" s="51" t="str">
        <f>INDEX(Quan_huyen!$H$2:$H$714,MATCH(Xa_phuong!D6472,Quan_huyen!$F$2:$F$714,0))</f>
        <v>Huyện Thủ Thừa</v>
      </c>
      <c r="F6472" s="51" t="s">
        <v>244</v>
      </c>
    </row>
    <row r="6473" spans="1:6" hidden="1" x14ac:dyDescent="0.25">
      <c r="A6473" s="54">
        <v>83518</v>
      </c>
      <c r="B6473" s="55" t="s">
        <v>5947</v>
      </c>
      <c r="C6473" s="55" t="str">
        <f t="shared" si="100"/>
        <v>Nhị Thành</v>
      </c>
      <c r="D6473" s="54" t="s">
        <v>856</v>
      </c>
      <c r="E6473" s="51" t="str">
        <f>INDEX(Quan_huyen!$H$2:$H$714,MATCH(Xa_phuong!D6473,Quan_huyen!$F$2:$F$714,0))</f>
        <v>Huyện Thủ Thừa</v>
      </c>
      <c r="F6473" s="51" t="s">
        <v>244</v>
      </c>
    </row>
    <row r="6474" spans="1:6" hidden="1" x14ac:dyDescent="0.25">
      <c r="A6474" s="54">
        <v>83506</v>
      </c>
      <c r="B6474" s="55" t="s">
        <v>7875</v>
      </c>
      <c r="C6474" s="55" t="str">
        <f t="shared" si="100"/>
        <v>Thủ Thừa</v>
      </c>
      <c r="D6474" s="54" t="s">
        <v>856</v>
      </c>
      <c r="E6474" s="51" t="str">
        <f>INDEX(Quan_huyen!$H$2:$H$714,MATCH(Xa_phuong!D6474,Quan_huyen!$F$2:$F$714,0))</f>
        <v>Huyện Thủ Thừa</v>
      </c>
      <c r="F6474" s="51" t="s">
        <v>244</v>
      </c>
    </row>
    <row r="6475" spans="1:6" hidden="1" x14ac:dyDescent="0.25">
      <c r="A6475" s="54">
        <v>83508</v>
      </c>
      <c r="B6475" s="55" t="s">
        <v>8407</v>
      </c>
      <c r="C6475" s="55" t="str">
        <f t="shared" si="100"/>
        <v>Tân Lập</v>
      </c>
      <c r="D6475" s="54" t="s">
        <v>856</v>
      </c>
      <c r="E6475" s="51" t="str">
        <f>INDEX(Quan_huyen!$H$2:$H$714,MATCH(Xa_phuong!D6475,Quan_huyen!$F$2:$F$714,0))</f>
        <v>Huyện Thủ Thừa</v>
      </c>
      <c r="F6475" s="51" t="s">
        <v>244</v>
      </c>
    </row>
    <row r="6476" spans="1:6" hidden="1" x14ac:dyDescent="0.25">
      <c r="A6476" s="54">
        <v>83507</v>
      </c>
      <c r="B6476" s="55" t="s">
        <v>8479</v>
      </c>
      <c r="C6476" s="55" t="str">
        <f t="shared" si="100"/>
        <v>Tân Thành</v>
      </c>
      <c r="D6476" s="54" t="s">
        <v>856</v>
      </c>
      <c r="E6476" s="51" t="str">
        <f>INDEX(Quan_huyen!$H$2:$H$714,MATCH(Xa_phuong!D6476,Quan_huyen!$F$2:$F$714,0))</f>
        <v>Huyện Thủ Thừa</v>
      </c>
      <c r="F6476" s="51" t="s">
        <v>244</v>
      </c>
    </row>
    <row r="6477" spans="1:6" hidden="1" x14ac:dyDescent="0.25">
      <c r="A6477" s="54">
        <v>83209</v>
      </c>
      <c r="B6477" s="55" t="s">
        <v>4057</v>
      </c>
      <c r="C6477" s="55" t="str">
        <f t="shared" si="100"/>
        <v>Hưng Điền A</v>
      </c>
      <c r="D6477" s="54" t="s">
        <v>854</v>
      </c>
      <c r="E6477" s="51" t="str">
        <f>INDEX(Quan_huyen!$H$2:$H$714,MATCH(Xa_phuong!D6477,Quan_huyen!$F$2:$F$714,0))</f>
        <v>Huyện Vĩnh Hưng</v>
      </c>
      <c r="F6477" s="51" t="s">
        <v>244</v>
      </c>
    </row>
    <row r="6478" spans="1:6" hidden="1" x14ac:dyDescent="0.25">
      <c r="A6478" s="54">
        <v>83210</v>
      </c>
      <c r="B6478" s="55" t="s">
        <v>4486</v>
      </c>
      <c r="C6478" s="55" t="str">
        <f t="shared" si="100"/>
        <v>Khánh Hưng</v>
      </c>
      <c r="D6478" s="54" t="s">
        <v>854</v>
      </c>
      <c r="E6478" s="51" t="str">
        <f>INDEX(Quan_huyen!$H$2:$H$714,MATCH(Xa_phuong!D6478,Quan_huyen!$F$2:$F$714,0))</f>
        <v>Huyện Vĩnh Hưng</v>
      </c>
      <c r="F6478" s="51" t="s">
        <v>244</v>
      </c>
    </row>
    <row r="6479" spans="1:6" hidden="1" x14ac:dyDescent="0.25">
      <c r="A6479" s="54">
        <v>83207</v>
      </c>
      <c r="B6479" s="55" t="s">
        <v>7566</v>
      </c>
      <c r="C6479" s="55" t="str">
        <f t="shared" si="100"/>
        <v>Thái Bình Trung</v>
      </c>
      <c r="D6479" s="54" t="s">
        <v>854</v>
      </c>
      <c r="E6479" s="51" t="str">
        <f>INDEX(Quan_huyen!$H$2:$H$714,MATCH(Xa_phuong!D6479,Quan_huyen!$F$2:$F$714,0))</f>
        <v>Huyện Vĩnh Hưng</v>
      </c>
      <c r="F6479" s="51" t="s">
        <v>244</v>
      </c>
    </row>
    <row r="6480" spans="1:6" hidden="1" x14ac:dyDescent="0.25">
      <c r="A6480" s="54">
        <v>83208</v>
      </c>
      <c r="B6480" s="55" t="s">
        <v>7592</v>
      </c>
      <c r="C6480" s="55" t="str">
        <f t="shared" si="100"/>
        <v>Thái Trị</v>
      </c>
      <c r="D6480" s="54" t="s">
        <v>854</v>
      </c>
      <c r="E6480" s="51" t="str">
        <f>INDEX(Quan_huyen!$H$2:$H$714,MATCH(Xa_phuong!D6480,Quan_huyen!$F$2:$F$714,0))</f>
        <v>Huyện Vĩnh Hưng</v>
      </c>
      <c r="F6480" s="51" t="s">
        <v>244</v>
      </c>
    </row>
    <row r="6481" spans="1:6" hidden="1" x14ac:dyDescent="0.25">
      <c r="A6481" s="54">
        <v>83215</v>
      </c>
      <c r="B6481" s="55" t="s">
        <v>8264</v>
      </c>
      <c r="C6481" s="55" t="str">
        <f t="shared" si="100"/>
        <v>Tuyên Bình</v>
      </c>
      <c r="D6481" s="54" t="s">
        <v>854</v>
      </c>
      <c r="E6481" s="51" t="str">
        <f>INDEX(Quan_huyen!$H$2:$H$714,MATCH(Xa_phuong!D6481,Quan_huyen!$F$2:$F$714,0))</f>
        <v>Huyện Vĩnh Hưng</v>
      </c>
      <c r="F6481" s="51" t="s">
        <v>244</v>
      </c>
    </row>
    <row r="6482" spans="1:6" hidden="1" x14ac:dyDescent="0.25">
      <c r="A6482" s="54">
        <v>83214</v>
      </c>
      <c r="B6482" s="55" t="s">
        <v>8265</v>
      </c>
      <c r="C6482" s="55" t="str">
        <f t="shared" si="100"/>
        <v>Tuyên Bình Tây</v>
      </c>
      <c r="D6482" s="54" t="s">
        <v>854</v>
      </c>
      <c r="E6482" s="51" t="str">
        <f>INDEX(Quan_huyen!$H$2:$H$714,MATCH(Xa_phuong!D6482,Quan_huyen!$F$2:$F$714,0))</f>
        <v>Huyện Vĩnh Hưng</v>
      </c>
      <c r="F6482" s="51" t="s">
        <v>244</v>
      </c>
    </row>
    <row r="6483" spans="1:6" hidden="1" x14ac:dyDescent="0.25">
      <c r="A6483" s="54">
        <v>83212</v>
      </c>
      <c r="B6483" s="55" t="s">
        <v>8911</v>
      </c>
      <c r="C6483" s="55" t="str">
        <f t="shared" si="100"/>
        <v>Vĩnh Bình</v>
      </c>
      <c r="D6483" s="54" t="s">
        <v>854</v>
      </c>
      <c r="E6483" s="51" t="str">
        <f>INDEX(Quan_huyen!$H$2:$H$714,MATCH(Xa_phuong!D6483,Quan_huyen!$F$2:$F$714,0))</f>
        <v>Huyện Vĩnh Hưng</v>
      </c>
      <c r="F6483" s="51" t="s">
        <v>244</v>
      </c>
    </row>
    <row r="6484" spans="1:6" hidden="1" x14ac:dyDescent="0.25">
      <c r="A6484" s="54">
        <v>83206</v>
      </c>
      <c r="B6484" s="55" t="s">
        <v>8942</v>
      </c>
      <c r="C6484" s="55" t="str">
        <f t="shared" si="100"/>
        <v>Vĩnh Hưng</v>
      </c>
      <c r="D6484" s="54" t="s">
        <v>854</v>
      </c>
      <c r="E6484" s="51" t="str">
        <f>INDEX(Quan_huyen!$H$2:$H$714,MATCH(Xa_phuong!D6484,Quan_huyen!$F$2:$F$714,0))</f>
        <v>Huyện Vĩnh Hưng</v>
      </c>
      <c r="F6484" s="51" t="s">
        <v>244</v>
      </c>
    </row>
    <row r="6485" spans="1:6" hidden="1" x14ac:dyDescent="0.25">
      <c r="A6485" s="54">
        <v>83213</v>
      </c>
      <c r="B6485" s="55" t="s">
        <v>9004</v>
      </c>
      <c r="C6485" s="55" t="str">
        <f t="shared" si="100"/>
        <v>Vĩnh Thuận</v>
      </c>
      <c r="D6485" s="54" t="s">
        <v>854</v>
      </c>
      <c r="E6485" s="51" t="str">
        <f>INDEX(Quan_huyen!$H$2:$H$714,MATCH(Xa_phuong!D6485,Quan_huyen!$F$2:$F$714,0))</f>
        <v>Huyện Vĩnh Hưng</v>
      </c>
      <c r="F6485" s="51" t="s">
        <v>244</v>
      </c>
    </row>
    <row r="6486" spans="1:6" hidden="1" x14ac:dyDescent="0.25">
      <c r="A6486" s="54">
        <v>83211</v>
      </c>
      <c r="B6486" s="55" t="s">
        <v>9030</v>
      </c>
      <c r="C6486" s="55" t="str">
        <f t="shared" si="100"/>
        <v>Vĩnh Trị</v>
      </c>
      <c r="D6486" s="54" t="s">
        <v>854</v>
      </c>
      <c r="E6486" s="51" t="str">
        <f>INDEX(Quan_huyen!$H$2:$H$714,MATCH(Xa_phuong!D6486,Quan_huyen!$F$2:$F$714,0))</f>
        <v>Huyện Vĩnh Hưng</v>
      </c>
      <c r="F6486" s="51" t="s">
        <v>244</v>
      </c>
    </row>
    <row r="6487" spans="1:6" x14ac:dyDescent="0.25">
      <c r="A6487" s="54">
        <v>82106</v>
      </c>
      <c r="B6487" s="55" t="s">
        <v>1957</v>
      </c>
      <c r="C6487" s="55" t="s">
        <v>1957</v>
      </c>
      <c r="D6487" s="54" t="s">
        <v>846</v>
      </c>
      <c r="E6487" s="51" t="str">
        <f>INDEX(Quan_huyen!$H$2:$H$714,MATCH(Xa_phuong!D6487,Quan_huyen!$F$2:$F$714,0))</f>
        <v>Thành phố Tân An</v>
      </c>
      <c r="F6487" s="51" t="s">
        <v>244</v>
      </c>
    </row>
    <row r="6488" spans="1:6" x14ac:dyDescent="0.25">
      <c r="A6488" s="54">
        <v>82111</v>
      </c>
      <c r="B6488" s="55" t="s">
        <v>1968</v>
      </c>
      <c r="C6488" s="55" t="s">
        <v>1968</v>
      </c>
      <c r="D6488" s="54" t="s">
        <v>846</v>
      </c>
      <c r="E6488" s="51" t="str">
        <f>INDEX(Quan_huyen!$H$2:$H$714,MATCH(Xa_phuong!D6488,Quan_huyen!$F$2:$F$714,0))</f>
        <v>Thành phố Tân An</v>
      </c>
      <c r="F6488" s="51" t="s">
        <v>244</v>
      </c>
    </row>
    <row r="6489" spans="1:6" x14ac:dyDescent="0.25">
      <c r="A6489" s="54">
        <v>82118</v>
      </c>
      <c r="B6489" s="55" t="s">
        <v>1976</v>
      </c>
      <c r="C6489" s="55" t="s">
        <v>1976</v>
      </c>
      <c r="D6489" s="54" t="s">
        <v>846</v>
      </c>
      <c r="E6489" s="51" t="str">
        <f>INDEX(Quan_huyen!$H$2:$H$714,MATCH(Xa_phuong!D6489,Quan_huyen!$F$2:$F$714,0))</f>
        <v>Thành phố Tân An</v>
      </c>
      <c r="F6489" s="51" t="s">
        <v>244</v>
      </c>
    </row>
    <row r="6490" spans="1:6" x14ac:dyDescent="0.25">
      <c r="A6490" s="54">
        <v>82114</v>
      </c>
      <c r="B6490" s="55" t="s">
        <v>1977</v>
      </c>
      <c r="C6490" s="55" t="s">
        <v>1977</v>
      </c>
      <c r="D6490" s="54" t="s">
        <v>846</v>
      </c>
      <c r="E6490" s="51" t="str">
        <f>INDEX(Quan_huyen!$H$2:$H$714,MATCH(Xa_phuong!D6490,Quan_huyen!$F$2:$F$714,0))</f>
        <v>Thành phố Tân An</v>
      </c>
      <c r="F6490" s="51" t="s">
        <v>244</v>
      </c>
    </row>
    <row r="6491" spans="1:6" x14ac:dyDescent="0.25">
      <c r="A6491" s="54">
        <v>82107</v>
      </c>
      <c r="B6491" s="55" t="s">
        <v>1978</v>
      </c>
      <c r="C6491" s="55" t="s">
        <v>1978</v>
      </c>
      <c r="D6491" s="54" t="s">
        <v>846</v>
      </c>
      <c r="E6491" s="51" t="str">
        <f>INDEX(Quan_huyen!$H$2:$H$714,MATCH(Xa_phuong!D6491,Quan_huyen!$F$2:$F$714,0))</f>
        <v>Thành phố Tân An</v>
      </c>
      <c r="F6491" s="51" t="s">
        <v>244</v>
      </c>
    </row>
    <row r="6492" spans="1:6" x14ac:dyDescent="0.25">
      <c r="A6492" s="54">
        <v>82110</v>
      </c>
      <c r="B6492" s="55" t="s">
        <v>1979</v>
      </c>
      <c r="C6492" s="55" t="s">
        <v>1979</v>
      </c>
      <c r="D6492" s="54" t="s">
        <v>846</v>
      </c>
      <c r="E6492" s="51" t="str">
        <f>INDEX(Quan_huyen!$H$2:$H$714,MATCH(Xa_phuong!D6492,Quan_huyen!$F$2:$F$714,0))</f>
        <v>Thành phố Tân An</v>
      </c>
      <c r="F6492" s="51" t="s">
        <v>244</v>
      </c>
    </row>
    <row r="6493" spans="1:6" x14ac:dyDescent="0.25">
      <c r="A6493" s="54">
        <v>82117</v>
      </c>
      <c r="B6493" s="55" t="s">
        <v>1980</v>
      </c>
      <c r="C6493" s="55" t="s">
        <v>1980</v>
      </c>
      <c r="D6493" s="54" t="s">
        <v>846</v>
      </c>
      <c r="E6493" s="51" t="str">
        <f>INDEX(Quan_huyen!$H$2:$H$714,MATCH(Xa_phuong!D6493,Quan_huyen!$F$2:$F$714,0))</f>
        <v>Thành phố Tân An</v>
      </c>
      <c r="F6493" s="51" t="s">
        <v>244</v>
      </c>
    </row>
    <row r="6494" spans="1:6" hidden="1" x14ac:dyDescent="0.25">
      <c r="A6494" s="54">
        <v>82116</v>
      </c>
      <c r="B6494" s="55" t="s">
        <v>2152</v>
      </c>
      <c r="C6494" s="55" t="str">
        <f t="shared" si="100"/>
        <v>An Vĩnh Ngãi</v>
      </c>
      <c r="D6494" s="54" t="s">
        <v>846</v>
      </c>
      <c r="E6494" s="51" t="str">
        <f>INDEX(Quan_huyen!$H$2:$H$714,MATCH(Xa_phuong!D6494,Quan_huyen!$F$2:$F$714,0))</f>
        <v>Thành phố Tân An</v>
      </c>
      <c r="F6494" s="51" t="s">
        <v>244</v>
      </c>
    </row>
    <row r="6495" spans="1:6" hidden="1" x14ac:dyDescent="0.25">
      <c r="A6495" s="54">
        <v>82119</v>
      </c>
      <c r="B6495" s="55" t="s">
        <v>2385</v>
      </c>
      <c r="C6495" s="55" t="str">
        <f t="shared" si="100"/>
        <v>Bình Tâm</v>
      </c>
      <c r="D6495" s="54" t="s">
        <v>846</v>
      </c>
      <c r="E6495" s="51" t="str">
        <f>INDEX(Quan_huyen!$H$2:$H$714,MATCH(Xa_phuong!D6495,Quan_huyen!$F$2:$F$714,0))</f>
        <v>Thành phố Tân An</v>
      </c>
      <c r="F6495" s="51" t="s">
        <v>244</v>
      </c>
    </row>
    <row r="6496" spans="1:6" hidden="1" x14ac:dyDescent="0.25">
      <c r="A6496" s="54">
        <v>82109</v>
      </c>
      <c r="B6496" s="55" t="s">
        <v>4121</v>
      </c>
      <c r="C6496" s="55" t="str">
        <f t="shared" si="100"/>
        <v>Hướng Thọ Phú</v>
      </c>
      <c r="D6496" s="54" t="s">
        <v>846</v>
      </c>
      <c r="E6496" s="51" t="str">
        <f>INDEX(Quan_huyen!$H$2:$H$714,MATCH(Xa_phuong!D6496,Quan_huyen!$F$2:$F$714,0))</f>
        <v>Thành phố Tân An</v>
      </c>
      <c r="F6496" s="51" t="s">
        <v>244</v>
      </c>
    </row>
    <row r="6497" spans="1:6" hidden="1" x14ac:dyDescent="0.25">
      <c r="A6497" s="54">
        <v>82113</v>
      </c>
      <c r="B6497" s="55" t="s">
        <v>4489</v>
      </c>
      <c r="C6497" s="55" t="str">
        <f t="shared" si="100"/>
        <v>Khánh Hậu</v>
      </c>
      <c r="D6497" s="54" t="s">
        <v>846</v>
      </c>
      <c r="E6497" s="51" t="str">
        <f>INDEX(Quan_huyen!$H$2:$H$714,MATCH(Xa_phuong!D6497,Quan_huyen!$F$2:$F$714,0))</f>
        <v>Thành phố Tân An</v>
      </c>
      <c r="F6497" s="51" t="s">
        <v>244</v>
      </c>
    </row>
    <row r="6498" spans="1:6" hidden="1" x14ac:dyDescent="0.25">
      <c r="A6498" s="54">
        <v>82112</v>
      </c>
      <c r="B6498" s="55" t="s">
        <v>5133</v>
      </c>
      <c r="C6498" s="55" t="str">
        <f t="shared" si="100"/>
        <v>Lợi Bình Nhơn</v>
      </c>
      <c r="D6498" s="54" t="s">
        <v>846</v>
      </c>
      <c r="E6498" s="51" t="str">
        <f>INDEX(Quan_huyen!$H$2:$H$714,MATCH(Xa_phuong!D6498,Quan_huyen!$F$2:$F$714,0))</f>
        <v>Thành phố Tân An</v>
      </c>
      <c r="F6498" s="51" t="s">
        <v>244</v>
      </c>
    </row>
    <row r="6499" spans="1:6" hidden="1" x14ac:dyDescent="0.25">
      <c r="A6499" s="54">
        <v>82108</v>
      </c>
      <c r="B6499" s="55" t="s">
        <v>5917</v>
      </c>
      <c r="C6499" s="55" t="str">
        <f t="shared" si="100"/>
        <v>Nhơn Thạnh Trung</v>
      </c>
      <c r="D6499" s="54" t="s">
        <v>846</v>
      </c>
      <c r="E6499" s="51" t="str">
        <f>INDEX(Quan_huyen!$H$2:$H$714,MATCH(Xa_phuong!D6499,Quan_huyen!$F$2:$F$714,0))</f>
        <v>Thành phố Tân An</v>
      </c>
      <c r="F6499" s="51" t="s">
        <v>244</v>
      </c>
    </row>
    <row r="6500" spans="1:6" hidden="1" x14ac:dyDescent="0.25">
      <c r="A6500" s="54">
        <v>82115</v>
      </c>
      <c r="B6500" s="55" t="s">
        <v>8382</v>
      </c>
      <c r="C6500" s="55" t="str">
        <f t="shared" si="100"/>
        <v>Tân Khánh</v>
      </c>
      <c r="D6500" s="54" t="s">
        <v>846</v>
      </c>
      <c r="E6500" s="51" t="str">
        <f>INDEX(Quan_huyen!$H$2:$H$714,MATCH(Xa_phuong!D6500,Quan_huyen!$F$2:$F$714,0))</f>
        <v>Thành phố Tân An</v>
      </c>
      <c r="F6500" s="51" t="s">
        <v>244</v>
      </c>
    </row>
    <row r="6501" spans="1:6" x14ac:dyDescent="0.25">
      <c r="A6501" s="54">
        <v>83006</v>
      </c>
      <c r="B6501" s="55" t="s">
        <v>1957</v>
      </c>
      <c r="C6501" s="55" t="s">
        <v>1957</v>
      </c>
      <c r="D6501" s="54" t="s">
        <v>857</v>
      </c>
      <c r="E6501" s="51" t="str">
        <f>INDEX(Quan_huyen!$H$2:$H$714,MATCH(Xa_phuong!D6501,Quan_huyen!$F$2:$F$714,0))</f>
        <v>Thị xã Kiến Tường</v>
      </c>
      <c r="F6501" s="51" t="s">
        <v>244</v>
      </c>
    </row>
    <row r="6502" spans="1:6" x14ac:dyDescent="0.25">
      <c r="A6502" s="54">
        <v>83007</v>
      </c>
      <c r="B6502" s="55" t="s">
        <v>1968</v>
      </c>
      <c r="C6502" s="55" t="s">
        <v>1968</v>
      </c>
      <c r="D6502" s="54" t="s">
        <v>857</v>
      </c>
      <c r="E6502" s="51" t="str">
        <f>INDEX(Quan_huyen!$H$2:$H$714,MATCH(Xa_phuong!D6502,Quan_huyen!$F$2:$F$714,0))</f>
        <v>Thị xã Kiến Tường</v>
      </c>
      <c r="F6502" s="51" t="s">
        <v>244</v>
      </c>
    </row>
    <row r="6503" spans="1:6" x14ac:dyDescent="0.25">
      <c r="A6503" s="54">
        <v>83008</v>
      </c>
      <c r="B6503" s="55" t="s">
        <v>1976</v>
      </c>
      <c r="C6503" s="55" t="s">
        <v>1976</v>
      </c>
      <c r="D6503" s="54" t="s">
        <v>857</v>
      </c>
      <c r="E6503" s="51" t="str">
        <f>INDEX(Quan_huyen!$H$2:$H$714,MATCH(Xa_phuong!D6503,Quan_huyen!$F$2:$F$714,0))</f>
        <v>Thị xã Kiến Tường</v>
      </c>
      <c r="F6503" s="51" t="s">
        <v>244</v>
      </c>
    </row>
    <row r="6504" spans="1:6" hidden="1" x14ac:dyDescent="0.25">
      <c r="A6504" s="54">
        <v>83009</v>
      </c>
      <c r="B6504" s="55" t="s">
        <v>2290</v>
      </c>
      <c r="C6504" s="55" t="str">
        <f t="shared" si="100"/>
        <v>Bình Hiệp</v>
      </c>
      <c r="D6504" s="54" t="s">
        <v>857</v>
      </c>
      <c r="E6504" s="51" t="str">
        <f>INDEX(Quan_huyen!$H$2:$H$714,MATCH(Xa_phuong!D6504,Quan_huyen!$F$2:$F$714,0))</f>
        <v>Thị xã Kiến Tường</v>
      </c>
      <c r="F6504" s="51" t="s">
        <v>244</v>
      </c>
    </row>
    <row r="6505" spans="1:6" hidden="1" x14ac:dyDescent="0.25">
      <c r="A6505" s="54">
        <v>83010</v>
      </c>
      <c r="B6505" s="55" t="s">
        <v>2386</v>
      </c>
      <c r="C6505" s="55" t="str">
        <f t="shared" si="100"/>
        <v>Bình Tân</v>
      </c>
      <c r="D6505" s="54" t="s">
        <v>857</v>
      </c>
      <c r="E6505" s="51" t="str">
        <f>INDEX(Quan_huyen!$H$2:$H$714,MATCH(Xa_phuong!D6505,Quan_huyen!$F$2:$F$714,0))</f>
        <v>Thị xã Kiến Tường</v>
      </c>
      <c r="F6505" s="51" t="s">
        <v>244</v>
      </c>
    </row>
    <row r="6506" spans="1:6" hidden="1" x14ac:dyDescent="0.25">
      <c r="A6506" s="54">
        <v>83013</v>
      </c>
      <c r="B6506" s="55" t="s">
        <v>7740</v>
      </c>
      <c r="C6506" s="55" t="str">
        <f t="shared" si="100"/>
        <v>Thạnh Hưng</v>
      </c>
      <c r="D6506" s="54" t="s">
        <v>857</v>
      </c>
      <c r="E6506" s="51" t="str">
        <f>INDEX(Quan_huyen!$H$2:$H$714,MATCH(Xa_phuong!D6506,Quan_huyen!$F$2:$F$714,0))</f>
        <v>Thị xã Kiến Tường</v>
      </c>
      <c r="F6506" s="51" t="s">
        <v>244</v>
      </c>
    </row>
    <row r="6507" spans="1:6" hidden="1" x14ac:dyDescent="0.25">
      <c r="A6507" s="54">
        <v>83011</v>
      </c>
      <c r="B6507" s="55" t="s">
        <v>7764</v>
      </c>
      <c r="C6507" s="55" t="str">
        <f t="shared" si="100"/>
        <v>Thạnh Trị</v>
      </c>
      <c r="D6507" s="54" t="s">
        <v>857</v>
      </c>
      <c r="E6507" s="51" t="str">
        <f>INDEX(Quan_huyen!$H$2:$H$714,MATCH(Xa_phuong!D6507,Quan_huyen!$F$2:$F$714,0))</f>
        <v>Thị xã Kiến Tường</v>
      </c>
      <c r="F6507" s="51" t="s">
        <v>244</v>
      </c>
    </row>
    <row r="6508" spans="1:6" hidden="1" x14ac:dyDescent="0.25">
      <c r="A6508" s="54">
        <v>83012</v>
      </c>
      <c r="B6508" s="55" t="s">
        <v>8266</v>
      </c>
      <c r="C6508" s="55" t="str">
        <f t="shared" si="100"/>
        <v>Tuyên Thạnh</v>
      </c>
      <c r="D6508" s="54" t="s">
        <v>857</v>
      </c>
      <c r="E6508" s="51" t="str">
        <f>INDEX(Quan_huyen!$H$2:$H$714,MATCH(Xa_phuong!D6508,Quan_huyen!$F$2:$F$714,0))</f>
        <v>Thị xã Kiến Tường</v>
      </c>
      <c r="F6508" s="51" t="s">
        <v>244</v>
      </c>
    </row>
    <row r="6509" spans="1:6" hidden="1" x14ac:dyDescent="0.25">
      <c r="A6509" s="54">
        <v>7827</v>
      </c>
      <c r="B6509" s="55" t="s">
        <v>2291</v>
      </c>
      <c r="C6509" s="55" t="str">
        <f t="shared" si="100"/>
        <v>Bình Hoà</v>
      </c>
      <c r="D6509" s="54" t="s">
        <v>950</v>
      </c>
      <c r="E6509" s="51" t="str">
        <f>INDEX(Quan_huyen!$H$2:$H$714,MATCH(Xa_phuong!D6509,Quan_huyen!$F$2:$F$714,0))</f>
        <v>Huyện Giao Thuỷ</v>
      </c>
      <c r="F6509" s="51" t="s">
        <v>249</v>
      </c>
    </row>
    <row r="6510" spans="1:6" hidden="1" x14ac:dyDescent="0.25">
      <c r="A6510" s="54">
        <v>7816</v>
      </c>
      <c r="B6510" s="55" t="s">
        <v>2432</v>
      </c>
      <c r="C6510" s="55" t="str">
        <f t="shared" si="100"/>
        <v>Bạch Long</v>
      </c>
      <c r="D6510" s="54" t="s">
        <v>950</v>
      </c>
      <c r="E6510" s="51" t="str">
        <f>INDEX(Quan_huyen!$H$2:$H$714,MATCH(Xa_phuong!D6510,Quan_huyen!$F$2:$F$714,0))</f>
        <v>Huyện Giao Thuỷ</v>
      </c>
      <c r="F6510" s="51" t="s">
        <v>249</v>
      </c>
    </row>
    <row r="6511" spans="1:6" hidden="1" x14ac:dyDescent="0.25">
      <c r="A6511" s="54">
        <v>7822</v>
      </c>
      <c r="B6511" s="55" t="s">
        <v>3485</v>
      </c>
      <c r="C6511" s="55" t="str">
        <f t="shared" si="100"/>
        <v>Giao An</v>
      </c>
      <c r="D6511" s="54" t="s">
        <v>950</v>
      </c>
      <c r="E6511" s="51" t="str">
        <f>INDEX(Quan_huyen!$H$2:$H$714,MATCH(Xa_phuong!D6511,Quan_huyen!$F$2:$F$714,0))</f>
        <v>Huyện Giao Thuỷ</v>
      </c>
      <c r="F6511" s="51" t="s">
        <v>249</v>
      </c>
    </row>
    <row r="6512" spans="1:6" hidden="1" x14ac:dyDescent="0.25">
      <c r="A6512" s="54">
        <v>7810</v>
      </c>
      <c r="B6512" s="55" t="s">
        <v>3486</v>
      </c>
      <c r="C6512" s="55" t="str">
        <f t="shared" si="100"/>
        <v>Giao Châu</v>
      </c>
      <c r="D6512" s="54" t="s">
        <v>950</v>
      </c>
      <c r="E6512" s="51" t="str">
        <f>INDEX(Quan_huyen!$H$2:$H$714,MATCH(Xa_phuong!D6512,Quan_huyen!$F$2:$F$714,0))</f>
        <v>Huyện Giao Thuỷ</v>
      </c>
      <c r="F6512" s="51" t="s">
        <v>249</v>
      </c>
    </row>
    <row r="6513" spans="1:6" hidden="1" x14ac:dyDescent="0.25">
      <c r="A6513" s="54">
        <v>7819</v>
      </c>
      <c r="B6513" s="55" t="s">
        <v>3488</v>
      </c>
      <c r="C6513" s="55" t="str">
        <f t="shared" si="100"/>
        <v>Giao Hà</v>
      </c>
      <c r="D6513" s="54" t="s">
        <v>950</v>
      </c>
      <c r="E6513" s="51" t="str">
        <f>INDEX(Quan_huyen!$H$2:$H$714,MATCH(Xa_phuong!D6513,Quan_huyen!$F$2:$F$714,0))</f>
        <v>Huyện Giao Thuỷ</v>
      </c>
      <c r="F6513" s="51" t="s">
        <v>249</v>
      </c>
    </row>
    <row r="6514" spans="1:6" hidden="1" x14ac:dyDescent="0.25">
      <c r="A6514" s="54">
        <v>7824</v>
      </c>
      <c r="B6514" s="55" t="s">
        <v>3489</v>
      </c>
      <c r="C6514" s="55" t="str">
        <f t="shared" si="100"/>
        <v>Giao Hương</v>
      </c>
      <c r="D6514" s="54" t="s">
        <v>950</v>
      </c>
      <c r="E6514" s="51" t="str">
        <f>INDEX(Quan_huyen!$H$2:$H$714,MATCH(Xa_phuong!D6514,Quan_huyen!$F$2:$F$714,0))</f>
        <v>Huyện Giao Thuỷ</v>
      </c>
      <c r="F6514" s="51" t="s">
        <v>249</v>
      </c>
    </row>
    <row r="6515" spans="1:6" hidden="1" x14ac:dyDescent="0.25">
      <c r="A6515" s="54">
        <v>7818</v>
      </c>
      <c r="B6515" s="55" t="s">
        <v>3490</v>
      </c>
      <c r="C6515" s="55" t="str">
        <f t="shared" si="100"/>
        <v>Giao Hải</v>
      </c>
      <c r="D6515" s="54" t="s">
        <v>950</v>
      </c>
      <c r="E6515" s="51" t="str">
        <f>INDEX(Quan_huyen!$H$2:$H$714,MATCH(Xa_phuong!D6515,Quan_huyen!$F$2:$F$714,0))</f>
        <v>Huyện Giao Thuỷ</v>
      </c>
      <c r="F6515" s="51" t="s">
        <v>249</v>
      </c>
    </row>
    <row r="6516" spans="1:6" hidden="1" x14ac:dyDescent="0.25">
      <c r="A6516" s="54">
        <v>7817</v>
      </c>
      <c r="B6516" s="55" t="s">
        <v>3491</v>
      </c>
      <c r="C6516" s="55" t="str">
        <f t="shared" si="100"/>
        <v>Giao Long</v>
      </c>
      <c r="D6516" s="54" t="s">
        <v>950</v>
      </c>
      <c r="E6516" s="51" t="str">
        <f>INDEX(Quan_huyen!$H$2:$H$714,MATCH(Xa_phuong!D6516,Quan_huyen!$F$2:$F$714,0))</f>
        <v>Huyện Giao Thuỷ</v>
      </c>
      <c r="F6516" s="51" t="s">
        <v>249</v>
      </c>
    </row>
    <row r="6517" spans="1:6" hidden="1" x14ac:dyDescent="0.25">
      <c r="A6517" s="54">
        <v>7821</v>
      </c>
      <c r="B6517" s="55" t="s">
        <v>3492</v>
      </c>
      <c r="C6517" s="55" t="str">
        <f t="shared" si="100"/>
        <v>Giao Lạc</v>
      </c>
      <c r="D6517" s="54" t="s">
        <v>950</v>
      </c>
      <c r="E6517" s="51" t="str">
        <f>INDEX(Quan_huyen!$H$2:$H$714,MATCH(Xa_phuong!D6517,Quan_huyen!$F$2:$F$714,0))</f>
        <v>Huyện Giao Thuỷ</v>
      </c>
      <c r="F6517" s="51" t="s">
        <v>249</v>
      </c>
    </row>
    <row r="6518" spans="1:6" hidden="1" x14ac:dyDescent="0.25">
      <c r="A6518" s="54">
        <v>7808</v>
      </c>
      <c r="B6518" s="55" t="s">
        <v>3493</v>
      </c>
      <c r="C6518" s="55" t="str">
        <f t="shared" si="100"/>
        <v>Giao Nhân</v>
      </c>
      <c r="D6518" s="54" t="s">
        <v>950</v>
      </c>
      <c r="E6518" s="51" t="str">
        <f>INDEX(Quan_huyen!$H$2:$H$714,MATCH(Xa_phuong!D6518,Quan_huyen!$F$2:$F$714,0))</f>
        <v>Huyện Giao Thuỷ</v>
      </c>
      <c r="F6518" s="51" t="s">
        <v>249</v>
      </c>
    </row>
    <row r="6519" spans="1:6" hidden="1" x14ac:dyDescent="0.25">
      <c r="A6519" s="54">
        <v>7815</v>
      </c>
      <c r="B6519" s="55" t="s">
        <v>3494</v>
      </c>
      <c r="C6519" s="55" t="str">
        <f t="shared" si="100"/>
        <v>Giao Phong</v>
      </c>
      <c r="D6519" s="54" t="s">
        <v>950</v>
      </c>
      <c r="E6519" s="51" t="str">
        <f>INDEX(Quan_huyen!$H$2:$H$714,MATCH(Xa_phuong!D6519,Quan_huyen!$F$2:$F$714,0))</f>
        <v>Huyện Giao Thuỷ</v>
      </c>
      <c r="F6519" s="51" t="s">
        <v>249</v>
      </c>
    </row>
    <row r="6520" spans="1:6" hidden="1" x14ac:dyDescent="0.25">
      <c r="A6520" s="54">
        <v>7825</v>
      </c>
      <c r="B6520" s="55" t="s">
        <v>3495</v>
      </c>
      <c r="C6520" s="55" t="str">
        <f t="shared" si="100"/>
        <v>Giao Thanh</v>
      </c>
      <c r="D6520" s="54" t="s">
        <v>950</v>
      </c>
      <c r="E6520" s="51" t="str">
        <f>INDEX(Quan_huyen!$H$2:$H$714,MATCH(Xa_phuong!D6520,Quan_huyen!$F$2:$F$714,0))</f>
        <v>Huyện Giao Thuỷ</v>
      </c>
      <c r="F6520" s="51" t="s">
        <v>249</v>
      </c>
    </row>
    <row r="6521" spans="1:6" hidden="1" x14ac:dyDescent="0.25">
      <c r="A6521" s="54">
        <v>7823</v>
      </c>
      <c r="B6521" s="55" t="s">
        <v>3496</v>
      </c>
      <c r="C6521" s="55" t="str">
        <f t="shared" si="100"/>
        <v>Giao Thiện</v>
      </c>
      <c r="D6521" s="54" t="s">
        <v>950</v>
      </c>
      <c r="E6521" s="51" t="str">
        <f>INDEX(Quan_huyen!$H$2:$H$714,MATCH(Xa_phuong!D6521,Quan_huyen!$F$2:$F$714,0))</f>
        <v>Huyện Giao Thuỷ</v>
      </c>
      <c r="F6521" s="51" t="s">
        <v>249</v>
      </c>
    </row>
    <row r="6522" spans="1:6" hidden="1" x14ac:dyDescent="0.25">
      <c r="A6522" s="54">
        <v>7813</v>
      </c>
      <c r="B6522" s="55" t="s">
        <v>3498</v>
      </c>
      <c r="C6522" s="55" t="str">
        <f t="shared" si="100"/>
        <v>Giao Thịnh</v>
      </c>
      <c r="D6522" s="54" t="s">
        <v>950</v>
      </c>
      <c r="E6522" s="51" t="str">
        <f>INDEX(Quan_huyen!$H$2:$H$714,MATCH(Xa_phuong!D6522,Quan_huyen!$F$2:$F$714,0))</f>
        <v>Huyện Giao Thuỷ</v>
      </c>
      <c r="F6522" s="51" t="s">
        <v>249</v>
      </c>
    </row>
    <row r="6523" spans="1:6" hidden="1" x14ac:dyDescent="0.25">
      <c r="A6523" s="54">
        <v>7809</v>
      </c>
      <c r="B6523" s="55" t="s">
        <v>3499</v>
      </c>
      <c r="C6523" s="55" t="str">
        <f t="shared" si="100"/>
        <v>Giao Tiến</v>
      </c>
      <c r="D6523" s="54" t="s">
        <v>950</v>
      </c>
      <c r="E6523" s="51" t="str">
        <f>INDEX(Quan_huyen!$H$2:$H$714,MATCH(Xa_phuong!D6523,Quan_huyen!$F$2:$F$714,0))</f>
        <v>Huyện Giao Thuỷ</v>
      </c>
      <c r="F6523" s="51" t="s">
        <v>249</v>
      </c>
    </row>
    <row r="6524" spans="1:6" hidden="1" x14ac:dyDescent="0.25">
      <c r="A6524" s="54">
        <v>7812</v>
      </c>
      <c r="B6524" s="55" t="s">
        <v>3500</v>
      </c>
      <c r="C6524" s="55" t="str">
        <f t="shared" si="100"/>
        <v>Giao Tân</v>
      </c>
      <c r="D6524" s="54" t="s">
        <v>950</v>
      </c>
      <c r="E6524" s="51" t="str">
        <f>INDEX(Quan_huyen!$H$2:$H$714,MATCH(Xa_phuong!D6524,Quan_huyen!$F$2:$F$714,0))</f>
        <v>Huyện Giao Thuỷ</v>
      </c>
      <c r="F6524" s="51" t="s">
        <v>249</v>
      </c>
    </row>
    <row r="6525" spans="1:6" hidden="1" x14ac:dyDescent="0.25">
      <c r="A6525" s="54">
        <v>7820</v>
      </c>
      <c r="B6525" s="55" t="s">
        <v>3501</v>
      </c>
      <c r="C6525" s="55" t="str">
        <f t="shared" si="100"/>
        <v>Giao Xuân</v>
      </c>
      <c r="D6525" s="54" t="s">
        <v>950</v>
      </c>
      <c r="E6525" s="51" t="str">
        <f>INDEX(Quan_huyen!$H$2:$H$714,MATCH(Xa_phuong!D6525,Quan_huyen!$F$2:$F$714,0))</f>
        <v>Huyện Giao Thuỷ</v>
      </c>
      <c r="F6525" s="51" t="s">
        <v>249</v>
      </c>
    </row>
    <row r="6526" spans="1:6" hidden="1" x14ac:dyDescent="0.25">
      <c r="A6526" s="54">
        <v>7811</v>
      </c>
      <c r="B6526" s="55" t="s">
        <v>3502</v>
      </c>
      <c r="C6526" s="55" t="str">
        <f t="shared" si="100"/>
        <v>Giao Yến</v>
      </c>
      <c r="D6526" s="54" t="s">
        <v>950</v>
      </c>
      <c r="E6526" s="51" t="str">
        <f>INDEX(Quan_huyen!$H$2:$H$714,MATCH(Xa_phuong!D6526,Quan_huyen!$F$2:$F$714,0))</f>
        <v>Huyện Giao Thuỷ</v>
      </c>
      <c r="F6526" s="51" t="s">
        <v>249</v>
      </c>
    </row>
    <row r="6527" spans="1:6" hidden="1" x14ac:dyDescent="0.25">
      <c r="A6527" s="54">
        <v>7807</v>
      </c>
      <c r="B6527" s="55" t="s">
        <v>3776</v>
      </c>
      <c r="C6527" s="55" t="str">
        <f t="shared" si="100"/>
        <v>Hoành Sơn</v>
      </c>
      <c r="D6527" s="54" t="s">
        <v>950</v>
      </c>
      <c r="E6527" s="51" t="str">
        <f>INDEX(Quan_huyen!$H$2:$H$714,MATCH(Xa_phuong!D6527,Quan_huyen!$F$2:$F$714,0))</f>
        <v>Huyện Giao Thuỷ</v>
      </c>
      <c r="F6527" s="51" t="s">
        <v>249</v>
      </c>
    </row>
    <row r="6528" spans="1:6" hidden="1" x14ac:dyDescent="0.25">
      <c r="A6528" s="54">
        <v>7826</v>
      </c>
      <c r="B6528" s="55" t="s">
        <v>4279</v>
      </c>
      <c r="C6528" s="55" t="str">
        <f t="shared" si="100"/>
        <v>Hồng Thuận</v>
      </c>
      <c r="D6528" s="54" t="s">
        <v>950</v>
      </c>
      <c r="E6528" s="51" t="str">
        <f>INDEX(Quan_huyen!$H$2:$H$714,MATCH(Xa_phuong!D6528,Quan_huyen!$F$2:$F$714,0))</f>
        <v>Huyện Giao Thuỷ</v>
      </c>
      <c r="F6528" s="51" t="s">
        <v>249</v>
      </c>
    </row>
    <row r="6529" spans="1:6" hidden="1" x14ac:dyDescent="0.25">
      <c r="A6529" s="54">
        <v>7806</v>
      </c>
      <c r="B6529" s="55" t="s">
        <v>5772</v>
      </c>
      <c r="C6529" s="55" t="str">
        <f t="shared" si="100"/>
        <v>Ngô Đồng</v>
      </c>
      <c r="D6529" s="54" t="s">
        <v>950</v>
      </c>
      <c r="E6529" s="51" t="str">
        <f>INDEX(Quan_huyen!$H$2:$H$714,MATCH(Xa_phuong!D6529,Quan_huyen!$F$2:$F$714,0))</f>
        <v>Huyện Giao Thuỷ</v>
      </c>
      <c r="F6529" s="51" t="s">
        <v>249</v>
      </c>
    </row>
    <row r="6530" spans="1:6" hidden="1" x14ac:dyDescent="0.25">
      <c r="A6530" s="54">
        <v>7814</v>
      </c>
      <c r="B6530" s="55" t="s">
        <v>6865</v>
      </c>
      <c r="C6530" s="55" t="str">
        <f t="shared" si="100"/>
        <v>Quất Lâm</v>
      </c>
      <c r="D6530" s="54" t="s">
        <v>950</v>
      </c>
      <c r="E6530" s="51" t="str">
        <f>INDEX(Quan_huyen!$H$2:$H$714,MATCH(Xa_phuong!D6530,Quan_huyen!$F$2:$F$714,0))</f>
        <v>Huyện Giao Thuỷ</v>
      </c>
      <c r="F6530" s="51" t="s">
        <v>249</v>
      </c>
    </row>
    <row r="6531" spans="1:6" hidden="1" x14ac:dyDescent="0.25">
      <c r="A6531" s="54" t="s">
        <v>1243</v>
      </c>
      <c r="B6531" s="55" t="s">
        <v>3127</v>
      </c>
      <c r="C6531" s="55" t="str">
        <f t="shared" ref="C6531:C6594" si="101">IF(COUNTIF(B6531,"*thị trấn*"),MID(B6531,10,30),IF(COUNTIF(B6531,"*xã*"),MID(B6531,4,30),IF(COUNTIF(B6531,"*phường*"),MID(B6531,8,30))))</f>
        <v>Cồn</v>
      </c>
      <c r="D6531" s="54" t="s">
        <v>952</v>
      </c>
      <c r="E6531" s="51" t="str">
        <f>INDEX(Quan_huyen!$H$2:$H$714,MATCH(Xa_phuong!D6531,Quan_huyen!$F$2:$F$714,0))</f>
        <v>Huyện Hải Hậu</v>
      </c>
      <c r="F6531" s="51" t="s">
        <v>249</v>
      </c>
    </row>
    <row r="6532" spans="1:6" hidden="1" x14ac:dyDescent="0.25">
      <c r="A6532" s="54">
        <v>7920</v>
      </c>
      <c r="B6532" s="55" t="s">
        <v>4144</v>
      </c>
      <c r="C6532" s="55" t="str">
        <f t="shared" si="101"/>
        <v>Hải An</v>
      </c>
      <c r="D6532" s="54" t="s">
        <v>952</v>
      </c>
      <c r="E6532" s="51" t="str">
        <f>INDEX(Quan_huyen!$H$2:$H$714,MATCH(Xa_phuong!D6532,Quan_huyen!$F$2:$F$714,0))</f>
        <v>Huyện Hải Hậu</v>
      </c>
      <c r="F6532" s="51" t="s">
        <v>249</v>
      </c>
    </row>
    <row r="6533" spans="1:6" hidden="1" x14ac:dyDescent="0.25">
      <c r="A6533" s="54">
        <v>7915</v>
      </c>
      <c r="B6533" s="55" t="s">
        <v>4145</v>
      </c>
      <c r="C6533" s="55" t="str">
        <f t="shared" si="101"/>
        <v>Hải Anh</v>
      </c>
      <c r="D6533" s="54" t="s">
        <v>952</v>
      </c>
      <c r="E6533" s="51" t="str">
        <f>INDEX(Quan_huyen!$H$2:$H$714,MATCH(Xa_phuong!D6533,Quan_huyen!$F$2:$F$714,0))</f>
        <v>Huyện Hải Hậu</v>
      </c>
      <c r="F6533" s="51" t="s">
        <v>249</v>
      </c>
    </row>
    <row r="6534" spans="1:6" hidden="1" x14ac:dyDescent="0.25">
      <c r="A6534" s="54">
        <v>7913</v>
      </c>
      <c r="B6534" s="55" t="s">
        <v>4148</v>
      </c>
      <c r="C6534" s="55" t="str">
        <f t="shared" si="101"/>
        <v>Hải Bắc</v>
      </c>
      <c r="D6534" s="54" t="s">
        <v>952</v>
      </c>
      <c r="E6534" s="51" t="str">
        <f>INDEX(Quan_huyen!$H$2:$H$714,MATCH(Xa_phuong!D6534,Quan_huyen!$F$2:$F$714,0))</f>
        <v>Huyện Hải Hậu</v>
      </c>
      <c r="F6534" s="51" t="s">
        <v>249</v>
      </c>
    </row>
    <row r="6535" spans="1:6" hidden="1" x14ac:dyDescent="0.25">
      <c r="A6535" s="54">
        <v>7923</v>
      </c>
      <c r="B6535" s="55" t="s">
        <v>4151</v>
      </c>
      <c r="C6535" s="55" t="str">
        <f t="shared" si="101"/>
        <v>Hải Châu</v>
      </c>
      <c r="D6535" s="54" t="s">
        <v>952</v>
      </c>
      <c r="E6535" s="51" t="str">
        <f>INDEX(Quan_huyen!$H$2:$H$714,MATCH(Xa_phuong!D6535,Quan_huyen!$F$2:$F$714,0))</f>
        <v>Huyện Hải Hậu</v>
      </c>
      <c r="F6535" s="51" t="s">
        <v>249</v>
      </c>
    </row>
    <row r="6536" spans="1:6" hidden="1" x14ac:dyDescent="0.25">
      <c r="A6536" s="54">
        <v>7930</v>
      </c>
      <c r="B6536" s="55" t="s">
        <v>4154</v>
      </c>
      <c r="C6536" s="55" t="str">
        <f t="shared" si="101"/>
        <v>Hải Chính</v>
      </c>
      <c r="D6536" s="54" t="s">
        <v>952</v>
      </c>
      <c r="E6536" s="51" t="str">
        <f>INDEX(Quan_huyen!$H$2:$H$714,MATCH(Xa_phuong!D6536,Quan_huyen!$F$2:$F$714,0))</f>
        <v>Huyện Hải Hậu</v>
      </c>
      <c r="F6536" s="51" t="s">
        <v>249</v>
      </c>
    </row>
    <row r="6537" spans="1:6" hidden="1" x14ac:dyDescent="0.25">
      <c r="A6537" s="54">
        <v>7928</v>
      </c>
      <c r="B6537" s="55" t="s">
        <v>4155</v>
      </c>
      <c r="C6537" s="55" t="str">
        <f t="shared" si="101"/>
        <v>Hải Cường</v>
      </c>
      <c r="D6537" s="54" t="s">
        <v>952</v>
      </c>
      <c r="E6537" s="51" t="str">
        <f>INDEX(Quan_huyen!$H$2:$H$714,MATCH(Xa_phuong!D6537,Quan_huyen!$F$2:$F$714,0))</f>
        <v>Huyện Hải Hậu</v>
      </c>
      <c r="F6537" s="51" t="s">
        <v>249</v>
      </c>
    </row>
    <row r="6538" spans="1:6" hidden="1" x14ac:dyDescent="0.25">
      <c r="A6538" s="54">
        <v>7921</v>
      </c>
      <c r="B6538" s="55" t="s">
        <v>4158</v>
      </c>
      <c r="C6538" s="55" t="str">
        <f t="shared" si="101"/>
        <v>Hải Giang</v>
      </c>
      <c r="D6538" s="54" t="s">
        <v>952</v>
      </c>
      <c r="E6538" s="51" t="str">
        <f>INDEX(Quan_huyen!$H$2:$H$714,MATCH(Xa_phuong!D6538,Quan_huyen!$F$2:$F$714,0))</f>
        <v>Huyện Hải Hậu</v>
      </c>
      <c r="F6538" s="51" t="s">
        <v>249</v>
      </c>
    </row>
    <row r="6539" spans="1:6" hidden="1" x14ac:dyDescent="0.25">
      <c r="A6539" s="54">
        <v>7926</v>
      </c>
      <c r="B6539" s="55" t="s">
        <v>4160</v>
      </c>
      <c r="C6539" s="55" t="str">
        <f t="shared" si="101"/>
        <v>Hải Hoà</v>
      </c>
      <c r="D6539" s="54" t="s">
        <v>952</v>
      </c>
      <c r="E6539" s="51" t="str">
        <f>INDEX(Quan_huyen!$H$2:$H$714,MATCH(Xa_phuong!D6539,Quan_huyen!$F$2:$F$714,0))</f>
        <v>Huyện Hải Hậu</v>
      </c>
      <c r="F6539" s="51" t="s">
        <v>249</v>
      </c>
    </row>
    <row r="6540" spans="1:6" hidden="1" x14ac:dyDescent="0.25">
      <c r="A6540" s="54">
        <v>7908</v>
      </c>
      <c r="B6540" s="55" t="s">
        <v>4161</v>
      </c>
      <c r="C6540" s="55" t="str">
        <f t="shared" si="101"/>
        <v>Hải Hà</v>
      </c>
      <c r="D6540" s="54" t="s">
        <v>952</v>
      </c>
      <c r="E6540" s="51" t="str">
        <f>INDEX(Quan_huyen!$H$2:$H$714,MATCH(Xa_phuong!D6540,Quan_huyen!$F$2:$F$714,0))</f>
        <v>Huyện Hải Hậu</v>
      </c>
      <c r="F6540" s="51" t="s">
        <v>249</v>
      </c>
    </row>
    <row r="6541" spans="1:6" hidden="1" x14ac:dyDescent="0.25">
      <c r="A6541" s="54">
        <v>7912</v>
      </c>
      <c r="B6541" s="55" t="s">
        <v>4162</v>
      </c>
      <c r="C6541" s="55" t="str">
        <f t="shared" si="101"/>
        <v>Hải Hưng</v>
      </c>
      <c r="D6541" s="54" t="s">
        <v>952</v>
      </c>
      <c r="E6541" s="51" t="str">
        <f>INDEX(Quan_huyen!$H$2:$H$714,MATCH(Xa_phuong!D6541,Quan_huyen!$F$2:$F$714,0))</f>
        <v>Huyện Hải Hậu</v>
      </c>
      <c r="F6541" s="51" t="s">
        <v>249</v>
      </c>
    </row>
    <row r="6542" spans="1:6" hidden="1" x14ac:dyDescent="0.25">
      <c r="A6542" s="54">
        <v>7940</v>
      </c>
      <c r="B6542" s="55" t="s">
        <v>4164</v>
      </c>
      <c r="C6542" s="55" t="str">
        <f t="shared" si="101"/>
        <v>Hải Long</v>
      </c>
      <c r="D6542" s="54" t="s">
        <v>952</v>
      </c>
      <c r="E6542" s="51" t="str">
        <f>INDEX(Quan_huyen!$H$2:$H$714,MATCH(Xa_phuong!D6542,Quan_huyen!$F$2:$F$714,0))</f>
        <v>Huyện Hải Hậu</v>
      </c>
      <c r="F6542" s="51" t="s">
        <v>249</v>
      </c>
    </row>
    <row r="6543" spans="1:6" hidden="1" x14ac:dyDescent="0.25">
      <c r="A6543" s="54">
        <v>7935</v>
      </c>
      <c r="B6543" s="55" t="s">
        <v>4166</v>
      </c>
      <c r="C6543" s="55" t="str">
        <f t="shared" si="101"/>
        <v>Hải Lý</v>
      </c>
      <c r="D6543" s="54" t="s">
        <v>952</v>
      </c>
      <c r="E6543" s="51" t="str">
        <f>INDEX(Quan_huyen!$H$2:$H$714,MATCH(Xa_phuong!D6543,Quan_huyen!$F$2:$F$714,0))</f>
        <v>Huyện Hải Hậu</v>
      </c>
      <c r="F6543" s="51" t="s">
        <v>249</v>
      </c>
    </row>
    <row r="6544" spans="1:6" hidden="1" x14ac:dyDescent="0.25">
      <c r="A6544" s="54">
        <v>7938</v>
      </c>
      <c r="B6544" s="55" t="s">
        <v>4171</v>
      </c>
      <c r="C6544" s="55" t="str">
        <f t="shared" si="101"/>
        <v>Hải Lộc</v>
      </c>
      <c r="D6544" s="54" t="s">
        <v>952</v>
      </c>
      <c r="E6544" s="51" t="str">
        <f>INDEX(Quan_huyen!$H$2:$H$714,MATCH(Xa_phuong!D6544,Quan_huyen!$F$2:$F$714,0))</f>
        <v>Huyện Hải Hậu</v>
      </c>
      <c r="F6544" s="51" t="s">
        <v>249</v>
      </c>
    </row>
    <row r="6545" spans="1:6" hidden="1" x14ac:dyDescent="0.25">
      <c r="A6545" s="54">
        <v>7916</v>
      </c>
      <c r="B6545" s="55" t="s">
        <v>4173</v>
      </c>
      <c r="C6545" s="55" t="str">
        <f t="shared" si="101"/>
        <v>Hải Minh</v>
      </c>
      <c r="D6545" s="54" t="s">
        <v>952</v>
      </c>
      <c r="E6545" s="51" t="str">
        <f>INDEX(Quan_huyen!$H$2:$H$714,MATCH(Xa_phuong!D6545,Quan_huyen!$F$2:$F$714,0))</f>
        <v>Huyện Hải Hậu</v>
      </c>
      <c r="F6545" s="51" t="s">
        <v>249</v>
      </c>
    </row>
    <row r="6546" spans="1:6" hidden="1" x14ac:dyDescent="0.25">
      <c r="A6546" s="54">
        <v>7910</v>
      </c>
      <c r="B6546" s="55" t="s">
        <v>4174</v>
      </c>
      <c r="C6546" s="55" t="str">
        <f t="shared" si="101"/>
        <v>Hải Nam</v>
      </c>
      <c r="D6546" s="54" t="s">
        <v>952</v>
      </c>
      <c r="E6546" s="51" t="str">
        <f>INDEX(Quan_huyen!$H$2:$H$714,MATCH(Xa_phuong!D6546,Quan_huyen!$F$2:$F$714,0))</f>
        <v>Huyện Hải Hậu</v>
      </c>
      <c r="F6546" s="51" t="s">
        <v>249</v>
      </c>
    </row>
    <row r="6547" spans="1:6" hidden="1" x14ac:dyDescent="0.25">
      <c r="A6547" s="54">
        <v>7922</v>
      </c>
      <c r="B6547" s="55" t="s">
        <v>4176</v>
      </c>
      <c r="C6547" s="55" t="str">
        <f t="shared" si="101"/>
        <v>Hải Ninh</v>
      </c>
      <c r="D6547" s="54" t="s">
        <v>952</v>
      </c>
      <c r="E6547" s="51" t="str">
        <f>INDEX(Quan_huyen!$H$2:$H$714,MATCH(Xa_phuong!D6547,Quan_huyen!$F$2:$F$714,0))</f>
        <v>Huyện Hải Hậu</v>
      </c>
      <c r="F6547" s="51" t="s">
        <v>249</v>
      </c>
    </row>
    <row r="6548" spans="1:6" hidden="1" x14ac:dyDescent="0.25">
      <c r="A6548" s="54">
        <v>7918</v>
      </c>
      <c r="B6548" s="55" t="s">
        <v>4177</v>
      </c>
      <c r="C6548" s="55" t="str">
        <f t="shared" si="101"/>
        <v>Hải Phong</v>
      </c>
      <c r="D6548" s="54" t="s">
        <v>952</v>
      </c>
      <c r="E6548" s="51" t="str">
        <f>INDEX(Quan_huyen!$H$2:$H$714,MATCH(Xa_phuong!D6548,Quan_huyen!$F$2:$F$714,0))</f>
        <v>Huyện Hải Hậu</v>
      </c>
      <c r="F6548" s="51" t="s">
        <v>249</v>
      </c>
    </row>
    <row r="6549" spans="1:6" hidden="1" x14ac:dyDescent="0.25">
      <c r="A6549" s="54">
        <v>7927</v>
      </c>
      <c r="B6549" s="55" t="s">
        <v>4178</v>
      </c>
      <c r="C6549" s="55" t="str">
        <f t="shared" si="101"/>
        <v>Hải Phú</v>
      </c>
      <c r="D6549" s="54" t="s">
        <v>952</v>
      </c>
      <c r="E6549" s="51" t="str">
        <f>INDEX(Quan_huyen!$H$2:$H$714,MATCH(Xa_phuong!D6549,Quan_huyen!$F$2:$F$714,0))</f>
        <v>Huyện Hải Hậu</v>
      </c>
      <c r="F6549" s="51" t="s">
        <v>249</v>
      </c>
    </row>
    <row r="6550" spans="1:6" hidden="1" x14ac:dyDescent="0.25">
      <c r="A6550" s="54">
        <v>7909</v>
      </c>
      <c r="B6550" s="55" t="s">
        <v>4179</v>
      </c>
      <c r="C6550" s="55" t="str">
        <f t="shared" si="101"/>
        <v>Hải Phúc</v>
      </c>
      <c r="D6550" s="54" t="s">
        <v>952</v>
      </c>
      <c r="E6550" s="51" t="str">
        <f>INDEX(Quan_huyen!$H$2:$H$714,MATCH(Xa_phuong!D6550,Quan_huyen!$F$2:$F$714,0))</f>
        <v>Huyện Hải Hậu</v>
      </c>
      <c r="F6550" s="51" t="s">
        <v>249</v>
      </c>
    </row>
    <row r="6551" spans="1:6" hidden="1" x14ac:dyDescent="0.25">
      <c r="A6551" s="54">
        <v>7939</v>
      </c>
      <c r="B6551" s="55" t="s">
        <v>4180</v>
      </c>
      <c r="C6551" s="55" t="str">
        <f t="shared" si="101"/>
        <v>Hải Phương</v>
      </c>
      <c r="D6551" s="54" t="s">
        <v>952</v>
      </c>
      <c r="E6551" s="51" t="str">
        <f>INDEX(Quan_huyen!$H$2:$H$714,MATCH(Xa_phuong!D6551,Quan_huyen!$F$2:$F$714,0))</f>
        <v>Huyện Hải Hậu</v>
      </c>
      <c r="F6551" s="51" t="s">
        <v>249</v>
      </c>
    </row>
    <row r="6552" spans="1:6" hidden="1" x14ac:dyDescent="0.25">
      <c r="A6552" s="54">
        <v>7937</v>
      </c>
      <c r="B6552" s="55" t="s">
        <v>4181</v>
      </c>
      <c r="C6552" s="55" t="str">
        <f t="shared" si="101"/>
        <v>Hải Quang</v>
      </c>
      <c r="D6552" s="54" t="s">
        <v>952</v>
      </c>
      <c r="E6552" s="51" t="str">
        <f>INDEX(Quan_huyen!$H$2:$H$714,MATCH(Xa_phuong!D6552,Quan_huyen!$F$2:$F$714,0))</f>
        <v>Huyện Hải Hậu</v>
      </c>
      <c r="F6552" s="51" t="s">
        <v>249</v>
      </c>
    </row>
    <row r="6553" spans="1:6" hidden="1" x14ac:dyDescent="0.25">
      <c r="A6553" s="54">
        <v>7932</v>
      </c>
      <c r="B6553" s="55" t="s">
        <v>4184</v>
      </c>
      <c r="C6553" s="55" t="str">
        <f t="shared" si="101"/>
        <v>Hải Sơn</v>
      </c>
      <c r="D6553" s="54" t="s">
        <v>952</v>
      </c>
      <c r="E6553" s="51" t="str">
        <f>INDEX(Quan_huyen!$H$2:$H$714,MATCH(Xa_phuong!D6553,Quan_huyen!$F$2:$F$714,0))</f>
        <v>Huyện Hải Hậu</v>
      </c>
      <c r="F6553" s="51" t="s">
        <v>249</v>
      </c>
    </row>
    <row r="6554" spans="1:6" hidden="1" x14ac:dyDescent="0.25">
      <c r="A6554" s="54">
        <v>7907</v>
      </c>
      <c r="B6554" s="55" t="s">
        <v>4185</v>
      </c>
      <c r="C6554" s="55" t="str">
        <f t="shared" si="101"/>
        <v>Hải Thanh</v>
      </c>
      <c r="D6554" s="54" t="s">
        <v>952</v>
      </c>
      <c r="E6554" s="51" t="str">
        <f>INDEX(Quan_huyen!$H$2:$H$714,MATCH(Xa_phuong!D6554,Quan_huyen!$F$2:$F$714,0))</f>
        <v>Huyện Hải Hậu</v>
      </c>
      <c r="F6554" s="51" t="s">
        <v>249</v>
      </c>
    </row>
    <row r="6555" spans="1:6" hidden="1" x14ac:dyDescent="0.25">
      <c r="A6555" s="54">
        <v>7919</v>
      </c>
      <c r="B6555" s="55" t="s">
        <v>4193</v>
      </c>
      <c r="C6555" s="55" t="str">
        <f t="shared" si="101"/>
        <v>Hải Toàn</v>
      </c>
      <c r="D6555" s="54" t="s">
        <v>952</v>
      </c>
      <c r="E6555" s="51" t="str">
        <f>INDEX(Quan_huyen!$H$2:$H$714,MATCH(Xa_phuong!D6555,Quan_huyen!$F$2:$F$714,0))</f>
        <v>Huyện Hải Hậu</v>
      </c>
      <c r="F6555" s="51" t="s">
        <v>249</v>
      </c>
    </row>
    <row r="6556" spans="1:6" hidden="1" x14ac:dyDescent="0.25">
      <c r="A6556" s="54">
        <v>7925</v>
      </c>
      <c r="B6556" s="55" t="s">
        <v>4194</v>
      </c>
      <c r="C6556" s="55" t="str">
        <f t="shared" si="101"/>
        <v>Hải Triều</v>
      </c>
      <c r="D6556" s="54" t="s">
        <v>952</v>
      </c>
      <c r="E6556" s="51" t="str">
        <f>INDEX(Quan_huyen!$H$2:$H$714,MATCH(Xa_phuong!D6556,Quan_huyen!$F$2:$F$714,0))</f>
        <v>Huyện Hải Hậu</v>
      </c>
      <c r="F6556" s="51" t="s">
        <v>249</v>
      </c>
    </row>
    <row r="6557" spans="1:6" hidden="1" x14ac:dyDescent="0.25">
      <c r="A6557" s="54">
        <v>7914</v>
      </c>
      <c r="B6557" s="55" t="s">
        <v>4195</v>
      </c>
      <c r="C6557" s="55" t="str">
        <f t="shared" si="101"/>
        <v>Hải Trung</v>
      </c>
      <c r="D6557" s="54" t="s">
        <v>952</v>
      </c>
      <c r="E6557" s="51" t="str">
        <f>INDEX(Quan_huyen!$H$2:$H$714,MATCH(Xa_phuong!D6557,Quan_huyen!$F$2:$F$714,0))</f>
        <v>Huyện Hải Hậu</v>
      </c>
      <c r="F6557" s="51" t="s">
        <v>249</v>
      </c>
    </row>
    <row r="6558" spans="1:6" hidden="1" x14ac:dyDescent="0.25">
      <c r="A6558" s="54">
        <v>7933</v>
      </c>
      <c r="B6558" s="55" t="s">
        <v>4199</v>
      </c>
      <c r="C6558" s="55" t="str">
        <f t="shared" si="101"/>
        <v>Hải Tân</v>
      </c>
      <c r="D6558" s="54" t="s">
        <v>952</v>
      </c>
      <c r="E6558" s="51" t="str">
        <f>INDEX(Quan_huyen!$H$2:$H$714,MATCH(Xa_phuong!D6558,Quan_huyen!$F$2:$F$714,0))</f>
        <v>Huyện Hải Hậu</v>
      </c>
      <c r="F6558" s="51" t="s">
        <v>249</v>
      </c>
    </row>
    <row r="6559" spans="1:6" hidden="1" x14ac:dyDescent="0.25">
      <c r="A6559" s="54">
        <v>7934</v>
      </c>
      <c r="B6559" s="55" t="s">
        <v>4200</v>
      </c>
      <c r="C6559" s="55" t="str">
        <f t="shared" si="101"/>
        <v>Hải Tây</v>
      </c>
      <c r="D6559" s="54" t="s">
        <v>952</v>
      </c>
      <c r="E6559" s="51" t="str">
        <f>INDEX(Quan_huyen!$H$2:$H$714,MATCH(Xa_phuong!D6559,Quan_huyen!$F$2:$F$714,0))</f>
        <v>Huyện Hải Hậu</v>
      </c>
      <c r="F6559" s="51" t="s">
        <v>249</v>
      </c>
    </row>
    <row r="6560" spans="1:6" hidden="1" x14ac:dyDescent="0.25">
      <c r="A6560" s="54">
        <v>7911</v>
      </c>
      <c r="B6560" s="55" t="s">
        <v>4201</v>
      </c>
      <c r="C6560" s="55" t="str">
        <f t="shared" si="101"/>
        <v>Hải Vân</v>
      </c>
      <c r="D6560" s="54" t="s">
        <v>952</v>
      </c>
      <c r="E6560" s="51" t="str">
        <f>INDEX(Quan_huyen!$H$2:$H$714,MATCH(Xa_phuong!D6560,Quan_huyen!$F$2:$F$714,0))</f>
        <v>Huyện Hải Hậu</v>
      </c>
      <c r="F6560" s="51" t="s">
        <v>249</v>
      </c>
    </row>
    <row r="6561" spans="1:6" hidden="1" x14ac:dyDescent="0.25">
      <c r="A6561" s="54">
        <v>7929</v>
      </c>
      <c r="B6561" s="55" t="s">
        <v>4203</v>
      </c>
      <c r="C6561" s="55" t="str">
        <f t="shared" si="101"/>
        <v>Hải Xuân</v>
      </c>
      <c r="D6561" s="54" t="s">
        <v>952</v>
      </c>
      <c r="E6561" s="51" t="str">
        <f>INDEX(Quan_huyen!$H$2:$H$714,MATCH(Xa_phuong!D6561,Quan_huyen!$F$2:$F$714,0))</f>
        <v>Huyện Hải Hậu</v>
      </c>
      <c r="F6561" s="51" t="s">
        <v>249</v>
      </c>
    </row>
    <row r="6562" spans="1:6" hidden="1" x14ac:dyDescent="0.25">
      <c r="A6562" s="54">
        <v>7936</v>
      </c>
      <c r="B6562" s="55" t="s">
        <v>4208</v>
      </c>
      <c r="C6562" s="55" t="str">
        <f t="shared" si="101"/>
        <v>Hải Đông</v>
      </c>
      <c r="D6562" s="54" t="s">
        <v>952</v>
      </c>
      <c r="E6562" s="51" t="str">
        <f>INDEX(Quan_huyen!$H$2:$H$714,MATCH(Xa_phuong!D6562,Quan_huyen!$F$2:$F$714,0))</f>
        <v>Huyện Hải Hậu</v>
      </c>
      <c r="F6562" s="51" t="s">
        <v>249</v>
      </c>
    </row>
    <row r="6563" spans="1:6" hidden="1" x14ac:dyDescent="0.25">
      <c r="A6563" s="54">
        <v>7917</v>
      </c>
      <c r="B6563" s="55" t="s">
        <v>4209</v>
      </c>
      <c r="C6563" s="55" t="str">
        <f t="shared" si="101"/>
        <v>Hải Đường</v>
      </c>
      <c r="D6563" s="54" t="s">
        <v>952</v>
      </c>
      <c r="E6563" s="51" t="str">
        <f>INDEX(Quan_huyen!$H$2:$H$714,MATCH(Xa_phuong!D6563,Quan_huyen!$F$2:$F$714,0))</f>
        <v>Huyện Hải Hậu</v>
      </c>
      <c r="F6563" s="51" t="s">
        <v>249</v>
      </c>
    </row>
    <row r="6564" spans="1:6" hidden="1" x14ac:dyDescent="0.25">
      <c r="A6564" s="54">
        <v>7924</v>
      </c>
      <c r="B6564" s="55" t="s">
        <v>7801</v>
      </c>
      <c r="C6564" s="55" t="str">
        <f t="shared" si="101"/>
        <v>Thịnh Long</v>
      </c>
      <c r="D6564" s="54" t="s">
        <v>952</v>
      </c>
      <c r="E6564" s="51" t="str">
        <f>INDEX(Quan_huyen!$H$2:$H$714,MATCH(Xa_phuong!D6564,Quan_huyen!$F$2:$F$714,0))</f>
        <v>Huyện Hải Hậu</v>
      </c>
      <c r="F6564" s="51" t="s">
        <v>249</v>
      </c>
    </row>
    <row r="6565" spans="1:6" hidden="1" x14ac:dyDescent="0.25">
      <c r="A6565" s="54">
        <v>7906</v>
      </c>
      <c r="B6565" s="55" t="s">
        <v>9435</v>
      </c>
      <c r="C6565" s="55" t="str">
        <f t="shared" si="101"/>
        <v>Yên Định</v>
      </c>
      <c r="D6565" s="54" t="s">
        <v>952</v>
      </c>
      <c r="E6565" s="51" t="str">
        <f>INDEX(Quan_huyen!$H$2:$H$714,MATCH(Xa_phuong!D6565,Quan_huyen!$F$2:$F$714,0))</f>
        <v>Huyện Hải Hậu</v>
      </c>
      <c r="F6565" s="51" t="s">
        <v>249</v>
      </c>
    </row>
    <row r="6566" spans="1:6" hidden="1" x14ac:dyDescent="0.25">
      <c r="A6566" s="54">
        <v>7215</v>
      </c>
      <c r="B6566" s="55" t="s">
        <v>5386</v>
      </c>
      <c r="C6566" s="55" t="str">
        <f t="shared" si="101"/>
        <v>Mỹ Hà</v>
      </c>
      <c r="D6566" s="54" t="s">
        <v>949</v>
      </c>
      <c r="E6566" s="51" t="str">
        <f>INDEX(Quan_huyen!$H$2:$H$714,MATCH(Xa_phuong!D6566,Quan_huyen!$F$2:$F$714,0))</f>
        <v>Huyện Mỹ Lộc</v>
      </c>
      <c r="F6566" s="51" t="s">
        <v>249</v>
      </c>
    </row>
    <row r="6567" spans="1:6" hidden="1" x14ac:dyDescent="0.25">
      <c r="A6567" s="54">
        <v>7211</v>
      </c>
      <c r="B6567" s="55" t="s">
        <v>5387</v>
      </c>
      <c r="C6567" s="55" t="str">
        <f t="shared" si="101"/>
        <v>Mỹ Hưng</v>
      </c>
      <c r="D6567" s="54" t="s">
        <v>949</v>
      </c>
      <c r="E6567" s="51" t="str">
        <f>INDEX(Quan_huyen!$H$2:$H$714,MATCH(Xa_phuong!D6567,Quan_huyen!$F$2:$F$714,0))</f>
        <v>Huyện Mỹ Lộc</v>
      </c>
      <c r="F6567" s="51" t="s">
        <v>249</v>
      </c>
    </row>
    <row r="6568" spans="1:6" hidden="1" x14ac:dyDescent="0.25">
      <c r="A6568" s="54">
        <v>7206</v>
      </c>
      <c r="B6568" s="55" t="s">
        <v>5411</v>
      </c>
      <c r="C6568" s="55" t="str">
        <f t="shared" si="101"/>
        <v>Mỹ Lộc</v>
      </c>
      <c r="D6568" s="54" t="s">
        <v>949</v>
      </c>
      <c r="E6568" s="51" t="str">
        <f>INDEX(Quan_huyen!$H$2:$H$714,MATCH(Xa_phuong!D6568,Quan_huyen!$F$2:$F$714,0))</f>
        <v>Huyện Mỹ Lộc</v>
      </c>
      <c r="F6568" s="51" t="s">
        <v>249</v>
      </c>
    </row>
    <row r="6569" spans="1:6" hidden="1" x14ac:dyDescent="0.25">
      <c r="A6569" s="54">
        <v>7210</v>
      </c>
      <c r="B6569" s="55" t="s">
        <v>5421</v>
      </c>
      <c r="C6569" s="55" t="str">
        <f t="shared" si="101"/>
        <v>Mỹ Phúc</v>
      </c>
      <c r="D6569" s="54" t="s">
        <v>949</v>
      </c>
      <c r="E6569" s="51" t="str">
        <f>INDEX(Quan_huyen!$H$2:$H$714,MATCH(Xa_phuong!D6569,Quan_huyen!$F$2:$F$714,0))</f>
        <v>Huyện Mỹ Lộc</v>
      </c>
      <c r="F6569" s="51" t="s">
        <v>249</v>
      </c>
    </row>
    <row r="6570" spans="1:6" hidden="1" x14ac:dyDescent="0.25">
      <c r="A6570" s="54">
        <v>7212</v>
      </c>
      <c r="B6570" s="55" t="s">
        <v>5435</v>
      </c>
      <c r="C6570" s="55" t="str">
        <f t="shared" si="101"/>
        <v>Mỹ Thuận</v>
      </c>
      <c r="D6570" s="54" t="s">
        <v>949</v>
      </c>
      <c r="E6570" s="51" t="str">
        <f>INDEX(Quan_huyen!$H$2:$H$714,MATCH(Xa_phuong!D6570,Quan_huyen!$F$2:$F$714,0))</f>
        <v>Huyện Mỹ Lộc</v>
      </c>
      <c r="F6570" s="51" t="s">
        <v>249</v>
      </c>
    </row>
    <row r="6571" spans="1:6" hidden="1" x14ac:dyDescent="0.25">
      <c r="A6571" s="54">
        <v>7214</v>
      </c>
      <c r="B6571" s="55" t="s">
        <v>5437</v>
      </c>
      <c r="C6571" s="55" t="str">
        <f t="shared" si="101"/>
        <v>Mỹ Thành</v>
      </c>
      <c r="D6571" s="54" t="s">
        <v>949</v>
      </c>
      <c r="E6571" s="51" t="str">
        <f>INDEX(Quan_huyen!$H$2:$H$714,MATCH(Xa_phuong!D6571,Quan_huyen!$F$2:$F$714,0))</f>
        <v>Huyện Mỹ Lộc</v>
      </c>
      <c r="F6571" s="51" t="s">
        <v>249</v>
      </c>
    </row>
    <row r="6572" spans="1:6" hidden="1" x14ac:dyDescent="0.25">
      <c r="A6572" s="54">
        <v>7207</v>
      </c>
      <c r="B6572" s="55" t="s">
        <v>5448</v>
      </c>
      <c r="C6572" s="55" t="str">
        <f t="shared" si="101"/>
        <v>Mỹ Thắng</v>
      </c>
      <c r="D6572" s="54" t="s">
        <v>949</v>
      </c>
      <c r="E6572" s="51" t="str">
        <f>INDEX(Quan_huyen!$H$2:$H$714,MATCH(Xa_phuong!D6572,Quan_huyen!$F$2:$F$714,0))</f>
        <v>Huyện Mỹ Lộc</v>
      </c>
      <c r="F6572" s="51" t="s">
        <v>249</v>
      </c>
    </row>
    <row r="6573" spans="1:6" hidden="1" x14ac:dyDescent="0.25">
      <c r="A6573" s="54">
        <v>7213</v>
      </c>
      <c r="B6573" s="55" t="s">
        <v>5449</v>
      </c>
      <c r="C6573" s="55" t="str">
        <f t="shared" si="101"/>
        <v>Mỹ Thịnh</v>
      </c>
      <c r="D6573" s="54" t="s">
        <v>949</v>
      </c>
      <c r="E6573" s="51" t="str">
        <f>INDEX(Quan_huyen!$H$2:$H$714,MATCH(Xa_phuong!D6573,Quan_huyen!$F$2:$F$714,0))</f>
        <v>Huyện Mỹ Lộc</v>
      </c>
      <c r="F6573" s="51" t="s">
        <v>249</v>
      </c>
    </row>
    <row r="6574" spans="1:6" hidden="1" x14ac:dyDescent="0.25">
      <c r="A6574" s="54">
        <v>7216</v>
      </c>
      <c r="B6574" s="55" t="s">
        <v>5453</v>
      </c>
      <c r="C6574" s="55" t="str">
        <f t="shared" si="101"/>
        <v>Mỹ Tiến</v>
      </c>
      <c r="D6574" s="54" t="s">
        <v>949</v>
      </c>
      <c r="E6574" s="51" t="str">
        <f>INDEX(Quan_huyen!$H$2:$H$714,MATCH(Xa_phuong!D6574,Quan_huyen!$F$2:$F$714,0))</f>
        <v>Huyện Mỹ Lộc</v>
      </c>
      <c r="F6574" s="51" t="s">
        <v>249</v>
      </c>
    </row>
    <row r="6575" spans="1:6" hidden="1" x14ac:dyDescent="0.25">
      <c r="A6575" s="54">
        <v>7208</v>
      </c>
      <c r="B6575" s="55" t="s">
        <v>5455</v>
      </c>
      <c r="C6575" s="55" t="str">
        <f t="shared" si="101"/>
        <v>Mỹ Trung</v>
      </c>
      <c r="D6575" s="54" t="s">
        <v>949</v>
      </c>
      <c r="E6575" s="51" t="str">
        <f>INDEX(Quan_huyen!$H$2:$H$714,MATCH(Xa_phuong!D6575,Quan_huyen!$F$2:$F$714,0))</f>
        <v>Huyện Mỹ Lộc</v>
      </c>
      <c r="F6575" s="51" t="s">
        <v>249</v>
      </c>
    </row>
    <row r="6576" spans="1:6" hidden="1" x14ac:dyDescent="0.25">
      <c r="A6576" s="54">
        <v>7209</v>
      </c>
      <c r="B6576" s="55" t="s">
        <v>5459</v>
      </c>
      <c r="C6576" s="55" t="str">
        <f t="shared" si="101"/>
        <v>Mỹ Tân</v>
      </c>
      <c r="D6576" s="54" t="s">
        <v>949</v>
      </c>
      <c r="E6576" s="51" t="str">
        <f>INDEX(Quan_huyen!$H$2:$H$714,MATCH(Xa_phuong!D6576,Quan_huyen!$F$2:$F$714,0))</f>
        <v>Huyện Mỹ Lộc</v>
      </c>
      <c r="F6576" s="51" t="s">
        <v>249</v>
      </c>
    </row>
    <row r="6577" spans="1:6" hidden="1" x14ac:dyDescent="0.25">
      <c r="A6577" s="54">
        <v>7519</v>
      </c>
      <c r="B6577" s="55" t="s">
        <v>2329</v>
      </c>
      <c r="C6577" s="55" t="str">
        <f t="shared" si="101"/>
        <v>Bình Minh</v>
      </c>
      <c r="D6577" s="54" t="s">
        <v>947</v>
      </c>
      <c r="E6577" s="51" t="str">
        <f>INDEX(Quan_huyen!$H$2:$H$714,MATCH(Xa_phuong!D6577,Quan_huyen!$F$2:$F$714,0))</f>
        <v>Huyện Nam Trực</v>
      </c>
      <c r="F6577" s="51" t="s">
        <v>249</v>
      </c>
    </row>
    <row r="6578" spans="1:6" hidden="1" x14ac:dyDescent="0.25">
      <c r="A6578" s="54">
        <v>7515</v>
      </c>
      <c r="B6578" s="55" t="s">
        <v>4272</v>
      </c>
      <c r="C6578" s="55" t="str">
        <f t="shared" si="101"/>
        <v>Hồng Quang</v>
      </c>
      <c r="D6578" s="54" t="s">
        <v>947</v>
      </c>
      <c r="E6578" s="51" t="str">
        <f>INDEX(Quan_huyen!$H$2:$H$714,MATCH(Xa_phuong!D6578,Quan_huyen!$F$2:$F$714,0))</f>
        <v>Huyện Nam Trực</v>
      </c>
      <c r="F6578" s="51" t="s">
        <v>249</v>
      </c>
    </row>
    <row r="6579" spans="1:6" hidden="1" x14ac:dyDescent="0.25">
      <c r="A6579" s="54">
        <v>7517</v>
      </c>
      <c r="B6579" s="55" t="s">
        <v>5503</v>
      </c>
      <c r="C6579" s="55" t="str">
        <f t="shared" si="101"/>
        <v>Nam Cường</v>
      </c>
      <c r="D6579" s="54" t="s">
        <v>947</v>
      </c>
      <c r="E6579" s="51" t="str">
        <f>INDEX(Quan_huyen!$H$2:$H$714,MATCH(Xa_phuong!D6579,Quan_huyen!$F$2:$F$714,0))</f>
        <v>Huyện Nam Trực</v>
      </c>
      <c r="F6579" s="51" t="s">
        <v>249</v>
      </c>
    </row>
    <row r="6580" spans="1:6" hidden="1" x14ac:dyDescent="0.25">
      <c r="A6580" s="54">
        <v>7518</v>
      </c>
      <c r="B6580" s="55" t="s">
        <v>5507</v>
      </c>
      <c r="C6580" s="55" t="str">
        <f t="shared" si="101"/>
        <v>Nam Dương</v>
      </c>
      <c r="D6580" s="54" t="s">
        <v>947</v>
      </c>
      <c r="E6580" s="51" t="str">
        <f>INDEX(Quan_huyen!$H$2:$H$714,MATCH(Xa_phuong!D6580,Quan_huyen!$F$2:$F$714,0))</f>
        <v>Huyện Nam Trực</v>
      </c>
      <c r="F6580" s="51" t="s">
        <v>249</v>
      </c>
    </row>
    <row r="6581" spans="1:6" hidden="1" x14ac:dyDescent="0.25">
      <c r="A6581" s="54">
        <v>7506</v>
      </c>
      <c r="B6581" s="55" t="s">
        <v>5509</v>
      </c>
      <c r="C6581" s="55" t="str">
        <f t="shared" si="101"/>
        <v>Nam Giang</v>
      </c>
      <c r="D6581" s="54" t="s">
        <v>947</v>
      </c>
      <c r="E6581" s="51" t="str">
        <f>INDEX(Quan_huyen!$H$2:$H$714,MATCH(Xa_phuong!D6581,Quan_huyen!$F$2:$F$714,0))</f>
        <v>Huyện Nam Trực</v>
      </c>
      <c r="F6581" s="51" t="s">
        <v>249</v>
      </c>
    </row>
    <row r="6582" spans="1:6" hidden="1" x14ac:dyDescent="0.25">
      <c r="A6582" s="54">
        <v>7508</v>
      </c>
      <c r="B6582" s="55" t="s">
        <v>5511</v>
      </c>
      <c r="C6582" s="55" t="str">
        <f t="shared" si="101"/>
        <v>Nam Hoa</v>
      </c>
      <c r="D6582" s="54" t="s">
        <v>947</v>
      </c>
      <c r="E6582" s="51" t="str">
        <f>INDEX(Quan_huyen!$H$2:$H$714,MATCH(Xa_phuong!D6582,Quan_huyen!$F$2:$F$714,0))</f>
        <v>Huyện Nam Trực</v>
      </c>
      <c r="F6582" s="51" t="s">
        <v>249</v>
      </c>
    </row>
    <row r="6583" spans="1:6" hidden="1" x14ac:dyDescent="0.25">
      <c r="A6583" s="54">
        <v>7507</v>
      </c>
      <c r="B6583" s="55" t="s">
        <v>5517</v>
      </c>
      <c r="C6583" s="55" t="str">
        <f t="shared" si="101"/>
        <v>Nam Hùng</v>
      </c>
      <c r="D6583" s="54" t="s">
        <v>947</v>
      </c>
      <c r="E6583" s="51" t="str">
        <f>INDEX(Quan_huyen!$H$2:$H$714,MATCH(Xa_phuong!D6583,Quan_huyen!$F$2:$F$714,0))</f>
        <v>Huyện Nam Trực</v>
      </c>
      <c r="F6583" s="51" t="s">
        <v>249</v>
      </c>
    </row>
    <row r="6584" spans="1:6" hidden="1" x14ac:dyDescent="0.25">
      <c r="A6584" s="54">
        <v>7523</v>
      </c>
      <c r="B6584" s="55" t="s">
        <v>5521</v>
      </c>
      <c r="C6584" s="55" t="str">
        <f t="shared" si="101"/>
        <v>Nam Hải</v>
      </c>
      <c r="D6584" s="54" t="s">
        <v>947</v>
      </c>
      <c r="E6584" s="51" t="str">
        <f>INDEX(Quan_huyen!$H$2:$H$714,MATCH(Xa_phuong!D6584,Quan_huyen!$F$2:$F$714,0))</f>
        <v>Huyện Nam Trực</v>
      </c>
      <c r="F6584" s="51" t="s">
        <v>249</v>
      </c>
    </row>
    <row r="6585" spans="1:6" hidden="1" x14ac:dyDescent="0.25">
      <c r="A6585" s="54">
        <v>7509</v>
      </c>
      <c r="B6585" s="55" t="s">
        <v>5522</v>
      </c>
      <c r="C6585" s="55" t="str">
        <f t="shared" si="101"/>
        <v>Nam Hồng</v>
      </c>
      <c r="D6585" s="54" t="s">
        <v>947</v>
      </c>
      <c r="E6585" s="51" t="str">
        <f>INDEX(Quan_huyen!$H$2:$H$714,MATCH(Xa_phuong!D6585,Quan_huyen!$F$2:$F$714,0))</f>
        <v>Huyện Nam Trực</v>
      </c>
      <c r="F6585" s="51" t="s">
        <v>249</v>
      </c>
    </row>
    <row r="6586" spans="1:6" hidden="1" x14ac:dyDescent="0.25">
      <c r="A6586" s="54">
        <v>7524</v>
      </c>
      <c r="B6586" s="55" t="s">
        <v>5531</v>
      </c>
      <c r="C6586" s="55" t="str">
        <f t="shared" si="101"/>
        <v>Nam Lợi</v>
      </c>
      <c r="D6586" s="54" t="s">
        <v>947</v>
      </c>
      <c r="E6586" s="51" t="str">
        <f>INDEX(Quan_huyen!$H$2:$H$714,MATCH(Xa_phuong!D6586,Quan_huyen!$F$2:$F$714,0))</f>
        <v>Huyện Nam Trực</v>
      </c>
      <c r="F6586" s="51" t="s">
        <v>249</v>
      </c>
    </row>
    <row r="6587" spans="1:6" hidden="1" x14ac:dyDescent="0.25">
      <c r="A6587" s="54">
        <v>7513</v>
      </c>
      <c r="B6587" s="55" t="s">
        <v>5533</v>
      </c>
      <c r="C6587" s="55" t="str">
        <f t="shared" si="101"/>
        <v>Nam Mỹ</v>
      </c>
      <c r="D6587" s="54" t="s">
        <v>947</v>
      </c>
      <c r="E6587" s="51" t="str">
        <f>INDEX(Quan_huyen!$H$2:$H$714,MATCH(Xa_phuong!D6587,Quan_huyen!$F$2:$F$714,0))</f>
        <v>Huyện Nam Trực</v>
      </c>
      <c r="F6587" s="51" t="s">
        <v>249</v>
      </c>
    </row>
    <row r="6588" spans="1:6" hidden="1" x14ac:dyDescent="0.25">
      <c r="A6588" s="54">
        <v>7525</v>
      </c>
      <c r="B6588" s="55" t="s">
        <v>5548</v>
      </c>
      <c r="C6588" s="55" t="str">
        <f t="shared" si="101"/>
        <v>Nam Thanh</v>
      </c>
      <c r="D6588" s="54" t="s">
        <v>947</v>
      </c>
      <c r="E6588" s="51" t="str">
        <f>INDEX(Quan_huyen!$H$2:$H$714,MATCH(Xa_phuong!D6588,Quan_huyen!$F$2:$F$714,0))</f>
        <v>Huyện Nam Trực</v>
      </c>
      <c r="F6588" s="51" t="s">
        <v>249</v>
      </c>
    </row>
    <row r="6589" spans="1:6" hidden="1" x14ac:dyDescent="0.25">
      <c r="A6589" s="54">
        <v>7522</v>
      </c>
      <c r="B6589" s="55" t="s">
        <v>5551</v>
      </c>
      <c r="C6589" s="55" t="str">
        <f t="shared" si="101"/>
        <v>Nam Thái</v>
      </c>
      <c r="D6589" s="54" t="s">
        <v>947</v>
      </c>
      <c r="E6589" s="51" t="str">
        <f>INDEX(Quan_huyen!$H$2:$H$714,MATCH(Xa_phuong!D6589,Quan_huyen!$F$2:$F$714,0))</f>
        <v>Huyện Nam Trực</v>
      </c>
      <c r="F6589" s="51" t="s">
        <v>249</v>
      </c>
    </row>
    <row r="6590" spans="1:6" hidden="1" x14ac:dyDescent="0.25">
      <c r="A6590" s="54">
        <v>7511</v>
      </c>
      <c r="B6590" s="55" t="s">
        <v>5555</v>
      </c>
      <c r="C6590" s="55" t="str">
        <f t="shared" si="101"/>
        <v>Nam Thắng</v>
      </c>
      <c r="D6590" s="54" t="s">
        <v>947</v>
      </c>
      <c r="E6590" s="51" t="str">
        <f>INDEX(Quan_huyen!$H$2:$H$714,MATCH(Xa_phuong!D6590,Quan_huyen!$F$2:$F$714,0))</f>
        <v>Huyện Nam Trực</v>
      </c>
      <c r="F6590" s="51" t="s">
        <v>249</v>
      </c>
    </row>
    <row r="6591" spans="1:6" hidden="1" x14ac:dyDescent="0.25">
      <c r="A6591" s="54">
        <v>7520</v>
      </c>
      <c r="B6591" s="55" t="s">
        <v>5557</v>
      </c>
      <c r="C6591" s="55" t="str">
        <f t="shared" si="101"/>
        <v>Nam Tiến</v>
      </c>
      <c r="D6591" s="54" t="s">
        <v>947</v>
      </c>
      <c r="E6591" s="51" t="str">
        <f>INDEX(Quan_huyen!$H$2:$H$714,MATCH(Xa_phuong!D6591,Quan_huyen!$F$2:$F$714,0))</f>
        <v>Huyện Nam Trực</v>
      </c>
      <c r="F6591" s="51" t="s">
        <v>249</v>
      </c>
    </row>
    <row r="6592" spans="1:6" hidden="1" x14ac:dyDescent="0.25">
      <c r="A6592" s="54">
        <v>7514</v>
      </c>
      <c r="B6592" s="55" t="s">
        <v>5558</v>
      </c>
      <c r="C6592" s="55" t="str">
        <f t="shared" si="101"/>
        <v>Nam Toàn</v>
      </c>
      <c r="D6592" s="54" t="s">
        <v>947</v>
      </c>
      <c r="E6592" s="51" t="str">
        <f>INDEX(Quan_huyen!$H$2:$H$714,MATCH(Xa_phuong!D6592,Quan_huyen!$F$2:$F$714,0))</f>
        <v>Huyện Nam Trực</v>
      </c>
      <c r="F6592" s="51" t="s">
        <v>249</v>
      </c>
    </row>
    <row r="6593" spans="1:6" hidden="1" x14ac:dyDescent="0.25">
      <c r="A6593" s="54">
        <v>7516</v>
      </c>
      <c r="B6593" s="55" t="s">
        <v>5653</v>
      </c>
      <c r="C6593" s="55" t="str">
        <f t="shared" si="101"/>
        <v>Nghĩa An</v>
      </c>
      <c r="D6593" s="54" t="s">
        <v>947</v>
      </c>
      <c r="E6593" s="51" t="str">
        <f>INDEX(Quan_huyen!$H$2:$H$714,MATCH(Xa_phuong!D6593,Quan_huyen!$F$2:$F$714,0))</f>
        <v>Huyện Nam Trực</v>
      </c>
      <c r="F6593" s="51" t="s">
        <v>249</v>
      </c>
    </row>
    <row r="6594" spans="1:6" hidden="1" x14ac:dyDescent="0.25">
      <c r="A6594" s="54">
        <v>7510</v>
      </c>
      <c r="B6594" s="55" t="s">
        <v>8495</v>
      </c>
      <c r="C6594" s="55" t="str">
        <f t="shared" si="101"/>
        <v>Tân Thịnh</v>
      </c>
      <c r="D6594" s="54" t="s">
        <v>947</v>
      </c>
      <c r="E6594" s="51" t="str">
        <f>INDEX(Quan_huyen!$H$2:$H$714,MATCH(Xa_phuong!D6594,Quan_huyen!$F$2:$F$714,0))</f>
        <v>Huyện Nam Trực</v>
      </c>
      <c r="F6594" s="51" t="s">
        <v>249</v>
      </c>
    </row>
    <row r="6595" spans="1:6" hidden="1" x14ac:dyDescent="0.25">
      <c r="A6595" s="54">
        <v>7512</v>
      </c>
      <c r="B6595" s="55" t="s">
        <v>9525</v>
      </c>
      <c r="C6595" s="55" t="str">
        <f t="shared" ref="C6595:C6658" si="102">IF(COUNTIF(B6595,"*thị trấn*"),MID(B6595,10,30),IF(COUNTIF(B6595,"*xã*"),MID(B6595,4,30),IF(COUNTIF(B6595,"*phường*"),MID(B6595,8,30))))</f>
        <v>Điền Xá</v>
      </c>
      <c r="D6595" s="54" t="s">
        <v>947</v>
      </c>
      <c r="E6595" s="51" t="str">
        <f>INDEX(Quan_huyen!$H$2:$H$714,MATCH(Xa_phuong!D6595,Quan_huyen!$F$2:$F$714,0))</f>
        <v>Huyện Nam Trực</v>
      </c>
      <c r="F6595" s="51" t="s">
        <v>249</v>
      </c>
    </row>
    <row r="6596" spans="1:6" hidden="1" x14ac:dyDescent="0.25">
      <c r="A6596" s="54">
        <v>7521</v>
      </c>
      <c r="B6596" s="55" t="s">
        <v>10026</v>
      </c>
      <c r="C6596" s="55" t="str">
        <f t="shared" si="102"/>
        <v>Đồng Sơn</v>
      </c>
      <c r="D6596" s="54" t="s">
        <v>947</v>
      </c>
      <c r="E6596" s="51" t="str">
        <f>INDEX(Quan_huyen!$H$2:$H$714,MATCH(Xa_phuong!D6596,Quan_huyen!$F$2:$F$714,0))</f>
        <v>Huyện Nam Trực</v>
      </c>
      <c r="F6596" s="51" t="s">
        <v>249</v>
      </c>
    </row>
    <row r="6597" spans="1:6" hidden="1" x14ac:dyDescent="0.25">
      <c r="A6597" s="54">
        <v>7411</v>
      </c>
      <c r="B6597" s="55" t="s">
        <v>3752</v>
      </c>
      <c r="C6597" s="55" t="str">
        <f t="shared" si="102"/>
        <v>Hoàng Nam</v>
      </c>
      <c r="D6597" s="54" t="s">
        <v>951</v>
      </c>
      <c r="E6597" s="51" t="str">
        <f>INDEX(Quan_huyen!$H$2:$H$714,MATCH(Xa_phuong!D6597,Quan_huyen!$F$2:$F$714,0))</f>
        <v>Huyện Nghĩa Hưng</v>
      </c>
      <c r="F6597" s="51" t="s">
        <v>249</v>
      </c>
    </row>
    <row r="6598" spans="1:6" hidden="1" x14ac:dyDescent="0.25">
      <c r="A6598" s="54">
        <v>7406</v>
      </c>
      <c r="B6598" s="55" t="s">
        <v>4798</v>
      </c>
      <c r="C6598" s="55" t="str">
        <f t="shared" si="102"/>
        <v>Liễu Đề</v>
      </c>
      <c r="D6598" s="54" t="s">
        <v>951</v>
      </c>
      <c r="E6598" s="51" t="str">
        <f>INDEX(Quan_huyen!$H$2:$H$714,MATCH(Xa_phuong!D6598,Quan_huyen!$F$2:$F$714,0))</f>
        <v>Huyện Nghĩa Hưng</v>
      </c>
      <c r="F6598" s="51" t="s">
        <v>249</v>
      </c>
    </row>
    <row r="6599" spans="1:6" hidden="1" x14ac:dyDescent="0.25">
      <c r="A6599" s="54">
        <v>7420</v>
      </c>
      <c r="B6599" s="55" t="s">
        <v>5569</v>
      </c>
      <c r="C6599" s="55" t="str">
        <f t="shared" si="102"/>
        <v>Nam Điền</v>
      </c>
      <c r="D6599" s="54" t="s">
        <v>951</v>
      </c>
      <c r="E6599" s="51" t="str">
        <f>INDEX(Quan_huyen!$H$2:$H$714,MATCH(Xa_phuong!D6599,Quan_huyen!$F$2:$F$714,0))</f>
        <v>Huyện Nghĩa Hưng</v>
      </c>
      <c r="F6599" s="51" t="s">
        <v>249</v>
      </c>
    </row>
    <row r="6600" spans="1:6" hidden="1" x14ac:dyDescent="0.25">
      <c r="A6600" s="54">
        <v>7428</v>
      </c>
      <c r="B6600" s="55" t="s">
        <v>5654</v>
      </c>
      <c r="C6600" s="55" t="str">
        <f t="shared" si="102"/>
        <v>Nghĩa Bình</v>
      </c>
      <c r="D6600" s="54" t="s">
        <v>951</v>
      </c>
      <c r="E6600" s="51" t="str">
        <f>INDEX(Quan_huyen!$H$2:$H$714,MATCH(Xa_phuong!D6600,Quan_huyen!$F$2:$F$714,0))</f>
        <v>Huyện Nghĩa Hưng</v>
      </c>
      <c r="F6600" s="51" t="s">
        <v>249</v>
      </c>
    </row>
    <row r="6601" spans="1:6" hidden="1" x14ac:dyDescent="0.25">
      <c r="A6601" s="54">
        <v>7412</v>
      </c>
      <c r="B6601" s="55" t="s">
        <v>5656</v>
      </c>
      <c r="C6601" s="55" t="str">
        <f t="shared" si="102"/>
        <v>Nghĩa Châu</v>
      </c>
      <c r="D6601" s="54" t="s">
        <v>951</v>
      </c>
      <c r="E6601" s="51" t="str">
        <f>INDEX(Quan_huyen!$H$2:$H$714,MATCH(Xa_phuong!D6601,Quan_huyen!$F$2:$F$714,0))</f>
        <v>Huyện Nghĩa Hưng</v>
      </c>
      <c r="F6601" s="51" t="s">
        <v>249</v>
      </c>
    </row>
    <row r="6602" spans="1:6" hidden="1" x14ac:dyDescent="0.25">
      <c r="A6602" s="54">
        <v>7418</v>
      </c>
      <c r="B6602" s="55" t="s">
        <v>5666</v>
      </c>
      <c r="C6602" s="55" t="str">
        <f t="shared" si="102"/>
        <v>Nghĩa Hùng</v>
      </c>
      <c r="D6602" s="54" t="s">
        <v>951</v>
      </c>
      <c r="E6602" s="51" t="str">
        <f>INDEX(Quan_huyen!$H$2:$H$714,MATCH(Xa_phuong!D6602,Quan_huyen!$F$2:$F$714,0))</f>
        <v>Huyện Nghĩa Hưng</v>
      </c>
      <c r="F6602" s="51" t="s">
        <v>249</v>
      </c>
    </row>
    <row r="6603" spans="1:6" hidden="1" x14ac:dyDescent="0.25">
      <c r="A6603" s="54">
        <v>7419</v>
      </c>
      <c r="B6603" s="55" t="s">
        <v>5669</v>
      </c>
      <c r="C6603" s="55" t="str">
        <f t="shared" si="102"/>
        <v>Nghĩa Hải</v>
      </c>
      <c r="D6603" s="54" t="s">
        <v>951</v>
      </c>
      <c r="E6603" s="51" t="str">
        <f>INDEX(Quan_huyen!$H$2:$H$714,MATCH(Xa_phuong!D6603,Quan_huyen!$F$2:$F$714,0))</f>
        <v>Huyện Nghĩa Hưng</v>
      </c>
      <c r="F6603" s="51" t="s">
        <v>249</v>
      </c>
    </row>
    <row r="6604" spans="1:6" hidden="1" x14ac:dyDescent="0.25">
      <c r="A6604" s="54">
        <v>7430</v>
      </c>
      <c r="B6604" s="55" t="s">
        <v>5671</v>
      </c>
      <c r="C6604" s="55" t="str">
        <f t="shared" si="102"/>
        <v>Nghĩa Hồng</v>
      </c>
      <c r="D6604" s="54" t="s">
        <v>951</v>
      </c>
      <c r="E6604" s="51" t="str">
        <f>INDEX(Quan_huyen!$H$2:$H$714,MATCH(Xa_phuong!D6604,Quan_huyen!$F$2:$F$714,0))</f>
        <v>Huyện Nghĩa Hưng</v>
      </c>
      <c r="F6604" s="51" t="s">
        <v>249</v>
      </c>
    </row>
    <row r="6605" spans="1:6" hidden="1" x14ac:dyDescent="0.25">
      <c r="A6605" s="54">
        <v>7423</v>
      </c>
      <c r="B6605" s="55" t="s">
        <v>5678</v>
      </c>
      <c r="C6605" s="55" t="str">
        <f t="shared" si="102"/>
        <v>Nghĩa Lâm</v>
      </c>
      <c r="D6605" s="54" t="s">
        <v>951</v>
      </c>
      <c r="E6605" s="51" t="str">
        <f>INDEX(Quan_huyen!$H$2:$H$714,MATCH(Xa_phuong!D6605,Quan_huyen!$F$2:$F$714,0))</f>
        <v>Huyện Nghĩa Hưng</v>
      </c>
      <c r="F6605" s="51" t="s">
        <v>249</v>
      </c>
    </row>
    <row r="6606" spans="1:6" hidden="1" x14ac:dyDescent="0.25">
      <c r="A6606" s="54">
        <v>7415</v>
      </c>
      <c r="B6606" s="55" t="s">
        <v>5679</v>
      </c>
      <c r="C6606" s="55" t="str">
        <f t="shared" si="102"/>
        <v>Nghĩa Lạc</v>
      </c>
      <c r="D6606" s="54" t="s">
        <v>951</v>
      </c>
      <c r="E6606" s="51" t="str">
        <f>INDEX(Quan_huyen!$H$2:$H$714,MATCH(Xa_phuong!D6606,Quan_huyen!$F$2:$F$714,0))</f>
        <v>Huyện Nghĩa Hưng</v>
      </c>
      <c r="F6606" s="51" t="s">
        <v>249</v>
      </c>
    </row>
    <row r="6607" spans="1:6" hidden="1" x14ac:dyDescent="0.25">
      <c r="A6607" s="54">
        <v>7424</v>
      </c>
      <c r="B6607" s="55" t="s">
        <v>5683</v>
      </c>
      <c r="C6607" s="55" t="str">
        <f t="shared" si="102"/>
        <v>Nghĩa Lợi</v>
      </c>
      <c r="D6607" s="54" t="s">
        <v>951</v>
      </c>
      <c r="E6607" s="51" t="str">
        <f>INDEX(Quan_huyen!$H$2:$H$714,MATCH(Xa_phuong!D6607,Quan_huyen!$F$2:$F$714,0))</f>
        <v>Huyện Nghĩa Hưng</v>
      </c>
      <c r="F6607" s="51" t="s">
        <v>249</v>
      </c>
    </row>
    <row r="6608" spans="1:6" hidden="1" x14ac:dyDescent="0.25">
      <c r="A6608" s="54">
        <v>7410</v>
      </c>
      <c r="B6608" s="55" t="s">
        <v>5685</v>
      </c>
      <c r="C6608" s="55" t="str">
        <f t="shared" si="102"/>
        <v>Nghĩa Minh</v>
      </c>
      <c r="D6608" s="54" t="s">
        <v>951</v>
      </c>
      <c r="E6608" s="51" t="str">
        <f>INDEX(Quan_huyen!$H$2:$H$714,MATCH(Xa_phuong!D6608,Quan_huyen!$F$2:$F$714,0))</f>
        <v>Huyện Nghĩa Hưng</v>
      </c>
      <c r="F6608" s="51" t="s">
        <v>249</v>
      </c>
    </row>
    <row r="6609" spans="1:6" hidden="1" x14ac:dyDescent="0.25">
      <c r="A6609" s="54">
        <v>7429</v>
      </c>
      <c r="B6609" s="55" t="s">
        <v>5688</v>
      </c>
      <c r="C6609" s="55" t="str">
        <f t="shared" si="102"/>
        <v>Nghĩa Phong</v>
      </c>
      <c r="D6609" s="54" t="s">
        <v>951</v>
      </c>
      <c r="E6609" s="51" t="str">
        <f>INDEX(Quan_huyen!$H$2:$H$714,MATCH(Xa_phuong!D6609,Quan_huyen!$F$2:$F$714,0))</f>
        <v>Huyện Nghĩa Hưng</v>
      </c>
      <c r="F6609" s="51" t="s">
        <v>249</v>
      </c>
    </row>
    <row r="6610" spans="1:6" hidden="1" x14ac:dyDescent="0.25">
      <c r="A6610" s="54">
        <v>7416</v>
      </c>
      <c r="B6610" s="55" t="s">
        <v>5689</v>
      </c>
      <c r="C6610" s="55" t="str">
        <f t="shared" si="102"/>
        <v>Nghĩa Phú</v>
      </c>
      <c r="D6610" s="54" t="s">
        <v>951</v>
      </c>
      <c r="E6610" s="51" t="str">
        <f>INDEX(Quan_huyen!$H$2:$H$714,MATCH(Xa_phuong!D6610,Quan_huyen!$F$2:$F$714,0))</f>
        <v>Huyện Nghĩa Hưng</v>
      </c>
      <c r="F6610" s="51" t="s">
        <v>249</v>
      </c>
    </row>
    <row r="6611" spans="1:6" hidden="1" x14ac:dyDescent="0.25">
      <c r="A6611" s="54">
        <v>7422</v>
      </c>
      <c r="B6611" s="55" t="s">
        <v>5691</v>
      </c>
      <c r="C6611" s="55" t="str">
        <f t="shared" si="102"/>
        <v>Nghĩa Phúc</v>
      </c>
      <c r="D6611" s="54" t="s">
        <v>951</v>
      </c>
      <c r="E6611" s="51" t="str">
        <f>INDEX(Quan_huyen!$H$2:$H$714,MATCH(Xa_phuong!D6611,Quan_huyen!$F$2:$F$714,0))</f>
        <v>Huyện Nghĩa Hưng</v>
      </c>
      <c r="F6611" s="51" t="s">
        <v>249</v>
      </c>
    </row>
    <row r="6612" spans="1:6" hidden="1" x14ac:dyDescent="0.25">
      <c r="A6612" s="54">
        <v>7414</v>
      </c>
      <c r="B6612" s="55" t="s">
        <v>5693</v>
      </c>
      <c r="C6612" s="55" t="str">
        <f t="shared" si="102"/>
        <v>Nghĩa Sơn</v>
      </c>
      <c r="D6612" s="54" t="s">
        <v>951</v>
      </c>
      <c r="E6612" s="51" t="str">
        <f>INDEX(Quan_huyen!$H$2:$H$714,MATCH(Xa_phuong!D6612,Quan_huyen!$F$2:$F$714,0))</f>
        <v>Huyện Nghĩa Hưng</v>
      </c>
      <c r="F6612" s="51" t="s">
        <v>249</v>
      </c>
    </row>
    <row r="6613" spans="1:6" hidden="1" x14ac:dyDescent="0.25">
      <c r="A6613" s="54">
        <v>7426</v>
      </c>
      <c r="B6613" s="55" t="s">
        <v>5695</v>
      </c>
      <c r="C6613" s="55" t="str">
        <f t="shared" si="102"/>
        <v>Nghĩa Thành</v>
      </c>
      <c r="D6613" s="54" t="s">
        <v>951</v>
      </c>
      <c r="E6613" s="51" t="str">
        <f>INDEX(Quan_huyen!$H$2:$H$714,MATCH(Xa_phuong!D6613,Quan_huyen!$F$2:$F$714,0))</f>
        <v>Huyện Nghĩa Hưng</v>
      </c>
      <c r="F6613" s="51" t="s">
        <v>249</v>
      </c>
    </row>
    <row r="6614" spans="1:6" hidden="1" x14ac:dyDescent="0.25">
      <c r="A6614" s="54">
        <v>7407</v>
      </c>
      <c r="B6614" s="55" t="s">
        <v>5697</v>
      </c>
      <c r="C6614" s="55" t="str">
        <f t="shared" si="102"/>
        <v>Nghĩa Thái</v>
      </c>
      <c r="D6614" s="54" t="s">
        <v>951</v>
      </c>
      <c r="E6614" s="51" t="str">
        <f>INDEX(Quan_huyen!$H$2:$H$714,MATCH(Xa_phuong!D6614,Quan_huyen!$F$2:$F$714,0))</f>
        <v>Huyện Nghĩa Hưng</v>
      </c>
      <c r="F6614" s="51" t="s">
        <v>249</v>
      </c>
    </row>
    <row r="6615" spans="1:6" hidden="1" x14ac:dyDescent="0.25">
      <c r="A6615" s="54">
        <v>7425</v>
      </c>
      <c r="B6615" s="55" t="s">
        <v>5699</v>
      </c>
      <c r="C6615" s="55" t="str">
        <f t="shared" si="102"/>
        <v>Nghĩa Thắng</v>
      </c>
      <c r="D6615" s="54" t="s">
        <v>951</v>
      </c>
      <c r="E6615" s="51" t="str">
        <f>INDEX(Quan_huyen!$H$2:$H$714,MATCH(Xa_phuong!D6615,Quan_huyen!$F$2:$F$714,0))</f>
        <v>Huyện Nghĩa Hưng</v>
      </c>
      <c r="F6615" s="51" t="s">
        <v>249</v>
      </c>
    </row>
    <row r="6616" spans="1:6" hidden="1" x14ac:dyDescent="0.25">
      <c r="A6616" s="54">
        <v>7409</v>
      </c>
      <c r="B6616" s="55" t="s">
        <v>5700</v>
      </c>
      <c r="C6616" s="55" t="str">
        <f t="shared" si="102"/>
        <v>Nghĩa Thịnh</v>
      </c>
      <c r="D6616" s="54" t="s">
        <v>951</v>
      </c>
      <c r="E6616" s="51" t="str">
        <f>INDEX(Quan_huyen!$H$2:$H$714,MATCH(Xa_phuong!D6616,Quan_huyen!$F$2:$F$714,0))</f>
        <v>Huyện Nghĩa Hưng</v>
      </c>
      <c r="F6616" s="51" t="s">
        <v>249</v>
      </c>
    </row>
    <row r="6617" spans="1:6" hidden="1" x14ac:dyDescent="0.25">
      <c r="A6617" s="54">
        <v>7413</v>
      </c>
      <c r="B6617" s="55" t="s">
        <v>5703</v>
      </c>
      <c r="C6617" s="55" t="str">
        <f t="shared" si="102"/>
        <v>Nghĩa Trung</v>
      </c>
      <c r="D6617" s="54" t="s">
        <v>951</v>
      </c>
      <c r="E6617" s="51" t="str">
        <f>INDEX(Quan_huyen!$H$2:$H$714,MATCH(Xa_phuong!D6617,Quan_huyen!$F$2:$F$714,0))</f>
        <v>Huyện Nghĩa Hưng</v>
      </c>
      <c r="F6617" s="51" t="s">
        <v>249</v>
      </c>
    </row>
    <row r="6618" spans="1:6" hidden="1" x14ac:dyDescent="0.25">
      <c r="A6618" s="54">
        <v>7427</v>
      </c>
      <c r="B6618" s="55" t="s">
        <v>5709</v>
      </c>
      <c r="C6618" s="55" t="str">
        <f t="shared" si="102"/>
        <v>Nghĩa Tân</v>
      </c>
      <c r="D6618" s="54" t="s">
        <v>951</v>
      </c>
      <c r="E6618" s="51" t="str">
        <f>INDEX(Quan_huyen!$H$2:$H$714,MATCH(Xa_phuong!D6618,Quan_huyen!$F$2:$F$714,0))</f>
        <v>Huyện Nghĩa Hưng</v>
      </c>
      <c r="F6618" s="51" t="s">
        <v>249</v>
      </c>
    </row>
    <row r="6619" spans="1:6" hidden="1" x14ac:dyDescent="0.25">
      <c r="A6619" s="54">
        <v>7408</v>
      </c>
      <c r="B6619" s="55" t="s">
        <v>5718</v>
      </c>
      <c r="C6619" s="55" t="str">
        <f t="shared" si="102"/>
        <v>Nghĩa Đồng</v>
      </c>
      <c r="D6619" s="54" t="s">
        <v>951</v>
      </c>
      <c r="E6619" s="51" t="str">
        <f>INDEX(Quan_huyen!$H$2:$H$714,MATCH(Xa_phuong!D6619,Quan_huyen!$F$2:$F$714,0))</f>
        <v>Huyện Nghĩa Hưng</v>
      </c>
      <c r="F6619" s="51" t="s">
        <v>249</v>
      </c>
    </row>
    <row r="6620" spans="1:6" hidden="1" x14ac:dyDescent="0.25">
      <c r="A6620" s="54">
        <v>7417</v>
      </c>
      <c r="B6620" s="55" t="s">
        <v>6955</v>
      </c>
      <c r="C6620" s="55" t="str">
        <f t="shared" si="102"/>
        <v>Quỹ Nhất</v>
      </c>
      <c r="D6620" s="54" t="s">
        <v>951</v>
      </c>
      <c r="E6620" s="51" t="str">
        <f>INDEX(Quan_huyen!$H$2:$H$714,MATCH(Xa_phuong!D6620,Quan_huyen!$F$2:$F$714,0))</f>
        <v>Huyện Nghĩa Hưng</v>
      </c>
      <c r="F6620" s="51" t="s">
        <v>249</v>
      </c>
    </row>
    <row r="6621" spans="1:6" hidden="1" x14ac:dyDescent="0.25">
      <c r="A6621" s="54">
        <v>7421</v>
      </c>
      <c r="B6621" s="55" t="s">
        <v>6966</v>
      </c>
      <c r="C6621" s="55" t="str">
        <f t="shared" si="102"/>
        <v>Rạng Đông</v>
      </c>
      <c r="D6621" s="54" t="s">
        <v>951</v>
      </c>
      <c r="E6621" s="51" t="str">
        <f>INDEX(Quan_huyen!$H$2:$H$714,MATCH(Xa_phuong!D6621,Quan_huyen!$F$2:$F$714,0))</f>
        <v>Huyện Nghĩa Hưng</v>
      </c>
      <c r="F6621" s="51" t="s">
        <v>249</v>
      </c>
    </row>
    <row r="6622" spans="1:6" hidden="1" x14ac:dyDescent="0.25">
      <c r="A6622" s="54">
        <v>7622</v>
      </c>
      <c r="B6622" s="55" t="s">
        <v>2928</v>
      </c>
      <c r="C6622" s="55" t="str">
        <f t="shared" si="102"/>
        <v>Cát Thành</v>
      </c>
      <c r="D6622" s="54" t="s">
        <v>948</v>
      </c>
      <c r="E6622" s="51" t="str">
        <f>INDEX(Quan_huyen!$H$2:$H$714,MATCH(Xa_phuong!D6622,Quan_huyen!$F$2:$F$714,0))</f>
        <v>Huyện Trực Ninh</v>
      </c>
      <c r="F6622" s="51" t="s">
        <v>249</v>
      </c>
    </row>
    <row r="6623" spans="1:6" hidden="1" x14ac:dyDescent="0.25">
      <c r="A6623" s="54">
        <v>7606</v>
      </c>
      <c r="B6623" s="55" t="s">
        <v>3136</v>
      </c>
      <c r="C6623" s="55" t="str">
        <f t="shared" si="102"/>
        <v>Cổ Lễ</v>
      </c>
      <c r="D6623" s="54" t="s">
        <v>948</v>
      </c>
      <c r="E6623" s="51" t="str">
        <f>INDEX(Quan_huyen!$H$2:$H$714,MATCH(Xa_phuong!D6623,Quan_huyen!$F$2:$F$714,0))</f>
        <v>Huyện Trực Ninh</v>
      </c>
      <c r="F6623" s="51" t="s">
        <v>249</v>
      </c>
    </row>
    <row r="6624" spans="1:6" hidden="1" x14ac:dyDescent="0.25">
      <c r="A6624" s="54">
        <v>7624</v>
      </c>
      <c r="B6624" s="55" t="s">
        <v>4748</v>
      </c>
      <c r="C6624" s="55" t="str">
        <f t="shared" si="102"/>
        <v>Liêm Hải</v>
      </c>
      <c r="D6624" s="54" t="s">
        <v>948</v>
      </c>
      <c r="E6624" s="51" t="str">
        <f>INDEX(Quan_huyen!$H$2:$H$714,MATCH(Xa_phuong!D6624,Quan_huyen!$F$2:$F$714,0))</f>
        <v>Huyện Trực Ninh</v>
      </c>
      <c r="F6624" s="51" t="s">
        <v>249</v>
      </c>
    </row>
    <row r="6625" spans="1:6" hidden="1" x14ac:dyDescent="0.25">
      <c r="A6625" s="54" t="s">
        <v>1243</v>
      </c>
      <c r="B6625" s="55" t="s">
        <v>5955</v>
      </c>
      <c r="C6625" s="55" t="str">
        <f t="shared" si="102"/>
        <v>Ninh Cường</v>
      </c>
      <c r="D6625" s="54" t="s">
        <v>948</v>
      </c>
      <c r="E6625" s="51" t="str">
        <f>INDEX(Quan_huyen!$H$2:$H$714,MATCH(Xa_phuong!D6625,Quan_huyen!$F$2:$F$714,0))</f>
        <v>Huyện Trực Ninh</v>
      </c>
      <c r="F6625" s="51" t="s">
        <v>249</v>
      </c>
    </row>
    <row r="6626" spans="1:6" hidden="1" x14ac:dyDescent="0.25">
      <c r="A6626" s="54">
        <v>7625</v>
      </c>
      <c r="B6626" s="55" t="s">
        <v>6491</v>
      </c>
      <c r="C6626" s="55" t="str">
        <f t="shared" si="102"/>
        <v>Phương Định</v>
      </c>
      <c r="D6626" s="54" t="s">
        <v>948</v>
      </c>
      <c r="E6626" s="51" t="str">
        <f>INDEX(Quan_huyen!$H$2:$H$714,MATCH(Xa_phuong!D6626,Quan_huyen!$F$2:$F$714,0))</f>
        <v>Huyện Trực Ninh</v>
      </c>
      <c r="F6626" s="51" t="s">
        <v>249</v>
      </c>
    </row>
    <row r="6627" spans="1:6" hidden="1" x14ac:dyDescent="0.25">
      <c r="A6627" s="54">
        <v>7607</v>
      </c>
      <c r="B6627" s="55" t="s">
        <v>8068</v>
      </c>
      <c r="C6627" s="55" t="str">
        <f t="shared" si="102"/>
        <v>Trung Đông</v>
      </c>
      <c r="D6627" s="54" t="s">
        <v>948</v>
      </c>
      <c r="E6627" s="51" t="str">
        <f>INDEX(Quan_huyen!$H$2:$H$714,MATCH(Xa_phuong!D6627,Quan_huyen!$F$2:$F$714,0))</f>
        <v>Huyện Trực Ninh</v>
      </c>
      <c r="F6627" s="51" t="s">
        <v>249</v>
      </c>
    </row>
    <row r="6628" spans="1:6" hidden="1" x14ac:dyDescent="0.25">
      <c r="A6628" s="54">
        <v>7626</v>
      </c>
      <c r="B6628" s="55" t="s">
        <v>8242</v>
      </c>
      <c r="C6628" s="55" t="str">
        <f t="shared" si="102"/>
        <v>Trực Chính</v>
      </c>
      <c r="D6628" s="54" t="s">
        <v>948</v>
      </c>
      <c r="E6628" s="51" t="str">
        <f>INDEX(Quan_huyen!$H$2:$H$714,MATCH(Xa_phuong!D6628,Quan_huyen!$F$2:$F$714,0))</f>
        <v>Huyện Trực Ninh</v>
      </c>
      <c r="F6628" s="51" t="s">
        <v>249</v>
      </c>
    </row>
    <row r="6629" spans="1:6" hidden="1" x14ac:dyDescent="0.25">
      <c r="A6629" s="54">
        <v>7618</v>
      </c>
      <c r="B6629" s="55" t="s">
        <v>8243</v>
      </c>
      <c r="C6629" s="55" t="str">
        <f t="shared" si="102"/>
        <v>Trực Cường</v>
      </c>
      <c r="D6629" s="54" t="s">
        <v>948</v>
      </c>
      <c r="E6629" s="51" t="str">
        <f>INDEX(Quan_huyen!$H$2:$H$714,MATCH(Xa_phuong!D6629,Quan_huyen!$F$2:$F$714,0))</f>
        <v>Huyện Trực Ninh</v>
      </c>
      <c r="F6629" s="51" t="s">
        <v>249</v>
      </c>
    </row>
    <row r="6630" spans="1:6" hidden="1" x14ac:dyDescent="0.25">
      <c r="A6630" s="54">
        <v>7616</v>
      </c>
      <c r="B6630" s="55" t="s">
        <v>8244</v>
      </c>
      <c r="C6630" s="55" t="str">
        <f t="shared" si="102"/>
        <v>Trực Hùng</v>
      </c>
      <c r="D6630" s="54" t="s">
        <v>948</v>
      </c>
      <c r="E6630" s="51" t="str">
        <f>INDEX(Quan_huyen!$H$2:$H$714,MATCH(Xa_phuong!D6630,Quan_huyen!$F$2:$F$714,0))</f>
        <v>Huyện Trực Ninh</v>
      </c>
      <c r="F6630" s="51" t="s">
        <v>249</v>
      </c>
    </row>
    <row r="6631" spans="1:6" hidden="1" x14ac:dyDescent="0.25">
      <c r="A6631" s="54">
        <v>7612</v>
      </c>
      <c r="B6631" s="55" t="s">
        <v>8245</v>
      </c>
      <c r="C6631" s="55" t="str">
        <f t="shared" si="102"/>
        <v>Trực Hưng</v>
      </c>
      <c r="D6631" s="54" t="s">
        <v>948</v>
      </c>
      <c r="E6631" s="51" t="str">
        <f>INDEX(Quan_huyen!$H$2:$H$714,MATCH(Xa_phuong!D6631,Quan_huyen!$F$2:$F$714,0))</f>
        <v>Huyện Trực Ninh</v>
      </c>
      <c r="F6631" s="51" t="s">
        <v>249</v>
      </c>
    </row>
    <row r="6632" spans="1:6" hidden="1" x14ac:dyDescent="0.25">
      <c r="A6632" s="54">
        <v>7614</v>
      </c>
      <c r="B6632" s="55" t="s">
        <v>8246</v>
      </c>
      <c r="C6632" s="55" t="str">
        <f t="shared" si="102"/>
        <v>Trực Khang</v>
      </c>
      <c r="D6632" s="54" t="s">
        <v>948</v>
      </c>
      <c r="E6632" s="51" t="str">
        <f>INDEX(Quan_huyen!$H$2:$H$714,MATCH(Xa_phuong!D6632,Quan_huyen!$F$2:$F$714,0))</f>
        <v>Huyện Trực Ninh</v>
      </c>
      <c r="F6632" s="51" t="s">
        <v>249</v>
      </c>
    </row>
    <row r="6633" spans="1:6" hidden="1" x14ac:dyDescent="0.25">
      <c r="A6633" s="54">
        <v>7613</v>
      </c>
      <c r="B6633" s="55" t="s">
        <v>8247</v>
      </c>
      <c r="C6633" s="55" t="str">
        <f t="shared" si="102"/>
        <v>Trực Mỹ</v>
      </c>
      <c r="D6633" s="54" t="s">
        <v>948</v>
      </c>
      <c r="E6633" s="51" t="str">
        <f>INDEX(Quan_huyen!$H$2:$H$714,MATCH(Xa_phuong!D6633,Quan_huyen!$F$2:$F$714,0))</f>
        <v>Huyện Trực Ninh</v>
      </c>
      <c r="F6633" s="51" t="s">
        <v>249</v>
      </c>
    </row>
    <row r="6634" spans="1:6" hidden="1" x14ac:dyDescent="0.25">
      <c r="A6634" s="54">
        <v>7611</v>
      </c>
      <c r="B6634" s="55" t="s">
        <v>8248</v>
      </c>
      <c r="C6634" s="55" t="str">
        <f t="shared" si="102"/>
        <v>Trực Nội</v>
      </c>
      <c r="D6634" s="54" t="s">
        <v>948</v>
      </c>
      <c r="E6634" s="51" t="str">
        <f>INDEX(Quan_huyen!$H$2:$H$714,MATCH(Xa_phuong!D6634,Quan_huyen!$F$2:$F$714,0))</f>
        <v>Huyện Trực Ninh</v>
      </c>
      <c r="F6634" s="51" t="s">
        <v>249</v>
      </c>
    </row>
    <row r="6635" spans="1:6" hidden="1" x14ac:dyDescent="0.25">
      <c r="A6635" s="54">
        <v>7610</v>
      </c>
      <c r="B6635" s="55" t="s">
        <v>8249</v>
      </c>
      <c r="C6635" s="55" t="str">
        <f t="shared" si="102"/>
        <v>Trực Thanh</v>
      </c>
      <c r="D6635" s="54" t="s">
        <v>948</v>
      </c>
      <c r="E6635" s="51" t="str">
        <f>INDEX(Quan_huyen!$H$2:$H$714,MATCH(Xa_phuong!D6635,Quan_huyen!$F$2:$F$714,0))</f>
        <v>Huyện Trực Ninh</v>
      </c>
      <c r="F6635" s="51" t="s">
        <v>249</v>
      </c>
    </row>
    <row r="6636" spans="1:6" hidden="1" x14ac:dyDescent="0.25">
      <c r="A6636" s="54">
        <v>7615</v>
      </c>
      <c r="B6636" s="55" t="s">
        <v>8250</v>
      </c>
      <c r="C6636" s="55" t="str">
        <f t="shared" si="102"/>
        <v>Trực Thuận</v>
      </c>
      <c r="D6636" s="54" t="s">
        <v>948</v>
      </c>
      <c r="E6636" s="51" t="str">
        <f>INDEX(Quan_huyen!$H$2:$H$714,MATCH(Xa_phuong!D6636,Quan_huyen!$F$2:$F$714,0))</f>
        <v>Huyện Trực Ninh</v>
      </c>
      <c r="F6636" s="51" t="s">
        <v>249</v>
      </c>
    </row>
    <row r="6637" spans="1:6" hidden="1" x14ac:dyDescent="0.25">
      <c r="A6637" s="54">
        <v>7619</v>
      </c>
      <c r="B6637" s="55" t="s">
        <v>8251</v>
      </c>
      <c r="C6637" s="55" t="str">
        <f t="shared" si="102"/>
        <v>Trực Thái</v>
      </c>
      <c r="D6637" s="54" t="s">
        <v>948</v>
      </c>
      <c r="E6637" s="51" t="str">
        <f>INDEX(Quan_huyen!$H$2:$H$714,MATCH(Xa_phuong!D6637,Quan_huyen!$F$2:$F$714,0))</f>
        <v>Huyện Trực Ninh</v>
      </c>
      <c r="F6637" s="51" t="s">
        <v>249</v>
      </c>
    </row>
    <row r="6638" spans="1:6" hidden="1" x14ac:dyDescent="0.25">
      <c r="A6638" s="54">
        <v>7620</v>
      </c>
      <c r="B6638" s="55" t="s">
        <v>8252</v>
      </c>
      <c r="C6638" s="55" t="str">
        <f t="shared" si="102"/>
        <v>Trực Thắng</v>
      </c>
      <c r="D6638" s="54" t="s">
        <v>948</v>
      </c>
      <c r="E6638" s="51" t="str">
        <f>INDEX(Quan_huyen!$H$2:$H$714,MATCH(Xa_phuong!D6638,Quan_huyen!$F$2:$F$714,0))</f>
        <v>Huyện Trực Ninh</v>
      </c>
      <c r="F6638" s="51" t="s">
        <v>249</v>
      </c>
    </row>
    <row r="6639" spans="1:6" hidden="1" x14ac:dyDescent="0.25">
      <c r="A6639" s="54">
        <v>7608</v>
      </c>
      <c r="B6639" s="55" t="s">
        <v>8253</v>
      </c>
      <c r="C6639" s="55" t="str">
        <f t="shared" si="102"/>
        <v>Trực Tuấn</v>
      </c>
      <c r="D6639" s="54" t="s">
        <v>948</v>
      </c>
      <c r="E6639" s="51" t="str">
        <f>INDEX(Quan_huyen!$H$2:$H$714,MATCH(Xa_phuong!D6639,Quan_huyen!$F$2:$F$714,0))</f>
        <v>Huyện Trực Ninh</v>
      </c>
      <c r="F6639" s="51" t="s">
        <v>249</v>
      </c>
    </row>
    <row r="6640" spans="1:6" hidden="1" x14ac:dyDescent="0.25">
      <c r="A6640" s="54">
        <v>7621</v>
      </c>
      <c r="B6640" s="55" t="s">
        <v>8254</v>
      </c>
      <c r="C6640" s="55" t="str">
        <f t="shared" si="102"/>
        <v>Trực Đại</v>
      </c>
      <c r="D6640" s="54" t="s">
        <v>948</v>
      </c>
      <c r="E6640" s="51" t="str">
        <f>INDEX(Quan_huyen!$H$2:$H$714,MATCH(Xa_phuong!D6640,Quan_huyen!$F$2:$F$714,0))</f>
        <v>Huyện Trực Ninh</v>
      </c>
      <c r="F6640" s="51" t="s">
        <v>249</v>
      </c>
    </row>
    <row r="6641" spans="1:6" hidden="1" x14ac:dyDescent="0.25">
      <c r="A6641" s="54">
        <v>7609</v>
      </c>
      <c r="B6641" s="55" t="s">
        <v>8255</v>
      </c>
      <c r="C6641" s="55" t="str">
        <f t="shared" si="102"/>
        <v>Trực Đạo</v>
      </c>
      <c r="D6641" s="54" t="s">
        <v>948</v>
      </c>
      <c r="E6641" s="51" t="str">
        <f>INDEX(Quan_huyen!$H$2:$H$714,MATCH(Xa_phuong!D6641,Quan_huyen!$F$2:$F$714,0))</f>
        <v>Huyện Trực Ninh</v>
      </c>
      <c r="F6641" s="51" t="s">
        <v>249</v>
      </c>
    </row>
    <row r="6642" spans="1:6" hidden="1" x14ac:dyDescent="0.25">
      <c r="A6642" s="54">
        <v>7623</v>
      </c>
      <c r="B6642" s="55" t="s">
        <v>8776</v>
      </c>
      <c r="C6642" s="55" t="str">
        <f t="shared" si="102"/>
        <v>Việt Hùng</v>
      </c>
      <c r="D6642" s="54" t="s">
        <v>948</v>
      </c>
      <c r="E6642" s="51" t="str">
        <f>INDEX(Quan_huyen!$H$2:$H$714,MATCH(Xa_phuong!D6642,Quan_huyen!$F$2:$F$714,0))</f>
        <v>Huyện Trực Ninh</v>
      </c>
      <c r="F6642" s="51" t="s">
        <v>249</v>
      </c>
    </row>
    <row r="6643" spans="1:6" hidden="1" x14ac:dyDescent="0.25">
      <c r="A6643" s="54">
        <v>7271</v>
      </c>
      <c r="B6643" s="55" t="s">
        <v>3146</v>
      </c>
      <c r="C6643" s="55" t="str">
        <f t="shared" si="102"/>
        <v>Cộng Hoà</v>
      </c>
      <c r="D6643" s="54" t="s">
        <v>953</v>
      </c>
      <c r="E6643" s="51" t="str">
        <f>INDEX(Quan_huyen!$H$2:$H$714,MATCH(Xa_phuong!D6643,Quan_huyen!$F$2:$F$714,0))</f>
        <v>Huyện Vụ Bản</v>
      </c>
      <c r="F6643" s="51" t="s">
        <v>249</v>
      </c>
    </row>
    <row r="6644" spans="1:6" hidden="1" x14ac:dyDescent="0.25">
      <c r="A6644" s="54">
        <v>7256</v>
      </c>
      <c r="B6644" s="55" t="s">
        <v>3538</v>
      </c>
      <c r="C6644" s="55" t="str">
        <f t="shared" si="102"/>
        <v>Gôi</v>
      </c>
      <c r="D6644" s="54" t="s">
        <v>953</v>
      </c>
      <c r="E6644" s="51" t="str">
        <f>INDEX(Quan_huyen!$H$2:$H$714,MATCH(Xa_phuong!D6644,Quan_huyen!$F$2:$F$714,0))</f>
        <v>Huyện Vụ Bản</v>
      </c>
      <c r="F6644" s="51" t="s">
        <v>249</v>
      </c>
    </row>
    <row r="6645" spans="1:6" hidden="1" x14ac:dyDescent="0.25">
      <c r="A6645" s="54">
        <v>7268</v>
      </c>
      <c r="B6645" s="55" t="s">
        <v>3568</v>
      </c>
      <c r="C6645" s="55" t="str">
        <f t="shared" si="102"/>
        <v>Hiển Khánh</v>
      </c>
      <c r="D6645" s="54" t="s">
        <v>953</v>
      </c>
      <c r="E6645" s="51" t="str">
        <f>INDEX(Quan_huyen!$H$2:$H$714,MATCH(Xa_phuong!D6645,Quan_huyen!$F$2:$F$714,0))</f>
        <v>Huyện Vụ Bản</v>
      </c>
      <c r="F6645" s="51" t="s">
        <v>249</v>
      </c>
    </row>
    <row r="6646" spans="1:6" hidden="1" x14ac:dyDescent="0.25">
      <c r="A6646" s="54">
        <v>7266</v>
      </c>
      <c r="B6646" s="55" t="s">
        <v>4312</v>
      </c>
      <c r="C6646" s="55" t="str">
        <f t="shared" si="102"/>
        <v>Hợp Hưng</v>
      </c>
      <c r="D6646" s="54" t="s">
        <v>953</v>
      </c>
      <c r="E6646" s="51" t="str">
        <f>INDEX(Quan_huyen!$H$2:$H$714,MATCH(Xa_phuong!D6646,Quan_huyen!$F$2:$F$714,0))</f>
        <v>Huyện Vụ Bản</v>
      </c>
      <c r="F6646" s="51" t="s">
        <v>249</v>
      </c>
    </row>
    <row r="6647" spans="1:6" hidden="1" x14ac:dyDescent="0.25">
      <c r="A6647" s="54">
        <v>7273</v>
      </c>
      <c r="B6647" s="55" t="s">
        <v>4580</v>
      </c>
      <c r="C6647" s="55" t="str">
        <f t="shared" si="102"/>
        <v>Kim Thái</v>
      </c>
      <c r="D6647" s="54" t="s">
        <v>953</v>
      </c>
      <c r="E6647" s="51" t="str">
        <f>INDEX(Quan_huyen!$H$2:$H$714,MATCH(Xa_phuong!D6647,Quan_huyen!$F$2:$F$714,0))</f>
        <v>Huyện Vụ Bản</v>
      </c>
      <c r="F6647" s="51" t="s">
        <v>249</v>
      </c>
    </row>
    <row r="6648" spans="1:6" hidden="1" x14ac:dyDescent="0.25">
      <c r="A6648" s="54">
        <v>7263</v>
      </c>
      <c r="B6648" s="55" t="s">
        <v>4761</v>
      </c>
      <c r="C6648" s="55" t="str">
        <f t="shared" si="102"/>
        <v>Liên Bảo</v>
      </c>
      <c r="D6648" s="54" t="s">
        <v>953</v>
      </c>
      <c r="E6648" s="51" t="str">
        <f>INDEX(Quan_huyen!$H$2:$H$714,MATCH(Xa_phuong!D6648,Quan_huyen!$F$2:$F$714,0))</f>
        <v>Huyện Vụ Bản</v>
      </c>
      <c r="F6648" s="51" t="s">
        <v>249</v>
      </c>
    </row>
    <row r="6649" spans="1:6" hidden="1" x14ac:dyDescent="0.25">
      <c r="A6649" s="54">
        <v>7258</v>
      </c>
      <c r="B6649" s="55" t="s">
        <v>4774</v>
      </c>
      <c r="C6649" s="55" t="str">
        <f t="shared" si="102"/>
        <v>Liên Minh</v>
      </c>
      <c r="D6649" s="54" t="s">
        <v>953</v>
      </c>
      <c r="E6649" s="51" t="str">
        <f>INDEX(Quan_huyen!$H$2:$H$714,MATCH(Xa_phuong!D6649,Quan_huyen!$F$2:$F$714,0))</f>
        <v>Huyện Vụ Bản</v>
      </c>
      <c r="F6649" s="51" t="s">
        <v>249</v>
      </c>
    </row>
    <row r="6650" spans="1:6" hidden="1" x14ac:dyDescent="0.25">
      <c r="A6650" s="54">
        <v>7269</v>
      </c>
      <c r="B6650" s="55" t="s">
        <v>5216</v>
      </c>
      <c r="C6650" s="55" t="str">
        <f t="shared" si="102"/>
        <v>Minh Thuận</v>
      </c>
      <c r="D6650" s="54" t="s">
        <v>953</v>
      </c>
      <c r="E6650" s="51" t="str">
        <f>INDEX(Quan_huyen!$H$2:$H$714,MATCH(Xa_phuong!D6650,Quan_huyen!$F$2:$F$714,0))</f>
        <v>Huyện Vụ Bản</v>
      </c>
      <c r="F6650" s="51" t="s">
        <v>249</v>
      </c>
    </row>
    <row r="6651" spans="1:6" hidden="1" x14ac:dyDescent="0.25">
      <c r="A6651" s="54">
        <v>7272</v>
      </c>
      <c r="B6651" s="55" t="s">
        <v>5224</v>
      </c>
      <c r="C6651" s="55" t="str">
        <f t="shared" si="102"/>
        <v>Minh Tân</v>
      </c>
      <c r="D6651" s="54" t="s">
        <v>953</v>
      </c>
      <c r="E6651" s="51" t="str">
        <f>INDEX(Quan_huyen!$H$2:$H$714,MATCH(Xa_phuong!D6651,Quan_huyen!$F$2:$F$714,0))</f>
        <v>Huyện Vụ Bản</v>
      </c>
      <c r="F6651" s="51" t="s">
        <v>249</v>
      </c>
    </row>
    <row r="6652" spans="1:6" hidden="1" x14ac:dyDescent="0.25">
      <c r="A6652" s="54">
        <v>7264</v>
      </c>
      <c r="B6652" s="55" t="s">
        <v>6725</v>
      </c>
      <c r="C6652" s="55" t="str">
        <f t="shared" si="102"/>
        <v>Quang Trung</v>
      </c>
      <c r="D6652" s="54" t="s">
        <v>953</v>
      </c>
      <c r="E6652" s="51" t="str">
        <f>INDEX(Quan_huyen!$H$2:$H$714,MATCH(Xa_phuong!D6652,Quan_huyen!$F$2:$F$714,0))</f>
        <v>Huyện Vụ Bản</v>
      </c>
      <c r="F6652" s="51" t="s">
        <v>249</v>
      </c>
    </row>
    <row r="6653" spans="1:6" hidden="1" x14ac:dyDescent="0.25">
      <c r="A6653" s="54">
        <v>7257</v>
      </c>
      <c r="B6653" s="55" t="s">
        <v>7240</v>
      </c>
      <c r="C6653" s="55" t="str">
        <f t="shared" si="102"/>
        <v>Tam Thanh</v>
      </c>
      <c r="D6653" s="54" t="s">
        <v>953</v>
      </c>
      <c r="E6653" s="51" t="str">
        <f>INDEX(Quan_huyen!$H$2:$H$714,MATCH(Xa_phuong!D6653,Quan_huyen!$F$2:$F$714,0))</f>
        <v>Huyện Vụ Bản</v>
      </c>
      <c r="F6653" s="51" t="s">
        <v>249</v>
      </c>
    </row>
    <row r="6654" spans="1:6" hidden="1" x14ac:dyDescent="0.25">
      <c r="A6654" s="54">
        <v>7261</v>
      </c>
      <c r="B6654" s="55" t="s">
        <v>7540</v>
      </c>
      <c r="C6654" s="55" t="str">
        <f t="shared" si="102"/>
        <v>Thành Lợi</v>
      </c>
      <c r="D6654" s="54" t="s">
        <v>953</v>
      </c>
      <c r="E6654" s="51" t="str">
        <f>INDEX(Quan_huyen!$H$2:$H$714,MATCH(Xa_phuong!D6654,Quan_huyen!$F$2:$F$714,0))</f>
        <v>Huyện Vụ Bản</v>
      </c>
      <c r="F6654" s="51" t="s">
        <v>249</v>
      </c>
    </row>
    <row r="6655" spans="1:6" hidden="1" x14ac:dyDescent="0.25">
      <c r="A6655" s="54">
        <v>7267</v>
      </c>
      <c r="B6655" s="55" t="s">
        <v>8049</v>
      </c>
      <c r="C6655" s="55" t="str">
        <f t="shared" si="102"/>
        <v>Trung Thành</v>
      </c>
      <c r="D6655" s="54" t="s">
        <v>953</v>
      </c>
      <c r="E6655" s="51" t="str">
        <f>INDEX(Quan_huyen!$H$2:$H$714,MATCH(Xa_phuong!D6655,Quan_huyen!$F$2:$F$714,0))</f>
        <v>Huyện Vụ Bản</v>
      </c>
      <c r="F6655" s="51" t="s">
        <v>249</v>
      </c>
    </row>
    <row r="6656" spans="1:6" hidden="1" x14ac:dyDescent="0.25">
      <c r="A6656" s="54">
        <v>7270</v>
      </c>
      <c r="B6656" s="55" t="s">
        <v>8381</v>
      </c>
      <c r="C6656" s="55" t="str">
        <f t="shared" si="102"/>
        <v>Tân Khánh</v>
      </c>
      <c r="D6656" s="54" t="s">
        <v>953</v>
      </c>
      <c r="E6656" s="51" t="str">
        <f>INDEX(Quan_huyen!$H$2:$H$714,MATCH(Xa_phuong!D6656,Quan_huyen!$F$2:$F$714,0))</f>
        <v>Huyện Vụ Bản</v>
      </c>
      <c r="F6656" s="51" t="s">
        <v>249</v>
      </c>
    </row>
    <row r="6657" spans="1:6" hidden="1" x14ac:dyDescent="0.25">
      <c r="A6657" s="54">
        <v>7262</v>
      </c>
      <c r="B6657" s="55" t="s">
        <v>8479</v>
      </c>
      <c r="C6657" s="55" t="str">
        <f t="shared" si="102"/>
        <v>Tân Thành</v>
      </c>
      <c r="D6657" s="54" t="s">
        <v>953</v>
      </c>
      <c r="E6657" s="51" t="str">
        <f>INDEX(Quan_huyen!$H$2:$H$714,MATCH(Xa_phuong!D6657,Quan_huyen!$F$2:$F$714,0))</f>
        <v>Huyện Vụ Bản</v>
      </c>
      <c r="F6657" s="51" t="s">
        <v>249</v>
      </c>
    </row>
    <row r="6658" spans="1:6" hidden="1" x14ac:dyDescent="0.25">
      <c r="A6658" s="54">
        <v>7259</v>
      </c>
      <c r="B6658" s="55" t="s">
        <v>8938</v>
      </c>
      <c r="C6658" s="55" t="str">
        <f t="shared" si="102"/>
        <v>Vĩnh Hào</v>
      </c>
      <c r="D6658" s="54" t="s">
        <v>953</v>
      </c>
      <c r="E6658" s="51" t="str">
        <f>INDEX(Quan_huyen!$H$2:$H$714,MATCH(Xa_phuong!D6658,Quan_huyen!$F$2:$F$714,0))</f>
        <v>Huyện Vụ Bản</v>
      </c>
      <c r="F6658" s="51" t="s">
        <v>249</v>
      </c>
    </row>
    <row r="6659" spans="1:6" hidden="1" x14ac:dyDescent="0.25">
      <c r="A6659" s="54">
        <v>7265</v>
      </c>
      <c r="B6659" s="55" t="s">
        <v>9762</v>
      </c>
      <c r="C6659" s="55" t="str">
        <f t="shared" ref="C6659:C6722" si="103">IF(COUNTIF(B6659,"*thị trấn*"),MID(B6659,10,30),IF(COUNTIF(B6659,"*xã*"),MID(B6659,4,30),IF(COUNTIF(B6659,"*phường*"),MID(B6659,8,30))))</f>
        <v>Đại An</v>
      </c>
      <c r="D6659" s="54" t="s">
        <v>953</v>
      </c>
      <c r="E6659" s="51" t="str">
        <f>INDEX(Quan_huyen!$H$2:$H$714,MATCH(Xa_phuong!D6659,Quan_huyen!$F$2:$F$714,0))</f>
        <v>Huyện Vụ Bản</v>
      </c>
      <c r="F6659" s="51" t="s">
        <v>249</v>
      </c>
    </row>
    <row r="6660" spans="1:6" hidden="1" x14ac:dyDescent="0.25">
      <c r="A6660" s="54">
        <v>7260</v>
      </c>
      <c r="B6660" s="55" t="s">
        <v>9806</v>
      </c>
      <c r="C6660" s="55" t="str">
        <f t="shared" si="103"/>
        <v>Đại Thắng</v>
      </c>
      <c r="D6660" s="54" t="s">
        <v>953</v>
      </c>
      <c r="E6660" s="51" t="str">
        <f>INDEX(Quan_huyen!$H$2:$H$714,MATCH(Xa_phuong!D6660,Quan_huyen!$F$2:$F$714,0))</f>
        <v>Huyện Vụ Bản</v>
      </c>
      <c r="F6660" s="51" t="s">
        <v>249</v>
      </c>
    </row>
    <row r="6661" spans="1:6" hidden="1" x14ac:dyDescent="0.25">
      <c r="A6661" s="54">
        <v>7714</v>
      </c>
      <c r="B6661" s="55" t="s">
        <v>7820</v>
      </c>
      <c r="C6661" s="55" t="str">
        <f t="shared" si="103"/>
        <v>Thọ Nghiệp</v>
      </c>
      <c r="D6661" s="54" t="s">
        <v>954</v>
      </c>
      <c r="E6661" s="51" t="str">
        <f>INDEX(Quan_huyen!$H$2:$H$714,MATCH(Xa_phuong!D6661,Quan_huyen!$F$2:$F$714,0))</f>
        <v>Huyện Xuân Trường</v>
      </c>
      <c r="F6661" s="51" t="s">
        <v>249</v>
      </c>
    </row>
    <row r="6662" spans="1:6" hidden="1" x14ac:dyDescent="0.25">
      <c r="A6662" s="54">
        <v>7724</v>
      </c>
      <c r="B6662" s="55" t="s">
        <v>9158</v>
      </c>
      <c r="C6662" s="55" t="str">
        <f t="shared" si="103"/>
        <v>Xuân Bắc</v>
      </c>
      <c r="D6662" s="54" t="s">
        <v>954</v>
      </c>
      <c r="E6662" s="51" t="str">
        <f>INDEX(Quan_huyen!$H$2:$H$714,MATCH(Xa_phuong!D6662,Quan_huyen!$F$2:$F$714,0))</f>
        <v>Huyện Xuân Trường</v>
      </c>
      <c r="F6662" s="51" t="s">
        <v>249</v>
      </c>
    </row>
    <row r="6663" spans="1:6" hidden="1" x14ac:dyDescent="0.25">
      <c r="A6663" s="54">
        <v>7719</v>
      </c>
      <c r="B6663" s="55" t="s">
        <v>9162</v>
      </c>
      <c r="C6663" s="55" t="str">
        <f t="shared" si="103"/>
        <v>Xuân Châu</v>
      </c>
      <c r="D6663" s="54" t="s">
        <v>954</v>
      </c>
      <c r="E6663" s="51" t="str">
        <f>INDEX(Quan_huyen!$H$2:$H$714,MATCH(Xa_phuong!D6663,Quan_huyen!$F$2:$F$714,0))</f>
        <v>Huyện Xuân Trường</v>
      </c>
      <c r="F6663" s="51" t="s">
        <v>249</v>
      </c>
    </row>
    <row r="6664" spans="1:6" hidden="1" x14ac:dyDescent="0.25">
      <c r="A6664" s="54">
        <v>7710</v>
      </c>
      <c r="B6664" s="55" t="s">
        <v>9172</v>
      </c>
      <c r="C6664" s="55" t="str">
        <f t="shared" si="103"/>
        <v>Xuân Hoà</v>
      </c>
      <c r="D6664" s="54" t="s">
        <v>954</v>
      </c>
      <c r="E6664" s="51" t="str">
        <f>INDEX(Quan_huyen!$H$2:$H$714,MATCH(Xa_phuong!D6664,Quan_huyen!$F$2:$F$714,0))</f>
        <v>Huyện Xuân Trường</v>
      </c>
      <c r="F6664" s="51" t="s">
        <v>249</v>
      </c>
    </row>
    <row r="6665" spans="1:6" hidden="1" x14ac:dyDescent="0.25">
      <c r="A6665" s="54">
        <v>7721</v>
      </c>
      <c r="B6665" s="55" t="s">
        <v>9180</v>
      </c>
      <c r="C6665" s="55" t="str">
        <f t="shared" si="103"/>
        <v>Xuân Hồng</v>
      </c>
      <c r="D6665" s="54" t="s">
        <v>954</v>
      </c>
      <c r="E6665" s="51" t="str">
        <f>INDEX(Quan_huyen!$H$2:$H$714,MATCH(Xa_phuong!D6665,Quan_huyen!$F$2:$F$714,0))</f>
        <v>Huyện Xuân Trường</v>
      </c>
      <c r="F6665" s="51" t="s">
        <v>249</v>
      </c>
    </row>
    <row r="6666" spans="1:6" hidden="1" x14ac:dyDescent="0.25">
      <c r="A6666" s="54">
        <v>7708</v>
      </c>
      <c r="B6666" s="55" t="s">
        <v>9187</v>
      </c>
      <c r="C6666" s="55" t="str">
        <f t="shared" si="103"/>
        <v>Xuân Kiên</v>
      </c>
      <c r="D6666" s="54" t="s">
        <v>954</v>
      </c>
      <c r="E6666" s="51" t="str">
        <f>INDEX(Quan_huyen!$H$2:$H$714,MATCH(Xa_phuong!D6666,Quan_huyen!$F$2:$F$714,0))</f>
        <v>Huyện Xuân Trường</v>
      </c>
      <c r="F6666" s="51" t="s">
        <v>249</v>
      </c>
    </row>
    <row r="6667" spans="1:6" hidden="1" x14ac:dyDescent="0.25">
      <c r="A6667" s="54">
        <v>7722</v>
      </c>
      <c r="B6667" s="55" t="s">
        <v>9212</v>
      </c>
      <c r="C6667" s="55" t="str">
        <f t="shared" si="103"/>
        <v>Xuân Ngọc</v>
      </c>
      <c r="D6667" s="54" t="s">
        <v>954</v>
      </c>
      <c r="E6667" s="51" t="str">
        <f>INDEX(Quan_huyen!$H$2:$H$714,MATCH(Xa_phuong!D6667,Quan_huyen!$F$2:$F$714,0))</f>
        <v>Huyện Xuân Trường</v>
      </c>
      <c r="F6667" s="51" t="s">
        <v>249</v>
      </c>
    </row>
    <row r="6668" spans="1:6" hidden="1" x14ac:dyDescent="0.25">
      <c r="A6668" s="54">
        <v>7709</v>
      </c>
      <c r="B6668" s="55" t="s">
        <v>9214</v>
      </c>
      <c r="C6668" s="55" t="str">
        <f t="shared" si="103"/>
        <v>Xuân Ninh</v>
      </c>
      <c r="D6668" s="54" t="s">
        <v>954</v>
      </c>
      <c r="E6668" s="51" t="str">
        <f>INDEX(Quan_huyen!$H$2:$H$714,MATCH(Xa_phuong!D6668,Quan_huyen!$F$2:$F$714,0))</f>
        <v>Huyện Xuân Trường</v>
      </c>
      <c r="F6668" s="51" t="s">
        <v>249</v>
      </c>
    </row>
    <row r="6669" spans="1:6" hidden="1" x14ac:dyDescent="0.25">
      <c r="A6669" s="54">
        <v>7725</v>
      </c>
      <c r="B6669" s="55" t="s">
        <v>9217</v>
      </c>
      <c r="C6669" s="55" t="str">
        <f t="shared" si="103"/>
        <v>Xuân Phong</v>
      </c>
      <c r="D6669" s="54" t="s">
        <v>954</v>
      </c>
      <c r="E6669" s="51" t="str">
        <f>INDEX(Quan_huyen!$H$2:$H$714,MATCH(Xa_phuong!D6669,Quan_huyen!$F$2:$F$714,0))</f>
        <v>Huyện Xuân Trường</v>
      </c>
      <c r="F6669" s="51" t="s">
        <v>249</v>
      </c>
    </row>
    <row r="6670" spans="1:6" hidden="1" x14ac:dyDescent="0.25">
      <c r="A6670" s="54">
        <v>7715</v>
      </c>
      <c r="B6670" s="55" t="s">
        <v>9218</v>
      </c>
      <c r="C6670" s="55" t="str">
        <f t="shared" si="103"/>
        <v>Xuân Phú</v>
      </c>
      <c r="D6670" s="54" t="s">
        <v>954</v>
      </c>
      <c r="E6670" s="51" t="str">
        <f>INDEX(Quan_huyen!$H$2:$H$714,MATCH(Xa_phuong!D6670,Quan_huyen!$F$2:$F$714,0))</f>
        <v>Huyện Xuân Trường</v>
      </c>
      <c r="F6670" s="51" t="s">
        <v>249</v>
      </c>
    </row>
    <row r="6671" spans="1:6" hidden="1" x14ac:dyDescent="0.25">
      <c r="A6671" s="54">
        <v>7713</v>
      </c>
      <c r="B6671" s="55" t="s">
        <v>9222</v>
      </c>
      <c r="C6671" s="55" t="str">
        <f t="shared" si="103"/>
        <v>Xuân Phương</v>
      </c>
      <c r="D6671" s="54" t="s">
        <v>954</v>
      </c>
      <c r="E6671" s="51" t="str">
        <f>INDEX(Quan_huyen!$H$2:$H$714,MATCH(Xa_phuong!D6671,Quan_huyen!$F$2:$F$714,0))</f>
        <v>Huyện Xuân Trường</v>
      </c>
      <c r="F6671" s="51" t="s">
        <v>249</v>
      </c>
    </row>
    <row r="6672" spans="1:6" hidden="1" x14ac:dyDescent="0.25">
      <c r="A6672" s="54">
        <v>7723</v>
      </c>
      <c r="B6672" s="55" t="s">
        <v>9240</v>
      </c>
      <c r="C6672" s="55" t="str">
        <f t="shared" si="103"/>
        <v>Xuân Thuỷ</v>
      </c>
      <c r="D6672" s="54" t="s">
        <v>954</v>
      </c>
      <c r="E6672" s="51" t="str">
        <f>INDEX(Quan_huyen!$H$2:$H$714,MATCH(Xa_phuong!D6672,Quan_huyen!$F$2:$F$714,0))</f>
        <v>Huyện Xuân Trường</v>
      </c>
      <c r="F6672" s="51" t="s">
        <v>249</v>
      </c>
    </row>
    <row r="6673" spans="1:6" hidden="1" x14ac:dyDescent="0.25">
      <c r="A6673" s="54">
        <v>7718</v>
      </c>
      <c r="B6673" s="55" t="s">
        <v>9241</v>
      </c>
      <c r="C6673" s="55" t="str">
        <f t="shared" si="103"/>
        <v>Xuân Thành</v>
      </c>
      <c r="D6673" s="54" t="s">
        <v>954</v>
      </c>
      <c r="E6673" s="51" t="str">
        <f>INDEX(Quan_huyen!$H$2:$H$714,MATCH(Xa_phuong!D6673,Quan_huyen!$F$2:$F$714,0))</f>
        <v>Huyện Xuân Trường</v>
      </c>
      <c r="F6673" s="51" t="s">
        <v>249</v>
      </c>
    </row>
    <row r="6674" spans="1:6" hidden="1" x14ac:dyDescent="0.25">
      <c r="A6674" s="54">
        <v>7720</v>
      </c>
      <c r="B6674" s="55" t="s">
        <v>9244</v>
      </c>
      <c r="C6674" s="55" t="str">
        <f t="shared" si="103"/>
        <v>Xuân Thượng</v>
      </c>
      <c r="D6674" s="54" t="s">
        <v>954</v>
      </c>
      <c r="E6674" s="51" t="str">
        <f>INDEX(Quan_huyen!$H$2:$H$714,MATCH(Xa_phuong!D6674,Quan_huyen!$F$2:$F$714,0))</f>
        <v>Huyện Xuân Trường</v>
      </c>
      <c r="F6674" s="51" t="s">
        <v>249</v>
      </c>
    </row>
    <row r="6675" spans="1:6" hidden="1" x14ac:dyDescent="0.25">
      <c r="A6675" s="54">
        <v>7707</v>
      </c>
      <c r="B6675" s="55" t="s">
        <v>9253</v>
      </c>
      <c r="C6675" s="55" t="str">
        <f t="shared" si="103"/>
        <v>Xuân Tiến</v>
      </c>
      <c r="D6675" s="54" t="s">
        <v>954</v>
      </c>
      <c r="E6675" s="51" t="str">
        <f>INDEX(Quan_huyen!$H$2:$H$714,MATCH(Xa_phuong!D6675,Quan_huyen!$F$2:$F$714,0))</f>
        <v>Huyện Xuân Trường</v>
      </c>
      <c r="F6675" s="51" t="s">
        <v>249</v>
      </c>
    </row>
    <row r="6676" spans="1:6" hidden="1" x14ac:dyDescent="0.25">
      <c r="A6676" s="54">
        <v>7712</v>
      </c>
      <c r="B6676" s="55" t="s">
        <v>9254</v>
      </c>
      <c r="C6676" s="55" t="str">
        <f t="shared" si="103"/>
        <v>Xuân Trung</v>
      </c>
      <c r="D6676" s="54" t="s">
        <v>954</v>
      </c>
      <c r="E6676" s="51" t="str">
        <f>INDEX(Quan_huyen!$H$2:$H$714,MATCH(Xa_phuong!D6676,Quan_huyen!$F$2:$F$714,0))</f>
        <v>Huyện Xuân Trường</v>
      </c>
      <c r="F6676" s="51" t="s">
        <v>249</v>
      </c>
    </row>
    <row r="6677" spans="1:6" hidden="1" x14ac:dyDescent="0.25">
      <c r="A6677" s="54">
        <v>7706</v>
      </c>
      <c r="B6677" s="55" t="s">
        <v>9258</v>
      </c>
      <c r="C6677" s="55" t="str">
        <f t="shared" si="103"/>
        <v>Xuân Trường</v>
      </c>
      <c r="D6677" s="54" t="s">
        <v>954</v>
      </c>
      <c r="E6677" s="51" t="str">
        <f>INDEX(Quan_huyen!$H$2:$H$714,MATCH(Xa_phuong!D6677,Quan_huyen!$F$2:$F$714,0))</f>
        <v>Huyện Xuân Trường</v>
      </c>
      <c r="F6677" s="51" t="s">
        <v>249</v>
      </c>
    </row>
    <row r="6678" spans="1:6" hidden="1" x14ac:dyDescent="0.25">
      <c r="A6678" s="54">
        <v>7717</v>
      </c>
      <c r="B6678" s="55" t="s">
        <v>9261</v>
      </c>
      <c r="C6678" s="55" t="str">
        <f t="shared" si="103"/>
        <v>Xuân Tân</v>
      </c>
      <c r="D6678" s="54" t="s">
        <v>954</v>
      </c>
      <c r="E6678" s="51" t="str">
        <f>INDEX(Quan_huyen!$H$2:$H$714,MATCH(Xa_phuong!D6678,Quan_huyen!$F$2:$F$714,0))</f>
        <v>Huyện Xuân Trường</v>
      </c>
      <c r="F6678" s="51" t="s">
        <v>249</v>
      </c>
    </row>
    <row r="6679" spans="1:6" hidden="1" x14ac:dyDescent="0.25">
      <c r="A6679" s="54">
        <v>7711</v>
      </c>
      <c r="B6679" s="55" t="s">
        <v>9270</v>
      </c>
      <c r="C6679" s="55" t="str">
        <f t="shared" si="103"/>
        <v>Xuân Vinh</v>
      </c>
      <c r="D6679" s="54" t="s">
        <v>954</v>
      </c>
      <c r="E6679" s="51" t="str">
        <f>INDEX(Quan_huyen!$H$2:$H$714,MATCH(Xa_phuong!D6679,Quan_huyen!$F$2:$F$714,0))</f>
        <v>Huyện Xuân Trường</v>
      </c>
      <c r="F6679" s="51" t="s">
        <v>249</v>
      </c>
    </row>
    <row r="6680" spans="1:6" hidden="1" x14ac:dyDescent="0.25">
      <c r="A6680" s="54">
        <v>7716</v>
      </c>
      <c r="B6680" s="55" t="s">
        <v>9278</v>
      </c>
      <c r="C6680" s="55" t="str">
        <f t="shared" si="103"/>
        <v>Xuân Đài</v>
      </c>
      <c r="D6680" s="54" t="s">
        <v>954</v>
      </c>
      <c r="E6680" s="51" t="str">
        <f>INDEX(Quan_huyen!$H$2:$H$714,MATCH(Xa_phuong!D6680,Quan_huyen!$F$2:$F$714,0))</f>
        <v>Huyện Xuân Trường</v>
      </c>
      <c r="F6680" s="51" t="s">
        <v>249</v>
      </c>
    </row>
    <row r="6681" spans="1:6" hidden="1" x14ac:dyDescent="0.25">
      <c r="A6681" s="54">
        <v>7306</v>
      </c>
      <c r="B6681" s="55" t="s">
        <v>4907</v>
      </c>
      <c r="C6681" s="55" t="str">
        <f t="shared" si="103"/>
        <v>Lâm</v>
      </c>
      <c r="D6681" s="54" t="s">
        <v>956</v>
      </c>
      <c r="E6681" s="51" t="str">
        <f>INDEX(Quan_huyen!$H$2:$H$714,MATCH(Xa_phuong!D6681,Quan_huyen!$F$2:$F$714,0))</f>
        <v>Huyện Ý Yên</v>
      </c>
      <c r="F6681" s="51" t="s">
        <v>249</v>
      </c>
    </row>
    <row r="6682" spans="1:6" hidden="1" x14ac:dyDescent="0.25">
      <c r="A6682" s="54">
        <v>7310</v>
      </c>
      <c r="B6682" s="55" t="s">
        <v>9323</v>
      </c>
      <c r="C6682" s="55" t="str">
        <f t="shared" si="103"/>
        <v>Yên Bình</v>
      </c>
      <c r="D6682" s="54" t="s">
        <v>956</v>
      </c>
      <c r="E6682" s="51" t="str">
        <f>INDEX(Quan_huyen!$H$2:$H$714,MATCH(Xa_phuong!D6682,Quan_huyen!$F$2:$F$714,0))</f>
        <v>Huyện Ý Yên</v>
      </c>
      <c r="F6682" s="51" t="s">
        <v>249</v>
      </c>
    </row>
    <row r="6683" spans="1:6" hidden="1" x14ac:dyDescent="0.25">
      <c r="A6683" s="54">
        <v>7326</v>
      </c>
      <c r="B6683" s="55" t="s">
        <v>9327</v>
      </c>
      <c r="C6683" s="55" t="str">
        <f t="shared" si="103"/>
        <v>Yên Bằng</v>
      </c>
      <c r="D6683" s="54" t="s">
        <v>956</v>
      </c>
      <c r="E6683" s="51" t="str">
        <f>INDEX(Quan_huyen!$H$2:$H$714,MATCH(Xa_phuong!D6683,Quan_huyen!$F$2:$F$714,0))</f>
        <v>Huyện Ý Yên</v>
      </c>
      <c r="F6683" s="51" t="s">
        <v>249</v>
      </c>
    </row>
    <row r="6684" spans="1:6" hidden="1" x14ac:dyDescent="0.25">
      <c r="A6684" s="54">
        <v>7318</v>
      </c>
      <c r="B6684" s="55" t="s">
        <v>9330</v>
      </c>
      <c r="C6684" s="55" t="str">
        <f t="shared" si="103"/>
        <v>Yên Chính</v>
      </c>
      <c r="D6684" s="54" t="s">
        <v>956</v>
      </c>
      <c r="E6684" s="51" t="str">
        <f>INDEX(Quan_huyen!$H$2:$H$714,MATCH(Xa_phuong!D6684,Quan_huyen!$F$2:$F$714,0))</f>
        <v>Huyện Ý Yên</v>
      </c>
      <c r="F6684" s="51" t="s">
        <v>249</v>
      </c>
    </row>
    <row r="6685" spans="1:6" hidden="1" x14ac:dyDescent="0.25">
      <c r="A6685" s="54">
        <v>7331</v>
      </c>
      <c r="B6685" s="55" t="s">
        <v>9333</v>
      </c>
      <c r="C6685" s="55" t="str">
        <f t="shared" si="103"/>
        <v>Yên Cường</v>
      </c>
      <c r="D6685" s="54" t="s">
        <v>956</v>
      </c>
      <c r="E6685" s="51" t="str">
        <f>INDEX(Quan_huyen!$H$2:$H$714,MATCH(Xa_phuong!D6685,Quan_huyen!$F$2:$F$714,0))</f>
        <v>Huyện Ý Yên</v>
      </c>
      <c r="F6685" s="51" t="s">
        <v>249</v>
      </c>
    </row>
    <row r="6686" spans="1:6" hidden="1" x14ac:dyDescent="0.25">
      <c r="A6686" s="54">
        <v>7307</v>
      </c>
      <c r="B6686" s="55" t="s">
        <v>9334</v>
      </c>
      <c r="C6686" s="55" t="str">
        <f t="shared" si="103"/>
        <v>Yên Dương</v>
      </c>
      <c r="D6686" s="54" t="s">
        <v>956</v>
      </c>
      <c r="E6686" s="51" t="str">
        <f>INDEX(Quan_huyen!$H$2:$H$714,MATCH(Xa_phuong!D6686,Quan_huyen!$F$2:$F$714,0))</f>
        <v>Huyện Ý Yên</v>
      </c>
      <c r="F6686" s="51" t="s">
        <v>249</v>
      </c>
    </row>
    <row r="6687" spans="1:6" hidden="1" x14ac:dyDescent="0.25">
      <c r="A6687" s="54">
        <v>7320</v>
      </c>
      <c r="B6687" s="55" t="s">
        <v>9346</v>
      </c>
      <c r="C6687" s="55" t="str">
        <f t="shared" si="103"/>
        <v>Yên Hưng</v>
      </c>
      <c r="D6687" s="54" t="s">
        <v>956</v>
      </c>
      <c r="E6687" s="51" t="str">
        <f>INDEX(Quan_huyen!$H$2:$H$714,MATCH(Xa_phuong!D6687,Quan_huyen!$F$2:$F$714,0))</f>
        <v>Huyện Ý Yên</v>
      </c>
      <c r="F6687" s="51" t="s">
        <v>249</v>
      </c>
    </row>
    <row r="6688" spans="1:6" hidden="1" x14ac:dyDescent="0.25">
      <c r="A6688" s="54">
        <v>7324</v>
      </c>
      <c r="B6688" s="55" t="s">
        <v>9349</v>
      </c>
      <c r="C6688" s="55" t="str">
        <f t="shared" si="103"/>
        <v>Yên Hồng</v>
      </c>
      <c r="D6688" s="54" t="s">
        <v>956</v>
      </c>
      <c r="E6688" s="51" t="str">
        <f>INDEX(Quan_huyen!$H$2:$H$714,MATCH(Xa_phuong!D6688,Quan_huyen!$F$2:$F$714,0))</f>
        <v>Huyện Ý Yên</v>
      </c>
      <c r="F6688" s="51" t="s">
        <v>249</v>
      </c>
    </row>
    <row r="6689" spans="1:6" hidden="1" x14ac:dyDescent="0.25">
      <c r="A6689" s="54">
        <v>7327</v>
      </c>
      <c r="B6689" s="55" t="s">
        <v>9351</v>
      </c>
      <c r="C6689" s="55" t="str">
        <f t="shared" si="103"/>
        <v>Yên Khang</v>
      </c>
      <c r="D6689" s="54" t="s">
        <v>956</v>
      </c>
      <c r="E6689" s="51" t="str">
        <f>INDEX(Quan_huyen!$H$2:$H$714,MATCH(Xa_phuong!D6689,Quan_huyen!$F$2:$F$714,0))</f>
        <v>Huyện Ý Yên</v>
      </c>
      <c r="F6689" s="51" t="s">
        <v>249</v>
      </c>
    </row>
    <row r="6690" spans="1:6" hidden="1" x14ac:dyDescent="0.25">
      <c r="A6690" s="54">
        <v>7321</v>
      </c>
      <c r="B6690" s="55" t="s">
        <v>9353</v>
      </c>
      <c r="C6690" s="55" t="str">
        <f t="shared" si="103"/>
        <v>Yên Khánh</v>
      </c>
      <c r="D6690" s="54" t="s">
        <v>956</v>
      </c>
      <c r="E6690" s="51" t="str">
        <f>INDEX(Quan_huyen!$H$2:$H$714,MATCH(Xa_phuong!D6690,Quan_huyen!$F$2:$F$714,0))</f>
        <v>Huyện Ý Yên</v>
      </c>
      <c r="F6690" s="51" t="s">
        <v>249</v>
      </c>
    </row>
    <row r="6691" spans="1:6" hidden="1" x14ac:dyDescent="0.25">
      <c r="A6691" s="54">
        <v>7336</v>
      </c>
      <c r="B6691" s="55" t="s">
        <v>9363</v>
      </c>
      <c r="C6691" s="55" t="str">
        <f t="shared" si="103"/>
        <v>Yên Lương</v>
      </c>
      <c r="D6691" s="54" t="s">
        <v>956</v>
      </c>
      <c r="E6691" s="51" t="str">
        <f>INDEX(Quan_huyen!$H$2:$H$714,MATCH(Xa_phuong!D6691,Quan_huyen!$F$2:$F$714,0))</f>
        <v>Huyện Ý Yên</v>
      </c>
      <c r="F6691" s="51" t="s">
        <v>249</v>
      </c>
    </row>
    <row r="6692" spans="1:6" hidden="1" x14ac:dyDescent="0.25">
      <c r="A6692" s="54">
        <v>7332</v>
      </c>
      <c r="B6692" s="55" t="s">
        <v>9370</v>
      </c>
      <c r="C6692" s="55" t="str">
        <f t="shared" si="103"/>
        <v>Yên Lộc</v>
      </c>
      <c r="D6692" s="54" t="s">
        <v>956</v>
      </c>
      <c r="E6692" s="51" t="str">
        <f>INDEX(Quan_huyen!$H$2:$H$714,MATCH(Xa_phuong!D6692,Quan_huyen!$F$2:$F$714,0))</f>
        <v>Huyện Ý Yên</v>
      </c>
      <c r="F6692" s="51" t="s">
        <v>249</v>
      </c>
    </row>
    <row r="6693" spans="1:6" hidden="1" x14ac:dyDescent="0.25">
      <c r="A6693" s="54">
        <v>7311</v>
      </c>
      <c r="B6693" s="55" t="s">
        <v>9371</v>
      </c>
      <c r="C6693" s="55" t="str">
        <f t="shared" si="103"/>
        <v>Yên Lợi</v>
      </c>
      <c r="D6693" s="54" t="s">
        <v>956</v>
      </c>
      <c r="E6693" s="51" t="str">
        <f>INDEX(Quan_huyen!$H$2:$H$714,MATCH(Xa_phuong!D6693,Quan_huyen!$F$2:$F$714,0))</f>
        <v>Huyện Ý Yên</v>
      </c>
      <c r="F6693" s="51" t="s">
        <v>249</v>
      </c>
    </row>
    <row r="6694" spans="1:6" hidden="1" x14ac:dyDescent="0.25">
      <c r="A6694" s="54">
        <v>7309</v>
      </c>
      <c r="B6694" s="55" t="s">
        <v>9373</v>
      </c>
      <c r="C6694" s="55" t="str">
        <f t="shared" si="103"/>
        <v>Yên Minh</v>
      </c>
      <c r="D6694" s="54" t="s">
        <v>956</v>
      </c>
      <c r="E6694" s="51" t="str">
        <f>INDEX(Quan_huyen!$H$2:$H$714,MATCH(Xa_phuong!D6694,Quan_huyen!$F$2:$F$714,0))</f>
        <v>Huyện Ý Yên</v>
      </c>
      <c r="F6694" s="51" t="s">
        <v>249</v>
      </c>
    </row>
    <row r="6695" spans="1:6" hidden="1" x14ac:dyDescent="0.25">
      <c r="A6695" s="54">
        <v>7308</v>
      </c>
      <c r="B6695" s="55" t="s">
        <v>9377</v>
      </c>
      <c r="C6695" s="55" t="str">
        <f t="shared" si="103"/>
        <v>Yên Mỹ</v>
      </c>
      <c r="D6695" s="54" t="s">
        <v>956</v>
      </c>
      <c r="E6695" s="51" t="str">
        <f>INDEX(Quan_huyen!$H$2:$H$714,MATCH(Xa_phuong!D6695,Quan_huyen!$F$2:$F$714,0))</f>
        <v>Huyện Ý Yên</v>
      </c>
      <c r="F6695" s="51" t="s">
        <v>249</v>
      </c>
    </row>
    <row r="6696" spans="1:6" hidden="1" x14ac:dyDescent="0.25">
      <c r="A6696" s="54">
        <v>7313</v>
      </c>
      <c r="B6696" s="55" t="s">
        <v>9383</v>
      </c>
      <c r="C6696" s="55" t="str">
        <f t="shared" si="103"/>
        <v>Yên Nghĩa</v>
      </c>
      <c r="D6696" s="54" t="s">
        <v>956</v>
      </c>
      <c r="E6696" s="51" t="str">
        <f>INDEX(Quan_huyen!$H$2:$H$714,MATCH(Xa_phuong!D6696,Quan_huyen!$F$2:$F$714,0))</f>
        <v>Huyện Ý Yên</v>
      </c>
      <c r="F6696" s="51" t="s">
        <v>249</v>
      </c>
    </row>
    <row r="6697" spans="1:6" hidden="1" x14ac:dyDescent="0.25">
      <c r="A6697" s="54">
        <v>7330</v>
      </c>
      <c r="B6697" s="55" t="s">
        <v>9386</v>
      </c>
      <c r="C6697" s="55" t="str">
        <f t="shared" si="103"/>
        <v>Yên Nhân</v>
      </c>
      <c r="D6697" s="54" t="s">
        <v>956</v>
      </c>
      <c r="E6697" s="51" t="str">
        <f>INDEX(Quan_huyen!$H$2:$H$714,MATCH(Xa_phuong!D6697,Quan_huyen!$F$2:$F$714,0))</f>
        <v>Huyện Ý Yên</v>
      </c>
      <c r="F6697" s="51" t="s">
        <v>249</v>
      </c>
    </row>
    <row r="6698" spans="1:6" hidden="1" x14ac:dyDescent="0.25">
      <c r="A6698" s="54">
        <v>7335</v>
      </c>
      <c r="B6698" s="55" t="s">
        <v>9388</v>
      </c>
      <c r="C6698" s="55" t="str">
        <f t="shared" si="103"/>
        <v>Yên Ninh</v>
      </c>
      <c r="D6698" s="54" t="s">
        <v>956</v>
      </c>
      <c r="E6698" s="51" t="str">
        <f>INDEX(Quan_huyen!$H$2:$H$714,MATCH(Xa_phuong!D6698,Quan_huyen!$F$2:$F$714,0))</f>
        <v>Huyện Ý Yên</v>
      </c>
      <c r="F6698" s="51" t="s">
        <v>249</v>
      </c>
    </row>
    <row r="6699" spans="1:6" hidden="1" x14ac:dyDescent="0.25">
      <c r="A6699" s="54">
        <v>7322</v>
      </c>
      <c r="B6699" s="55" t="s">
        <v>9391</v>
      </c>
      <c r="C6699" s="55" t="str">
        <f t="shared" si="103"/>
        <v>Yên Phong</v>
      </c>
      <c r="D6699" s="54" t="s">
        <v>956</v>
      </c>
      <c r="E6699" s="51" t="str">
        <f>INDEX(Quan_huyen!$H$2:$H$714,MATCH(Xa_phuong!D6699,Quan_huyen!$F$2:$F$714,0))</f>
        <v>Huyện Ý Yên</v>
      </c>
      <c r="F6699" s="51" t="s">
        <v>249</v>
      </c>
    </row>
    <row r="6700" spans="1:6" hidden="1" x14ac:dyDescent="0.25">
      <c r="A6700" s="54">
        <v>7319</v>
      </c>
      <c r="B6700" s="55" t="s">
        <v>9393</v>
      </c>
      <c r="C6700" s="55" t="str">
        <f t="shared" si="103"/>
        <v>Yên Phú</v>
      </c>
      <c r="D6700" s="54" t="s">
        <v>956</v>
      </c>
      <c r="E6700" s="51" t="str">
        <f>INDEX(Quan_huyen!$H$2:$H$714,MATCH(Xa_phuong!D6700,Quan_huyen!$F$2:$F$714,0))</f>
        <v>Huyện Ý Yên</v>
      </c>
      <c r="F6700" s="51" t="s">
        <v>249</v>
      </c>
    </row>
    <row r="6701" spans="1:6" hidden="1" x14ac:dyDescent="0.25">
      <c r="A6701" s="54">
        <v>7333</v>
      </c>
      <c r="B6701" s="55" t="s">
        <v>9394</v>
      </c>
      <c r="C6701" s="55" t="str">
        <f t="shared" si="103"/>
        <v>Yên Phúc</v>
      </c>
      <c r="D6701" s="54" t="s">
        <v>956</v>
      </c>
      <c r="E6701" s="51" t="str">
        <f>INDEX(Quan_huyen!$H$2:$H$714,MATCH(Xa_phuong!D6701,Quan_huyen!$F$2:$F$714,0))</f>
        <v>Huyện Ý Yên</v>
      </c>
      <c r="F6701" s="51" t="s">
        <v>249</v>
      </c>
    </row>
    <row r="6702" spans="1:6" hidden="1" x14ac:dyDescent="0.25">
      <c r="A6702" s="54">
        <v>7317</v>
      </c>
      <c r="B6702" s="55" t="s">
        <v>9395</v>
      </c>
      <c r="C6702" s="55" t="str">
        <f t="shared" si="103"/>
        <v>Yên Phương</v>
      </c>
      <c r="D6702" s="54" t="s">
        <v>956</v>
      </c>
      <c r="E6702" s="51" t="str">
        <f>INDEX(Quan_huyen!$H$2:$H$714,MATCH(Xa_phuong!D6702,Quan_huyen!$F$2:$F$714,0))</f>
        <v>Huyện Ý Yên</v>
      </c>
      <c r="F6702" s="51" t="s">
        <v>249</v>
      </c>
    </row>
    <row r="6703" spans="1:6" hidden="1" x14ac:dyDescent="0.25">
      <c r="A6703" s="54">
        <v>7323</v>
      </c>
      <c r="B6703" s="55" t="s">
        <v>9398</v>
      </c>
      <c r="C6703" s="55" t="str">
        <f t="shared" si="103"/>
        <v>Yên Quang</v>
      </c>
      <c r="D6703" s="54" t="s">
        <v>956</v>
      </c>
      <c r="E6703" s="51" t="str">
        <f>INDEX(Quan_huyen!$H$2:$H$714,MATCH(Xa_phuong!D6703,Quan_huyen!$F$2:$F$714,0))</f>
        <v>Huyện Ý Yên</v>
      </c>
      <c r="F6703" s="51" t="s">
        <v>249</v>
      </c>
    </row>
    <row r="6704" spans="1:6" hidden="1" x14ac:dyDescent="0.25">
      <c r="A6704" s="54">
        <v>7315</v>
      </c>
      <c r="B6704" s="55" t="s">
        <v>9405</v>
      </c>
      <c r="C6704" s="55" t="str">
        <f t="shared" si="103"/>
        <v>Yên Thành</v>
      </c>
      <c r="D6704" s="54" t="s">
        <v>956</v>
      </c>
      <c r="E6704" s="51" t="str">
        <f>INDEX(Quan_huyen!$H$2:$H$714,MATCH(Xa_phuong!D6704,Quan_huyen!$F$2:$F$714,0))</f>
        <v>Huyện Ý Yên</v>
      </c>
      <c r="F6704" s="51" t="s">
        <v>249</v>
      </c>
    </row>
    <row r="6705" spans="1:6" hidden="1" x14ac:dyDescent="0.25">
      <c r="A6705" s="54">
        <v>7334</v>
      </c>
      <c r="B6705" s="55" t="s">
        <v>9411</v>
      </c>
      <c r="C6705" s="55" t="str">
        <f t="shared" si="103"/>
        <v>Yên Thắng</v>
      </c>
      <c r="D6705" s="54" t="s">
        <v>956</v>
      </c>
      <c r="E6705" s="51" t="str">
        <f>INDEX(Quan_huyen!$H$2:$H$714,MATCH(Xa_phuong!D6705,Quan_huyen!$F$2:$F$714,0))</f>
        <v>Huyện Ý Yên</v>
      </c>
      <c r="F6705" s="51" t="s">
        <v>249</v>
      </c>
    </row>
    <row r="6706" spans="1:6" hidden="1" x14ac:dyDescent="0.25">
      <c r="A6706" s="54">
        <v>7316</v>
      </c>
      <c r="B6706" s="55" t="s">
        <v>9417</v>
      </c>
      <c r="C6706" s="55" t="str">
        <f t="shared" si="103"/>
        <v>Yên Thọ</v>
      </c>
      <c r="D6706" s="54" t="s">
        <v>956</v>
      </c>
      <c r="E6706" s="51" t="str">
        <f>INDEX(Quan_huyen!$H$2:$H$714,MATCH(Xa_phuong!D6706,Quan_huyen!$F$2:$F$714,0))</f>
        <v>Huyện Ý Yên</v>
      </c>
      <c r="F6706" s="51" t="s">
        <v>249</v>
      </c>
    </row>
    <row r="6707" spans="1:6" hidden="1" x14ac:dyDescent="0.25">
      <c r="A6707" s="54">
        <v>7325</v>
      </c>
      <c r="B6707" s="55" t="s">
        <v>9419</v>
      </c>
      <c r="C6707" s="55" t="str">
        <f t="shared" si="103"/>
        <v>Yên Tiến</v>
      </c>
      <c r="D6707" s="54" t="s">
        <v>956</v>
      </c>
      <c r="E6707" s="51" t="str">
        <f>INDEX(Quan_huyen!$H$2:$H$714,MATCH(Xa_phuong!D6707,Quan_huyen!$F$2:$F$714,0))</f>
        <v>Huyện Ý Yên</v>
      </c>
      <c r="F6707" s="51" t="s">
        <v>249</v>
      </c>
    </row>
    <row r="6708" spans="1:6" hidden="1" x14ac:dyDescent="0.25">
      <c r="A6708" s="54">
        <v>7314</v>
      </c>
      <c r="B6708" s="55" t="s">
        <v>9420</v>
      </c>
      <c r="C6708" s="55" t="str">
        <f t="shared" si="103"/>
        <v>Yên Trung</v>
      </c>
      <c r="D6708" s="54" t="s">
        <v>956</v>
      </c>
      <c r="E6708" s="51" t="str">
        <f>INDEX(Quan_huyen!$H$2:$H$714,MATCH(Xa_phuong!D6708,Quan_huyen!$F$2:$F$714,0))</f>
        <v>Huyện Ý Yên</v>
      </c>
      <c r="F6708" s="51" t="s">
        <v>249</v>
      </c>
    </row>
    <row r="6709" spans="1:6" hidden="1" x14ac:dyDescent="0.25">
      <c r="A6709" s="54">
        <v>7329</v>
      </c>
      <c r="B6709" s="55" t="s">
        <v>9423</v>
      </c>
      <c r="C6709" s="55" t="str">
        <f t="shared" si="103"/>
        <v>Yên Trị</v>
      </c>
      <c r="D6709" s="54" t="s">
        <v>956</v>
      </c>
      <c r="E6709" s="51" t="str">
        <f>INDEX(Quan_huyen!$H$2:$H$714,MATCH(Xa_phuong!D6709,Quan_huyen!$F$2:$F$714,0))</f>
        <v>Huyện Ý Yên</v>
      </c>
      <c r="F6709" s="51" t="s">
        <v>249</v>
      </c>
    </row>
    <row r="6710" spans="1:6" hidden="1" x14ac:dyDescent="0.25">
      <c r="A6710" s="54">
        <v>7312</v>
      </c>
      <c r="B6710" s="55" t="s">
        <v>9425</v>
      </c>
      <c r="C6710" s="55" t="str">
        <f t="shared" si="103"/>
        <v>Yên Tân</v>
      </c>
      <c r="D6710" s="54" t="s">
        <v>956</v>
      </c>
      <c r="E6710" s="51" t="str">
        <f>INDEX(Quan_huyen!$H$2:$H$714,MATCH(Xa_phuong!D6710,Quan_huyen!$F$2:$F$714,0))</f>
        <v>Huyện Ý Yên</v>
      </c>
      <c r="F6710" s="51" t="s">
        <v>249</v>
      </c>
    </row>
    <row r="6711" spans="1:6" hidden="1" x14ac:dyDescent="0.25">
      <c r="A6711" s="54">
        <v>7337</v>
      </c>
      <c r="B6711" s="55" t="s">
        <v>9432</v>
      </c>
      <c r="C6711" s="55" t="str">
        <f t="shared" si="103"/>
        <v>Yên Xá</v>
      </c>
      <c r="D6711" s="54" t="s">
        <v>956</v>
      </c>
      <c r="E6711" s="51" t="str">
        <f>INDEX(Quan_huyen!$H$2:$H$714,MATCH(Xa_phuong!D6711,Quan_huyen!$F$2:$F$714,0))</f>
        <v>Huyện Ý Yên</v>
      </c>
      <c r="F6711" s="51" t="s">
        <v>249</v>
      </c>
    </row>
    <row r="6712" spans="1:6" hidden="1" x14ac:dyDescent="0.25">
      <c r="A6712" s="54">
        <v>7328</v>
      </c>
      <c r="B6712" s="55" t="s">
        <v>9436</v>
      </c>
      <c r="C6712" s="55" t="str">
        <f t="shared" si="103"/>
        <v>Yên Đồng</v>
      </c>
      <c r="D6712" s="54" t="s">
        <v>956</v>
      </c>
      <c r="E6712" s="51" t="str">
        <f>INDEX(Quan_huyen!$H$2:$H$714,MATCH(Xa_phuong!D6712,Quan_huyen!$F$2:$F$714,0))</f>
        <v>Huyện Ý Yên</v>
      </c>
      <c r="F6712" s="51" t="s">
        <v>249</v>
      </c>
    </row>
    <row r="6713" spans="1:6" hidden="1" x14ac:dyDescent="0.25">
      <c r="A6713" s="54">
        <v>7106</v>
      </c>
      <c r="B6713" s="55" t="s">
        <v>2235</v>
      </c>
      <c r="C6713" s="55" t="str">
        <f t="shared" si="103"/>
        <v>Bà Triệu</v>
      </c>
      <c r="D6713" s="54" t="s">
        <v>946</v>
      </c>
      <c r="E6713" s="51" t="str">
        <f>INDEX(Quan_huyen!$H$2:$H$714,MATCH(Xa_phuong!D6713,Quan_huyen!$F$2:$F$714,0))</f>
        <v>Thành phố Nam Định</v>
      </c>
      <c r="F6713" s="51" t="s">
        <v>249</v>
      </c>
    </row>
    <row r="6714" spans="1:6" hidden="1" x14ac:dyDescent="0.25">
      <c r="A6714" s="54">
        <v>7116</v>
      </c>
      <c r="B6714" s="55" t="s">
        <v>3152</v>
      </c>
      <c r="C6714" s="55" t="str">
        <f t="shared" si="103"/>
        <v>Cửa Bắc</v>
      </c>
      <c r="D6714" s="54" t="s">
        <v>946</v>
      </c>
      <c r="E6714" s="51" t="str">
        <f>INDEX(Quan_huyen!$H$2:$H$714,MATCH(Xa_phuong!D6714,Quan_huyen!$F$2:$F$714,0))</f>
        <v>Thành phố Nam Định</v>
      </c>
      <c r="F6714" s="51" t="s">
        <v>249</v>
      </c>
    </row>
    <row r="6715" spans="1:6" hidden="1" x14ac:dyDescent="0.25">
      <c r="A6715" s="54">
        <v>7127</v>
      </c>
      <c r="B6715" s="55" t="s">
        <v>3155</v>
      </c>
      <c r="C6715" s="55" t="str">
        <f t="shared" si="103"/>
        <v>Cửa Nam</v>
      </c>
      <c r="D6715" s="54" t="s">
        <v>946</v>
      </c>
      <c r="E6715" s="51" t="str">
        <f>INDEX(Quan_huyen!$H$2:$H$714,MATCH(Xa_phuong!D6715,Quan_huyen!$F$2:$F$714,0))</f>
        <v>Thành phố Nam Định</v>
      </c>
      <c r="F6715" s="51" t="s">
        <v>249</v>
      </c>
    </row>
    <row r="6716" spans="1:6" hidden="1" x14ac:dyDescent="0.25">
      <c r="A6716" s="54">
        <v>7112</v>
      </c>
      <c r="B6716" s="55" t="s">
        <v>4130</v>
      </c>
      <c r="C6716" s="55" t="str">
        <f t="shared" si="103"/>
        <v>Hạ Long</v>
      </c>
      <c r="D6716" s="54" t="s">
        <v>946</v>
      </c>
      <c r="E6716" s="51" t="str">
        <f>INDEX(Quan_huyen!$H$2:$H$714,MATCH(Xa_phuong!D6716,Quan_huyen!$F$2:$F$714,0))</f>
        <v>Thành phố Nam Định</v>
      </c>
      <c r="F6716" s="51" t="s">
        <v>249</v>
      </c>
    </row>
    <row r="6717" spans="1:6" hidden="1" x14ac:dyDescent="0.25">
      <c r="A6717" s="54">
        <v>7120</v>
      </c>
      <c r="B6717" s="55" t="s">
        <v>5086</v>
      </c>
      <c r="C6717" s="55" t="str">
        <f t="shared" si="103"/>
        <v>Lộc An</v>
      </c>
      <c r="D6717" s="54" t="s">
        <v>946</v>
      </c>
      <c r="E6717" s="51" t="str">
        <f>INDEX(Quan_huyen!$H$2:$H$714,MATCH(Xa_phuong!D6717,Quan_huyen!$F$2:$F$714,0))</f>
        <v>Thành phố Nam Định</v>
      </c>
      <c r="F6717" s="51" t="s">
        <v>249</v>
      </c>
    </row>
    <row r="6718" spans="1:6" hidden="1" x14ac:dyDescent="0.25">
      <c r="A6718" s="54">
        <v>7117</v>
      </c>
      <c r="B6718" s="55" t="s">
        <v>5095</v>
      </c>
      <c r="C6718" s="55" t="str">
        <f t="shared" si="103"/>
        <v>Lộc Hoà</v>
      </c>
      <c r="D6718" s="54" t="s">
        <v>946</v>
      </c>
      <c r="E6718" s="51" t="str">
        <f>INDEX(Quan_huyen!$H$2:$H$714,MATCH(Xa_phuong!D6718,Quan_huyen!$F$2:$F$714,0))</f>
        <v>Thành phố Nam Định</v>
      </c>
      <c r="F6718" s="51" t="s">
        <v>249</v>
      </c>
    </row>
    <row r="6719" spans="1:6" hidden="1" x14ac:dyDescent="0.25">
      <c r="A6719" s="54">
        <v>7113</v>
      </c>
      <c r="B6719" s="55" t="s">
        <v>5097</v>
      </c>
      <c r="C6719" s="55" t="str">
        <f t="shared" si="103"/>
        <v>Lộc Hạ</v>
      </c>
      <c r="D6719" s="54" t="s">
        <v>946</v>
      </c>
      <c r="E6719" s="51" t="str">
        <f>INDEX(Quan_huyen!$H$2:$H$714,MATCH(Xa_phuong!D6719,Quan_huyen!$F$2:$F$714,0))</f>
        <v>Thành phố Nam Định</v>
      </c>
      <c r="F6719" s="51" t="s">
        <v>249</v>
      </c>
    </row>
    <row r="6720" spans="1:6" hidden="1" x14ac:dyDescent="0.25">
      <c r="A6720" s="54">
        <v>7115</v>
      </c>
      <c r="B6720" s="55" t="s">
        <v>5127</v>
      </c>
      <c r="C6720" s="55" t="str">
        <f t="shared" si="103"/>
        <v>Lộc Vượng</v>
      </c>
      <c r="D6720" s="54" t="s">
        <v>946</v>
      </c>
      <c r="E6720" s="51" t="str">
        <f>INDEX(Quan_huyen!$H$2:$H$714,MATCH(Xa_phuong!D6720,Quan_huyen!$F$2:$F$714,0))</f>
        <v>Thành phố Nam Định</v>
      </c>
      <c r="F6720" s="51" t="s">
        <v>249</v>
      </c>
    </row>
    <row r="6721" spans="1:6" hidden="1" x14ac:dyDescent="0.25">
      <c r="A6721" s="54">
        <v>7118</v>
      </c>
      <c r="B6721" s="55" t="s">
        <v>5465</v>
      </c>
      <c r="C6721" s="55" t="str">
        <f t="shared" si="103"/>
        <v>Mỹ Xá</v>
      </c>
      <c r="D6721" s="54" t="s">
        <v>946</v>
      </c>
      <c r="E6721" s="51" t="str">
        <f>INDEX(Quan_huyen!$H$2:$H$714,MATCH(Xa_phuong!D6721,Quan_huyen!$F$2:$F$714,0))</f>
        <v>Thành phố Nam Định</v>
      </c>
      <c r="F6721" s="51" t="s">
        <v>249</v>
      </c>
    </row>
    <row r="6722" spans="1:6" hidden="1" x14ac:dyDescent="0.25">
      <c r="A6722" s="54">
        <v>7126</v>
      </c>
      <c r="B6722" s="55" t="s">
        <v>5537</v>
      </c>
      <c r="C6722" s="55" t="str">
        <f t="shared" si="103"/>
        <v>Nam Phong</v>
      </c>
      <c r="D6722" s="54" t="s">
        <v>946</v>
      </c>
      <c r="E6722" s="51" t="str">
        <f>INDEX(Quan_huyen!$H$2:$H$714,MATCH(Xa_phuong!D6722,Quan_huyen!$F$2:$F$714,0))</f>
        <v>Thành phố Nam Định</v>
      </c>
      <c r="F6722" s="51" t="s">
        <v>249</v>
      </c>
    </row>
    <row r="6723" spans="1:6" hidden="1" x14ac:dyDescent="0.25">
      <c r="A6723" s="54">
        <v>7125</v>
      </c>
      <c r="B6723" s="55" t="s">
        <v>5565</v>
      </c>
      <c r="C6723" s="55" t="str">
        <f t="shared" ref="C6723:C6786" si="104">IF(COUNTIF(B6723,"*thị trấn*"),MID(B6723,10,30),IF(COUNTIF(B6723,"*xã*"),MID(B6723,4,30),IF(COUNTIF(B6723,"*phường*"),MID(B6723,8,30))))</f>
        <v>Nam Vân</v>
      </c>
      <c r="D6723" s="54" t="s">
        <v>946</v>
      </c>
      <c r="E6723" s="51" t="str">
        <f>INDEX(Quan_huyen!$H$2:$H$714,MATCH(Xa_phuong!D6723,Quan_huyen!$F$2:$F$714,0))</f>
        <v>Thành phố Nam Định</v>
      </c>
      <c r="F6723" s="51" t="s">
        <v>249</v>
      </c>
    </row>
    <row r="6724" spans="1:6" hidden="1" x14ac:dyDescent="0.25">
      <c r="A6724" s="54">
        <v>7108</v>
      </c>
      <c r="B6724" s="55" t="s">
        <v>5735</v>
      </c>
      <c r="C6724" s="55" t="str">
        <f t="shared" si="104"/>
        <v>Nguyễn Du</v>
      </c>
      <c r="D6724" s="54" t="s">
        <v>946</v>
      </c>
      <c r="E6724" s="51" t="str">
        <f>INDEX(Quan_huyen!$H$2:$H$714,MATCH(Xa_phuong!D6724,Quan_huyen!$F$2:$F$714,0))</f>
        <v>Thành phố Nam Định</v>
      </c>
      <c r="F6724" s="51" t="s">
        <v>249</v>
      </c>
    </row>
    <row r="6725" spans="1:6" hidden="1" x14ac:dyDescent="0.25">
      <c r="A6725" s="54">
        <v>7130</v>
      </c>
      <c r="B6725" s="55" t="s">
        <v>5768</v>
      </c>
      <c r="C6725" s="55" t="str">
        <f t="shared" si="104"/>
        <v>Ngô Quyền</v>
      </c>
      <c r="D6725" s="54" t="s">
        <v>946</v>
      </c>
      <c r="E6725" s="51" t="str">
        <f>INDEX(Quan_huyen!$H$2:$H$714,MATCH(Xa_phuong!D6725,Quan_huyen!$F$2:$F$714,0))</f>
        <v>Thành phố Nam Định</v>
      </c>
      <c r="F6725" s="51" t="s">
        <v>249</v>
      </c>
    </row>
    <row r="6726" spans="1:6" hidden="1" x14ac:dyDescent="0.25">
      <c r="A6726" s="54">
        <v>7124</v>
      </c>
      <c r="B6726" s="55" t="s">
        <v>6077</v>
      </c>
      <c r="C6726" s="55" t="str">
        <f t="shared" si="104"/>
        <v>Năng Tĩnh</v>
      </c>
      <c r="D6726" s="54" t="s">
        <v>946</v>
      </c>
      <c r="E6726" s="51" t="str">
        <f>INDEX(Quan_huyen!$H$2:$H$714,MATCH(Xa_phuong!D6726,Quan_huyen!$F$2:$F$714,0))</f>
        <v>Thành phố Nam Định</v>
      </c>
      <c r="F6726" s="51" t="s">
        <v>249</v>
      </c>
    </row>
    <row r="6727" spans="1:6" hidden="1" x14ac:dyDescent="0.25">
      <c r="A6727" s="54">
        <v>7128</v>
      </c>
      <c r="B6727" s="55" t="s">
        <v>6172</v>
      </c>
      <c r="C6727" s="55" t="str">
        <f t="shared" si="104"/>
        <v>Phan Đình Phùng</v>
      </c>
      <c r="D6727" s="54" t="s">
        <v>946</v>
      </c>
      <c r="E6727" s="51" t="str">
        <f>INDEX(Quan_huyen!$H$2:$H$714,MATCH(Xa_phuong!D6727,Quan_huyen!$F$2:$F$714,0))</f>
        <v>Thành phố Nam Định</v>
      </c>
      <c r="F6727" s="51" t="s">
        <v>249</v>
      </c>
    </row>
    <row r="6728" spans="1:6" hidden="1" x14ac:dyDescent="0.25">
      <c r="A6728" s="54">
        <v>7107</v>
      </c>
      <c r="B6728" s="55" t="s">
        <v>6724</v>
      </c>
      <c r="C6728" s="55" t="str">
        <f t="shared" si="104"/>
        <v>Quang Trung</v>
      </c>
      <c r="D6728" s="54" t="s">
        <v>946</v>
      </c>
      <c r="E6728" s="51" t="str">
        <f>INDEX(Quan_huyen!$H$2:$H$714,MATCH(Xa_phuong!D6728,Quan_huyen!$F$2:$F$714,0))</f>
        <v>Thành phố Nam Định</v>
      </c>
      <c r="F6728" s="51" t="s">
        <v>249</v>
      </c>
    </row>
    <row r="6729" spans="1:6" hidden="1" x14ac:dyDescent="0.25">
      <c r="A6729" s="54">
        <v>7114</v>
      </c>
      <c r="B6729" s="55" t="s">
        <v>7843</v>
      </c>
      <c r="C6729" s="55" t="str">
        <f t="shared" si="104"/>
        <v>Thống Nhất</v>
      </c>
      <c r="D6729" s="54" t="s">
        <v>946</v>
      </c>
      <c r="E6729" s="51" t="str">
        <f>INDEX(Quan_huyen!$H$2:$H$714,MATCH(Xa_phuong!D6729,Quan_huyen!$F$2:$F$714,0))</f>
        <v>Thành phố Nam Định</v>
      </c>
      <c r="F6729" s="51" t="s">
        <v>249</v>
      </c>
    </row>
    <row r="6730" spans="1:6" hidden="1" x14ac:dyDescent="0.25">
      <c r="A6730" s="54">
        <v>7119</v>
      </c>
      <c r="B6730" s="55" t="s">
        <v>8182</v>
      </c>
      <c r="C6730" s="55" t="str">
        <f t="shared" si="104"/>
        <v>Trường Thi</v>
      </c>
      <c r="D6730" s="54" t="s">
        <v>946</v>
      </c>
      <c r="E6730" s="51" t="str">
        <f>INDEX(Quan_huyen!$H$2:$H$714,MATCH(Xa_phuong!D6730,Quan_huyen!$F$2:$F$714,0))</f>
        <v>Thành phố Nam Định</v>
      </c>
      <c r="F6730" s="51" t="s">
        <v>249</v>
      </c>
    </row>
    <row r="6731" spans="1:6" hidden="1" x14ac:dyDescent="0.25">
      <c r="A6731" s="54">
        <v>7129</v>
      </c>
      <c r="B6731" s="55" t="s">
        <v>8217</v>
      </c>
      <c r="C6731" s="55" t="str">
        <f t="shared" si="104"/>
        <v>Trần Hưng Đạo</v>
      </c>
      <c r="D6731" s="54" t="s">
        <v>946</v>
      </c>
      <c r="E6731" s="51" t="str">
        <f>INDEX(Quan_huyen!$H$2:$H$714,MATCH(Xa_phuong!D6731,Quan_huyen!$F$2:$F$714,0))</f>
        <v>Thành phố Nam Định</v>
      </c>
      <c r="F6731" s="51" t="s">
        <v>249</v>
      </c>
    </row>
    <row r="6732" spans="1:6" hidden="1" x14ac:dyDescent="0.25">
      <c r="A6732" s="54">
        <v>7121</v>
      </c>
      <c r="B6732" s="55" t="s">
        <v>8225</v>
      </c>
      <c r="C6732" s="55" t="str">
        <f t="shared" si="104"/>
        <v>Trần Quang Khải</v>
      </c>
      <c r="D6732" s="54" t="s">
        <v>946</v>
      </c>
      <c r="E6732" s="51" t="str">
        <f>INDEX(Quan_huyen!$H$2:$H$714,MATCH(Xa_phuong!D6732,Quan_huyen!$F$2:$F$714,0))</f>
        <v>Thành phố Nam Định</v>
      </c>
      <c r="F6732" s="51" t="s">
        <v>249</v>
      </c>
    </row>
    <row r="6733" spans="1:6" hidden="1" x14ac:dyDescent="0.25">
      <c r="A6733" s="54">
        <v>7111</v>
      </c>
      <c r="B6733" s="55" t="s">
        <v>8228</v>
      </c>
      <c r="C6733" s="55" t="str">
        <f t="shared" si="104"/>
        <v>Trần Tế Xương</v>
      </c>
      <c r="D6733" s="54" t="s">
        <v>946</v>
      </c>
      <c r="E6733" s="51" t="str">
        <f>INDEX(Quan_huyen!$H$2:$H$714,MATCH(Xa_phuong!D6733,Quan_huyen!$F$2:$F$714,0))</f>
        <v>Thành phố Nam Định</v>
      </c>
      <c r="F6733" s="51" t="s">
        <v>249</v>
      </c>
    </row>
    <row r="6734" spans="1:6" hidden="1" x14ac:dyDescent="0.25">
      <c r="A6734" s="54">
        <v>7122</v>
      </c>
      <c r="B6734" s="55" t="s">
        <v>8230</v>
      </c>
      <c r="C6734" s="55" t="str">
        <f t="shared" si="104"/>
        <v>Trần Đăng Ninh</v>
      </c>
      <c r="D6734" s="54" t="s">
        <v>946</v>
      </c>
      <c r="E6734" s="51" t="str">
        <f>INDEX(Quan_huyen!$H$2:$H$714,MATCH(Xa_phuong!D6734,Quan_huyen!$F$2:$F$714,0))</f>
        <v>Thành phố Nam Định</v>
      </c>
      <c r="F6734" s="51" t="s">
        <v>249</v>
      </c>
    </row>
    <row r="6735" spans="1:6" hidden="1" x14ac:dyDescent="0.25">
      <c r="A6735" s="54">
        <v>7123</v>
      </c>
      <c r="B6735" s="55" t="s">
        <v>8879</v>
      </c>
      <c r="C6735" s="55" t="str">
        <f t="shared" si="104"/>
        <v>Văn Miếu</v>
      </c>
      <c r="D6735" s="54" t="s">
        <v>946</v>
      </c>
      <c r="E6735" s="51" t="str">
        <f>INDEX(Quan_huyen!$H$2:$H$714,MATCH(Xa_phuong!D6735,Quan_huyen!$F$2:$F$714,0))</f>
        <v>Thành phố Nam Định</v>
      </c>
      <c r="F6735" s="51" t="s">
        <v>249</v>
      </c>
    </row>
    <row r="6736" spans="1:6" hidden="1" x14ac:dyDescent="0.25">
      <c r="A6736" s="54">
        <v>7109</v>
      </c>
      <c r="B6736" s="55" t="s">
        <v>9129</v>
      </c>
      <c r="C6736" s="55" t="str">
        <f t="shared" si="104"/>
        <v>Vị Hoàng</v>
      </c>
      <c r="D6736" s="54" t="s">
        <v>946</v>
      </c>
      <c r="E6736" s="51" t="str">
        <f>INDEX(Quan_huyen!$H$2:$H$714,MATCH(Xa_phuong!D6736,Quan_huyen!$F$2:$F$714,0))</f>
        <v>Thành phố Nam Định</v>
      </c>
      <c r="F6736" s="51" t="s">
        <v>249</v>
      </c>
    </row>
    <row r="6737" spans="1:6" hidden="1" x14ac:dyDescent="0.25">
      <c r="A6737" s="54">
        <v>7110</v>
      </c>
      <c r="B6737" s="55" t="s">
        <v>9137</v>
      </c>
      <c r="C6737" s="55" t="str">
        <f t="shared" si="104"/>
        <v>Vị Xuyên</v>
      </c>
      <c r="D6737" s="54" t="s">
        <v>946</v>
      </c>
      <c r="E6737" s="51" t="str">
        <f>INDEX(Quan_huyen!$H$2:$H$714,MATCH(Xa_phuong!D6737,Quan_huyen!$F$2:$F$714,0))</f>
        <v>Thành phố Nam Định</v>
      </c>
      <c r="F6737" s="51" t="s">
        <v>249</v>
      </c>
    </row>
    <row r="6738" spans="1:6" hidden="1" x14ac:dyDescent="0.25">
      <c r="A6738" s="54">
        <v>44206</v>
      </c>
      <c r="B6738" s="55" t="s">
        <v>2168</v>
      </c>
      <c r="C6738" s="55" t="str">
        <f t="shared" si="104"/>
        <v>Anh Sơn</v>
      </c>
      <c r="D6738" s="54" t="s">
        <v>910</v>
      </c>
      <c r="E6738" s="51" t="str">
        <f>INDEX(Quan_huyen!$H$2:$H$714,MATCH(Xa_phuong!D6738,Quan_huyen!$F$2:$F$714,0))</f>
        <v>Huyện Anh Sơn</v>
      </c>
      <c r="F6738" s="51" t="s">
        <v>254</v>
      </c>
    </row>
    <row r="6739" spans="1:6" hidden="1" x14ac:dyDescent="0.25">
      <c r="A6739" s="54">
        <v>44224</v>
      </c>
      <c r="B6739" s="55" t="s">
        <v>2358</v>
      </c>
      <c r="C6739" s="55" t="str">
        <f t="shared" si="104"/>
        <v>Bình Sơn</v>
      </c>
      <c r="D6739" s="54" t="s">
        <v>910</v>
      </c>
      <c r="E6739" s="51" t="str">
        <f>INDEX(Quan_huyen!$H$2:$H$714,MATCH(Xa_phuong!D6739,Quan_huyen!$F$2:$F$714,0))</f>
        <v>Huyện Anh Sơn</v>
      </c>
      <c r="F6739" s="51" t="s">
        <v>254</v>
      </c>
    </row>
    <row r="6740" spans="1:6" hidden="1" x14ac:dyDescent="0.25">
      <c r="A6740" s="54">
        <v>44209</v>
      </c>
      <c r="B6740" s="55" t="s">
        <v>2649</v>
      </c>
      <c r="C6740" s="55" t="str">
        <f t="shared" si="104"/>
        <v>Cao Sơn</v>
      </c>
      <c r="D6740" s="54" t="s">
        <v>910</v>
      </c>
      <c r="E6740" s="51" t="str">
        <f>INDEX(Quan_huyen!$H$2:$H$714,MATCH(Xa_phuong!D6740,Quan_huyen!$F$2:$F$714,0))</f>
        <v>Huyện Anh Sơn</v>
      </c>
      <c r="F6740" s="51" t="s">
        <v>254</v>
      </c>
    </row>
    <row r="6741" spans="1:6" hidden="1" x14ac:dyDescent="0.25">
      <c r="A6741" s="54">
        <v>44220</v>
      </c>
      <c r="B6741" s="55" t="s">
        <v>3083</v>
      </c>
      <c r="C6741" s="55" t="str">
        <f t="shared" si="104"/>
        <v>Cẩm Sơn</v>
      </c>
      <c r="D6741" s="54" t="s">
        <v>910</v>
      </c>
      <c r="E6741" s="51" t="str">
        <f>INDEX(Quan_huyen!$H$2:$H$714,MATCH(Xa_phuong!D6741,Quan_huyen!$F$2:$F$714,0))</f>
        <v>Huyện Anh Sơn</v>
      </c>
      <c r="F6741" s="51" t="s">
        <v>254</v>
      </c>
    </row>
    <row r="6742" spans="1:6" hidden="1" x14ac:dyDescent="0.25">
      <c r="A6742" s="54">
        <v>44218</v>
      </c>
      <c r="B6742" s="55" t="s">
        <v>3603</v>
      </c>
      <c r="C6742" s="55" t="str">
        <f t="shared" si="104"/>
        <v>Hoa Sơn</v>
      </c>
      <c r="D6742" s="54" t="s">
        <v>910</v>
      </c>
      <c r="E6742" s="51" t="str">
        <f>INDEX(Quan_huyen!$H$2:$H$714,MATCH(Xa_phuong!D6742,Quan_huyen!$F$2:$F$714,0))</f>
        <v>Huyện Anh Sơn</v>
      </c>
      <c r="F6742" s="51" t="s">
        <v>254</v>
      </c>
    </row>
    <row r="6743" spans="1:6" hidden="1" x14ac:dyDescent="0.25">
      <c r="A6743" s="54">
        <v>44221</v>
      </c>
      <c r="B6743" s="55" t="s">
        <v>3987</v>
      </c>
      <c r="C6743" s="55" t="str">
        <f t="shared" si="104"/>
        <v>Hùng Sơn</v>
      </c>
      <c r="D6743" s="54" t="s">
        <v>910</v>
      </c>
      <c r="E6743" s="51" t="str">
        <f>INDEX(Quan_huyen!$H$2:$H$714,MATCH(Xa_phuong!D6743,Quan_huyen!$F$2:$F$714,0))</f>
        <v>Huyện Anh Sơn</v>
      </c>
      <c r="F6743" s="51" t="s">
        <v>254</v>
      </c>
    </row>
    <row r="6744" spans="1:6" hidden="1" x14ac:dyDescent="0.25">
      <c r="A6744" s="54">
        <v>44216</v>
      </c>
      <c r="B6744" s="55" t="s">
        <v>4305</v>
      </c>
      <c r="C6744" s="55" t="str">
        <f t="shared" si="104"/>
        <v>Hội Sơn</v>
      </c>
      <c r="D6744" s="54" t="s">
        <v>910</v>
      </c>
      <c r="E6744" s="51" t="str">
        <f>INDEX(Quan_huyen!$H$2:$H$714,MATCH(Xa_phuong!D6744,Quan_huyen!$F$2:$F$714,0))</f>
        <v>Huyện Anh Sơn</v>
      </c>
      <c r="F6744" s="51" t="s">
        <v>254</v>
      </c>
    </row>
    <row r="6745" spans="1:6" hidden="1" x14ac:dyDescent="0.25">
      <c r="A6745" s="54">
        <v>44208</v>
      </c>
      <c r="B6745" s="55" t="s">
        <v>4449</v>
      </c>
      <c r="C6745" s="55" t="str">
        <f t="shared" si="104"/>
        <v>Khai Sơn</v>
      </c>
      <c r="D6745" s="54" t="s">
        <v>910</v>
      </c>
      <c r="E6745" s="51" t="str">
        <f>INDEX(Quan_huyen!$H$2:$H$714,MATCH(Xa_phuong!D6745,Quan_huyen!$F$2:$F$714,0))</f>
        <v>Huyện Anh Sơn</v>
      </c>
      <c r="F6745" s="51" t="s">
        <v>254</v>
      </c>
    </row>
    <row r="6746" spans="1:6" hidden="1" x14ac:dyDescent="0.25">
      <c r="A6746" s="54">
        <v>44207</v>
      </c>
      <c r="B6746" s="55" t="s">
        <v>4850</v>
      </c>
      <c r="C6746" s="55" t="str">
        <f t="shared" si="104"/>
        <v>Long Sơn</v>
      </c>
      <c r="D6746" s="54" t="s">
        <v>910</v>
      </c>
      <c r="E6746" s="51" t="str">
        <f>INDEX(Quan_huyen!$H$2:$H$714,MATCH(Xa_phuong!D6746,Quan_huyen!$F$2:$F$714,0))</f>
        <v>Huyện Anh Sơn</v>
      </c>
      <c r="F6746" s="51" t="s">
        <v>254</v>
      </c>
    </row>
    <row r="6747" spans="1:6" hidden="1" x14ac:dyDescent="0.25">
      <c r="A6747" s="54">
        <v>44210</v>
      </c>
      <c r="B6747" s="55" t="s">
        <v>4980</v>
      </c>
      <c r="C6747" s="55" t="str">
        <f t="shared" si="104"/>
        <v>Lĩnh Sơn</v>
      </c>
      <c r="D6747" s="54" t="s">
        <v>910</v>
      </c>
      <c r="E6747" s="51" t="str">
        <f>INDEX(Quan_huyen!$H$2:$H$714,MATCH(Xa_phuong!D6747,Quan_huyen!$F$2:$F$714,0))</f>
        <v>Huyện Anh Sơn</v>
      </c>
      <c r="F6747" s="51" t="s">
        <v>254</v>
      </c>
    </row>
    <row r="6748" spans="1:6" hidden="1" x14ac:dyDescent="0.25">
      <c r="A6748" s="54">
        <v>44211</v>
      </c>
      <c r="B6748" s="55" t="s">
        <v>5070</v>
      </c>
      <c r="C6748" s="55" t="str">
        <f t="shared" si="104"/>
        <v>Lạng Sơn</v>
      </c>
      <c r="D6748" s="54" t="s">
        <v>910</v>
      </c>
      <c r="E6748" s="51" t="str">
        <f>INDEX(Quan_huyen!$H$2:$H$714,MATCH(Xa_phuong!D6748,Quan_huyen!$F$2:$F$714,0))</f>
        <v>Huyện Anh Sơn</v>
      </c>
      <c r="F6748" s="51" t="s">
        <v>254</v>
      </c>
    </row>
    <row r="6749" spans="1:6" hidden="1" x14ac:dyDescent="0.25">
      <c r="A6749" s="54">
        <v>44217</v>
      </c>
      <c r="B6749" s="55" t="s">
        <v>6432</v>
      </c>
      <c r="C6749" s="55" t="str">
        <f t="shared" si="104"/>
        <v>Phúc Sơn</v>
      </c>
      <c r="D6749" s="54" t="s">
        <v>910</v>
      </c>
      <c r="E6749" s="51" t="str">
        <f>INDEX(Quan_huyen!$H$2:$H$714,MATCH(Xa_phuong!D6749,Quan_huyen!$F$2:$F$714,0))</f>
        <v>Huyện Anh Sơn</v>
      </c>
      <c r="F6749" s="51" t="s">
        <v>254</v>
      </c>
    </row>
    <row r="6750" spans="1:6" hidden="1" x14ac:dyDescent="0.25">
      <c r="A6750" s="54">
        <v>44223</v>
      </c>
      <c r="B6750" s="55" t="s">
        <v>7238</v>
      </c>
      <c r="C6750" s="55" t="str">
        <f t="shared" si="104"/>
        <v>Tam Sơn</v>
      </c>
      <c r="D6750" s="54" t="s">
        <v>910</v>
      </c>
      <c r="E6750" s="51" t="str">
        <f>INDEX(Quan_huyen!$H$2:$H$714,MATCH(Xa_phuong!D6750,Quan_huyen!$F$2:$F$714,0))</f>
        <v>Huyện Anh Sơn</v>
      </c>
      <c r="F6750" s="51" t="s">
        <v>254</v>
      </c>
    </row>
    <row r="6751" spans="1:6" hidden="1" x14ac:dyDescent="0.25">
      <c r="A6751" s="54">
        <v>44225</v>
      </c>
      <c r="B6751" s="55" t="s">
        <v>7545</v>
      </c>
      <c r="C6751" s="55" t="str">
        <f t="shared" si="104"/>
        <v>Thành Sơn</v>
      </c>
      <c r="D6751" s="54" t="s">
        <v>910</v>
      </c>
      <c r="E6751" s="51" t="str">
        <f>INDEX(Quan_huyen!$H$2:$H$714,MATCH(Xa_phuong!D6751,Quan_huyen!$F$2:$F$714,0))</f>
        <v>Huyện Anh Sơn</v>
      </c>
      <c r="F6751" s="51" t="s">
        <v>254</v>
      </c>
    </row>
    <row r="6752" spans="1:6" hidden="1" x14ac:dyDescent="0.25">
      <c r="A6752" s="54">
        <v>44214</v>
      </c>
      <c r="B6752" s="55" t="s">
        <v>7712</v>
      </c>
      <c r="C6752" s="55" t="str">
        <f t="shared" si="104"/>
        <v>Thạch Sơn</v>
      </c>
      <c r="D6752" s="54" t="s">
        <v>910</v>
      </c>
      <c r="E6752" s="51" t="str">
        <f>INDEX(Quan_huyen!$H$2:$H$714,MATCH(Xa_phuong!D6752,Quan_huyen!$F$2:$F$714,0))</f>
        <v>Huyện Anh Sơn</v>
      </c>
      <c r="F6752" s="51" t="s">
        <v>254</v>
      </c>
    </row>
    <row r="6753" spans="1:6" hidden="1" x14ac:dyDescent="0.25">
      <c r="A6753" s="54">
        <v>44226</v>
      </c>
      <c r="B6753" s="55" t="s">
        <v>7826</v>
      </c>
      <c r="C6753" s="55" t="str">
        <f t="shared" si="104"/>
        <v>Thọ Sơn</v>
      </c>
      <c r="D6753" s="54" t="s">
        <v>910</v>
      </c>
      <c r="E6753" s="51" t="str">
        <f>INDEX(Quan_huyen!$H$2:$H$714,MATCH(Xa_phuong!D6753,Quan_huyen!$F$2:$F$714,0))</f>
        <v>Huyện Anh Sơn</v>
      </c>
      <c r="F6753" s="51" t="s">
        <v>254</v>
      </c>
    </row>
    <row r="6754" spans="1:6" hidden="1" x14ac:dyDescent="0.25">
      <c r="A6754" s="54">
        <v>44212</v>
      </c>
      <c r="B6754" s="55" t="s">
        <v>8305</v>
      </c>
      <c r="C6754" s="55" t="str">
        <f t="shared" si="104"/>
        <v>Tào Sơn</v>
      </c>
      <c r="D6754" s="54" t="s">
        <v>910</v>
      </c>
      <c r="E6754" s="51" t="str">
        <f>INDEX(Quan_huyen!$H$2:$H$714,MATCH(Xa_phuong!D6754,Quan_huyen!$F$2:$F$714,0))</f>
        <v>Huyện Anh Sơn</v>
      </c>
      <c r="F6754" s="51" t="s">
        <v>254</v>
      </c>
    </row>
    <row r="6755" spans="1:6" hidden="1" x14ac:dyDescent="0.25">
      <c r="A6755" s="54">
        <v>44219</v>
      </c>
      <c r="B6755" s="55" t="s">
        <v>8639</v>
      </c>
      <c r="C6755" s="55" t="str">
        <f t="shared" si="104"/>
        <v>Tường Sơn</v>
      </c>
      <c r="D6755" s="54" t="s">
        <v>910</v>
      </c>
      <c r="E6755" s="51" t="str">
        <f>INDEX(Quan_huyen!$H$2:$H$714,MATCH(Xa_phuong!D6755,Quan_huyen!$F$2:$F$714,0))</f>
        <v>Huyện Anh Sơn</v>
      </c>
      <c r="F6755" s="51" t="s">
        <v>254</v>
      </c>
    </row>
    <row r="6756" spans="1:6" hidden="1" x14ac:dyDescent="0.25">
      <c r="A6756" s="54">
        <v>44213</v>
      </c>
      <c r="B6756" s="55" t="s">
        <v>9000</v>
      </c>
      <c r="C6756" s="55" t="str">
        <f t="shared" si="104"/>
        <v>Vĩnh Sơn</v>
      </c>
      <c r="D6756" s="54" t="s">
        <v>910</v>
      </c>
      <c r="E6756" s="51" t="str">
        <f>INDEX(Quan_huyen!$H$2:$H$714,MATCH(Xa_phuong!D6756,Quan_huyen!$F$2:$F$714,0))</f>
        <v>Huyện Anh Sơn</v>
      </c>
      <c r="F6756" s="51" t="s">
        <v>254</v>
      </c>
    </row>
    <row r="6757" spans="1:6" hidden="1" x14ac:dyDescent="0.25">
      <c r="A6757" s="54">
        <v>44222</v>
      </c>
      <c r="B6757" s="55" t="s">
        <v>9932</v>
      </c>
      <c r="C6757" s="55" t="str">
        <f t="shared" si="104"/>
        <v>Đỉnh Sơn</v>
      </c>
      <c r="D6757" s="54" t="s">
        <v>910</v>
      </c>
      <c r="E6757" s="51" t="str">
        <f>INDEX(Quan_huyen!$H$2:$H$714,MATCH(Xa_phuong!D6757,Quan_huyen!$F$2:$F$714,0))</f>
        <v>Huyện Anh Sơn</v>
      </c>
      <c r="F6757" s="51" t="s">
        <v>254</v>
      </c>
    </row>
    <row r="6758" spans="1:6" hidden="1" x14ac:dyDescent="0.25">
      <c r="A6758" s="54">
        <v>44215</v>
      </c>
      <c r="B6758" s="55" t="s">
        <v>10124</v>
      </c>
      <c r="C6758" s="55" t="str">
        <f t="shared" si="104"/>
        <v>Đức Sơn</v>
      </c>
      <c r="D6758" s="54" t="s">
        <v>910</v>
      </c>
      <c r="E6758" s="51" t="str">
        <f>INDEX(Quan_huyen!$H$2:$H$714,MATCH(Xa_phuong!D6758,Quan_huyen!$F$2:$F$714,0))</f>
        <v>Huyện Anh Sơn</v>
      </c>
      <c r="F6758" s="51" t="s">
        <v>254</v>
      </c>
    </row>
    <row r="6759" spans="1:6" hidden="1" x14ac:dyDescent="0.25">
      <c r="A6759" s="54">
        <v>44318</v>
      </c>
      <c r="B6759" s="55" t="s">
        <v>2275</v>
      </c>
      <c r="C6759" s="55" t="str">
        <f t="shared" si="104"/>
        <v>Bình Chuẩn</v>
      </c>
      <c r="D6759" s="54" t="s">
        <v>913</v>
      </c>
      <c r="E6759" s="51" t="str">
        <f>INDEX(Quan_huyen!$H$2:$H$714,MATCH(Xa_phuong!D6759,Quan_huyen!$F$2:$F$714,0))</f>
        <v>Huyện Con Cuông</v>
      </c>
      <c r="F6759" s="51" t="s">
        <v>254</v>
      </c>
    </row>
    <row r="6760" spans="1:6" hidden="1" x14ac:dyDescent="0.25">
      <c r="A6760" s="54">
        <v>44307</v>
      </c>
      <c r="B6760" s="55" t="s">
        <v>2571</v>
      </c>
      <c r="C6760" s="55" t="str">
        <f t="shared" si="104"/>
        <v>Bồng Khê</v>
      </c>
      <c r="D6760" s="54" t="s">
        <v>913</v>
      </c>
      <c r="E6760" s="51" t="str">
        <f>INDEX(Quan_huyen!$H$2:$H$714,MATCH(Xa_phuong!D6760,Quan_huyen!$F$2:$F$714,0))</f>
        <v>Huyện Con Cuông</v>
      </c>
      <c r="F6760" s="51" t="s">
        <v>254</v>
      </c>
    </row>
    <row r="6761" spans="1:6" hidden="1" x14ac:dyDescent="0.25">
      <c r="A6761" s="54">
        <v>44316</v>
      </c>
      <c r="B6761" s="55" t="s">
        <v>2599</v>
      </c>
      <c r="C6761" s="55" t="str">
        <f t="shared" si="104"/>
        <v>Cam Lâm</v>
      </c>
      <c r="D6761" s="54" t="s">
        <v>913</v>
      </c>
      <c r="E6761" s="51" t="str">
        <f>INDEX(Quan_huyen!$H$2:$H$714,MATCH(Xa_phuong!D6761,Quan_huyen!$F$2:$F$714,0))</f>
        <v>Huyện Con Cuông</v>
      </c>
      <c r="F6761" s="51" t="s">
        <v>254</v>
      </c>
    </row>
    <row r="6762" spans="1:6" hidden="1" x14ac:dyDescent="0.25">
      <c r="A6762" s="54">
        <v>44308</v>
      </c>
      <c r="B6762" s="55" t="s">
        <v>2666</v>
      </c>
      <c r="C6762" s="55" t="str">
        <f t="shared" si="104"/>
        <v>Chi Khê</v>
      </c>
      <c r="D6762" s="54" t="s">
        <v>913</v>
      </c>
      <c r="E6762" s="51" t="str">
        <f>INDEX(Quan_huyen!$H$2:$H$714,MATCH(Xa_phuong!D6762,Quan_huyen!$F$2:$F$714,0))</f>
        <v>Huyện Con Cuông</v>
      </c>
      <c r="F6762" s="51" t="s">
        <v>254</v>
      </c>
    </row>
    <row r="6763" spans="1:6" hidden="1" x14ac:dyDescent="0.25">
      <c r="A6763" s="54">
        <v>44310</v>
      </c>
      <c r="B6763" s="55" t="s">
        <v>2784</v>
      </c>
      <c r="C6763" s="55" t="str">
        <f t="shared" si="104"/>
        <v>Châu Khê</v>
      </c>
      <c r="D6763" s="54" t="s">
        <v>913</v>
      </c>
      <c r="E6763" s="51" t="str">
        <f>INDEX(Quan_huyen!$H$2:$H$714,MATCH(Xa_phuong!D6763,Quan_huyen!$F$2:$F$714,0))</f>
        <v>Huyện Con Cuông</v>
      </c>
      <c r="F6763" s="51" t="s">
        <v>254</v>
      </c>
    </row>
    <row r="6764" spans="1:6" hidden="1" x14ac:dyDescent="0.25">
      <c r="A6764" s="54">
        <v>44306</v>
      </c>
      <c r="B6764" s="55" t="s">
        <v>2879</v>
      </c>
      <c r="C6764" s="55" t="str">
        <f t="shared" si="104"/>
        <v>Con Cuông</v>
      </c>
      <c r="D6764" s="54" t="s">
        <v>913</v>
      </c>
      <c r="E6764" s="51" t="str">
        <f>INDEX(Quan_huyen!$H$2:$H$714,MATCH(Xa_phuong!D6764,Quan_huyen!$F$2:$F$714,0))</f>
        <v>Huyện Con Cuông</v>
      </c>
      <c r="F6764" s="51" t="s">
        <v>254</v>
      </c>
    </row>
    <row r="6765" spans="1:6" hidden="1" x14ac:dyDescent="0.25">
      <c r="A6765" s="54">
        <v>44317</v>
      </c>
      <c r="B6765" s="55" t="s">
        <v>5067</v>
      </c>
      <c r="C6765" s="55" t="str">
        <f t="shared" si="104"/>
        <v>Lạng Khê</v>
      </c>
      <c r="D6765" s="54" t="s">
        <v>913</v>
      </c>
      <c r="E6765" s="51" t="str">
        <f>INDEX(Quan_huyen!$H$2:$H$714,MATCH(Xa_phuong!D6765,Quan_huyen!$F$2:$F$714,0))</f>
        <v>Huyện Con Cuông</v>
      </c>
      <c r="F6765" s="51" t="s">
        <v>254</v>
      </c>
    </row>
    <row r="6766" spans="1:6" hidden="1" x14ac:dyDescent="0.25">
      <c r="A6766" s="54">
        <v>44311</v>
      </c>
      <c r="B6766" s="55" t="s">
        <v>5138</v>
      </c>
      <c r="C6766" s="55" t="str">
        <f t="shared" si="104"/>
        <v>Lục Dạ</v>
      </c>
      <c r="D6766" s="54" t="s">
        <v>913</v>
      </c>
      <c r="E6766" s="51" t="str">
        <f>INDEX(Quan_huyen!$H$2:$H$714,MATCH(Xa_phuong!D6766,Quan_huyen!$F$2:$F$714,0))</f>
        <v>Huyện Con Cuông</v>
      </c>
      <c r="F6766" s="51" t="s">
        <v>254</v>
      </c>
    </row>
    <row r="6767" spans="1:6" hidden="1" x14ac:dyDescent="0.25">
      <c r="A6767" s="54">
        <v>44312</v>
      </c>
      <c r="B6767" s="55" t="s">
        <v>5255</v>
      </c>
      <c r="C6767" s="55" t="str">
        <f t="shared" si="104"/>
        <v>Môn Sơn</v>
      </c>
      <c r="D6767" s="54" t="s">
        <v>913</v>
      </c>
      <c r="E6767" s="51" t="str">
        <f>INDEX(Quan_huyen!$H$2:$H$714,MATCH(Xa_phuong!D6767,Quan_huyen!$F$2:$F$714,0))</f>
        <v>Huyện Con Cuông</v>
      </c>
      <c r="F6767" s="51" t="s">
        <v>254</v>
      </c>
    </row>
    <row r="6768" spans="1:6" hidden="1" x14ac:dyDescent="0.25">
      <c r="A6768" s="54">
        <v>44314</v>
      </c>
      <c r="B6768" s="55" t="s">
        <v>5351</v>
      </c>
      <c r="C6768" s="55" t="str">
        <f t="shared" si="104"/>
        <v>Mậu Đức</v>
      </c>
      <c r="D6768" s="54" t="s">
        <v>913</v>
      </c>
      <c r="E6768" s="51" t="str">
        <f>INDEX(Quan_huyen!$H$2:$H$714,MATCH(Xa_phuong!D6768,Quan_huyen!$F$2:$F$714,0))</f>
        <v>Huyện Con Cuông</v>
      </c>
      <c r="F6768" s="51" t="s">
        <v>254</v>
      </c>
    </row>
    <row r="6769" spans="1:6" hidden="1" x14ac:dyDescent="0.25">
      <c r="A6769" s="54">
        <v>44313</v>
      </c>
      <c r="B6769" s="55" t="s">
        <v>7708</v>
      </c>
      <c r="C6769" s="55" t="str">
        <f t="shared" si="104"/>
        <v>Thạch Ngàn</v>
      </c>
      <c r="D6769" s="54" t="s">
        <v>913</v>
      </c>
      <c r="E6769" s="51" t="str">
        <f>INDEX(Quan_huyen!$H$2:$H$714,MATCH(Xa_phuong!D6769,Quan_huyen!$F$2:$F$714,0))</f>
        <v>Huyện Con Cuông</v>
      </c>
      <c r="F6769" s="51" t="s">
        <v>254</v>
      </c>
    </row>
    <row r="6770" spans="1:6" hidden="1" x14ac:dyDescent="0.25">
      <c r="A6770" s="54">
        <v>44309</v>
      </c>
      <c r="B6770" s="55" t="s">
        <v>9354</v>
      </c>
      <c r="C6770" s="55" t="str">
        <f t="shared" si="104"/>
        <v>Yên Khê</v>
      </c>
      <c r="D6770" s="54" t="s">
        <v>913</v>
      </c>
      <c r="E6770" s="51" t="str">
        <f>INDEX(Quan_huyen!$H$2:$H$714,MATCH(Xa_phuong!D6770,Quan_huyen!$F$2:$F$714,0))</f>
        <v>Huyện Con Cuông</v>
      </c>
      <c r="F6770" s="51" t="s">
        <v>254</v>
      </c>
    </row>
    <row r="6771" spans="1:6" hidden="1" x14ac:dyDescent="0.25">
      <c r="A6771" s="54">
        <v>44315</v>
      </c>
      <c r="B6771" s="55" t="s">
        <v>9603</v>
      </c>
      <c r="C6771" s="55" t="str">
        <f t="shared" si="104"/>
        <v>Đôn Phục</v>
      </c>
      <c r="D6771" s="54" t="s">
        <v>913</v>
      </c>
      <c r="E6771" s="51" t="str">
        <f>INDEX(Quan_huyen!$H$2:$H$714,MATCH(Xa_phuong!D6771,Quan_huyen!$F$2:$F$714,0))</f>
        <v>Huyện Con Cuông</v>
      </c>
      <c r="F6771" s="51" t="s">
        <v>254</v>
      </c>
    </row>
    <row r="6772" spans="1:6" hidden="1" x14ac:dyDescent="0.25">
      <c r="A6772" s="54">
        <v>43420</v>
      </c>
      <c r="B6772" s="55" t="s">
        <v>3200</v>
      </c>
      <c r="C6772" s="55" t="str">
        <f t="shared" si="104"/>
        <v>Diễn An</v>
      </c>
      <c r="D6772" s="54" t="s">
        <v>923</v>
      </c>
      <c r="E6772" s="51" t="str">
        <f>INDEX(Quan_huyen!$H$2:$H$714,MATCH(Xa_phuong!D6772,Quan_huyen!$F$2:$F$714,0))</f>
        <v>Huyện Diễn Châu</v>
      </c>
      <c r="F6772" s="51" t="s">
        <v>254</v>
      </c>
    </row>
    <row r="6773" spans="1:6" hidden="1" x14ac:dyDescent="0.25">
      <c r="A6773" s="54">
        <v>43411</v>
      </c>
      <c r="B6773" s="55" t="s">
        <v>3201</v>
      </c>
      <c r="C6773" s="55" t="str">
        <f t="shared" si="104"/>
        <v>Diễn Bình</v>
      </c>
      <c r="D6773" s="54" t="s">
        <v>923</v>
      </c>
      <c r="E6773" s="51" t="str">
        <f>INDEX(Quan_huyen!$H$2:$H$714,MATCH(Xa_phuong!D6773,Quan_huyen!$F$2:$F$714,0))</f>
        <v>Huyện Diễn Châu</v>
      </c>
      <c r="F6773" s="51" t="s">
        <v>254</v>
      </c>
    </row>
    <row r="6774" spans="1:6" hidden="1" x14ac:dyDescent="0.25">
      <c r="A6774" s="54">
        <v>43427</v>
      </c>
      <c r="B6774" s="55" t="s">
        <v>3202</v>
      </c>
      <c r="C6774" s="55" t="str">
        <f t="shared" si="104"/>
        <v>Diễn Bích</v>
      </c>
      <c r="D6774" s="54" t="s">
        <v>923</v>
      </c>
      <c r="E6774" s="51" t="str">
        <f>INDEX(Quan_huyen!$H$2:$H$714,MATCH(Xa_phuong!D6774,Quan_huyen!$F$2:$F$714,0))</f>
        <v>Huyện Diễn Châu</v>
      </c>
      <c r="F6774" s="51" t="s">
        <v>254</v>
      </c>
    </row>
    <row r="6775" spans="1:6" hidden="1" x14ac:dyDescent="0.25">
      <c r="A6775" s="54">
        <v>43406</v>
      </c>
      <c r="B6775" s="55" t="s">
        <v>3203</v>
      </c>
      <c r="C6775" s="55" t="str">
        <f t="shared" si="104"/>
        <v>Diễn Châu</v>
      </c>
      <c r="D6775" s="54" t="s">
        <v>923</v>
      </c>
      <c r="E6775" s="51" t="str">
        <f>INDEX(Quan_huyen!$H$2:$H$714,MATCH(Xa_phuong!D6775,Quan_huyen!$F$2:$F$714,0))</f>
        <v>Huyện Diễn Châu</v>
      </c>
      <c r="F6775" s="51" t="s">
        <v>254</v>
      </c>
    </row>
    <row r="6776" spans="1:6" hidden="1" x14ac:dyDescent="0.25">
      <c r="A6776" s="54">
        <v>43412</v>
      </c>
      <c r="B6776" s="55" t="s">
        <v>3204</v>
      </c>
      <c r="C6776" s="55" t="str">
        <f t="shared" si="104"/>
        <v>Diễn Cát</v>
      </c>
      <c r="D6776" s="54" t="s">
        <v>923</v>
      </c>
      <c r="E6776" s="51" t="str">
        <f>INDEX(Quan_huyen!$H$2:$H$714,MATCH(Xa_phuong!D6776,Quan_huyen!$F$2:$F$714,0))</f>
        <v>Huyện Diễn Châu</v>
      </c>
      <c r="F6776" s="51" t="s">
        <v>254</v>
      </c>
    </row>
    <row r="6777" spans="1:6" hidden="1" x14ac:dyDescent="0.25">
      <c r="A6777" s="54">
        <v>43409</v>
      </c>
      <c r="B6777" s="55" t="s">
        <v>3205</v>
      </c>
      <c r="C6777" s="55" t="str">
        <f t="shared" si="104"/>
        <v>Diễn Hoa</v>
      </c>
      <c r="D6777" s="54" t="s">
        <v>923</v>
      </c>
      <c r="E6777" s="51" t="str">
        <f>INDEX(Quan_huyen!$H$2:$H$714,MATCH(Xa_phuong!D6777,Quan_huyen!$F$2:$F$714,0))</f>
        <v>Huyện Diễn Châu</v>
      </c>
      <c r="F6777" s="51" t="s">
        <v>254</v>
      </c>
    </row>
    <row r="6778" spans="1:6" hidden="1" x14ac:dyDescent="0.25">
      <c r="A6778" s="54">
        <v>43440</v>
      </c>
      <c r="B6778" s="55" t="s">
        <v>3206</v>
      </c>
      <c r="C6778" s="55" t="str">
        <f t="shared" si="104"/>
        <v>Diễn Hoàng</v>
      </c>
      <c r="D6778" s="54" t="s">
        <v>923</v>
      </c>
      <c r="E6778" s="51" t="str">
        <f>INDEX(Quan_huyen!$H$2:$H$714,MATCH(Xa_phuong!D6778,Quan_huyen!$F$2:$F$714,0))</f>
        <v>Huyện Diễn Châu</v>
      </c>
      <c r="F6778" s="51" t="s">
        <v>254</v>
      </c>
    </row>
    <row r="6779" spans="1:6" hidden="1" x14ac:dyDescent="0.25">
      <c r="A6779" s="54">
        <v>43439</v>
      </c>
      <c r="B6779" s="55" t="s">
        <v>3207</v>
      </c>
      <c r="C6779" s="55" t="str">
        <f t="shared" si="104"/>
        <v>Diễn Hùng</v>
      </c>
      <c r="D6779" s="54" t="s">
        <v>923</v>
      </c>
      <c r="E6779" s="51" t="str">
        <f>INDEX(Quan_huyen!$H$2:$H$714,MATCH(Xa_phuong!D6779,Quan_huyen!$F$2:$F$714,0))</f>
        <v>Huyện Diễn Châu</v>
      </c>
      <c r="F6779" s="51" t="s">
        <v>254</v>
      </c>
    </row>
    <row r="6780" spans="1:6" hidden="1" x14ac:dyDescent="0.25">
      <c r="A6780" s="54">
        <v>43425</v>
      </c>
      <c r="B6780" s="55" t="s">
        <v>3208</v>
      </c>
      <c r="C6780" s="55" t="str">
        <f t="shared" si="104"/>
        <v>Diễn Hạnh</v>
      </c>
      <c r="D6780" s="54" t="s">
        <v>923</v>
      </c>
      <c r="E6780" s="51" t="str">
        <f>INDEX(Quan_huyen!$H$2:$H$714,MATCH(Xa_phuong!D6780,Quan_huyen!$F$2:$F$714,0))</f>
        <v>Huyện Diễn Châu</v>
      </c>
      <c r="F6780" s="51" t="s">
        <v>254</v>
      </c>
    </row>
    <row r="6781" spans="1:6" hidden="1" x14ac:dyDescent="0.25">
      <c r="A6781" s="54">
        <v>43429</v>
      </c>
      <c r="B6781" s="55" t="s">
        <v>3209</v>
      </c>
      <c r="C6781" s="55" t="str">
        <f t="shared" si="104"/>
        <v>Diễn Hải</v>
      </c>
      <c r="D6781" s="54" t="s">
        <v>923</v>
      </c>
      <c r="E6781" s="51" t="str">
        <f>INDEX(Quan_huyen!$H$2:$H$714,MATCH(Xa_phuong!D6781,Quan_huyen!$F$2:$F$714,0))</f>
        <v>Huyện Diễn Châu</v>
      </c>
      <c r="F6781" s="51" t="s">
        <v>254</v>
      </c>
    </row>
    <row r="6782" spans="1:6" hidden="1" x14ac:dyDescent="0.25">
      <c r="A6782" s="54">
        <v>43436</v>
      </c>
      <c r="B6782" s="55" t="s">
        <v>3210</v>
      </c>
      <c r="C6782" s="55" t="str">
        <f t="shared" si="104"/>
        <v>Diễn Hồng</v>
      </c>
      <c r="D6782" s="54" t="s">
        <v>923</v>
      </c>
      <c r="E6782" s="51" t="str">
        <f>INDEX(Quan_huyen!$H$2:$H$714,MATCH(Xa_phuong!D6782,Quan_huyen!$F$2:$F$714,0))</f>
        <v>Huyện Diễn Châu</v>
      </c>
      <c r="F6782" s="51" t="s">
        <v>254</v>
      </c>
    </row>
    <row r="6783" spans="1:6" hidden="1" x14ac:dyDescent="0.25">
      <c r="A6783" s="54">
        <v>43428</v>
      </c>
      <c r="B6783" s="55" t="s">
        <v>3211</v>
      </c>
      <c r="C6783" s="55" t="str">
        <f t="shared" si="104"/>
        <v>Diễn Kim</v>
      </c>
      <c r="D6783" s="54" t="s">
        <v>923</v>
      </c>
      <c r="E6783" s="51" t="str">
        <f>INDEX(Quan_huyen!$H$2:$H$714,MATCH(Xa_phuong!D6783,Quan_huyen!$F$2:$F$714,0))</f>
        <v>Huyện Diễn Châu</v>
      </c>
      <c r="F6783" s="51" t="s">
        <v>254</v>
      </c>
    </row>
    <row r="6784" spans="1:6" hidden="1" x14ac:dyDescent="0.25">
      <c r="A6784" s="54">
        <v>43426</v>
      </c>
      <c r="B6784" s="55" t="s">
        <v>3212</v>
      </c>
      <c r="C6784" s="55" t="str">
        <f t="shared" si="104"/>
        <v>Diễn Kỷ</v>
      </c>
      <c r="D6784" s="54" t="s">
        <v>923</v>
      </c>
      <c r="E6784" s="51" t="str">
        <f>INDEX(Quan_huyen!$H$2:$H$714,MATCH(Xa_phuong!D6784,Quan_huyen!$F$2:$F$714,0))</f>
        <v>Huyện Diễn Châu</v>
      </c>
      <c r="F6784" s="51" t="s">
        <v>254</v>
      </c>
    </row>
    <row r="6785" spans="1:6" hidden="1" x14ac:dyDescent="0.25">
      <c r="A6785" s="54">
        <v>43434</v>
      </c>
      <c r="B6785" s="55" t="s">
        <v>3213</v>
      </c>
      <c r="C6785" s="55" t="str">
        <f t="shared" si="104"/>
        <v>Diễn Liên</v>
      </c>
      <c r="D6785" s="54" t="s">
        <v>923</v>
      </c>
      <c r="E6785" s="51" t="str">
        <f>INDEX(Quan_huyen!$H$2:$H$714,MATCH(Xa_phuong!D6785,Quan_huyen!$F$2:$F$714,0))</f>
        <v>Huyện Diễn Châu</v>
      </c>
      <c r="F6785" s="51" t="s">
        <v>254</v>
      </c>
    </row>
    <row r="6786" spans="1:6" hidden="1" x14ac:dyDescent="0.25">
      <c r="A6786" s="54">
        <v>43444</v>
      </c>
      <c r="B6786" s="55" t="s">
        <v>3214</v>
      </c>
      <c r="C6786" s="55" t="str">
        <f t="shared" si="104"/>
        <v>Diễn Lâm</v>
      </c>
      <c r="D6786" s="54" t="s">
        <v>923</v>
      </c>
      <c r="E6786" s="51" t="str">
        <f>INDEX(Quan_huyen!$H$2:$H$714,MATCH(Xa_phuong!D6786,Quan_huyen!$F$2:$F$714,0))</f>
        <v>Huyện Diễn Châu</v>
      </c>
      <c r="F6786" s="51" t="s">
        <v>254</v>
      </c>
    </row>
    <row r="6787" spans="1:6" hidden="1" x14ac:dyDescent="0.25">
      <c r="A6787" s="54">
        <v>43418</v>
      </c>
      <c r="B6787" s="55" t="s">
        <v>3215</v>
      </c>
      <c r="C6787" s="55" t="str">
        <f t="shared" ref="C6787:C6850" si="105">IF(COUNTIF(B6787,"*thị trấn*"),MID(B6787,10,30),IF(COUNTIF(B6787,"*xã*"),MID(B6787,4,30),IF(COUNTIF(B6787,"*phường*"),MID(B6787,8,30))))</f>
        <v>Diễn Lộc</v>
      </c>
      <c r="D6787" s="54" t="s">
        <v>923</v>
      </c>
      <c r="E6787" s="51" t="str">
        <f>INDEX(Quan_huyen!$H$2:$H$714,MATCH(Xa_phuong!D6787,Quan_huyen!$F$2:$F$714,0))</f>
        <v>Huyện Diễn Châu</v>
      </c>
      <c r="F6787" s="51" t="s">
        <v>254</v>
      </c>
    </row>
    <row r="6788" spans="1:6" hidden="1" x14ac:dyDescent="0.25">
      <c r="A6788" s="54">
        <v>43417</v>
      </c>
      <c r="B6788" s="55" t="s">
        <v>3216</v>
      </c>
      <c r="C6788" s="55" t="str">
        <f t="shared" si="105"/>
        <v>Diễn Lợi</v>
      </c>
      <c r="D6788" s="54" t="s">
        <v>923</v>
      </c>
      <c r="E6788" s="51" t="str">
        <f>INDEX(Quan_huyen!$H$2:$H$714,MATCH(Xa_phuong!D6788,Quan_huyen!$F$2:$F$714,0))</f>
        <v>Huyện Diễn Châu</v>
      </c>
      <c r="F6788" s="51" t="s">
        <v>254</v>
      </c>
    </row>
    <row r="6789" spans="1:6" hidden="1" x14ac:dyDescent="0.25">
      <c r="A6789" s="54">
        <v>43423</v>
      </c>
      <c r="B6789" s="55" t="s">
        <v>3217</v>
      </c>
      <c r="C6789" s="55" t="str">
        <f t="shared" si="105"/>
        <v>Diễn Minh</v>
      </c>
      <c r="D6789" s="54" t="s">
        <v>923</v>
      </c>
      <c r="E6789" s="51" t="str">
        <f>INDEX(Quan_huyen!$H$2:$H$714,MATCH(Xa_phuong!D6789,Quan_huyen!$F$2:$F$714,0))</f>
        <v>Huyện Diễn Châu</v>
      </c>
      <c r="F6789" s="51" t="s">
        <v>254</v>
      </c>
    </row>
    <row r="6790" spans="1:6" hidden="1" x14ac:dyDescent="0.25">
      <c r="A6790" s="54">
        <v>43438</v>
      </c>
      <c r="B6790" s="55" t="s">
        <v>3218</v>
      </c>
      <c r="C6790" s="55" t="str">
        <f t="shared" si="105"/>
        <v>Diễn Mỹ</v>
      </c>
      <c r="D6790" s="54" t="s">
        <v>923</v>
      </c>
      <c r="E6790" s="51" t="str">
        <f>INDEX(Quan_huyen!$H$2:$H$714,MATCH(Xa_phuong!D6790,Quan_huyen!$F$2:$F$714,0))</f>
        <v>Huyện Diễn Châu</v>
      </c>
      <c r="F6790" s="51" t="s">
        <v>254</v>
      </c>
    </row>
    <row r="6791" spans="1:6" hidden="1" x14ac:dyDescent="0.25">
      <c r="A6791" s="54">
        <v>43424</v>
      </c>
      <c r="B6791" s="55" t="s">
        <v>3219</v>
      </c>
      <c r="C6791" s="55" t="str">
        <f t="shared" si="105"/>
        <v>Diễn Nguyên</v>
      </c>
      <c r="D6791" s="54" t="s">
        <v>923</v>
      </c>
      <c r="E6791" s="51" t="str">
        <f>INDEX(Quan_huyen!$H$2:$H$714,MATCH(Xa_phuong!D6791,Quan_huyen!$F$2:$F$714,0))</f>
        <v>Huyện Diễn Châu</v>
      </c>
      <c r="F6791" s="51" t="s">
        <v>254</v>
      </c>
    </row>
    <row r="6792" spans="1:6" hidden="1" x14ac:dyDescent="0.25">
      <c r="A6792" s="54">
        <v>43408</v>
      </c>
      <c r="B6792" s="55" t="s">
        <v>3220</v>
      </c>
      <c r="C6792" s="55" t="str">
        <f t="shared" si="105"/>
        <v>Diễn Ngọc</v>
      </c>
      <c r="D6792" s="54" t="s">
        <v>923</v>
      </c>
      <c r="E6792" s="51" t="str">
        <f>INDEX(Quan_huyen!$H$2:$H$714,MATCH(Xa_phuong!D6792,Quan_huyen!$F$2:$F$714,0))</f>
        <v>Huyện Diễn Châu</v>
      </c>
      <c r="F6792" s="51" t="s">
        <v>254</v>
      </c>
    </row>
    <row r="6793" spans="1:6" hidden="1" x14ac:dyDescent="0.25">
      <c r="A6793" s="54">
        <v>43437</v>
      </c>
      <c r="B6793" s="55" t="s">
        <v>3221</v>
      </c>
      <c r="C6793" s="55" t="str">
        <f t="shared" si="105"/>
        <v>Diễn Phong</v>
      </c>
      <c r="D6793" s="54" t="s">
        <v>923</v>
      </c>
      <c r="E6793" s="51" t="str">
        <f>INDEX(Quan_huyen!$H$2:$H$714,MATCH(Xa_phuong!D6793,Quan_huyen!$F$2:$F$714,0))</f>
        <v>Huyện Diễn Châu</v>
      </c>
      <c r="F6793" s="51" t="s">
        <v>254</v>
      </c>
    </row>
    <row r="6794" spans="1:6" hidden="1" x14ac:dyDescent="0.25">
      <c r="A6794" s="54">
        <v>43419</v>
      </c>
      <c r="B6794" s="55" t="s">
        <v>3222</v>
      </c>
      <c r="C6794" s="55" t="str">
        <f t="shared" si="105"/>
        <v>Diễn Phú</v>
      </c>
      <c r="D6794" s="54" t="s">
        <v>923</v>
      </c>
      <c r="E6794" s="51" t="str">
        <f>INDEX(Quan_huyen!$H$2:$H$714,MATCH(Xa_phuong!D6794,Quan_huyen!$F$2:$F$714,0))</f>
        <v>Huyện Diễn Châu</v>
      </c>
      <c r="F6794" s="51" t="s">
        <v>254</v>
      </c>
    </row>
    <row r="6795" spans="1:6" hidden="1" x14ac:dyDescent="0.25">
      <c r="A6795" s="54">
        <v>43414</v>
      </c>
      <c r="B6795" s="55" t="s">
        <v>3223</v>
      </c>
      <c r="C6795" s="55" t="str">
        <f t="shared" si="105"/>
        <v>Diễn Phúc</v>
      </c>
      <c r="D6795" s="54" t="s">
        <v>923</v>
      </c>
      <c r="E6795" s="51" t="str">
        <f>INDEX(Quan_huyen!$H$2:$H$714,MATCH(Xa_phuong!D6795,Quan_huyen!$F$2:$F$714,0))</f>
        <v>Huyện Diễn Châu</v>
      </c>
      <c r="F6795" s="51" t="s">
        <v>254</v>
      </c>
    </row>
    <row r="6796" spans="1:6" hidden="1" x14ac:dyDescent="0.25">
      <c r="A6796" s="54">
        <v>43410</v>
      </c>
      <c r="B6796" s="55" t="s">
        <v>3224</v>
      </c>
      <c r="C6796" s="55" t="str">
        <f t="shared" si="105"/>
        <v>Diễn Quảng</v>
      </c>
      <c r="D6796" s="54" t="s">
        <v>923</v>
      </c>
      <c r="E6796" s="51" t="str">
        <f>INDEX(Quan_huyen!$H$2:$H$714,MATCH(Xa_phuong!D6796,Quan_huyen!$F$2:$F$714,0))</f>
        <v>Huyện Diễn Châu</v>
      </c>
      <c r="F6796" s="51" t="s">
        <v>254</v>
      </c>
    </row>
    <row r="6797" spans="1:6" hidden="1" x14ac:dyDescent="0.25">
      <c r="A6797" s="54">
        <v>43407</v>
      </c>
      <c r="B6797" s="55" t="s">
        <v>3225</v>
      </c>
      <c r="C6797" s="55" t="str">
        <f t="shared" si="105"/>
        <v>Diễn Thành</v>
      </c>
      <c r="D6797" s="54" t="s">
        <v>923</v>
      </c>
      <c r="E6797" s="51" t="str">
        <f>INDEX(Quan_huyen!$H$2:$H$714,MATCH(Xa_phuong!D6797,Quan_huyen!$F$2:$F$714,0))</f>
        <v>Huyện Diễn Châu</v>
      </c>
      <c r="F6797" s="51" t="s">
        <v>254</v>
      </c>
    </row>
    <row r="6798" spans="1:6" hidden="1" x14ac:dyDescent="0.25">
      <c r="A6798" s="54">
        <v>43433</v>
      </c>
      <c r="B6798" s="55" t="s">
        <v>3226</v>
      </c>
      <c r="C6798" s="55" t="str">
        <f t="shared" si="105"/>
        <v>Diễn Thái</v>
      </c>
      <c r="D6798" s="54" t="s">
        <v>923</v>
      </c>
      <c r="E6798" s="51" t="str">
        <f>INDEX(Quan_huyen!$H$2:$H$714,MATCH(Xa_phuong!D6798,Quan_huyen!$F$2:$F$714,0))</f>
        <v>Huyện Diễn Châu</v>
      </c>
      <c r="F6798" s="51" t="s">
        <v>254</v>
      </c>
    </row>
    <row r="6799" spans="1:6" hidden="1" x14ac:dyDescent="0.25">
      <c r="A6799" s="54">
        <v>43435</v>
      </c>
      <c r="B6799" s="55" t="s">
        <v>3227</v>
      </c>
      <c r="C6799" s="55" t="str">
        <f t="shared" si="105"/>
        <v>Diễn Tháp</v>
      </c>
      <c r="D6799" s="54" t="s">
        <v>923</v>
      </c>
      <c r="E6799" s="51" t="str">
        <f>INDEX(Quan_huyen!$H$2:$H$714,MATCH(Xa_phuong!D6799,Quan_huyen!$F$2:$F$714,0))</f>
        <v>Huyện Diễn Châu</v>
      </c>
      <c r="F6799" s="51" t="s">
        <v>254</v>
      </c>
    </row>
    <row r="6800" spans="1:6" hidden="1" x14ac:dyDescent="0.25">
      <c r="A6800" s="54">
        <v>43422</v>
      </c>
      <c r="B6800" s="55" t="s">
        <v>3228</v>
      </c>
      <c r="C6800" s="55" t="str">
        <f t="shared" si="105"/>
        <v>Diễn Thắng</v>
      </c>
      <c r="D6800" s="54" t="s">
        <v>923</v>
      </c>
      <c r="E6800" s="51" t="str">
        <f>INDEX(Quan_huyen!$H$2:$H$714,MATCH(Xa_phuong!D6800,Quan_huyen!$F$2:$F$714,0))</f>
        <v>Huyện Diễn Châu</v>
      </c>
      <c r="F6800" s="51" t="s">
        <v>254</v>
      </c>
    </row>
    <row r="6801" spans="1:6" hidden="1" x14ac:dyDescent="0.25">
      <c r="A6801" s="54">
        <v>43415</v>
      </c>
      <c r="B6801" s="55" t="s">
        <v>3229</v>
      </c>
      <c r="C6801" s="55" t="str">
        <f t="shared" si="105"/>
        <v>Diễn Thịnh</v>
      </c>
      <c r="D6801" s="54" t="s">
        <v>923</v>
      </c>
      <c r="E6801" s="51" t="str">
        <f>INDEX(Quan_huyen!$H$2:$H$714,MATCH(Xa_phuong!D6801,Quan_huyen!$F$2:$F$714,0))</f>
        <v>Huyện Diễn Châu</v>
      </c>
      <c r="F6801" s="51" t="s">
        <v>254</v>
      </c>
    </row>
    <row r="6802" spans="1:6" hidden="1" x14ac:dyDescent="0.25">
      <c r="A6802" s="54">
        <v>43416</v>
      </c>
      <c r="B6802" s="55" t="s">
        <v>3230</v>
      </c>
      <c r="C6802" s="55" t="str">
        <f t="shared" si="105"/>
        <v>Diễn Thọ</v>
      </c>
      <c r="D6802" s="54" t="s">
        <v>923</v>
      </c>
      <c r="E6802" s="51" t="str">
        <f>INDEX(Quan_huyen!$H$2:$H$714,MATCH(Xa_phuong!D6802,Quan_huyen!$F$2:$F$714,0))</f>
        <v>Huyện Diễn Châu</v>
      </c>
      <c r="F6802" s="51" t="s">
        <v>254</v>
      </c>
    </row>
    <row r="6803" spans="1:6" hidden="1" x14ac:dyDescent="0.25">
      <c r="A6803" s="54">
        <v>43421</v>
      </c>
      <c r="B6803" s="55" t="s">
        <v>3231</v>
      </c>
      <c r="C6803" s="55" t="str">
        <f t="shared" si="105"/>
        <v>Diễn Trung</v>
      </c>
      <c r="D6803" s="54" t="s">
        <v>923</v>
      </c>
      <c r="E6803" s="51" t="str">
        <f>INDEX(Quan_huyen!$H$2:$H$714,MATCH(Xa_phuong!D6803,Quan_huyen!$F$2:$F$714,0))</f>
        <v>Huyện Diễn Châu</v>
      </c>
      <c r="F6803" s="51" t="s">
        <v>254</v>
      </c>
    </row>
    <row r="6804" spans="1:6" hidden="1" x14ac:dyDescent="0.25">
      <c r="A6804" s="54">
        <v>43442</v>
      </c>
      <c r="B6804" s="55" t="s">
        <v>3232</v>
      </c>
      <c r="C6804" s="55" t="str">
        <f t="shared" si="105"/>
        <v>Diễn Trường</v>
      </c>
      <c r="D6804" s="54" t="s">
        <v>923</v>
      </c>
      <c r="E6804" s="51" t="str">
        <f>INDEX(Quan_huyen!$H$2:$H$714,MATCH(Xa_phuong!D6804,Quan_huyen!$F$2:$F$714,0))</f>
        <v>Huyện Diễn Châu</v>
      </c>
      <c r="F6804" s="51" t="s">
        <v>254</v>
      </c>
    </row>
    <row r="6805" spans="1:6" hidden="1" x14ac:dyDescent="0.25">
      <c r="A6805" s="54">
        <v>43413</v>
      </c>
      <c r="B6805" s="55" t="s">
        <v>3233</v>
      </c>
      <c r="C6805" s="55" t="str">
        <f t="shared" si="105"/>
        <v>Diễn Tân</v>
      </c>
      <c r="D6805" s="54" t="s">
        <v>923</v>
      </c>
      <c r="E6805" s="51" t="str">
        <f>INDEX(Quan_huyen!$H$2:$H$714,MATCH(Xa_phuong!D6805,Quan_huyen!$F$2:$F$714,0))</f>
        <v>Huyện Diễn Châu</v>
      </c>
      <c r="F6805" s="51" t="s">
        <v>254</v>
      </c>
    </row>
    <row r="6806" spans="1:6" hidden="1" x14ac:dyDescent="0.25">
      <c r="A6806" s="54">
        <v>43430</v>
      </c>
      <c r="B6806" s="55" t="s">
        <v>3234</v>
      </c>
      <c r="C6806" s="55" t="str">
        <f t="shared" si="105"/>
        <v>Diễn Vạn</v>
      </c>
      <c r="D6806" s="54" t="s">
        <v>923</v>
      </c>
      <c r="E6806" s="51" t="str">
        <f>INDEX(Quan_huyen!$H$2:$H$714,MATCH(Xa_phuong!D6806,Quan_huyen!$F$2:$F$714,0))</f>
        <v>Huyện Diễn Châu</v>
      </c>
      <c r="F6806" s="51" t="s">
        <v>254</v>
      </c>
    </row>
    <row r="6807" spans="1:6" hidden="1" x14ac:dyDescent="0.25">
      <c r="A6807" s="54">
        <v>43431</v>
      </c>
      <c r="B6807" s="55" t="s">
        <v>3235</v>
      </c>
      <c r="C6807" s="55" t="str">
        <f t="shared" si="105"/>
        <v>Diễn Xuân</v>
      </c>
      <c r="D6807" s="54" t="s">
        <v>923</v>
      </c>
      <c r="E6807" s="51" t="str">
        <f>INDEX(Quan_huyen!$H$2:$H$714,MATCH(Xa_phuong!D6807,Quan_huyen!$F$2:$F$714,0))</f>
        <v>Huyện Diễn Châu</v>
      </c>
      <c r="F6807" s="51" t="s">
        <v>254</v>
      </c>
    </row>
    <row r="6808" spans="1:6" hidden="1" x14ac:dyDescent="0.25">
      <c r="A6808" s="54">
        <v>43441</v>
      </c>
      <c r="B6808" s="55" t="s">
        <v>3236</v>
      </c>
      <c r="C6808" s="55" t="str">
        <f t="shared" si="105"/>
        <v>Diễn Yên</v>
      </c>
      <c r="D6808" s="54" t="s">
        <v>923</v>
      </c>
      <c r="E6808" s="51" t="str">
        <f>INDEX(Quan_huyen!$H$2:$H$714,MATCH(Xa_phuong!D6808,Quan_huyen!$F$2:$F$714,0))</f>
        <v>Huyện Diễn Châu</v>
      </c>
      <c r="F6808" s="51" t="s">
        <v>254</v>
      </c>
    </row>
    <row r="6809" spans="1:6" hidden="1" x14ac:dyDescent="0.25">
      <c r="A6809" s="54">
        <v>43443</v>
      </c>
      <c r="B6809" s="55" t="s">
        <v>3237</v>
      </c>
      <c r="C6809" s="55" t="str">
        <f t="shared" si="105"/>
        <v>Diễn Đoài</v>
      </c>
      <c r="D6809" s="54" t="s">
        <v>923</v>
      </c>
      <c r="E6809" s="51" t="str">
        <f>INDEX(Quan_huyen!$H$2:$H$714,MATCH(Xa_phuong!D6809,Quan_huyen!$F$2:$F$714,0))</f>
        <v>Huyện Diễn Châu</v>
      </c>
      <c r="F6809" s="51" t="s">
        <v>254</v>
      </c>
    </row>
    <row r="6810" spans="1:6" hidden="1" x14ac:dyDescent="0.25">
      <c r="A6810" s="54">
        <v>43432</v>
      </c>
      <c r="B6810" s="55" t="s">
        <v>3238</v>
      </c>
      <c r="C6810" s="55" t="str">
        <f t="shared" si="105"/>
        <v>Diễn Đồng</v>
      </c>
      <c r="D6810" s="54" t="s">
        <v>923</v>
      </c>
      <c r="E6810" s="51" t="str">
        <f>INDEX(Quan_huyen!$H$2:$H$714,MATCH(Xa_phuong!D6810,Quan_huyen!$F$2:$F$714,0))</f>
        <v>Huyện Diễn Châu</v>
      </c>
      <c r="F6810" s="51" t="s">
        <v>254</v>
      </c>
    </row>
    <row r="6811" spans="1:6" hidden="1" x14ac:dyDescent="0.25">
      <c r="A6811" s="54">
        <v>44133</v>
      </c>
      <c r="B6811" s="55" t="s">
        <v>2237</v>
      </c>
      <c r="C6811" s="55" t="str">
        <f t="shared" si="105"/>
        <v>Bài Sơn</v>
      </c>
      <c r="D6811" s="54" t="s">
        <v>926</v>
      </c>
      <c r="E6811" s="51" t="str">
        <f>INDEX(Quan_huyen!$H$2:$H$714,MATCH(Xa_phuong!D6811,Quan_huyen!$F$2:$F$714,0))</f>
        <v>Huyện Đô Lương</v>
      </c>
      <c r="F6811" s="51" t="s">
        <v>254</v>
      </c>
    </row>
    <row r="6812" spans="1:6" hidden="1" x14ac:dyDescent="0.25">
      <c r="A6812" s="54">
        <v>44130</v>
      </c>
      <c r="B6812" s="55" t="s">
        <v>2525</v>
      </c>
      <c r="C6812" s="55" t="str">
        <f t="shared" si="105"/>
        <v>Bắc Sơn</v>
      </c>
      <c r="D6812" s="54" t="s">
        <v>926</v>
      </c>
      <c r="E6812" s="51" t="str">
        <f>INDEX(Quan_huyen!$H$2:$H$714,MATCH(Xa_phuong!D6812,Quan_huyen!$F$2:$F$714,0))</f>
        <v>Huyện Đô Lương</v>
      </c>
      <c r="F6812" s="51" t="s">
        <v>254</v>
      </c>
    </row>
    <row r="6813" spans="1:6" hidden="1" x14ac:dyDescent="0.25">
      <c r="A6813" s="54">
        <v>44134</v>
      </c>
      <c r="B6813" s="55" t="s">
        <v>2569</v>
      </c>
      <c r="C6813" s="55" t="str">
        <f t="shared" si="105"/>
        <v>Bồi Sơn</v>
      </c>
      <c r="D6813" s="54" t="s">
        <v>926</v>
      </c>
      <c r="E6813" s="51" t="str">
        <f>INDEX(Quan_huyen!$H$2:$H$714,MATCH(Xa_phuong!D6813,Quan_huyen!$F$2:$F$714,0))</f>
        <v>Huyện Đô Lương</v>
      </c>
      <c r="F6813" s="51" t="s">
        <v>254</v>
      </c>
    </row>
    <row r="6814" spans="1:6" hidden="1" x14ac:dyDescent="0.25">
      <c r="A6814" s="54">
        <v>44138</v>
      </c>
      <c r="B6814" s="55" t="s">
        <v>3481</v>
      </c>
      <c r="C6814" s="55" t="str">
        <f t="shared" si="105"/>
        <v>Giang Sơn Tây</v>
      </c>
      <c r="D6814" s="54" t="s">
        <v>926</v>
      </c>
      <c r="E6814" s="51" t="str">
        <f>INDEX(Quan_huyen!$H$2:$H$714,MATCH(Xa_phuong!D6814,Quan_huyen!$F$2:$F$714,0))</f>
        <v>Huyện Đô Lương</v>
      </c>
      <c r="F6814" s="51" t="s">
        <v>254</v>
      </c>
    </row>
    <row r="6815" spans="1:6" hidden="1" x14ac:dyDescent="0.25">
      <c r="A6815" s="54">
        <v>44137</v>
      </c>
      <c r="B6815" s="55" t="s">
        <v>3482</v>
      </c>
      <c r="C6815" s="55" t="str">
        <f t="shared" si="105"/>
        <v>Giang Sơn Đông</v>
      </c>
      <c r="D6815" s="54" t="s">
        <v>926</v>
      </c>
      <c r="E6815" s="51" t="str">
        <f>INDEX(Quan_huyen!$H$2:$H$714,MATCH(Xa_phuong!D6815,Quan_huyen!$F$2:$F$714,0))</f>
        <v>Huyện Đô Lương</v>
      </c>
      <c r="F6815" s="51" t="s">
        <v>254</v>
      </c>
    </row>
    <row r="6816" spans="1:6" hidden="1" x14ac:dyDescent="0.25">
      <c r="A6816" s="54">
        <v>44121</v>
      </c>
      <c r="B6816" s="55" t="s">
        <v>3549</v>
      </c>
      <c r="C6816" s="55" t="str">
        <f t="shared" si="105"/>
        <v>Hiến Sơn</v>
      </c>
      <c r="D6816" s="54" t="s">
        <v>926</v>
      </c>
      <c r="E6816" s="51" t="str">
        <f>INDEX(Quan_huyen!$H$2:$H$714,MATCH(Xa_phuong!D6816,Quan_huyen!$F$2:$F$714,0))</f>
        <v>Huyện Đô Lương</v>
      </c>
      <c r="F6816" s="51" t="s">
        <v>254</v>
      </c>
    </row>
    <row r="6817" spans="1:6" hidden="1" x14ac:dyDescent="0.25">
      <c r="A6817" s="54">
        <v>44125</v>
      </c>
      <c r="B6817" s="55" t="s">
        <v>3678</v>
      </c>
      <c r="C6817" s="55" t="str">
        <f t="shared" si="105"/>
        <v>Hoà Sơn</v>
      </c>
      <c r="D6817" s="54" t="s">
        <v>926</v>
      </c>
      <c r="E6817" s="51" t="str">
        <f>INDEX(Quan_huyen!$H$2:$H$714,MATCH(Xa_phuong!D6817,Quan_huyen!$F$2:$F$714,0))</f>
        <v>Huyện Đô Lương</v>
      </c>
      <c r="F6817" s="51" t="s">
        <v>254</v>
      </c>
    </row>
    <row r="6818" spans="1:6" hidden="1" x14ac:dyDescent="0.25">
      <c r="A6818" s="54">
        <v>44136</v>
      </c>
      <c r="B6818" s="55" t="s">
        <v>4276</v>
      </c>
      <c r="C6818" s="55" t="str">
        <f t="shared" si="105"/>
        <v>Hồng Sơn</v>
      </c>
      <c r="D6818" s="54" t="s">
        <v>926</v>
      </c>
      <c r="E6818" s="51" t="str">
        <f>INDEX(Quan_huyen!$H$2:$H$714,MATCH(Xa_phuong!D6818,Quan_huyen!$F$2:$F$714,0))</f>
        <v>Huyện Đô Lương</v>
      </c>
      <c r="F6818" s="51" t="s">
        <v>254</v>
      </c>
    </row>
    <row r="6819" spans="1:6" hidden="1" x14ac:dyDescent="0.25">
      <c r="A6819" s="54">
        <v>44135</v>
      </c>
      <c r="B6819" s="55" t="s">
        <v>4713</v>
      </c>
      <c r="C6819" s="55" t="str">
        <f t="shared" si="105"/>
        <v>Lam Sơn</v>
      </c>
      <c r="D6819" s="54" t="s">
        <v>926</v>
      </c>
      <c r="E6819" s="51" t="str">
        <f>INDEX(Quan_huyen!$H$2:$H$714,MATCH(Xa_phuong!D6819,Quan_huyen!$F$2:$F$714,0))</f>
        <v>Huyện Đô Lương</v>
      </c>
      <c r="F6819" s="51" t="s">
        <v>254</v>
      </c>
    </row>
    <row r="6820" spans="1:6" hidden="1" x14ac:dyDescent="0.25">
      <c r="A6820" s="54">
        <v>44126</v>
      </c>
      <c r="B6820" s="55" t="s">
        <v>5002</v>
      </c>
      <c r="C6820" s="55" t="str">
        <f t="shared" si="105"/>
        <v>Lưu Sơn</v>
      </c>
      <c r="D6820" s="54" t="s">
        <v>926</v>
      </c>
      <c r="E6820" s="51" t="str">
        <f>INDEX(Quan_huyen!$H$2:$H$714,MATCH(Xa_phuong!D6820,Quan_huyen!$F$2:$F$714,0))</f>
        <v>Huyện Đô Lương</v>
      </c>
      <c r="F6820" s="51" t="s">
        <v>254</v>
      </c>
    </row>
    <row r="6821" spans="1:6" hidden="1" x14ac:dyDescent="0.25">
      <c r="A6821" s="54">
        <v>44114</v>
      </c>
      <c r="B6821" s="55" t="s">
        <v>5051</v>
      </c>
      <c r="C6821" s="55" t="str">
        <f t="shared" si="105"/>
        <v>Lạc Sơn</v>
      </c>
      <c r="D6821" s="54" t="s">
        <v>926</v>
      </c>
      <c r="E6821" s="51" t="str">
        <f>INDEX(Quan_huyen!$H$2:$H$714,MATCH(Xa_phuong!D6821,Quan_huyen!$F$2:$F$714,0))</f>
        <v>Huyện Đô Lương</v>
      </c>
      <c r="F6821" s="51" t="s">
        <v>254</v>
      </c>
    </row>
    <row r="6822" spans="1:6" hidden="1" x14ac:dyDescent="0.25">
      <c r="A6822" s="54">
        <v>44117</v>
      </c>
      <c r="B6822" s="55" t="s">
        <v>5214</v>
      </c>
      <c r="C6822" s="55" t="str">
        <f t="shared" si="105"/>
        <v>Minh Sơn</v>
      </c>
      <c r="D6822" s="54" t="s">
        <v>926</v>
      </c>
      <c r="E6822" s="51" t="str">
        <f>INDEX(Quan_huyen!$H$2:$H$714,MATCH(Xa_phuong!D6822,Quan_huyen!$F$2:$F$714,0))</f>
        <v>Huyện Đô Lương</v>
      </c>
      <c r="F6822" s="51" t="s">
        <v>254</v>
      </c>
    </row>
    <row r="6823" spans="1:6" hidden="1" x14ac:dyDescent="0.25">
      <c r="A6823" s="54">
        <v>44122</v>
      </c>
      <c r="B6823" s="55" t="s">
        <v>5433</v>
      </c>
      <c r="C6823" s="55" t="str">
        <f t="shared" si="105"/>
        <v>Mỹ Sơn</v>
      </c>
      <c r="D6823" s="54" t="s">
        <v>926</v>
      </c>
      <c r="E6823" s="51" t="str">
        <f>INDEX(Quan_huyen!$H$2:$H$714,MATCH(Xa_phuong!D6823,Quan_huyen!$F$2:$F$714,0))</f>
        <v>Huyện Đô Lương</v>
      </c>
      <c r="F6823" s="51" t="s">
        <v>254</v>
      </c>
    </row>
    <row r="6824" spans="1:6" hidden="1" x14ac:dyDescent="0.25">
      <c r="A6824" s="54">
        <v>44128</v>
      </c>
      <c r="B6824" s="55" t="s">
        <v>5545</v>
      </c>
      <c r="C6824" s="55" t="str">
        <f t="shared" si="105"/>
        <v>Nam Sơn</v>
      </c>
      <c r="D6824" s="54" t="s">
        <v>926</v>
      </c>
      <c r="E6824" s="51" t="str">
        <f>INDEX(Quan_huyen!$H$2:$H$714,MATCH(Xa_phuong!D6824,Quan_huyen!$F$2:$F$714,0))</f>
        <v>Huyện Đô Lương</v>
      </c>
      <c r="F6824" s="51" t="s">
        <v>254</v>
      </c>
    </row>
    <row r="6825" spans="1:6" hidden="1" x14ac:dyDescent="0.25">
      <c r="A6825" s="54">
        <v>44129</v>
      </c>
      <c r="B6825" s="55" t="s">
        <v>5825</v>
      </c>
      <c r="C6825" s="55" t="str">
        <f t="shared" si="105"/>
        <v>Ngọc Sơn</v>
      </c>
      <c r="D6825" s="54" t="s">
        <v>926</v>
      </c>
      <c r="E6825" s="51" t="str">
        <f>INDEX(Quan_huyen!$H$2:$H$714,MATCH(Xa_phuong!D6825,Quan_huyen!$F$2:$F$714,0))</f>
        <v>Huyện Đô Lương</v>
      </c>
      <c r="F6825" s="51" t="s">
        <v>254</v>
      </c>
    </row>
    <row r="6826" spans="1:6" hidden="1" x14ac:dyDescent="0.25">
      <c r="A6826" s="54">
        <v>44119</v>
      </c>
      <c r="B6826" s="55" t="s">
        <v>5879</v>
      </c>
      <c r="C6826" s="55" t="str">
        <f t="shared" si="105"/>
        <v>Nhân Sơn</v>
      </c>
      <c r="D6826" s="54" t="s">
        <v>926</v>
      </c>
      <c r="E6826" s="51" t="str">
        <f>INDEX(Quan_huyen!$H$2:$H$714,MATCH(Xa_phuong!D6826,Quan_huyen!$F$2:$F$714,0))</f>
        <v>Huyện Đô Lương</v>
      </c>
      <c r="F6826" s="51" t="s">
        <v>254</v>
      </c>
    </row>
    <row r="6827" spans="1:6" hidden="1" x14ac:dyDescent="0.25">
      <c r="A6827" s="54">
        <v>44118</v>
      </c>
      <c r="B6827" s="55" t="s">
        <v>6717</v>
      </c>
      <c r="C6827" s="55" t="str">
        <f t="shared" si="105"/>
        <v>Quang Sơn</v>
      </c>
      <c r="D6827" s="54" t="s">
        <v>926</v>
      </c>
      <c r="E6827" s="51" t="str">
        <f>INDEX(Quan_huyen!$H$2:$H$714,MATCH(Xa_phuong!D6827,Quan_huyen!$F$2:$F$714,0))</f>
        <v>Huyện Đô Lương</v>
      </c>
      <c r="F6827" s="51" t="s">
        <v>254</v>
      </c>
    </row>
    <row r="6828" spans="1:6" hidden="1" x14ac:dyDescent="0.25">
      <c r="A6828" s="54">
        <v>44112</v>
      </c>
      <c r="B6828" s="55" t="s">
        <v>7465</v>
      </c>
      <c r="C6828" s="55" t="str">
        <f t="shared" si="105"/>
        <v>Thuận Sơn</v>
      </c>
      <c r="D6828" s="54" t="s">
        <v>926</v>
      </c>
      <c r="E6828" s="51" t="str">
        <f>INDEX(Quan_huyen!$H$2:$H$714,MATCH(Xa_phuong!D6828,Quan_huyen!$F$2:$F$714,0))</f>
        <v>Huyện Đô Lương</v>
      </c>
      <c r="F6828" s="51" t="s">
        <v>254</v>
      </c>
    </row>
    <row r="6829" spans="1:6" hidden="1" x14ac:dyDescent="0.25">
      <c r="A6829" s="54">
        <v>44116</v>
      </c>
      <c r="B6829" s="55" t="s">
        <v>7585</v>
      </c>
      <c r="C6829" s="55" t="str">
        <f t="shared" si="105"/>
        <v>Thái Sơn</v>
      </c>
      <c r="D6829" s="54" t="s">
        <v>926</v>
      </c>
      <c r="E6829" s="51" t="str">
        <f>INDEX(Quan_huyen!$H$2:$H$714,MATCH(Xa_phuong!D6829,Quan_huyen!$F$2:$F$714,0))</f>
        <v>Huyện Đô Lương</v>
      </c>
      <c r="F6829" s="51" t="s">
        <v>254</v>
      </c>
    </row>
    <row r="6830" spans="1:6" hidden="1" x14ac:dyDescent="0.25">
      <c r="A6830" s="54">
        <v>44120</v>
      </c>
      <c r="B6830" s="55" t="s">
        <v>7660</v>
      </c>
      <c r="C6830" s="55" t="str">
        <f t="shared" si="105"/>
        <v>Thượng Sơn</v>
      </c>
      <c r="D6830" s="54" t="s">
        <v>926</v>
      </c>
      <c r="E6830" s="51" t="str">
        <f>INDEX(Quan_huyen!$H$2:$H$714,MATCH(Xa_phuong!D6830,Quan_huyen!$F$2:$F$714,0))</f>
        <v>Huyện Đô Lương</v>
      </c>
      <c r="F6830" s="51" t="s">
        <v>254</v>
      </c>
    </row>
    <row r="6831" spans="1:6" hidden="1" x14ac:dyDescent="0.25">
      <c r="A6831" s="54">
        <v>44109</v>
      </c>
      <c r="B6831" s="55" t="s">
        <v>7804</v>
      </c>
      <c r="C6831" s="55" t="str">
        <f t="shared" si="105"/>
        <v>Thịnh Sơn</v>
      </c>
      <c r="D6831" s="54" t="s">
        <v>926</v>
      </c>
      <c r="E6831" s="51" t="str">
        <f>INDEX(Quan_huyen!$H$2:$H$714,MATCH(Xa_phuong!D6831,Quan_huyen!$F$2:$F$714,0))</f>
        <v>Huyện Đô Lương</v>
      </c>
      <c r="F6831" s="51" t="s">
        <v>254</v>
      </c>
    </row>
    <row r="6832" spans="1:6" hidden="1" x14ac:dyDescent="0.25">
      <c r="A6832" s="54">
        <v>44111</v>
      </c>
      <c r="B6832" s="55" t="s">
        <v>8045</v>
      </c>
      <c r="C6832" s="55" t="str">
        <f t="shared" si="105"/>
        <v>Trung Sơn</v>
      </c>
      <c r="D6832" s="54" t="s">
        <v>926</v>
      </c>
      <c r="E6832" s="51" t="str">
        <f>INDEX(Quan_huyen!$H$2:$H$714,MATCH(Xa_phuong!D6832,Quan_huyen!$F$2:$F$714,0))</f>
        <v>Huyện Đô Lương</v>
      </c>
      <c r="F6832" s="51" t="s">
        <v>254</v>
      </c>
    </row>
    <row r="6833" spans="1:6" hidden="1" x14ac:dyDescent="0.25">
      <c r="A6833" s="54">
        <v>44131</v>
      </c>
      <c r="B6833" s="55" t="s">
        <v>8128</v>
      </c>
      <c r="C6833" s="55" t="str">
        <f t="shared" si="105"/>
        <v>Tràng Sơn</v>
      </c>
      <c r="D6833" s="54" t="s">
        <v>926</v>
      </c>
      <c r="E6833" s="51" t="str">
        <f>INDEX(Quan_huyen!$H$2:$H$714,MATCH(Xa_phuong!D6833,Quan_huyen!$F$2:$F$714,0))</f>
        <v>Huyện Đô Lương</v>
      </c>
      <c r="F6833" s="51" t="s">
        <v>254</v>
      </c>
    </row>
    <row r="6834" spans="1:6" hidden="1" x14ac:dyDescent="0.25">
      <c r="A6834" s="54">
        <v>44123</v>
      </c>
      <c r="B6834" s="55" t="s">
        <v>8145</v>
      </c>
      <c r="C6834" s="55" t="str">
        <f t="shared" si="105"/>
        <v>Trù Sơn</v>
      </c>
      <c r="D6834" s="54" t="s">
        <v>926</v>
      </c>
      <c r="E6834" s="51" t="str">
        <f>INDEX(Quan_huyen!$H$2:$H$714,MATCH(Xa_phuong!D6834,Quan_huyen!$F$2:$F$714,0))</f>
        <v>Huyện Đô Lương</v>
      </c>
      <c r="F6834" s="51" t="s">
        <v>254</v>
      </c>
    </row>
    <row r="6835" spans="1:6" hidden="1" x14ac:dyDescent="0.25">
      <c r="A6835" s="54">
        <v>44115</v>
      </c>
      <c r="B6835" s="55" t="s">
        <v>8462</v>
      </c>
      <c r="C6835" s="55" t="str">
        <f t="shared" si="105"/>
        <v>Tân Sơn</v>
      </c>
      <c r="D6835" s="54" t="s">
        <v>926</v>
      </c>
      <c r="E6835" s="51" t="str">
        <f>INDEX(Quan_huyen!$H$2:$H$714,MATCH(Xa_phuong!D6835,Quan_huyen!$F$2:$F$714,0))</f>
        <v>Huyện Đô Lương</v>
      </c>
      <c r="F6835" s="51" t="s">
        <v>254</v>
      </c>
    </row>
    <row r="6836" spans="1:6" hidden="1" x14ac:dyDescent="0.25">
      <c r="A6836" s="54">
        <v>44108</v>
      </c>
      <c r="B6836" s="55" t="s">
        <v>8892</v>
      </c>
      <c r="C6836" s="55" t="str">
        <f t="shared" si="105"/>
        <v>Văn Sơn</v>
      </c>
      <c r="D6836" s="54" t="s">
        <v>926</v>
      </c>
      <c r="E6836" s="51" t="str">
        <f>INDEX(Quan_huyen!$H$2:$H$714,MATCH(Xa_phuong!D6836,Quan_huyen!$F$2:$F$714,0))</f>
        <v>Huyện Đô Lương</v>
      </c>
      <c r="F6836" s="51" t="s">
        <v>254</v>
      </c>
    </row>
    <row r="6837" spans="1:6" hidden="1" x14ac:dyDescent="0.25">
      <c r="A6837" s="54">
        <v>44113</v>
      </c>
      <c r="B6837" s="55" t="s">
        <v>9232</v>
      </c>
      <c r="C6837" s="55" t="str">
        <f t="shared" si="105"/>
        <v>Xuân Sơn</v>
      </c>
      <c r="D6837" s="54" t="s">
        <v>926</v>
      </c>
      <c r="E6837" s="51" t="str">
        <f>INDEX(Quan_huyen!$H$2:$H$714,MATCH(Xa_phuong!D6837,Quan_huyen!$F$2:$F$714,0))</f>
        <v>Huyện Đô Lương</v>
      </c>
      <c r="F6837" s="51" t="s">
        <v>254</v>
      </c>
    </row>
    <row r="6838" spans="1:6" hidden="1" x14ac:dyDescent="0.25">
      <c r="A6838" s="54">
        <v>44107</v>
      </c>
      <c r="B6838" s="55" t="s">
        <v>9399</v>
      </c>
      <c r="C6838" s="55" t="str">
        <f t="shared" si="105"/>
        <v>Yên Sơn</v>
      </c>
      <c r="D6838" s="54" t="s">
        <v>926</v>
      </c>
      <c r="E6838" s="51" t="str">
        <f>INDEX(Quan_huyen!$H$2:$H$714,MATCH(Xa_phuong!D6838,Quan_huyen!$F$2:$F$714,0))</f>
        <v>Huyện Đô Lương</v>
      </c>
      <c r="F6838" s="51" t="s">
        <v>254</v>
      </c>
    </row>
    <row r="6839" spans="1:6" hidden="1" x14ac:dyDescent="0.25">
      <c r="A6839" s="54">
        <v>44110</v>
      </c>
      <c r="B6839" s="55" t="s">
        <v>9567</v>
      </c>
      <c r="C6839" s="55" t="str">
        <f t="shared" si="105"/>
        <v>Đà Sơn</v>
      </c>
      <c r="D6839" s="54" t="s">
        <v>926</v>
      </c>
      <c r="E6839" s="51" t="str">
        <f>INDEX(Quan_huyen!$H$2:$H$714,MATCH(Xa_phuong!D6839,Quan_huyen!$F$2:$F$714,0))</f>
        <v>Huyện Đô Lương</v>
      </c>
      <c r="F6839" s="51" t="s">
        <v>254</v>
      </c>
    </row>
    <row r="6840" spans="1:6" hidden="1" x14ac:dyDescent="0.25">
      <c r="A6840" s="54">
        <v>44106</v>
      </c>
      <c r="B6840" s="55" t="s">
        <v>9597</v>
      </c>
      <c r="C6840" s="55" t="str">
        <f t="shared" si="105"/>
        <v>Đô Lương</v>
      </c>
      <c r="D6840" s="54" t="s">
        <v>926</v>
      </c>
      <c r="E6840" s="51" t="str">
        <f>INDEX(Quan_huyen!$H$2:$H$714,MATCH(Xa_phuong!D6840,Quan_huyen!$F$2:$F$714,0))</f>
        <v>Huyện Đô Lương</v>
      </c>
      <c r="F6840" s="51" t="s">
        <v>254</v>
      </c>
    </row>
    <row r="6841" spans="1:6" hidden="1" x14ac:dyDescent="0.25">
      <c r="A6841" s="54">
        <v>44132</v>
      </c>
      <c r="B6841" s="55" t="s">
        <v>9681</v>
      </c>
      <c r="C6841" s="55" t="str">
        <f t="shared" si="105"/>
        <v>Đông Sơn</v>
      </c>
      <c r="D6841" s="54" t="s">
        <v>926</v>
      </c>
      <c r="E6841" s="51" t="str">
        <f>INDEX(Quan_huyen!$H$2:$H$714,MATCH(Xa_phuong!D6841,Quan_huyen!$F$2:$F$714,0))</f>
        <v>Huyện Đô Lương</v>
      </c>
      <c r="F6841" s="51" t="s">
        <v>254</v>
      </c>
    </row>
    <row r="6842" spans="1:6" hidden="1" x14ac:dyDescent="0.25">
      <c r="A6842" s="54">
        <v>44124</v>
      </c>
      <c r="B6842" s="55" t="s">
        <v>9802</v>
      </c>
      <c r="C6842" s="55" t="str">
        <f t="shared" si="105"/>
        <v>Đại Sơn</v>
      </c>
      <c r="D6842" s="54" t="s">
        <v>926</v>
      </c>
      <c r="E6842" s="51" t="str">
        <f>INDEX(Quan_huyen!$H$2:$H$714,MATCH(Xa_phuong!D6842,Quan_huyen!$F$2:$F$714,0))</f>
        <v>Huyện Đô Lương</v>
      </c>
      <c r="F6842" s="51" t="s">
        <v>254</v>
      </c>
    </row>
    <row r="6843" spans="1:6" hidden="1" x14ac:dyDescent="0.25">
      <c r="A6843" s="54">
        <v>44127</v>
      </c>
      <c r="B6843" s="55" t="s">
        <v>9928</v>
      </c>
      <c r="C6843" s="55" t="str">
        <f t="shared" si="105"/>
        <v>Đặng Sơn</v>
      </c>
      <c r="D6843" s="54" t="s">
        <v>926</v>
      </c>
      <c r="E6843" s="51" t="str">
        <f>INDEX(Quan_huyen!$H$2:$H$714,MATCH(Xa_phuong!D6843,Quan_huyen!$F$2:$F$714,0))</f>
        <v>Huyện Đô Lương</v>
      </c>
      <c r="F6843" s="51" t="s">
        <v>254</v>
      </c>
    </row>
    <row r="6844" spans="1:6" hidden="1" x14ac:dyDescent="0.25">
      <c r="A6844" s="54">
        <v>44526</v>
      </c>
      <c r="B6844" s="55" t="s">
        <v>4003</v>
      </c>
      <c r="C6844" s="55" t="str">
        <f t="shared" si="105"/>
        <v>Hưng Châu</v>
      </c>
      <c r="D6844" s="54" t="s">
        <v>914</v>
      </c>
      <c r="E6844" s="51" t="str">
        <f>INDEX(Quan_huyen!$H$2:$H$714,MATCH(Xa_phuong!D6844,Quan_huyen!$F$2:$F$714,0))</f>
        <v>Huyện Hưng Nguyên</v>
      </c>
      <c r="F6844" s="51" t="s">
        <v>254</v>
      </c>
    </row>
    <row r="6845" spans="1:6" hidden="1" x14ac:dyDescent="0.25">
      <c r="A6845" s="54">
        <v>44525</v>
      </c>
      <c r="B6845" s="55" t="s">
        <v>4012</v>
      </c>
      <c r="C6845" s="55" t="str">
        <f t="shared" si="105"/>
        <v>Hưng Khánh</v>
      </c>
      <c r="D6845" s="54" t="s">
        <v>914</v>
      </c>
      <c r="E6845" s="51" t="str">
        <f>INDEX(Quan_huyen!$H$2:$H$714,MATCH(Xa_phuong!D6845,Quan_huyen!$F$2:$F$714,0))</f>
        <v>Huyện Hưng Nguyên</v>
      </c>
      <c r="F6845" s="51" t="s">
        <v>254</v>
      </c>
    </row>
    <row r="6846" spans="1:6" hidden="1" x14ac:dyDescent="0.25">
      <c r="A6846" s="54">
        <v>44523</v>
      </c>
      <c r="B6846" s="55" t="s">
        <v>4015</v>
      </c>
      <c r="C6846" s="55" t="str">
        <f t="shared" si="105"/>
        <v>Hưng Lam</v>
      </c>
      <c r="D6846" s="54" t="s">
        <v>914</v>
      </c>
      <c r="E6846" s="51" t="str">
        <f>INDEX(Quan_huyen!$H$2:$H$714,MATCH(Xa_phuong!D6846,Quan_huyen!$F$2:$F$714,0))</f>
        <v>Huyện Hưng Nguyên</v>
      </c>
      <c r="F6846" s="51" t="s">
        <v>254</v>
      </c>
    </row>
    <row r="6847" spans="1:6" hidden="1" x14ac:dyDescent="0.25">
      <c r="A6847" s="54">
        <v>44516</v>
      </c>
      <c r="B6847" s="55" t="s">
        <v>4016</v>
      </c>
      <c r="C6847" s="55" t="str">
        <f t="shared" si="105"/>
        <v>Hưng Long</v>
      </c>
      <c r="D6847" s="54" t="s">
        <v>914</v>
      </c>
      <c r="E6847" s="51" t="str">
        <f>INDEX(Quan_huyen!$H$2:$H$714,MATCH(Xa_phuong!D6847,Quan_huyen!$F$2:$F$714,0))</f>
        <v>Huyện Hưng Nguyên</v>
      </c>
      <c r="F6847" s="51" t="s">
        <v>254</v>
      </c>
    </row>
    <row r="6848" spans="1:6" hidden="1" x14ac:dyDescent="0.25">
      <c r="A6848" s="54">
        <v>44517</v>
      </c>
      <c r="B6848" s="55" t="s">
        <v>4018</v>
      </c>
      <c r="C6848" s="55" t="str">
        <f t="shared" si="105"/>
        <v>Hưng Lĩnh</v>
      </c>
      <c r="D6848" s="54" t="s">
        <v>914</v>
      </c>
      <c r="E6848" s="51" t="str">
        <f>INDEX(Quan_huyen!$H$2:$H$714,MATCH(Xa_phuong!D6848,Quan_huyen!$F$2:$F$714,0))</f>
        <v>Huyện Hưng Nguyên</v>
      </c>
      <c r="F6848" s="51" t="s">
        <v>254</v>
      </c>
    </row>
    <row r="6849" spans="1:6" hidden="1" x14ac:dyDescent="0.25">
      <c r="A6849" s="54">
        <v>44527</v>
      </c>
      <c r="B6849" s="55" t="s">
        <v>4021</v>
      </c>
      <c r="C6849" s="55" t="str">
        <f t="shared" si="105"/>
        <v>Hưng Lợi</v>
      </c>
      <c r="D6849" s="54" t="s">
        <v>914</v>
      </c>
      <c r="E6849" s="51" t="str">
        <f>INDEX(Quan_huyen!$H$2:$H$714,MATCH(Xa_phuong!D6849,Quan_huyen!$F$2:$F$714,0))</f>
        <v>Huyện Hưng Nguyên</v>
      </c>
      <c r="F6849" s="51" t="s">
        <v>254</v>
      </c>
    </row>
    <row r="6850" spans="1:6" hidden="1" x14ac:dyDescent="0.25">
      <c r="A6850" s="54">
        <v>44518</v>
      </c>
      <c r="B6850" s="55" t="s">
        <v>4024</v>
      </c>
      <c r="C6850" s="55" t="str">
        <f t="shared" si="105"/>
        <v>Hưng Mỹ</v>
      </c>
      <c r="D6850" s="54" t="s">
        <v>914</v>
      </c>
      <c r="E6850" s="51" t="str">
        <f>INDEX(Quan_huyen!$H$2:$H$714,MATCH(Xa_phuong!D6850,Quan_huyen!$F$2:$F$714,0))</f>
        <v>Huyện Hưng Nguyên</v>
      </c>
      <c r="F6850" s="51" t="s">
        <v>254</v>
      </c>
    </row>
    <row r="6851" spans="1:6" hidden="1" x14ac:dyDescent="0.25">
      <c r="A6851" s="54">
        <v>44506</v>
      </c>
      <c r="B6851" s="55" t="s">
        <v>4025</v>
      </c>
      <c r="C6851" s="55" t="str">
        <f t="shared" ref="C6851:C6914" si="106">IF(COUNTIF(B6851,"*thị trấn*"),MID(B6851,10,30),IF(COUNTIF(B6851,"*xã*"),MID(B6851,4,30),IF(COUNTIF(B6851,"*phường*"),MID(B6851,8,30))))</f>
        <v>Hưng Nguyên</v>
      </c>
      <c r="D6851" s="54" t="s">
        <v>914</v>
      </c>
      <c r="E6851" s="51" t="str">
        <f>INDEX(Quan_huyen!$H$2:$H$714,MATCH(Xa_phuong!D6851,Quan_huyen!$F$2:$F$714,0))</f>
        <v>Huyện Hưng Nguyên</v>
      </c>
      <c r="F6851" s="51" t="s">
        <v>254</v>
      </c>
    </row>
    <row r="6852" spans="1:6" hidden="1" x14ac:dyDescent="0.25">
      <c r="A6852" s="54">
        <v>44528</v>
      </c>
      <c r="B6852" s="55" t="s">
        <v>4026</v>
      </c>
      <c r="C6852" s="55" t="str">
        <f t="shared" si="106"/>
        <v>Hưng Nhân</v>
      </c>
      <c r="D6852" s="54" t="s">
        <v>914</v>
      </c>
      <c r="E6852" s="51" t="str">
        <f>INDEX(Quan_huyen!$H$2:$H$714,MATCH(Xa_phuong!D6852,Quan_huyen!$F$2:$F$714,0))</f>
        <v>Huyện Hưng Nguyên</v>
      </c>
      <c r="F6852" s="51" t="s">
        <v>254</v>
      </c>
    </row>
    <row r="6853" spans="1:6" hidden="1" x14ac:dyDescent="0.25">
      <c r="A6853" s="54">
        <v>44524</v>
      </c>
      <c r="B6853" s="55" t="s">
        <v>4030</v>
      </c>
      <c r="C6853" s="55" t="str">
        <f t="shared" si="106"/>
        <v>Hưng Phú</v>
      </c>
      <c r="D6853" s="54" t="s">
        <v>914</v>
      </c>
      <c r="E6853" s="51" t="str">
        <f>INDEX(Quan_huyen!$H$2:$H$714,MATCH(Xa_phuong!D6853,Quan_huyen!$F$2:$F$714,0))</f>
        <v>Huyện Hưng Nguyên</v>
      </c>
      <c r="F6853" s="51" t="s">
        <v>254</v>
      </c>
    </row>
    <row r="6854" spans="1:6" hidden="1" x14ac:dyDescent="0.25">
      <c r="A6854" s="54">
        <v>44520</v>
      </c>
      <c r="B6854" s="55" t="s">
        <v>4033</v>
      </c>
      <c r="C6854" s="55" t="str">
        <f t="shared" si="106"/>
        <v>Hưng Phúc</v>
      </c>
      <c r="D6854" s="54" t="s">
        <v>914</v>
      </c>
      <c r="E6854" s="51" t="str">
        <f>INDEX(Quan_huyen!$H$2:$H$714,MATCH(Xa_phuong!D6854,Quan_huyen!$F$2:$F$714,0))</f>
        <v>Huyện Hưng Nguyên</v>
      </c>
      <c r="F6854" s="51" t="s">
        <v>254</v>
      </c>
    </row>
    <row r="6855" spans="1:6" hidden="1" x14ac:dyDescent="0.25">
      <c r="A6855" s="54">
        <v>44513</v>
      </c>
      <c r="B6855" s="55" t="s">
        <v>4041</v>
      </c>
      <c r="C6855" s="55" t="str">
        <f t="shared" si="106"/>
        <v>Hưng Thông</v>
      </c>
      <c r="D6855" s="54" t="s">
        <v>914</v>
      </c>
      <c r="E6855" s="51" t="str">
        <f>INDEX(Quan_huyen!$H$2:$H$714,MATCH(Xa_phuong!D6855,Quan_huyen!$F$2:$F$714,0))</f>
        <v>Huyện Hưng Nguyên</v>
      </c>
      <c r="F6855" s="51" t="s">
        <v>254</v>
      </c>
    </row>
    <row r="6856" spans="1:6" hidden="1" x14ac:dyDescent="0.25">
      <c r="A6856" s="54">
        <v>44521</v>
      </c>
      <c r="B6856" s="55" t="s">
        <v>4044</v>
      </c>
      <c r="C6856" s="55" t="str">
        <f t="shared" si="106"/>
        <v>Hưng Thắng</v>
      </c>
      <c r="D6856" s="54" t="s">
        <v>914</v>
      </c>
      <c r="E6856" s="51" t="str">
        <f>INDEX(Quan_huyen!$H$2:$H$714,MATCH(Xa_phuong!D6856,Quan_huyen!$F$2:$F$714,0))</f>
        <v>Huyện Hưng Nguyên</v>
      </c>
      <c r="F6856" s="51" t="s">
        <v>254</v>
      </c>
    </row>
    <row r="6857" spans="1:6" hidden="1" x14ac:dyDescent="0.25">
      <c r="A6857" s="54">
        <v>44519</v>
      </c>
      <c r="B6857" s="55" t="s">
        <v>4045</v>
      </c>
      <c r="C6857" s="55" t="str">
        <f t="shared" si="106"/>
        <v>Hưng Thịnh</v>
      </c>
      <c r="D6857" s="54" t="s">
        <v>914</v>
      </c>
      <c r="E6857" s="51" t="str">
        <f>INDEX(Quan_huyen!$H$2:$H$714,MATCH(Xa_phuong!D6857,Quan_huyen!$F$2:$F$714,0))</f>
        <v>Huyện Hưng Nguyên</v>
      </c>
      <c r="F6857" s="51" t="s">
        <v>254</v>
      </c>
    </row>
    <row r="6858" spans="1:6" hidden="1" x14ac:dyDescent="0.25">
      <c r="A6858" s="54">
        <v>44522</v>
      </c>
      <c r="B6858" s="55" t="s">
        <v>4046</v>
      </c>
      <c r="C6858" s="55" t="str">
        <f t="shared" si="106"/>
        <v>Hưng Tiến</v>
      </c>
      <c r="D6858" s="54" t="s">
        <v>914</v>
      </c>
      <c r="E6858" s="51" t="str">
        <f>INDEX(Quan_huyen!$H$2:$H$714,MATCH(Xa_phuong!D6858,Quan_huyen!$F$2:$F$714,0))</f>
        <v>Huyện Hưng Nguyên</v>
      </c>
      <c r="F6858" s="51" t="s">
        <v>254</v>
      </c>
    </row>
    <row r="6859" spans="1:6" hidden="1" x14ac:dyDescent="0.25">
      <c r="A6859" s="54">
        <v>44510</v>
      </c>
      <c r="B6859" s="55" t="s">
        <v>4047</v>
      </c>
      <c r="C6859" s="55" t="str">
        <f t="shared" si="106"/>
        <v>Hưng Trung</v>
      </c>
      <c r="D6859" s="54" t="s">
        <v>914</v>
      </c>
      <c r="E6859" s="51" t="str">
        <f>INDEX(Quan_huyen!$H$2:$H$714,MATCH(Xa_phuong!D6859,Quan_huyen!$F$2:$F$714,0))</f>
        <v>Huyện Hưng Nguyên</v>
      </c>
      <c r="F6859" s="51" t="s">
        <v>254</v>
      </c>
    </row>
    <row r="6860" spans="1:6" hidden="1" x14ac:dyDescent="0.25">
      <c r="A6860" s="54">
        <v>44512</v>
      </c>
      <c r="B6860" s="55" t="s">
        <v>4049</v>
      </c>
      <c r="C6860" s="55" t="str">
        <f t="shared" si="106"/>
        <v>Hưng Tân</v>
      </c>
      <c r="D6860" s="54" t="s">
        <v>914</v>
      </c>
      <c r="E6860" s="51" t="str">
        <f>INDEX(Quan_huyen!$H$2:$H$714,MATCH(Xa_phuong!D6860,Quan_huyen!$F$2:$F$714,0))</f>
        <v>Huyện Hưng Nguyên</v>
      </c>
      <c r="F6860" s="51" t="s">
        <v>254</v>
      </c>
    </row>
    <row r="6861" spans="1:6" hidden="1" x14ac:dyDescent="0.25">
      <c r="A6861" s="54">
        <v>44507</v>
      </c>
      <c r="B6861" s="55" t="s">
        <v>4050</v>
      </c>
      <c r="C6861" s="55" t="str">
        <f t="shared" si="106"/>
        <v>Hưng Tây</v>
      </c>
      <c r="D6861" s="54" t="s">
        <v>914</v>
      </c>
      <c r="E6861" s="51" t="str">
        <f>INDEX(Quan_huyen!$H$2:$H$714,MATCH(Xa_phuong!D6861,Quan_huyen!$F$2:$F$714,0))</f>
        <v>Huyện Hưng Nguyên</v>
      </c>
      <c r="F6861" s="51" t="s">
        <v>254</v>
      </c>
    </row>
    <row r="6862" spans="1:6" hidden="1" x14ac:dyDescent="0.25">
      <c r="A6862" s="54">
        <v>44514</v>
      </c>
      <c r="B6862" s="55" t="s">
        <v>4052</v>
      </c>
      <c r="C6862" s="55" t="str">
        <f t="shared" si="106"/>
        <v>Hưng Xuân</v>
      </c>
      <c r="D6862" s="54" t="s">
        <v>914</v>
      </c>
      <c r="E6862" s="51" t="str">
        <f>INDEX(Quan_huyen!$H$2:$H$714,MATCH(Xa_phuong!D6862,Quan_huyen!$F$2:$F$714,0))</f>
        <v>Huyện Hưng Nguyên</v>
      </c>
      <c r="F6862" s="51" t="s">
        <v>254</v>
      </c>
    </row>
    <row r="6863" spans="1:6" hidden="1" x14ac:dyDescent="0.25">
      <c r="A6863" s="54">
        <v>44515</v>
      </c>
      <c r="B6863" s="55" t="s">
        <v>4053</v>
      </c>
      <c r="C6863" s="55" t="str">
        <f t="shared" si="106"/>
        <v>Hưng Xá</v>
      </c>
      <c r="D6863" s="54" t="s">
        <v>914</v>
      </c>
      <c r="E6863" s="51" t="str">
        <f>INDEX(Quan_huyen!$H$2:$H$714,MATCH(Xa_phuong!D6863,Quan_huyen!$F$2:$F$714,0))</f>
        <v>Huyện Hưng Nguyên</v>
      </c>
      <c r="F6863" s="51" t="s">
        <v>254</v>
      </c>
    </row>
    <row r="6864" spans="1:6" hidden="1" x14ac:dyDescent="0.25">
      <c r="A6864" s="54">
        <v>44508</v>
      </c>
      <c r="B6864" s="55" t="s">
        <v>4054</v>
      </c>
      <c r="C6864" s="55" t="str">
        <f t="shared" si="106"/>
        <v>Hưng Yên</v>
      </c>
      <c r="D6864" s="54" t="s">
        <v>914</v>
      </c>
      <c r="E6864" s="51" t="str">
        <f>INDEX(Quan_huyen!$H$2:$H$714,MATCH(Xa_phuong!D6864,Quan_huyen!$F$2:$F$714,0))</f>
        <v>Huyện Hưng Nguyên</v>
      </c>
      <c r="F6864" s="51" t="s">
        <v>254</v>
      </c>
    </row>
    <row r="6865" spans="1:6" hidden="1" x14ac:dyDescent="0.25">
      <c r="A6865" s="54">
        <v>44509</v>
      </c>
      <c r="B6865" s="55" t="s">
        <v>4055</v>
      </c>
      <c r="C6865" s="55" t="str">
        <f t="shared" si="106"/>
        <v>Hưng Yên Bắc</v>
      </c>
      <c r="D6865" s="54" t="s">
        <v>914</v>
      </c>
      <c r="E6865" s="51" t="str">
        <f>INDEX(Quan_huyen!$H$2:$H$714,MATCH(Xa_phuong!D6865,Quan_huyen!$F$2:$F$714,0))</f>
        <v>Huyện Hưng Nguyên</v>
      </c>
      <c r="F6865" s="51" t="s">
        <v>254</v>
      </c>
    </row>
    <row r="6866" spans="1:6" hidden="1" x14ac:dyDescent="0.25">
      <c r="A6866" s="54">
        <v>44511</v>
      </c>
      <c r="B6866" s="55" t="s">
        <v>4060</v>
      </c>
      <c r="C6866" s="55" t="str">
        <f t="shared" si="106"/>
        <v>Hưng Đạo</v>
      </c>
      <c r="D6866" s="54" t="s">
        <v>914</v>
      </c>
      <c r="E6866" s="51" t="str">
        <f>INDEX(Quan_huyen!$H$2:$H$714,MATCH(Xa_phuong!D6866,Quan_huyen!$F$2:$F$714,0))</f>
        <v>Huyện Hưng Nguyên</v>
      </c>
      <c r="F6866" s="51" t="s">
        <v>254</v>
      </c>
    </row>
    <row r="6867" spans="1:6" hidden="1" x14ac:dyDescent="0.25">
      <c r="A6867" s="54">
        <v>44409</v>
      </c>
      <c r="B6867" s="55" t="s">
        <v>2486</v>
      </c>
      <c r="C6867" s="55" t="str">
        <f t="shared" si="106"/>
        <v>Bảo Nam</v>
      </c>
      <c r="D6867" s="54" t="s">
        <v>924</v>
      </c>
      <c r="E6867" s="51" t="str">
        <f>INDEX(Quan_huyen!$H$2:$H$714,MATCH(Xa_phuong!D6867,Quan_huyen!$F$2:$F$714,0))</f>
        <v>Huyện Kỳ Sơn</v>
      </c>
      <c r="F6867" s="51" t="s">
        <v>254</v>
      </c>
    </row>
    <row r="6868" spans="1:6" hidden="1" x14ac:dyDescent="0.25">
      <c r="A6868" s="54">
        <v>44410</v>
      </c>
      <c r="B6868" s="55" t="s">
        <v>2495</v>
      </c>
      <c r="C6868" s="55" t="str">
        <f t="shared" si="106"/>
        <v>Bảo Thắng</v>
      </c>
      <c r="D6868" s="54" t="s">
        <v>924</v>
      </c>
      <c r="E6868" s="51" t="str">
        <f>INDEX(Quan_huyen!$H$2:$H$714,MATCH(Xa_phuong!D6868,Quan_huyen!$F$2:$F$714,0))</f>
        <v>Huyện Kỳ Sơn</v>
      </c>
      <c r="F6868" s="51" t="s">
        <v>254</v>
      </c>
    </row>
    <row r="6869" spans="1:6" hidden="1" x14ac:dyDescent="0.25">
      <c r="A6869" s="54">
        <v>44418</v>
      </c>
      <c r="B6869" s="55" t="s">
        <v>2516</v>
      </c>
      <c r="C6869" s="55" t="str">
        <f t="shared" si="106"/>
        <v>Bắc Lý</v>
      </c>
      <c r="D6869" s="54" t="s">
        <v>924</v>
      </c>
      <c r="E6869" s="51" t="str">
        <f>INDEX(Quan_huyen!$H$2:$H$714,MATCH(Xa_phuong!D6869,Quan_huyen!$F$2:$F$714,0))</f>
        <v>Huyện Kỳ Sơn</v>
      </c>
      <c r="F6869" s="51" t="s">
        <v>254</v>
      </c>
    </row>
    <row r="6870" spans="1:6" hidden="1" x14ac:dyDescent="0.25">
      <c r="A6870" s="54">
        <v>44407</v>
      </c>
      <c r="B6870" s="55" t="s">
        <v>2677</v>
      </c>
      <c r="C6870" s="55" t="str">
        <f t="shared" si="106"/>
        <v>Chiêu Lưu</v>
      </c>
      <c r="D6870" s="54" t="s">
        <v>924</v>
      </c>
      <c r="E6870" s="51" t="str">
        <f>INDEX(Quan_huyen!$H$2:$H$714,MATCH(Xa_phuong!D6870,Quan_huyen!$F$2:$F$714,0))</f>
        <v>Huyện Kỳ Sơn</v>
      </c>
      <c r="F6870" s="51" t="s">
        <v>254</v>
      </c>
    </row>
    <row r="6871" spans="1:6" hidden="1" x14ac:dyDescent="0.25">
      <c r="A6871" s="54">
        <v>44414</v>
      </c>
      <c r="B6871" s="55" t="s">
        <v>3854</v>
      </c>
      <c r="C6871" s="55" t="str">
        <f t="shared" si="106"/>
        <v>Huồi Tụ</v>
      </c>
      <c r="D6871" s="54" t="s">
        <v>924</v>
      </c>
      <c r="E6871" s="51" t="str">
        <f>INDEX(Quan_huyen!$H$2:$H$714,MATCH(Xa_phuong!D6871,Quan_huyen!$F$2:$F$714,0))</f>
        <v>Huyện Kỳ Sơn</v>
      </c>
      <c r="F6871" s="51" t="s">
        <v>254</v>
      </c>
    </row>
    <row r="6872" spans="1:6" hidden="1" x14ac:dyDescent="0.25">
      <c r="A6872" s="54">
        <v>44420</v>
      </c>
      <c r="B6872" s="55" t="s">
        <v>4331</v>
      </c>
      <c r="C6872" s="55" t="str">
        <f t="shared" si="106"/>
        <v>Hữu Kiệm</v>
      </c>
      <c r="D6872" s="54" t="s">
        <v>924</v>
      </c>
      <c r="E6872" s="51" t="str">
        <f>INDEX(Quan_huyen!$H$2:$H$714,MATCH(Xa_phuong!D6872,Quan_huyen!$F$2:$F$714,0))</f>
        <v>Huyện Kỳ Sơn</v>
      </c>
      <c r="F6872" s="51" t="s">
        <v>254</v>
      </c>
    </row>
    <row r="6873" spans="1:6" hidden="1" x14ac:dyDescent="0.25">
      <c r="A6873" s="54">
        <v>44408</v>
      </c>
      <c r="B6873" s="55" t="s">
        <v>4335</v>
      </c>
      <c r="C6873" s="55" t="str">
        <f t="shared" si="106"/>
        <v>Hữu Lập</v>
      </c>
      <c r="D6873" s="54" t="s">
        <v>924</v>
      </c>
      <c r="E6873" s="51" t="str">
        <f>INDEX(Quan_huyen!$H$2:$H$714,MATCH(Xa_phuong!D6873,Quan_huyen!$F$2:$F$714,0))</f>
        <v>Huyện Kỳ Sơn</v>
      </c>
      <c r="F6873" s="51" t="s">
        <v>254</v>
      </c>
    </row>
    <row r="6874" spans="1:6" hidden="1" x14ac:dyDescent="0.25">
      <c r="A6874" s="54">
        <v>44417</v>
      </c>
      <c r="B6874" s="55" t="s">
        <v>4445</v>
      </c>
      <c r="C6874" s="55" t="str">
        <f t="shared" si="106"/>
        <v>Keng Đu</v>
      </c>
      <c r="D6874" s="54" t="s">
        <v>924</v>
      </c>
      <c r="E6874" s="51" t="str">
        <f>INDEX(Quan_huyen!$H$2:$H$714,MATCH(Xa_phuong!D6874,Quan_huyen!$F$2:$F$714,0))</f>
        <v>Huyện Kỳ Sơn</v>
      </c>
      <c r="F6874" s="51" t="s">
        <v>254</v>
      </c>
    </row>
    <row r="6875" spans="1:6" hidden="1" x14ac:dyDescent="0.25">
      <c r="A6875" s="54">
        <v>44411</v>
      </c>
      <c r="B6875" s="55" t="s">
        <v>5306</v>
      </c>
      <c r="C6875" s="55" t="str">
        <f t="shared" si="106"/>
        <v>Mường Lống</v>
      </c>
      <c r="D6875" s="54" t="s">
        <v>924</v>
      </c>
      <c r="E6875" s="51" t="str">
        <f>INDEX(Quan_huyen!$H$2:$H$714,MATCH(Xa_phuong!D6875,Quan_huyen!$F$2:$F$714,0))</f>
        <v>Huyện Kỳ Sơn</v>
      </c>
      <c r="F6875" s="51" t="s">
        <v>254</v>
      </c>
    </row>
    <row r="6876" spans="1:6" hidden="1" x14ac:dyDescent="0.25">
      <c r="A6876" s="54">
        <v>44423</v>
      </c>
      <c r="B6876" s="55" t="s">
        <v>5332</v>
      </c>
      <c r="C6876" s="55" t="str">
        <f t="shared" si="106"/>
        <v>Mường Típ</v>
      </c>
      <c r="D6876" s="54" t="s">
        <v>924</v>
      </c>
      <c r="E6876" s="51" t="str">
        <f>INDEX(Quan_huyen!$H$2:$H$714,MATCH(Xa_phuong!D6876,Quan_huyen!$F$2:$F$714,0))</f>
        <v>Huyện Kỳ Sơn</v>
      </c>
      <c r="F6876" s="51" t="s">
        <v>254</v>
      </c>
    </row>
    <row r="6877" spans="1:6" hidden="1" x14ac:dyDescent="0.25">
      <c r="A6877" s="54">
        <v>44406</v>
      </c>
      <c r="B6877" s="55" t="s">
        <v>5336</v>
      </c>
      <c r="C6877" s="55" t="str">
        <f t="shared" si="106"/>
        <v>Mường Xén</v>
      </c>
      <c r="D6877" s="54" t="s">
        <v>924</v>
      </c>
      <c r="E6877" s="51" t="str">
        <f>INDEX(Quan_huyen!$H$2:$H$714,MATCH(Xa_phuong!D6877,Quan_huyen!$F$2:$F$714,0))</f>
        <v>Huyện Kỳ Sơn</v>
      </c>
      <c r="F6877" s="51" t="s">
        <v>254</v>
      </c>
    </row>
    <row r="6878" spans="1:6" hidden="1" x14ac:dyDescent="0.25">
      <c r="A6878" s="54">
        <v>44424</v>
      </c>
      <c r="B6878" s="55" t="s">
        <v>5340</v>
      </c>
      <c r="C6878" s="55" t="str">
        <f t="shared" si="106"/>
        <v>Mường Ải</v>
      </c>
      <c r="D6878" s="54" t="s">
        <v>924</v>
      </c>
      <c r="E6878" s="51" t="str">
        <f>INDEX(Quan_huyen!$H$2:$H$714,MATCH(Xa_phuong!D6878,Quan_huyen!$F$2:$F$714,0))</f>
        <v>Huyện Kỳ Sơn</v>
      </c>
      <c r="F6878" s="51" t="s">
        <v>254</v>
      </c>
    </row>
    <row r="6879" spans="1:6" hidden="1" x14ac:dyDescent="0.25">
      <c r="A6879" s="54">
        <v>44419</v>
      </c>
      <c r="B6879" s="55" t="s">
        <v>5406</v>
      </c>
      <c r="C6879" s="55" t="str">
        <f t="shared" si="106"/>
        <v>Mỹ Lý</v>
      </c>
      <c r="D6879" s="54" t="s">
        <v>924</v>
      </c>
      <c r="E6879" s="51" t="str">
        <f>INDEX(Quan_huyen!$H$2:$H$714,MATCH(Xa_phuong!D6879,Quan_huyen!$F$2:$F$714,0))</f>
        <v>Huyện Kỳ Sơn</v>
      </c>
      <c r="F6879" s="51" t="s">
        <v>254</v>
      </c>
    </row>
    <row r="6880" spans="1:6" hidden="1" x14ac:dyDescent="0.25">
      <c r="A6880" s="54">
        <v>44415</v>
      </c>
      <c r="B6880" s="55" t="s">
        <v>5486</v>
      </c>
      <c r="C6880" s="55" t="str">
        <f t="shared" si="106"/>
        <v>Na Loi</v>
      </c>
      <c r="D6880" s="54" t="s">
        <v>924</v>
      </c>
      <c r="E6880" s="51" t="str">
        <f>INDEX(Quan_huyen!$H$2:$H$714,MATCH(Xa_phuong!D6880,Quan_huyen!$F$2:$F$714,0))</f>
        <v>Huyện Kỳ Sơn</v>
      </c>
      <c r="F6880" s="51" t="s">
        <v>254</v>
      </c>
    </row>
    <row r="6881" spans="1:6" hidden="1" x14ac:dyDescent="0.25">
      <c r="A6881" s="54">
        <v>44425</v>
      </c>
      <c r="B6881" s="55" t="s">
        <v>5489</v>
      </c>
      <c r="C6881" s="55" t="str">
        <f t="shared" si="106"/>
        <v>Na Ngoi</v>
      </c>
      <c r="D6881" s="54" t="s">
        <v>924</v>
      </c>
      <c r="E6881" s="51" t="str">
        <f>INDEX(Quan_huyen!$H$2:$H$714,MATCH(Xa_phuong!D6881,Quan_huyen!$F$2:$F$714,0))</f>
        <v>Huyện Kỳ Sơn</v>
      </c>
      <c r="F6881" s="51" t="s">
        <v>254</v>
      </c>
    </row>
    <row r="6882" spans="1:6" hidden="1" x14ac:dyDescent="0.25">
      <c r="A6882" s="54">
        <v>44426</v>
      </c>
      <c r="B6882" s="55" t="s">
        <v>6093</v>
      </c>
      <c r="C6882" s="55" t="str">
        <f t="shared" si="106"/>
        <v>Nậm Càn</v>
      </c>
      <c r="D6882" s="54" t="s">
        <v>924</v>
      </c>
      <c r="E6882" s="51" t="str">
        <f>INDEX(Quan_huyen!$H$2:$H$714,MATCH(Xa_phuong!D6882,Quan_huyen!$F$2:$F$714,0))</f>
        <v>Huyện Kỳ Sơn</v>
      </c>
      <c r="F6882" s="51" t="s">
        <v>254</v>
      </c>
    </row>
    <row r="6883" spans="1:6" hidden="1" x14ac:dyDescent="0.25">
      <c r="A6883" s="54">
        <v>44413</v>
      </c>
      <c r="B6883" s="55" t="s">
        <v>6096</v>
      </c>
      <c r="C6883" s="55" t="str">
        <f t="shared" si="106"/>
        <v>Nậm Cắn</v>
      </c>
      <c r="D6883" s="54" t="s">
        <v>924</v>
      </c>
      <c r="E6883" s="51" t="str">
        <f>INDEX(Quan_huyen!$H$2:$H$714,MATCH(Xa_phuong!D6883,Quan_huyen!$F$2:$F$714,0))</f>
        <v>Huyện Kỳ Sơn</v>
      </c>
      <c r="F6883" s="51" t="s">
        <v>254</v>
      </c>
    </row>
    <row r="6884" spans="1:6" hidden="1" x14ac:dyDescent="0.25">
      <c r="A6884" s="54">
        <v>44412</v>
      </c>
      <c r="B6884" s="55" t="s">
        <v>6228</v>
      </c>
      <c r="C6884" s="55" t="str">
        <f t="shared" si="106"/>
        <v>Phà Đánh</v>
      </c>
      <c r="D6884" s="54" t="s">
        <v>924</v>
      </c>
      <c r="E6884" s="51" t="str">
        <f>INDEX(Quan_huyen!$H$2:$H$714,MATCH(Xa_phuong!D6884,Quan_huyen!$F$2:$F$714,0))</f>
        <v>Huyện Kỳ Sơn</v>
      </c>
      <c r="F6884" s="51" t="s">
        <v>254</v>
      </c>
    </row>
    <row r="6885" spans="1:6" hidden="1" x14ac:dyDescent="0.25">
      <c r="A6885" s="54">
        <v>44422</v>
      </c>
      <c r="B6885" s="55" t="s">
        <v>8282</v>
      </c>
      <c r="C6885" s="55" t="str">
        <f t="shared" si="106"/>
        <v>Tà Cạ</v>
      </c>
      <c r="D6885" s="54" t="s">
        <v>924</v>
      </c>
      <c r="E6885" s="51" t="str">
        <f>INDEX(Quan_huyen!$H$2:$H$714,MATCH(Xa_phuong!D6885,Quan_huyen!$F$2:$F$714,0))</f>
        <v>Huyện Kỳ Sơn</v>
      </c>
      <c r="F6885" s="51" t="s">
        <v>254</v>
      </c>
    </row>
    <row r="6886" spans="1:6" hidden="1" x14ac:dyDescent="0.25">
      <c r="A6886" s="54">
        <v>44421</v>
      </c>
      <c r="B6886" s="55" t="s">
        <v>8560</v>
      </c>
      <c r="C6886" s="55" t="str">
        <f t="shared" si="106"/>
        <v>Tây Sơn</v>
      </c>
      <c r="D6886" s="54" t="s">
        <v>924</v>
      </c>
      <c r="E6886" s="51" t="str">
        <f>INDEX(Quan_huyen!$H$2:$H$714,MATCH(Xa_phuong!D6886,Quan_huyen!$F$2:$F$714,0))</f>
        <v>Huyện Kỳ Sơn</v>
      </c>
      <c r="F6886" s="51" t="s">
        <v>254</v>
      </c>
    </row>
    <row r="6887" spans="1:6" hidden="1" x14ac:dyDescent="0.25">
      <c r="A6887" s="54">
        <v>44416</v>
      </c>
      <c r="B6887" s="55" t="s">
        <v>9563</v>
      </c>
      <c r="C6887" s="55" t="str">
        <f t="shared" si="106"/>
        <v>Đoọc Mạy</v>
      </c>
      <c r="D6887" s="54" t="s">
        <v>924</v>
      </c>
      <c r="E6887" s="51" t="str">
        <f>INDEX(Quan_huyen!$H$2:$H$714,MATCH(Xa_phuong!D6887,Quan_huyen!$F$2:$F$714,0))</f>
        <v>Huyện Kỳ Sơn</v>
      </c>
      <c r="F6887" s="51" t="s">
        <v>254</v>
      </c>
    </row>
    <row r="6888" spans="1:6" hidden="1" x14ac:dyDescent="0.25">
      <c r="A6888" s="54">
        <v>44612</v>
      </c>
      <c r="B6888" s="55" t="s">
        <v>3991</v>
      </c>
      <c r="C6888" s="55" t="str">
        <f t="shared" si="106"/>
        <v>Hùng Tiến</v>
      </c>
      <c r="D6888" s="54" t="s">
        <v>931</v>
      </c>
      <c r="E6888" s="51" t="str">
        <f>INDEX(Quan_huyen!$H$2:$H$714,MATCH(Xa_phuong!D6888,Quan_huyen!$F$2:$F$714,0))</f>
        <v>Huyện Nam Đàn</v>
      </c>
      <c r="F6888" s="51" t="s">
        <v>254</v>
      </c>
    </row>
    <row r="6889" spans="1:6" hidden="1" x14ac:dyDescent="0.25">
      <c r="A6889" s="54">
        <v>44616</v>
      </c>
      <c r="B6889" s="55" t="s">
        <v>4261</v>
      </c>
      <c r="C6889" s="55" t="str">
        <f t="shared" si="106"/>
        <v>Hồng Long</v>
      </c>
      <c r="D6889" s="54" t="s">
        <v>931</v>
      </c>
      <c r="E6889" s="51" t="str">
        <f>INDEX(Quan_huyen!$H$2:$H$714,MATCH(Xa_phuong!D6889,Quan_huyen!$F$2:$F$714,0))</f>
        <v>Huyện Nam Đàn</v>
      </c>
      <c r="F6889" s="51" t="s">
        <v>254</v>
      </c>
    </row>
    <row r="6890" spans="1:6" hidden="1" x14ac:dyDescent="0.25">
      <c r="A6890" s="54">
        <v>44620</v>
      </c>
      <c r="B6890" s="55" t="s">
        <v>4501</v>
      </c>
      <c r="C6890" s="55" t="str">
        <f t="shared" si="106"/>
        <v>Khánh Sơn</v>
      </c>
      <c r="D6890" s="54" t="s">
        <v>931</v>
      </c>
      <c r="E6890" s="51" t="str">
        <f>INDEX(Quan_huyen!$H$2:$H$714,MATCH(Xa_phuong!D6890,Quan_huyen!$F$2:$F$714,0))</f>
        <v>Huyện Nam Đàn</v>
      </c>
      <c r="F6890" s="51" t="s">
        <v>254</v>
      </c>
    </row>
    <row r="6891" spans="1:6" hidden="1" x14ac:dyDescent="0.25">
      <c r="A6891" s="54">
        <v>44617</v>
      </c>
      <c r="B6891" s="55" t="s">
        <v>4559</v>
      </c>
      <c r="C6891" s="55" t="str">
        <f t="shared" si="106"/>
        <v>Kim Liên</v>
      </c>
      <c r="D6891" s="54" t="s">
        <v>931</v>
      </c>
      <c r="E6891" s="51" t="str">
        <f>INDEX(Quan_huyen!$H$2:$H$714,MATCH(Xa_phuong!D6891,Quan_huyen!$F$2:$F$714,0))</f>
        <v>Huyện Nam Đàn</v>
      </c>
      <c r="F6891" s="51" t="s">
        <v>254</v>
      </c>
    </row>
    <row r="6892" spans="1:6" hidden="1" x14ac:dyDescent="0.25">
      <c r="A6892" s="54">
        <v>44608</v>
      </c>
      <c r="B6892" s="55" t="s">
        <v>5495</v>
      </c>
      <c r="C6892" s="55" t="str">
        <f t="shared" si="106"/>
        <v>Nam Anh</v>
      </c>
      <c r="D6892" s="54" t="s">
        <v>931</v>
      </c>
      <c r="E6892" s="51" t="str">
        <f>INDEX(Quan_huyen!$H$2:$H$714,MATCH(Xa_phuong!D6892,Quan_huyen!$F$2:$F$714,0))</f>
        <v>Huyện Nam Đàn</v>
      </c>
      <c r="F6892" s="51" t="s">
        <v>254</v>
      </c>
    </row>
    <row r="6893" spans="1:6" hidden="1" x14ac:dyDescent="0.25">
      <c r="A6893" s="54">
        <v>44619</v>
      </c>
      <c r="B6893" s="55" t="s">
        <v>5501</v>
      </c>
      <c r="C6893" s="55" t="str">
        <f t="shared" si="106"/>
        <v>Nam Cát</v>
      </c>
      <c r="D6893" s="54" t="s">
        <v>931</v>
      </c>
      <c r="E6893" s="51" t="str">
        <f>INDEX(Quan_huyen!$H$2:$H$714,MATCH(Xa_phuong!D6893,Quan_huyen!$F$2:$F$714,0))</f>
        <v>Huyện Nam Đàn</v>
      </c>
      <c r="F6893" s="51" t="s">
        <v>254</v>
      </c>
    </row>
    <row r="6894" spans="1:6" hidden="1" x14ac:dyDescent="0.25">
      <c r="A6894" s="54">
        <v>44623</v>
      </c>
      <c r="B6894" s="55" t="s">
        <v>5503</v>
      </c>
      <c r="C6894" s="55" t="str">
        <f t="shared" si="106"/>
        <v>Nam Cường</v>
      </c>
      <c r="D6894" s="54" t="s">
        <v>931</v>
      </c>
      <c r="E6894" s="51" t="str">
        <f>INDEX(Quan_huyen!$H$2:$H$714,MATCH(Xa_phuong!D6894,Quan_huyen!$F$2:$F$714,0))</f>
        <v>Huyện Nam Đàn</v>
      </c>
      <c r="F6894" s="51" t="s">
        <v>254</v>
      </c>
    </row>
    <row r="6895" spans="1:6" hidden="1" x14ac:dyDescent="0.25">
      <c r="A6895" s="54">
        <v>44611</v>
      </c>
      <c r="B6895" s="55" t="s">
        <v>5510</v>
      </c>
      <c r="C6895" s="55" t="str">
        <f t="shared" si="106"/>
        <v>Nam Giang</v>
      </c>
      <c r="D6895" s="54" t="s">
        <v>931</v>
      </c>
      <c r="E6895" s="51" t="str">
        <f>INDEX(Quan_huyen!$H$2:$H$714,MATCH(Xa_phuong!D6895,Quan_huyen!$F$2:$F$714,0))</f>
        <v>Huyện Nam Đàn</v>
      </c>
      <c r="F6895" s="51" t="s">
        <v>254</v>
      </c>
    </row>
    <row r="6896" spans="1:6" hidden="1" x14ac:dyDescent="0.25">
      <c r="A6896" s="54">
        <v>44629</v>
      </c>
      <c r="B6896" s="55" t="s">
        <v>5518</v>
      </c>
      <c r="C6896" s="55" t="str">
        <f t="shared" si="106"/>
        <v>Nam Hưng</v>
      </c>
      <c r="D6896" s="54" t="s">
        <v>931</v>
      </c>
      <c r="E6896" s="51" t="str">
        <f>INDEX(Quan_huyen!$H$2:$H$714,MATCH(Xa_phuong!D6896,Quan_huyen!$F$2:$F$714,0))</f>
        <v>Huyện Nam Đàn</v>
      </c>
      <c r="F6896" s="51" t="s">
        <v>254</v>
      </c>
    </row>
    <row r="6897" spans="1:6" hidden="1" x14ac:dyDescent="0.25">
      <c r="A6897" s="54">
        <v>44624</v>
      </c>
      <c r="B6897" s="55" t="s">
        <v>5526</v>
      </c>
      <c r="C6897" s="55" t="str">
        <f t="shared" si="106"/>
        <v>Nam Kim</v>
      </c>
      <c r="D6897" s="54" t="s">
        <v>931</v>
      </c>
      <c r="E6897" s="51" t="str">
        <f>INDEX(Quan_huyen!$H$2:$H$714,MATCH(Xa_phuong!D6897,Quan_huyen!$F$2:$F$714,0))</f>
        <v>Huyện Nam Đàn</v>
      </c>
      <c r="F6897" s="51" t="s">
        <v>254</v>
      </c>
    </row>
    <row r="6898" spans="1:6" hidden="1" x14ac:dyDescent="0.25">
      <c r="A6898" s="54">
        <v>44610</v>
      </c>
      <c r="B6898" s="55" t="s">
        <v>5529</v>
      </c>
      <c r="C6898" s="55" t="str">
        <f t="shared" si="106"/>
        <v>Nam Lĩnh</v>
      </c>
      <c r="D6898" s="54" t="s">
        <v>931</v>
      </c>
      <c r="E6898" s="51" t="str">
        <f>INDEX(Quan_huyen!$H$2:$H$714,MATCH(Xa_phuong!D6898,Quan_huyen!$F$2:$F$714,0))</f>
        <v>Huyện Nam Đàn</v>
      </c>
      <c r="F6898" s="51" t="s">
        <v>254</v>
      </c>
    </row>
    <row r="6899" spans="1:6" hidden="1" x14ac:dyDescent="0.25">
      <c r="A6899" s="54">
        <v>44615</v>
      </c>
      <c r="B6899" s="55" t="s">
        <v>5530</v>
      </c>
      <c r="C6899" s="55" t="str">
        <f t="shared" si="106"/>
        <v>Nam Lộc</v>
      </c>
      <c r="D6899" s="54" t="s">
        <v>931</v>
      </c>
      <c r="E6899" s="51" t="str">
        <f>INDEX(Quan_huyen!$H$2:$H$714,MATCH(Xa_phuong!D6899,Quan_huyen!$F$2:$F$714,0))</f>
        <v>Huyện Nam Đàn</v>
      </c>
      <c r="F6899" s="51" t="s">
        <v>254</v>
      </c>
    </row>
    <row r="6900" spans="1:6" hidden="1" x14ac:dyDescent="0.25">
      <c r="A6900" s="54">
        <v>44628</v>
      </c>
      <c r="B6900" s="55" t="s">
        <v>5534</v>
      </c>
      <c r="C6900" s="55" t="str">
        <f t="shared" si="106"/>
        <v>Nam Nghĩa</v>
      </c>
      <c r="D6900" s="54" t="s">
        <v>931</v>
      </c>
      <c r="E6900" s="51" t="str">
        <f>INDEX(Quan_huyen!$H$2:$H$714,MATCH(Xa_phuong!D6900,Quan_huyen!$F$2:$F$714,0))</f>
        <v>Huyện Nam Đàn</v>
      </c>
      <c r="F6900" s="51" t="s">
        <v>254</v>
      </c>
    </row>
    <row r="6901" spans="1:6" hidden="1" x14ac:dyDescent="0.25">
      <c r="A6901" s="54">
        <v>44622</v>
      </c>
      <c r="B6901" s="55" t="s">
        <v>5539</v>
      </c>
      <c r="C6901" s="55" t="str">
        <f t="shared" si="106"/>
        <v>Nam Phúc</v>
      </c>
      <c r="D6901" s="54" t="s">
        <v>931</v>
      </c>
      <c r="E6901" s="51" t="str">
        <f>INDEX(Quan_huyen!$H$2:$H$714,MATCH(Xa_phuong!D6901,Quan_huyen!$F$2:$F$714,0))</f>
        <v>Huyện Nam Đàn</v>
      </c>
      <c r="F6901" s="51" t="s">
        <v>254</v>
      </c>
    </row>
    <row r="6902" spans="1:6" hidden="1" x14ac:dyDescent="0.25">
      <c r="A6902" s="54">
        <v>44627</v>
      </c>
      <c r="B6902" s="55" t="s">
        <v>5548</v>
      </c>
      <c r="C6902" s="55" t="str">
        <f t="shared" si="106"/>
        <v>Nam Thanh</v>
      </c>
      <c r="D6902" s="54" t="s">
        <v>931</v>
      </c>
      <c r="E6902" s="51" t="str">
        <f>INDEX(Quan_huyen!$H$2:$H$714,MATCH(Xa_phuong!D6902,Quan_huyen!$F$2:$F$714,0))</f>
        <v>Huyện Nam Đàn</v>
      </c>
      <c r="F6902" s="51" t="s">
        <v>254</v>
      </c>
    </row>
    <row r="6903" spans="1:6" hidden="1" x14ac:dyDescent="0.25">
      <c r="A6903" s="54">
        <v>44626</v>
      </c>
      <c r="B6903" s="55" t="s">
        <v>5551</v>
      </c>
      <c r="C6903" s="55" t="str">
        <f t="shared" si="106"/>
        <v>Nam Thái</v>
      </c>
      <c r="D6903" s="54" t="s">
        <v>931</v>
      </c>
      <c r="E6903" s="51" t="str">
        <f>INDEX(Quan_huyen!$H$2:$H$714,MATCH(Xa_phuong!D6903,Quan_huyen!$F$2:$F$714,0))</f>
        <v>Huyện Nam Đàn</v>
      </c>
      <c r="F6903" s="51" t="s">
        <v>254</v>
      </c>
    </row>
    <row r="6904" spans="1:6" hidden="1" x14ac:dyDescent="0.25">
      <c r="A6904" s="54">
        <v>44614</v>
      </c>
      <c r="B6904" s="55" t="s">
        <v>5554</v>
      </c>
      <c r="C6904" s="55" t="str">
        <f t="shared" si="106"/>
        <v>Nam Thượng</v>
      </c>
      <c r="D6904" s="54" t="s">
        <v>931</v>
      </c>
      <c r="E6904" s="51" t="str">
        <f>INDEX(Quan_huyen!$H$2:$H$714,MATCH(Xa_phuong!D6904,Quan_huyen!$F$2:$F$714,0))</f>
        <v>Huyện Nam Đàn</v>
      </c>
      <c r="F6904" s="51" t="s">
        <v>254</v>
      </c>
    </row>
    <row r="6905" spans="1:6" hidden="1" x14ac:dyDescent="0.25">
      <c r="A6905" s="54">
        <v>44621</v>
      </c>
      <c r="B6905" s="55" t="s">
        <v>5560</v>
      </c>
      <c r="C6905" s="55" t="str">
        <f t="shared" si="106"/>
        <v>Nam Trung</v>
      </c>
      <c r="D6905" s="54" t="s">
        <v>931</v>
      </c>
      <c r="E6905" s="51" t="str">
        <f>INDEX(Quan_huyen!$H$2:$H$714,MATCH(Xa_phuong!D6905,Quan_huyen!$F$2:$F$714,0))</f>
        <v>Huyện Nam Đàn</v>
      </c>
      <c r="F6905" s="51" t="s">
        <v>254</v>
      </c>
    </row>
    <row r="6906" spans="1:6" hidden="1" x14ac:dyDescent="0.25">
      <c r="A6906" s="54">
        <v>44613</v>
      </c>
      <c r="B6906" s="55" t="s">
        <v>5563</v>
      </c>
      <c r="C6906" s="55" t="str">
        <f t="shared" si="106"/>
        <v>Nam Tân</v>
      </c>
      <c r="D6906" s="54" t="s">
        <v>931</v>
      </c>
      <c r="E6906" s="51" t="str">
        <f>INDEX(Quan_huyen!$H$2:$H$714,MATCH(Xa_phuong!D6906,Quan_huyen!$F$2:$F$714,0))</f>
        <v>Huyện Nam Đàn</v>
      </c>
      <c r="F6906" s="51" t="s">
        <v>254</v>
      </c>
    </row>
    <row r="6907" spans="1:6" hidden="1" x14ac:dyDescent="0.25">
      <c r="A6907" s="54">
        <v>44609</v>
      </c>
      <c r="B6907" s="55" t="s">
        <v>5566</v>
      </c>
      <c r="C6907" s="55" t="str">
        <f t="shared" si="106"/>
        <v>Nam Xuân</v>
      </c>
      <c r="D6907" s="54" t="s">
        <v>931</v>
      </c>
      <c r="E6907" s="51" t="str">
        <f>INDEX(Quan_huyen!$H$2:$H$714,MATCH(Xa_phuong!D6907,Quan_huyen!$F$2:$F$714,0))</f>
        <v>Huyện Nam Đàn</v>
      </c>
      <c r="F6907" s="51" t="s">
        <v>254</v>
      </c>
    </row>
    <row r="6908" spans="1:6" hidden="1" x14ac:dyDescent="0.25">
      <c r="A6908" s="54">
        <v>44606</v>
      </c>
      <c r="B6908" s="55" t="s">
        <v>5571</v>
      </c>
      <c r="C6908" s="55" t="str">
        <f t="shared" si="106"/>
        <v>Nam Đàn</v>
      </c>
      <c r="D6908" s="54" t="s">
        <v>931</v>
      </c>
      <c r="E6908" s="51" t="str">
        <f>INDEX(Quan_huyen!$H$2:$H$714,MATCH(Xa_phuong!D6908,Quan_huyen!$F$2:$F$714,0))</f>
        <v>Huyện Nam Đàn</v>
      </c>
      <c r="F6908" s="51" t="s">
        <v>254</v>
      </c>
    </row>
    <row r="6909" spans="1:6" hidden="1" x14ac:dyDescent="0.25">
      <c r="A6909" s="54">
        <v>44625</v>
      </c>
      <c r="B6909" s="55" t="s">
        <v>8806</v>
      </c>
      <c r="C6909" s="55" t="str">
        <f t="shared" si="106"/>
        <v>Vân Diên</v>
      </c>
      <c r="D6909" s="54" t="s">
        <v>931</v>
      </c>
      <c r="E6909" s="51" t="str">
        <f>INDEX(Quan_huyen!$H$2:$H$714,MATCH(Xa_phuong!D6909,Quan_huyen!$F$2:$F$714,0))</f>
        <v>Huyện Nam Đàn</v>
      </c>
      <c r="F6909" s="51" t="s">
        <v>254</v>
      </c>
    </row>
    <row r="6910" spans="1:6" hidden="1" x14ac:dyDescent="0.25">
      <c r="A6910" s="54">
        <v>44607</v>
      </c>
      <c r="B6910" s="55" t="s">
        <v>9172</v>
      </c>
      <c r="C6910" s="55" t="str">
        <f t="shared" si="106"/>
        <v>Xuân Hoà</v>
      </c>
      <c r="D6910" s="54" t="s">
        <v>931</v>
      </c>
      <c r="E6910" s="51" t="str">
        <f>INDEX(Quan_huyen!$H$2:$H$714,MATCH(Xa_phuong!D6910,Quan_huyen!$F$2:$F$714,0))</f>
        <v>Huyện Nam Đàn</v>
      </c>
      <c r="F6910" s="51" t="s">
        <v>254</v>
      </c>
    </row>
    <row r="6911" spans="1:6" hidden="1" x14ac:dyDescent="0.25">
      <c r="A6911" s="54">
        <v>44618</v>
      </c>
      <c r="B6911" s="55" t="s">
        <v>9195</v>
      </c>
      <c r="C6911" s="55" t="str">
        <f t="shared" si="106"/>
        <v>Xuân Lâm</v>
      </c>
      <c r="D6911" s="54" t="s">
        <v>931</v>
      </c>
      <c r="E6911" s="51" t="str">
        <f>INDEX(Quan_huyen!$H$2:$H$714,MATCH(Xa_phuong!D6911,Quan_huyen!$F$2:$F$714,0))</f>
        <v>Huyện Nam Đàn</v>
      </c>
      <c r="F6911" s="51" t="s">
        <v>254</v>
      </c>
    </row>
    <row r="6912" spans="1:6" hidden="1" x14ac:dyDescent="0.25">
      <c r="A6912" s="54">
        <v>43334</v>
      </c>
      <c r="B6912" s="55" t="s">
        <v>5607</v>
      </c>
      <c r="C6912" s="55" t="str">
        <f t="shared" si="106"/>
        <v>Nghi Công Bắc</v>
      </c>
      <c r="D6912" s="54" t="s">
        <v>927</v>
      </c>
      <c r="E6912" s="51" t="str">
        <f>INDEX(Quan_huyen!$H$2:$H$714,MATCH(Xa_phuong!D6912,Quan_huyen!$F$2:$F$714,0))</f>
        <v>Huyện Nghi Lộc</v>
      </c>
      <c r="F6912" s="51" t="s">
        <v>254</v>
      </c>
    </row>
    <row r="6913" spans="1:6" hidden="1" x14ac:dyDescent="0.25">
      <c r="A6913" s="54">
        <v>43335</v>
      </c>
      <c r="B6913" s="55" t="s">
        <v>5608</v>
      </c>
      <c r="C6913" s="55" t="str">
        <f t="shared" si="106"/>
        <v>Nghi Công Nam</v>
      </c>
      <c r="D6913" s="54" t="s">
        <v>927</v>
      </c>
      <c r="E6913" s="51" t="str">
        <f>INDEX(Quan_huyen!$H$2:$H$714,MATCH(Xa_phuong!D6913,Quan_huyen!$F$2:$F$714,0))</f>
        <v>Huyện Nghi Lộc</v>
      </c>
      <c r="F6913" s="51" t="s">
        <v>254</v>
      </c>
    </row>
    <row r="6914" spans="1:6" hidden="1" x14ac:dyDescent="0.25">
      <c r="A6914" s="54">
        <v>43314</v>
      </c>
      <c r="B6914" s="55" t="s">
        <v>5609</v>
      </c>
      <c r="C6914" s="55" t="str">
        <f t="shared" si="106"/>
        <v>Nghi Diên</v>
      </c>
      <c r="D6914" s="54" t="s">
        <v>927</v>
      </c>
      <c r="E6914" s="51" t="str">
        <f>INDEX(Quan_huyen!$H$2:$H$714,MATCH(Xa_phuong!D6914,Quan_huyen!$F$2:$F$714,0))</f>
        <v>Huyện Nghi Lộc</v>
      </c>
      <c r="F6914" s="51" t="s">
        <v>254</v>
      </c>
    </row>
    <row r="6915" spans="1:6" hidden="1" x14ac:dyDescent="0.25">
      <c r="A6915" s="54">
        <v>43313</v>
      </c>
      <c r="B6915" s="55" t="s">
        <v>5610</v>
      </c>
      <c r="C6915" s="55" t="str">
        <f t="shared" ref="C6915:C6978" si="107">IF(COUNTIF(B6915,"*thị trấn*"),MID(B6915,10,30),IF(COUNTIF(B6915,"*xã*"),MID(B6915,4,30),IF(COUNTIF(B6915,"*phường*"),MID(B6915,8,30))))</f>
        <v>Nghi Hoa</v>
      </c>
      <c r="D6915" s="54" t="s">
        <v>927</v>
      </c>
      <c r="E6915" s="51" t="str">
        <f>INDEX(Quan_huyen!$H$2:$H$714,MATCH(Xa_phuong!D6915,Quan_huyen!$F$2:$F$714,0))</f>
        <v>Huyện Nghi Lộc</v>
      </c>
      <c r="F6915" s="51" t="s">
        <v>254</v>
      </c>
    </row>
    <row r="6916" spans="1:6" hidden="1" x14ac:dyDescent="0.25">
      <c r="A6916" s="54">
        <v>43327</v>
      </c>
      <c r="B6916" s="55" t="s">
        <v>5612</v>
      </c>
      <c r="C6916" s="55" t="str">
        <f t="shared" si="107"/>
        <v>Nghi Hưng</v>
      </c>
      <c r="D6916" s="54" t="s">
        <v>927</v>
      </c>
      <c r="E6916" s="51" t="str">
        <f>INDEX(Quan_huyen!$H$2:$H$714,MATCH(Xa_phuong!D6916,Quan_huyen!$F$2:$F$714,0))</f>
        <v>Huyện Nghi Lộc</v>
      </c>
      <c r="F6916" s="51" t="s">
        <v>254</v>
      </c>
    </row>
    <row r="6917" spans="1:6" hidden="1" x14ac:dyDescent="0.25">
      <c r="A6917" s="54">
        <v>43310</v>
      </c>
      <c r="B6917" s="55" t="s">
        <v>5615</v>
      </c>
      <c r="C6917" s="55" t="str">
        <f t="shared" si="107"/>
        <v>Nghi Hợp</v>
      </c>
      <c r="D6917" s="54" t="s">
        <v>927</v>
      </c>
      <c r="E6917" s="51" t="str">
        <f>INDEX(Quan_huyen!$H$2:$H$714,MATCH(Xa_phuong!D6917,Quan_huyen!$F$2:$F$714,0))</f>
        <v>Huyện Nghi Lộc</v>
      </c>
      <c r="F6917" s="51" t="s">
        <v>254</v>
      </c>
    </row>
    <row r="6918" spans="1:6" hidden="1" x14ac:dyDescent="0.25">
      <c r="A6918" s="54">
        <v>43309</v>
      </c>
      <c r="B6918" s="55" t="s">
        <v>5616</v>
      </c>
      <c r="C6918" s="55" t="str">
        <f t="shared" si="107"/>
        <v>Nghi Khánh</v>
      </c>
      <c r="D6918" s="54" t="s">
        <v>927</v>
      </c>
      <c r="E6918" s="51" t="str">
        <f>INDEX(Quan_huyen!$H$2:$H$714,MATCH(Xa_phuong!D6918,Quan_huyen!$F$2:$F$714,0))</f>
        <v>Huyện Nghi Lộc</v>
      </c>
      <c r="F6918" s="51" t="s">
        <v>254</v>
      </c>
    </row>
    <row r="6919" spans="1:6" hidden="1" x14ac:dyDescent="0.25">
      <c r="A6919" s="54">
        <v>43331</v>
      </c>
      <c r="B6919" s="55" t="s">
        <v>5618</v>
      </c>
      <c r="C6919" s="55" t="str">
        <f t="shared" si="107"/>
        <v>Nghi Kiều</v>
      </c>
      <c r="D6919" s="54" t="s">
        <v>927</v>
      </c>
      <c r="E6919" s="51" t="str">
        <f>INDEX(Quan_huyen!$H$2:$H$714,MATCH(Xa_phuong!D6919,Quan_huyen!$F$2:$F$714,0))</f>
        <v>Huyện Nghi Lộc</v>
      </c>
      <c r="F6919" s="51" t="s">
        <v>254</v>
      </c>
    </row>
    <row r="6920" spans="1:6" hidden="1" x14ac:dyDescent="0.25">
      <c r="A6920" s="54">
        <v>43322</v>
      </c>
      <c r="B6920" s="55" t="s">
        <v>5620</v>
      </c>
      <c r="C6920" s="55" t="str">
        <f t="shared" si="107"/>
        <v>Nghi Long</v>
      </c>
      <c r="D6920" s="54" t="s">
        <v>927</v>
      </c>
      <c r="E6920" s="51" t="str">
        <f>INDEX(Quan_huyen!$H$2:$H$714,MATCH(Xa_phuong!D6920,Quan_huyen!$F$2:$F$714,0))</f>
        <v>Huyện Nghi Lộc</v>
      </c>
      <c r="F6920" s="51" t="s">
        <v>254</v>
      </c>
    </row>
    <row r="6921" spans="1:6" hidden="1" x14ac:dyDescent="0.25">
      <c r="A6921" s="54">
        <v>43332</v>
      </c>
      <c r="B6921" s="55" t="s">
        <v>5621</v>
      </c>
      <c r="C6921" s="55" t="str">
        <f t="shared" si="107"/>
        <v>Nghi Lâm</v>
      </c>
      <c r="D6921" s="54" t="s">
        <v>927</v>
      </c>
      <c r="E6921" s="51" t="str">
        <f>INDEX(Quan_huyen!$H$2:$H$714,MATCH(Xa_phuong!D6921,Quan_huyen!$F$2:$F$714,0))</f>
        <v>Huyện Nghi Lộc</v>
      </c>
      <c r="F6921" s="51" t="s">
        <v>254</v>
      </c>
    </row>
    <row r="6922" spans="1:6" hidden="1" x14ac:dyDescent="0.25">
      <c r="A6922" s="54">
        <v>43333</v>
      </c>
      <c r="B6922" s="55" t="s">
        <v>5622</v>
      </c>
      <c r="C6922" s="55" t="str">
        <f t="shared" si="107"/>
        <v>Nghi Mỹ</v>
      </c>
      <c r="D6922" s="54" t="s">
        <v>927</v>
      </c>
      <c r="E6922" s="51" t="str">
        <f>INDEX(Quan_huyen!$H$2:$H$714,MATCH(Xa_phuong!D6922,Quan_huyen!$F$2:$F$714,0))</f>
        <v>Huyện Nghi Lộc</v>
      </c>
      <c r="F6922" s="51" t="s">
        <v>254</v>
      </c>
    </row>
    <row r="6923" spans="1:6" hidden="1" x14ac:dyDescent="0.25">
      <c r="A6923" s="54">
        <v>43319</v>
      </c>
      <c r="B6923" s="55" t="s">
        <v>5623</v>
      </c>
      <c r="C6923" s="55" t="str">
        <f t="shared" si="107"/>
        <v>Nghi Phong</v>
      </c>
      <c r="D6923" s="54" t="s">
        <v>927</v>
      </c>
      <c r="E6923" s="51" t="str">
        <f>INDEX(Quan_huyen!$H$2:$H$714,MATCH(Xa_phuong!D6923,Quan_huyen!$F$2:$F$714,0))</f>
        <v>Huyện Nghi Lộc</v>
      </c>
      <c r="F6923" s="51" t="s">
        <v>254</v>
      </c>
    </row>
    <row r="6924" spans="1:6" hidden="1" x14ac:dyDescent="0.25">
      <c r="A6924" s="54">
        <v>43329</v>
      </c>
      <c r="B6924" s="55" t="s">
        <v>5625</v>
      </c>
      <c r="C6924" s="55" t="str">
        <f t="shared" si="107"/>
        <v>Nghi Phương</v>
      </c>
      <c r="D6924" s="54" t="s">
        <v>927</v>
      </c>
      <c r="E6924" s="51" t="str">
        <f>INDEX(Quan_huyen!$H$2:$H$714,MATCH(Xa_phuong!D6924,Quan_huyen!$F$2:$F$714,0))</f>
        <v>Huyện Nghi Lộc</v>
      </c>
      <c r="F6924" s="51" t="s">
        <v>254</v>
      </c>
    </row>
    <row r="6925" spans="1:6" hidden="1" x14ac:dyDescent="0.25">
      <c r="A6925" s="54">
        <v>43323</v>
      </c>
      <c r="B6925" s="55" t="s">
        <v>5626</v>
      </c>
      <c r="C6925" s="55" t="str">
        <f t="shared" si="107"/>
        <v>Nghi Quang</v>
      </c>
      <c r="D6925" s="54" t="s">
        <v>927</v>
      </c>
      <c r="E6925" s="51" t="str">
        <f>INDEX(Quan_huyen!$H$2:$H$714,MATCH(Xa_phuong!D6925,Quan_huyen!$F$2:$F$714,0))</f>
        <v>Huyện Nghi Lộc</v>
      </c>
      <c r="F6925" s="51" t="s">
        <v>254</v>
      </c>
    </row>
    <row r="6926" spans="1:6" hidden="1" x14ac:dyDescent="0.25">
      <c r="A6926" s="54">
        <v>43324</v>
      </c>
      <c r="B6926" s="55" t="s">
        <v>5628</v>
      </c>
      <c r="C6926" s="55" t="str">
        <f t="shared" si="107"/>
        <v>Nghi Thiết</v>
      </c>
      <c r="D6926" s="54" t="s">
        <v>927</v>
      </c>
      <c r="E6926" s="51" t="str">
        <f>INDEX(Quan_huyen!$H$2:$H$714,MATCH(Xa_phuong!D6926,Quan_huyen!$F$2:$F$714,0))</f>
        <v>Huyện Nghi Lộc</v>
      </c>
      <c r="F6926" s="51" t="s">
        <v>254</v>
      </c>
    </row>
    <row r="6927" spans="1:6" hidden="1" x14ac:dyDescent="0.25">
      <c r="A6927" s="54">
        <v>43312</v>
      </c>
      <c r="B6927" s="55" t="s">
        <v>5630</v>
      </c>
      <c r="C6927" s="55" t="str">
        <f t="shared" si="107"/>
        <v>Nghi Thuận</v>
      </c>
      <c r="D6927" s="54" t="s">
        <v>927</v>
      </c>
      <c r="E6927" s="51" t="str">
        <f>INDEX(Quan_huyen!$H$2:$H$714,MATCH(Xa_phuong!D6927,Quan_huyen!$F$2:$F$714,0))</f>
        <v>Huyện Nghi Lộc</v>
      </c>
      <c r="F6927" s="51" t="s">
        <v>254</v>
      </c>
    </row>
    <row r="6928" spans="1:6" hidden="1" x14ac:dyDescent="0.25">
      <c r="A6928" s="54">
        <v>43321</v>
      </c>
      <c r="B6928" s="55" t="s">
        <v>5632</v>
      </c>
      <c r="C6928" s="55" t="str">
        <f t="shared" si="107"/>
        <v>Nghi Thái</v>
      </c>
      <c r="D6928" s="54" t="s">
        <v>927</v>
      </c>
      <c r="E6928" s="51" t="str">
        <f>INDEX(Quan_huyen!$H$2:$H$714,MATCH(Xa_phuong!D6928,Quan_huyen!$F$2:$F$714,0))</f>
        <v>Huyện Nghi Lộc</v>
      </c>
      <c r="F6928" s="51" t="s">
        <v>254</v>
      </c>
    </row>
    <row r="6929" spans="1:6" hidden="1" x14ac:dyDescent="0.25">
      <c r="A6929" s="54">
        <v>43317</v>
      </c>
      <c r="B6929" s="55" t="s">
        <v>5633</v>
      </c>
      <c r="C6929" s="55" t="str">
        <f t="shared" si="107"/>
        <v>Nghi Thạch</v>
      </c>
      <c r="D6929" s="54" t="s">
        <v>927</v>
      </c>
      <c r="E6929" s="51" t="str">
        <f>INDEX(Quan_huyen!$H$2:$H$714,MATCH(Xa_phuong!D6929,Quan_huyen!$F$2:$F$714,0))</f>
        <v>Huyện Nghi Lộc</v>
      </c>
      <c r="F6929" s="51" t="s">
        <v>254</v>
      </c>
    </row>
    <row r="6930" spans="1:6" hidden="1" x14ac:dyDescent="0.25">
      <c r="A6930" s="54">
        <v>43308</v>
      </c>
      <c r="B6930" s="55" t="s">
        <v>5634</v>
      </c>
      <c r="C6930" s="55" t="str">
        <f t="shared" si="107"/>
        <v>Nghi Thịnh</v>
      </c>
      <c r="D6930" s="54" t="s">
        <v>927</v>
      </c>
      <c r="E6930" s="51" t="str">
        <f>INDEX(Quan_huyen!$H$2:$H$714,MATCH(Xa_phuong!D6930,Quan_huyen!$F$2:$F$714,0))</f>
        <v>Huyện Nghi Lộc</v>
      </c>
      <c r="F6930" s="51" t="s">
        <v>254</v>
      </c>
    </row>
    <row r="6931" spans="1:6" hidden="1" x14ac:dyDescent="0.25">
      <c r="A6931" s="54">
        <v>43325</v>
      </c>
      <c r="B6931" s="55" t="s">
        <v>5635</v>
      </c>
      <c r="C6931" s="55" t="str">
        <f t="shared" si="107"/>
        <v>Nghi Tiến</v>
      </c>
      <c r="D6931" s="54" t="s">
        <v>927</v>
      </c>
      <c r="E6931" s="51" t="str">
        <f>INDEX(Quan_huyen!$H$2:$H$714,MATCH(Xa_phuong!D6931,Quan_huyen!$F$2:$F$714,0))</f>
        <v>Huyện Nghi Lộc</v>
      </c>
      <c r="F6931" s="51" t="s">
        <v>254</v>
      </c>
    </row>
    <row r="6932" spans="1:6" hidden="1" x14ac:dyDescent="0.25">
      <c r="A6932" s="54">
        <v>43307</v>
      </c>
      <c r="B6932" s="55" t="s">
        <v>5636</v>
      </c>
      <c r="C6932" s="55" t="str">
        <f t="shared" si="107"/>
        <v>Nghi Trung</v>
      </c>
      <c r="D6932" s="54" t="s">
        <v>927</v>
      </c>
      <c r="E6932" s="51" t="str">
        <f>INDEX(Quan_huyen!$H$2:$H$714,MATCH(Xa_phuong!D6932,Quan_huyen!$F$2:$F$714,0))</f>
        <v>Huyện Nghi Lộc</v>
      </c>
      <c r="F6932" s="51" t="s">
        <v>254</v>
      </c>
    </row>
    <row r="6933" spans="1:6" hidden="1" x14ac:dyDescent="0.25">
      <c r="A6933" s="54">
        <v>43316</v>
      </c>
      <c r="B6933" s="55" t="s">
        <v>5637</v>
      </c>
      <c r="C6933" s="55" t="str">
        <f t="shared" si="107"/>
        <v>Nghi Trường</v>
      </c>
      <c r="D6933" s="54" t="s">
        <v>927</v>
      </c>
      <c r="E6933" s="51" t="str">
        <f>INDEX(Quan_huyen!$H$2:$H$714,MATCH(Xa_phuong!D6933,Quan_huyen!$F$2:$F$714,0))</f>
        <v>Huyện Nghi Lộc</v>
      </c>
      <c r="F6933" s="51" t="s">
        <v>254</v>
      </c>
    </row>
    <row r="6934" spans="1:6" hidden="1" x14ac:dyDescent="0.25">
      <c r="A6934" s="54">
        <v>43330</v>
      </c>
      <c r="B6934" s="55" t="s">
        <v>5639</v>
      </c>
      <c r="C6934" s="55" t="str">
        <f t="shared" si="107"/>
        <v>Nghi Văn</v>
      </c>
      <c r="D6934" s="54" t="s">
        <v>927</v>
      </c>
      <c r="E6934" s="51" t="str">
        <f>INDEX(Quan_huyen!$H$2:$H$714,MATCH(Xa_phuong!D6934,Quan_huyen!$F$2:$F$714,0))</f>
        <v>Huyện Nghi Lộc</v>
      </c>
      <c r="F6934" s="51" t="s">
        <v>254</v>
      </c>
    </row>
    <row r="6935" spans="1:6" hidden="1" x14ac:dyDescent="0.25">
      <c r="A6935" s="54">
        <v>43315</v>
      </c>
      <c r="B6935" s="55" t="s">
        <v>5640</v>
      </c>
      <c r="C6935" s="55" t="str">
        <f t="shared" si="107"/>
        <v>Nghi Vạn</v>
      </c>
      <c r="D6935" s="54" t="s">
        <v>927</v>
      </c>
      <c r="E6935" s="51" t="str">
        <f>INDEX(Quan_huyen!$H$2:$H$714,MATCH(Xa_phuong!D6935,Quan_huyen!$F$2:$F$714,0))</f>
        <v>Huyện Nghi Lộc</v>
      </c>
      <c r="F6935" s="51" t="s">
        <v>254</v>
      </c>
    </row>
    <row r="6936" spans="1:6" hidden="1" x14ac:dyDescent="0.25">
      <c r="A6936" s="54">
        <v>43318</v>
      </c>
      <c r="B6936" s="55" t="s">
        <v>5641</v>
      </c>
      <c r="C6936" s="55" t="str">
        <f t="shared" si="107"/>
        <v>Nghi Xuân</v>
      </c>
      <c r="D6936" s="54" t="s">
        <v>927</v>
      </c>
      <c r="E6936" s="51" t="str">
        <f>INDEX(Quan_huyen!$H$2:$H$714,MATCH(Xa_phuong!D6936,Quan_huyen!$F$2:$F$714,0))</f>
        <v>Huyện Nghi Lộc</v>
      </c>
      <c r="F6936" s="51" t="s">
        <v>254</v>
      </c>
    </row>
    <row r="6937" spans="1:6" hidden="1" x14ac:dyDescent="0.25">
      <c r="A6937" s="54">
        <v>43311</v>
      </c>
      <c r="B6937" s="55" t="s">
        <v>5643</v>
      </c>
      <c r="C6937" s="55" t="str">
        <f t="shared" si="107"/>
        <v>Nghi Xá</v>
      </c>
      <c r="D6937" s="54" t="s">
        <v>927</v>
      </c>
      <c r="E6937" s="51" t="str">
        <f>INDEX(Quan_huyen!$H$2:$H$714,MATCH(Xa_phuong!D6937,Quan_huyen!$F$2:$F$714,0))</f>
        <v>Huyện Nghi Lộc</v>
      </c>
      <c r="F6937" s="51" t="s">
        <v>254</v>
      </c>
    </row>
    <row r="6938" spans="1:6" hidden="1" x14ac:dyDescent="0.25">
      <c r="A6938" s="54">
        <v>43326</v>
      </c>
      <c r="B6938" s="55" t="s">
        <v>5644</v>
      </c>
      <c r="C6938" s="55" t="str">
        <f t="shared" si="107"/>
        <v>Nghi Yên</v>
      </c>
      <c r="D6938" s="54" t="s">
        <v>927</v>
      </c>
      <c r="E6938" s="51" t="str">
        <f>INDEX(Quan_huyen!$H$2:$H$714,MATCH(Xa_phuong!D6938,Quan_huyen!$F$2:$F$714,0))</f>
        <v>Huyện Nghi Lộc</v>
      </c>
      <c r="F6938" s="51" t="s">
        <v>254</v>
      </c>
    </row>
    <row r="6939" spans="1:6" hidden="1" x14ac:dyDescent="0.25">
      <c r="A6939" s="54">
        <v>43328</v>
      </c>
      <c r="B6939" s="55" t="s">
        <v>5646</v>
      </c>
      <c r="C6939" s="55" t="str">
        <f t="shared" si="107"/>
        <v>Nghi Đồng</v>
      </c>
      <c r="D6939" s="54" t="s">
        <v>927</v>
      </c>
      <c r="E6939" s="51" t="str">
        <f>INDEX(Quan_huyen!$H$2:$H$714,MATCH(Xa_phuong!D6939,Quan_huyen!$F$2:$F$714,0))</f>
        <v>Huyện Nghi Lộc</v>
      </c>
      <c r="F6939" s="51" t="s">
        <v>254</v>
      </c>
    </row>
    <row r="6940" spans="1:6" hidden="1" x14ac:dyDescent="0.25">
      <c r="A6940" s="54">
        <v>43320</v>
      </c>
      <c r="B6940" s="55" t="s">
        <v>6443</v>
      </c>
      <c r="C6940" s="55" t="str">
        <f t="shared" si="107"/>
        <v>Phúc Thọ</v>
      </c>
      <c r="D6940" s="54" t="s">
        <v>927</v>
      </c>
      <c r="E6940" s="51" t="str">
        <f>INDEX(Quan_huyen!$H$2:$H$714,MATCH(Xa_phuong!D6940,Quan_huyen!$F$2:$F$714,0))</f>
        <v>Huyện Nghi Lộc</v>
      </c>
      <c r="F6940" s="51" t="s">
        <v>254</v>
      </c>
    </row>
    <row r="6941" spans="1:6" hidden="1" x14ac:dyDescent="0.25">
      <c r="A6941" s="54">
        <v>43306</v>
      </c>
      <c r="B6941" s="55" t="s">
        <v>6750</v>
      </c>
      <c r="C6941" s="55" t="str">
        <f t="shared" si="107"/>
        <v>Quán Hành</v>
      </c>
      <c r="D6941" s="54" t="s">
        <v>927</v>
      </c>
      <c r="E6941" s="51" t="str">
        <f>INDEX(Quan_huyen!$H$2:$H$714,MATCH(Xa_phuong!D6941,Quan_huyen!$F$2:$F$714,0))</f>
        <v>Huyện Nghi Lộc</v>
      </c>
      <c r="F6941" s="51" t="s">
        <v>254</v>
      </c>
    </row>
    <row r="6942" spans="1:6" hidden="1" x14ac:dyDescent="0.25">
      <c r="A6942" s="54">
        <v>43727</v>
      </c>
      <c r="B6942" s="55" t="s">
        <v>5653</v>
      </c>
      <c r="C6942" s="55" t="str">
        <f t="shared" si="107"/>
        <v>Nghĩa An</v>
      </c>
      <c r="D6942" s="54" t="s">
        <v>932</v>
      </c>
      <c r="E6942" s="51" t="str">
        <f>INDEX(Quan_huyen!$H$2:$H$714,MATCH(Xa_phuong!D6942,Quan_huyen!$F$2:$F$714,0))</f>
        <v>Huyện Nghĩa Đàn</v>
      </c>
      <c r="F6942" s="51" t="s">
        <v>254</v>
      </c>
    </row>
    <row r="6943" spans="1:6" hidden="1" x14ac:dyDescent="0.25">
      <c r="A6943" s="54">
        <v>43710</v>
      </c>
      <c r="B6943" s="55" t="s">
        <v>5654</v>
      </c>
      <c r="C6943" s="55" t="str">
        <f t="shared" si="107"/>
        <v>Nghĩa Bình</v>
      </c>
      <c r="D6943" s="54" t="s">
        <v>932</v>
      </c>
      <c r="E6943" s="51" t="str">
        <f>INDEX(Quan_huyen!$H$2:$H$714,MATCH(Xa_phuong!D6943,Quan_huyen!$F$2:$F$714,0))</f>
        <v>Huyện Nghĩa Đàn</v>
      </c>
      <c r="F6943" s="51" t="s">
        <v>254</v>
      </c>
    </row>
    <row r="6944" spans="1:6" hidden="1" x14ac:dyDescent="0.25">
      <c r="A6944" s="54">
        <v>43725</v>
      </c>
      <c r="B6944" s="55" t="s">
        <v>5660</v>
      </c>
      <c r="C6944" s="55" t="str">
        <f t="shared" si="107"/>
        <v>Nghĩa Hiếu</v>
      </c>
      <c r="D6944" s="54" t="s">
        <v>932</v>
      </c>
      <c r="E6944" s="51" t="str">
        <f>INDEX(Quan_huyen!$H$2:$H$714,MATCH(Xa_phuong!D6944,Quan_huyen!$F$2:$F$714,0))</f>
        <v>Huyện Nghĩa Đàn</v>
      </c>
      <c r="F6944" s="51" t="s">
        <v>254</v>
      </c>
    </row>
    <row r="6945" spans="1:6" hidden="1" x14ac:dyDescent="0.25">
      <c r="A6945" s="54">
        <v>43721</v>
      </c>
      <c r="B6945" s="55" t="s">
        <v>5667</v>
      </c>
      <c r="C6945" s="55" t="str">
        <f t="shared" si="107"/>
        <v>Nghĩa Hưng</v>
      </c>
      <c r="D6945" s="54" t="s">
        <v>932</v>
      </c>
      <c r="E6945" s="51" t="str">
        <f>INDEX(Quan_huyen!$H$2:$H$714,MATCH(Xa_phuong!D6945,Quan_huyen!$F$2:$F$714,0))</f>
        <v>Huyện Nghĩa Đàn</v>
      </c>
      <c r="F6945" s="51" t="s">
        <v>254</v>
      </c>
    </row>
    <row r="6946" spans="1:6" hidden="1" x14ac:dyDescent="0.25">
      <c r="A6946" s="54">
        <v>43719</v>
      </c>
      <c r="B6946" s="55" t="s">
        <v>5671</v>
      </c>
      <c r="C6946" s="55" t="str">
        <f t="shared" si="107"/>
        <v>Nghĩa Hồng</v>
      </c>
      <c r="D6946" s="54" t="s">
        <v>932</v>
      </c>
      <c r="E6946" s="51" t="str">
        <f>INDEX(Quan_huyen!$H$2:$H$714,MATCH(Xa_phuong!D6946,Quan_huyen!$F$2:$F$714,0))</f>
        <v>Huyện Nghĩa Đàn</v>
      </c>
      <c r="F6946" s="51" t="s">
        <v>254</v>
      </c>
    </row>
    <row r="6947" spans="1:6" hidden="1" x14ac:dyDescent="0.25">
      <c r="A6947" s="54">
        <v>43707</v>
      </c>
      <c r="B6947" s="55" t="s">
        <v>5672</v>
      </c>
      <c r="C6947" s="55" t="str">
        <f t="shared" si="107"/>
        <v>Nghĩa Hội</v>
      </c>
      <c r="D6947" s="54" t="s">
        <v>932</v>
      </c>
      <c r="E6947" s="51" t="str">
        <f>INDEX(Quan_huyen!$H$2:$H$714,MATCH(Xa_phuong!D6947,Quan_huyen!$F$2:$F$714,0))</f>
        <v>Huyện Nghĩa Đàn</v>
      </c>
      <c r="F6947" s="51" t="s">
        <v>254</v>
      </c>
    </row>
    <row r="6948" spans="1:6" hidden="1" x14ac:dyDescent="0.25">
      <c r="A6948" s="54">
        <v>43728</v>
      </c>
      <c r="B6948" s="55" t="s">
        <v>5674</v>
      </c>
      <c r="C6948" s="55" t="str">
        <f t="shared" si="107"/>
        <v>Nghĩa Khánh</v>
      </c>
      <c r="D6948" s="54" t="s">
        <v>932</v>
      </c>
      <c r="E6948" s="51" t="str">
        <f>INDEX(Quan_huyen!$H$2:$H$714,MATCH(Xa_phuong!D6948,Quan_huyen!$F$2:$F$714,0))</f>
        <v>Huyện Nghĩa Đàn</v>
      </c>
      <c r="F6948" s="51" t="s">
        <v>254</v>
      </c>
    </row>
    <row r="6949" spans="1:6" hidden="1" x14ac:dyDescent="0.25">
      <c r="A6949" s="54">
        <v>43723</v>
      </c>
      <c r="B6949" s="55" t="s">
        <v>5676</v>
      </c>
      <c r="C6949" s="55" t="str">
        <f t="shared" si="107"/>
        <v>Nghĩa Liên</v>
      </c>
      <c r="D6949" s="54" t="s">
        <v>932</v>
      </c>
      <c r="E6949" s="51" t="str">
        <f>INDEX(Quan_huyen!$H$2:$H$714,MATCH(Xa_phuong!D6949,Quan_huyen!$F$2:$F$714,0))</f>
        <v>Huyện Nghĩa Đàn</v>
      </c>
      <c r="F6949" s="51" t="s">
        <v>254</v>
      </c>
    </row>
    <row r="6950" spans="1:6" hidden="1" x14ac:dyDescent="0.25">
      <c r="A6950" s="54">
        <v>43729</v>
      </c>
      <c r="B6950" s="55" t="s">
        <v>5677</v>
      </c>
      <c r="C6950" s="55" t="str">
        <f t="shared" si="107"/>
        <v>Nghĩa Long</v>
      </c>
      <c r="D6950" s="54" t="s">
        <v>932</v>
      </c>
      <c r="E6950" s="51" t="str">
        <f>INDEX(Quan_huyen!$H$2:$H$714,MATCH(Xa_phuong!D6950,Quan_huyen!$F$2:$F$714,0))</f>
        <v>Huyện Nghĩa Đàn</v>
      </c>
      <c r="F6950" s="51" t="s">
        <v>254</v>
      </c>
    </row>
    <row r="6951" spans="1:6" hidden="1" x14ac:dyDescent="0.25">
      <c r="A6951" s="54">
        <v>43713</v>
      </c>
      <c r="B6951" s="55" t="s">
        <v>5678</v>
      </c>
      <c r="C6951" s="55" t="str">
        <f t="shared" si="107"/>
        <v>Nghĩa Lâm</v>
      </c>
      <c r="D6951" s="54" t="s">
        <v>932</v>
      </c>
      <c r="E6951" s="51" t="str">
        <f>INDEX(Quan_huyen!$H$2:$H$714,MATCH(Xa_phuong!D6951,Quan_huyen!$F$2:$F$714,0))</f>
        <v>Huyện Nghĩa Đàn</v>
      </c>
      <c r="F6951" s="51" t="s">
        <v>254</v>
      </c>
    </row>
    <row r="6952" spans="1:6" hidden="1" x14ac:dyDescent="0.25">
      <c r="A6952" s="54">
        <v>43715</v>
      </c>
      <c r="B6952" s="55" t="s">
        <v>5679</v>
      </c>
      <c r="C6952" s="55" t="str">
        <f t="shared" si="107"/>
        <v>Nghĩa Lạc</v>
      </c>
      <c r="D6952" s="54" t="s">
        <v>932</v>
      </c>
      <c r="E6952" s="51" t="str">
        <f>INDEX(Quan_huyen!$H$2:$H$714,MATCH(Xa_phuong!D6952,Quan_huyen!$F$2:$F$714,0))</f>
        <v>Huyện Nghĩa Đàn</v>
      </c>
      <c r="F6952" s="51" t="s">
        <v>254</v>
      </c>
    </row>
    <row r="6953" spans="1:6" hidden="1" x14ac:dyDescent="0.25">
      <c r="A6953" s="54">
        <v>43730</v>
      </c>
      <c r="B6953" s="55" t="s">
        <v>5682</v>
      </c>
      <c r="C6953" s="55" t="str">
        <f t="shared" si="107"/>
        <v>Nghĩa Lộc</v>
      </c>
      <c r="D6953" s="54" t="s">
        <v>932</v>
      </c>
      <c r="E6953" s="51" t="str">
        <f>INDEX(Quan_huyen!$H$2:$H$714,MATCH(Xa_phuong!D6953,Quan_huyen!$F$2:$F$714,0))</f>
        <v>Huyện Nghĩa Đàn</v>
      </c>
      <c r="F6953" s="51" t="s">
        <v>254</v>
      </c>
    </row>
    <row r="6954" spans="1:6" hidden="1" x14ac:dyDescent="0.25">
      <c r="A6954" s="54">
        <v>43714</v>
      </c>
      <c r="B6954" s="55" t="s">
        <v>5683</v>
      </c>
      <c r="C6954" s="55" t="str">
        <f t="shared" si="107"/>
        <v>Nghĩa Lợi</v>
      </c>
      <c r="D6954" s="54" t="s">
        <v>932</v>
      </c>
      <c r="E6954" s="51" t="str">
        <f>INDEX(Quan_huyen!$H$2:$H$714,MATCH(Xa_phuong!D6954,Quan_huyen!$F$2:$F$714,0))</f>
        <v>Huyện Nghĩa Đàn</v>
      </c>
      <c r="F6954" s="51" t="s">
        <v>254</v>
      </c>
    </row>
    <row r="6955" spans="1:6" hidden="1" x14ac:dyDescent="0.25">
      <c r="A6955" s="54">
        <v>43718</v>
      </c>
      <c r="B6955" s="55" t="s">
        <v>5684</v>
      </c>
      <c r="C6955" s="55" t="str">
        <f t="shared" si="107"/>
        <v>Nghĩa Mai</v>
      </c>
      <c r="D6955" s="54" t="s">
        <v>932</v>
      </c>
      <c r="E6955" s="51" t="str">
        <f>INDEX(Quan_huyen!$H$2:$H$714,MATCH(Xa_phuong!D6955,Quan_huyen!$F$2:$F$714,0))</f>
        <v>Huyện Nghĩa Đàn</v>
      </c>
      <c r="F6955" s="51" t="s">
        <v>254</v>
      </c>
    </row>
    <row r="6956" spans="1:6" hidden="1" x14ac:dyDescent="0.25">
      <c r="A6956" s="54">
        <v>43712</v>
      </c>
      <c r="B6956" s="55" t="s">
        <v>5685</v>
      </c>
      <c r="C6956" s="55" t="str">
        <f t="shared" si="107"/>
        <v>Nghĩa Minh</v>
      </c>
      <c r="D6956" s="54" t="s">
        <v>932</v>
      </c>
      <c r="E6956" s="51" t="str">
        <f>INDEX(Quan_huyen!$H$2:$H$714,MATCH(Xa_phuong!D6956,Quan_huyen!$F$2:$F$714,0))</f>
        <v>Huyện Nghĩa Đàn</v>
      </c>
      <c r="F6956" s="51" t="s">
        <v>254</v>
      </c>
    </row>
    <row r="6957" spans="1:6" hidden="1" x14ac:dyDescent="0.25">
      <c r="A6957" s="54">
        <v>43709</v>
      </c>
      <c r="B6957" s="55" t="s">
        <v>5689</v>
      </c>
      <c r="C6957" s="55" t="str">
        <f t="shared" si="107"/>
        <v>Nghĩa Phú</v>
      </c>
      <c r="D6957" s="54" t="s">
        <v>932</v>
      </c>
      <c r="E6957" s="51" t="str">
        <f>INDEX(Quan_huyen!$H$2:$H$714,MATCH(Xa_phuong!D6957,Quan_huyen!$F$2:$F$714,0))</f>
        <v>Huyện Nghĩa Đàn</v>
      </c>
      <c r="F6957" s="51" t="s">
        <v>254</v>
      </c>
    </row>
    <row r="6958" spans="1:6" hidden="1" x14ac:dyDescent="0.25">
      <c r="A6958" s="54">
        <v>43716</v>
      </c>
      <c r="B6958" s="55" t="s">
        <v>5693</v>
      </c>
      <c r="C6958" s="55" t="str">
        <f t="shared" si="107"/>
        <v>Nghĩa Sơn</v>
      </c>
      <c r="D6958" s="54" t="s">
        <v>932</v>
      </c>
      <c r="E6958" s="51" t="str">
        <f>INDEX(Quan_huyen!$H$2:$H$714,MATCH(Xa_phuong!D6958,Quan_huyen!$F$2:$F$714,0))</f>
        <v>Huyện Nghĩa Đàn</v>
      </c>
      <c r="F6958" s="51" t="s">
        <v>254</v>
      </c>
    </row>
    <row r="6959" spans="1:6" hidden="1" x14ac:dyDescent="0.25">
      <c r="A6959" s="54">
        <v>43722</v>
      </c>
      <c r="B6959" s="55" t="s">
        <v>5699</v>
      </c>
      <c r="C6959" s="55" t="str">
        <f t="shared" si="107"/>
        <v>Nghĩa Thắng</v>
      </c>
      <c r="D6959" s="54" t="s">
        <v>932</v>
      </c>
      <c r="E6959" s="51" t="str">
        <f>INDEX(Quan_huyen!$H$2:$H$714,MATCH(Xa_phuong!D6959,Quan_huyen!$F$2:$F$714,0))</f>
        <v>Huyện Nghĩa Đàn</v>
      </c>
      <c r="F6959" s="51" t="s">
        <v>254</v>
      </c>
    </row>
    <row r="6960" spans="1:6" hidden="1" x14ac:dyDescent="0.25">
      <c r="A6960" s="54">
        <v>43720</v>
      </c>
      <c r="B6960" s="55" t="s">
        <v>5700</v>
      </c>
      <c r="C6960" s="55" t="str">
        <f t="shared" si="107"/>
        <v>Nghĩa Thịnh</v>
      </c>
      <c r="D6960" s="54" t="s">
        <v>932</v>
      </c>
      <c r="E6960" s="51" t="str">
        <f>INDEX(Quan_huyen!$H$2:$H$714,MATCH(Xa_phuong!D6960,Quan_huyen!$F$2:$F$714,0))</f>
        <v>Huyện Nghĩa Đàn</v>
      </c>
      <c r="F6960" s="51" t="s">
        <v>254</v>
      </c>
    </row>
    <row r="6961" spans="1:6" hidden="1" x14ac:dyDescent="0.25">
      <c r="A6961" s="54">
        <v>43708</v>
      </c>
      <c r="B6961" s="55" t="s">
        <v>5701</v>
      </c>
      <c r="C6961" s="55" t="str">
        <f t="shared" si="107"/>
        <v>Nghĩa Thọ</v>
      </c>
      <c r="D6961" s="54" t="s">
        <v>932</v>
      </c>
      <c r="E6961" s="51" t="str">
        <f>INDEX(Quan_huyen!$H$2:$H$714,MATCH(Xa_phuong!D6961,Quan_huyen!$F$2:$F$714,0))</f>
        <v>Huyện Nghĩa Đàn</v>
      </c>
      <c r="F6961" s="51" t="s">
        <v>254</v>
      </c>
    </row>
    <row r="6962" spans="1:6" hidden="1" x14ac:dyDescent="0.25">
      <c r="A6962" s="54">
        <v>43711</v>
      </c>
      <c r="B6962" s="55" t="s">
        <v>5703</v>
      </c>
      <c r="C6962" s="55" t="str">
        <f t="shared" si="107"/>
        <v>Nghĩa Trung</v>
      </c>
      <c r="D6962" s="54" t="s">
        <v>932</v>
      </c>
      <c r="E6962" s="51" t="str">
        <f>INDEX(Quan_huyen!$H$2:$H$714,MATCH(Xa_phuong!D6962,Quan_huyen!$F$2:$F$714,0))</f>
        <v>Huyện Nghĩa Đàn</v>
      </c>
      <c r="F6962" s="51" t="s">
        <v>254</v>
      </c>
    </row>
    <row r="6963" spans="1:6" hidden="1" x14ac:dyDescent="0.25">
      <c r="A6963" s="54">
        <v>43724</v>
      </c>
      <c r="B6963" s="55" t="s">
        <v>5709</v>
      </c>
      <c r="C6963" s="55" t="str">
        <f t="shared" si="107"/>
        <v>Nghĩa Tân</v>
      </c>
      <c r="D6963" s="54" t="s">
        <v>932</v>
      </c>
      <c r="E6963" s="51" t="str">
        <f>INDEX(Quan_huyen!$H$2:$H$714,MATCH(Xa_phuong!D6963,Quan_huyen!$F$2:$F$714,0))</f>
        <v>Huyện Nghĩa Đàn</v>
      </c>
      <c r="F6963" s="51" t="s">
        <v>254</v>
      </c>
    </row>
    <row r="6964" spans="1:6" hidden="1" x14ac:dyDescent="0.25">
      <c r="A6964" s="54">
        <v>43717</v>
      </c>
      <c r="B6964" s="55" t="s">
        <v>5712</v>
      </c>
      <c r="C6964" s="55" t="str">
        <f t="shared" si="107"/>
        <v>Nghĩa Yên</v>
      </c>
      <c r="D6964" s="54" t="s">
        <v>932</v>
      </c>
      <c r="E6964" s="51" t="str">
        <f>INDEX(Quan_huyen!$H$2:$H$714,MATCH(Xa_phuong!D6964,Quan_huyen!$F$2:$F$714,0))</f>
        <v>Huyện Nghĩa Đàn</v>
      </c>
      <c r="F6964" s="51" t="s">
        <v>254</v>
      </c>
    </row>
    <row r="6965" spans="1:6" hidden="1" x14ac:dyDescent="0.25">
      <c r="A6965" s="54">
        <v>43706</v>
      </c>
      <c r="B6965" s="55" t="s">
        <v>5714</v>
      </c>
      <c r="C6965" s="55" t="str">
        <f t="shared" si="107"/>
        <v>Nghĩa Đàn</v>
      </c>
      <c r="D6965" s="54" t="s">
        <v>932</v>
      </c>
      <c r="E6965" s="51" t="str">
        <f>INDEX(Quan_huyen!$H$2:$H$714,MATCH(Xa_phuong!D6965,Quan_huyen!$F$2:$F$714,0))</f>
        <v>Huyện Nghĩa Đàn</v>
      </c>
      <c r="F6965" s="51" t="s">
        <v>254</v>
      </c>
    </row>
    <row r="6966" spans="1:6" hidden="1" x14ac:dyDescent="0.25">
      <c r="A6966" s="54">
        <v>43726</v>
      </c>
      <c r="B6966" s="55" t="s">
        <v>5719</v>
      </c>
      <c r="C6966" s="55" t="str">
        <f t="shared" si="107"/>
        <v>Nghĩa Đức</v>
      </c>
      <c r="D6966" s="54" t="s">
        <v>932</v>
      </c>
      <c r="E6966" s="51" t="str">
        <f>INDEX(Quan_huyen!$H$2:$H$714,MATCH(Xa_phuong!D6966,Quan_huyen!$F$2:$F$714,0))</f>
        <v>Huyện Nghĩa Đàn</v>
      </c>
      <c r="F6966" s="51" t="s">
        <v>254</v>
      </c>
    </row>
    <row r="6967" spans="1:6" hidden="1" x14ac:dyDescent="0.25">
      <c r="A6967" s="54">
        <v>44058</v>
      </c>
      <c r="B6967" s="55" t="s">
        <v>2785</v>
      </c>
      <c r="C6967" s="55" t="str">
        <f t="shared" si="107"/>
        <v>Châu Kim</v>
      </c>
      <c r="D6967" s="54" t="s">
        <v>920</v>
      </c>
      <c r="E6967" s="51" t="str">
        <f>INDEX(Quan_huyen!$H$2:$H$714,MATCH(Xa_phuong!D6967,Quan_huyen!$F$2:$F$714,0))</f>
        <v>Huyện Quế Phong</v>
      </c>
      <c r="F6967" s="51" t="s">
        <v>254</v>
      </c>
    </row>
    <row r="6968" spans="1:6" hidden="1" x14ac:dyDescent="0.25">
      <c r="A6968" s="54">
        <v>44059</v>
      </c>
      <c r="B6968" s="55" t="s">
        <v>2804</v>
      </c>
      <c r="C6968" s="55" t="str">
        <f t="shared" si="107"/>
        <v>Châu Thôn</v>
      </c>
      <c r="D6968" s="54" t="s">
        <v>920</v>
      </c>
      <c r="E6968" s="51" t="str">
        <f>INDEX(Quan_huyen!$H$2:$H$714,MATCH(Xa_phuong!D6968,Quan_huyen!$F$2:$F$714,0))</f>
        <v>Huyện Quế Phong</v>
      </c>
      <c r="F6968" s="51" t="s">
        <v>254</v>
      </c>
    </row>
    <row r="6969" spans="1:6" hidden="1" x14ac:dyDescent="0.25">
      <c r="A6969" s="54">
        <v>44061</v>
      </c>
      <c r="B6969" s="55" t="s">
        <v>2969</v>
      </c>
      <c r="C6969" s="55" t="str">
        <f t="shared" si="107"/>
        <v>Căm Muộn</v>
      </c>
      <c r="D6969" s="54" t="s">
        <v>920</v>
      </c>
      <c r="E6969" s="51" t="str">
        <f>INDEX(Quan_huyen!$H$2:$H$714,MATCH(Xa_phuong!D6969,Quan_huyen!$F$2:$F$714,0))</f>
        <v>Huyện Quế Phong</v>
      </c>
      <c r="F6969" s="51" t="s">
        <v>254</v>
      </c>
    </row>
    <row r="6970" spans="1:6" hidden="1" x14ac:dyDescent="0.25">
      <c r="A6970" s="54">
        <v>44067</v>
      </c>
      <c r="B6970" s="55" t="s">
        <v>4139</v>
      </c>
      <c r="C6970" s="55" t="str">
        <f t="shared" si="107"/>
        <v>Hạnh Dịch</v>
      </c>
      <c r="D6970" s="54" t="s">
        <v>920</v>
      </c>
      <c r="E6970" s="51" t="str">
        <f>INDEX(Quan_huyen!$H$2:$H$714,MATCH(Xa_phuong!D6970,Quan_huyen!$F$2:$F$714,0))</f>
        <v>Huyện Quế Phong</v>
      </c>
      <c r="F6970" s="51" t="s">
        <v>254</v>
      </c>
    </row>
    <row r="6971" spans="1:6" hidden="1" x14ac:dyDescent="0.25">
      <c r="A6971" s="54">
        <v>44056</v>
      </c>
      <c r="B6971" s="55" t="s">
        <v>4577</v>
      </c>
      <c r="C6971" s="55" t="str">
        <f t="shared" si="107"/>
        <v>Kim Sơn</v>
      </c>
      <c r="D6971" s="54" t="s">
        <v>920</v>
      </c>
      <c r="E6971" s="51" t="str">
        <f>INDEX(Quan_huyen!$H$2:$H$714,MATCH(Xa_phuong!D6971,Quan_huyen!$F$2:$F$714,0))</f>
        <v>Huyện Quế Phong</v>
      </c>
      <c r="F6971" s="51" t="s">
        <v>254</v>
      </c>
    </row>
    <row r="6972" spans="1:6" hidden="1" x14ac:dyDescent="0.25">
      <c r="A6972" s="54">
        <v>44057</v>
      </c>
      <c r="B6972" s="55" t="s">
        <v>5316</v>
      </c>
      <c r="C6972" s="55" t="str">
        <f t="shared" si="107"/>
        <v>Mường Nọc</v>
      </c>
      <c r="D6972" s="54" t="s">
        <v>920</v>
      </c>
      <c r="E6972" s="51" t="str">
        <f>INDEX(Quan_huyen!$H$2:$H$714,MATCH(Xa_phuong!D6972,Quan_huyen!$F$2:$F$714,0))</f>
        <v>Huyện Quế Phong</v>
      </c>
      <c r="F6972" s="51" t="s">
        <v>254</v>
      </c>
    </row>
    <row r="6973" spans="1:6" hidden="1" x14ac:dyDescent="0.25">
      <c r="A6973" s="54">
        <v>44068</v>
      </c>
      <c r="B6973" s="55" t="s">
        <v>6099</v>
      </c>
      <c r="C6973" s="55" t="str">
        <f t="shared" si="107"/>
        <v>Nậm Giải</v>
      </c>
      <c r="D6973" s="54" t="s">
        <v>920</v>
      </c>
      <c r="E6973" s="51" t="str">
        <f>INDEX(Quan_huyen!$H$2:$H$714,MATCH(Xa_phuong!D6973,Quan_huyen!$F$2:$F$714,0))</f>
        <v>Huyện Quế Phong</v>
      </c>
      <c r="F6973" s="51" t="s">
        <v>254</v>
      </c>
    </row>
    <row r="6974" spans="1:6" hidden="1" x14ac:dyDescent="0.25">
      <c r="A6974" s="54">
        <v>44060</v>
      </c>
      <c r="B6974" s="55" t="s">
        <v>6119</v>
      </c>
      <c r="C6974" s="55" t="str">
        <f t="shared" si="107"/>
        <v>Nậm Nhoóng</v>
      </c>
      <c r="D6974" s="54" t="s">
        <v>920</v>
      </c>
      <c r="E6974" s="51" t="str">
        <f>INDEX(Quan_huyen!$H$2:$H$714,MATCH(Xa_phuong!D6974,Quan_huyen!$F$2:$F$714,0))</f>
        <v>Huyện Quế Phong</v>
      </c>
      <c r="F6974" s="51" t="s">
        <v>254</v>
      </c>
    </row>
    <row r="6975" spans="1:6" hidden="1" x14ac:dyDescent="0.25">
      <c r="A6975" s="54">
        <v>44062</v>
      </c>
      <c r="B6975" s="55" t="s">
        <v>6713</v>
      </c>
      <c r="C6975" s="55" t="str">
        <f t="shared" si="107"/>
        <v>Quang Phong</v>
      </c>
      <c r="D6975" s="54" t="s">
        <v>920</v>
      </c>
      <c r="E6975" s="51" t="str">
        <f>INDEX(Quan_huyen!$H$2:$H$714,MATCH(Xa_phuong!D6975,Quan_huyen!$F$2:$F$714,0))</f>
        <v>Huyện Quế Phong</v>
      </c>
      <c r="F6975" s="51" t="s">
        <v>254</v>
      </c>
    </row>
    <row r="6976" spans="1:6" hidden="1" x14ac:dyDescent="0.25">
      <c r="A6976" s="54">
        <v>44063</v>
      </c>
      <c r="B6976" s="55" t="s">
        <v>6884</v>
      </c>
      <c r="C6976" s="55" t="str">
        <f t="shared" si="107"/>
        <v>Quế Sơn</v>
      </c>
      <c r="D6976" s="54" t="s">
        <v>920</v>
      </c>
      <c r="E6976" s="51" t="str">
        <f>INDEX(Quan_huyen!$H$2:$H$714,MATCH(Xa_phuong!D6976,Quan_huyen!$F$2:$F$714,0))</f>
        <v>Huyện Quế Phong</v>
      </c>
      <c r="F6976" s="51" t="s">
        <v>254</v>
      </c>
    </row>
    <row r="6977" spans="1:6" hidden="1" x14ac:dyDescent="0.25">
      <c r="A6977" s="54">
        <v>44066</v>
      </c>
      <c r="B6977" s="55" t="s">
        <v>7611</v>
      </c>
      <c r="C6977" s="55" t="str">
        <f t="shared" si="107"/>
        <v>Thông Thụ</v>
      </c>
      <c r="D6977" s="54" t="s">
        <v>920</v>
      </c>
      <c r="E6977" s="51" t="str">
        <f>INDEX(Quan_huyen!$H$2:$H$714,MATCH(Xa_phuong!D6977,Quan_huyen!$F$2:$F$714,0))</f>
        <v>Huyện Quế Phong</v>
      </c>
      <c r="F6977" s="51" t="s">
        <v>254</v>
      </c>
    </row>
    <row r="6978" spans="1:6" hidden="1" x14ac:dyDescent="0.25">
      <c r="A6978" s="54">
        <v>44064</v>
      </c>
      <c r="B6978" s="55" t="s">
        <v>7954</v>
      </c>
      <c r="C6978" s="55" t="str">
        <f t="shared" si="107"/>
        <v>Tiền Phong</v>
      </c>
      <c r="D6978" s="54" t="s">
        <v>920</v>
      </c>
      <c r="E6978" s="51" t="str">
        <f>INDEX(Quan_huyen!$H$2:$H$714,MATCH(Xa_phuong!D6978,Quan_huyen!$F$2:$F$714,0))</f>
        <v>Huyện Quế Phong</v>
      </c>
      <c r="F6978" s="51" t="s">
        <v>254</v>
      </c>
    </row>
    <row r="6979" spans="1:6" hidden="1" x14ac:dyDescent="0.25">
      <c r="A6979" s="54">
        <v>44069</v>
      </c>
      <c r="B6979" s="55" t="s">
        <v>7966</v>
      </c>
      <c r="C6979" s="55" t="str">
        <f t="shared" ref="C6979:C7042" si="108">IF(COUNTIF(B6979,"*thị trấn*"),MID(B6979,10,30),IF(COUNTIF(B6979,"*xã*"),MID(B6979,4,30),IF(COUNTIF(B6979,"*phường*"),MID(B6979,8,30))))</f>
        <v>Tri Lễ</v>
      </c>
      <c r="D6979" s="54" t="s">
        <v>920</v>
      </c>
      <c r="E6979" s="51" t="str">
        <f>INDEX(Quan_huyen!$H$2:$H$714,MATCH(Xa_phuong!D6979,Quan_huyen!$F$2:$F$714,0))</f>
        <v>Huyện Quế Phong</v>
      </c>
      <c r="F6979" s="51" t="s">
        <v>254</v>
      </c>
    </row>
    <row r="6980" spans="1:6" hidden="1" x14ac:dyDescent="0.25">
      <c r="A6980" s="54">
        <v>44065</v>
      </c>
      <c r="B6980" s="55" t="s">
        <v>10047</v>
      </c>
      <c r="C6980" s="55" t="str">
        <f t="shared" si="108"/>
        <v>Đồng Văn</v>
      </c>
      <c r="D6980" s="54" t="s">
        <v>920</v>
      </c>
      <c r="E6980" s="51" t="str">
        <f>INDEX(Quan_huyen!$H$2:$H$714,MATCH(Xa_phuong!D6980,Quan_huyen!$F$2:$F$714,0))</f>
        <v>Huyện Quế Phong</v>
      </c>
      <c r="F6980" s="51" t="s">
        <v>254</v>
      </c>
    </row>
    <row r="6981" spans="1:6" hidden="1" x14ac:dyDescent="0.25">
      <c r="A6981" s="54">
        <v>44007</v>
      </c>
      <c r="B6981" s="55" t="s">
        <v>2768</v>
      </c>
      <c r="C6981" s="55" t="str">
        <f t="shared" si="108"/>
        <v>Châu Bình</v>
      </c>
      <c r="D6981" s="54" t="s">
        <v>916</v>
      </c>
      <c r="E6981" s="51" t="str">
        <f>INDEX(Quan_huyen!$H$2:$H$714,MATCH(Xa_phuong!D6981,Quan_huyen!$F$2:$F$714,0))</f>
        <v>Huyện Quỳ Châu</v>
      </c>
      <c r="F6981" s="51" t="s">
        <v>254</v>
      </c>
    </row>
    <row r="6982" spans="1:6" hidden="1" x14ac:dyDescent="0.25">
      <c r="A6982" s="54">
        <v>44012</v>
      </c>
      <c r="B6982" s="55" t="s">
        <v>2769</v>
      </c>
      <c r="C6982" s="55" t="str">
        <f t="shared" si="108"/>
        <v>Châu Bính</v>
      </c>
      <c r="D6982" s="54" t="s">
        <v>916</v>
      </c>
      <c r="E6982" s="51" t="str">
        <f>INDEX(Quan_huyen!$H$2:$H$714,MATCH(Xa_phuong!D6982,Quan_huyen!$F$2:$F$714,0))</f>
        <v>Huyện Quỳ Châu</v>
      </c>
      <c r="F6982" s="51" t="s">
        <v>254</v>
      </c>
    </row>
    <row r="6983" spans="1:6" hidden="1" x14ac:dyDescent="0.25">
      <c r="A6983" s="54">
        <v>44016</v>
      </c>
      <c r="B6983" s="55" t="s">
        <v>2774</v>
      </c>
      <c r="C6983" s="55" t="str">
        <f t="shared" si="108"/>
        <v>Châu Hoàn</v>
      </c>
      <c r="D6983" s="54" t="s">
        <v>916</v>
      </c>
      <c r="E6983" s="51" t="str">
        <f>INDEX(Quan_huyen!$H$2:$H$714,MATCH(Xa_phuong!D6983,Quan_huyen!$F$2:$F$714,0))</f>
        <v>Huyện Quỳ Châu</v>
      </c>
      <c r="F6983" s="51" t="s">
        <v>254</v>
      </c>
    </row>
    <row r="6984" spans="1:6" hidden="1" x14ac:dyDescent="0.25">
      <c r="A6984" s="54">
        <v>44009</v>
      </c>
      <c r="B6984" s="55" t="s">
        <v>2779</v>
      </c>
      <c r="C6984" s="55" t="str">
        <f t="shared" si="108"/>
        <v>Châu Hạnh</v>
      </c>
      <c r="D6984" s="54" t="s">
        <v>916</v>
      </c>
      <c r="E6984" s="51" t="str">
        <f>INDEX(Quan_huyen!$H$2:$H$714,MATCH(Xa_phuong!D6984,Quan_huyen!$F$2:$F$714,0))</f>
        <v>Huyện Quỳ Châu</v>
      </c>
      <c r="F6984" s="51" t="s">
        <v>254</v>
      </c>
    </row>
    <row r="6985" spans="1:6" hidden="1" x14ac:dyDescent="0.25">
      <c r="A6985" s="54">
        <v>44010</v>
      </c>
      <c r="B6985" s="55" t="s">
        <v>2781</v>
      </c>
      <c r="C6985" s="55" t="str">
        <f t="shared" si="108"/>
        <v>Châu Hội</v>
      </c>
      <c r="D6985" s="54" t="s">
        <v>916</v>
      </c>
      <c r="E6985" s="51" t="str">
        <f>INDEX(Quan_huyen!$H$2:$H$714,MATCH(Xa_phuong!D6985,Quan_huyen!$F$2:$F$714,0))</f>
        <v>Huyện Quỳ Châu</v>
      </c>
      <c r="F6985" s="51" t="s">
        <v>254</v>
      </c>
    </row>
    <row r="6986" spans="1:6" hidden="1" x14ac:dyDescent="0.25">
      <c r="A6986" s="54">
        <v>44008</v>
      </c>
      <c r="B6986" s="55" t="s">
        <v>2790</v>
      </c>
      <c r="C6986" s="55" t="str">
        <f t="shared" si="108"/>
        <v>Châu Nga</v>
      </c>
      <c r="D6986" s="54" t="s">
        <v>916</v>
      </c>
      <c r="E6986" s="51" t="str">
        <f>INDEX(Quan_huyen!$H$2:$H$714,MATCH(Xa_phuong!D6986,Quan_huyen!$F$2:$F$714,0))</f>
        <v>Huyện Quỳ Châu</v>
      </c>
      <c r="F6986" s="51" t="s">
        <v>254</v>
      </c>
    </row>
    <row r="6987" spans="1:6" hidden="1" x14ac:dyDescent="0.25">
      <c r="A6987" s="54">
        <v>44015</v>
      </c>
      <c r="B6987" s="55" t="s">
        <v>2792</v>
      </c>
      <c r="C6987" s="55" t="str">
        <f t="shared" si="108"/>
        <v>Châu Phong</v>
      </c>
      <c r="D6987" s="54" t="s">
        <v>916</v>
      </c>
      <c r="E6987" s="51" t="str">
        <f>INDEX(Quan_huyen!$H$2:$H$714,MATCH(Xa_phuong!D6987,Quan_huyen!$F$2:$F$714,0))</f>
        <v>Huyện Quỳ Châu</v>
      </c>
      <c r="F6987" s="51" t="s">
        <v>254</v>
      </c>
    </row>
    <row r="6988" spans="1:6" hidden="1" x14ac:dyDescent="0.25">
      <c r="A6988" s="54">
        <v>44011</v>
      </c>
      <c r="B6988" s="55" t="s">
        <v>2800</v>
      </c>
      <c r="C6988" s="55" t="str">
        <f t="shared" si="108"/>
        <v>Châu Thuận</v>
      </c>
      <c r="D6988" s="54" t="s">
        <v>916</v>
      </c>
      <c r="E6988" s="51" t="str">
        <f>INDEX(Quan_huyen!$H$2:$H$714,MATCH(Xa_phuong!D6988,Quan_huyen!$F$2:$F$714,0))</f>
        <v>Huyện Quỳ Châu</v>
      </c>
      <c r="F6988" s="51" t="s">
        <v>254</v>
      </c>
    </row>
    <row r="6989" spans="1:6" hidden="1" x14ac:dyDescent="0.25">
      <c r="A6989" s="54">
        <v>44014</v>
      </c>
      <c r="B6989" s="55" t="s">
        <v>2805</v>
      </c>
      <c r="C6989" s="55" t="str">
        <f t="shared" si="108"/>
        <v>Châu Thắng</v>
      </c>
      <c r="D6989" s="54" t="s">
        <v>916</v>
      </c>
      <c r="E6989" s="51" t="str">
        <f>INDEX(Quan_huyen!$H$2:$H$714,MATCH(Xa_phuong!D6989,Quan_huyen!$F$2:$F$714,0))</f>
        <v>Huyện Quỳ Châu</v>
      </c>
      <c r="F6989" s="51" t="s">
        <v>254</v>
      </c>
    </row>
    <row r="6990" spans="1:6" hidden="1" x14ac:dyDescent="0.25">
      <c r="A6990" s="54">
        <v>44013</v>
      </c>
      <c r="B6990" s="55" t="s">
        <v>2807</v>
      </c>
      <c r="C6990" s="55" t="str">
        <f t="shared" si="108"/>
        <v>Châu Tiến</v>
      </c>
      <c r="D6990" s="54" t="s">
        <v>916</v>
      </c>
      <c r="E6990" s="51" t="str">
        <f>INDEX(Quan_huyen!$H$2:$H$714,MATCH(Xa_phuong!D6990,Quan_huyen!$F$2:$F$714,0))</f>
        <v>Huyện Quỳ Châu</v>
      </c>
      <c r="F6990" s="51" t="s">
        <v>254</v>
      </c>
    </row>
    <row r="6991" spans="1:6" hidden="1" x14ac:dyDescent="0.25">
      <c r="A6991" s="54">
        <v>44017</v>
      </c>
      <c r="B6991" s="55" t="s">
        <v>3186</v>
      </c>
      <c r="C6991" s="55" t="str">
        <f t="shared" si="108"/>
        <v>Diên Lãm</v>
      </c>
      <c r="D6991" s="54" t="s">
        <v>916</v>
      </c>
      <c r="E6991" s="51" t="str">
        <f>INDEX(Quan_huyen!$H$2:$H$714,MATCH(Xa_phuong!D6991,Quan_huyen!$F$2:$F$714,0))</f>
        <v>Huyện Quỳ Châu</v>
      </c>
      <c r="F6991" s="51" t="s">
        <v>254</v>
      </c>
    </row>
    <row r="6992" spans="1:6" hidden="1" x14ac:dyDescent="0.25">
      <c r="A6992" s="54">
        <v>44006</v>
      </c>
      <c r="B6992" s="55" t="s">
        <v>8405</v>
      </c>
      <c r="C6992" s="55" t="str">
        <f t="shared" si="108"/>
        <v>Tân Lạc</v>
      </c>
      <c r="D6992" s="54" t="s">
        <v>916</v>
      </c>
      <c r="E6992" s="51" t="str">
        <f>INDEX(Quan_huyen!$H$2:$H$714,MATCH(Xa_phuong!D6992,Quan_huyen!$F$2:$F$714,0))</f>
        <v>Huyện Quỳ Châu</v>
      </c>
      <c r="F6992" s="51" t="s">
        <v>254</v>
      </c>
    </row>
    <row r="6993" spans="1:6" hidden="1" x14ac:dyDescent="0.25">
      <c r="A6993" s="54">
        <v>43924</v>
      </c>
      <c r="B6993" s="55" t="s">
        <v>2525</v>
      </c>
      <c r="C6993" s="55" t="str">
        <f t="shared" si="108"/>
        <v>Bắc Sơn</v>
      </c>
      <c r="D6993" s="54" t="s">
        <v>934</v>
      </c>
      <c r="E6993" s="51" t="str">
        <f>INDEX(Quan_huyen!$H$2:$H$714,MATCH(Xa_phuong!D6993,Quan_huyen!$F$2:$F$714,0))</f>
        <v>Huyện Quỳ Hợp</v>
      </c>
      <c r="F6993" s="51" t="s">
        <v>254</v>
      </c>
    </row>
    <row r="6994" spans="1:6" hidden="1" x14ac:dyDescent="0.25">
      <c r="A6994" s="54">
        <v>43919</v>
      </c>
      <c r="B6994" s="55" t="s">
        <v>2771</v>
      </c>
      <c r="C6994" s="55" t="str">
        <f t="shared" si="108"/>
        <v>Châu Cường</v>
      </c>
      <c r="D6994" s="54" t="s">
        <v>934</v>
      </c>
      <c r="E6994" s="51" t="str">
        <f>INDEX(Quan_huyen!$H$2:$H$714,MATCH(Xa_phuong!D6994,Quan_huyen!$F$2:$F$714,0))</f>
        <v>Huyện Quỳ Hợp</v>
      </c>
      <c r="F6994" s="51" t="s">
        <v>254</v>
      </c>
    </row>
    <row r="6995" spans="1:6" hidden="1" x14ac:dyDescent="0.25">
      <c r="A6995" s="54">
        <v>43917</v>
      </c>
      <c r="B6995" s="55" t="s">
        <v>2780</v>
      </c>
      <c r="C6995" s="55" t="str">
        <f t="shared" si="108"/>
        <v>Châu Hồng</v>
      </c>
      <c r="D6995" s="54" t="s">
        <v>934</v>
      </c>
      <c r="E6995" s="51" t="str">
        <f>INDEX(Quan_huyen!$H$2:$H$714,MATCH(Xa_phuong!D6995,Quan_huyen!$F$2:$F$714,0))</f>
        <v>Huyện Quỳ Hợp</v>
      </c>
      <c r="F6995" s="51" t="s">
        <v>254</v>
      </c>
    </row>
    <row r="6996" spans="1:6" hidden="1" x14ac:dyDescent="0.25">
      <c r="A6996" s="54">
        <v>43922</v>
      </c>
      <c r="B6996" s="55" t="s">
        <v>2786</v>
      </c>
      <c r="C6996" s="55" t="str">
        <f t="shared" si="108"/>
        <v>Châu Lý</v>
      </c>
      <c r="D6996" s="54" t="s">
        <v>934</v>
      </c>
      <c r="E6996" s="51" t="str">
        <f>INDEX(Quan_huyen!$H$2:$H$714,MATCH(Xa_phuong!D6996,Quan_huyen!$F$2:$F$714,0))</f>
        <v>Huyện Quỳ Hợp</v>
      </c>
      <c r="F6996" s="51" t="s">
        <v>254</v>
      </c>
    </row>
    <row r="6997" spans="1:6" hidden="1" x14ac:dyDescent="0.25">
      <c r="A6997" s="54">
        <v>43911</v>
      </c>
      <c r="B6997" s="55" t="s">
        <v>2788</v>
      </c>
      <c r="C6997" s="55" t="str">
        <f t="shared" si="108"/>
        <v>Châu Lộc</v>
      </c>
      <c r="D6997" s="54" t="s">
        <v>934</v>
      </c>
      <c r="E6997" s="51" t="str">
        <f>INDEX(Quan_huyen!$H$2:$H$714,MATCH(Xa_phuong!D6997,Quan_huyen!$F$2:$F$714,0))</f>
        <v>Huyện Quỳ Hợp</v>
      </c>
      <c r="F6997" s="51" t="s">
        <v>254</v>
      </c>
    </row>
    <row r="6998" spans="1:6" hidden="1" x14ac:dyDescent="0.25">
      <c r="A6998" s="54">
        <v>43910</v>
      </c>
      <c r="B6998" s="55" t="s">
        <v>2795</v>
      </c>
      <c r="C6998" s="55" t="str">
        <f t="shared" si="108"/>
        <v>Châu Quang</v>
      </c>
      <c r="D6998" s="54" t="s">
        <v>934</v>
      </c>
      <c r="E6998" s="51" t="str">
        <f>INDEX(Quan_huyen!$H$2:$H$714,MATCH(Xa_phuong!D6998,Quan_huyen!$F$2:$F$714,0))</f>
        <v>Huyện Quỳ Hợp</v>
      </c>
      <c r="F6998" s="51" t="s">
        <v>254</v>
      </c>
    </row>
    <row r="6999" spans="1:6" hidden="1" x14ac:dyDescent="0.25">
      <c r="A6999" s="54">
        <v>43918</v>
      </c>
      <c r="B6999" s="55" t="s">
        <v>2801</v>
      </c>
      <c r="C6999" s="55" t="str">
        <f t="shared" si="108"/>
        <v>Châu Thành</v>
      </c>
      <c r="D6999" s="54" t="s">
        <v>934</v>
      </c>
      <c r="E6999" s="51" t="str">
        <f>INDEX(Quan_huyen!$H$2:$H$714,MATCH(Xa_phuong!D6999,Quan_huyen!$F$2:$F$714,0))</f>
        <v>Huyện Quỳ Hợp</v>
      </c>
      <c r="F6999" s="51" t="s">
        <v>254</v>
      </c>
    </row>
    <row r="7000" spans="1:6" hidden="1" x14ac:dyDescent="0.25">
      <c r="A7000" s="54">
        <v>43920</v>
      </c>
      <c r="B7000" s="55" t="s">
        <v>2803</v>
      </c>
      <c r="C7000" s="55" t="str">
        <f t="shared" si="108"/>
        <v>Châu Thái</v>
      </c>
      <c r="D7000" s="54" t="s">
        <v>934</v>
      </c>
      <c r="E7000" s="51" t="str">
        <f>INDEX(Quan_huyen!$H$2:$H$714,MATCH(Xa_phuong!D7000,Quan_huyen!$F$2:$F$714,0))</f>
        <v>Huyện Quỳ Hợp</v>
      </c>
      <c r="F7000" s="51" t="s">
        <v>254</v>
      </c>
    </row>
    <row r="7001" spans="1:6" hidden="1" x14ac:dyDescent="0.25">
      <c r="A7001" s="54">
        <v>43916</v>
      </c>
      <c r="B7001" s="55" t="s">
        <v>2807</v>
      </c>
      <c r="C7001" s="55" t="str">
        <f t="shared" si="108"/>
        <v>Châu Tiến</v>
      </c>
      <c r="D7001" s="54" t="s">
        <v>934</v>
      </c>
      <c r="E7001" s="51" t="str">
        <f>INDEX(Quan_huyen!$H$2:$H$714,MATCH(Xa_phuong!D7001,Quan_huyen!$F$2:$F$714,0))</f>
        <v>Huyện Quỳ Hợp</v>
      </c>
      <c r="F7001" s="51" t="s">
        <v>254</v>
      </c>
    </row>
    <row r="7002" spans="1:6" hidden="1" x14ac:dyDescent="0.25">
      <c r="A7002" s="54">
        <v>43921</v>
      </c>
      <c r="B7002" s="55" t="s">
        <v>2810</v>
      </c>
      <c r="C7002" s="55" t="str">
        <f t="shared" si="108"/>
        <v>Châu Đình</v>
      </c>
      <c r="D7002" s="54" t="s">
        <v>934</v>
      </c>
      <c r="E7002" s="51" t="str">
        <f>INDEX(Quan_huyen!$H$2:$H$714,MATCH(Xa_phuong!D7002,Quan_huyen!$F$2:$F$714,0))</f>
        <v>Huyện Quỳ Hợp</v>
      </c>
      <c r="F7002" s="51" t="s">
        <v>254</v>
      </c>
    </row>
    <row r="7003" spans="1:6" hidden="1" x14ac:dyDescent="0.25">
      <c r="A7003" s="54">
        <v>43926</v>
      </c>
      <c r="B7003" s="55" t="s">
        <v>4134</v>
      </c>
      <c r="C7003" s="55" t="str">
        <f t="shared" si="108"/>
        <v>Hạ Sơn</v>
      </c>
      <c r="D7003" s="54" t="s">
        <v>934</v>
      </c>
      <c r="E7003" s="51" t="str">
        <f>INDEX(Quan_huyen!$H$2:$H$714,MATCH(Xa_phuong!D7003,Quan_huyen!$F$2:$F$714,0))</f>
        <v>Huyện Quỳ Hợp</v>
      </c>
      <c r="F7003" s="51" t="s">
        <v>254</v>
      </c>
    </row>
    <row r="7004" spans="1:6" hidden="1" x14ac:dyDescent="0.25">
      <c r="A7004" s="54">
        <v>43915</v>
      </c>
      <c r="B7004" s="55" t="s">
        <v>4771</v>
      </c>
      <c r="C7004" s="55" t="str">
        <f t="shared" si="108"/>
        <v>Liên Hợp</v>
      </c>
      <c r="D7004" s="54" t="s">
        <v>934</v>
      </c>
      <c r="E7004" s="51" t="str">
        <f>INDEX(Quan_huyen!$H$2:$H$714,MATCH(Xa_phuong!D7004,Quan_huyen!$F$2:$F$714,0))</f>
        <v>Huyện Quỳ Hợp</v>
      </c>
      <c r="F7004" s="51" t="s">
        <v>254</v>
      </c>
    </row>
    <row r="7005" spans="1:6" hidden="1" x14ac:dyDescent="0.25">
      <c r="A7005" s="54">
        <v>43907</v>
      </c>
      <c r="B7005" s="55" t="s">
        <v>5193</v>
      </c>
      <c r="C7005" s="55" t="str">
        <f t="shared" si="108"/>
        <v>Minh Hợp</v>
      </c>
      <c r="D7005" s="54" t="s">
        <v>934</v>
      </c>
      <c r="E7005" s="51" t="str">
        <f>INDEX(Quan_huyen!$H$2:$H$714,MATCH(Xa_phuong!D7005,Quan_huyen!$F$2:$F$714,0))</f>
        <v>Huyện Quỳ Hợp</v>
      </c>
      <c r="F7005" s="51" t="s">
        <v>254</v>
      </c>
    </row>
    <row r="7006" spans="1:6" hidden="1" x14ac:dyDescent="0.25">
      <c r="A7006" s="54">
        <v>43923</v>
      </c>
      <c r="B7006" s="55" t="s">
        <v>5545</v>
      </c>
      <c r="C7006" s="55" t="str">
        <f t="shared" si="108"/>
        <v>Nam Sơn</v>
      </c>
      <c r="D7006" s="54" t="s">
        <v>934</v>
      </c>
      <c r="E7006" s="51" t="str">
        <f>INDEX(Quan_huyen!$H$2:$H$714,MATCH(Xa_phuong!D7006,Quan_huyen!$F$2:$F$714,0))</f>
        <v>Huyện Quỳ Hợp</v>
      </c>
      <c r="F7006" s="51" t="s">
        <v>254</v>
      </c>
    </row>
    <row r="7007" spans="1:6" hidden="1" x14ac:dyDescent="0.25">
      <c r="A7007" s="54">
        <v>43908</v>
      </c>
      <c r="B7007" s="55" t="s">
        <v>5710</v>
      </c>
      <c r="C7007" s="55" t="str">
        <f t="shared" si="108"/>
        <v>Nghĩa Xuân</v>
      </c>
      <c r="D7007" s="54" t="s">
        <v>934</v>
      </c>
      <c r="E7007" s="51" t="str">
        <f>INDEX(Quan_huyen!$H$2:$H$714,MATCH(Xa_phuong!D7007,Quan_huyen!$F$2:$F$714,0))</f>
        <v>Huyện Quỳ Hợp</v>
      </c>
      <c r="F7007" s="51" t="s">
        <v>254</v>
      </c>
    </row>
    <row r="7008" spans="1:6" hidden="1" x14ac:dyDescent="0.25">
      <c r="A7008" s="54">
        <v>43906</v>
      </c>
      <c r="B7008" s="55" t="s">
        <v>6905</v>
      </c>
      <c r="C7008" s="55" t="str">
        <f t="shared" si="108"/>
        <v>Quỳ Hợp</v>
      </c>
      <c r="D7008" s="54" t="s">
        <v>934</v>
      </c>
      <c r="E7008" s="51" t="str">
        <f>INDEX(Quan_huyen!$H$2:$H$714,MATCH(Xa_phuong!D7008,Quan_huyen!$F$2:$F$714,0))</f>
        <v>Huyện Quỳ Hợp</v>
      </c>
      <c r="F7008" s="51" t="s">
        <v>254</v>
      </c>
    </row>
    <row r="7009" spans="1:6" hidden="1" x14ac:dyDescent="0.25">
      <c r="A7009" s="54">
        <v>43912</v>
      </c>
      <c r="B7009" s="55" t="s">
        <v>7215</v>
      </c>
      <c r="C7009" s="55" t="str">
        <f t="shared" si="108"/>
        <v>Tam Hợp</v>
      </c>
      <c r="D7009" s="54" t="s">
        <v>934</v>
      </c>
      <c r="E7009" s="51" t="str">
        <f>INDEX(Quan_huyen!$H$2:$H$714,MATCH(Xa_phuong!D7009,Quan_huyen!$F$2:$F$714,0))</f>
        <v>Huyện Quỳ Hợp</v>
      </c>
      <c r="F7009" s="51" t="s">
        <v>254</v>
      </c>
    </row>
    <row r="7010" spans="1:6" hidden="1" x14ac:dyDescent="0.25">
      <c r="A7010" s="54">
        <v>43909</v>
      </c>
      <c r="B7010" s="55" t="s">
        <v>7815</v>
      </c>
      <c r="C7010" s="55" t="str">
        <f t="shared" si="108"/>
        <v>Thọ Hợp</v>
      </c>
      <c r="D7010" s="54" t="s">
        <v>934</v>
      </c>
      <c r="E7010" s="51" t="str">
        <f>INDEX(Quan_huyen!$H$2:$H$714,MATCH(Xa_phuong!D7010,Quan_huyen!$F$2:$F$714,0))</f>
        <v>Huyện Quỳ Hợp</v>
      </c>
      <c r="F7010" s="51" t="s">
        <v>254</v>
      </c>
    </row>
    <row r="7011" spans="1:6" hidden="1" x14ac:dyDescent="0.25">
      <c r="A7011" s="54">
        <v>43925</v>
      </c>
      <c r="B7011" s="55" t="s">
        <v>8877</v>
      </c>
      <c r="C7011" s="55" t="str">
        <f t="shared" si="108"/>
        <v>Văn Lợi</v>
      </c>
      <c r="D7011" s="54" t="s">
        <v>934</v>
      </c>
      <c r="E7011" s="51" t="str">
        <f>INDEX(Quan_huyen!$H$2:$H$714,MATCH(Xa_phuong!D7011,Quan_huyen!$F$2:$F$714,0))</f>
        <v>Huyện Quỳ Hợp</v>
      </c>
      <c r="F7011" s="51" t="s">
        <v>254</v>
      </c>
    </row>
    <row r="7012" spans="1:6" hidden="1" x14ac:dyDescent="0.25">
      <c r="A7012" s="54">
        <v>43914</v>
      </c>
      <c r="B7012" s="55" t="s">
        <v>9350</v>
      </c>
      <c r="C7012" s="55" t="str">
        <f t="shared" si="108"/>
        <v>Yên Hợp</v>
      </c>
      <c r="D7012" s="54" t="s">
        <v>934</v>
      </c>
      <c r="E7012" s="51" t="str">
        <f>INDEX(Quan_huyen!$H$2:$H$714,MATCH(Xa_phuong!D7012,Quan_huyen!$F$2:$F$714,0))</f>
        <v>Huyện Quỳ Hợp</v>
      </c>
      <c r="F7012" s="51" t="s">
        <v>254</v>
      </c>
    </row>
    <row r="7013" spans="1:6" hidden="1" x14ac:dyDescent="0.25">
      <c r="A7013" s="54">
        <v>43913</v>
      </c>
      <c r="B7013" s="55" t="s">
        <v>9987</v>
      </c>
      <c r="C7013" s="55" t="str">
        <f t="shared" si="108"/>
        <v>Đồng Hợp</v>
      </c>
      <c r="D7013" s="54" t="s">
        <v>934</v>
      </c>
      <c r="E7013" s="51" t="str">
        <f>INDEX(Quan_huyen!$H$2:$H$714,MATCH(Xa_phuong!D7013,Quan_huyen!$F$2:$F$714,0))</f>
        <v>Huyện Quỳ Hợp</v>
      </c>
      <c r="F7013" s="51" t="s">
        <v>254</v>
      </c>
    </row>
    <row r="7014" spans="1:6" hidden="1" x14ac:dyDescent="0.25">
      <c r="A7014" s="54">
        <v>43523</v>
      </c>
      <c r="B7014" s="55" t="s">
        <v>2026</v>
      </c>
      <c r="C7014" s="55" t="str">
        <f t="shared" si="108"/>
        <v>An Hoà</v>
      </c>
      <c r="D7014" s="54" t="s">
        <v>929</v>
      </c>
      <c r="E7014" s="51" t="str">
        <f>INDEX(Quan_huyen!$H$2:$H$714,MATCH(Xa_phuong!D7014,Quan_huyen!$F$2:$F$714,0))</f>
        <v>Huyện Quỳnh Lưu</v>
      </c>
      <c r="F7014" s="51" t="s">
        <v>254</v>
      </c>
    </row>
    <row r="7015" spans="1:6" hidden="1" x14ac:dyDescent="0.25">
      <c r="A7015" s="54">
        <v>43506</v>
      </c>
      <c r="B7015" s="55" t="s">
        <v>3029</v>
      </c>
      <c r="C7015" s="55" t="str">
        <f t="shared" si="108"/>
        <v>Cầu Giát</v>
      </c>
      <c r="D7015" s="54" t="s">
        <v>929</v>
      </c>
      <c r="E7015" s="51" t="str">
        <f>INDEX(Quan_huyen!$H$2:$H$714,MATCH(Xa_phuong!D7015,Quan_huyen!$F$2:$F$714,0))</f>
        <v>Huyện Quỳnh Lưu</v>
      </c>
      <c r="F7015" s="51" t="s">
        <v>254</v>
      </c>
    </row>
    <row r="7016" spans="1:6" hidden="1" x14ac:dyDescent="0.25">
      <c r="A7016" s="54">
        <v>43538</v>
      </c>
      <c r="B7016" s="55" t="s">
        <v>5825</v>
      </c>
      <c r="C7016" s="55" t="str">
        <f t="shared" si="108"/>
        <v>Ngọc Sơn</v>
      </c>
      <c r="D7016" s="54" t="s">
        <v>929</v>
      </c>
      <c r="E7016" s="51" t="str">
        <f>INDEX(Quan_huyen!$H$2:$H$714,MATCH(Xa_phuong!D7016,Quan_huyen!$F$2:$F$714,0))</f>
        <v>Huyện Quỳnh Lưu</v>
      </c>
      <c r="F7016" s="51" t="s">
        <v>254</v>
      </c>
    </row>
    <row r="7017" spans="1:6" hidden="1" x14ac:dyDescent="0.25">
      <c r="A7017" s="54">
        <v>43507</v>
      </c>
      <c r="B7017" s="55" t="s">
        <v>6906</v>
      </c>
      <c r="C7017" s="55" t="str">
        <f t="shared" si="108"/>
        <v>Quỳnh Bá</v>
      </c>
      <c r="D7017" s="54" t="s">
        <v>929</v>
      </c>
      <c r="E7017" s="51" t="str">
        <f>INDEX(Quan_huyen!$H$2:$H$714,MATCH(Xa_phuong!D7017,Quan_huyen!$F$2:$F$714,0))</f>
        <v>Huyện Quỳnh Lưu</v>
      </c>
      <c r="F7017" s="51" t="s">
        <v>254</v>
      </c>
    </row>
    <row r="7018" spans="1:6" hidden="1" x14ac:dyDescent="0.25">
      <c r="A7018" s="54">
        <v>43511</v>
      </c>
      <c r="B7018" s="55" t="s">
        <v>6907</v>
      </c>
      <c r="C7018" s="55" t="str">
        <f t="shared" si="108"/>
        <v>Quỳnh Bảng</v>
      </c>
      <c r="D7018" s="54" t="s">
        <v>929</v>
      </c>
      <c r="E7018" s="51" t="str">
        <f>INDEX(Quan_huyen!$H$2:$H$714,MATCH(Xa_phuong!D7018,Quan_huyen!$F$2:$F$714,0))</f>
        <v>Huyện Quỳnh Lưu</v>
      </c>
      <c r="F7018" s="51" t="s">
        <v>254</v>
      </c>
    </row>
    <row r="7019" spans="1:6" hidden="1" x14ac:dyDescent="0.25">
      <c r="A7019" s="54">
        <v>43535</v>
      </c>
      <c r="B7019" s="55" t="s">
        <v>6909</v>
      </c>
      <c r="C7019" s="55" t="str">
        <f t="shared" si="108"/>
        <v>Quỳnh Châu</v>
      </c>
      <c r="D7019" s="54" t="s">
        <v>929</v>
      </c>
      <c r="E7019" s="51" t="str">
        <f>INDEX(Quan_huyen!$H$2:$H$714,MATCH(Xa_phuong!D7019,Quan_huyen!$F$2:$F$714,0))</f>
        <v>Huyện Quỳnh Lưu</v>
      </c>
      <c r="F7019" s="51" t="s">
        <v>254</v>
      </c>
    </row>
    <row r="7020" spans="1:6" hidden="1" x14ac:dyDescent="0.25">
      <c r="A7020" s="54">
        <v>43518</v>
      </c>
      <c r="B7020" s="55" t="s">
        <v>6911</v>
      </c>
      <c r="C7020" s="55" t="str">
        <f t="shared" si="108"/>
        <v>Quỳnh Diễn</v>
      </c>
      <c r="D7020" s="54" t="s">
        <v>929</v>
      </c>
      <c r="E7020" s="51" t="str">
        <f>INDEX(Quan_huyen!$H$2:$H$714,MATCH(Xa_phuong!D7020,Quan_huyen!$F$2:$F$714,0))</f>
        <v>Huyện Quỳnh Lưu</v>
      </c>
      <c r="F7020" s="51" t="s">
        <v>254</v>
      </c>
    </row>
    <row r="7021" spans="1:6" hidden="1" x14ac:dyDescent="0.25">
      <c r="A7021" s="54">
        <v>43517</v>
      </c>
      <c r="B7021" s="55" t="s">
        <v>6913</v>
      </c>
      <c r="C7021" s="55" t="str">
        <f t="shared" si="108"/>
        <v>Quỳnh Giang</v>
      </c>
      <c r="D7021" s="54" t="s">
        <v>929</v>
      </c>
      <c r="E7021" s="51" t="str">
        <f>INDEX(Quan_huyen!$H$2:$H$714,MATCH(Xa_phuong!D7021,Quan_huyen!$F$2:$F$714,0))</f>
        <v>Huyện Quỳnh Lưu</v>
      </c>
      <c r="F7021" s="51" t="s">
        <v>254</v>
      </c>
    </row>
    <row r="7022" spans="1:6" hidden="1" x14ac:dyDescent="0.25">
      <c r="A7022" s="54">
        <v>43530</v>
      </c>
      <c r="B7022" s="55" t="s">
        <v>6915</v>
      </c>
      <c r="C7022" s="55" t="str">
        <f t="shared" si="108"/>
        <v>Quỳnh Hoa</v>
      </c>
      <c r="D7022" s="54" t="s">
        <v>929</v>
      </c>
      <c r="E7022" s="51" t="str">
        <f>INDEX(Quan_huyen!$H$2:$H$714,MATCH(Xa_phuong!D7022,Quan_huyen!$F$2:$F$714,0))</f>
        <v>Huyện Quỳnh Lưu</v>
      </c>
      <c r="F7022" s="51" t="s">
        <v>254</v>
      </c>
    </row>
    <row r="7023" spans="1:6" hidden="1" x14ac:dyDescent="0.25">
      <c r="A7023" s="54">
        <v>43519</v>
      </c>
      <c r="B7023" s="55" t="s">
        <v>6917</v>
      </c>
      <c r="C7023" s="55" t="str">
        <f t="shared" si="108"/>
        <v>Quỳnh Hưng</v>
      </c>
      <c r="D7023" s="54" t="s">
        <v>929</v>
      </c>
      <c r="E7023" s="51" t="str">
        <f>INDEX(Quan_huyen!$H$2:$H$714,MATCH(Xa_phuong!D7023,Quan_huyen!$F$2:$F$714,0))</f>
        <v>Huyện Quỳnh Lưu</v>
      </c>
      <c r="F7023" s="51" t="s">
        <v>254</v>
      </c>
    </row>
    <row r="7024" spans="1:6" hidden="1" x14ac:dyDescent="0.25">
      <c r="A7024" s="54">
        <v>43515</v>
      </c>
      <c r="B7024" s="55" t="s">
        <v>6919</v>
      </c>
      <c r="C7024" s="55" t="str">
        <f t="shared" si="108"/>
        <v>Quỳnh Hậu</v>
      </c>
      <c r="D7024" s="54" t="s">
        <v>929</v>
      </c>
      <c r="E7024" s="51" t="str">
        <f>INDEX(Quan_huyen!$H$2:$H$714,MATCH(Xa_phuong!D7024,Quan_huyen!$F$2:$F$714,0))</f>
        <v>Huyện Quỳnh Lưu</v>
      </c>
      <c r="F7024" s="51" t="s">
        <v>254</v>
      </c>
    </row>
    <row r="7025" spans="1:6" hidden="1" x14ac:dyDescent="0.25">
      <c r="A7025" s="54">
        <v>43516</v>
      </c>
      <c r="B7025" s="55" t="s">
        <v>6920</v>
      </c>
      <c r="C7025" s="55" t="str">
        <f t="shared" si="108"/>
        <v>Quỳnh Hồng</v>
      </c>
      <c r="D7025" s="54" t="s">
        <v>929</v>
      </c>
      <c r="E7025" s="51" t="str">
        <f>INDEX(Quan_huyen!$H$2:$H$714,MATCH(Xa_phuong!D7025,Quan_huyen!$F$2:$F$714,0))</f>
        <v>Huyện Quỳnh Lưu</v>
      </c>
      <c r="F7025" s="51" t="s">
        <v>254</v>
      </c>
    </row>
    <row r="7026" spans="1:6" hidden="1" x14ac:dyDescent="0.25">
      <c r="A7026" s="54">
        <v>43525</v>
      </c>
      <c r="B7026" s="55" t="s">
        <v>6924</v>
      </c>
      <c r="C7026" s="55" t="str">
        <f t="shared" si="108"/>
        <v>Quỳnh Long</v>
      </c>
      <c r="D7026" s="54" t="s">
        <v>929</v>
      </c>
      <c r="E7026" s="51" t="str">
        <f>INDEX(Quan_huyen!$H$2:$H$714,MATCH(Xa_phuong!D7026,Quan_huyen!$F$2:$F$714,0))</f>
        <v>Huyện Quỳnh Lưu</v>
      </c>
      <c r="F7026" s="51" t="s">
        <v>254</v>
      </c>
    </row>
    <row r="7027" spans="1:6" hidden="1" x14ac:dyDescent="0.25">
      <c r="A7027" s="54">
        <v>43528</v>
      </c>
      <c r="B7027" s="55" t="s">
        <v>6925</v>
      </c>
      <c r="C7027" s="55" t="str">
        <f t="shared" si="108"/>
        <v>Quỳnh Lâm</v>
      </c>
      <c r="D7027" s="54" t="s">
        <v>929</v>
      </c>
      <c r="E7027" s="51" t="str">
        <f>INDEX(Quan_huyen!$H$2:$H$714,MATCH(Xa_phuong!D7027,Quan_huyen!$F$2:$F$714,0))</f>
        <v>Huyện Quỳnh Lưu</v>
      </c>
      <c r="F7027" s="51" t="s">
        <v>254</v>
      </c>
    </row>
    <row r="7028" spans="1:6" hidden="1" x14ac:dyDescent="0.25">
      <c r="A7028" s="54">
        <v>43510</v>
      </c>
      <c r="B7028" s="55" t="s">
        <v>6928</v>
      </c>
      <c r="C7028" s="55" t="str">
        <f t="shared" si="108"/>
        <v>Quỳnh Lương</v>
      </c>
      <c r="D7028" s="54" t="s">
        <v>929</v>
      </c>
      <c r="E7028" s="51" t="str">
        <f>INDEX(Quan_huyen!$H$2:$H$714,MATCH(Xa_phuong!D7028,Quan_huyen!$F$2:$F$714,0))</f>
        <v>Huyện Quỳnh Lưu</v>
      </c>
      <c r="F7028" s="51" t="s">
        <v>254</v>
      </c>
    </row>
    <row r="7029" spans="1:6" hidden="1" x14ac:dyDescent="0.25">
      <c r="A7029" s="54">
        <v>43509</v>
      </c>
      <c r="B7029" s="55" t="s">
        <v>6932</v>
      </c>
      <c r="C7029" s="55" t="str">
        <f t="shared" si="108"/>
        <v>Quỳnh Minh</v>
      </c>
      <c r="D7029" s="54" t="s">
        <v>929</v>
      </c>
      <c r="E7029" s="51" t="str">
        <f>INDEX(Quan_huyen!$H$2:$H$714,MATCH(Xa_phuong!D7029,Quan_huyen!$F$2:$F$714,0))</f>
        <v>Huyện Quỳnh Lưu</v>
      </c>
      <c r="F7029" s="51" t="s">
        <v>254</v>
      </c>
    </row>
    <row r="7030" spans="1:6" hidden="1" x14ac:dyDescent="0.25">
      <c r="A7030" s="54">
        <v>43529</v>
      </c>
      <c r="B7030" s="55" t="s">
        <v>6933</v>
      </c>
      <c r="C7030" s="55" t="str">
        <f t="shared" si="108"/>
        <v>Quỳnh Mỹ</v>
      </c>
      <c r="D7030" s="54" t="s">
        <v>929</v>
      </c>
      <c r="E7030" s="51" t="str">
        <f>INDEX(Quan_huyen!$H$2:$H$714,MATCH(Xa_phuong!D7030,Quan_huyen!$F$2:$F$714,0))</f>
        <v>Huyện Quỳnh Lưu</v>
      </c>
      <c r="F7030" s="51" t="s">
        <v>254</v>
      </c>
    </row>
    <row r="7031" spans="1:6" hidden="1" x14ac:dyDescent="0.25">
      <c r="A7031" s="54">
        <v>43527</v>
      </c>
      <c r="B7031" s="55" t="s">
        <v>6934</v>
      </c>
      <c r="C7031" s="55" t="str">
        <f t="shared" si="108"/>
        <v>Quỳnh Nghĩa</v>
      </c>
      <c r="D7031" s="54" t="s">
        <v>929</v>
      </c>
      <c r="E7031" s="51" t="str">
        <f>INDEX(Quan_huyen!$H$2:$H$714,MATCH(Xa_phuong!D7031,Quan_huyen!$F$2:$F$714,0))</f>
        <v>Huyện Quỳnh Lưu</v>
      </c>
      <c r="F7031" s="51" t="s">
        <v>254</v>
      </c>
    </row>
    <row r="7032" spans="1:6" hidden="1" x14ac:dyDescent="0.25">
      <c r="A7032" s="54">
        <v>43520</v>
      </c>
      <c r="B7032" s="55" t="s">
        <v>6936</v>
      </c>
      <c r="C7032" s="55" t="str">
        <f t="shared" si="108"/>
        <v>Quỳnh Ngọc</v>
      </c>
      <c r="D7032" s="54" t="s">
        <v>929</v>
      </c>
      <c r="E7032" s="51" t="str">
        <f>INDEX(Quan_huyen!$H$2:$H$714,MATCH(Xa_phuong!D7032,Quan_huyen!$F$2:$F$714,0))</f>
        <v>Huyện Quỳnh Lưu</v>
      </c>
      <c r="F7032" s="51" t="s">
        <v>254</v>
      </c>
    </row>
    <row r="7033" spans="1:6" hidden="1" x14ac:dyDescent="0.25">
      <c r="A7033" s="54">
        <v>43536</v>
      </c>
      <c r="B7033" s="55" t="s">
        <v>6940</v>
      </c>
      <c r="C7033" s="55" t="str">
        <f t="shared" si="108"/>
        <v>Quỳnh Tam</v>
      </c>
      <c r="D7033" s="54" t="s">
        <v>929</v>
      </c>
      <c r="E7033" s="51" t="str">
        <f>INDEX(Quan_huyen!$H$2:$H$714,MATCH(Xa_phuong!D7033,Quan_huyen!$F$2:$F$714,0))</f>
        <v>Huyện Quỳnh Lưu</v>
      </c>
      <c r="F7033" s="51" t="s">
        <v>254</v>
      </c>
    </row>
    <row r="7034" spans="1:6" hidden="1" x14ac:dyDescent="0.25">
      <c r="A7034" s="54">
        <v>43512</v>
      </c>
      <c r="B7034" s="55" t="s">
        <v>6941</v>
      </c>
      <c r="C7034" s="55" t="str">
        <f t="shared" si="108"/>
        <v>Quỳnh Thanh</v>
      </c>
      <c r="D7034" s="54" t="s">
        <v>929</v>
      </c>
      <c r="E7034" s="51" t="str">
        <f>INDEX(Quan_huyen!$H$2:$H$714,MATCH(Xa_phuong!D7034,Quan_huyen!$F$2:$F$714,0))</f>
        <v>Huyện Quỳnh Lưu</v>
      </c>
      <c r="F7034" s="51" t="s">
        <v>254</v>
      </c>
    </row>
    <row r="7035" spans="1:6" hidden="1" x14ac:dyDescent="0.25">
      <c r="A7035" s="54">
        <v>43524</v>
      </c>
      <c r="B7035" s="55" t="s">
        <v>6943</v>
      </c>
      <c r="C7035" s="55" t="str">
        <f t="shared" si="108"/>
        <v>Quỳnh Thuận</v>
      </c>
      <c r="D7035" s="54" t="s">
        <v>929</v>
      </c>
      <c r="E7035" s="51" t="str">
        <f>INDEX(Quan_huyen!$H$2:$H$714,MATCH(Xa_phuong!D7035,Quan_huyen!$F$2:$F$714,0))</f>
        <v>Huyện Quỳnh Lưu</v>
      </c>
      <c r="F7035" s="51" t="s">
        <v>254</v>
      </c>
    </row>
    <row r="7036" spans="1:6" hidden="1" x14ac:dyDescent="0.25">
      <c r="A7036" s="54">
        <v>43514</v>
      </c>
      <c r="B7036" s="55" t="s">
        <v>6944</v>
      </c>
      <c r="C7036" s="55" t="str">
        <f t="shared" si="108"/>
        <v>Quỳnh Thạch</v>
      </c>
      <c r="D7036" s="54" t="s">
        <v>929</v>
      </c>
      <c r="E7036" s="51" t="str">
        <f>INDEX(Quan_huyen!$H$2:$H$714,MATCH(Xa_phuong!D7036,Quan_huyen!$F$2:$F$714,0))</f>
        <v>Huyện Quỳnh Lưu</v>
      </c>
      <c r="F7036" s="51" t="s">
        <v>254</v>
      </c>
    </row>
    <row r="7037" spans="1:6" hidden="1" x14ac:dyDescent="0.25">
      <c r="A7037" s="54">
        <v>43534</v>
      </c>
      <c r="B7037" s="55" t="s">
        <v>6945</v>
      </c>
      <c r="C7037" s="55" t="str">
        <f t="shared" si="108"/>
        <v>Quỳnh Thắng</v>
      </c>
      <c r="D7037" s="54" t="s">
        <v>929</v>
      </c>
      <c r="E7037" s="51" t="str">
        <f>INDEX(Quan_huyen!$H$2:$H$714,MATCH(Xa_phuong!D7037,Quan_huyen!$F$2:$F$714,0))</f>
        <v>Huyện Quỳnh Lưu</v>
      </c>
      <c r="F7037" s="51" t="s">
        <v>254</v>
      </c>
    </row>
    <row r="7038" spans="1:6" hidden="1" x14ac:dyDescent="0.25">
      <c r="A7038" s="54">
        <v>43521</v>
      </c>
      <c r="B7038" s="55" t="s">
        <v>6946</v>
      </c>
      <c r="C7038" s="55" t="str">
        <f t="shared" si="108"/>
        <v>Quỳnh Thọ</v>
      </c>
      <c r="D7038" s="54" t="s">
        <v>929</v>
      </c>
      <c r="E7038" s="51" t="str">
        <f>INDEX(Quan_huyen!$H$2:$H$714,MATCH(Xa_phuong!D7038,Quan_huyen!$F$2:$F$714,0))</f>
        <v>Huyện Quỳnh Lưu</v>
      </c>
      <c r="F7038" s="51" t="s">
        <v>254</v>
      </c>
    </row>
    <row r="7039" spans="1:6" hidden="1" x14ac:dyDescent="0.25">
      <c r="A7039" s="54">
        <v>43532</v>
      </c>
      <c r="B7039" s="55" t="s">
        <v>6948</v>
      </c>
      <c r="C7039" s="55" t="str">
        <f t="shared" si="108"/>
        <v>Quỳnh Tân</v>
      </c>
      <c r="D7039" s="54" t="s">
        <v>929</v>
      </c>
      <c r="E7039" s="51" t="str">
        <f>INDEX(Quan_huyen!$H$2:$H$714,MATCH(Xa_phuong!D7039,Quan_huyen!$F$2:$F$714,0))</f>
        <v>Huyện Quỳnh Lưu</v>
      </c>
      <c r="F7039" s="51" t="s">
        <v>254</v>
      </c>
    </row>
    <row r="7040" spans="1:6" hidden="1" x14ac:dyDescent="0.25">
      <c r="A7040" s="54">
        <v>43531</v>
      </c>
      <c r="B7040" s="55" t="s">
        <v>6950</v>
      </c>
      <c r="C7040" s="55" t="str">
        <f t="shared" si="108"/>
        <v>Quỳnh Văn</v>
      </c>
      <c r="D7040" s="54" t="s">
        <v>929</v>
      </c>
      <c r="E7040" s="51" t="str">
        <f>INDEX(Quan_huyen!$H$2:$H$714,MATCH(Xa_phuong!D7040,Quan_huyen!$F$2:$F$714,0))</f>
        <v>Huyện Quỳnh Lưu</v>
      </c>
      <c r="F7040" s="51" t="s">
        <v>254</v>
      </c>
    </row>
    <row r="7041" spans="1:6" hidden="1" x14ac:dyDescent="0.25">
      <c r="A7041" s="54">
        <v>43508</v>
      </c>
      <c r="B7041" s="55" t="s">
        <v>6953</v>
      </c>
      <c r="C7041" s="55" t="str">
        <f t="shared" si="108"/>
        <v>Quỳnh Yên</v>
      </c>
      <c r="D7041" s="54" t="s">
        <v>929</v>
      </c>
      <c r="E7041" s="51" t="str">
        <f>INDEX(Quan_huyen!$H$2:$H$714,MATCH(Xa_phuong!D7041,Quan_huyen!$F$2:$F$714,0))</f>
        <v>Huyện Quỳnh Lưu</v>
      </c>
      <c r="F7041" s="51" t="s">
        <v>254</v>
      </c>
    </row>
    <row r="7042" spans="1:6" hidden="1" x14ac:dyDescent="0.25">
      <c r="A7042" s="54">
        <v>43513</v>
      </c>
      <c r="B7042" s="55" t="s">
        <v>6954</v>
      </c>
      <c r="C7042" s="55" t="str">
        <f t="shared" si="108"/>
        <v>Quỳnh Đôi</v>
      </c>
      <c r="D7042" s="54" t="s">
        <v>929</v>
      </c>
      <c r="E7042" s="51" t="str">
        <f>INDEX(Quan_huyen!$H$2:$H$714,MATCH(Xa_phuong!D7042,Quan_huyen!$F$2:$F$714,0))</f>
        <v>Huyện Quỳnh Lưu</v>
      </c>
      <c r="F7042" s="51" t="s">
        <v>254</v>
      </c>
    </row>
    <row r="7043" spans="1:6" hidden="1" x14ac:dyDescent="0.25">
      <c r="A7043" s="54">
        <v>43522</v>
      </c>
      <c r="B7043" s="55" t="s">
        <v>7112</v>
      </c>
      <c r="C7043" s="55" t="str">
        <f t="shared" ref="C7043:C7106" si="109">IF(COUNTIF(B7043,"*thị trấn*"),MID(B7043,10,30),IF(COUNTIF(B7043,"*xã*"),MID(B7043,4,30),IF(COUNTIF(B7043,"*phường*"),MID(B7043,8,30))))</f>
        <v>Sơn Hải</v>
      </c>
      <c r="D7043" s="54" t="s">
        <v>929</v>
      </c>
      <c r="E7043" s="51" t="str">
        <f>INDEX(Quan_huyen!$H$2:$H$714,MATCH(Xa_phuong!D7043,Quan_huyen!$F$2:$F$714,0))</f>
        <v>Huyện Quỳnh Lưu</v>
      </c>
      <c r="F7043" s="51" t="s">
        <v>254</v>
      </c>
    </row>
    <row r="7044" spans="1:6" hidden="1" x14ac:dyDescent="0.25">
      <c r="A7044" s="54">
        <v>43526</v>
      </c>
      <c r="B7044" s="55" t="s">
        <v>7942</v>
      </c>
      <c r="C7044" s="55" t="str">
        <f t="shared" si="109"/>
        <v>Tiến Thuỷ</v>
      </c>
      <c r="D7044" s="54" t="s">
        <v>929</v>
      </c>
      <c r="E7044" s="51" t="str">
        <f>INDEX(Quan_huyen!$H$2:$H$714,MATCH(Xa_phuong!D7044,Quan_huyen!$F$2:$F$714,0))</f>
        <v>Huyện Quỳnh Lưu</v>
      </c>
      <c r="F7044" s="51" t="s">
        <v>254</v>
      </c>
    </row>
    <row r="7045" spans="1:6" hidden="1" x14ac:dyDescent="0.25">
      <c r="A7045" s="54">
        <v>43537</v>
      </c>
      <c r="B7045" s="55" t="s">
        <v>8462</v>
      </c>
      <c r="C7045" s="55" t="str">
        <f t="shared" si="109"/>
        <v>Tân Sơn</v>
      </c>
      <c r="D7045" s="54" t="s">
        <v>929</v>
      </c>
      <c r="E7045" s="51" t="str">
        <f>INDEX(Quan_huyen!$H$2:$H$714,MATCH(Xa_phuong!D7045,Quan_huyen!$F$2:$F$714,0))</f>
        <v>Huyện Quỳnh Lưu</v>
      </c>
      <c r="F7045" s="51" t="s">
        <v>254</v>
      </c>
    </row>
    <row r="7046" spans="1:6" hidden="1" x14ac:dyDescent="0.25">
      <c r="A7046" s="54">
        <v>43533</v>
      </c>
      <c r="B7046" s="55" t="s">
        <v>8494</v>
      </c>
      <c r="C7046" s="55" t="str">
        <f t="shared" si="109"/>
        <v>Tân Thắng</v>
      </c>
      <c r="D7046" s="54" t="s">
        <v>929</v>
      </c>
      <c r="E7046" s="51" t="str">
        <f>INDEX(Quan_huyen!$H$2:$H$714,MATCH(Xa_phuong!D7046,Quan_huyen!$F$2:$F$714,0))</f>
        <v>Huyện Quỳnh Lưu</v>
      </c>
      <c r="F7046" s="51" t="s">
        <v>254</v>
      </c>
    </row>
    <row r="7047" spans="1:6" hidden="1" x14ac:dyDescent="0.25">
      <c r="A7047" s="54">
        <v>43817</v>
      </c>
      <c r="B7047" s="55" t="s">
        <v>3475</v>
      </c>
      <c r="C7047" s="55" t="str">
        <f t="shared" si="109"/>
        <v>Giai Xuân</v>
      </c>
      <c r="D7047" s="54" t="s">
        <v>922</v>
      </c>
      <c r="E7047" s="51" t="str">
        <f>INDEX(Quan_huyen!$H$2:$H$714,MATCH(Xa_phuong!D7047,Quan_huyen!$F$2:$F$714,0))</f>
        <v>Huyện Tân Kỳ</v>
      </c>
      <c r="F7047" s="51" t="s">
        <v>254</v>
      </c>
    </row>
    <row r="7048" spans="1:6" hidden="1" x14ac:dyDescent="0.25">
      <c r="A7048" s="54">
        <v>43822</v>
      </c>
      <c r="B7048" s="55" t="s">
        <v>4097</v>
      </c>
      <c r="C7048" s="55" t="str">
        <f t="shared" si="109"/>
        <v>Hương Sơn</v>
      </c>
      <c r="D7048" s="54" t="s">
        <v>922</v>
      </c>
      <c r="E7048" s="51" t="str">
        <f>INDEX(Quan_huyen!$H$2:$H$714,MATCH(Xa_phuong!D7048,Quan_huyen!$F$2:$F$714,0))</f>
        <v>Huyện Tân Kỳ</v>
      </c>
      <c r="F7048" s="51" t="s">
        <v>254</v>
      </c>
    </row>
    <row r="7049" spans="1:6" hidden="1" x14ac:dyDescent="0.25">
      <c r="A7049" s="54">
        <v>43823</v>
      </c>
      <c r="B7049" s="55" t="s">
        <v>4676</v>
      </c>
      <c r="C7049" s="55" t="str">
        <f t="shared" si="109"/>
        <v>Kỳ Sơn</v>
      </c>
      <c r="D7049" s="54" t="s">
        <v>922</v>
      </c>
      <c r="E7049" s="51" t="str">
        <f>INDEX(Quan_huyen!$H$2:$H$714,MATCH(Xa_phuong!D7049,Quan_huyen!$F$2:$F$714,0))</f>
        <v>Huyện Tân Kỳ</v>
      </c>
      <c r="F7049" s="51" t="s">
        <v>254</v>
      </c>
    </row>
    <row r="7050" spans="1:6" hidden="1" x14ac:dyDescent="0.25">
      <c r="A7050" s="54">
        <v>43807</v>
      </c>
      <c r="B7050" s="55" t="s">
        <v>4684</v>
      </c>
      <c r="C7050" s="55" t="str">
        <f t="shared" si="109"/>
        <v>Kỳ Tân</v>
      </c>
      <c r="D7050" s="54" t="s">
        <v>922</v>
      </c>
      <c r="E7050" s="51" t="str">
        <f>INDEX(Quan_huyen!$H$2:$H$714,MATCH(Xa_phuong!D7050,Quan_huyen!$F$2:$F$714,0))</f>
        <v>Huyện Tân Kỳ</v>
      </c>
      <c r="F7050" s="51" t="s">
        <v>254</v>
      </c>
    </row>
    <row r="7051" spans="1:6" hidden="1" x14ac:dyDescent="0.25">
      <c r="A7051" s="54">
        <v>43814</v>
      </c>
      <c r="B7051" s="55" t="s">
        <v>5654</v>
      </c>
      <c r="C7051" s="55" t="str">
        <f t="shared" si="109"/>
        <v>Nghĩa Bình</v>
      </c>
      <c r="D7051" s="54" t="s">
        <v>922</v>
      </c>
      <c r="E7051" s="51" t="str">
        <f>INDEX(Quan_huyen!$H$2:$H$714,MATCH(Xa_phuong!D7051,Quan_huyen!$F$2:$F$714,0))</f>
        <v>Huyện Tân Kỳ</v>
      </c>
      <c r="F7051" s="51" t="s">
        <v>254</v>
      </c>
    </row>
    <row r="7052" spans="1:6" hidden="1" x14ac:dyDescent="0.25">
      <c r="A7052" s="54">
        <v>43808</v>
      </c>
      <c r="B7052" s="55" t="s">
        <v>5659</v>
      </c>
      <c r="C7052" s="55" t="str">
        <f t="shared" si="109"/>
        <v>Nghĩa Dũng</v>
      </c>
      <c r="D7052" s="54" t="s">
        <v>922</v>
      </c>
      <c r="E7052" s="51" t="str">
        <f>INDEX(Quan_huyen!$H$2:$H$714,MATCH(Xa_phuong!D7052,Quan_huyen!$F$2:$F$714,0))</f>
        <v>Huyện Tân Kỳ</v>
      </c>
      <c r="F7052" s="51" t="s">
        <v>254</v>
      </c>
    </row>
    <row r="7053" spans="1:6" hidden="1" x14ac:dyDescent="0.25">
      <c r="A7053" s="54">
        <v>43810</v>
      </c>
      <c r="B7053" s="55" t="s">
        <v>5663</v>
      </c>
      <c r="C7053" s="55" t="str">
        <f t="shared" si="109"/>
        <v>Nghĩa Hoàn</v>
      </c>
      <c r="D7053" s="54" t="s">
        <v>922</v>
      </c>
      <c r="E7053" s="51" t="str">
        <f>INDEX(Quan_huyen!$H$2:$H$714,MATCH(Xa_phuong!D7053,Quan_huyen!$F$2:$F$714,0))</f>
        <v>Huyện Tân Kỳ</v>
      </c>
      <c r="F7053" s="51" t="s">
        <v>254</v>
      </c>
    </row>
    <row r="7054" spans="1:6" hidden="1" x14ac:dyDescent="0.25">
      <c r="A7054" s="54">
        <v>43825</v>
      </c>
      <c r="B7054" s="55" t="s">
        <v>5665</v>
      </c>
      <c r="C7054" s="55" t="str">
        <f t="shared" si="109"/>
        <v>Nghĩa Hành</v>
      </c>
      <c r="D7054" s="54" t="s">
        <v>922</v>
      </c>
      <c r="E7054" s="51" t="str">
        <f>INDEX(Quan_huyen!$H$2:$H$714,MATCH(Xa_phuong!D7054,Quan_huyen!$F$2:$F$714,0))</f>
        <v>Huyện Tân Kỳ</v>
      </c>
      <c r="F7054" s="51" t="s">
        <v>254</v>
      </c>
    </row>
    <row r="7055" spans="1:6" hidden="1" x14ac:dyDescent="0.25">
      <c r="A7055" s="54">
        <v>43813</v>
      </c>
      <c r="B7055" s="55" t="s">
        <v>5673</v>
      </c>
      <c r="C7055" s="55" t="str">
        <f t="shared" si="109"/>
        <v>Nghĩa Hợp</v>
      </c>
      <c r="D7055" s="54" t="s">
        <v>922</v>
      </c>
      <c r="E7055" s="51" t="str">
        <f>INDEX(Quan_huyen!$H$2:$H$714,MATCH(Xa_phuong!D7055,Quan_huyen!$F$2:$F$714,0))</f>
        <v>Huyện Tân Kỳ</v>
      </c>
      <c r="F7055" s="51" t="s">
        <v>254</v>
      </c>
    </row>
    <row r="7056" spans="1:6" hidden="1" x14ac:dyDescent="0.25">
      <c r="A7056" s="54">
        <v>43820</v>
      </c>
      <c r="B7056" s="55" t="s">
        <v>5691</v>
      </c>
      <c r="C7056" s="55" t="str">
        <f t="shared" si="109"/>
        <v>Nghĩa Phúc</v>
      </c>
      <c r="D7056" s="54" t="s">
        <v>922</v>
      </c>
      <c r="E7056" s="51" t="str">
        <f>INDEX(Quan_huyen!$H$2:$H$714,MATCH(Xa_phuong!D7056,Quan_huyen!$F$2:$F$714,0))</f>
        <v>Huyện Tân Kỳ</v>
      </c>
      <c r="F7056" s="51" t="s">
        <v>254</v>
      </c>
    </row>
    <row r="7057" spans="1:6" hidden="1" x14ac:dyDescent="0.25">
      <c r="A7057" s="54">
        <v>43812</v>
      </c>
      <c r="B7057" s="55" t="s">
        <v>5697</v>
      </c>
      <c r="C7057" s="55" t="str">
        <f t="shared" si="109"/>
        <v>Nghĩa Thái</v>
      </c>
      <c r="D7057" s="54" t="s">
        <v>922</v>
      </c>
      <c r="E7057" s="51" t="str">
        <f>INDEX(Quan_huyen!$H$2:$H$714,MATCH(Xa_phuong!D7057,Quan_huyen!$F$2:$F$714,0))</f>
        <v>Huyện Tân Kỳ</v>
      </c>
      <c r="F7057" s="51" t="s">
        <v>254</v>
      </c>
    </row>
    <row r="7058" spans="1:6" hidden="1" x14ac:dyDescent="0.25">
      <c r="A7058" s="54">
        <v>43815</v>
      </c>
      <c r="B7058" s="55" t="s">
        <v>5718</v>
      </c>
      <c r="C7058" s="55" t="str">
        <f t="shared" si="109"/>
        <v>Nghĩa Đồng</v>
      </c>
      <c r="D7058" s="54" t="s">
        <v>922</v>
      </c>
      <c r="E7058" s="51" t="str">
        <f>INDEX(Quan_huyen!$H$2:$H$714,MATCH(Xa_phuong!D7058,Quan_huyen!$F$2:$F$714,0))</f>
        <v>Huyện Tân Kỳ</v>
      </c>
      <c r="F7058" s="51" t="s">
        <v>254</v>
      </c>
    </row>
    <row r="7059" spans="1:6" hidden="1" x14ac:dyDescent="0.25">
      <c r="A7059" s="54">
        <v>43826</v>
      </c>
      <c r="B7059" s="55" t="s">
        <v>6355</v>
      </c>
      <c r="C7059" s="55" t="str">
        <f t="shared" si="109"/>
        <v>Phú Sơn</v>
      </c>
      <c r="D7059" s="54" t="s">
        <v>922</v>
      </c>
      <c r="E7059" s="51" t="str">
        <f>INDEX(Quan_huyen!$H$2:$H$714,MATCH(Xa_phuong!D7059,Quan_huyen!$F$2:$F$714,0))</f>
        <v>Huyện Tân Kỳ</v>
      </c>
      <c r="F7059" s="51" t="s">
        <v>254</v>
      </c>
    </row>
    <row r="7060" spans="1:6" hidden="1" x14ac:dyDescent="0.25">
      <c r="A7060" s="54">
        <v>43827</v>
      </c>
      <c r="B7060" s="55" t="s">
        <v>7898</v>
      </c>
      <c r="C7060" s="55" t="str">
        <f t="shared" si="109"/>
        <v>Tiên Kỳ</v>
      </c>
      <c r="D7060" s="54" t="s">
        <v>922</v>
      </c>
      <c r="E7060" s="51" t="str">
        <f>INDEX(Quan_huyen!$H$2:$H$714,MATCH(Xa_phuong!D7060,Quan_huyen!$F$2:$F$714,0))</f>
        <v>Huyện Tân Kỳ</v>
      </c>
      <c r="F7060" s="51" t="s">
        <v>254</v>
      </c>
    </row>
    <row r="7061" spans="1:6" hidden="1" x14ac:dyDescent="0.25">
      <c r="A7061" s="54">
        <v>43821</v>
      </c>
      <c r="B7061" s="55" t="s">
        <v>8312</v>
      </c>
      <c r="C7061" s="55" t="str">
        <f t="shared" si="109"/>
        <v>Tân An</v>
      </c>
      <c r="D7061" s="54" t="s">
        <v>922</v>
      </c>
      <c r="E7061" s="51" t="str">
        <f>INDEX(Quan_huyen!$H$2:$H$714,MATCH(Xa_phuong!D7061,Quan_huyen!$F$2:$F$714,0))</f>
        <v>Huyện Tân Kỳ</v>
      </c>
      <c r="F7061" s="51" t="s">
        <v>254</v>
      </c>
    </row>
    <row r="7062" spans="1:6" hidden="1" x14ac:dyDescent="0.25">
      <c r="A7062" s="54">
        <v>43824</v>
      </c>
      <c r="B7062" s="55" t="s">
        <v>8368</v>
      </c>
      <c r="C7062" s="55" t="str">
        <f t="shared" si="109"/>
        <v>Tân Hương</v>
      </c>
      <c r="D7062" s="54" t="s">
        <v>922</v>
      </c>
      <c r="E7062" s="51" t="str">
        <f>INDEX(Quan_huyen!$H$2:$H$714,MATCH(Xa_phuong!D7062,Quan_huyen!$F$2:$F$714,0))</f>
        <v>Huyện Tân Kỳ</v>
      </c>
      <c r="F7062" s="51" t="s">
        <v>254</v>
      </c>
    </row>
    <row r="7063" spans="1:6" hidden="1" x14ac:dyDescent="0.25">
      <c r="A7063" s="54">
        <v>43818</v>
      </c>
      <c r="B7063" s="55" t="s">
        <v>8378</v>
      </c>
      <c r="C7063" s="55" t="str">
        <f t="shared" si="109"/>
        <v>Tân Hợp</v>
      </c>
      <c r="D7063" s="54" t="s">
        <v>922</v>
      </c>
      <c r="E7063" s="51" t="str">
        <f>INDEX(Quan_huyen!$H$2:$H$714,MATCH(Xa_phuong!D7063,Quan_huyen!$F$2:$F$714,0))</f>
        <v>Huyện Tân Kỳ</v>
      </c>
      <c r="F7063" s="51" t="s">
        <v>254</v>
      </c>
    </row>
    <row r="7064" spans="1:6" hidden="1" x14ac:dyDescent="0.25">
      <c r="A7064" s="54">
        <v>43806</v>
      </c>
      <c r="B7064" s="55" t="s">
        <v>8390</v>
      </c>
      <c r="C7064" s="55" t="str">
        <f t="shared" si="109"/>
        <v>Tân Kỳ</v>
      </c>
      <c r="D7064" s="54" t="s">
        <v>922</v>
      </c>
      <c r="E7064" s="51" t="str">
        <f>INDEX(Quan_huyen!$H$2:$H$714,MATCH(Xa_phuong!D7064,Quan_huyen!$F$2:$F$714,0))</f>
        <v>Huyện Tân Kỳ</v>
      </c>
      <c r="F7064" s="51" t="s">
        <v>254</v>
      </c>
    </row>
    <row r="7065" spans="1:6" hidden="1" x14ac:dyDescent="0.25">
      <c r="A7065" s="54">
        <v>43809</v>
      </c>
      <c r="B7065" s="55" t="s">
        <v>8395</v>
      </c>
      <c r="C7065" s="55" t="str">
        <f t="shared" si="109"/>
        <v>Tân Long</v>
      </c>
      <c r="D7065" s="54" t="s">
        <v>922</v>
      </c>
      <c r="E7065" s="51" t="str">
        <f>INDEX(Quan_huyen!$H$2:$H$714,MATCH(Xa_phuong!D7065,Quan_huyen!$F$2:$F$714,0))</f>
        <v>Huyện Tân Kỳ</v>
      </c>
      <c r="F7065" s="51" t="s">
        <v>254</v>
      </c>
    </row>
    <row r="7066" spans="1:6" hidden="1" x14ac:dyDescent="0.25">
      <c r="A7066" s="54">
        <v>43811</v>
      </c>
      <c r="B7066" s="55" t="s">
        <v>8437</v>
      </c>
      <c r="C7066" s="55" t="str">
        <f t="shared" si="109"/>
        <v>Tân Phú</v>
      </c>
      <c r="D7066" s="54" t="s">
        <v>922</v>
      </c>
      <c r="E7066" s="51" t="str">
        <f>INDEX(Quan_huyen!$H$2:$H$714,MATCH(Xa_phuong!D7066,Quan_huyen!$F$2:$F$714,0))</f>
        <v>Huyện Tân Kỳ</v>
      </c>
      <c r="F7066" s="51" t="s">
        <v>254</v>
      </c>
    </row>
    <row r="7067" spans="1:6" hidden="1" x14ac:dyDescent="0.25">
      <c r="A7067" s="54">
        <v>43816</v>
      </c>
      <c r="B7067" s="55" t="s">
        <v>8528</v>
      </c>
      <c r="C7067" s="55" t="str">
        <f t="shared" si="109"/>
        <v>Tân Xuân</v>
      </c>
      <c r="D7067" s="54" t="s">
        <v>922</v>
      </c>
      <c r="E7067" s="51" t="str">
        <f>INDEX(Quan_huyen!$H$2:$H$714,MATCH(Xa_phuong!D7067,Quan_huyen!$F$2:$F$714,0))</f>
        <v>Huyện Tân Kỳ</v>
      </c>
      <c r="F7067" s="51" t="s">
        <v>254</v>
      </c>
    </row>
    <row r="7068" spans="1:6" hidden="1" x14ac:dyDescent="0.25">
      <c r="A7068" s="54">
        <v>43819</v>
      </c>
      <c r="B7068" s="55" t="s">
        <v>10047</v>
      </c>
      <c r="C7068" s="55" t="str">
        <f t="shared" si="109"/>
        <v>Đồng Văn</v>
      </c>
      <c r="D7068" s="54" t="s">
        <v>922</v>
      </c>
      <c r="E7068" s="51" t="str">
        <f>INDEX(Quan_huyen!$H$2:$H$714,MATCH(Xa_phuong!D7068,Quan_huyen!$F$2:$F$714,0))</f>
        <v>Huyện Tân Kỳ</v>
      </c>
      <c r="F7068" s="51" t="s">
        <v>254</v>
      </c>
    </row>
    <row r="7069" spans="1:6" hidden="1" x14ac:dyDescent="0.25">
      <c r="A7069" s="54">
        <v>44716</v>
      </c>
      <c r="B7069" s="55" t="s">
        <v>2940</v>
      </c>
      <c r="C7069" s="55" t="str">
        <f t="shared" si="109"/>
        <v>Cát Văn</v>
      </c>
      <c r="D7069" s="54" t="s">
        <v>933</v>
      </c>
      <c r="E7069" s="51" t="str">
        <f>INDEX(Quan_huyen!$H$2:$H$714,MATCH(Xa_phuong!D7069,Quan_huyen!$F$2:$F$714,0))</f>
        <v>Huyện Thanh Chương</v>
      </c>
      <c r="F7069" s="51" t="s">
        <v>254</v>
      </c>
    </row>
    <row r="7070" spans="1:6" hidden="1" x14ac:dyDescent="0.25">
      <c r="A7070" s="54">
        <v>44720</v>
      </c>
      <c r="B7070" s="55" t="s">
        <v>4140</v>
      </c>
      <c r="C7070" s="55" t="str">
        <f t="shared" si="109"/>
        <v>Hạnh Lâm</v>
      </c>
      <c r="D7070" s="54" t="s">
        <v>933</v>
      </c>
      <c r="E7070" s="51" t="str">
        <f>INDEX(Quan_huyen!$H$2:$H$714,MATCH(Xa_phuong!D7070,Quan_huyen!$F$2:$F$714,0))</f>
        <v>Huyện Thanh Chương</v>
      </c>
      <c r="F7070" s="51" t="s">
        <v>254</v>
      </c>
    </row>
    <row r="7071" spans="1:6" hidden="1" x14ac:dyDescent="0.25">
      <c r="A7071" s="54">
        <v>44726</v>
      </c>
      <c r="B7071" s="55" t="s">
        <v>5811</v>
      </c>
      <c r="C7071" s="55" t="str">
        <f t="shared" si="109"/>
        <v>Ngọc Lâm</v>
      </c>
      <c r="D7071" s="54" t="s">
        <v>933</v>
      </c>
      <c r="E7071" s="51" t="str">
        <f>INDEX(Quan_huyen!$H$2:$H$714,MATCH(Xa_phuong!D7071,Quan_huyen!$F$2:$F$714,0))</f>
        <v>Huyện Thanh Chương</v>
      </c>
      <c r="F7071" s="51" t="s">
        <v>254</v>
      </c>
    </row>
    <row r="7072" spans="1:6" hidden="1" x14ac:dyDescent="0.25">
      <c r="A7072" s="54">
        <v>44731</v>
      </c>
      <c r="B7072" s="55" t="s">
        <v>5825</v>
      </c>
      <c r="C7072" s="55" t="str">
        <f t="shared" si="109"/>
        <v>Ngọc Sơn</v>
      </c>
      <c r="D7072" s="54" t="s">
        <v>933</v>
      </c>
      <c r="E7072" s="51" t="str">
        <f>INDEX(Quan_huyen!$H$2:$H$714,MATCH(Xa_phuong!D7072,Quan_huyen!$F$2:$F$714,0))</f>
        <v>Huyện Thanh Chương</v>
      </c>
      <c r="F7072" s="51" t="s">
        <v>254</v>
      </c>
    </row>
    <row r="7073" spans="1:6" hidden="1" x14ac:dyDescent="0.25">
      <c r="A7073" s="54">
        <v>44715</v>
      </c>
      <c r="B7073" s="55" t="s">
        <v>6219</v>
      </c>
      <c r="C7073" s="55" t="str">
        <f t="shared" si="109"/>
        <v>Phong Thịnh</v>
      </c>
      <c r="D7073" s="54" t="s">
        <v>933</v>
      </c>
      <c r="E7073" s="51" t="str">
        <f>INDEX(Quan_huyen!$H$2:$H$714,MATCH(Xa_phuong!D7073,Quan_huyen!$F$2:$F$714,0))</f>
        <v>Huyện Thanh Chương</v>
      </c>
      <c r="F7073" s="51" t="s">
        <v>254</v>
      </c>
    </row>
    <row r="7074" spans="1:6" hidden="1" x14ac:dyDescent="0.25">
      <c r="A7074" s="54">
        <v>44727</v>
      </c>
      <c r="B7074" s="55" t="s">
        <v>7264</v>
      </c>
      <c r="C7074" s="55" t="str">
        <f t="shared" si="109"/>
        <v>Thanh An</v>
      </c>
      <c r="D7074" s="54" t="s">
        <v>933</v>
      </c>
      <c r="E7074" s="51" t="str">
        <f>INDEX(Quan_huyen!$H$2:$H$714,MATCH(Xa_phuong!D7074,Quan_huyen!$F$2:$F$714,0))</f>
        <v>Huyện Thanh Chương</v>
      </c>
      <c r="F7074" s="51" t="s">
        <v>254</v>
      </c>
    </row>
    <row r="7075" spans="1:6" hidden="1" x14ac:dyDescent="0.25">
      <c r="A7075" s="54">
        <v>44730</v>
      </c>
      <c r="B7075" s="55" t="s">
        <v>7272</v>
      </c>
      <c r="C7075" s="55" t="str">
        <f t="shared" si="109"/>
        <v>Thanh Chi</v>
      </c>
      <c r="D7075" s="54" t="s">
        <v>933</v>
      </c>
      <c r="E7075" s="51" t="str">
        <f>INDEX(Quan_huyen!$H$2:$H$714,MATCH(Xa_phuong!D7075,Quan_huyen!$F$2:$F$714,0))</f>
        <v>Huyện Thanh Chương</v>
      </c>
      <c r="F7075" s="51" t="s">
        <v>254</v>
      </c>
    </row>
    <row r="7076" spans="1:6" hidden="1" x14ac:dyDescent="0.25">
      <c r="A7076" s="54">
        <v>44706</v>
      </c>
      <c r="B7076" s="55" t="s">
        <v>7275</v>
      </c>
      <c r="C7076" s="55" t="str">
        <f t="shared" si="109"/>
        <v>Thanh Chương</v>
      </c>
      <c r="D7076" s="54" t="s">
        <v>933</v>
      </c>
      <c r="E7076" s="51" t="str">
        <f>INDEX(Quan_huyen!$H$2:$H$714,MATCH(Xa_phuong!D7076,Quan_huyen!$F$2:$F$714,0))</f>
        <v>Huyện Thanh Chương</v>
      </c>
      <c r="F7076" s="51" t="s">
        <v>254</v>
      </c>
    </row>
    <row r="7077" spans="1:6" hidden="1" x14ac:dyDescent="0.25">
      <c r="A7077" s="54">
        <v>44738</v>
      </c>
      <c r="B7077" s="55" t="s">
        <v>7277</v>
      </c>
      <c r="C7077" s="55" t="str">
        <f t="shared" si="109"/>
        <v>Thanh Dương</v>
      </c>
      <c r="D7077" s="54" t="s">
        <v>933</v>
      </c>
      <c r="E7077" s="51" t="str">
        <f>INDEX(Quan_huyen!$H$2:$H$714,MATCH(Xa_phuong!D7077,Quan_huyen!$F$2:$F$714,0))</f>
        <v>Huyện Thanh Chương</v>
      </c>
      <c r="F7077" s="51" t="s">
        <v>254</v>
      </c>
    </row>
    <row r="7078" spans="1:6" hidden="1" x14ac:dyDescent="0.25">
      <c r="A7078" s="54">
        <v>44742</v>
      </c>
      <c r="B7078" s="55" t="s">
        <v>7278</v>
      </c>
      <c r="C7078" s="55" t="str">
        <f t="shared" si="109"/>
        <v>Thanh Giang</v>
      </c>
      <c r="D7078" s="54" t="s">
        <v>933</v>
      </c>
      <c r="E7078" s="51" t="str">
        <f>INDEX(Quan_huyen!$H$2:$H$714,MATCH(Xa_phuong!D7078,Quan_huyen!$F$2:$F$714,0))</f>
        <v>Huyện Thanh Chương</v>
      </c>
      <c r="F7078" s="51" t="s">
        <v>254</v>
      </c>
    </row>
    <row r="7079" spans="1:6" hidden="1" x14ac:dyDescent="0.25">
      <c r="A7079" s="54">
        <v>44717</v>
      </c>
      <c r="B7079" s="55" t="s">
        <v>7279</v>
      </c>
      <c r="C7079" s="55" t="str">
        <f t="shared" si="109"/>
        <v>Thanh Hoà</v>
      </c>
      <c r="D7079" s="54" t="s">
        <v>933</v>
      </c>
      <c r="E7079" s="51" t="str">
        <f>INDEX(Quan_huyen!$H$2:$H$714,MATCH(Xa_phuong!D7079,Quan_huyen!$F$2:$F$714,0))</f>
        <v>Huyện Thanh Chương</v>
      </c>
      <c r="F7079" s="51" t="s">
        <v>254</v>
      </c>
    </row>
    <row r="7080" spans="1:6" hidden="1" x14ac:dyDescent="0.25">
      <c r="A7080" s="54">
        <v>44736</v>
      </c>
      <c r="B7080" s="55" t="s">
        <v>7282</v>
      </c>
      <c r="C7080" s="55" t="str">
        <f t="shared" si="109"/>
        <v>Thanh Hà</v>
      </c>
      <c r="D7080" s="54" t="s">
        <v>933</v>
      </c>
      <c r="E7080" s="51" t="str">
        <f>INDEX(Quan_huyen!$H$2:$H$714,MATCH(Xa_phuong!D7080,Quan_huyen!$F$2:$F$714,0))</f>
        <v>Huyện Thanh Chương</v>
      </c>
      <c r="F7080" s="51" t="s">
        <v>254</v>
      </c>
    </row>
    <row r="7081" spans="1:6" hidden="1" x14ac:dyDescent="0.25">
      <c r="A7081" s="54">
        <v>44711</v>
      </c>
      <c r="B7081" s="55" t="s">
        <v>7284</v>
      </c>
      <c r="C7081" s="55" t="str">
        <f t="shared" si="109"/>
        <v>Thanh Hưng</v>
      </c>
      <c r="D7081" s="54" t="s">
        <v>933</v>
      </c>
      <c r="E7081" s="51" t="str">
        <f>INDEX(Quan_huyen!$H$2:$H$714,MATCH(Xa_phuong!D7081,Quan_huyen!$F$2:$F$714,0))</f>
        <v>Huyện Thanh Chương</v>
      </c>
      <c r="F7081" s="51" t="s">
        <v>254</v>
      </c>
    </row>
    <row r="7082" spans="1:6" hidden="1" x14ac:dyDescent="0.25">
      <c r="A7082" s="54">
        <v>44725</v>
      </c>
      <c r="B7082" s="55" t="s">
        <v>7285</v>
      </c>
      <c r="C7082" s="55" t="str">
        <f t="shared" si="109"/>
        <v>Thanh Hương</v>
      </c>
      <c r="D7082" s="54" t="s">
        <v>933</v>
      </c>
      <c r="E7082" s="51" t="str">
        <f>INDEX(Quan_huyen!$H$2:$H$714,MATCH(Xa_phuong!D7082,Quan_huyen!$F$2:$F$714,0))</f>
        <v>Huyện Thanh Chương</v>
      </c>
      <c r="F7082" s="51" t="s">
        <v>254</v>
      </c>
    </row>
    <row r="7083" spans="1:6" hidden="1" x14ac:dyDescent="0.25">
      <c r="A7083" s="54">
        <v>44740</v>
      </c>
      <c r="B7083" s="55" t="s">
        <v>7290</v>
      </c>
      <c r="C7083" s="55" t="str">
        <f t="shared" si="109"/>
        <v>Thanh Khai</v>
      </c>
      <c r="D7083" s="54" t="s">
        <v>933</v>
      </c>
      <c r="E7083" s="51" t="str">
        <f>INDEX(Quan_huyen!$H$2:$H$714,MATCH(Xa_phuong!D7083,Quan_huyen!$F$2:$F$714,0))</f>
        <v>Huyện Thanh Chương</v>
      </c>
      <c r="F7083" s="51" t="s">
        <v>254</v>
      </c>
    </row>
    <row r="7084" spans="1:6" hidden="1" x14ac:dyDescent="0.25">
      <c r="A7084" s="54">
        <v>44729</v>
      </c>
      <c r="B7084" s="55" t="s">
        <v>7291</v>
      </c>
      <c r="C7084" s="55" t="str">
        <f t="shared" si="109"/>
        <v>Thanh Khê</v>
      </c>
      <c r="D7084" s="54" t="s">
        <v>933</v>
      </c>
      <c r="E7084" s="51" t="str">
        <f>INDEX(Quan_huyen!$H$2:$H$714,MATCH(Xa_phuong!D7084,Quan_huyen!$F$2:$F$714,0))</f>
        <v>Huyện Thanh Chương</v>
      </c>
      <c r="F7084" s="51" t="s">
        <v>254</v>
      </c>
    </row>
    <row r="7085" spans="1:6" hidden="1" x14ac:dyDescent="0.25">
      <c r="A7085" s="54">
        <v>44714</v>
      </c>
      <c r="B7085" s="55" t="s">
        <v>7298</v>
      </c>
      <c r="C7085" s="55" t="str">
        <f t="shared" si="109"/>
        <v>Thanh Liên</v>
      </c>
      <c r="D7085" s="54" t="s">
        <v>933</v>
      </c>
      <c r="E7085" s="51" t="str">
        <f>INDEX(Quan_huyen!$H$2:$H$714,MATCH(Xa_phuong!D7085,Quan_huyen!$F$2:$F$714,0))</f>
        <v>Huyện Thanh Chương</v>
      </c>
      <c r="F7085" s="51" t="s">
        <v>254</v>
      </c>
    </row>
    <row r="7086" spans="1:6" hidden="1" x14ac:dyDescent="0.25">
      <c r="A7086" s="54">
        <v>44733</v>
      </c>
      <c r="B7086" s="55" t="s">
        <v>7300</v>
      </c>
      <c r="C7086" s="55" t="str">
        <f t="shared" si="109"/>
        <v>Thanh Long</v>
      </c>
      <c r="D7086" s="54" t="s">
        <v>933</v>
      </c>
      <c r="E7086" s="51" t="str">
        <f>INDEX(Quan_huyen!$H$2:$H$714,MATCH(Xa_phuong!D7086,Quan_huyen!$F$2:$F$714,0))</f>
        <v>Huyện Thanh Chương</v>
      </c>
      <c r="F7086" s="51" t="s">
        <v>254</v>
      </c>
    </row>
    <row r="7087" spans="1:6" hidden="1" x14ac:dyDescent="0.25">
      <c r="A7087" s="54">
        <v>44745</v>
      </c>
      <c r="B7087" s="55" t="s">
        <v>7304</v>
      </c>
      <c r="C7087" s="55" t="str">
        <f t="shared" si="109"/>
        <v>Thanh Lâm</v>
      </c>
      <c r="D7087" s="54" t="s">
        <v>933</v>
      </c>
      <c r="E7087" s="51" t="str">
        <f>INDEX(Quan_huyen!$H$2:$H$714,MATCH(Xa_phuong!D7087,Quan_huyen!$F$2:$F$714,0))</f>
        <v>Huyện Thanh Chương</v>
      </c>
      <c r="F7087" s="51" t="s">
        <v>254</v>
      </c>
    </row>
    <row r="7088" spans="1:6" hidden="1" x14ac:dyDescent="0.25">
      <c r="A7088" s="54">
        <v>44723</v>
      </c>
      <c r="B7088" s="55" t="s">
        <v>7307</v>
      </c>
      <c r="C7088" s="55" t="str">
        <f t="shared" si="109"/>
        <v>Thanh Lĩnh</v>
      </c>
      <c r="D7088" s="54" t="s">
        <v>933</v>
      </c>
      <c r="E7088" s="51" t="str">
        <f>INDEX(Quan_huyen!$H$2:$H$714,MATCH(Xa_phuong!D7088,Quan_huyen!$F$2:$F$714,0))</f>
        <v>Huyện Thanh Chương</v>
      </c>
      <c r="F7088" s="51" t="s">
        <v>254</v>
      </c>
    </row>
    <row r="7089" spans="1:6" hidden="1" x14ac:dyDescent="0.25">
      <c r="A7089" s="54">
        <v>44739</v>
      </c>
      <c r="B7089" s="55" t="s">
        <v>7310</v>
      </c>
      <c r="C7089" s="55" t="str">
        <f t="shared" si="109"/>
        <v>Thanh Lương</v>
      </c>
      <c r="D7089" s="54" t="s">
        <v>933</v>
      </c>
      <c r="E7089" s="51" t="str">
        <f>INDEX(Quan_huyen!$H$2:$H$714,MATCH(Xa_phuong!D7089,Quan_huyen!$F$2:$F$714,0))</f>
        <v>Huyện Thanh Chương</v>
      </c>
      <c r="F7089" s="51" t="s">
        <v>254</v>
      </c>
    </row>
    <row r="7090" spans="1:6" hidden="1" x14ac:dyDescent="0.25">
      <c r="A7090" s="54">
        <v>44743</v>
      </c>
      <c r="B7090" s="55" t="s">
        <v>7313</v>
      </c>
      <c r="C7090" s="55" t="str">
        <f t="shared" si="109"/>
        <v>Thanh Mai</v>
      </c>
      <c r="D7090" s="54" t="s">
        <v>933</v>
      </c>
      <c r="E7090" s="51" t="str">
        <f>INDEX(Quan_huyen!$H$2:$H$714,MATCH(Xa_phuong!D7090,Quan_huyen!$F$2:$F$714,0))</f>
        <v>Huyện Thanh Chương</v>
      </c>
      <c r="F7090" s="51" t="s">
        <v>254</v>
      </c>
    </row>
    <row r="7091" spans="1:6" hidden="1" x14ac:dyDescent="0.25">
      <c r="A7091" s="54">
        <v>44722</v>
      </c>
      <c r="B7091" s="55" t="s">
        <v>7317</v>
      </c>
      <c r="C7091" s="55" t="str">
        <f t="shared" si="109"/>
        <v>Thanh Mỹ</v>
      </c>
      <c r="D7091" s="54" t="s">
        <v>933</v>
      </c>
      <c r="E7091" s="51" t="str">
        <f>INDEX(Quan_huyen!$H$2:$H$714,MATCH(Xa_phuong!D7091,Quan_huyen!$F$2:$F$714,0))</f>
        <v>Huyện Thanh Chương</v>
      </c>
      <c r="F7091" s="51" t="s">
        <v>254</v>
      </c>
    </row>
    <row r="7092" spans="1:6" hidden="1" x14ac:dyDescent="0.25">
      <c r="A7092" s="54">
        <v>44707</v>
      </c>
      <c r="B7092" s="55" t="s">
        <v>7321</v>
      </c>
      <c r="C7092" s="55" t="str">
        <f t="shared" si="109"/>
        <v>Thanh Ngọc</v>
      </c>
      <c r="D7092" s="54" t="s">
        <v>933</v>
      </c>
      <c r="E7092" s="51" t="str">
        <f>INDEX(Quan_huyen!$H$2:$H$714,MATCH(Xa_phuong!D7092,Quan_huyen!$F$2:$F$714,0))</f>
        <v>Huyện Thanh Chương</v>
      </c>
      <c r="F7092" s="51" t="s">
        <v>254</v>
      </c>
    </row>
    <row r="7093" spans="1:6" hidden="1" x14ac:dyDescent="0.25">
      <c r="A7093" s="54">
        <v>44718</v>
      </c>
      <c r="B7093" s="55" t="s">
        <v>7322</v>
      </c>
      <c r="C7093" s="55" t="str">
        <f t="shared" si="109"/>
        <v>Thanh Nho</v>
      </c>
      <c r="D7093" s="54" t="s">
        <v>933</v>
      </c>
      <c r="E7093" s="51" t="str">
        <f>INDEX(Quan_huyen!$H$2:$H$714,MATCH(Xa_phuong!D7093,Quan_huyen!$F$2:$F$714,0))</f>
        <v>Huyện Thanh Chương</v>
      </c>
      <c r="F7093" s="51" t="s">
        <v>254</v>
      </c>
    </row>
    <row r="7094" spans="1:6" hidden="1" x14ac:dyDescent="0.25">
      <c r="A7094" s="54">
        <v>44709</v>
      </c>
      <c r="B7094" s="55" t="s">
        <v>7329</v>
      </c>
      <c r="C7094" s="55" t="str">
        <f t="shared" si="109"/>
        <v>Thanh Phong</v>
      </c>
      <c r="D7094" s="54" t="s">
        <v>933</v>
      </c>
      <c r="E7094" s="51" t="str">
        <f>INDEX(Quan_huyen!$H$2:$H$714,MATCH(Xa_phuong!D7094,Quan_huyen!$F$2:$F$714,0))</f>
        <v>Huyện Thanh Chương</v>
      </c>
      <c r="F7094" s="51" t="s">
        <v>254</v>
      </c>
    </row>
    <row r="7095" spans="1:6" hidden="1" x14ac:dyDescent="0.25">
      <c r="A7095" s="54">
        <v>44721</v>
      </c>
      <c r="B7095" s="55" t="s">
        <v>7336</v>
      </c>
      <c r="C7095" s="55" t="str">
        <f t="shared" si="109"/>
        <v>Thanh Sơn</v>
      </c>
      <c r="D7095" s="54" t="s">
        <v>933</v>
      </c>
      <c r="E7095" s="51" t="str">
        <f>INDEX(Quan_huyen!$H$2:$H$714,MATCH(Xa_phuong!D7095,Quan_huyen!$F$2:$F$714,0))</f>
        <v>Huyện Thanh Chương</v>
      </c>
      <c r="F7095" s="51" t="s">
        <v>254</v>
      </c>
    </row>
    <row r="7096" spans="1:6" hidden="1" x14ac:dyDescent="0.25">
      <c r="A7096" s="54">
        <v>44735</v>
      </c>
      <c r="B7096" s="55" t="s">
        <v>7340</v>
      </c>
      <c r="C7096" s="55" t="str">
        <f t="shared" si="109"/>
        <v>Thanh Thuỷ</v>
      </c>
      <c r="D7096" s="54" t="s">
        <v>933</v>
      </c>
      <c r="E7096" s="51" t="str">
        <f>INDEX(Quan_huyen!$H$2:$H$714,MATCH(Xa_phuong!D7096,Quan_huyen!$F$2:$F$714,0))</f>
        <v>Huyện Thanh Chương</v>
      </c>
      <c r="F7096" s="51" t="s">
        <v>254</v>
      </c>
    </row>
    <row r="7097" spans="1:6" hidden="1" x14ac:dyDescent="0.25">
      <c r="A7097" s="54">
        <v>44728</v>
      </c>
      <c r="B7097" s="55" t="s">
        <v>7343</v>
      </c>
      <c r="C7097" s="55" t="str">
        <f t="shared" si="109"/>
        <v>Thanh Thịnh</v>
      </c>
      <c r="D7097" s="54" t="s">
        <v>933</v>
      </c>
      <c r="E7097" s="51" t="str">
        <f>INDEX(Quan_huyen!$H$2:$H$714,MATCH(Xa_phuong!D7097,Quan_huyen!$F$2:$F$714,0))</f>
        <v>Huyện Thanh Chương</v>
      </c>
      <c r="F7097" s="51" t="s">
        <v>254</v>
      </c>
    </row>
    <row r="7098" spans="1:6" hidden="1" x14ac:dyDescent="0.25">
      <c r="A7098" s="54">
        <v>44713</v>
      </c>
      <c r="B7098" s="55" t="s">
        <v>7344</v>
      </c>
      <c r="C7098" s="55" t="str">
        <f t="shared" si="109"/>
        <v>Thanh Tiên</v>
      </c>
      <c r="D7098" s="54" t="s">
        <v>933</v>
      </c>
      <c r="E7098" s="51" t="str">
        <f>INDEX(Quan_huyen!$H$2:$H$714,MATCH(Xa_phuong!D7098,Quan_huyen!$F$2:$F$714,0))</f>
        <v>Huyện Thanh Chương</v>
      </c>
      <c r="F7098" s="51" t="s">
        <v>254</v>
      </c>
    </row>
    <row r="7099" spans="1:6" hidden="1" x14ac:dyDescent="0.25">
      <c r="A7099" s="54">
        <v>44737</v>
      </c>
      <c r="B7099" s="55" t="s">
        <v>7353</v>
      </c>
      <c r="C7099" s="55" t="str">
        <f t="shared" si="109"/>
        <v>Thanh Tùng</v>
      </c>
      <c r="D7099" s="54" t="s">
        <v>933</v>
      </c>
      <c r="E7099" s="51" t="str">
        <f>INDEX(Quan_huyen!$H$2:$H$714,MATCH(Xa_phuong!D7099,Quan_huyen!$F$2:$F$714,0))</f>
        <v>Huyện Thanh Chương</v>
      </c>
      <c r="F7099" s="51" t="s">
        <v>254</v>
      </c>
    </row>
    <row r="7100" spans="1:6" hidden="1" x14ac:dyDescent="0.25">
      <c r="A7100" s="54">
        <v>44710</v>
      </c>
      <c r="B7100" s="55" t="s">
        <v>7355</v>
      </c>
      <c r="C7100" s="55" t="str">
        <f t="shared" si="109"/>
        <v>Thanh Tường</v>
      </c>
      <c r="D7100" s="54" t="s">
        <v>933</v>
      </c>
      <c r="E7100" s="51" t="str">
        <f>INDEX(Quan_huyen!$H$2:$H$714,MATCH(Xa_phuong!D7100,Quan_huyen!$F$2:$F$714,0))</f>
        <v>Huyện Thanh Chương</v>
      </c>
      <c r="F7100" s="51" t="s">
        <v>254</v>
      </c>
    </row>
    <row r="7101" spans="1:6" hidden="1" x14ac:dyDescent="0.25">
      <c r="A7101" s="54">
        <v>44712</v>
      </c>
      <c r="B7101" s="55" t="s">
        <v>7359</v>
      </c>
      <c r="C7101" s="55" t="str">
        <f t="shared" si="109"/>
        <v>Thanh Văn</v>
      </c>
      <c r="D7101" s="54" t="s">
        <v>933</v>
      </c>
      <c r="E7101" s="51" t="str">
        <f>INDEX(Quan_huyen!$H$2:$H$714,MATCH(Xa_phuong!D7101,Quan_huyen!$F$2:$F$714,0))</f>
        <v>Huyện Thanh Chương</v>
      </c>
      <c r="F7101" s="51" t="s">
        <v>254</v>
      </c>
    </row>
    <row r="7102" spans="1:6" hidden="1" x14ac:dyDescent="0.25">
      <c r="A7102" s="54">
        <v>44744</v>
      </c>
      <c r="B7102" s="55" t="s">
        <v>7362</v>
      </c>
      <c r="C7102" s="55" t="str">
        <f t="shared" si="109"/>
        <v>Thanh Xuân</v>
      </c>
      <c r="D7102" s="54" t="s">
        <v>933</v>
      </c>
      <c r="E7102" s="51" t="str">
        <f>INDEX(Quan_huyen!$H$2:$H$714,MATCH(Xa_phuong!D7102,Quan_huyen!$F$2:$F$714,0))</f>
        <v>Huyện Thanh Chương</v>
      </c>
      <c r="F7102" s="51" t="s">
        <v>254</v>
      </c>
    </row>
    <row r="7103" spans="1:6" hidden="1" x14ac:dyDescent="0.25">
      <c r="A7103" s="54">
        <v>44741</v>
      </c>
      <c r="B7103" s="55" t="s">
        <v>7368</v>
      </c>
      <c r="C7103" s="55" t="str">
        <f t="shared" si="109"/>
        <v>Thanh Yên</v>
      </c>
      <c r="D7103" s="54" t="s">
        <v>933</v>
      </c>
      <c r="E7103" s="51" t="str">
        <f>INDEX(Quan_huyen!$H$2:$H$714,MATCH(Xa_phuong!D7103,Quan_huyen!$F$2:$F$714,0))</f>
        <v>Huyện Thanh Chương</v>
      </c>
      <c r="F7103" s="51" t="s">
        <v>254</v>
      </c>
    </row>
    <row r="7104" spans="1:6" hidden="1" x14ac:dyDescent="0.25">
      <c r="A7104" s="54">
        <v>44708</v>
      </c>
      <c r="B7104" s="55" t="s">
        <v>7373</v>
      </c>
      <c r="C7104" s="55" t="str">
        <f t="shared" si="109"/>
        <v>Thanh Đồng</v>
      </c>
      <c r="D7104" s="54" t="s">
        <v>933</v>
      </c>
      <c r="E7104" s="51" t="str">
        <f>INDEX(Quan_huyen!$H$2:$H$714,MATCH(Xa_phuong!D7104,Quan_huyen!$F$2:$F$714,0))</f>
        <v>Huyện Thanh Chương</v>
      </c>
      <c r="F7104" s="51" t="s">
        <v>254</v>
      </c>
    </row>
    <row r="7105" spans="1:6" hidden="1" x14ac:dyDescent="0.25">
      <c r="A7105" s="54">
        <v>44719</v>
      </c>
      <c r="B7105" s="55" t="s">
        <v>7374</v>
      </c>
      <c r="C7105" s="55" t="str">
        <f t="shared" si="109"/>
        <v>Thanh Đức</v>
      </c>
      <c r="D7105" s="54" t="s">
        <v>933</v>
      </c>
      <c r="E7105" s="51" t="str">
        <f>INDEX(Quan_huyen!$H$2:$H$714,MATCH(Xa_phuong!D7105,Quan_huyen!$F$2:$F$714,0))</f>
        <v>Huyện Thanh Chương</v>
      </c>
      <c r="F7105" s="51" t="s">
        <v>254</v>
      </c>
    </row>
    <row r="7106" spans="1:6" hidden="1" x14ac:dyDescent="0.25">
      <c r="A7106" s="54">
        <v>44734</v>
      </c>
      <c r="B7106" s="55" t="s">
        <v>8844</v>
      </c>
      <c r="C7106" s="55" t="str">
        <f t="shared" si="109"/>
        <v>Võ Liệt</v>
      </c>
      <c r="D7106" s="54" t="s">
        <v>933</v>
      </c>
      <c r="E7106" s="51" t="str">
        <f>INDEX(Quan_huyen!$H$2:$H$714,MATCH(Xa_phuong!D7106,Quan_huyen!$F$2:$F$714,0))</f>
        <v>Huyện Thanh Chương</v>
      </c>
      <c r="F7106" s="51" t="s">
        <v>254</v>
      </c>
    </row>
    <row r="7107" spans="1:6" hidden="1" x14ac:dyDescent="0.25">
      <c r="A7107" s="54">
        <v>44732</v>
      </c>
      <c r="B7107" s="55" t="s">
        <v>9267</v>
      </c>
      <c r="C7107" s="55" t="str">
        <f t="shared" ref="C7107:C7170" si="110">IF(COUNTIF(B7107,"*thị trấn*"),MID(B7107,10,30),IF(COUNTIF(B7107,"*xã*"),MID(B7107,4,30),IF(COUNTIF(B7107,"*phường*"),MID(B7107,8,30))))</f>
        <v>Xuân Tường</v>
      </c>
      <c r="D7107" s="54" t="s">
        <v>933</v>
      </c>
      <c r="E7107" s="51" t="str">
        <f>INDEX(Quan_huyen!$H$2:$H$714,MATCH(Xa_phuong!D7107,Quan_huyen!$F$2:$F$714,0))</f>
        <v>Huyện Thanh Chương</v>
      </c>
      <c r="F7107" s="51" t="s">
        <v>254</v>
      </c>
    </row>
    <row r="7108" spans="1:6" hidden="1" x14ac:dyDescent="0.25">
      <c r="A7108" s="54">
        <v>44724</v>
      </c>
      <c r="B7108" s="55" t="s">
        <v>10047</v>
      </c>
      <c r="C7108" s="55" t="str">
        <f t="shared" si="110"/>
        <v>Đồng Văn</v>
      </c>
      <c r="D7108" s="54" t="s">
        <v>933</v>
      </c>
      <c r="E7108" s="51" t="str">
        <f>INDEX(Quan_huyen!$H$2:$H$714,MATCH(Xa_phuong!D7108,Quan_huyen!$F$2:$F$714,0))</f>
        <v>Huyện Thanh Chương</v>
      </c>
      <c r="F7108" s="51" t="s">
        <v>254</v>
      </c>
    </row>
    <row r="7109" spans="1:6" hidden="1" x14ac:dyDescent="0.25">
      <c r="A7109" s="54">
        <v>44356</v>
      </c>
      <c r="B7109" s="55" t="s">
        <v>3613</v>
      </c>
      <c r="C7109" s="55" t="str">
        <f t="shared" si="110"/>
        <v>Hoà Bình</v>
      </c>
      <c r="D7109" s="54" t="s">
        <v>919</v>
      </c>
      <c r="E7109" s="51" t="str">
        <f>INDEX(Quan_huyen!$H$2:$H$714,MATCH(Xa_phuong!D7109,Quan_huyen!$F$2:$F$714,0))</f>
        <v>Huyện Tương Dương</v>
      </c>
      <c r="F7109" s="51" t="s">
        <v>254</v>
      </c>
    </row>
    <row r="7110" spans="1:6" hidden="1" x14ac:dyDescent="0.25">
      <c r="A7110" s="54">
        <v>44365</v>
      </c>
      <c r="B7110" s="55" t="s">
        <v>4328</v>
      </c>
      <c r="C7110" s="55" t="str">
        <f t="shared" si="110"/>
        <v>Hữu Khuông</v>
      </c>
      <c r="D7110" s="54" t="s">
        <v>919</v>
      </c>
      <c r="E7110" s="51" t="str">
        <f>INDEX(Quan_huyen!$H$2:$H$714,MATCH(Xa_phuong!D7110,Quan_huyen!$F$2:$F$714,0))</f>
        <v>Huyện Tương Dương</v>
      </c>
      <c r="F7110" s="51" t="s">
        <v>254</v>
      </c>
    </row>
    <row r="7111" spans="1:6" hidden="1" x14ac:dyDescent="0.25">
      <c r="A7111" s="54">
        <v>44373</v>
      </c>
      <c r="B7111" s="55" t="s">
        <v>4997</v>
      </c>
      <c r="C7111" s="55" t="str">
        <f t="shared" si="110"/>
        <v>Lưu Kiền</v>
      </c>
      <c r="D7111" s="54" t="s">
        <v>919</v>
      </c>
      <c r="E7111" s="51" t="str">
        <f>INDEX(Quan_huyen!$H$2:$H$714,MATCH(Xa_phuong!D7111,Quan_huyen!$F$2:$F$714,0))</f>
        <v>Huyện Tương Dương</v>
      </c>
      <c r="F7111" s="51" t="s">
        <v>254</v>
      </c>
    </row>
    <row r="7112" spans="1:6" hidden="1" x14ac:dyDescent="0.25">
      <c r="A7112" s="54">
        <v>44364</v>
      </c>
      <c r="B7112" s="55" t="s">
        <v>5039</v>
      </c>
      <c r="C7112" s="55" t="str">
        <f t="shared" si="110"/>
        <v>Lưỡng Minh</v>
      </c>
      <c r="D7112" s="54" t="s">
        <v>919</v>
      </c>
      <c r="E7112" s="51" t="str">
        <f>INDEX(Quan_huyen!$H$2:$H$714,MATCH(Xa_phuong!D7112,Quan_huyen!$F$2:$F$714,0))</f>
        <v>Huyện Tương Dương</v>
      </c>
      <c r="F7112" s="51" t="s">
        <v>254</v>
      </c>
    </row>
    <row r="7113" spans="1:6" hidden="1" x14ac:dyDescent="0.25">
      <c r="A7113" s="54">
        <v>44368</v>
      </c>
      <c r="B7113" s="55" t="s">
        <v>5167</v>
      </c>
      <c r="C7113" s="55" t="str">
        <f t="shared" si="110"/>
        <v>Mai Sơn</v>
      </c>
      <c r="D7113" s="54" t="s">
        <v>919</v>
      </c>
      <c r="E7113" s="51" t="str">
        <f>INDEX(Quan_huyen!$H$2:$H$714,MATCH(Xa_phuong!D7113,Quan_huyen!$F$2:$F$714,0))</f>
        <v>Huyện Tương Dương</v>
      </c>
      <c r="F7113" s="51" t="s">
        <v>254</v>
      </c>
    </row>
    <row r="7114" spans="1:6" hidden="1" x14ac:dyDescent="0.25">
      <c r="A7114" s="54">
        <v>44362</v>
      </c>
      <c r="B7114" s="55" t="s">
        <v>5584</v>
      </c>
      <c r="C7114" s="55" t="str">
        <f t="shared" si="110"/>
        <v>Nga My</v>
      </c>
      <c r="D7114" s="54" t="s">
        <v>919</v>
      </c>
      <c r="E7114" s="51" t="str">
        <f>INDEX(Quan_huyen!$H$2:$H$714,MATCH(Xa_phuong!D7114,Quan_huyen!$F$2:$F$714,0))</f>
        <v>Huyện Tương Dương</v>
      </c>
      <c r="F7114" s="51" t="s">
        <v>254</v>
      </c>
    </row>
    <row r="7115" spans="1:6" hidden="1" x14ac:dyDescent="0.25">
      <c r="A7115" s="54">
        <v>44367</v>
      </c>
      <c r="B7115" s="55" t="s">
        <v>5888</v>
      </c>
      <c r="C7115" s="55" t="str">
        <f t="shared" si="110"/>
        <v>Nhôn Mai</v>
      </c>
      <c r="D7115" s="54" t="s">
        <v>919</v>
      </c>
      <c r="E7115" s="51" t="str">
        <f>INDEX(Quan_huyen!$H$2:$H$714,MATCH(Xa_phuong!D7115,Quan_huyen!$F$2:$F$714,0))</f>
        <v>Huyện Tương Dương</v>
      </c>
      <c r="F7115" s="51" t="s">
        <v>254</v>
      </c>
    </row>
    <row r="7116" spans="1:6" hidden="1" x14ac:dyDescent="0.25">
      <c r="A7116" s="54">
        <v>44371</v>
      </c>
      <c r="B7116" s="55" t="s">
        <v>7215</v>
      </c>
      <c r="C7116" s="55" t="str">
        <f t="shared" si="110"/>
        <v>Tam Hợp</v>
      </c>
      <c r="D7116" s="54" t="s">
        <v>919</v>
      </c>
      <c r="E7116" s="51" t="str">
        <f>INDEX(Quan_huyen!$H$2:$H$714,MATCH(Xa_phuong!D7116,Quan_huyen!$F$2:$F$714,0))</f>
        <v>Huyện Tương Dương</v>
      </c>
      <c r="F7116" s="51" t="s">
        <v>254</v>
      </c>
    </row>
    <row r="7117" spans="1:6" hidden="1" x14ac:dyDescent="0.25">
      <c r="A7117" s="54">
        <v>44370</v>
      </c>
      <c r="B7117" s="55" t="s">
        <v>7236</v>
      </c>
      <c r="C7117" s="55" t="str">
        <f t="shared" si="110"/>
        <v>Tam Quang</v>
      </c>
      <c r="D7117" s="54" t="s">
        <v>919</v>
      </c>
      <c r="E7117" s="51" t="str">
        <f>INDEX(Quan_huyen!$H$2:$H$714,MATCH(Xa_phuong!D7117,Quan_huyen!$F$2:$F$714,0))</f>
        <v>Huyện Tương Dương</v>
      </c>
      <c r="F7117" s="51" t="s">
        <v>254</v>
      </c>
    </row>
    <row r="7118" spans="1:6" hidden="1" x14ac:dyDescent="0.25">
      <c r="A7118" s="54">
        <v>44369</v>
      </c>
      <c r="B7118" s="55" t="s">
        <v>7244</v>
      </c>
      <c r="C7118" s="55" t="str">
        <f t="shared" si="110"/>
        <v>Tam Thái</v>
      </c>
      <c r="D7118" s="54" t="s">
        <v>919</v>
      </c>
      <c r="E7118" s="51" t="str">
        <f>INDEX(Quan_huyen!$H$2:$H$714,MATCH(Xa_phuong!D7118,Quan_huyen!$F$2:$F$714,0))</f>
        <v>Huyện Tương Dương</v>
      </c>
      <c r="F7118" s="51" t="s">
        <v>254</v>
      </c>
    </row>
    <row r="7119" spans="1:6" hidden="1" x14ac:dyDescent="0.25">
      <c r="A7119" s="54">
        <v>44366</v>
      </c>
      <c r="B7119" s="55" t="s">
        <v>7256</v>
      </c>
      <c r="C7119" s="55" t="str">
        <f t="shared" si="110"/>
        <v>Tam Đình</v>
      </c>
      <c r="D7119" s="54" t="s">
        <v>919</v>
      </c>
      <c r="E7119" s="51" t="str">
        <f>INDEX(Quan_huyen!$H$2:$H$714,MATCH(Xa_phuong!D7119,Quan_huyen!$F$2:$F$714,0))</f>
        <v>Huyện Tương Dương</v>
      </c>
      <c r="F7119" s="51" t="s">
        <v>254</v>
      </c>
    </row>
    <row r="7120" spans="1:6" hidden="1" x14ac:dyDescent="0.25">
      <c r="A7120" s="54">
        <v>44357</v>
      </c>
      <c r="B7120" s="55" t="s">
        <v>7682</v>
      </c>
      <c r="C7120" s="55" t="str">
        <f t="shared" si="110"/>
        <v>Thạch Giám</v>
      </c>
      <c r="D7120" s="54" t="s">
        <v>919</v>
      </c>
      <c r="E7120" s="51" t="str">
        <f>INDEX(Quan_huyen!$H$2:$H$714,MATCH(Xa_phuong!D7120,Quan_huyen!$F$2:$F$714,0))</f>
        <v>Huyện Tương Dương</v>
      </c>
      <c r="F7120" s="51" t="s">
        <v>254</v>
      </c>
    </row>
    <row r="7121" spans="1:6" hidden="1" x14ac:dyDescent="0.25">
      <c r="A7121" s="54">
        <v>44361</v>
      </c>
      <c r="B7121" s="55" t="s">
        <v>9148</v>
      </c>
      <c r="C7121" s="55" t="str">
        <f t="shared" si="110"/>
        <v>Xiêng My</v>
      </c>
      <c r="D7121" s="54" t="s">
        <v>919</v>
      </c>
      <c r="E7121" s="51" t="str">
        <f>INDEX(Quan_huyen!$H$2:$H$714,MATCH(Xa_phuong!D7121,Quan_huyen!$F$2:$F$714,0))</f>
        <v>Huyện Tương Dương</v>
      </c>
      <c r="F7121" s="51" t="s">
        <v>254</v>
      </c>
    </row>
    <row r="7122" spans="1:6" hidden="1" x14ac:dyDescent="0.25">
      <c r="A7122" s="54">
        <v>44372</v>
      </c>
      <c r="B7122" s="55" t="s">
        <v>9293</v>
      </c>
      <c r="C7122" s="55" t="str">
        <f t="shared" si="110"/>
        <v>Xá Lượng</v>
      </c>
      <c r="D7122" s="54" t="s">
        <v>919</v>
      </c>
      <c r="E7122" s="51" t="str">
        <f>INDEX(Quan_huyen!$H$2:$H$714,MATCH(Xa_phuong!D7122,Quan_huyen!$F$2:$F$714,0))</f>
        <v>Huyện Tương Dương</v>
      </c>
      <c r="F7122" s="51" t="s">
        <v>254</v>
      </c>
    </row>
    <row r="7123" spans="1:6" hidden="1" x14ac:dyDescent="0.25">
      <c r="A7123" s="54">
        <v>44360</v>
      </c>
      <c r="B7123" s="55" t="s">
        <v>9341</v>
      </c>
      <c r="C7123" s="55" t="str">
        <f t="shared" si="110"/>
        <v>Yên Hoà</v>
      </c>
      <c r="D7123" s="54" t="s">
        <v>919</v>
      </c>
      <c r="E7123" s="51" t="str">
        <f>INDEX(Quan_huyen!$H$2:$H$714,MATCH(Xa_phuong!D7123,Quan_huyen!$F$2:$F$714,0))</f>
        <v>Huyện Tương Dương</v>
      </c>
      <c r="F7123" s="51" t="s">
        <v>254</v>
      </c>
    </row>
    <row r="7124" spans="1:6" hidden="1" x14ac:dyDescent="0.25">
      <c r="A7124" s="54">
        <v>44359</v>
      </c>
      <c r="B7124" s="55" t="s">
        <v>9379</v>
      </c>
      <c r="C7124" s="55" t="str">
        <f t="shared" si="110"/>
        <v>Yên Na</v>
      </c>
      <c r="D7124" s="54" t="s">
        <v>919</v>
      </c>
      <c r="E7124" s="51" t="str">
        <f>INDEX(Quan_huyen!$H$2:$H$714,MATCH(Xa_phuong!D7124,Quan_huyen!$F$2:$F$714,0))</f>
        <v>Huyện Tương Dương</v>
      </c>
      <c r="F7124" s="51" t="s">
        <v>254</v>
      </c>
    </row>
    <row r="7125" spans="1:6" hidden="1" x14ac:dyDescent="0.25">
      <c r="A7125" s="54">
        <v>44358</v>
      </c>
      <c r="B7125" s="55" t="s">
        <v>9411</v>
      </c>
      <c r="C7125" s="55" t="str">
        <f t="shared" si="110"/>
        <v>Yên Thắng</v>
      </c>
      <c r="D7125" s="54" t="s">
        <v>919</v>
      </c>
      <c r="E7125" s="51" t="str">
        <f>INDEX(Quan_huyen!$H$2:$H$714,MATCH(Xa_phuong!D7125,Quan_huyen!$F$2:$F$714,0))</f>
        <v>Huyện Tương Dương</v>
      </c>
      <c r="F7125" s="51" t="s">
        <v>254</v>
      </c>
    </row>
    <row r="7126" spans="1:6" hidden="1" x14ac:dyDescent="0.25">
      <c r="A7126" s="54">
        <v>44363</v>
      </c>
      <c r="B7126" s="55" t="s">
        <v>9426</v>
      </c>
      <c r="C7126" s="55" t="str">
        <f t="shared" si="110"/>
        <v>Yên Tĩnh</v>
      </c>
      <c r="D7126" s="54" t="s">
        <v>919</v>
      </c>
      <c r="E7126" s="51" t="str">
        <f>INDEX(Quan_huyen!$H$2:$H$714,MATCH(Xa_phuong!D7126,Quan_huyen!$F$2:$F$714,0))</f>
        <v>Huyện Tương Dương</v>
      </c>
      <c r="F7126" s="51" t="s">
        <v>254</v>
      </c>
    </row>
    <row r="7127" spans="1:6" hidden="1" x14ac:dyDescent="0.25">
      <c r="A7127" s="54">
        <v>43622</v>
      </c>
      <c r="B7127" s="55" t="s">
        <v>2493</v>
      </c>
      <c r="C7127" s="55" t="str">
        <f t="shared" si="110"/>
        <v>Bảo Thành</v>
      </c>
      <c r="D7127" s="54" t="s">
        <v>928</v>
      </c>
      <c r="E7127" s="51" t="str">
        <f>INDEX(Quan_huyen!$H$2:$H$714,MATCH(Xa_phuong!D7127,Quan_huyen!$F$2:$F$714,0))</f>
        <v>Huyện Yên Thành</v>
      </c>
      <c r="F7127" s="51" t="s">
        <v>254</v>
      </c>
    </row>
    <row r="7128" spans="1:6" hidden="1" x14ac:dyDescent="0.25">
      <c r="A7128" s="54">
        <v>43613</v>
      </c>
      <c r="B7128" s="55" t="s">
        <v>2529</v>
      </c>
      <c r="C7128" s="55" t="str">
        <f t="shared" si="110"/>
        <v>Bắc Thành</v>
      </c>
      <c r="D7128" s="54" t="s">
        <v>928</v>
      </c>
      <c r="E7128" s="51" t="str">
        <f>INDEX(Quan_huyen!$H$2:$H$714,MATCH(Xa_phuong!D7128,Quan_huyen!$F$2:$F$714,0))</f>
        <v>Huyện Yên Thành</v>
      </c>
      <c r="F7128" s="51" t="s">
        <v>254</v>
      </c>
    </row>
    <row r="7129" spans="1:6" hidden="1" x14ac:dyDescent="0.25">
      <c r="A7129" s="54">
        <v>43620</v>
      </c>
      <c r="B7129" s="55" t="s">
        <v>2961</v>
      </c>
      <c r="C7129" s="55" t="str">
        <f t="shared" si="110"/>
        <v>Công Thành</v>
      </c>
      <c r="D7129" s="54" t="s">
        <v>928</v>
      </c>
      <c r="E7129" s="51" t="str">
        <f>INDEX(Quan_huyen!$H$2:$H$714,MATCH(Xa_phuong!D7129,Quan_huyen!$F$2:$F$714,0))</f>
        <v>Huyện Yên Thành</v>
      </c>
      <c r="F7129" s="51" t="s">
        <v>254</v>
      </c>
    </row>
    <row r="7130" spans="1:6" hidden="1" x14ac:dyDescent="0.25">
      <c r="A7130" s="54">
        <v>43607</v>
      </c>
      <c r="B7130" s="55" t="s">
        <v>3606</v>
      </c>
      <c r="C7130" s="55" t="str">
        <f t="shared" si="110"/>
        <v>Hoa Thành</v>
      </c>
      <c r="D7130" s="54" t="s">
        <v>928</v>
      </c>
      <c r="E7130" s="51" t="str">
        <f>INDEX(Quan_huyen!$H$2:$H$714,MATCH(Xa_phuong!D7130,Quan_huyen!$F$2:$F$714,0))</f>
        <v>Huyện Yên Thành</v>
      </c>
      <c r="F7130" s="51" t="s">
        <v>254</v>
      </c>
    </row>
    <row r="7131" spans="1:6" hidden="1" x14ac:dyDescent="0.25">
      <c r="A7131" s="54">
        <v>43637</v>
      </c>
      <c r="B7131" s="55" t="s">
        <v>3988</v>
      </c>
      <c r="C7131" s="55" t="str">
        <f t="shared" si="110"/>
        <v>Hùng Thành</v>
      </c>
      <c r="D7131" s="54" t="s">
        <v>928</v>
      </c>
      <c r="E7131" s="51" t="str">
        <f>INDEX(Quan_huyen!$H$2:$H$714,MATCH(Xa_phuong!D7131,Quan_huyen!$F$2:$F$714,0))</f>
        <v>Huyện Yên Thành</v>
      </c>
      <c r="F7131" s="51" t="s">
        <v>254</v>
      </c>
    </row>
    <row r="7132" spans="1:6" hidden="1" x14ac:dyDescent="0.25">
      <c r="A7132" s="54">
        <v>43635</v>
      </c>
      <c r="B7132" s="55" t="s">
        <v>4221</v>
      </c>
      <c r="C7132" s="55" t="str">
        <f t="shared" si="110"/>
        <v>Hậu Thành</v>
      </c>
      <c r="D7132" s="54" t="s">
        <v>928</v>
      </c>
      <c r="E7132" s="51" t="str">
        <f>INDEX(Quan_huyen!$H$2:$H$714,MATCH(Xa_phuong!D7132,Quan_huyen!$F$2:$F$714,0))</f>
        <v>Huyện Yên Thành</v>
      </c>
      <c r="F7132" s="51" t="s">
        <v>254</v>
      </c>
    </row>
    <row r="7133" spans="1:6" hidden="1" x14ac:dyDescent="0.25">
      <c r="A7133" s="54">
        <v>43628</v>
      </c>
      <c r="B7133" s="55" t="s">
        <v>4281</v>
      </c>
      <c r="C7133" s="55" t="str">
        <f t="shared" si="110"/>
        <v>Hồng Thành</v>
      </c>
      <c r="D7133" s="54" t="s">
        <v>928</v>
      </c>
      <c r="E7133" s="51" t="str">
        <f>INDEX(Quan_huyen!$H$2:$H$714,MATCH(Xa_phuong!D7133,Quan_huyen!$F$2:$F$714,0))</f>
        <v>Huyện Yên Thành</v>
      </c>
      <c r="F7133" s="51" t="s">
        <v>254</v>
      </c>
    </row>
    <row r="7134" spans="1:6" hidden="1" x14ac:dyDescent="0.25">
      <c r="A7134" s="54">
        <v>43608</v>
      </c>
      <c r="B7134" s="55" t="s">
        <v>4318</v>
      </c>
      <c r="C7134" s="55" t="str">
        <f t="shared" si="110"/>
        <v>Hợp Thành</v>
      </c>
      <c r="D7134" s="54" t="s">
        <v>928</v>
      </c>
      <c r="E7134" s="51" t="str">
        <f>INDEX(Quan_huyen!$H$2:$H$714,MATCH(Xa_phuong!D7134,Quan_huyen!$F$2:$F$714,0))</f>
        <v>Huyện Yên Thành</v>
      </c>
      <c r="F7134" s="51" t="s">
        <v>254</v>
      </c>
    </row>
    <row r="7135" spans="1:6" hidden="1" x14ac:dyDescent="0.25">
      <c r="A7135" s="54">
        <v>43621</v>
      </c>
      <c r="B7135" s="55" t="s">
        <v>4505</v>
      </c>
      <c r="C7135" s="55" t="str">
        <f t="shared" si="110"/>
        <v>Khánh Thành</v>
      </c>
      <c r="D7135" s="54" t="s">
        <v>928</v>
      </c>
      <c r="E7135" s="51" t="str">
        <f>INDEX(Quan_huyen!$H$2:$H$714,MATCH(Xa_phuong!D7135,Quan_huyen!$F$2:$F$714,0))</f>
        <v>Huyện Yên Thành</v>
      </c>
      <c r="F7135" s="51" t="s">
        <v>254</v>
      </c>
    </row>
    <row r="7136" spans="1:6" hidden="1" x14ac:dyDescent="0.25">
      <c r="A7136" s="54">
        <v>43639</v>
      </c>
      <c r="B7136" s="55" t="s">
        <v>4579</v>
      </c>
      <c r="C7136" s="55" t="str">
        <f t="shared" si="110"/>
        <v>Kim Thành</v>
      </c>
      <c r="D7136" s="54" t="s">
        <v>928</v>
      </c>
      <c r="E7136" s="51" t="str">
        <f>INDEX(Quan_huyen!$H$2:$H$714,MATCH(Xa_phuong!D7136,Quan_huyen!$F$2:$F$714,0))</f>
        <v>Huyện Yên Thành</v>
      </c>
      <c r="F7136" s="51" t="s">
        <v>254</v>
      </c>
    </row>
    <row r="7137" spans="1:6" hidden="1" x14ac:dyDescent="0.25">
      <c r="A7137" s="54">
        <v>43619</v>
      </c>
      <c r="B7137" s="55" t="s">
        <v>4786</v>
      </c>
      <c r="C7137" s="55" t="str">
        <f t="shared" si="110"/>
        <v>Liên Thành</v>
      </c>
      <c r="D7137" s="54" t="s">
        <v>928</v>
      </c>
      <c r="E7137" s="51" t="str">
        <f>INDEX(Quan_huyen!$H$2:$H$714,MATCH(Xa_phuong!D7137,Quan_huyen!$F$2:$F$714,0))</f>
        <v>Huyện Yên Thành</v>
      </c>
      <c r="F7137" s="51" t="s">
        <v>254</v>
      </c>
    </row>
    <row r="7138" spans="1:6" hidden="1" x14ac:dyDescent="0.25">
      <c r="A7138" s="54">
        <v>43626</v>
      </c>
      <c r="B7138" s="55" t="s">
        <v>4854</v>
      </c>
      <c r="C7138" s="55" t="str">
        <f t="shared" si="110"/>
        <v>Long Thành</v>
      </c>
      <c r="D7138" s="54" t="s">
        <v>928</v>
      </c>
      <c r="E7138" s="51" t="str">
        <f>INDEX(Quan_huyen!$H$2:$H$714,MATCH(Xa_phuong!D7138,Quan_huyen!$F$2:$F$714,0))</f>
        <v>Huyện Yên Thành</v>
      </c>
      <c r="F7138" s="51" t="s">
        <v>254</v>
      </c>
    </row>
    <row r="7139" spans="1:6" hidden="1" x14ac:dyDescent="0.25">
      <c r="A7139" s="54">
        <v>43616</v>
      </c>
      <c r="B7139" s="55" t="s">
        <v>4967</v>
      </c>
      <c r="C7139" s="55" t="str">
        <f t="shared" si="110"/>
        <v>Lý Thành</v>
      </c>
      <c r="D7139" s="54" t="s">
        <v>928</v>
      </c>
      <c r="E7139" s="51" t="str">
        <f>INDEX(Quan_huyen!$H$2:$H$714,MATCH(Xa_phuong!D7139,Quan_huyen!$F$2:$F$714,0))</f>
        <v>Huyện Yên Thành</v>
      </c>
      <c r="F7139" s="51" t="s">
        <v>254</v>
      </c>
    </row>
    <row r="7140" spans="1:6" hidden="1" x14ac:dyDescent="0.25">
      <c r="A7140" s="54">
        <v>43638</v>
      </c>
      <c r="B7140" s="55" t="s">
        <v>4977</v>
      </c>
      <c r="C7140" s="55" t="str">
        <f t="shared" si="110"/>
        <v>Lăng Thành</v>
      </c>
      <c r="D7140" s="54" t="s">
        <v>928</v>
      </c>
      <c r="E7140" s="51" t="str">
        <f>INDEX(Quan_huyen!$H$2:$H$714,MATCH(Xa_phuong!D7140,Quan_huyen!$F$2:$F$714,0))</f>
        <v>Huyện Yên Thành</v>
      </c>
      <c r="F7140" s="51" t="s">
        <v>254</v>
      </c>
    </row>
    <row r="7141" spans="1:6" hidden="1" x14ac:dyDescent="0.25">
      <c r="A7141" s="54">
        <v>43644</v>
      </c>
      <c r="B7141" s="55" t="s">
        <v>5218</v>
      </c>
      <c r="C7141" s="55" t="str">
        <f t="shared" si="110"/>
        <v>Minh Thành</v>
      </c>
      <c r="D7141" s="54" t="s">
        <v>928</v>
      </c>
      <c r="E7141" s="51" t="str">
        <f>INDEX(Quan_huyen!$H$2:$H$714,MATCH(Xa_phuong!D7141,Quan_huyen!$F$2:$F$714,0))</f>
        <v>Huyện Yên Thành</v>
      </c>
      <c r="F7141" s="51" t="s">
        <v>254</v>
      </c>
    </row>
    <row r="7142" spans="1:6" hidden="1" x14ac:dyDescent="0.25">
      <c r="A7142" s="54">
        <v>43633</v>
      </c>
      <c r="B7142" s="55" t="s">
        <v>5246</v>
      </c>
      <c r="C7142" s="55" t="str">
        <f t="shared" si="110"/>
        <v>Mã Thành</v>
      </c>
      <c r="D7142" s="54" t="s">
        <v>928</v>
      </c>
      <c r="E7142" s="51" t="str">
        <f>INDEX(Quan_huyen!$H$2:$H$714,MATCH(Xa_phuong!D7142,Quan_huyen!$F$2:$F$714,0))</f>
        <v>Huyện Yên Thành</v>
      </c>
      <c r="F7142" s="51" t="s">
        <v>254</v>
      </c>
    </row>
    <row r="7143" spans="1:6" hidden="1" x14ac:dyDescent="0.25">
      <c r="A7143" s="54">
        <v>43618</v>
      </c>
      <c r="B7143" s="55" t="s">
        <v>5437</v>
      </c>
      <c r="C7143" s="55" t="str">
        <f t="shared" si="110"/>
        <v>Mỹ Thành</v>
      </c>
      <c r="D7143" s="54" t="s">
        <v>928</v>
      </c>
      <c r="E7143" s="51" t="str">
        <f>INDEX(Quan_huyen!$H$2:$H$714,MATCH(Xa_phuong!D7143,Quan_huyen!$F$2:$F$714,0))</f>
        <v>Huyện Yên Thành</v>
      </c>
      <c r="F7143" s="51" t="s">
        <v>254</v>
      </c>
    </row>
    <row r="7144" spans="1:6" hidden="1" x14ac:dyDescent="0.25">
      <c r="A7144" s="54">
        <v>43615</v>
      </c>
      <c r="B7144" s="55" t="s">
        <v>5550</v>
      </c>
      <c r="C7144" s="55" t="str">
        <f t="shared" si="110"/>
        <v>Nam Thành</v>
      </c>
      <c r="D7144" s="54" t="s">
        <v>928</v>
      </c>
      <c r="E7144" s="51" t="str">
        <f>INDEX(Quan_huyen!$H$2:$H$714,MATCH(Xa_phuong!D7144,Quan_huyen!$F$2:$F$714,0))</f>
        <v>Huyện Yên Thành</v>
      </c>
      <c r="F7144" s="51" t="s">
        <v>254</v>
      </c>
    </row>
    <row r="7145" spans="1:6" hidden="1" x14ac:dyDescent="0.25">
      <c r="A7145" s="54">
        <v>43627</v>
      </c>
      <c r="B7145" s="55" t="s">
        <v>5880</v>
      </c>
      <c r="C7145" s="55" t="str">
        <f t="shared" si="110"/>
        <v>Nhân Thành</v>
      </c>
      <c r="D7145" s="54" t="s">
        <v>928</v>
      </c>
      <c r="E7145" s="51" t="str">
        <f>INDEX(Quan_huyen!$H$2:$H$714,MATCH(Xa_phuong!D7145,Quan_huyen!$F$2:$F$714,0))</f>
        <v>Huyện Yên Thành</v>
      </c>
      <c r="F7145" s="51" t="s">
        <v>254</v>
      </c>
    </row>
    <row r="7146" spans="1:6" hidden="1" x14ac:dyDescent="0.25">
      <c r="A7146" s="54">
        <v>43609</v>
      </c>
      <c r="B7146" s="55" t="s">
        <v>6365</v>
      </c>
      <c r="C7146" s="55" t="str">
        <f t="shared" si="110"/>
        <v>Phú Thành</v>
      </c>
      <c r="D7146" s="54" t="s">
        <v>928</v>
      </c>
      <c r="E7146" s="51" t="str">
        <f>INDEX(Quan_huyen!$H$2:$H$714,MATCH(Xa_phuong!D7146,Quan_huyen!$F$2:$F$714,0))</f>
        <v>Huyện Yên Thành</v>
      </c>
      <c r="F7146" s="51" t="s">
        <v>254</v>
      </c>
    </row>
    <row r="7147" spans="1:6" hidden="1" x14ac:dyDescent="0.25">
      <c r="A7147" s="54">
        <v>43636</v>
      </c>
      <c r="B7147" s="55" t="s">
        <v>6436</v>
      </c>
      <c r="C7147" s="55" t="str">
        <f t="shared" si="110"/>
        <v>Phúc Thành</v>
      </c>
      <c r="D7147" s="54" t="s">
        <v>928</v>
      </c>
      <c r="E7147" s="51" t="str">
        <f>INDEX(Quan_huyen!$H$2:$H$714,MATCH(Xa_phuong!D7147,Quan_huyen!$F$2:$F$714,0))</f>
        <v>Huyện Yên Thành</v>
      </c>
      <c r="F7147" s="51" t="s">
        <v>254</v>
      </c>
    </row>
    <row r="7148" spans="1:6" hidden="1" x14ac:dyDescent="0.25">
      <c r="A7148" s="54">
        <v>43640</v>
      </c>
      <c r="B7148" s="55" t="s">
        <v>6720</v>
      </c>
      <c r="C7148" s="55" t="str">
        <f t="shared" si="110"/>
        <v>Quang Thành</v>
      </c>
      <c r="D7148" s="54" t="s">
        <v>928</v>
      </c>
      <c r="E7148" s="51" t="str">
        <f>INDEX(Quan_huyen!$H$2:$H$714,MATCH(Xa_phuong!D7148,Quan_huyen!$F$2:$F$714,0))</f>
        <v>Huyện Yên Thành</v>
      </c>
      <c r="F7148" s="51" t="s">
        <v>254</v>
      </c>
    </row>
    <row r="7149" spans="1:6" hidden="1" x14ac:dyDescent="0.25">
      <c r="A7149" s="54">
        <v>43623</v>
      </c>
      <c r="B7149" s="55" t="s">
        <v>7150</v>
      </c>
      <c r="C7149" s="55" t="str">
        <f t="shared" si="110"/>
        <v>Sơn Thành</v>
      </c>
      <c r="D7149" s="54" t="s">
        <v>928</v>
      </c>
      <c r="E7149" s="51" t="str">
        <f>INDEX(Quan_huyen!$H$2:$H$714,MATCH(Xa_phuong!D7149,Quan_huyen!$F$2:$F$714,0))</f>
        <v>Huyện Yên Thành</v>
      </c>
      <c r="F7149" s="51" t="s">
        <v>254</v>
      </c>
    </row>
    <row r="7150" spans="1:6" hidden="1" x14ac:dyDescent="0.25">
      <c r="A7150" s="54">
        <v>43643</v>
      </c>
      <c r="B7150" s="55" t="s">
        <v>7805</v>
      </c>
      <c r="C7150" s="55" t="str">
        <f t="shared" si="110"/>
        <v>Thịnh Thành</v>
      </c>
      <c r="D7150" s="54" t="s">
        <v>928</v>
      </c>
      <c r="E7150" s="51" t="str">
        <f>INDEX(Quan_huyen!$H$2:$H$714,MATCH(Xa_phuong!D7150,Quan_huyen!$F$2:$F$714,0))</f>
        <v>Huyện Yên Thành</v>
      </c>
      <c r="F7150" s="51" t="s">
        <v>254</v>
      </c>
    </row>
    <row r="7151" spans="1:6" hidden="1" x14ac:dyDescent="0.25">
      <c r="A7151" s="54">
        <v>43629</v>
      </c>
      <c r="B7151" s="55" t="s">
        <v>7828</v>
      </c>
      <c r="C7151" s="55" t="str">
        <f t="shared" si="110"/>
        <v>Thọ Thành</v>
      </c>
      <c r="D7151" s="54" t="s">
        <v>928</v>
      </c>
      <c r="E7151" s="51" t="str">
        <f>INDEX(Quan_huyen!$H$2:$H$714,MATCH(Xa_phuong!D7151,Quan_huyen!$F$2:$F$714,0))</f>
        <v>Huyện Yên Thành</v>
      </c>
      <c r="F7151" s="51" t="s">
        <v>254</v>
      </c>
    </row>
    <row r="7152" spans="1:6" hidden="1" x14ac:dyDescent="0.25">
      <c r="A7152" s="54">
        <v>43634</v>
      </c>
      <c r="B7152" s="55" t="s">
        <v>7943</v>
      </c>
      <c r="C7152" s="55" t="str">
        <f t="shared" si="110"/>
        <v>Tiến Thành</v>
      </c>
      <c r="D7152" s="54" t="s">
        <v>928</v>
      </c>
      <c r="E7152" s="51" t="str">
        <f>INDEX(Quan_huyen!$H$2:$H$714,MATCH(Xa_phuong!D7152,Quan_huyen!$F$2:$F$714,0))</f>
        <v>Huyện Yên Thành</v>
      </c>
      <c r="F7152" s="51" t="s">
        <v>254</v>
      </c>
    </row>
    <row r="7153" spans="1:6" hidden="1" x14ac:dyDescent="0.25">
      <c r="A7153" s="54">
        <v>43614</v>
      </c>
      <c r="B7153" s="55" t="s">
        <v>8049</v>
      </c>
      <c r="C7153" s="55" t="str">
        <f t="shared" si="110"/>
        <v>Trung Thành</v>
      </c>
      <c r="D7153" s="54" t="s">
        <v>928</v>
      </c>
      <c r="E7153" s="51" t="str">
        <f>INDEX(Quan_huyen!$H$2:$H$714,MATCH(Xa_phuong!D7153,Quan_huyen!$F$2:$F$714,0))</f>
        <v>Huyện Yên Thành</v>
      </c>
      <c r="F7153" s="51" t="s">
        <v>254</v>
      </c>
    </row>
    <row r="7154" spans="1:6" hidden="1" x14ac:dyDescent="0.25">
      <c r="A7154" s="54">
        <v>43632</v>
      </c>
      <c r="B7154" s="55" t="s">
        <v>8479</v>
      </c>
      <c r="C7154" s="55" t="str">
        <f t="shared" si="110"/>
        <v>Tân Thành</v>
      </c>
      <c r="D7154" s="54" t="s">
        <v>928</v>
      </c>
      <c r="E7154" s="51" t="str">
        <f>INDEX(Quan_huyen!$H$2:$H$714,MATCH(Xa_phuong!D7154,Quan_huyen!$F$2:$F$714,0))</f>
        <v>Huyện Yên Thành</v>
      </c>
      <c r="F7154" s="51" t="s">
        <v>254</v>
      </c>
    </row>
    <row r="7155" spans="1:6" hidden="1" x14ac:dyDescent="0.25">
      <c r="A7155" s="54">
        <v>43641</v>
      </c>
      <c r="B7155" s="55" t="s">
        <v>8564</v>
      </c>
      <c r="C7155" s="55" t="str">
        <f t="shared" si="110"/>
        <v>Tây Thành</v>
      </c>
      <c r="D7155" s="54" t="s">
        <v>928</v>
      </c>
      <c r="E7155" s="51" t="str">
        <f>INDEX(Quan_huyen!$H$2:$H$714,MATCH(Xa_phuong!D7155,Quan_huyen!$F$2:$F$714,0))</f>
        <v>Huyện Yên Thành</v>
      </c>
      <c r="F7155" s="51" t="s">
        <v>254</v>
      </c>
    </row>
    <row r="7156" spans="1:6" hidden="1" x14ac:dyDescent="0.25">
      <c r="A7156" s="54">
        <v>43611</v>
      </c>
      <c r="B7156" s="55" t="s">
        <v>8622</v>
      </c>
      <c r="C7156" s="55" t="str">
        <f t="shared" si="110"/>
        <v>Tăng Thành</v>
      </c>
      <c r="D7156" s="54" t="s">
        <v>928</v>
      </c>
      <c r="E7156" s="51" t="str">
        <f>INDEX(Quan_huyen!$H$2:$H$714,MATCH(Xa_phuong!D7156,Quan_huyen!$F$2:$F$714,0))</f>
        <v>Huyện Yên Thành</v>
      </c>
      <c r="F7156" s="51" t="s">
        <v>254</v>
      </c>
    </row>
    <row r="7157" spans="1:6" hidden="1" x14ac:dyDescent="0.25">
      <c r="A7157" s="54">
        <v>43624</v>
      </c>
      <c r="B7157" s="55" t="s">
        <v>8768</v>
      </c>
      <c r="C7157" s="55" t="str">
        <f t="shared" si="110"/>
        <v>Viên Thành</v>
      </c>
      <c r="D7157" s="54" t="s">
        <v>928</v>
      </c>
      <c r="E7157" s="51" t="str">
        <f>INDEX(Quan_huyen!$H$2:$H$714,MATCH(Xa_phuong!D7157,Quan_huyen!$F$2:$F$714,0))</f>
        <v>Huyện Yên Thành</v>
      </c>
      <c r="F7157" s="51" t="s">
        <v>254</v>
      </c>
    </row>
    <row r="7158" spans="1:6" hidden="1" x14ac:dyDescent="0.25">
      <c r="A7158" s="54">
        <v>43610</v>
      </c>
      <c r="B7158" s="55" t="s">
        <v>8894</v>
      </c>
      <c r="C7158" s="55" t="str">
        <f t="shared" si="110"/>
        <v>Văn Thành</v>
      </c>
      <c r="D7158" s="54" t="s">
        <v>928</v>
      </c>
      <c r="E7158" s="51" t="str">
        <f>INDEX(Quan_huyen!$H$2:$H$714,MATCH(Xa_phuong!D7158,Quan_huyen!$F$2:$F$714,0))</f>
        <v>Huyện Yên Thành</v>
      </c>
      <c r="F7158" s="51" t="s">
        <v>254</v>
      </c>
    </row>
    <row r="7159" spans="1:6" hidden="1" x14ac:dyDescent="0.25">
      <c r="A7159" s="54">
        <v>43625</v>
      </c>
      <c r="B7159" s="55" t="s">
        <v>9009</v>
      </c>
      <c r="C7159" s="55" t="str">
        <f t="shared" si="110"/>
        <v>Vĩnh Thành</v>
      </c>
      <c r="D7159" s="54" t="s">
        <v>928</v>
      </c>
      <c r="E7159" s="51" t="str">
        <f>INDEX(Quan_huyen!$H$2:$H$714,MATCH(Xa_phuong!D7159,Quan_huyen!$F$2:$F$714,0))</f>
        <v>Huyện Yên Thành</v>
      </c>
      <c r="F7159" s="51" t="s">
        <v>254</v>
      </c>
    </row>
    <row r="7160" spans="1:6" hidden="1" x14ac:dyDescent="0.25">
      <c r="A7160" s="54">
        <v>43612</v>
      </c>
      <c r="B7160" s="55" t="s">
        <v>9241</v>
      </c>
      <c r="C7160" s="55" t="str">
        <f t="shared" si="110"/>
        <v>Xuân Thành</v>
      </c>
      <c r="D7160" s="54" t="s">
        <v>928</v>
      </c>
      <c r="E7160" s="51" t="str">
        <f>INDEX(Quan_huyen!$H$2:$H$714,MATCH(Xa_phuong!D7160,Quan_huyen!$F$2:$F$714,0))</f>
        <v>Huyện Yên Thành</v>
      </c>
      <c r="F7160" s="51" t="s">
        <v>254</v>
      </c>
    </row>
    <row r="7161" spans="1:6" hidden="1" x14ac:dyDescent="0.25">
      <c r="A7161" s="54">
        <v>43606</v>
      </c>
      <c r="B7161" s="55" t="s">
        <v>9406</v>
      </c>
      <c r="C7161" s="55" t="str">
        <f t="shared" si="110"/>
        <v>Yên Thành</v>
      </c>
      <c r="D7161" s="54" t="s">
        <v>928</v>
      </c>
      <c r="E7161" s="51" t="str">
        <f>INDEX(Quan_huyen!$H$2:$H$714,MATCH(Xa_phuong!D7161,Quan_huyen!$F$2:$F$714,0))</f>
        <v>Huyện Yên Thành</v>
      </c>
      <c r="F7161" s="51" t="s">
        <v>254</v>
      </c>
    </row>
    <row r="7162" spans="1:6" hidden="1" x14ac:dyDescent="0.25">
      <c r="A7162" s="54">
        <v>43630</v>
      </c>
      <c r="B7162" s="55" t="s">
        <v>9598</v>
      </c>
      <c r="C7162" s="55" t="str">
        <f t="shared" si="110"/>
        <v>Đô Thành</v>
      </c>
      <c r="D7162" s="54" t="s">
        <v>928</v>
      </c>
      <c r="E7162" s="51" t="str">
        <f>INDEX(Quan_huyen!$H$2:$H$714,MATCH(Xa_phuong!D7162,Quan_huyen!$F$2:$F$714,0))</f>
        <v>Huyện Yên Thành</v>
      </c>
      <c r="F7162" s="51" t="s">
        <v>254</v>
      </c>
    </row>
    <row r="7163" spans="1:6" hidden="1" x14ac:dyDescent="0.25">
      <c r="A7163" s="54">
        <v>43617</v>
      </c>
      <c r="B7163" s="55" t="s">
        <v>9804</v>
      </c>
      <c r="C7163" s="55" t="str">
        <f t="shared" si="110"/>
        <v>Đại Thành</v>
      </c>
      <c r="D7163" s="54" t="s">
        <v>928</v>
      </c>
      <c r="E7163" s="51" t="str">
        <f>INDEX(Quan_huyen!$H$2:$H$714,MATCH(Xa_phuong!D7163,Quan_huyen!$F$2:$F$714,0))</f>
        <v>Huyện Yên Thành</v>
      </c>
      <c r="F7163" s="51" t="s">
        <v>254</v>
      </c>
    </row>
    <row r="7164" spans="1:6" hidden="1" x14ac:dyDescent="0.25">
      <c r="A7164" s="54">
        <v>43642</v>
      </c>
      <c r="B7164" s="55" t="s">
        <v>10030</v>
      </c>
      <c r="C7164" s="55" t="str">
        <f t="shared" si="110"/>
        <v>Đồng Thành</v>
      </c>
      <c r="D7164" s="54" t="s">
        <v>928</v>
      </c>
      <c r="E7164" s="51" t="str">
        <f>INDEX(Quan_huyen!$H$2:$H$714,MATCH(Xa_phuong!D7164,Quan_huyen!$F$2:$F$714,0))</f>
        <v>Huyện Yên Thành</v>
      </c>
      <c r="F7164" s="51" t="s">
        <v>254</v>
      </c>
    </row>
    <row r="7165" spans="1:6" hidden="1" x14ac:dyDescent="0.25">
      <c r="A7165" s="54">
        <v>43631</v>
      </c>
      <c r="B7165" s="55" t="s">
        <v>10129</v>
      </c>
      <c r="C7165" s="55" t="str">
        <f t="shared" si="110"/>
        <v>Đức Thành</v>
      </c>
      <c r="D7165" s="54" t="s">
        <v>928</v>
      </c>
      <c r="E7165" s="51" t="str">
        <f>INDEX(Quan_huyen!$H$2:$H$714,MATCH(Xa_phuong!D7165,Quan_huyen!$F$2:$F$714,0))</f>
        <v>Huyện Yên Thành</v>
      </c>
      <c r="F7165" s="51" t="s">
        <v>254</v>
      </c>
    </row>
    <row r="7166" spans="1:6" hidden="1" x14ac:dyDescent="0.25">
      <c r="A7166" s="54">
        <v>43108</v>
      </c>
      <c r="B7166" s="55" t="s">
        <v>2558</v>
      </c>
      <c r="C7166" s="55" t="str">
        <f t="shared" si="110"/>
        <v>Bến Thuỷ</v>
      </c>
      <c r="D7166" s="54" t="s">
        <v>925</v>
      </c>
      <c r="E7166" s="51" t="str">
        <f>INDEX(Quan_huyen!$H$2:$H$714,MATCH(Xa_phuong!D7166,Quan_huyen!$F$2:$F$714,0))</f>
        <v>Thành phố Vinh</v>
      </c>
      <c r="F7166" s="51" t="s">
        <v>254</v>
      </c>
    </row>
    <row r="7167" spans="1:6" hidden="1" x14ac:dyDescent="0.25">
      <c r="A7167" s="54">
        <v>43114</v>
      </c>
      <c r="B7167" s="55" t="s">
        <v>3155</v>
      </c>
      <c r="C7167" s="55" t="str">
        <f t="shared" si="110"/>
        <v>Cửa Nam</v>
      </c>
      <c r="D7167" s="54" t="s">
        <v>925</v>
      </c>
      <c r="E7167" s="51" t="str">
        <f>INDEX(Quan_huyen!$H$2:$H$714,MATCH(Xa_phuong!D7167,Quan_huyen!$F$2:$F$714,0))</f>
        <v>Thành phố Vinh</v>
      </c>
      <c r="F7167" s="51" t="s">
        <v>254</v>
      </c>
    </row>
    <row r="7168" spans="1:6" hidden="1" x14ac:dyDescent="0.25">
      <c r="A7168" s="54">
        <v>43117</v>
      </c>
      <c r="B7168" s="55" t="s">
        <v>3872</v>
      </c>
      <c r="C7168" s="55" t="str">
        <f t="shared" si="110"/>
        <v>Hà Huy Tập</v>
      </c>
      <c r="D7168" s="54" t="s">
        <v>925</v>
      </c>
      <c r="E7168" s="51" t="str">
        <f>INDEX(Quan_huyen!$H$2:$H$714,MATCH(Xa_phuong!D7168,Quan_huyen!$F$2:$F$714,0))</f>
        <v>Thành phố Vinh</v>
      </c>
      <c r="F7168" s="51" t="s">
        <v>254</v>
      </c>
    </row>
    <row r="7169" spans="1:6" hidden="1" x14ac:dyDescent="0.25">
      <c r="A7169" s="54">
        <v>43111</v>
      </c>
      <c r="B7169" s="55" t="s">
        <v>4000</v>
      </c>
      <c r="C7169" s="55" t="str">
        <f t="shared" si="110"/>
        <v>Hưng Bình</v>
      </c>
      <c r="D7169" s="54" t="s">
        <v>925</v>
      </c>
      <c r="E7169" s="51" t="str">
        <f>INDEX(Quan_huyen!$H$2:$H$714,MATCH(Xa_phuong!D7169,Quan_huyen!$F$2:$F$714,0))</f>
        <v>Thành phố Vinh</v>
      </c>
      <c r="F7169" s="51" t="s">
        <v>254</v>
      </c>
    </row>
    <row r="7170" spans="1:6" hidden="1" x14ac:dyDescent="0.25">
      <c r="A7170" s="54">
        <v>43128</v>
      </c>
      <c r="B7170" s="55" t="s">
        <v>4004</v>
      </c>
      <c r="C7170" s="55" t="str">
        <f t="shared" si="110"/>
        <v>Hưng Chính</v>
      </c>
      <c r="D7170" s="54" t="s">
        <v>925</v>
      </c>
      <c r="E7170" s="51" t="str">
        <f>INDEX(Quan_huyen!$H$2:$H$714,MATCH(Xa_phuong!D7170,Quan_huyen!$F$2:$F$714,0))</f>
        <v>Thành phố Vinh</v>
      </c>
      <c r="F7170" s="51" t="s">
        <v>254</v>
      </c>
    </row>
    <row r="7171" spans="1:6" hidden="1" x14ac:dyDescent="0.25">
      <c r="A7171" s="54">
        <v>43109</v>
      </c>
      <c r="B7171" s="55" t="s">
        <v>4006</v>
      </c>
      <c r="C7171" s="55" t="str">
        <f t="shared" ref="C7171:C7234" si="111">IF(COUNTIF(B7171,"*thị trấn*"),MID(B7171,10,30),IF(COUNTIF(B7171,"*xã*"),MID(B7171,4,30),IF(COUNTIF(B7171,"*phường*"),MID(B7171,8,30))))</f>
        <v>Hưng Dũng</v>
      </c>
      <c r="D7171" s="54" t="s">
        <v>925</v>
      </c>
      <c r="E7171" s="51" t="str">
        <f>INDEX(Quan_huyen!$H$2:$H$714,MATCH(Xa_phuong!D7171,Quan_huyen!$F$2:$F$714,0))</f>
        <v>Thành phố Vinh</v>
      </c>
      <c r="F7171" s="51" t="s">
        <v>254</v>
      </c>
    </row>
    <row r="7172" spans="1:6" hidden="1" x14ac:dyDescent="0.25">
      <c r="A7172" s="54">
        <v>43118</v>
      </c>
      <c r="B7172" s="55" t="s">
        <v>4007</v>
      </c>
      <c r="C7172" s="55" t="str">
        <f t="shared" si="111"/>
        <v>Hưng Hoà</v>
      </c>
      <c r="D7172" s="54" t="s">
        <v>925</v>
      </c>
      <c r="E7172" s="51" t="str">
        <f>INDEX(Quan_huyen!$H$2:$H$714,MATCH(Xa_phuong!D7172,Quan_huyen!$F$2:$F$714,0))</f>
        <v>Thành phố Vinh</v>
      </c>
      <c r="F7172" s="51" t="s">
        <v>254</v>
      </c>
    </row>
    <row r="7173" spans="1:6" hidden="1" x14ac:dyDescent="0.25">
      <c r="A7173" s="54">
        <v>43119</v>
      </c>
      <c r="B7173" s="55" t="s">
        <v>4020</v>
      </c>
      <c r="C7173" s="55" t="str">
        <f t="shared" si="111"/>
        <v>Hưng Lộc</v>
      </c>
      <c r="D7173" s="54" t="s">
        <v>925</v>
      </c>
      <c r="E7173" s="51" t="str">
        <f>INDEX(Quan_huyen!$H$2:$H$714,MATCH(Xa_phuong!D7173,Quan_huyen!$F$2:$F$714,0))</f>
        <v>Thành phố Vinh</v>
      </c>
      <c r="F7173" s="51" t="s">
        <v>254</v>
      </c>
    </row>
    <row r="7174" spans="1:6" hidden="1" x14ac:dyDescent="0.25">
      <c r="A7174" s="54">
        <v>43110</v>
      </c>
      <c r="B7174" s="55" t="s">
        <v>4032</v>
      </c>
      <c r="C7174" s="55" t="str">
        <f t="shared" si="111"/>
        <v>Hưng Phúc</v>
      </c>
      <c r="D7174" s="54" t="s">
        <v>925</v>
      </c>
      <c r="E7174" s="51" t="str">
        <f>INDEX(Quan_huyen!$H$2:$H$714,MATCH(Xa_phuong!D7174,Quan_huyen!$F$2:$F$714,0))</f>
        <v>Thành phố Vinh</v>
      </c>
      <c r="F7174" s="51" t="s">
        <v>254</v>
      </c>
    </row>
    <row r="7175" spans="1:6" hidden="1" x14ac:dyDescent="0.25">
      <c r="A7175" s="54">
        <v>43126</v>
      </c>
      <c r="B7175" s="55" t="s">
        <v>4059</v>
      </c>
      <c r="C7175" s="55" t="str">
        <f t="shared" si="111"/>
        <v>Hưng Đông</v>
      </c>
      <c r="D7175" s="54" t="s">
        <v>925</v>
      </c>
      <c r="E7175" s="51" t="str">
        <f>INDEX(Quan_huyen!$H$2:$H$714,MATCH(Xa_phuong!D7175,Quan_huyen!$F$2:$F$714,0))</f>
        <v>Thành phố Vinh</v>
      </c>
      <c r="F7175" s="51" t="s">
        <v>254</v>
      </c>
    </row>
    <row r="7176" spans="1:6" hidden="1" x14ac:dyDescent="0.25">
      <c r="A7176" s="54">
        <v>43113</v>
      </c>
      <c r="B7176" s="55" t="s">
        <v>4277</v>
      </c>
      <c r="C7176" s="55" t="str">
        <f t="shared" si="111"/>
        <v>Hồng Sơn</v>
      </c>
      <c r="D7176" s="54" t="s">
        <v>925</v>
      </c>
      <c r="E7176" s="51" t="str">
        <f>INDEX(Quan_huyen!$H$2:$H$714,MATCH(Xa_phuong!D7176,Quan_huyen!$F$2:$F$714,0))</f>
        <v>Thành phố Vinh</v>
      </c>
      <c r="F7176" s="51" t="s">
        <v>254</v>
      </c>
    </row>
    <row r="7177" spans="1:6" hidden="1" x14ac:dyDescent="0.25">
      <c r="A7177" s="54">
        <v>43116</v>
      </c>
      <c r="B7177" s="55" t="s">
        <v>4940</v>
      </c>
      <c r="C7177" s="55" t="str">
        <f t="shared" si="111"/>
        <v>Lê Lợi</v>
      </c>
      <c r="D7177" s="54" t="s">
        <v>925</v>
      </c>
      <c r="E7177" s="51" t="str">
        <f>INDEX(Quan_huyen!$H$2:$H$714,MATCH(Xa_phuong!D7177,Quan_huyen!$F$2:$F$714,0))</f>
        <v>Thành phố Vinh</v>
      </c>
      <c r="F7177" s="51" t="s">
        <v>254</v>
      </c>
    </row>
    <row r="7178" spans="1:6" hidden="1" x14ac:dyDescent="0.25">
      <c r="A7178" s="54">
        <v>43106</v>
      </c>
      <c r="B7178" s="55" t="s">
        <v>4942</v>
      </c>
      <c r="C7178" s="55" t="str">
        <f t="shared" si="111"/>
        <v>Lê Mao</v>
      </c>
      <c r="D7178" s="54" t="s">
        <v>925</v>
      </c>
      <c r="E7178" s="51" t="str">
        <f>INDEX(Quan_huyen!$H$2:$H$714,MATCH(Xa_phuong!D7178,Quan_huyen!$F$2:$F$714,0))</f>
        <v>Thành phố Vinh</v>
      </c>
      <c r="F7178" s="51" t="s">
        <v>254</v>
      </c>
    </row>
    <row r="7179" spans="1:6" hidden="1" x14ac:dyDescent="0.25">
      <c r="A7179" s="54">
        <v>43125</v>
      </c>
      <c r="B7179" s="55" t="s">
        <v>5617</v>
      </c>
      <c r="C7179" s="55" t="str">
        <f t="shared" si="111"/>
        <v>Nghi Kim</v>
      </c>
      <c r="D7179" s="54" t="s">
        <v>925</v>
      </c>
      <c r="E7179" s="51" t="str">
        <f>INDEX(Quan_huyen!$H$2:$H$714,MATCH(Xa_phuong!D7179,Quan_huyen!$F$2:$F$714,0))</f>
        <v>Thành phố Vinh</v>
      </c>
      <c r="F7179" s="51" t="s">
        <v>254</v>
      </c>
    </row>
    <row r="7180" spans="1:6" hidden="1" x14ac:dyDescent="0.25">
      <c r="A7180" s="54">
        <v>43124</v>
      </c>
      <c r="B7180" s="55" t="s">
        <v>5619</v>
      </c>
      <c r="C7180" s="55" t="str">
        <f t="shared" si="111"/>
        <v>Nghi Liên</v>
      </c>
      <c r="D7180" s="54" t="s">
        <v>925</v>
      </c>
      <c r="E7180" s="51" t="str">
        <f>INDEX(Quan_huyen!$H$2:$H$714,MATCH(Xa_phuong!D7180,Quan_huyen!$F$2:$F$714,0))</f>
        <v>Thành phố Vinh</v>
      </c>
      <c r="F7180" s="51" t="s">
        <v>254</v>
      </c>
    </row>
    <row r="7181" spans="1:6" hidden="1" x14ac:dyDescent="0.25">
      <c r="A7181" s="54">
        <v>43121</v>
      </c>
      <c r="B7181" s="55" t="s">
        <v>5624</v>
      </c>
      <c r="C7181" s="55" t="str">
        <f t="shared" si="111"/>
        <v>Nghi Phú</v>
      </c>
      <c r="D7181" s="54" t="s">
        <v>925</v>
      </c>
      <c r="E7181" s="51" t="str">
        <f>INDEX(Quan_huyen!$H$2:$H$714,MATCH(Xa_phuong!D7181,Quan_huyen!$F$2:$F$714,0))</f>
        <v>Thành phố Vinh</v>
      </c>
      <c r="F7181" s="51" t="s">
        <v>254</v>
      </c>
    </row>
    <row r="7182" spans="1:6" hidden="1" x14ac:dyDescent="0.25">
      <c r="A7182" s="54">
        <v>43123</v>
      </c>
      <c r="B7182" s="55" t="s">
        <v>5645</v>
      </c>
      <c r="C7182" s="55" t="str">
        <f t="shared" si="111"/>
        <v>Nghi Ân</v>
      </c>
      <c r="D7182" s="54" t="s">
        <v>925</v>
      </c>
      <c r="E7182" s="51" t="str">
        <f>INDEX(Quan_huyen!$H$2:$H$714,MATCH(Xa_phuong!D7182,Quan_huyen!$F$2:$F$714,0))</f>
        <v>Thành phố Vinh</v>
      </c>
      <c r="F7182" s="51" t="s">
        <v>254</v>
      </c>
    </row>
    <row r="7183" spans="1:6" hidden="1" x14ac:dyDescent="0.25">
      <c r="A7183" s="54">
        <v>43122</v>
      </c>
      <c r="B7183" s="55" t="s">
        <v>5647</v>
      </c>
      <c r="C7183" s="55" t="str">
        <f t="shared" si="111"/>
        <v>Nghi Đức</v>
      </c>
      <c r="D7183" s="54" t="s">
        <v>925</v>
      </c>
      <c r="E7183" s="51" t="str">
        <f>INDEX(Quan_huyen!$H$2:$H$714,MATCH(Xa_phuong!D7183,Quan_huyen!$F$2:$F$714,0))</f>
        <v>Thành phố Vinh</v>
      </c>
      <c r="F7183" s="51" t="s">
        <v>254</v>
      </c>
    </row>
    <row r="7184" spans="1:6" hidden="1" x14ac:dyDescent="0.25">
      <c r="A7184" s="54">
        <v>43112</v>
      </c>
      <c r="B7184" s="55" t="s">
        <v>6724</v>
      </c>
      <c r="C7184" s="55" t="str">
        <f t="shared" si="111"/>
        <v>Quang Trung</v>
      </c>
      <c r="D7184" s="54" t="s">
        <v>925</v>
      </c>
      <c r="E7184" s="51" t="str">
        <f>INDEX(Quan_huyen!$H$2:$H$714,MATCH(Xa_phuong!D7184,Quan_huyen!$F$2:$F$714,0))</f>
        <v>Thành phố Vinh</v>
      </c>
      <c r="F7184" s="51" t="s">
        <v>254</v>
      </c>
    </row>
    <row r="7185" spans="1:6" hidden="1" x14ac:dyDescent="0.25">
      <c r="A7185" s="54">
        <v>43120</v>
      </c>
      <c r="B7185" s="55" t="s">
        <v>6749</v>
      </c>
      <c r="C7185" s="55" t="str">
        <f t="shared" si="111"/>
        <v>Quán Bàu</v>
      </c>
      <c r="D7185" s="54" t="s">
        <v>925</v>
      </c>
      <c r="E7185" s="51" t="str">
        <f>INDEX(Quan_huyen!$H$2:$H$714,MATCH(Xa_phuong!D7185,Quan_huyen!$F$2:$F$714,0))</f>
        <v>Thành phố Vinh</v>
      </c>
      <c r="F7185" s="51" t="s">
        <v>254</v>
      </c>
    </row>
    <row r="7186" spans="1:6" hidden="1" x14ac:dyDescent="0.25">
      <c r="A7186" s="54">
        <v>43130</v>
      </c>
      <c r="B7186" s="55" t="s">
        <v>8067</v>
      </c>
      <c r="C7186" s="55" t="str">
        <f t="shared" si="111"/>
        <v>Trung Đô</v>
      </c>
      <c r="D7186" s="54" t="s">
        <v>925</v>
      </c>
      <c r="E7186" s="51" t="str">
        <f>INDEX(Quan_huyen!$H$2:$H$714,MATCH(Xa_phuong!D7186,Quan_huyen!$F$2:$F$714,0))</f>
        <v>Thành phố Vinh</v>
      </c>
      <c r="F7186" s="51" t="s">
        <v>254</v>
      </c>
    </row>
    <row r="7187" spans="1:6" hidden="1" x14ac:dyDescent="0.25">
      <c r="A7187" s="54">
        <v>43107</v>
      </c>
      <c r="B7187" s="55" t="s">
        <v>8182</v>
      </c>
      <c r="C7187" s="55" t="str">
        <f t="shared" si="111"/>
        <v>Trường Thi</v>
      </c>
      <c r="D7187" s="54" t="s">
        <v>925</v>
      </c>
      <c r="E7187" s="51" t="str">
        <f>INDEX(Quan_huyen!$H$2:$H$714,MATCH(Xa_phuong!D7187,Quan_huyen!$F$2:$F$714,0))</f>
        <v>Thành phố Vinh</v>
      </c>
      <c r="F7187" s="51" t="s">
        <v>254</v>
      </c>
    </row>
    <row r="7188" spans="1:6" hidden="1" x14ac:dyDescent="0.25">
      <c r="A7188" s="54">
        <v>43129</v>
      </c>
      <c r="B7188" s="55" t="s">
        <v>8761</v>
      </c>
      <c r="C7188" s="55" t="str">
        <f t="shared" si="111"/>
        <v>Vinh Tân</v>
      </c>
      <c r="D7188" s="54" t="s">
        <v>925</v>
      </c>
      <c r="E7188" s="51" t="str">
        <f>INDEX(Quan_huyen!$H$2:$H$714,MATCH(Xa_phuong!D7188,Quan_huyen!$F$2:$F$714,0))</f>
        <v>Thành phố Vinh</v>
      </c>
      <c r="F7188" s="51" t="s">
        <v>254</v>
      </c>
    </row>
    <row r="7189" spans="1:6" hidden="1" x14ac:dyDescent="0.25">
      <c r="A7189" s="54">
        <v>43127</v>
      </c>
      <c r="B7189" s="55" t="s">
        <v>9706</v>
      </c>
      <c r="C7189" s="55" t="str">
        <f t="shared" si="111"/>
        <v>Đông Vĩnh</v>
      </c>
      <c r="D7189" s="54" t="s">
        <v>925</v>
      </c>
      <c r="E7189" s="51" t="str">
        <f>INDEX(Quan_huyen!$H$2:$H$714,MATCH(Xa_phuong!D7189,Quan_huyen!$F$2:$F$714,0))</f>
        <v>Thành phố Vinh</v>
      </c>
      <c r="F7189" s="51" t="s">
        <v>254</v>
      </c>
    </row>
    <row r="7190" spans="1:6" hidden="1" x14ac:dyDescent="0.25">
      <c r="A7190" s="54">
        <v>43115</v>
      </c>
      <c r="B7190" s="55" t="s">
        <v>10062</v>
      </c>
      <c r="C7190" s="55" t="str">
        <f t="shared" si="111"/>
        <v>Đội Cung</v>
      </c>
      <c r="D7190" s="54" t="s">
        <v>925</v>
      </c>
      <c r="E7190" s="51" t="str">
        <f>INDEX(Quan_huyen!$H$2:$H$714,MATCH(Xa_phuong!D7190,Quan_huyen!$F$2:$F$714,0))</f>
        <v>Thành phố Vinh</v>
      </c>
      <c r="F7190" s="51" t="s">
        <v>254</v>
      </c>
    </row>
    <row r="7191" spans="1:6" hidden="1" x14ac:dyDescent="0.25">
      <c r="A7191" s="54">
        <v>43207</v>
      </c>
      <c r="B7191" s="55" t="s">
        <v>5611</v>
      </c>
      <c r="C7191" s="55" t="str">
        <f t="shared" si="111"/>
        <v>Nghi Hoà</v>
      </c>
      <c r="D7191" s="54" t="s">
        <v>918</v>
      </c>
      <c r="E7191" s="51" t="str">
        <f>INDEX(Quan_huyen!$H$2:$H$714,MATCH(Xa_phuong!D7191,Quan_huyen!$F$2:$F$714,0))</f>
        <v>Thị xã Cửa Lò</v>
      </c>
      <c r="F7191" s="51" t="s">
        <v>254</v>
      </c>
    </row>
    <row r="7192" spans="1:6" hidden="1" x14ac:dyDescent="0.25">
      <c r="A7192" s="54">
        <v>43206</v>
      </c>
      <c r="B7192" s="55" t="s">
        <v>5613</v>
      </c>
      <c r="C7192" s="55" t="str">
        <f t="shared" si="111"/>
        <v>Nghi Hương</v>
      </c>
      <c r="D7192" s="54" t="s">
        <v>918</v>
      </c>
      <c r="E7192" s="51" t="str">
        <f>INDEX(Quan_huyen!$H$2:$H$714,MATCH(Xa_phuong!D7192,Quan_huyen!$F$2:$F$714,0))</f>
        <v>Thị xã Cửa Lò</v>
      </c>
      <c r="F7192" s="51" t="s">
        <v>254</v>
      </c>
    </row>
    <row r="7193" spans="1:6" hidden="1" x14ac:dyDescent="0.25">
      <c r="A7193" s="54">
        <v>43208</v>
      </c>
      <c r="B7193" s="55" t="s">
        <v>5614</v>
      </c>
      <c r="C7193" s="55" t="str">
        <f t="shared" si="111"/>
        <v>Nghi Hải</v>
      </c>
      <c r="D7193" s="54" t="s">
        <v>918</v>
      </c>
      <c r="E7193" s="51" t="str">
        <f>INDEX(Quan_huyen!$H$2:$H$714,MATCH(Xa_phuong!D7193,Quan_huyen!$F$2:$F$714,0))</f>
        <v>Thị xã Cửa Lò</v>
      </c>
      <c r="F7193" s="51" t="s">
        <v>254</v>
      </c>
    </row>
    <row r="7194" spans="1:6" hidden="1" x14ac:dyDescent="0.25">
      <c r="A7194" s="54">
        <v>43209</v>
      </c>
      <c r="B7194" s="55" t="s">
        <v>5629</v>
      </c>
      <c r="C7194" s="55" t="str">
        <f t="shared" si="111"/>
        <v>Nghi Thu</v>
      </c>
      <c r="D7194" s="54" t="s">
        <v>918</v>
      </c>
      <c r="E7194" s="51" t="str">
        <f>INDEX(Quan_huyen!$H$2:$H$714,MATCH(Xa_phuong!D7194,Quan_huyen!$F$2:$F$714,0))</f>
        <v>Thị xã Cửa Lò</v>
      </c>
      <c r="F7194" s="51" t="s">
        <v>254</v>
      </c>
    </row>
    <row r="7195" spans="1:6" hidden="1" x14ac:dyDescent="0.25">
      <c r="A7195" s="54">
        <v>43211</v>
      </c>
      <c r="B7195" s="55" t="s">
        <v>5631</v>
      </c>
      <c r="C7195" s="55" t="str">
        <f t="shared" si="111"/>
        <v>Nghi Thuỷ</v>
      </c>
      <c r="D7195" s="54" t="s">
        <v>918</v>
      </c>
      <c r="E7195" s="51" t="str">
        <f>INDEX(Quan_huyen!$H$2:$H$714,MATCH(Xa_phuong!D7195,Quan_huyen!$F$2:$F$714,0))</f>
        <v>Thị xã Cửa Lò</v>
      </c>
      <c r="F7195" s="51" t="s">
        <v>254</v>
      </c>
    </row>
    <row r="7196" spans="1:6" hidden="1" x14ac:dyDescent="0.25">
      <c r="A7196" s="54">
        <v>43212</v>
      </c>
      <c r="B7196" s="55" t="s">
        <v>5638</v>
      </c>
      <c r="C7196" s="55" t="str">
        <f t="shared" si="111"/>
        <v>Nghi Tân</v>
      </c>
      <c r="D7196" s="54" t="s">
        <v>918</v>
      </c>
      <c r="E7196" s="51" t="str">
        <f>INDEX(Quan_huyen!$H$2:$H$714,MATCH(Xa_phuong!D7196,Quan_huyen!$F$2:$F$714,0))</f>
        <v>Thị xã Cửa Lò</v>
      </c>
      <c r="F7196" s="51" t="s">
        <v>254</v>
      </c>
    </row>
    <row r="7197" spans="1:6" hidden="1" x14ac:dyDescent="0.25">
      <c r="A7197" s="54">
        <v>43210</v>
      </c>
      <c r="B7197" s="55" t="s">
        <v>7431</v>
      </c>
      <c r="C7197" s="55" t="str">
        <f t="shared" si="111"/>
        <v>Thu Thuỷ</v>
      </c>
      <c r="D7197" s="54" t="s">
        <v>918</v>
      </c>
      <c r="E7197" s="51" t="str">
        <f>INDEX(Quan_huyen!$H$2:$H$714,MATCH(Xa_phuong!D7197,Quan_huyen!$F$2:$F$714,0))</f>
        <v>Thị xã Cửa Lò</v>
      </c>
      <c r="F7197" s="51" t="s">
        <v>254</v>
      </c>
    </row>
    <row r="7198" spans="1:6" hidden="1" x14ac:dyDescent="0.25">
      <c r="A7198" s="54">
        <v>44912</v>
      </c>
      <c r="B7198" s="55" t="s">
        <v>5158</v>
      </c>
      <c r="C7198" s="55" t="str">
        <f t="shared" si="111"/>
        <v>Mai Hùng</v>
      </c>
      <c r="D7198" s="54" t="s">
        <v>936</v>
      </c>
      <c r="E7198" s="51" t="str">
        <f>INDEX(Quan_huyen!$H$2:$H$714,MATCH(Xa_phuong!D7198,Quan_huyen!$F$2:$F$714,0))</f>
        <v>Thị xã Hoàng Mai</v>
      </c>
      <c r="F7198" s="51" t="s">
        <v>254</v>
      </c>
    </row>
    <row r="7199" spans="1:6" hidden="1" x14ac:dyDescent="0.25">
      <c r="A7199" s="54">
        <v>44911</v>
      </c>
      <c r="B7199" s="55" t="s">
        <v>6912</v>
      </c>
      <c r="C7199" s="55" t="str">
        <f t="shared" si="111"/>
        <v>Quỳnh Dị</v>
      </c>
      <c r="D7199" s="54" t="s">
        <v>936</v>
      </c>
      <c r="E7199" s="51" t="str">
        <f>INDEX(Quan_huyen!$H$2:$H$714,MATCH(Xa_phuong!D7199,Quan_huyen!$F$2:$F$714,0))</f>
        <v>Thị xã Hoàng Mai</v>
      </c>
      <c r="F7199" s="51" t="s">
        <v>254</v>
      </c>
    </row>
    <row r="7200" spans="1:6" hidden="1" x14ac:dyDescent="0.25">
      <c r="A7200" s="54">
        <v>44915</v>
      </c>
      <c r="B7200" s="55" t="s">
        <v>6923</v>
      </c>
      <c r="C7200" s="55" t="str">
        <f t="shared" si="111"/>
        <v>Quỳnh Liên</v>
      </c>
      <c r="D7200" s="54" t="s">
        <v>936</v>
      </c>
      <c r="E7200" s="51" t="str">
        <f>INDEX(Quan_huyen!$H$2:$H$714,MATCH(Xa_phuong!D7200,Quan_huyen!$F$2:$F$714,0))</f>
        <v>Thị xã Hoàng Mai</v>
      </c>
      <c r="F7200" s="51" t="s">
        <v>254</v>
      </c>
    </row>
    <row r="7201" spans="1:6" hidden="1" x14ac:dyDescent="0.25">
      <c r="A7201" s="54">
        <v>44907</v>
      </c>
      <c r="B7201" s="55" t="s">
        <v>6929</v>
      </c>
      <c r="C7201" s="55" t="str">
        <f t="shared" si="111"/>
        <v>Quỳnh Lập</v>
      </c>
      <c r="D7201" s="54" t="s">
        <v>936</v>
      </c>
      <c r="E7201" s="51" t="str">
        <f>INDEX(Quan_huyen!$H$2:$H$714,MATCH(Xa_phuong!D7201,Quan_huyen!$F$2:$F$714,0))</f>
        <v>Thị xã Hoàng Mai</v>
      </c>
      <c r="F7201" s="51" t="s">
        <v>254</v>
      </c>
    </row>
    <row r="7202" spans="1:6" hidden="1" x14ac:dyDescent="0.25">
      <c r="A7202" s="54">
        <v>44910</v>
      </c>
      <c r="B7202" s="55" t="s">
        <v>6930</v>
      </c>
      <c r="C7202" s="55" t="str">
        <f t="shared" si="111"/>
        <v>Quỳnh Lộc</v>
      </c>
      <c r="D7202" s="54" t="s">
        <v>936</v>
      </c>
      <c r="E7202" s="51" t="str">
        <f>INDEX(Quan_huyen!$H$2:$H$714,MATCH(Xa_phuong!D7202,Quan_huyen!$F$2:$F$714,0))</f>
        <v>Thị xã Hoàng Mai</v>
      </c>
      <c r="F7202" s="51" t="s">
        <v>254</v>
      </c>
    </row>
    <row r="7203" spans="1:6" hidden="1" x14ac:dyDescent="0.25">
      <c r="A7203" s="54">
        <v>44913</v>
      </c>
      <c r="B7203" s="55" t="s">
        <v>6938</v>
      </c>
      <c r="C7203" s="55" t="str">
        <f t="shared" si="111"/>
        <v>Quỳnh Phương</v>
      </c>
      <c r="D7203" s="54" t="s">
        <v>936</v>
      </c>
      <c r="E7203" s="51" t="str">
        <f>INDEX(Quan_huyen!$H$2:$H$714,MATCH(Xa_phuong!D7203,Quan_huyen!$F$2:$F$714,0))</f>
        <v>Thị xã Hoàng Mai</v>
      </c>
      <c r="F7203" s="51" t="s">
        <v>254</v>
      </c>
    </row>
    <row r="7204" spans="1:6" hidden="1" x14ac:dyDescent="0.25">
      <c r="A7204" s="54">
        <v>44906</v>
      </c>
      <c r="B7204" s="55" t="s">
        <v>6942</v>
      </c>
      <c r="C7204" s="55" t="str">
        <f t="shared" si="111"/>
        <v>Quỳnh Thiện</v>
      </c>
      <c r="D7204" s="54" t="s">
        <v>936</v>
      </c>
      <c r="E7204" s="51" t="str">
        <f>INDEX(Quan_huyen!$H$2:$H$714,MATCH(Xa_phuong!D7204,Quan_huyen!$F$2:$F$714,0))</f>
        <v>Thị xã Hoàng Mai</v>
      </c>
      <c r="F7204" s="51" t="s">
        <v>254</v>
      </c>
    </row>
    <row r="7205" spans="1:6" hidden="1" x14ac:dyDescent="0.25">
      <c r="A7205" s="54">
        <v>44909</v>
      </c>
      <c r="B7205" s="55" t="s">
        <v>6947</v>
      </c>
      <c r="C7205" s="55" t="str">
        <f t="shared" si="111"/>
        <v>Quỳnh Trang</v>
      </c>
      <c r="D7205" s="54" t="s">
        <v>936</v>
      </c>
      <c r="E7205" s="51" t="str">
        <f>INDEX(Quan_huyen!$H$2:$H$714,MATCH(Xa_phuong!D7205,Quan_huyen!$F$2:$F$714,0))</f>
        <v>Thị xã Hoàng Mai</v>
      </c>
      <c r="F7205" s="51" t="s">
        <v>254</v>
      </c>
    </row>
    <row r="7206" spans="1:6" hidden="1" x14ac:dyDescent="0.25">
      <c r="A7206" s="54">
        <v>44908</v>
      </c>
      <c r="B7206" s="55" t="s">
        <v>6949</v>
      </c>
      <c r="C7206" s="55" t="str">
        <f t="shared" si="111"/>
        <v>Quỳnh Vinh</v>
      </c>
      <c r="D7206" s="54" t="s">
        <v>936</v>
      </c>
      <c r="E7206" s="51" t="str">
        <f>INDEX(Quan_huyen!$H$2:$H$714,MATCH(Xa_phuong!D7206,Quan_huyen!$F$2:$F$714,0))</f>
        <v>Thị xã Hoàng Mai</v>
      </c>
      <c r="F7206" s="51" t="s">
        <v>254</v>
      </c>
    </row>
    <row r="7207" spans="1:6" hidden="1" x14ac:dyDescent="0.25">
      <c r="A7207" s="54">
        <v>44914</v>
      </c>
      <c r="B7207" s="55" t="s">
        <v>6951</v>
      </c>
      <c r="C7207" s="55" t="str">
        <f t="shared" si="111"/>
        <v>Quỳnh Xuân</v>
      </c>
      <c r="D7207" s="54" t="s">
        <v>936</v>
      </c>
      <c r="E7207" s="51" t="str">
        <f>INDEX(Quan_huyen!$H$2:$H$714,MATCH(Xa_phuong!D7207,Quan_huyen!$F$2:$F$714,0))</f>
        <v>Thị xã Hoàng Mai</v>
      </c>
      <c r="F7207" s="51" t="s">
        <v>254</v>
      </c>
    </row>
    <row r="7208" spans="1:6" hidden="1" x14ac:dyDescent="0.25">
      <c r="A7208" s="54">
        <v>44806</v>
      </c>
      <c r="B7208" s="55" t="s">
        <v>3626</v>
      </c>
      <c r="C7208" s="55" t="str">
        <f t="shared" si="111"/>
        <v>Hoà Hiếu</v>
      </c>
      <c r="D7208" s="54" t="s">
        <v>915</v>
      </c>
      <c r="E7208" s="51" t="str">
        <f>INDEX(Quan_huyen!$H$2:$H$714,MATCH(Xa_phuong!D7208,Quan_huyen!$F$2:$F$714,0))</f>
        <v>Thị xã Thái Hoà</v>
      </c>
      <c r="F7208" s="51" t="s">
        <v>254</v>
      </c>
    </row>
    <row r="7209" spans="1:6" hidden="1" x14ac:dyDescent="0.25">
      <c r="A7209" s="54">
        <v>44809</v>
      </c>
      <c r="B7209" s="55" t="s">
        <v>4851</v>
      </c>
      <c r="C7209" s="55" t="str">
        <f t="shared" si="111"/>
        <v>Long Sơn</v>
      </c>
      <c r="D7209" s="54" t="s">
        <v>915</v>
      </c>
      <c r="E7209" s="51" t="str">
        <f>INDEX(Quan_huyen!$H$2:$H$714,MATCH(Xa_phuong!D7209,Quan_huyen!$F$2:$F$714,0))</f>
        <v>Thị xã Thái Hoà</v>
      </c>
      <c r="F7209" s="51" t="s">
        <v>254</v>
      </c>
    </row>
    <row r="7210" spans="1:6" hidden="1" x14ac:dyDescent="0.25">
      <c r="A7210" s="54">
        <v>44810</v>
      </c>
      <c r="B7210" s="55" t="s">
        <v>5662</v>
      </c>
      <c r="C7210" s="55" t="str">
        <f t="shared" si="111"/>
        <v>Nghĩa Hoà</v>
      </c>
      <c r="D7210" s="54" t="s">
        <v>915</v>
      </c>
      <c r="E7210" s="51" t="str">
        <f>INDEX(Quan_huyen!$H$2:$H$714,MATCH(Xa_phuong!D7210,Quan_huyen!$F$2:$F$714,0))</f>
        <v>Thị xã Thái Hoà</v>
      </c>
      <c r="F7210" s="51" t="s">
        <v>254</v>
      </c>
    </row>
    <row r="7211" spans="1:6" hidden="1" x14ac:dyDescent="0.25">
      <c r="A7211" s="54">
        <v>44812</v>
      </c>
      <c r="B7211" s="55" t="s">
        <v>5686</v>
      </c>
      <c r="C7211" s="55" t="str">
        <f t="shared" si="111"/>
        <v>Nghĩa Mỹ</v>
      </c>
      <c r="D7211" s="54" t="s">
        <v>915</v>
      </c>
      <c r="E7211" s="51" t="str">
        <f>INDEX(Quan_huyen!$H$2:$H$714,MATCH(Xa_phuong!D7211,Quan_huyen!$F$2:$F$714,0))</f>
        <v>Thị xã Thái Hoà</v>
      </c>
      <c r="F7211" s="51" t="s">
        <v>254</v>
      </c>
    </row>
    <row r="7212" spans="1:6" hidden="1" x14ac:dyDescent="0.25">
      <c r="A7212" s="54">
        <v>44814</v>
      </c>
      <c r="B7212" s="55" t="s">
        <v>5694</v>
      </c>
      <c r="C7212" s="55" t="str">
        <f t="shared" si="111"/>
        <v>Nghĩa Thuận</v>
      </c>
      <c r="D7212" s="54" t="s">
        <v>915</v>
      </c>
      <c r="E7212" s="51" t="str">
        <f>INDEX(Quan_huyen!$H$2:$H$714,MATCH(Xa_phuong!D7212,Quan_huyen!$F$2:$F$714,0))</f>
        <v>Thị xã Thái Hoà</v>
      </c>
      <c r="F7212" s="51" t="s">
        <v>254</v>
      </c>
    </row>
    <row r="7213" spans="1:6" hidden="1" x14ac:dyDescent="0.25">
      <c r="A7213" s="54">
        <v>44811</v>
      </c>
      <c r="B7213" s="55" t="s">
        <v>5702</v>
      </c>
      <c r="C7213" s="55" t="str">
        <f t="shared" si="111"/>
        <v>Nghĩa Tiến</v>
      </c>
      <c r="D7213" s="54" t="s">
        <v>915</v>
      </c>
      <c r="E7213" s="51" t="str">
        <f>INDEX(Quan_huyen!$H$2:$H$714,MATCH(Xa_phuong!D7213,Quan_huyen!$F$2:$F$714,0))</f>
        <v>Thị xã Thái Hoà</v>
      </c>
      <c r="F7213" s="51" t="s">
        <v>254</v>
      </c>
    </row>
    <row r="7214" spans="1:6" hidden="1" x14ac:dyDescent="0.25">
      <c r="A7214" s="54">
        <v>44808</v>
      </c>
      <c r="B7214" s="55" t="s">
        <v>6714</v>
      </c>
      <c r="C7214" s="55" t="str">
        <f t="shared" si="111"/>
        <v>Quang Phong</v>
      </c>
      <c r="D7214" s="54" t="s">
        <v>915</v>
      </c>
      <c r="E7214" s="51" t="str">
        <f>INDEX(Quan_huyen!$H$2:$H$714,MATCH(Xa_phuong!D7214,Quan_huyen!$F$2:$F$714,0))</f>
        <v>Thị xã Thái Hoà</v>
      </c>
      <c r="F7214" s="51" t="s">
        <v>254</v>
      </c>
    </row>
    <row r="7215" spans="1:6" hidden="1" x14ac:dyDescent="0.25">
      <c r="A7215" s="54">
        <v>44807</v>
      </c>
      <c r="B7215" s="55" t="s">
        <v>6723</v>
      </c>
      <c r="C7215" s="55" t="str">
        <f t="shared" si="111"/>
        <v>Quang Tiến</v>
      </c>
      <c r="D7215" s="54" t="s">
        <v>915</v>
      </c>
      <c r="E7215" s="51" t="str">
        <f>INDEX(Quan_huyen!$H$2:$H$714,MATCH(Xa_phuong!D7215,Quan_huyen!$F$2:$F$714,0))</f>
        <v>Thị xã Thái Hoà</v>
      </c>
      <c r="F7215" s="51" t="s">
        <v>254</v>
      </c>
    </row>
    <row r="7216" spans="1:6" hidden="1" x14ac:dyDescent="0.25">
      <c r="A7216" s="54">
        <v>44813</v>
      </c>
      <c r="B7216" s="55" t="s">
        <v>8549</v>
      </c>
      <c r="C7216" s="55" t="str">
        <f t="shared" si="111"/>
        <v>Tây Hiếu</v>
      </c>
      <c r="D7216" s="54" t="s">
        <v>915</v>
      </c>
      <c r="E7216" s="51" t="str">
        <f>INDEX(Quan_huyen!$H$2:$H$714,MATCH(Xa_phuong!D7216,Quan_huyen!$F$2:$F$714,0))</f>
        <v>Thị xã Thái Hoà</v>
      </c>
      <c r="F7216" s="51" t="s">
        <v>254</v>
      </c>
    </row>
    <row r="7217" spans="1:6" hidden="1" x14ac:dyDescent="0.25">
      <c r="A7217" s="54">
        <v>44815</v>
      </c>
      <c r="B7217" s="55" t="s">
        <v>9624</v>
      </c>
      <c r="C7217" s="55" t="str">
        <f t="shared" si="111"/>
        <v>Đông Hiếu</v>
      </c>
      <c r="D7217" s="54" t="s">
        <v>915</v>
      </c>
      <c r="E7217" s="51" t="str">
        <f>INDEX(Quan_huyen!$H$2:$H$714,MATCH(Xa_phuong!D7217,Quan_huyen!$F$2:$F$714,0))</f>
        <v>Thị xã Thái Hoà</v>
      </c>
      <c r="F7217" s="51" t="s">
        <v>254</v>
      </c>
    </row>
    <row r="7218" spans="1:6" hidden="1" x14ac:dyDescent="0.25">
      <c r="A7218" s="54">
        <v>8311</v>
      </c>
      <c r="B7218" s="55" t="s">
        <v>3422</v>
      </c>
      <c r="C7218" s="55" t="str">
        <f t="shared" si="111"/>
        <v>Gia Hoà</v>
      </c>
      <c r="D7218" s="54" t="s">
        <v>940</v>
      </c>
      <c r="E7218" s="51" t="str">
        <f>INDEX(Quan_huyen!$H$2:$H$714,MATCH(Xa_phuong!D7218,Quan_huyen!$F$2:$F$714,0))</f>
        <v>Huyện Gia Viễn</v>
      </c>
      <c r="F7218" s="51" t="s">
        <v>259</v>
      </c>
    </row>
    <row r="7219" spans="1:6" hidden="1" x14ac:dyDescent="0.25">
      <c r="A7219" s="54">
        <v>8312</v>
      </c>
      <c r="B7219" s="55" t="s">
        <v>3426</v>
      </c>
      <c r="C7219" s="55" t="str">
        <f t="shared" si="111"/>
        <v>Gia Hưng</v>
      </c>
      <c r="D7219" s="54" t="s">
        <v>940</v>
      </c>
      <c r="E7219" s="51" t="str">
        <f>INDEX(Quan_huyen!$H$2:$H$714,MATCH(Xa_phuong!D7219,Quan_huyen!$F$2:$F$714,0))</f>
        <v>Huyện Gia Viễn</v>
      </c>
      <c r="F7219" s="51" t="s">
        <v>259</v>
      </c>
    </row>
    <row r="7220" spans="1:6" hidden="1" x14ac:dyDescent="0.25">
      <c r="A7220" s="54">
        <v>8323</v>
      </c>
      <c r="B7220" s="55" t="s">
        <v>3434</v>
      </c>
      <c r="C7220" s="55" t="str">
        <f t="shared" si="111"/>
        <v>Gia Lạc</v>
      </c>
      <c r="D7220" s="54" t="s">
        <v>940</v>
      </c>
      <c r="E7220" s="51" t="str">
        <f>INDEX(Quan_huyen!$H$2:$H$714,MATCH(Xa_phuong!D7220,Quan_huyen!$F$2:$F$714,0))</f>
        <v>Huyện Gia Viễn</v>
      </c>
      <c r="F7220" s="51" t="s">
        <v>259</v>
      </c>
    </row>
    <row r="7221" spans="1:6" hidden="1" x14ac:dyDescent="0.25">
      <c r="A7221" s="54">
        <v>8318</v>
      </c>
      <c r="B7221" s="55" t="s">
        <v>3435</v>
      </c>
      <c r="C7221" s="55" t="str">
        <f t="shared" si="111"/>
        <v>Gia Lập</v>
      </c>
      <c r="D7221" s="54" t="s">
        <v>940</v>
      </c>
      <c r="E7221" s="51" t="str">
        <f>INDEX(Quan_huyen!$H$2:$H$714,MATCH(Xa_phuong!D7221,Quan_huyen!$F$2:$F$714,0))</f>
        <v>Huyện Gia Viễn</v>
      </c>
      <c r="F7221" s="51" t="s">
        <v>259</v>
      </c>
    </row>
    <row r="7222" spans="1:6" hidden="1" x14ac:dyDescent="0.25">
      <c r="A7222" s="54">
        <v>8324</v>
      </c>
      <c r="B7222" s="55" t="s">
        <v>3438</v>
      </c>
      <c r="C7222" s="55" t="str">
        <f t="shared" si="111"/>
        <v>Gia Minh</v>
      </c>
      <c r="D7222" s="54" t="s">
        <v>940</v>
      </c>
      <c r="E7222" s="51" t="str">
        <f>INDEX(Quan_huyen!$H$2:$H$714,MATCH(Xa_phuong!D7222,Quan_huyen!$F$2:$F$714,0))</f>
        <v>Huyện Gia Viễn</v>
      </c>
      <c r="F7222" s="51" t="s">
        <v>259</v>
      </c>
    </row>
    <row r="7223" spans="1:6" hidden="1" x14ac:dyDescent="0.25">
      <c r="A7223" s="54">
        <v>8325</v>
      </c>
      <c r="B7223" s="55" t="s">
        <v>3442</v>
      </c>
      <c r="C7223" s="55" t="str">
        <f t="shared" si="111"/>
        <v>Gia Phong</v>
      </c>
      <c r="D7223" s="54" t="s">
        <v>940</v>
      </c>
      <c r="E7223" s="51" t="str">
        <f>INDEX(Quan_huyen!$H$2:$H$714,MATCH(Xa_phuong!D7223,Quan_huyen!$F$2:$F$714,0))</f>
        <v>Huyện Gia Viễn</v>
      </c>
      <c r="F7223" s="51" t="s">
        <v>259</v>
      </c>
    </row>
    <row r="7224" spans="1:6" hidden="1" x14ac:dyDescent="0.25">
      <c r="A7224" s="54">
        <v>8314</v>
      </c>
      <c r="B7224" s="55" t="s">
        <v>3444</v>
      </c>
      <c r="C7224" s="55" t="str">
        <f t="shared" si="111"/>
        <v>Gia Phú</v>
      </c>
      <c r="D7224" s="54" t="s">
        <v>940</v>
      </c>
      <c r="E7224" s="51" t="str">
        <f>INDEX(Quan_huyen!$H$2:$H$714,MATCH(Xa_phuong!D7224,Quan_huyen!$F$2:$F$714,0))</f>
        <v>Huyện Gia Viễn</v>
      </c>
      <c r="F7224" s="51" t="s">
        <v>259</v>
      </c>
    </row>
    <row r="7225" spans="1:6" hidden="1" x14ac:dyDescent="0.25">
      <c r="A7225" s="54">
        <v>8317</v>
      </c>
      <c r="B7225" s="55" t="s">
        <v>3445</v>
      </c>
      <c r="C7225" s="55" t="str">
        <f t="shared" si="111"/>
        <v>Gia Phương</v>
      </c>
      <c r="D7225" s="54" t="s">
        <v>940</v>
      </c>
      <c r="E7225" s="51" t="str">
        <f>INDEX(Quan_huyen!$H$2:$H$714,MATCH(Xa_phuong!D7225,Quan_huyen!$F$2:$F$714,0))</f>
        <v>Huyện Gia Viễn</v>
      </c>
      <c r="F7225" s="51" t="s">
        <v>259</v>
      </c>
    </row>
    <row r="7226" spans="1:6" hidden="1" x14ac:dyDescent="0.25">
      <c r="A7226" s="54">
        <v>8326</v>
      </c>
      <c r="B7226" s="55" t="s">
        <v>3448</v>
      </c>
      <c r="C7226" s="55" t="str">
        <f t="shared" si="111"/>
        <v>Gia Sinh</v>
      </c>
      <c r="D7226" s="54" t="s">
        <v>940</v>
      </c>
      <c r="E7226" s="51" t="str">
        <f>INDEX(Quan_huyen!$H$2:$H$714,MATCH(Xa_phuong!D7226,Quan_huyen!$F$2:$F$714,0))</f>
        <v>Huyện Gia Viễn</v>
      </c>
      <c r="F7226" s="51" t="s">
        <v>259</v>
      </c>
    </row>
    <row r="7227" spans="1:6" hidden="1" x14ac:dyDescent="0.25">
      <c r="A7227" s="54">
        <v>8309</v>
      </c>
      <c r="B7227" s="55" t="s">
        <v>3451</v>
      </c>
      <c r="C7227" s="55" t="str">
        <f t="shared" si="111"/>
        <v>Gia Thanh</v>
      </c>
      <c r="D7227" s="54" t="s">
        <v>940</v>
      </c>
      <c r="E7227" s="51" t="str">
        <f>INDEX(Quan_huyen!$H$2:$H$714,MATCH(Xa_phuong!D7227,Quan_huyen!$F$2:$F$714,0))</f>
        <v>Huyện Gia Viễn</v>
      </c>
      <c r="F7227" s="51" t="s">
        <v>259</v>
      </c>
    </row>
    <row r="7228" spans="1:6" hidden="1" x14ac:dyDescent="0.25">
      <c r="A7228" s="54">
        <v>8320</v>
      </c>
      <c r="B7228" s="55" t="s">
        <v>3455</v>
      </c>
      <c r="C7228" s="55" t="str">
        <f t="shared" si="111"/>
        <v>Gia Thắng</v>
      </c>
      <c r="D7228" s="54" t="s">
        <v>940</v>
      </c>
      <c r="E7228" s="51" t="str">
        <f>INDEX(Quan_huyen!$H$2:$H$714,MATCH(Xa_phuong!D7228,Quan_huyen!$F$2:$F$714,0))</f>
        <v>Huyện Gia Viễn</v>
      </c>
      <c r="F7228" s="51" t="s">
        <v>259</v>
      </c>
    </row>
    <row r="7229" spans="1:6" hidden="1" x14ac:dyDescent="0.25">
      <c r="A7229" s="54">
        <v>8315</v>
      </c>
      <c r="B7229" s="55" t="s">
        <v>3456</v>
      </c>
      <c r="C7229" s="55" t="str">
        <f t="shared" si="111"/>
        <v>Gia Thịnh</v>
      </c>
      <c r="D7229" s="54" t="s">
        <v>940</v>
      </c>
      <c r="E7229" s="51" t="str">
        <f>INDEX(Quan_huyen!$H$2:$H$714,MATCH(Xa_phuong!D7229,Quan_huyen!$F$2:$F$714,0))</f>
        <v>Huyện Gia Viễn</v>
      </c>
      <c r="F7229" s="51" t="s">
        <v>259</v>
      </c>
    </row>
    <row r="7230" spans="1:6" hidden="1" x14ac:dyDescent="0.25">
      <c r="A7230" s="54">
        <v>8322</v>
      </c>
      <c r="B7230" s="55" t="s">
        <v>3457</v>
      </c>
      <c r="C7230" s="55" t="str">
        <f t="shared" si="111"/>
        <v>Gia Tiến</v>
      </c>
      <c r="D7230" s="54" t="s">
        <v>940</v>
      </c>
      <c r="E7230" s="51" t="str">
        <f>INDEX(Quan_huyen!$H$2:$H$714,MATCH(Xa_phuong!D7230,Quan_huyen!$F$2:$F$714,0))</f>
        <v>Huyện Gia Viễn</v>
      </c>
      <c r="F7230" s="51" t="s">
        <v>259</v>
      </c>
    </row>
    <row r="7231" spans="1:6" hidden="1" x14ac:dyDescent="0.25">
      <c r="A7231" s="54">
        <v>8321</v>
      </c>
      <c r="B7231" s="55" t="s">
        <v>3458</v>
      </c>
      <c r="C7231" s="55" t="str">
        <f t="shared" si="111"/>
        <v>Gia Trung</v>
      </c>
      <c r="D7231" s="54" t="s">
        <v>940</v>
      </c>
      <c r="E7231" s="51" t="str">
        <f>INDEX(Quan_huyen!$H$2:$H$714,MATCH(Xa_phuong!D7231,Quan_huyen!$F$2:$F$714,0))</f>
        <v>Huyện Gia Viễn</v>
      </c>
      <c r="F7231" s="51" t="s">
        <v>259</v>
      </c>
    </row>
    <row r="7232" spans="1:6" hidden="1" x14ac:dyDescent="0.25">
      <c r="A7232" s="54">
        <v>8308</v>
      </c>
      <c r="B7232" s="55" t="s">
        <v>3459</v>
      </c>
      <c r="C7232" s="55" t="str">
        <f t="shared" si="111"/>
        <v>Gia Trấn</v>
      </c>
      <c r="D7232" s="54" t="s">
        <v>940</v>
      </c>
      <c r="E7232" s="51" t="str">
        <f>INDEX(Quan_huyen!$H$2:$H$714,MATCH(Xa_phuong!D7232,Quan_huyen!$F$2:$F$714,0))</f>
        <v>Huyện Gia Viễn</v>
      </c>
      <c r="F7232" s="51" t="s">
        <v>259</v>
      </c>
    </row>
    <row r="7233" spans="1:6" hidden="1" x14ac:dyDescent="0.25">
      <c r="A7233" s="54">
        <v>8319</v>
      </c>
      <c r="B7233" s="55" t="s">
        <v>3460</v>
      </c>
      <c r="C7233" s="55" t="str">
        <f t="shared" si="111"/>
        <v>Gia Tân</v>
      </c>
      <c r="D7233" s="54" t="s">
        <v>940</v>
      </c>
      <c r="E7233" s="51" t="str">
        <f>INDEX(Quan_huyen!$H$2:$H$714,MATCH(Xa_phuong!D7233,Quan_huyen!$F$2:$F$714,0))</f>
        <v>Huyện Gia Viễn</v>
      </c>
      <c r="F7233" s="51" t="s">
        <v>259</v>
      </c>
    </row>
    <row r="7234" spans="1:6" hidden="1" x14ac:dyDescent="0.25">
      <c r="A7234" s="54">
        <v>8310</v>
      </c>
      <c r="B7234" s="55" t="s">
        <v>3467</v>
      </c>
      <c r="C7234" s="55" t="str">
        <f t="shared" si="111"/>
        <v>Gia Vân</v>
      </c>
      <c r="D7234" s="54" t="s">
        <v>940</v>
      </c>
      <c r="E7234" s="51" t="str">
        <f>INDEX(Quan_huyen!$H$2:$H$714,MATCH(Xa_phuong!D7234,Quan_huyen!$F$2:$F$714,0))</f>
        <v>Huyện Gia Viễn</v>
      </c>
      <c r="F7234" s="51" t="s">
        <v>259</v>
      </c>
    </row>
    <row r="7235" spans="1:6" hidden="1" x14ac:dyDescent="0.25">
      <c r="A7235" s="54">
        <v>8316</v>
      </c>
      <c r="B7235" s="55" t="s">
        <v>3468</v>
      </c>
      <c r="C7235" s="55" t="str">
        <f t="shared" ref="C7235:C7298" si="112">IF(COUNTIF(B7235,"*thị trấn*"),MID(B7235,10,30),IF(COUNTIF(B7235,"*xã*"),MID(B7235,4,30),IF(COUNTIF(B7235,"*phường*"),MID(B7235,8,30))))</f>
        <v>Gia Vượng</v>
      </c>
      <c r="D7235" s="54" t="s">
        <v>940</v>
      </c>
      <c r="E7235" s="51" t="str">
        <f>INDEX(Quan_huyen!$H$2:$H$714,MATCH(Xa_phuong!D7235,Quan_huyen!$F$2:$F$714,0))</f>
        <v>Huyện Gia Viễn</v>
      </c>
      <c r="F7235" s="51" t="s">
        <v>259</v>
      </c>
    </row>
    <row r="7236" spans="1:6" hidden="1" x14ac:dyDescent="0.25">
      <c r="A7236" s="54">
        <v>8307</v>
      </c>
      <c r="B7236" s="55" t="s">
        <v>3470</v>
      </c>
      <c r="C7236" s="55" t="str">
        <f t="shared" si="112"/>
        <v>Gia Xuân</v>
      </c>
      <c r="D7236" s="54" t="s">
        <v>940</v>
      </c>
      <c r="E7236" s="51" t="str">
        <f>INDEX(Quan_huyen!$H$2:$H$714,MATCH(Xa_phuong!D7236,Quan_huyen!$F$2:$F$714,0))</f>
        <v>Huyện Gia Viễn</v>
      </c>
      <c r="F7236" s="51" t="s">
        <v>259</v>
      </c>
    </row>
    <row r="7237" spans="1:6" hidden="1" x14ac:dyDescent="0.25">
      <c r="A7237" s="54">
        <v>8313</v>
      </c>
      <c r="B7237" s="55" t="s">
        <v>4783</v>
      </c>
      <c r="C7237" s="55" t="str">
        <f t="shared" si="112"/>
        <v>Liên Sơn</v>
      </c>
      <c r="D7237" s="54" t="s">
        <v>940</v>
      </c>
      <c r="E7237" s="51" t="str">
        <f>INDEX(Quan_huyen!$H$2:$H$714,MATCH(Xa_phuong!D7237,Quan_huyen!$F$2:$F$714,0))</f>
        <v>Huyện Gia Viễn</v>
      </c>
      <c r="F7237" s="51" t="s">
        <v>259</v>
      </c>
    </row>
    <row r="7238" spans="1:6" hidden="1" x14ac:dyDescent="0.25">
      <c r="A7238" s="54">
        <v>8306</v>
      </c>
      <c r="B7238" s="55" t="s">
        <v>5174</v>
      </c>
      <c r="C7238" s="55" t="str">
        <f t="shared" si="112"/>
        <v>Me</v>
      </c>
      <c r="D7238" s="54" t="s">
        <v>940</v>
      </c>
      <c r="E7238" s="51" t="str">
        <f>INDEX(Quan_huyen!$H$2:$H$714,MATCH(Xa_phuong!D7238,Quan_huyen!$F$2:$F$714,0))</f>
        <v>Huyện Gia Viễn</v>
      </c>
      <c r="F7238" s="51" t="s">
        <v>259</v>
      </c>
    </row>
    <row r="7239" spans="1:6" hidden="1" x14ac:dyDescent="0.25">
      <c r="A7239" s="54">
        <v>8216</v>
      </c>
      <c r="B7239" s="55" t="s">
        <v>5953</v>
      </c>
      <c r="C7239" s="55" t="str">
        <f t="shared" si="112"/>
        <v>Ninh An</v>
      </c>
      <c r="D7239" s="54" t="s">
        <v>944</v>
      </c>
      <c r="E7239" s="51" t="str">
        <f>INDEX(Quan_huyen!$H$2:$H$714,MATCH(Xa_phuong!D7239,Quan_huyen!$F$2:$F$714,0))</f>
        <v>Huyện Hoa Lư</v>
      </c>
      <c r="F7239" s="51" t="s">
        <v>259</v>
      </c>
    </row>
    <row r="7240" spans="1:6" hidden="1" x14ac:dyDescent="0.25">
      <c r="A7240" s="54">
        <v>8208</v>
      </c>
      <c r="B7240" s="55" t="s">
        <v>5961</v>
      </c>
      <c r="C7240" s="55" t="str">
        <f t="shared" si="112"/>
        <v>Ninh Giang</v>
      </c>
      <c r="D7240" s="54" t="s">
        <v>944</v>
      </c>
      <c r="E7240" s="51" t="str">
        <f>INDEX(Quan_huyen!$H$2:$H$714,MATCH(Xa_phuong!D7240,Quan_huyen!$F$2:$F$714,0))</f>
        <v>Huyện Hoa Lư</v>
      </c>
      <c r="F7240" s="51" t="s">
        <v>259</v>
      </c>
    </row>
    <row r="7241" spans="1:6" hidden="1" x14ac:dyDescent="0.25">
      <c r="A7241" s="54">
        <v>8210</v>
      </c>
      <c r="B7241" s="55" t="s">
        <v>5965</v>
      </c>
      <c r="C7241" s="55" t="str">
        <f t="shared" si="112"/>
        <v>Ninh Hoà</v>
      </c>
      <c r="D7241" s="54" t="s">
        <v>944</v>
      </c>
      <c r="E7241" s="51" t="str">
        <f>INDEX(Quan_huyen!$H$2:$H$714,MATCH(Xa_phuong!D7241,Quan_huyen!$F$2:$F$714,0))</f>
        <v>Huyện Hoa Lư</v>
      </c>
      <c r="F7241" s="51" t="s">
        <v>259</v>
      </c>
    </row>
    <row r="7242" spans="1:6" hidden="1" x14ac:dyDescent="0.25">
      <c r="A7242" s="54">
        <v>8213</v>
      </c>
      <c r="B7242" s="55" t="s">
        <v>5968</v>
      </c>
      <c r="C7242" s="55" t="str">
        <f t="shared" si="112"/>
        <v>Ninh Hải</v>
      </c>
      <c r="D7242" s="54" t="s">
        <v>944</v>
      </c>
      <c r="E7242" s="51" t="str">
        <f>INDEX(Quan_huyen!$H$2:$H$714,MATCH(Xa_phuong!D7242,Quan_huyen!$F$2:$F$714,0))</f>
        <v>Huyện Hoa Lư</v>
      </c>
      <c r="F7242" s="51" t="s">
        <v>259</v>
      </c>
    </row>
    <row r="7243" spans="1:6" hidden="1" x14ac:dyDescent="0.25">
      <c r="A7243" s="54">
        <v>8207</v>
      </c>
      <c r="B7243" s="55" t="s">
        <v>5970</v>
      </c>
      <c r="C7243" s="55" t="str">
        <f t="shared" si="112"/>
        <v>Ninh Khang</v>
      </c>
      <c r="D7243" s="54" t="s">
        <v>944</v>
      </c>
      <c r="E7243" s="51" t="str">
        <f>INDEX(Quan_huyen!$H$2:$H$714,MATCH(Xa_phuong!D7243,Quan_huyen!$F$2:$F$714,0))</f>
        <v>Huyện Hoa Lư</v>
      </c>
      <c r="F7243" s="51" t="s">
        <v>259</v>
      </c>
    </row>
    <row r="7244" spans="1:6" hidden="1" x14ac:dyDescent="0.25">
      <c r="A7244" s="54">
        <v>8209</v>
      </c>
      <c r="B7244" s="55" t="s">
        <v>5975</v>
      </c>
      <c r="C7244" s="55" t="str">
        <f t="shared" si="112"/>
        <v>Ninh Mỹ</v>
      </c>
      <c r="D7244" s="54" t="s">
        <v>944</v>
      </c>
      <c r="E7244" s="51" t="str">
        <f>INDEX(Quan_huyen!$H$2:$H$714,MATCH(Xa_phuong!D7244,Quan_huyen!$F$2:$F$714,0))</f>
        <v>Huyện Hoa Lư</v>
      </c>
      <c r="F7244" s="51" t="s">
        <v>259</v>
      </c>
    </row>
    <row r="7245" spans="1:6" hidden="1" x14ac:dyDescent="0.25">
      <c r="A7245" s="54">
        <v>8214</v>
      </c>
      <c r="B7245" s="55" t="s">
        <v>5996</v>
      </c>
      <c r="C7245" s="55" t="str">
        <f t="shared" si="112"/>
        <v>Ninh Thắng</v>
      </c>
      <c r="D7245" s="54" t="s">
        <v>944</v>
      </c>
      <c r="E7245" s="51" t="str">
        <f>INDEX(Quan_huyen!$H$2:$H$714,MATCH(Xa_phuong!D7245,Quan_huyen!$F$2:$F$714,0))</f>
        <v>Huyện Hoa Lư</v>
      </c>
      <c r="F7245" s="51" t="s">
        <v>259</v>
      </c>
    </row>
    <row r="7246" spans="1:6" hidden="1" x14ac:dyDescent="0.25">
      <c r="A7246" s="54">
        <v>8215</v>
      </c>
      <c r="B7246" s="55" t="s">
        <v>6003</v>
      </c>
      <c r="C7246" s="55" t="str">
        <f t="shared" si="112"/>
        <v>Ninh Vân</v>
      </c>
      <c r="D7246" s="54" t="s">
        <v>944</v>
      </c>
      <c r="E7246" s="51" t="str">
        <f>INDEX(Quan_huyen!$H$2:$H$714,MATCH(Xa_phuong!D7246,Quan_huyen!$F$2:$F$714,0))</f>
        <v>Huyện Hoa Lư</v>
      </c>
      <c r="F7246" s="51" t="s">
        <v>259</v>
      </c>
    </row>
    <row r="7247" spans="1:6" hidden="1" x14ac:dyDescent="0.25">
      <c r="A7247" s="54">
        <v>8212</v>
      </c>
      <c r="B7247" s="55" t="s">
        <v>6004</v>
      </c>
      <c r="C7247" s="55" t="str">
        <f t="shared" si="112"/>
        <v>Ninh Xuân</v>
      </c>
      <c r="D7247" s="54" t="s">
        <v>944</v>
      </c>
      <c r="E7247" s="51" t="str">
        <f>INDEX(Quan_huyen!$H$2:$H$714,MATCH(Xa_phuong!D7247,Quan_huyen!$F$2:$F$714,0))</f>
        <v>Huyện Hoa Lư</v>
      </c>
      <c r="F7247" s="51" t="s">
        <v>259</v>
      </c>
    </row>
    <row r="7248" spans="1:6" hidden="1" x14ac:dyDescent="0.25">
      <c r="A7248" s="54">
        <v>8206</v>
      </c>
      <c r="B7248" s="55" t="s">
        <v>7380</v>
      </c>
      <c r="C7248" s="55" t="str">
        <f t="shared" si="112"/>
        <v>Thiên Tôn</v>
      </c>
      <c r="D7248" s="54" t="s">
        <v>944</v>
      </c>
      <c r="E7248" s="51" t="str">
        <f>INDEX(Quan_huyen!$H$2:$H$714,MATCH(Xa_phuong!D7248,Quan_huyen!$F$2:$F$714,0))</f>
        <v>Huyện Hoa Lư</v>
      </c>
      <c r="F7248" s="51" t="s">
        <v>259</v>
      </c>
    </row>
    <row r="7249" spans="1:6" hidden="1" x14ac:dyDescent="0.25">
      <c r="A7249" s="54">
        <v>8211</v>
      </c>
      <c r="B7249" s="55" t="s">
        <v>8197</v>
      </c>
      <c r="C7249" s="55" t="str">
        <f t="shared" si="112"/>
        <v>Trường Yên</v>
      </c>
      <c r="D7249" s="54" t="s">
        <v>944</v>
      </c>
      <c r="E7249" s="51" t="str">
        <f>INDEX(Quan_huyen!$H$2:$H$714,MATCH(Xa_phuong!D7249,Quan_huyen!$F$2:$F$714,0))</f>
        <v>Huyện Hoa Lư</v>
      </c>
      <c r="F7249" s="51" t="s">
        <v>259</v>
      </c>
    </row>
    <row r="7250" spans="1:6" hidden="1" x14ac:dyDescent="0.25">
      <c r="A7250" s="54">
        <v>8732</v>
      </c>
      <c r="B7250" s="55" t="s">
        <v>2331</v>
      </c>
      <c r="C7250" s="55" t="str">
        <f t="shared" si="112"/>
        <v>Bình Minh</v>
      </c>
      <c r="D7250" s="54" t="s">
        <v>938</v>
      </c>
      <c r="E7250" s="51" t="str">
        <f>INDEX(Quan_huyen!$H$2:$H$714,MATCH(Xa_phuong!D7250,Quan_huyen!$F$2:$F$714,0))</f>
        <v>Huyện Kim Sơn</v>
      </c>
      <c r="F7250" s="51" t="s">
        <v>259</v>
      </c>
    </row>
    <row r="7251" spans="1:6" hidden="1" x14ac:dyDescent="0.25">
      <c r="A7251" s="54">
        <v>8714</v>
      </c>
      <c r="B7251" s="55" t="s">
        <v>2830</v>
      </c>
      <c r="C7251" s="55" t="str">
        <f t="shared" si="112"/>
        <v>Chính Tâm</v>
      </c>
      <c r="D7251" s="54" t="s">
        <v>938</v>
      </c>
      <c r="E7251" s="51" t="str">
        <f>INDEX(Quan_huyen!$H$2:$H$714,MATCH(Xa_phuong!D7251,Quan_huyen!$F$2:$F$714,0))</f>
        <v>Huyện Kim Sơn</v>
      </c>
      <c r="F7251" s="51" t="s">
        <v>259</v>
      </c>
    </row>
    <row r="7252" spans="1:6" hidden="1" x14ac:dyDescent="0.25">
      <c r="A7252" s="54">
        <v>8713</v>
      </c>
      <c r="B7252" s="55" t="s">
        <v>2863</v>
      </c>
      <c r="C7252" s="55" t="str">
        <f t="shared" si="112"/>
        <v>Chất Bình</v>
      </c>
      <c r="D7252" s="54" t="s">
        <v>938</v>
      </c>
      <c r="E7252" s="51" t="str">
        <f>INDEX(Quan_huyen!$H$2:$H$714,MATCH(Xa_phuong!D7252,Quan_huyen!$F$2:$F$714,0))</f>
        <v>Huyện Kim Sơn</v>
      </c>
      <c r="F7252" s="51" t="s">
        <v>259</v>
      </c>
    </row>
    <row r="7253" spans="1:6" hidden="1" x14ac:dyDescent="0.25">
      <c r="A7253" s="54">
        <v>8728</v>
      </c>
      <c r="B7253" s="55" t="s">
        <v>3128</v>
      </c>
      <c r="C7253" s="55" t="str">
        <f t="shared" si="112"/>
        <v>Cồn Thoi</v>
      </c>
      <c r="D7253" s="54" t="s">
        <v>938</v>
      </c>
      <c r="E7253" s="51" t="str">
        <f>INDEX(Quan_huyen!$H$2:$H$714,MATCH(Xa_phuong!D7253,Quan_huyen!$F$2:$F$714,0))</f>
        <v>Huyện Kim Sơn</v>
      </c>
      <c r="F7253" s="51" t="s">
        <v>259</v>
      </c>
    </row>
    <row r="7254" spans="1:6" hidden="1" x14ac:dyDescent="0.25">
      <c r="A7254" s="54">
        <v>8707</v>
      </c>
      <c r="B7254" s="55" t="s">
        <v>3991</v>
      </c>
      <c r="C7254" s="55" t="str">
        <f t="shared" si="112"/>
        <v>Hùng Tiến</v>
      </c>
      <c r="D7254" s="54" t="s">
        <v>938</v>
      </c>
      <c r="E7254" s="51" t="str">
        <f>INDEX(Quan_huyen!$H$2:$H$714,MATCH(Xa_phuong!D7254,Quan_huyen!$F$2:$F$714,0))</f>
        <v>Huyện Kim Sơn</v>
      </c>
      <c r="F7254" s="51" t="s">
        <v>259</v>
      </c>
    </row>
    <row r="7255" spans="1:6" hidden="1" x14ac:dyDescent="0.25">
      <c r="A7255" s="54">
        <v>8712</v>
      </c>
      <c r="B7255" s="55" t="s">
        <v>4240</v>
      </c>
      <c r="C7255" s="55" t="str">
        <f t="shared" si="112"/>
        <v>Hồi Ninh</v>
      </c>
      <c r="D7255" s="54" t="s">
        <v>938</v>
      </c>
      <c r="E7255" s="51" t="str">
        <f>INDEX(Quan_huyen!$H$2:$H$714,MATCH(Xa_phuong!D7255,Quan_huyen!$F$2:$F$714,0))</f>
        <v>Huyện Kim Sơn</v>
      </c>
      <c r="F7255" s="51" t="s">
        <v>259</v>
      </c>
    </row>
    <row r="7256" spans="1:6" hidden="1" x14ac:dyDescent="0.25">
      <c r="A7256" s="54">
        <v>8718</v>
      </c>
      <c r="B7256" s="58" t="s">
        <v>4545</v>
      </c>
      <c r="C7256" s="55" t="str">
        <f t="shared" si="112"/>
        <v>Kim Chính</v>
      </c>
      <c r="D7256" s="54" t="s">
        <v>938</v>
      </c>
      <c r="E7256" s="51" t="str">
        <f>INDEX(Quan_huyen!$H$2:$H$714,MATCH(Xa_phuong!D7256,Quan_huyen!$F$2:$F$714,0))</f>
        <v>Huyện Kim Sơn</v>
      </c>
      <c r="F7256" s="51" t="s">
        <v>259</v>
      </c>
    </row>
    <row r="7257" spans="1:6" hidden="1" x14ac:dyDescent="0.25">
      <c r="A7257" s="54">
        <v>8729</v>
      </c>
      <c r="B7257" s="55" t="s">
        <v>4553</v>
      </c>
      <c r="C7257" s="55" t="str">
        <f t="shared" si="112"/>
        <v>Kim Hải</v>
      </c>
      <c r="D7257" s="54" t="s">
        <v>938</v>
      </c>
      <c r="E7257" s="51" t="str">
        <f>INDEX(Quan_huyen!$H$2:$H$714,MATCH(Xa_phuong!D7257,Quan_huyen!$F$2:$F$714,0))</f>
        <v>Huyện Kim Sơn</v>
      </c>
      <c r="F7257" s="51" t="s">
        <v>259</v>
      </c>
    </row>
    <row r="7258" spans="1:6" hidden="1" x14ac:dyDescent="0.25">
      <c r="A7258" s="54">
        <v>8727</v>
      </c>
      <c r="B7258" s="55" t="s">
        <v>4568</v>
      </c>
      <c r="C7258" s="55" t="str">
        <f t="shared" si="112"/>
        <v>Kim Mỹ</v>
      </c>
      <c r="D7258" s="54" t="s">
        <v>938</v>
      </c>
      <c r="E7258" s="51" t="str">
        <f>INDEX(Quan_huyen!$H$2:$H$714,MATCH(Xa_phuong!D7258,Quan_huyen!$F$2:$F$714,0))</f>
        <v>Huyện Kim Sơn</v>
      </c>
      <c r="F7258" s="51" t="s">
        <v>259</v>
      </c>
    </row>
    <row r="7259" spans="1:6" hidden="1" x14ac:dyDescent="0.25">
      <c r="A7259" s="54">
        <v>8730</v>
      </c>
      <c r="B7259" s="55" t="s">
        <v>4585</v>
      </c>
      <c r="C7259" s="55" t="str">
        <f t="shared" si="112"/>
        <v>Kim Trung</v>
      </c>
      <c r="D7259" s="54" t="s">
        <v>938</v>
      </c>
      <c r="E7259" s="51" t="str">
        <f>INDEX(Quan_huyen!$H$2:$H$714,MATCH(Xa_phuong!D7259,Quan_huyen!$F$2:$F$714,0))</f>
        <v>Huyện Kim Sơn</v>
      </c>
      <c r="F7259" s="51" t="s">
        <v>259</v>
      </c>
    </row>
    <row r="7260" spans="1:6" hidden="1" x14ac:dyDescent="0.25">
      <c r="A7260" s="54">
        <v>8726</v>
      </c>
      <c r="B7260" s="55" t="s">
        <v>4588</v>
      </c>
      <c r="C7260" s="55" t="str">
        <f t="shared" si="112"/>
        <v>Kim Tân</v>
      </c>
      <c r="D7260" s="54" t="s">
        <v>938</v>
      </c>
      <c r="E7260" s="51" t="str">
        <f>INDEX(Quan_huyen!$H$2:$H$714,MATCH(Xa_phuong!D7260,Quan_huyen!$F$2:$F$714,0))</f>
        <v>Huyện Kim Sơn</v>
      </c>
      <c r="F7260" s="51" t="s">
        <v>259</v>
      </c>
    </row>
    <row r="7261" spans="1:6" hidden="1" x14ac:dyDescent="0.25">
      <c r="A7261" s="54">
        <v>8731</v>
      </c>
      <c r="B7261" s="55" t="s">
        <v>4593</v>
      </c>
      <c r="C7261" s="55" t="str">
        <f t="shared" si="112"/>
        <v>Kim Đông</v>
      </c>
      <c r="D7261" s="54" t="s">
        <v>938</v>
      </c>
      <c r="E7261" s="51" t="str">
        <f>INDEX(Quan_huyen!$H$2:$H$714,MATCH(Xa_phuong!D7261,Quan_huyen!$F$2:$F$714,0))</f>
        <v>Huyện Kim Sơn</v>
      </c>
      <c r="F7261" s="51" t="s">
        <v>259</v>
      </c>
    </row>
    <row r="7262" spans="1:6" hidden="1" x14ac:dyDescent="0.25">
      <c r="A7262" s="54">
        <v>8711</v>
      </c>
      <c r="B7262" s="55" t="s">
        <v>4595</v>
      </c>
      <c r="C7262" s="55" t="str">
        <f t="shared" si="112"/>
        <v>Kim Định</v>
      </c>
      <c r="D7262" s="54" t="s">
        <v>938</v>
      </c>
      <c r="E7262" s="51" t="str">
        <f>INDEX(Quan_huyen!$H$2:$H$714,MATCH(Xa_phuong!D7262,Quan_huyen!$F$2:$F$714,0))</f>
        <v>Huyện Kim Sơn</v>
      </c>
      <c r="F7262" s="51" t="s">
        <v>259</v>
      </c>
    </row>
    <row r="7263" spans="1:6" hidden="1" x14ac:dyDescent="0.25">
      <c r="A7263" s="54">
        <v>8723</v>
      </c>
      <c r="B7263" s="55" t="s">
        <v>4706</v>
      </c>
      <c r="C7263" s="55" t="str">
        <f t="shared" si="112"/>
        <v>Lai Thành</v>
      </c>
      <c r="D7263" s="54" t="s">
        <v>938</v>
      </c>
      <c r="E7263" s="51" t="str">
        <f>INDEX(Quan_huyen!$H$2:$H$714,MATCH(Xa_phuong!D7263,Quan_huyen!$F$2:$F$714,0))</f>
        <v>Huyện Kim Sơn</v>
      </c>
      <c r="F7263" s="51" t="s">
        <v>259</v>
      </c>
    </row>
    <row r="7264" spans="1:6" hidden="1" x14ac:dyDescent="0.25">
      <c r="A7264" s="54">
        <v>8720</v>
      </c>
      <c r="B7264" s="55" t="s">
        <v>5001</v>
      </c>
      <c r="C7264" s="55" t="str">
        <f t="shared" si="112"/>
        <v>Lưu Phương</v>
      </c>
      <c r="D7264" s="54" t="s">
        <v>938</v>
      </c>
      <c r="E7264" s="51" t="str">
        <f>INDEX(Quan_huyen!$H$2:$H$714,MATCH(Xa_phuong!D7264,Quan_huyen!$F$2:$F$714,0))</f>
        <v>Huyện Kim Sơn</v>
      </c>
      <c r="F7264" s="51" t="s">
        <v>259</v>
      </c>
    </row>
    <row r="7265" spans="1:6" hidden="1" x14ac:dyDescent="0.25">
      <c r="A7265" s="54">
        <v>8709</v>
      </c>
      <c r="B7265" s="55" t="s">
        <v>5923</v>
      </c>
      <c r="C7265" s="55" t="str">
        <f t="shared" si="112"/>
        <v>Như Hoà</v>
      </c>
      <c r="D7265" s="54" t="s">
        <v>938</v>
      </c>
      <c r="E7265" s="51" t="str">
        <f>INDEX(Quan_huyen!$H$2:$H$714,MATCH(Xa_phuong!D7265,Quan_huyen!$F$2:$F$714,0))</f>
        <v>Huyện Kim Sơn</v>
      </c>
      <c r="F7265" s="51" t="s">
        <v>259</v>
      </c>
    </row>
    <row r="7266" spans="1:6" hidden="1" x14ac:dyDescent="0.25">
      <c r="A7266" s="54">
        <v>8706</v>
      </c>
      <c r="B7266" s="55" t="s">
        <v>6230</v>
      </c>
      <c r="C7266" s="55" t="str">
        <f t="shared" si="112"/>
        <v>Phát Diệm</v>
      </c>
      <c r="D7266" s="54" t="s">
        <v>938</v>
      </c>
      <c r="E7266" s="51" t="str">
        <f>INDEX(Quan_huyen!$H$2:$H$714,MATCH(Xa_phuong!D7266,Quan_huyen!$F$2:$F$714,0))</f>
        <v>Huyện Kim Sơn</v>
      </c>
      <c r="F7266" s="51" t="s">
        <v>259</v>
      </c>
    </row>
    <row r="7267" spans="1:6" hidden="1" x14ac:dyDescent="0.25">
      <c r="A7267" s="54">
        <v>8708</v>
      </c>
      <c r="B7267" s="55" t="s">
        <v>6718</v>
      </c>
      <c r="C7267" s="55" t="str">
        <f t="shared" si="112"/>
        <v>Quang Thiện</v>
      </c>
      <c r="D7267" s="54" t="s">
        <v>938</v>
      </c>
      <c r="E7267" s="51" t="str">
        <f>INDEX(Quan_huyen!$H$2:$H$714,MATCH(Xa_phuong!D7267,Quan_huyen!$F$2:$F$714,0))</f>
        <v>Huyện Kim Sơn</v>
      </c>
      <c r="F7267" s="51" t="s">
        <v>259</v>
      </c>
    </row>
    <row r="7268" spans="1:6" hidden="1" x14ac:dyDescent="0.25">
      <c r="A7268" s="54">
        <v>8719</v>
      </c>
      <c r="B7268" s="55" t="s">
        <v>7644</v>
      </c>
      <c r="C7268" s="55" t="str">
        <f t="shared" si="112"/>
        <v>Thượng Kiệm</v>
      </c>
      <c r="D7268" s="54" t="s">
        <v>938</v>
      </c>
      <c r="E7268" s="51" t="str">
        <f>INDEX(Quan_huyen!$H$2:$H$714,MATCH(Xa_phuong!D7268,Quan_huyen!$F$2:$F$714,0))</f>
        <v>Huyện Kim Sơn</v>
      </c>
      <c r="F7268" s="51" t="s">
        <v>259</v>
      </c>
    </row>
    <row r="7269" spans="1:6" hidden="1" x14ac:dyDescent="0.25">
      <c r="A7269" s="54">
        <v>8721</v>
      </c>
      <c r="B7269" s="55" t="s">
        <v>8479</v>
      </c>
      <c r="C7269" s="55" t="str">
        <f t="shared" si="112"/>
        <v>Tân Thành</v>
      </c>
      <c r="D7269" s="54" t="s">
        <v>938</v>
      </c>
      <c r="E7269" s="51" t="str">
        <f>INDEX(Quan_huyen!$H$2:$H$714,MATCH(Xa_phuong!D7269,Quan_huyen!$F$2:$F$714,0))</f>
        <v>Huyện Kim Sơn</v>
      </c>
      <c r="F7269" s="51" t="s">
        <v>259</v>
      </c>
    </row>
    <row r="7270" spans="1:6" hidden="1" x14ac:dyDescent="0.25">
      <c r="A7270" s="54">
        <v>8725</v>
      </c>
      <c r="B7270" s="55" t="s">
        <v>8862</v>
      </c>
      <c r="C7270" s="55" t="str">
        <f t="shared" si="112"/>
        <v>Văn Hải</v>
      </c>
      <c r="D7270" s="54" t="s">
        <v>938</v>
      </c>
      <c r="E7270" s="51" t="str">
        <f>INDEX(Quan_huyen!$H$2:$H$714,MATCH(Xa_phuong!D7270,Quan_huyen!$F$2:$F$714,0))</f>
        <v>Huyện Kim Sơn</v>
      </c>
      <c r="F7270" s="51" t="s">
        <v>259</v>
      </c>
    </row>
    <row r="7271" spans="1:6" hidden="1" x14ac:dyDescent="0.25">
      <c r="A7271" s="54">
        <v>8715</v>
      </c>
      <c r="B7271" s="55" t="s">
        <v>9238</v>
      </c>
      <c r="C7271" s="55" t="str">
        <f t="shared" si="112"/>
        <v>Xuân Thiện</v>
      </c>
      <c r="D7271" s="54" t="s">
        <v>938</v>
      </c>
      <c r="E7271" s="51" t="str">
        <f>INDEX(Quan_huyen!$H$2:$H$714,MATCH(Xa_phuong!D7271,Quan_huyen!$F$2:$F$714,0))</f>
        <v>Huyện Kim Sơn</v>
      </c>
      <c r="F7271" s="51" t="s">
        <v>259</v>
      </c>
    </row>
    <row r="7272" spans="1:6" hidden="1" x14ac:dyDescent="0.25">
      <c r="A7272" s="54">
        <v>8722</v>
      </c>
      <c r="B7272" s="55" t="s">
        <v>9370</v>
      </c>
      <c r="C7272" s="55" t="str">
        <f t="shared" si="112"/>
        <v>Yên Lộc</v>
      </c>
      <c r="D7272" s="54" t="s">
        <v>938</v>
      </c>
      <c r="E7272" s="51" t="str">
        <f>INDEX(Quan_huyen!$H$2:$H$714,MATCH(Xa_phuong!D7272,Quan_huyen!$F$2:$F$714,0))</f>
        <v>Huyện Kim Sơn</v>
      </c>
      <c r="F7272" s="51" t="s">
        <v>259</v>
      </c>
    </row>
    <row r="7273" spans="1:6" hidden="1" x14ac:dyDescent="0.25">
      <c r="A7273" s="54">
        <v>8716</v>
      </c>
      <c r="B7273" s="55" t="s">
        <v>9376</v>
      </c>
      <c r="C7273" s="55" t="str">
        <f t="shared" si="112"/>
        <v>Yên Mật</v>
      </c>
      <c r="D7273" s="54" t="s">
        <v>938</v>
      </c>
      <c r="E7273" s="51" t="str">
        <f>INDEX(Quan_huyen!$H$2:$H$714,MATCH(Xa_phuong!D7273,Quan_huyen!$F$2:$F$714,0))</f>
        <v>Huyện Kim Sơn</v>
      </c>
      <c r="F7273" s="51" t="s">
        <v>259</v>
      </c>
    </row>
    <row r="7274" spans="1:6" hidden="1" x14ac:dyDescent="0.25">
      <c r="A7274" s="54">
        <v>8710</v>
      </c>
      <c r="B7274" s="55" t="s">
        <v>9453</v>
      </c>
      <c r="C7274" s="55" t="str">
        <f t="shared" si="112"/>
        <v>Ân Hoà</v>
      </c>
      <c r="D7274" s="54" t="s">
        <v>938</v>
      </c>
      <c r="E7274" s="51" t="str">
        <f>INDEX(Quan_huyen!$H$2:$H$714,MATCH(Xa_phuong!D7274,Quan_huyen!$F$2:$F$714,0))</f>
        <v>Huyện Kim Sơn</v>
      </c>
      <c r="F7274" s="51" t="s">
        <v>259</v>
      </c>
    </row>
    <row r="7275" spans="1:6" hidden="1" x14ac:dyDescent="0.25">
      <c r="A7275" s="54">
        <v>8724</v>
      </c>
      <c r="B7275" s="55" t="s">
        <v>9946</v>
      </c>
      <c r="C7275" s="55" t="str">
        <f t="shared" si="112"/>
        <v>Định Hoá</v>
      </c>
      <c r="D7275" s="54" t="s">
        <v>938</v>
      </c>
      <c r="E7275" s="51" t="str">
        <f>INDEX(Quan_huyen!$H$2:$H$714,MATCH(Xa_phuong!D7275,Quan_huyen!$F$2:$F$714,0))</f>
        <v>Huyện Kim Sơn</v>
      </c>
      <c r="F7275" s="51" t="s">
        <v>259</v>
      </c>
    </row>
    <row r="7276" spans="1:6" hidden="1" x14ac:dyDescent="0.25">
      <c r="A7276" s="54">
        <v>8717</v>
      </c>
      <c r="B7276" s="55" t="s">
        <v>9986</v>
      </c>
      <c r="C7276" s="55" t="str">
        <f t="shared" si="112"/>
        <v>Đồng Hướng</v>
      </c>
      <c r="D7276" s="54" t="s">
        <v>938</v>
      </c>
      <c r="E7276" s="51" t="str">
        <f>INDEX(Quan_huyen!$H$2:$H$714,MATCH(Xa_phuong!D7276,Quan_huyen!$F$2:$F$714,0))</f>
        <v>Huyện Kim Sơn</v>
      </c>
      <c r="F7276" s="51" t="s">
        <v>259</v>
      </c>
    </row>
    <row r="7277" spans="1:6" hidden="1" x14ac:dyDescent="0.25">
      <c r="A7277" s="54">
        <v>8429</v>
      </c>
      <c r="B7277" s="55" t="s">
        <v>2967</v>
      </c>
      <c r="C7277" s="55" t="str">
        <f t="shared" si="112"/>
        <v>Cúc Phương</v>
      </c>
      <c r="D7277" s="54" t="s">
        <v>939</v>
      </c>
      <c r="E7277" s="51" t="str">
        <f>INDEX(Quan_huyen!$H$2:$H$714,MATCH(Xa_phuong!D7277,Quan_huyen!$F$2:$F$714,0))</f>
        <v>Huyện Nho Quan</v>
      </c>
      <c r="F7277" s="51" t="s">
        <v>259</v>
      </c>
    </row>
    <row r="7278" spans="1:6" hidden="1" x14ac:dyDescent="0.25">
      <c r="A7278" s="54">
        <v>8412</v>
      </c>
      <c r="B7278" s="55" t="s">
        <v>3432</v>
      </c>
      <c r="C7278" s="55" t="str">
        <f t="shared" si="112"/>
        <v>Gia Lâm</v>
      </c>
      <c r="D7278" s="54" t="s">
        <v>939</v>
      </c>
      <c r="E7278" s="51" t="str">
        <f>INDEX(Quan_huyen!$H$2:$H$714,MATCH(Xa_phuong!D7278,Quan_huyen!$F$2:$F$714,0))</f>
        <v>Huyện Nho Quan</v>
      </c>
      <c r="F7278" s="51" t="s">
        <v>259</v>
      </c>
    </row>
    <row r="7279" spans="1:6" hidden="1" x14ac:dyDescent="0.25">
      <c r="A7279" s="54">
        <v>8413</v>
      </c>
      <c r="B7279" s="55" t="s">
        <v>3450</v>
      </c>
      <c r="C7279" s="55" t="str">
        <f t="shared" si="112"/>
        <v>Gia Sơn</v>
      </c>
      <c r="D7279" s="54" t="s">
        <v>939</v>
      </c>
      <c r="E7279" s="51" t="str">
        <f>INDEX(Quan_huyen!$H$2:$H$714,MATCH(Xa_phuong!D7279,Quan_huyen!$F$2:$F$714,0))</f>
        <v>Huyện Nho Quan</v>
      </c>
      <c r="F7279" s="51" t="s">
        <v>259</v>
      </c>
    </row>
    <row r="7280" spans="1:6" hidden="1" x14ac:dyDescent="0.25">
      <c r="A7280" s="54">
        <v>8411</v>
      </c>
      <c r="B7280" s="55" t="s">
        <v>3454</v>
      </c>
      <c r="C7280" s="55" t="str">
        <f t="shared" si="112"/>
        <v>Gia Thuỷ</v>
      </c>
      <c r="D7280" s="54" t="s">
        <v>939</v>
      </c>
      <c r="E7280" s="51" t="str">
        <f>INDEX(Quan_huyen!$H$2:$H$714,MATCH(Xa_phuong!D7280,Quan_huyen!$F$2:$F$714,0))</f>
        <v>Huyện Nho Quan</v>
      </c>
      <c r="F7280" s="51" t="s">
        <v>259</v>
      </c>
    </row>
    <row r="7281" spans="1:6" hidden="1" x14ac:dyDescent="0.25">
      <c r="A7281" s="54">
        <v>8410</v>
      </c>
      <c r="B7281" s="55" t="s">
        <v>3464</v>
      </c>
      <c r="C7281" s="55" t="str">
        <f t="shared" si="112"/>
        <v>Gia Tường</v>
      </c>
      <c r="D7281" s="54" t="s">
        <v>939</v>
      </c>
      <c r="E7281" s="51" t="str">
        <f>INDEX(Quan_huyen!$H$2:$H$714,MATCH(Xa_phuong!D7281,Quan_huyen!$F$2:$F$714,0))</f>
        <v>Huyện Nho Quan</v>
      </c>
      <c r="F7281" s="51" t="s">
        <v>259</v>
      </c>
    </row>
    <row r="7282" spans="1:6" hidden="1" x14ac:dyDescent="0.25">
      <c r="A7282" s="54">
        <v>8430</v>
      </c>
      <c r="B7282" s="55" t="s">
        <v>4673</v>
      </c>
      <c r="C7282" s="55" t="str">
        <f t="shared" si="112"/>
        <v>Kỳ Phú</v>
      </c>
      <c r="D7282" s="54" t="s">
        <v>939</v>
      </c>
      <c r="E7282" s="51" t="str">
        <f>INDEX(Quan_huyen!$H$2:$H$714,MATCH(Xa_phuong!D7282,Quan_huyen!$F$2:$F$714,0))</f>
        <v>Huyện Nho Quan</v>
      </c>
      <c r="F7282" s="51" t="s">
        <v>259</v>
      </c>
    </row>
    <row r="7283" spans="1:6" hidden="1" x14ac:dyDescent="0.25">
      <c r="A7283" s="54">
        <v>8408</v>
      </c>
      <c r="B7283" s="55" t="s">
        <v>5057</v>
      </c>
      <c r="C7283" s="55" t="str">
        <f t="shared" si="112"/>
        <v>Lạc Vân</v>
      </c>
      <c r="D7283" s="54" t="s">
        <v>939</v>
      </c>
      <c r="E7283" s="51" t="str">
        <f>INDEX(Quan_huyen!$H$2:$H$714,MATCH(Xa_phuong!D7283,Quan_huyen!$F$2:$F$714,0))</f>
        <v>Huyện Nho Quan</v>
      </c>
      <c r="F7283" s="51" t="s">
        <v>259</v>
      </c>
    </row>
    <row r="7284" spans="1:6" hidden="1" x14ac:dyDescent="0.25">
      <c r="A7284" s="54">
        <v>8407</v>
      </c>
      <c r="B7284" s="55" t="s">
        <v>5068</v>
      </c>
      <c r="C7284" s="55" t="str">
        <f t="shared" si="112"/>
        <v>Lạng Phong</v>
      </c>
      <c r="D7284" s="54" t="s">
        <v>939</v>
      </c>
      <c r="E7284" s="51" t="str">
        <f>INDEX(Quan_huyen!$H$2:$H$714,MATCH(Xa_phuong!D7284,Quan_huyen!$F$2:$F$714,0))</f>
        <v>Huyện Nho Quan</v>
      </c>
      <c r="F7284" s="51" t="s">
        <v>259</v>
      </c>
    </row>
    <row r="7285" spans="1:6" hidden="1" x14ac:dyDescent="0.25">
      <c r="A7285" s="54">
        <v>8406</v>
      </c>
      <c r="B7285" s="55" t="s">
        <v>5855</v>
      </c>
      <c r="C7285" s="55" t="str">
        <f t="shared" si="112"/>
        <v>Nho Quan</v>
      </c>
      <c r="D7285" s="54" t="s">
        <v>939</v>
      </c>
      <c r="E7285" s="51" t="str">
        <f>INDEX(Quan_huyen!$H$2:$H$714,MATCH(Xa_phuong!D7285,Quan_huyen!$F$2:$F$714,0))</f>
        <v>Huyện Nho Quan</v>
      </c>
      <c r="F7285" s="51" t="s">
        <v>259</v>
      </c>
    </row>
    <row r="7286" spans="1:6" hidden="1" x14ac:dyDescent="0.25">
      <c r="A7286" s="54">
        <v>8431</v>
      </c>
      <c r="B7286" s="55" t="s">
        <v>6309</v>
      </c>
      <c r="C7286" s="55" t="str">
        <f t="shared" si="112"/>
        <v>Phú Long</v>
      </c>
      <c r="D7286" s="54" t="s">
        <v>939</v>
      </c>
      <c r="E7286" s="51" t="str">
        <f>INDEX(Quan_huyen!$H$2:$H$714,MATCH(Xa_phuong!D7286,Quan_huyen!$F$2:$F$714,0))</f>
        <v>Huyện Nho Quan</v>
      </c>
      <c r="F7286" s="51" t="s">
        <v>259</v>
      </c>
    </row>
    <row r="7287" spans="1:6" hidden="1" x14ac:dyDescent="0.25">
      <c r="A7287" s="54">
        <v>8426</v>
      </c>
      <c r="B7287" s="55" t="s">
        <v>6323</v>
      </c>
      <c r="C7287" s="55" t="str">
        <f t="shared" si="112"/>
        <v>Phú Lộc</v>
      </c>
      <c r="D7287" s="54" t="s">
        <v>939</v>
      </c>
      <c r="E7287" s="51" t="str">
        <f>INDEX(Quan_huyen!$H$2:$H$714,MATCH(Xa_phuong!D7287,Quan_huyen!$F$2:$F$714,0))</f>
        <v>Huyện Nho Quan</v>
      </c>
      <c r="F7287" s="51" t="s">
        <v>259</v>
      </c>
    </row>
    <row r="7288" spans="1:6" hidden="1" x14ac:dyDescent="0.25">
      <c r="A7288" s="54">
        <v>8416</v>
      </c>
      <c r="B7288" s="55" t="s">
        <v>6355</v>
      </c>
      <c r="C7288" s="55" t="str">
        <f t="shared" si="112"/>
        <v>Phú Sơn</v>
      </c>
      <c r="D7288" s="54" t="s">
        <v>939</v>
      </c>
      <c r="E7288" s="51" t="str">
        <f>INDEX(Quan_huyen!$H$2:$H$714,MATCH(Xa_phuong!D7288,Quan_huyen!$F$2:$F$714,0))</f>
        <v>Huyện Nho Quan</v>
      </c>
      <c r="F7288" s="51" t="s">
        <v>259</v>
      </c>
    </row>
    <row r="7289" spans="1:6" hidden="1" x14ac:dyDescent="0.25">
      <c r="A7289" s="54">
        <v>8432</v>
      </c>
      <c r="B7289" s="55" t="s">
        <v>6800</v>
      </c>
      <c r="C7289" s="55" t="str">
        <f t="shared" si="112"/>
        <v>Quảng Lạc</v>
      </c>
      <c r="D7289" s="54" t="s">
        <v>939</v>
      </c>
      <c r="E7289" s="51" t="str">
        <f>INDEX(Quan_huyen!$H$2:$H$714,MATCH(Xa_phuong!D7289,Quan_huyen!$F$2:$F$714,0))</f>
        <v>Huyện Nho Quan</v>
      </c>
      <c r="F7289" s="51" t="s">
        <v>259</v>
      </c>
    </row>
    <row r="7290" spans="1:6" hidden="1" x14ac:dyDescent="0.25">
      <c r="A7290" s="54">
        <v>8425</v>
      </c>
      <c r="B7290" s="55" t="s">
        <v>6927</v>
      </c>
      <c r="C7290" s="55" t="str">
        <f t="shared" si="112"/>
        <v>Quỳnh Lưu</v>
      </c>
      <c r="D7290" s="54" t="s">
        <v>939</v>
      </c>
      <c r="E7290" s="51" t="str">
        <f>INDEX(Quan_huyen!$H$2:$H$714,MATCH(Xa_phuong!D7290,Quan_huyen!$F$2:$F$714,0))</f>
        <v>Huyện Nho Quan</v>
      </c>
      <c r="F7290" s="51" t="s">
        <v>259</v>
      </c>
    </row>
    <row r="7291" spans="1:6" hidden="1" x14ac:dyDescent="0.25">
      <c r="A7291" s="54">
        <v>8424</v>
      </c>
      <c r="B7291" s="55" t="s">
        <v>7108</v>
      </c>
      <c r="C7291" s="55" t="str">
        <f t="shared" si="112"/>
        <v>Sơn Hà</v>
      </c>
      <c r="D7291" s="54" t="s">
        <v>939</v>
      </c>
      <c r="E7291" s="51" t="str">
        <f>INDEX(Quan_huyen!$H$2:$H$714,MATCH(Xa_phuong!D7291,Quan_huyen!$F$2:$F$714,0))</f>
        <v>Huyện Nho Quan</v>
      </c>
      <c r="F7291" s="51" t="s">
        <v>259</v>
      </c>
    </row>
    <row r="7292" spans="1:6" hidden="1" x14ac:dyDescent="0.25">
      <c r="A7292" s="54">
        <v>8423</v>
      </c>
      <c r="B7292" s="55" t="s">
        <v>7120</v>
      </c>
      <c r="C7292" s="55" t="str">
        <f t="shared" si="112"/>
        <v>Sơn Lai</v>
      </c>
      <c r="D7292" s="54" t="s">
        <v>939</v>
      </c>
      <c r="E7292" s="51" t="str">
        <f>INDEX(Quan_huyen!$H$2:$H$714,MATCH(Xa_phuong!D7292,Quan_huyen!$F$2:$F$714,0))</f>
        <v>Huyện Nho Quan</v>
      </c>
      <c r="F7292" s="51" t="s">
        <v>259</v>
      </c>
    </row>
    <row r="7293" spans="1:6" hidden="1" x14ac:dyDescent="0.25">
      <c r="A7293" s="54">
        <v>8422</v>
      </c>
      <c r="B7293" s="55" t="s">
        <v>7150</v>
      </c>
      <c r="C7293" s="55" t="str">
        <f t="shared" si="112"/>
        <v>Sơn Thành</v>
      </c>
      <c r="D7293" s="54" t="s">
        <v>939</v>
      </c>
      <c r="E7293" s="51" t="str">
        <f>INDEX(Quan_huyen!$H$2:$H$714,MATCH(Xa_phuong!D7293,Quan_huyen!$F$2:$F$714,0))</f>
        <v>Huyện Nho Quan</v>
      </c>
      <c r="F7293" s="51" t="s">
        <v>259</v>
      </c>
    </row>
    <row r="7294" spans="1:6" hidden="1" x14ac:dyDescent="0.25">
      <c r="A7294" s="54">
        <v>8421</v>
      </c>
      <c r="B7294" s="55" t="s">
        <v>7311</v>
      </c>
      <c r="C7294" s="55" t="str">
        <f t="shared" si="112"/>
        <v>Thanh Lạc</v>
      </c>
      <c r="D7294" s="54" t="s">
        <v>939</v>
      </c>
      <c r="E7294" s="51" t="str">
        <f>INDEX(Quan_huyen!$H$2:$H$714,MATCH(Xa_phuong!D7294,Quan_huyen!$F$2:$F$714,0))</f>
        <v>Huyện Nho Quan</v>
      </c>
      <c r="F7294" s="51" t="s">
        <v>259</v>
      </c>
    </row>
    <row r="7295" spans="1:6" hidden="1" x14ac:dyDescent="0.25">
      <c r="A7295" s="54">
        <v>8420</v>
      </c>
      <c r="B7295" s="55" t="s">
        <v>7641</v>
      </c>
      <c r="C7295" s="55" t="str">
        <f t="shared" si="112"/>
        <v>Thượng Hoà</v>
      </c>
      <c r="D7295" s="54" t="s">
        <v>939</v>
      </c>
      <c r="E7295" s="51" t="str">
        <f>INDEX(Quan_huyen!$H$2:$H$714,MATCH(Xa_phuong!D7295,Quan_huyen!$F$2:$F$714,0))</f>
        <v>Huyện Nho Quan</v>
      </c>
      <c r="F7295" s="51" t="s">
        <v>259</v>
      </c>
    </row>
    <row r="7296" spans="1:6" hidden="1" x14ac:dyDescent="0.25">
      <c r="A7296" s="54">
        <v>8415</v>
      </c>
      <c r="B7296" s="55" t="s">
        <v>7678</v>
      </c>
      <c r="C7296" s="55" t="str">
        <f t="shared" si="112"/>
        <v>Thạch Bình</v>
      </c>
      <c r="D7296" s="54" t="s">
        <v>939</v>
      </c>
      <c r="E7296" s="51" t="str">
        <f>INDEX(Quan_huyen!$H$2:$H$714,MATCH(Xa_phuong!D7296,Quan_huyen!$F$2:$F$714,0))</f>
        <v>Huyện Nho Quan</v>
      </c>
      <c r="F7296" s="51" t="s">
        <v>259</v>
      </c>
    </row>
    <row r="7297" spans="1:6" hidden="1" x14ac:dyDescent="0.25">
      <c r="A7297" s="54">
        <v>8419</v>
      </c>
      <c r="B7297" s="55" t="s">
        <v>8886</v>
      </c>
      <c r="C7297" s="55" t="str">
        <f t="shared" si="112"/>
        <v>Văn Phong</v>
      </c>
      <c r="D7297" s="54" t="s">
        <v>939</v>
      </c>
      <c r="E7297" s="51" t="str">
        <f>INDEX(Quan_huyen!$H$2:$H$714,MATCH(Xa_phuong!D7297,Quan_huyen!$F$2:$F$714,0))</f>
        <v>Huyện Nho Quan</v>
      </c>
      <c r="F7297" s="51" t="s">
        <v>259</v>
      </c>
    </row>
    <row r="7298" spans="1:6" hidden="1" x14ac:dyDescent="0.25">
      <c r="A7298" s="54">
        <v>8427</v>
      </c>
      <c r="B7298" s="55" t="s">
        <v>8887</v>
      </c>
      <c r="C7298" s="55" t="str">
        <f t="shared" si="112"/>
        <v>Văn Phú</v>
      </c>
      <c r="D7298" s="54" t="s">
        <v>939</v>
      </c>
      <c r="E7298" s="51" t="str">
        <f>INDEX(Quan_huyen!$H$2:$H$714,MATCH(Xa_phuong!D7298,Quan_huyen!$F$2:$F$714,0))</f>
        <v>Huyện Nho Quan</v>
      </c>
      <c r="F7298" s="51" t="s">
        <v>259</v>
      </c>
    </row>
    <row r="7299" spans="1:6" hidden="1" x14ac:dyDescent="0.25">
      <c r="A7299" s="54">
        <v>8428</v>
      </c>
      <c r="B7299" s="55" t="s">
        <v>8888</v>
      </c>
      <c r="C7299" s="55" t="str">
        <f t="shared" ref="C7299:C7362" si="113">IF(COUNTIF(B7299,"*thị trấn*"),MID(B7299,10,30),IF(COUNTIF(B7299,"*xã*"),MID(B7299,4,30),IF(COUNTIF(B7299,"*phường*"),MID(B7299,8,30))))</f>
        <v>Văn Phương</v>
      </c>
      <c r="D7299" s="54" t="s">
        <v>939</v>
      </c>
      <c r="E7299" s="51" t="str">
        <f>INDEX(Quan_huyen!$H$2:$H$714,MATCH(Xa_phuong!D7299,Quan_huyen!$F$2:$F$714,0))</f>
        <v>Huyện Nho Quan</v>
      </c>
      <c r="F7299" s="51" t="s">
        <v>259</v>
      </c>
    </row>
    <row r="7300" spans="1:6" hidden="1" x14ac:dyDescent="0.25">
      <c r="A7300" s="54">
        <v>8414</v>
      </c>
      <c r="B7300" s="55" t="s">
        <v>9295</v>
      </c>
      <c r="C7300" s="55" t="str">
        <f t="shared" si="113"/>
        <v>Xích Thổ</v>
      </c>
      <c r="D7300" s="54" t="s">
        <v>939</v>
      </c>
      <c r="E7300" s="51" t="str">
        <f>INDEX(Quan_huyen!$H$2:$H$714,MATCH(Xa_phuong!D7300,Quan_huyen!$F$2:$F$714,0))</f>
        <v>Huyện Nho Quan</v>
      </c>
      <c r="F7300" s="51" t="s">
        <v>259</v>
      </c>
    </row>
    <row r="7301" spans="1:6" hidden="1" x14ac:dyDescent="0.25">
      <c r="A7301" s="54">
        <v>8418</v>
      </c>
      <c r="B7301" s="55" t="s">
        <v>9398</v>
      </c>
      <c r="C7301" s="55" t="str">
        <f t="shared" si="113"/>
        <v>Yên Quang</v>
      </c>
      <c r="D7301" s="54" t="s">
        <v>939</v>
      </c>
      <c r="E7301" s="51" t="str">
        <f>INDEX(Quan_huyen!$H$2:$H$714,MATCH(Xa_phuong!D7301,Quan_huyen!$F$2:$F$714,0))</f>
        <v>Huyện Nho Quan</v>
      </c>
      <c r="F7301" s="51" t="s">
        <v>259</v>
      </c>
    </row>
    <row r="7302" spans="1:6" hidden="1" x14ac:dyDescent="0.25">
      <c r="A7302" s="54">
        <v>8417</v>
      </c>
      <c r="B7302" s="55" t="s">
        <v>10016</v>
      </c>
      <c r="C7302" s="55" t="str">
        <f t="shared" si="113"/>
        <v>Đồng Phong</v>
      </c>
      <c r="D7302" s="54" t="s">
        <v>939</v>
      </c>
      <c r="E7302" s="51" t="str">
        <f>INDEX(Quan_huyen!$H$2:$H$714,MATCH(Xa_phuong!D7302,Quan_huyen!$F$2:$F$714,0))</f>
        <v>Huyện Nho Quan</v>
      </c>
      <c r="F7302" s="51" t="s">
        <v>259</v>
      </c>
    </row>
    <row r="7303" spans="1:6" hidden="1" x14ac:dyDescent="0.25">
      <c r="A7303" s="54">
        <v>8409</v>
      </c>
      <c r="B7303" s="55" t="s">
        <v>10097</v>
      </c>
      <c r="C7303" s="55" t="str">
        <f t="shared" si="113"/>
        <v>Đức Long</v>
      </c>
      <c r="D7303" s="54" t="s">
        <v>939</v>
      </c>
      <c r="E7303" s="51" t="str">
        <f>INDEX(Quan_huyen!$H$2:$H$714,MATCH(Xa_phuong!D7303,Quan_huyen!$F$2:$F$714,0))</f>
        <v>Huyện Nho Quan</v>
      </c>
      <c r="F7303" s="51" t="s">
        <v>259</v>
      </c>
    </row>
    <row r="7304" spans="1:6" hidden="1" x14ac:dyDescent="0.25">
      <c r="A7304" s="54">
        <v>8812</v>
      </c>
      <c r="B7304" s="55" t="s">
        <v>4472</v>
      </c>
      <c r="C7304" s="55" t="str">
        <f t="shared" si="113"/>
        <v>Khánh An</v>
      </c>
      <c r="D7304" s="54" t="s">
        <v>942</v>
      </c>
      <c r="E7304" s="51" t="str">
        <f>INDEX(Quan_huyen!$H$2:$H$714,MATCH(Xa_phuong!D7304,Quan_huyen!$F$2:$F$714,0))</f>
        <v>Huyện Yên Khánh</v>
      </c>
      <c r="F7304" s="51" t="s">
        <v>259</v>
      </c>
    </row>
    <row r="7305" spans="1:6" hidden="1" x14ac:dyDescent="0.25">
      <c r="A7305" s="54">
        <v>8823</v>
      </c>
      <c r="B7305" s="55" t="s">
        <v>4478</v>
      </c>
      <c r="C7305" s="55" t="str">
        <f t="shared" si="113"/>
        <v>Khánh Công</v>
      </c>
      <c r="D7305" s="54" t="s">
        <v>942</v>
      </c>
      <c r="E7305" s="51" t="str">
        <f>INDEX(Quan_huyen!$H$2:$H$714,MATCH(Xa_phuong!D7305,Quan_huyen!$F$2:$F$714,0))</f>
        <v>Huyện Yên Khánh</v>
      </c>
      <c r="F7305" s="51" t="s">
        <v>259</v>
      </c>
    </row>
    <row r="7306" spans="1:6" hidden="1" x14ac:dyDescent="0.25">
      <c r="A7306" s="54">
        <v>8811</v>
      </c>
      <c r="B7306" s="55" t="s">
        <v>4479</v>
      </c>
      <c r="C7306" s="55" t="str">
        <f t="shared" si="113"/>
        <v>Khánh Cư</v>
      </c>
      <c r="D7306" s="54" t="s">
        <v>942</v>
      </c>
      <c r="E7306" s="51" t="str">
        <f>INDEX(Quan_huyen!$H$2:$H$714,MATCH(Xa_phuong!D7306,Quan_huyen!$F$2:$F$714,0))</f>
        <v>Huyện Yên Khánh</v>
      </c>
      <c r="F7306" s="51" t="s">
        <v>259</v>
      </c>
    </row>
    <row r="7307" spans="1:6" hidden="1" x14ac:dyDescent="0.25">
      <c r="A7307" s="54">
        <v>8817</v>
      </c>
      <c r="B7307" s="55" t="s">
        <v>4480</v>
      </c>
      <c r="C7307" s="55" t="str">
        <f t="shared" si="113"/>
        <v>Khánh Cường</v>
      </c>
      <c r="D7307" s="54" t="s">
        <v>942</v>
      </c>
      <c r="E7307" s="51" t="str">
        <f>INDEX(Quan_huyen!$H$2:$H$714,MATCH(Xa_phuong!D7307,Quan_huyen!$F$2:$F$714,0))</f>
        <v>Huyện Yên Khánh</v>
      </c>
      <c r="F7307" s="51" t="s">
        <v>259</v>
      </c>
    </row>
    <row r="7308" spans="1:6" hidden="1" x14ac:dyDescent="0.25">
      <c r="A7308" s="54">
        <v>8814</v>
      </c>
      <c r="B7308" s="55" t="s">
        <v>4483</v>
      </c>
      <c r="C7308" s="55" t="str">
        <f t="shared" si="113"/>
        <v>Khánh Hoà</v>
      </c>
      <c r="D7308" s="54" t="s">
        <v>942</v>
      </c>
      <c r="E7308" s="51" t="str">
        <f>INDEX(Quan_huyen!$H$2:$H$714,MATCH(Xa_phuong!D7308,Quan_huyen!$F$2:$F$714,0))</f>
        <v>Huyện Yên Khánh</v>
      </c>
      <c r="F7308" s="51" t="s">
        <v>259</v>
      </c>
    </row>
    <row r="7309" spans="1:6" hidden="1" x14ac:dyDescent="0.25">
      <c r="A7309" s="54">
        <v>8810</v>
      </c>
      <c r="B7309" s="55" t="s">
        <v>4487</v>
      </c>
      <c r="C7309" s="55" t="str">
        <f t="shared" si="113"/>
        <v>Khánh Hải</v>
      </c>
      <c r="D7309" s="54" t="s">
        <v>942</v>
      </c>
      <c r="E7309" s="51" t="str">
        <f>INDEX(Quan_huyen!$H$2:$H$714,MATCH(Xa_phuong!D7309,Quan_huyen!$F$2:$F$714,0))</f>
        <v>Huyện Yên Khánh</v>
      </c>
      <c r="F7309" s="51" t="s">
        <v>259</v>
      </c>
    </row>
    <row r="7310" spans="1:6" hidden="1" x14ac:dyDescent="0.25">
      <c r="A7310" s="54">
        <v>8820</v>
      </c>
      <c r="B7310" s="55" t="s">
        <v>4490</v>
      </c>
      <c r="C7310" s="55" t="str">
        <f t="shared" si="113"/>
        <v>Khánh Hồng</v>
      </c>
      <c r="D7310" s="54" t="s">
        <v>942</v>
      </c>
      <c r="E7310" s="51" t="str">
        <f>INDEX(Quan_huyen!$H$2:$H$714,MATCH(Xa_phuong!D7310,Quan_huyen!$F$2:$F$714,0))</f>
        <v>Huyện Yên Khánh</v>
      </c>
      <c r="F7310" s="51" t="s">
        <v>259</v>
      </c>
    </row>
    <row r="7311" spans="1:6" hidden="1" x14ac:dyDescent="0.25">
      <c r="A7311" s="54">
        <v>8819</v>
      </c>
      <c r="B7311" s="55" t="s">
        <v>4491</v>
      </c>
      <c r="C7311" s="55" t="str">
        <f t="shared" si="113"/>
        <v>Khánh Hội</v>
      </c>
      <c r="D7311" s="54" t="s">
        <v>942</v>
      </c>
      <c r="E7311" s="51" t="str">
        <f>INDEX(Quan_huyen!$H$2:$H$714,MATCH(Xa_phuong!D7311,Quan_huyen!$F$2:$F$714,0))</f>
        <v>Huyện Yên Khánh</v>
      </c>
      <c r="F7311" s="51" t="s">
        <v>259</v>
      </c>
    </row>
    <row r="7312" spans="1:6" hidden="1" x14ac:dyDescent="0.25">
      <c r="A7312" s="54">
        <v>8807</v>
      </c>
      <c r="B7312" s="55" t="s">
        <v>4496</v>
      </c>
      <c r="C7312" s="55" t="str">
        <f t="shared" si="113"/>
        <v>Khánh Lợi</v>
      </c>
      <c r="D7312" s="54" t="s">
        <v>942</v>
      </c>
      <c r="E7312" s="51" t="str">
        <f>INDEX(Quan_huyen!$H$2:$H$714,MATCH(Xa_phuong!D7312,Quan_huyen!$F$2:$F$714,0))</f>
        <v>Huyện Yên Khánh</v>
      </c>
      <c r="F7312" s="51" t="s">
        <v>259</v>
      </c>
    </row>
    <row r="7313" spans="1:6" hidden="1" x14ac:dyDescent="0.25">
      <c r="A7313" s="54">
        <v>8816</v>
      </c>
      <c r="B7313" s="55" t="s">
        <v>4497</v>
      </c>
      <c r="C7313" s="55" t="str">
        <f t="shared" si="113"/>
        <v>Khánh Mậu</v>
      </c>
      <c r="D7313" s="54" t="s">
        <v>942</v>
      </c>
      <c r="E7313" s="51" t="str">
        <f>INDEX(Quan_huyen!$H$2:$H$714,MATCH(Xa_phuong!D7313,Quan_huyen!$F$2:$F$714,0))</f>
        <v>Huyện Yên Khánh</v>
      </c>
      <c r="F7313" s="51" t="s">
        <v>259</v>
      </c>
    </row>
    <row r="7314" spans="1:6" hidden="1" x14ac:dyDescent="0.25">
      <c r="A7314" s="54">
        <v>8821</v>
      </c>
      <c r="B7314" s="55" t="s">
        <v>4499</v>
      </c>
      <c r="C7314" s="55" t="str">
        <f t="shared" si="113"/>
        <v>Khánh Nhạc</v>
      </c>
      <c r="D7314" s="54" t="s">
        <v>942</v>
      </c>
      <c r="E7314" s="51" t="str">
        <f>INDEX(Quan_huyen!$H$2:$H$714,MATCH(Xa_phuong!D7314,Quan_huyen!$F$2:$F$714,0))</f>
        <v>Huyện Yên Khánh</v>
      </c>
      <c r="F7314" s="51" t="s">
        <v>259</v>
      </c>
    </row>
    <row r="7315" spans="1:6" hidden="1" x14ac:dyDescent="0.25">
      <c r="A7315" s="54">
        <v>8813</v>
      </c>
      <c r="B7315" s="55" t="s">
        <v>4500</v>
      </c>
      <c r="C7315" s="55" t="str">
        <f t="shared" si="113"/>
        <v>Khánh Phú</v>
      </c>
      <c r="D7315" s="54" t="s">
        <v>942</v>
      </c>
      <c r="E7315" s="51" t="str">
        <f>INDEX(Quan_huyen!$H$2:$H$714,MATCH(Xa_phuong!D7315,Quan_huyen!$F$2:$F$714,0))</f>
        <v>Huyện Yên Khánh</v>
      </c>
      <c r="F7315" s="51" t="s">
        <v>259</v>
      </c>
    </row>
    <row r="7316" spans="1:6" hidden="1" x14ac:dyDescent="0.25">
      <c r="A7316" s="54">
        <v>8808</v>
      </c>
      <c r="B7316" s="55" t="s">
        <v>4502</v>
      </c>
      <c r="C7316" s="55" t="str">
        <f t="shared" si="113"/>
        <v>Khánh Thiện</v>
      </c>
      <c r="D7316" s="54" t="s">
        <v>942</v>
      </c>
      <c r="E7316" s="51" t="str">
        <f>INDEX(Quan_huyen!$H$2:$H$714,MATCH(Xa_phuong!D7316,Quan_huyen!$F$2:$F$714,0))</f>
        <v>Huyện Yên Khánh</v>
      </c>
      <c r="F7316" s="51" t="s">
        <v>259</v>
      </c>
    </row>
    <row r="7317" spans="1:6" hidden="1" x14ac:dyDescent="0.25">
      <c r="A7317" s="54">
        <v>8822</v>
      </c>
      <c r="B7317" s="55" t="s">
        <v>4504</v>
      </c>
      <c r="C7317" s="55" t="str">
        <f t="shared" si="113"/>
        <v>Khánh Thuỷ</v>
      </c>
      <c r="D7317" s="54" t="s">
        <v>942</v>
      </c>
      <c r="E7317" s="51" t="str">
        <f>INDEX(Quan_huyen!$H$2:$H$714,MATCH(Xa_phuong!D7317,Quan_huyen!$F$2:$F$714,0))</f>
        <v>Huyện Yên Khánh</v>
      </c>
      <c r="F7317" s="51" t="s">
        <v>259</v>
      </c>
    </row>
    <row r="7318" spans="1:6" hidden="1" x14ac:dyDescent="0.25">
      <c r="A7318" s="54">
        <v>8824</v>
      </c>
      <c r="B7318" s="55" t="s">
        <v>4505</v>
      </c>
      <c r="C7318" s="55" t="str">
        <f t="shared" si="113"/>
        <v>Khánh Thành</v>
      </c>
      <c r="D7318" s="54" t="s">
        <v>942</v>
      </c>
      <c r="E7318" s="51" t="str">
        <f>INDEX(Quan_huyen!$H$2:$H$714,MATCH(Xa_phuong!D7318,Quan_huyen!$F$2:$F$714,0))</f>
        <v>Huyện Yên Khánh</v>
      </c>
      <c r="F7318" s="51" t="s">
        <v>259</v>
      </c>
    </row>
    <row r="7319" spans="1:6" hidden="1" x14ac:dyDescent="0.25">
      <c r="A7319" s="54">
        <v>8809</v>
      </c>
      <c r="B7319" s="55" t="s">
        <v>4509</v>
      </c>
      <c r="C7319" s="55" t="str">
        <f t="shared" si="113"/>
        <v>Khánh Tiên</v>
      </c>
      <c r="D7319" s="54" t="s">
        <v>942</v>
      </c>
      <c r="E7319" s="51" t="str">
        <f>INDEX(Quan_huyen!$H$2:$H$714,MATCH(Xa_phuong!D7319,Quan_huyen!$F$2:$F$714,0))</f>
        <v>Huyện Yên Khánh</v>
      </c>
      <c r="F7319" s="51" t="s">
        <v>259</v>
      </c>
    </row>
    <row r="7320" spans="1:6" hidden="1" x14ac:dyDescent="0.25">
      <c r="A7320" s="54">
        <v>8818</v>
      </c>
      <c r="B7320" s="55" t="s">
        <v>4511</v>
      </c>
      <c r="C7320" s="55" t="str">
        <f t="shared" si="113"/>
        <v>Khánh Trung</v>
      </c>
      <c r="D7320" s="54" t="s">
        <v>942</v>
      </c>
      <c r="E7320" s="51" t="str">
        <f>INDEX(Quan_huyen!$H$2:$H$714,MATCH(Xa_phuong!D7320,Quan_huyen!$F$2:$F$714,0))</f>
        <v>Huyện Yên Khánh</v>
      </c>
      <c r="F7320" s="51" t="s">
        <v>259</v>
      </c>
    </row>
    <row r="7321" spans="1:6" hidden="1" x14ac:dyDescent="0.25">
      <c r="A7321" s="54">
        <v>8815</v>
      </c>
      <c r="B7321" s="55" t="s">
        <v>4512</v>
      </c>
      <c r="C7321" s="55" t="str">
        <f t="shared" si="113"/>
        <v>Khánh Vân</v>
      </c>
      <c r="D7321" s="54" t="s">
        <v>942</v>
      </c>
      <c r="E7321" s="51" t="str">
        <f>INDEX(Quan_huyen!$H$2:$H$714,MATCH(Xa_phuong!D7321,Quan_huyen!$F$2:$F$714,0))</f>
        <v>Huyện Yên Khánh</v>
      </c>
      <c r="F7321" s="51" t="s">
        <v>259</v>
      </c>
    </row>
    <row r="7322" spans="1:6" hidden="1" x14ac:dyDescent="0.25">
      <c r="A7322" s="54">
        <v>8806</v>
      </c>
      <c r="B7322" s="55" t="s">
        <v>9389</v>
      </c>
      <c r="C7322" s="55" t="str">
        <f t="shared" si="113"/>
        <v>Yên Ninh</v>
      </c>
      <c r="D7322" s="54" t="s">
        <v>942</v>
      </c>
      <c r="E7322" s="51" t="str">
        <f>INDEX(Quan_huyen!$H$2:$H$714,MATCH(Xa_phuong!D7322,Quan_huyen!$F$2:$F$714,0))</f>
        <v>Huyện Yên Khánh</v>
      </c>
      <c r="F7322" s="51" t="s">
        <v>259</v>
      </c>
    </row>
    <row r="7323" spans="1:6" hidden="1" x14ac:dyDescent="0.25">
      <c r="A7323" s="54">
        <v>8609</v>
      </c>
      <c r="B7323" s="55" t="s">
        <v>4481</v>
      </c>
      <c r="C7323" s="55" t="str">
        <f t="shared" si="113"/>
        <v>Khánh Dương</v>
      </c>
      <c r="D7323" s="54" t="s">
        <v>941</v>
      </c>
      <c r="E7323" s="51" t="str">
        <f>INDEX(Quan_huyen!$H$2:$H$714,MATCH(Xa_phuong!D7323,Quan_huyen!$F$2:$F$714,0))</f>
        <v>Huyện Yên Mô</v>
      </c>
      <c r="F7323" s="51" t="s">
        <v>259</v>
      </c>
    </row>
    <row r="7324" spans="1:6" hidden="1" x14ac:dyDescent="0.25">
      <c r="A7324" s="54">
        <v>8610</v>
      </c>
      <c r="B7324" s="55" t="s">
        <v>4506</v>
      </c>
      <c r="C7324" s="55" t="str">
        <f t="shared" si="113"/>
        <v>Khánh Thượng</v>
      </c>
      <c r="D7324" s="54" t="s">
        <v>941</v>
      </c>
      <c r="E7324" s="51" t="str">
        <f>INDEX(Quan_huyen!$H$2:$H$714,MATCH(Xa_phuong!D7324,Quan_huyen!$F$2:$F$714,0))</f>
        <v>Huyện Yên Mô</v>
      </c>
      <c r="F7324" s="51" t="s">
        <v>259</v>
      </c>
    </row>
    <row r="7325" spans="1:6" hidden="1" x14ac:dyDescent="0.25">
      <c r="A7325" s="54">
        <v>8608</v>
      </c>
      <c r="B7325" s="55" t="s">
        <v>4508</v>
      </c>
      <c r="C7325" s="55" t="str">
        <f t="shared" si="113"/>
        <v>Khánh Thịnh</v>
      </c>
      <c r="D7325" s="54" t="s">
        <v>941</v>
      </c>
      <c r="E7325" s="51" t="str">
        <f>INDEX(Quan_huyen!$H$2:$H$714,MATCH(Xa_phuong!D7325,Quan_huyen!$F$2:$F$714,0))</f>
        <v>Huyện Yên Mô</v>
      </c>
      <c r="F7325" s="51" t="s">
        <v>259</v>
      </c>
    </row>
    <row r="7326" spans="1:6" hidden="1" x14ac:dyDescent="0.25">
      <c r="A7326" s="54">
        <v>8611</v>
      </c>
      <c r="B7326" s="55" t="s">
        <v>5167</v>
      </c>
      <c r="C7326" s="55" t="str">
        <f t="shared" si="113"/>
        <v>Mai Sơn</v>
      </c>
      <c r="D7326" s="54" t="s">
        <v>941</v>
      </c>
      <c r="E7326" s="51" t="str">
        <f>INDEX(Quan_huyen!$H$2:$H$714,MATCH(Xa_phuong!D7326,Quan_huyen!$F$2:$F$714,0))</f>
        <v>Huyện Yên Mô</v>
      </c>
      <c r="F7326" s="51" t="s">
        <v>259</v>
      </c>
    </row>
    <row r="7327" spans="1:6" hidden="1" x14ac:dyDescent="0.25">
      <c r="A7327" s="54">
        <v>8613</v>
      </c>
      <c r="B7327" s="55" t="s">
        <v>9341</v>
      </c>
      <c r="C7327" s="55" t="str">
        <f t="shared" si="113"/>
        <v>Yên Hoà</v>
      </c>
      <c r="D7327" s="54" t="s">
        <v>941</v>
      </c>
      <c r="E7327" s="51" t="str">
        <f>INDEX(Quan_huyen!$H$2:$H$714,MATCH(Xa_phuong!D7327,Quan_huyen!$F$2:$F$714,0))</f>
        <v>Huyện Yên Mô</v>
      </c>
      <c r="F7327" s="51" t="s">
        <v>259</v>
      </c>
    </row>
    <row r="7328" spans="1:6" hidden="1" x14ac:dyDescent="0.25">
      <c r="A7328" s="54">
        <v>8614</v>
      </c>
      <c r="B7328" s="55" t="s">
        <v>9346</v>
      </c>
      <c r="C7328" s="55" t="str">
        <f t="shared" si="113"/>
        <v>Yên Hưng</v>
      </c>
      <c r="D7328" s="54" t="s">
        <v>941</v>
      </c>
      <c r="E7328" s="51" t="str">
        <f>INDEX(Quan_huyen!$H$2:$H$714,MATCH(Xa_phuong!D7328,Quan_huyen!$F$2:$F$714,0))</f>
        <v>Huyện Yên Mô</v>
      </c>
      <c r="F7328" s="51" t="s">
        <v>259</v>
      </c>
    </row>
    <row r="7329" spans="1:6" hidden="1" x14ac:dyDescent="0.25">
      <c r="A7329" s="54">
        <v>8622</v>
      </c>
      <c r="B7329" s="55" t="s">
        <v>9360</v>
      </c>
      <c r="C7329" s="55" t="str">
        <f t="shared" si="113"/>
        <v>Yên Lâm</v>
      </c>
      <c r="D7329" s="54" t="s">
        <v>941</v>
      </c>
      <c r="E7329" s="51" t="str">
        <f>INDEX(Quan_huyen!$H$2:$H$714,MATCH(Xa_phuong!D7329,Quan_huyen!$F$2:$F$714,0))</f>
        <v>Huyện Yên Mô</v>
      </c>
      <c r="F7329" s="51" t="s">
        <v>259</v>
      </c>
    </row>
    <row r="7330" spans="1:6" hidden="1" x14ac:dyDescent="0.25">
      <c r="A7330" s="54">
        <v>8619</v>
      </c>
      <c r="B7330" s="55" t="s">
        <v>9375</v>
      </c>
      <c r="C7330" s="55" t="str">
        <f t="shared" si="113"/>
        <v>Yên Mạc</v>
      </c>
      <c r="D7330" s="54" t="s">
        <v>941</v>
      </c>
      <c r="E7330" s="51" t="str">
        <f>INDEX(Quan_huyen!$H$2:$H$714,MATCH(Xa_phuong!D7330,Quan_huyen!$F$2:$F$714,0))</f>
        <v>Huyện Yên Mô</v>
      </c>
      <c r="F7330" s="51" t="s">
        <v>259</v>
      </c>
    </row>
    <row r="7331" spans="1:6" hidden="1" x14ac:dyDescent="0.25">
      <c r="A7331" s="54">
        <v>8617</v>
      </c>
      <c r="B7331" s="55" t="s">
        <v>9377</v>
      </c>
      <c r="C7331" s="55" t="str">
        <f t="shared" si="113"/>
        <v>Yên Mỹ</v>
      </c>
      <c r="D7331" s="54" t="s">
        <v>941</v>
      </c>
      <c r="E7331" s="51" t="str">
        <f>INDEX(Quan_huyen!$H$2:$H$714,MATCH(Xa_phuong!D7331,Quan_huyen!$F$2:$F$714,0))</f>
        <v>Huyện Yên Mô</v>
      </c>
      <c r="F7331" s="51" t="s">
        <v>259</v>
      </c>
    </row>
    <row r="7332" spans="1:6" hidden="1" x14ac:dyDescent="0.25">
      <c r="A7332" s="54">
        <v>8616</v>
      </c>
      <c r="B7332" s="55" t="s">
        <v>9386</v>
      </c>
      <c r="C7332" s="55" t="str">
        <f t="shared" si="113"/>
        <v>Yên Nhân</v>
      </c>
      <c r="D7332" s="54" t="s">
        <v>941</v>
      </c>
      <c r="E7332" s="51" t="str">
        <f>INDEX(Quan_huyen!$H$2:$H$714,MATCH(Xa_phuong!D7332,Quan_huyen!$F$2:$F$714,0))</f>
        <v>Huyện Yên Mô</v>
      </c>
      <c r="F7332" s="51" t="s">
        <v>259</v>
      </c>
    </row>
    <row r="7333" spans="1:6" hidden="1" x14ac:dyDescent="0.25">
      <c r="A7333" s="54">
        <v>8607</v>
      </c>
      <c r="B7333" s="55" t="s">
        <v>9391</v>
      </c>
      <c r="C7333" s="55" t="str">
        <f t="shared" si="113"/>
        <v>Yên Phong</v>
      </c>
      <c r="D7333" s="54" t="s">
        <v>941</v>
      </c>
      <c r="E7333" s="51" t="str">
        <f>INDEX(Quan_huyen!$H$2:$H$714,MATCH(Xa_phuong!D7333,Quan_huyen!$F$2:$F$714,0))</f>
        <v>Huyện Yên Mô</v>
      </c>
      <c r="F7333" s="51" t="s">
        <v>259</v>
      </c>
    </row>
    <row r="7334" spans="1:6" hidden="1" x14ac:dyDescent="0.25">
      <c r="A7334" s="54">
        <v>8618</v>
      </c>
      <c r="B7334" s="55" t="s">
        <v>9405</v>
      </c>
      <c r="C7334" s="55" t="str">
        <f t="shared" si="113"/>
        <v>Yên Thành</v>
      </c>
      <c r="D7334" s="54" t="s">
        <v>941</v>
      </c>
      <c r="E7334" s="51" t="str">
        <f>INDEX(Quan_huyen!$H$2:$H$714,MATCH(Xa_phuong!D7334,Quan_huyen!$F$2:$F$714,0))</f>
        <v>Huyện Yên Mô</v>
      </c>
      <c r="F7334" s="51" t="s">
        <v>259</v>
      </c>
    </row>
    <row r="7335" spans="1:6" hidden="1" x14ac:dyDescent="0.25">
      <c r="A7335" s="54">
        <v>8621</v>
      </c>
      <c r="B7335" s="55" t="s">
        <v>9407</v>
      </c>
      <c r="C7335" s="55" t="str">
        <f t="shared" si="113"/>
        <v>Yên Thái</v>
      </c>
      <c r="D7335" s="54" t="s">
        <v>941</v>
      </c>
      <c r="E7335" s="51" t="str">
        <f>INDEX(Quan_huyen!$H$2:$H$714,MATCH(Xa_phuong!D7335,Quan_huyen!$F$2:$F$714,0))</f>
        <v>Huyện Yên Mô</v>
      </c>
      <c r="F7335" s="51" t="s">
        <v>259</v>
      </c>
    </row>
    <row r="7336" spans="1:6" hidden="1" x14ac:dyDescent="0.25">
      <c r="A7336" s="54">
        <v>8612</v>
      </c>
      <c r="B7336" s="55" t="s">
        <v>9411</v>
      </c>
      <c r="C7336" s="55" t="str">
        <f t="shared" si="113"/>
        <v>Yên Thắng</v>
      </c>
      <c r="D7336" s="54" t="s">
        <v>941</v>
      </c>
      <c r="E7336" s="51" t="str">
        <f>INDEX(Quan_huyen!$H$2:$H$714,MATCH(Xa_phuong!D7336,Quan_huyen!$F$2:$F$714,0))</f>
        <v>Huyện Yên Mô</v>
      </c>
      <c r="F7336" s="51" t="s">
        <v>259</v>
      </c>
    </row>
    <row r="7337" spans="1:6" hidden="1" x14ac:dyDescent="0.25">
      <c r="A7337" s="54">
        <v>8606</v>
      </c>
      <c r="B7337" s="55" t="s">
        <v>9416</v>
      </c>
      <c r="C7337" s="55" t="str">
        <f t="shared" si="113"/>
        <v>Yên Thịnh</v>
      </c>
      <c r="D7337" s="54" t="s">
        <v>941</v>
      </c>
      <c r="E7337" s="51" t="str">
        <f>INDEX(Quan_huyen!$H$2:$H$714,MATCH(Xa_phuong!D7337,Quan_huyen!$F$2:$F$714,0))</f>
        <v>Huyện Yên Mô</v>
      </c>
      <c r="F7337" s="51" t="s">
        <v>259</v>
      </c>
    </row>
    <row r="7338" spans="1:6" hidden="1" x14ac:dyDescent="0.25">
      <c r="A7338" s="54">
        <v>8615</v>
      </c>
      <c r="B7338" s="55" t="s">
        <v>9428</v>
      </c>
      <c r="C7338" s="55" t="str">
        <f t="shared" si="113"/>
        <v>Yên Từ</v>
      </c>
      <c r="D7338" s="54" t="s">
        <v>941</v>
      </c>
      <c r="E7338" s="51" t="str">
        <f>INDEX(Quan_huyen!$H$2:$H$714,MATCH(Xa_phuong!D7338,Quan_huyen!$F$2:$F$714,0))</f>
        <v>Huyện Yên Mô</v>
      </c>
      <c r="F7338" s="51" t="s">
        <v>259</v>
      </c>
    </row>
    <row r="7339" spans="1:6" hidden="1" x14ac:dyDescent="0.25">
      <c r="A7339" s="54">
        <v>8620</v>
      </c>
      <c r="B7339" s="55" t="s">
        <v>9436</v>
      </c>
      <c r="C7339" s="55" t="str">
        <f t="shared" si="113"/>
        <v>Yên Đồng</v>
      </c>
      <c r="D7339" s="54" t="s">
        <v>941</v>
      </c>
      <c r="E7339" s="51" t="str">
        <f>INDEX(Quan_huyen!$H$2:$H$714,MATCH(Xa_phuong!D7339,Quan_huyen!$F$2:$F$714,0))</f>
        <v>Huyện Yên Mô</v>
      </c>
      <c r="F7339" s="51" t="s">
        <v>259</v>
      </c>
    </row>
    <row r="7340" spans="1:6" hidden="1" x14ac:dyDescent="0.25">
      <c r="A7340" s="54">
        <v>8112</v>
      </c>
      <c r="B7340" s="55" t="s">
        <v>2411</v>
      </c>
      <c r="C7340" s="55" t="str">
        <f t="shared" si="113"/>
        <v>Bích Đào</v>
      </c>
      <c r="D7340" s="54" t="s">
        <v>937</v>
      </c>
      <c r="E7340" s="51" t="str">
        <f>INDEX(Quan_huyen!$H$2:$H$714,MATCH(Xa_phuong!D7340,Quan_huyen!$F$2:$F$714,0))</f>
        <v>Thành phố Ninh Bình</v>
      </c>
      <c r="F7340" s="51" t="s">
        <v>259</v>
      </c>
    </row>
    <row r="7341" spans="1:6" hidden="1" x14ac:dyDescent="0.25">
      <c r="A7341" s="54">
        <v>8108</v>
      </c>
      <c r="B7341" s="55" t="s">
        <v>5498</v>
      </c>
      <c r="C7341" s="55" t="str">
        <f t="shared" si="113"/>
        <v>Nam Bình</v>
      </c>
      <c r="D7341" s="54" t="s">
        <v>937</v>
      </c>
      <c r="E7341" s="51" t="str">
        <f>INDEX(Quan_huyen!$H$2:$H$714,MATCH(Xa_phuong!D7341,Quan_huyen!$F$2:$F$714,0))</f>
        <v>Thành phố Ninh Bình</v>
      </c>
      <c r="F7341" s="51" t="s">
        <v>259</v>
      </c>
    </row>
    <row r="7342" spans="1:6" hidden="1" x14ac:dyDescent="0.25">
      <c r="A7342" s="54">
        <v>8118</v>
      </c>
      <c r="B7342" s="55" t="s">
        <v>5549</v>
      </c>
      <c r="C7342" s="55" t="str">
        <f t="shared" si="113"/>
        <v>Nam Thành</v>
      </c>
      <c r="D7342" s="54" t="s">
        <v>937</v>
      </c>
      <c r="E7342" s="51" t="str">
        <f>INDEX(Quan_huyen!$H$2:$H$714,MATCH(Xa_phuong!D7342,Quan_huyen!$F$2:$F$714,0))</f>
        <v>Thành phố Ninh Bình</v>
      </c>
      <c r="F7342" s="51" t="s">
        <v>259</v>
      </c>
    </row>
    <row r="7343" spans="1:6" hidden="1" x14ac:dyDescent="0.25">
      <c r="A7343" s="54">
        <v>8114</v>
      </c>
      <c r="B7343" s="55" t="s">
        <v>5971</v>
      </c>
      <c r="C7343" s="55" t="str">
        <f t="shared" si="113"/>
        <v>Ninh Khánh</v>
      </c>
      <c r="D7343" s="54" t="s">
        <v>937</v>
      </c>
      <c r="E7343" s="51" t="str">
        <f>INDEX(Quan_huyen!$H$2:$H$714,MATCH(Xa_phuong!D7343,Quan_huyen!$F$2:$F$714,0))</f>
        <v>Thành phố Ninh Bình</v>
      </c>
      <c r="F7343" s="51" t="s">
        <v>259</v>
      </c>
    </row>
    <row r="7344" spans="1:6" hidden="1" x14ac:dyDescent="0.25">
      <c r="A7344" s="54">
        <v>8115</v>
      </c>
      <c r="B7344" s="55" t="s">
        <v>5976</v>
      </c>
      <c r="C7344" s="55" t="str">
        <f t="shared" si="113"/>
        <v>Ninh Nhất</v>
      </c>
      <c r="D7344" s="54" t="s">
        <v>937</v>
      </c>
      <c r="E7344" s="51" t="str">
        <f>INDEX(Quan_huyen!$H$2:$H$714,MATCH(Xa_phuong!D7344,Quan_huyen!$F$2:$F$714,0))</f>
        <v>Thành phố Ninh Bình</v>
      </c>
      <c r="F7344" s="51" t="s">
        <v>259</v>
      </c>
    </row>
    <row r="7345" spans="1:6" hidden="1" x14ac:dyDescent="0.25">
      <c r="A7345" s="54">
        <v>8109</v>
      </c>
      <c r="B7345" s="55" t="s">
        <v>5977</v>
      </c>
      <c r="C7345" s="55" t="str">
        <f t="shared" si="113"/>
        <v>Ninh Phong</v>
      </c>
      <c r="D7345" s="54" t="s">
        <v>937</v>
      </c>
      <c r="E7345" s="51" t="str">
        <f>INDEX(Quan_huyen!$H$2:$H$714,MATCH(Xa_phuong!D7345,Quan_huyen!$F$2:$F$714,0))</f>
        <v>Thành phố Ninh Bình</v>
      </c>
      <c r="F7345" s="51" t="s">
        <v>259</v>
      </c>
    </row>
    <row r="7346" spans="1:6" hidden="1" x14ac:dyDescent="0.25">
      <c r="A7346" s="54">
        <v>8111</v>
      </c>
      <c r="B7346" s="55" t="s">
        <v>5979</v>
      </c>
      <c r="C7346" s="55" t="str">
        <f t="shared" si="113"/>
        <v>Ninh Phúc</v>
      </c>
      <c r="D7346" s="54" t="s">
        <v>937</v>
      </c>
      <c r="E7346" s="51" t="str">
        <f>INDEX(Quan_huyen!$H$2:$H$714,MATCH(Xa_phuong!D7346,Quan_huyen!$F$2:$F$714,0))</f>
        <v>Thành phố Ninh Bình</v>
      </c>
      <c r="F7346" s="51" t="s">
        <v>259</v>
      </c>
    </row>
    <row r="7347" spans="1:6" hidden="1" x14ac:dyDescent="0.25">
      <c r="A7347" s="54">
        <v>8110</v>
      </c>
      <c r="B7347" s="55" t="s">
        <v>5987</v>
      </c>
      <c r="C7347" s="55" t="str">
        <f t="shared" si="113"/>
        <v>Ninh Sơn</v>
      </c>
      <c r="D7347" s="54" t="s">
        <v>937</v>
      </c>
      <c r="E7347" s="51" t="str">
        <f>INDEX(Quan_huyen!$H$2:$H$714,MATCH(Xa_phuong!D7347,Quan_huyen!$F$2:$F$714,0))</f>
        <v>Thành phố Ninh Bình</v>
      </c>
      <c r="F7347" s="51" t="s">
        <v>259</v>
      </c>
    </row>
    <row r="7348" spans="1:6" hidden="1" x14ac:dyDescent="0.25">
      <c r="A7348" s="54">
        <v>8119</v>
      </c>
      <c r="B7348" s="55" t="s">
        <v>5999</v>
      </c>
      <c r="C7348" s="55" t="str">
        <f t="shared" si="113"/>
        <v>Ninh Tiến</v>
      </c>
      <c r="D7348" s="54" t="s">
        <v>937</v>
      </c>
      <c r="E7348" s="51" t="str">
        <f>INDEX(Quan_huyen!$H$2:$H$714,MATCH(Xa_phuong!D7348,Quan_huyen!$F$2:$F$714,0))</f>
        <v>Thành phố Ninh Bình</v>
      </c>
      <c r="F7348" s="51" t="s">
        <v>259</v>
      </c>
    </row>
    <row r="7349" spans="1:6" hidden="1" x14ac:dyDescent="0.25">
      <c r="A7349" s="54">
        <v>8117</v>
      </c>
      <c r="B7349" s="55" t="s">
        <v>6437</v>
      </c>
      <c r="C7349" s="55" t="str">
        <f t="shared" si="113"/>
        <v>Phúc Thành</v>
      </c>
      <c r="D7349" s="54" t="s">
        <v>937</v>
      </c>
      <c r="E7349" s="51" t="str">
        <f>INDEX(Quan_huyen!$H$2:$H$714,MATCH(Xa_phuong!D7349,Quan_huyen!$F$2:$F$714,0))</f>
        <v>Thành phố Ninh Bình</v>
      </c>
      <c r="F7349" s="51" t="s">
        <v>259</v>
      </c>
    </row>
    <row r="7350" spans="1:6" hidden="1" x14ac:dyDescent="0.25">
      <c r="A7350" s="54">
        <v>8106</v>
      </c>
      <c r="B7350" s="55" t="s">
        <v>7268</v>
      </c>
      <c r="C7350" s="55" t="str">
        <f t="shared" si="113"/>
        <v>Thanh Bình</v>
      </c>
      <c r="D7350" s="54" t="s">
        <v>937</v>
      </c>
      <c r="E7350" s="51" t="str">
        <f>INDEX(Quan_huyen!$H$2:$H$714,MATCH(Xa_phuong!D7350,Quan_huyen!$F$2:$F$714,0))</f>
        <v>Thành phố Ninh Bình</v>
      </c>
      <c r="F7350" s="51" t="s">
        <v>259</v>
      </c>
    </row>
    <row r="7351" spans="1:6" hidden="1" x14ac:dyDescent="0.25">
      <c r="A7351" s="54">
        <v>8116</v>
      </c>
      <c r="B7351" s="58" t="s">
        <v>8480</v>
      </c>
      <c r="C7351" s="55" t="str">
        <f t="shared" si="113"/>
        <v>Tân Thành</v>
      </c>
      <c r="D7351" s="54" t="s">
        <v>937</v>
      </c>
      <c r="E7351" s="51" t="str">
        <f>INDEX(Quan_huyen!$H$2:$H$714,MATCH(Xa_phuong!D7351,Quan_huyen!$F$2:$F$714,0))</f>
        <v>Thành phố Ninh Bình</v>
      </c>
      <c r="F7351" s="51" t="s">
        <v>259</v>
      </c>
    </row>
    <row r="7352" spans="1:6" hidden="1" x14ac:dyDescent="0.25">
      <c r="A7352" s="54">
        <v>8107</v>
      </c>
      <c r="B7352" s="55" t="s">
        <v>8810</v>
      </c>
      <c r="C7352" s="55" t="str">
        <f t="shared" si="113"/>
        <v>Vân Giang</v>
      </c>
      <c r="D7352" s="54" t="s">
        <v>937</v>
      </c>
      <c r="E7352" s="51" t="str">
        <f>INDEX(Quan_huyen!$H$2:$H$714,MATCH(Xa_phuong!D7352,Quan_huyen!$F$2:$F$714,0))</f>
        <v>Thành phố Ninh Bình</v>
      </c>
      <c r="F7352" s="51" t="s">
        <v>259</v>
      </c>
    </row>
    <row r="7353" spans="1:6" hidden="1" x14ac:dyDescent="0.25">
      <c r="A7353" s="54">
        <v>8113</v>
      </c>
      <c r="B7353" s="55" t="s">
        <v>9688</v>
      </c>
      <c r="C7353" s="55" t="str">
        <f t="shared" si="113"/>
        <v>Đông Thành</v>
      </c>
      <c r="D7353" s="54" t="s">
        <v>937</v>
      </c>
      <c r="E7353" s="51" t="str">
        <f>INDEX(Quan_huyen!$H$2:$H$714,MATCH(Xa_phuong!D7353,Quan_huyen!$F$2:$F$714,0))</f>
        <v>Thành phố Ninh Bình</v>
      </c>
      <c r="F7353" s="51" t="s">
        <v>259</v>
      </c>
    </row>
    <row r="7354" spans="1:6" hidden="1" x14ac:dyDescent="0.25">
      <c r="A7354" s="54">
        <v>8506</v>
      </c>
      <c r="B7354" s="55" t="s">
        <v>2526</v>
      </c>
      <c r="C7354" s="55" t="str">
        <f t="shared" si="113"/>
        <v>Bắc Sơn</v>
      </c>
      <c r="D7354" s="54" t="s">
        <v>945</v>
      </c>
      <c r="E7354" s="51" t="str">
        <f>INDEX(Quan_huyen!$H$2:$H$714,MATCH(Xa_phuong!D7354,Quan_huyen!$F$2:$F$714,0))</f>
        <v>Thành phố Tam Điệp</v>
      </c>
      <c r="F7354" s="51" t="s">
        <v>259</v>
      </c>
    </row>
    <row r="7355" spans="1:6" hidden="1" x14ac:dyDescent="0.25">
      <c r="A7355" s="54">
        <v>8513</v>
      </c>
      <c r="B7355" s="55" t="s">
        <v>5546</v>
      </c>
      <c r="C7355" s="55" t="str">
        <f t="shared" si="113"/>
        <v>Nam Sơn</v>
      </c>
      <c r="D7355" s="54" t="s">
        <v>945</v>
      </c>
      <c r="E7355" s="51" t="str">
        <f>INDEX(Quan_huyen!$H$2:$H$714,MATCH(Xa_phuong!D7355,Quan_huyen!$F$2:$F$714,0))</f>
        <v>Thành phố Tam Điệp</v>
      </c>
      <c r="F7355" s="51" t="s">
        <v>259</v>
      </c>
    </row>
    <row r="7356" spans="1:6" hidden="1" x14ac:dyDescent="0.25">
      <c r="A7356" s="54">
        <v>8511</v>
      </c>
      <c r="B7356" s="55" t="s">
        <v>6717</v>
      </c>
      <c r="C7356" s="55" t="str">
        <f t="shared" si="113"/>
        <v>Quang Sơn</v>
      </c>
      <c r="D7356" s="54" t="s">
        <v>945</v>
      </c>
      <c r="E7356" s="51" t="str">
        <f>INDEX(Quan_huyen!$H$2:$H$714,MATCH(Xa_phuong!D7356,Quan_huyen!$F$2:$F$714,0))</f>
        <v>Thành phố Tam Điệp</v>
      </c>
      <c r="F7356" s="51" t="s">
        <v>259</v>
      </c>
    </row>
    <row r="7357" spans="1:6" hidden="1" x14ac:dyDescent="0.25">
      <c r="A7357" s="54">
        <v>8507</v>
      </c>
      <c r="B7357" s="55" t="s">
        <v>8046</v>
      </c>
      <c r="C7357" s="55" t="str">
        <f t="shared" si="113"/>
        <v>Trung Sơn</v>
      </c>
      <c r="D7357" s="54" t="s">
        <v>945</v>
      </c>
      <c r="E7357" s="51" t="str">
        <f>INDEX(Quan_huyen!$H$2:$H$714,MATCH(Xa_phuong!D7357,Quan_huyen!$F$2:$F$714,0))</f>
        <v>Thành phố Tam Điệp</v>
      </c>
      <c r="F7357" s="51" t="s">
        <v>259</v>
      </c>
    </row>
    <row r="7358" spans="1:6" hidden="1" x14ac:dyDescent="0.25">
      <c r="A7358" s="54">
        <v>8509</v>
      </c>
      <c r="B7358" s="55" t="s">
        <v>8322</v>
      </c>
      <c r="C7358" s="55" t="str">
        <f t="shared" si="113"/>
        <v>Tân Bình</v>
      </c>
      <c r="D7358" s="54" t="s">
        <v>945</v>
      </c>
      <c r="E7358" s="51" t="str">
        <f>INDEX(Quan_huyen!$H$2:$H$714,MATCH(Xa_phuong!D7358,Quan_huyen!$F$2:$F$714,0))</f>
        <v>Thành phố Tam Điệp</v>
      </c>
      <c r="F7358" s="51" t="s">
        <v>259</v>
      </c>
    </row>
    <row r="7359" spans="1:6" hidden="1" x14ac:dyDescent="0.25">
      <c r="A7359" s="54">
        <v>8512</v>
      </c>
      <c r="B7359" s="55" t="s">
        <v>8561</v>
      </c>
      <c r="C7359" s="55" t="str">
        <f t="shared" si="113"/>
        <v>Tây Sơn</v>
      </c>
      <c r="D7359" s="54" t="s">
        <v>945</v>
      </c>
      <c r="E7359" s="51" t="str">
        <f>INDEX(Quan_huyen!$H$2:$H$714,MATCH(Xa_phuong!D7359,Quan_huyen!$F$2:$F$714,0))</f>
        <v>Thành phố Tam Điệp</v>
      </c>
      <c r="F7359" s="51" t="s">
        <v>259</v>
      </c>
    </row>
    <row r="7360" spans="1:6" hidden="1" x14ac:dyDescent="0.25">
      <c r="A7360" s="54">
        <v>8508</v>
      </c>
      <c r="B7360" s="55" t="s">
        <v>9325</v>
      </c>
      <c r="C7360" s="55" t="str">
        <f t="shared" si="113"/>
        <v>Yên Bình</v>
      </c>
      <c r="D7360" s="54" t="s">
        <v>945</v>
      </c>
      <c r="E7360" s="51" t="str">
        <f>INDEX(Quan_huyen!$H$2:$H$714,MATCH(Xa_phuong!D7360,Quan_huyen!$F$2:$F$714,0))</f>
        <v>Thành phố Tam Điệp</v>
      </c>
      <c r="F7360" s="51" t="s">
        <v>259</v>
      </c>
    </row>
    <row r="7361" spans="1:6" hidden="1" x14ac:dyDescent="0.25">
      <c r="A7361" s="54">
        <v>8510</v>
      </c>
      <c r="B7361" s="55" t="s">
        <v>9399</v>
      </c>
      <c r="C7361" s="55" t="str">
        <f t="shared" si="113"/>
        <v>Yên Sơn</v>
      </c>
      <c r="D7361" s="54" t="s">
        <v>945</v>
      </c>
      <c r="E7361" s="51" t="str">
        <f>INDEX(Quan_huyen!$H$2:$H$714,MATCH(Xa_phuong!D7361,Quan_huyen!$F$2:$F$714,0))</f>
        <v>Thành phố Tam Điệp</v>
      </c>
      <c r="F7361" s="51" t="s">
        <v>259</v>
      </c>
    </row>
    <row r="7362" spans="1:6" hidden="1" x14ac:dyDescent="0.25">
      <c r="A7362" s="54">
        <v>8514</v>
      </c>
      <c r="B7362" s="55" t="s">
        <v>9681</v>
      </c>
      <c r="C7362" s="55" t="str">
        <f t="shared" si="113"/>
        <v>Đông Sơn</v>
      </c>
      <c r="D7362" s="54" t="s">
        <v>945</v>
      </c>
      <c r="E7362" s="51" t="str">
        <f>INDEX(Quan_huyen!$H$2:$H$714,MATCH(Xa_phuong!D7362,Quan_huyen!$F$2:$F$714,0))</f>
        <v>Thành phố Tam Điệp</v>
      </c>
      <c r="F7362" s="51" t="s">
        <v>259</v>
      </c>
    </row>
    <row r="7363" spans="1:6" hidden="1" x14ac:dyDescent="0.25">
      <c r="A7363" s="54">
        <v>59408</v>
      </c>
      <c r="B7363" s="55" t="s">
        <v>6495</v>
      </c>
      <c r="C7363" s="55" t="str">
        <f t="shared" ref="C7363:C7426" si="114">IF(COUNTIF(B7363,"*thị trấn*"),MID(B7363,10,30),IF(COUNTIF(B7363,"*xã*"),MID(B7363,4,30),IF(COUNTIF(B7363,"*phường*"),MID(B7363,8,30))))</f>
        <v>Phước Bình</v>
      </c>
      <c r="D7363" s="54" t="s">
        <v>958</v>
      </c>
      <c r="E7363" s="51" t="str">
        <f>INDEX(Quan_huyen!$H$2:$H$714,MATCH(Xa_phuong!D7363,Quan_huyen!$F$2:$F$714,0))</f>
        <v>Huyện Bác Ái</v>
      </c>
      <c r="F7363" s="51" t="s">
        <v>263</v>
      </c>
    </row>
    <row r="7364" spans="1:6" hidden="1" x14ac:dyDescent="0.25">
      <c r="A7364" s="54">
        <v>59412</v>
      </c>
      <c r="B7364" s="55" t="s">
        <v>6500</v>
      </c>
      <c r="C7364" s="55" t="str">
        <f t="shared" si="114"/>
        <v>Phước Chính</v>
      </c>
      <c r="D7364" s="54" t="s">
        <v>958</v>
      </c>
      <c r="E7364" s="51" t="str">
        <f>INDEX(Quan_huyen!$H$2:$H$714,MATCH(Xa_phuong!D7364,Quan_huyen!$F$2:$F$714,0))</f>
        <v>Huyện Bác Ái</v>
      </c>
      <c r="F7364" s="51" t="s">
        <v>263</v>
      </c>
    </row>
    <row r="7365" spans="1:6" hidden="1" x14ac:dyDescent="0.25">
      <c r="A7365" s="54">
        <v>59409</v>
      </c>
      <c r="B7365" s="55" t="s">
        <v>6512</v>
      </c>
      <c r="C7365" s="55" t="str">
        <f t="shared" si="114"/>
        <v>Phước Hoà</v>
      </c>
      <c r="D7365" s="54" t="s">
        <v>958</v>
      </c>
      <c r="E7365" s="51" t="str">
        <f>INDEX(Quan_huyen!$H$2:$H$714,MATCH(Xa_phuong!D7365,Quan_huyen!$F$2:$F$714,0))</f>
        <v>Huyện Bác Ái</v>
      </c>
      <c r="F7365" s="51" t="s">
        <v>263</v>
      </c>
    </row>
    <row r="7366" spans="1:6" hidden="1" x14ac:dyDescent="0.25">
      <c r="A7366" s="54">
        <v>59414</v>
      </c>
      <c r="B7366" s="55" t="s">
        <v>6558</v>
      </c>
      <c r="C7366" s="55" t="str">
        <f t="shared" si="114"/>
        <v>Phước Thành</v>
      </c>
      <c r="D7366" s="54" t="s">
        <v>958</v>
      </c>
      <c r="E7366" s="51" t="str">
        <f>INDEX(Quan_huyen!$H$2:$H$714,MATCH(Xa_phuong!D7366,Quan_huyen!$F$2:$F$714,0))</f>
        <v>Huyện Bác Ái</v>
      </c>
      <c r="F7366" s="51" t="s">
        <v>263</v>
      </c>
    </row>
    <row r="7367" spans="1:6" hidden="1" x14ac:dyDescent="0.25">
      <c r="A7367" s="54">
        <v>59411</v>
      </c>
      <c r="B7367" s="55" t="s">
        <v>6561</v>
      </c>
      <c r="C7367" s="55" t="str">
        <f t="shared" si="114"/>
        <v>Phước Thắng</v>
      </c>
      <c r="D7367" s="54" t="s">
        <v>958</v>
      </c>
      <c r="E7367" s="51" t="str">
        <f>INDEX(Quan_huyen!$H$2:$H$714,MATCH(Xa_phuong!D7367,Quan_huyen!$F$2:$F$714,0))</f>
        <v>Huyện Bác Ái</v>
      </c>
      <c r="F7367" s="51" t="s">
        <v>263</v>
      </c>
    </row>
    <row r="7368" spans="1:6" hidden="1" x14ac:dyDescent="0.25">
      <c r="A7368" s="54">
        <v>59407</v>
      </c>
      <c r="B7368" s="55" t="s">
        <v>6565</v>
      </c>
      <c r="C7368" s="55" t="str">
        <f t="shared" si="114"/>
        <v>Phước Tiến</v>
      </c>
      <c r="D7368" s="54" t="s">
        <v>958</v>
      </c>
      <c r="E7368" s="51" t="str">
        <f>INDEX(Quan_huyen!$H$2:$H$714,MATCH(Xa_phuong!D7368,Quan_huyen!$F$2:$F$714,0))</f>
        <v>Huyện Bác Ái</v>
      </c>
      <c r="F7368" s="51" t="s">
        <v>263</v>
      </c>
    </row>
    <row r="7369" spans="1:6" hidden="1" x14ac:dyDescent="0.25">
      <c r="A7369" s="54">
        <v>59413</v>
      </c>
      <c r="B7369" s="55" t="s">
        <v>6566</v>
      </c>
      <c r="C7369" s="55" t="str">
        <f t="shared" si="114"/>
        <v>Phước Trung</v>
      </c>
      <c r="D7369" s="54" t="s">
        <v>958</v>
      </c>
      <c r="E7369" s="51" t="str">
        <f>INDEX(Quan_huyen!$H$2:$H$714,MATCH(Xa_phuong!D7369,Quan_huyen!$F$2:$F$714,0))</f>
        <v>Huyện Bác Ái</v>
      </c>
      <c r="F7369" s="51" t="s">
        <v>263</v>
      </c>
    </row>
    <row r="7370" spans="1:6" hidden="1" x14ac:dyDescent="0.25">
      <c r="A7370" s="54">
        <v>59410</v>
      </c>
      <c r="B7370" s="55" t="s">
        <v>6571</v>
      </c>
      <c r="C7370" s="55" t="str">
        <f t="shared" si="114"/>
        <v>Phước Tân</v>
      </c>
      <c r="D7370" s="54" t="s">
        <v>958</v>
      </c>
      <c r="E7370" s="51" t="str">
        <f>INDEX(Quan_huyen!$H$2:$H$714,MATCH(Xa_phuong!D7370,Quan_huyen!$F$2:$F$714,0))</f>
        <v>Huyện Bác Ái</v>
      </c>
      <c r="F7370" s="51" t="s">
        <v>263</v>
      </c>
    </row>
    <row r="7371" spans="1:6" hidden="1" x14ac:dyDescent="0.25">
      <c r="A7371" s="54">
        <v>59406</v>
      </c>
      <c r="B7371" s="55" t="s">
        <v>6585</v>
      </c>
      <c r="C7371" s="55" t="str">
        <f t="shared" si="114"/>
        <v>Phước Đại</v>
      </c>
      <c r="D7371" s="54" t="s">
        <v>958</v>
      </c>
      <c r="E7371" s="51" t="str">
        <f>INDEX(Quan_huyen!$H$2:$H$714,MATCH(Xa_phuong!D7371,Quan_huyen!$F$2:$F$714,0))</f>
        <v>Huyện Bác Ái</v>
      </c>
      <c r="F7371" s="51" t="s">
        <v>263</v>
      </c>
    </row>
    <row r="7372" spans="1:6" hidden="1" x14ac:dyDescent="0.25">
      <c r="A7372" s="54">
        <v>59211</v>
      </c>
      <c r="B7372" s="55" t="s">
        <v>4295</v>
      </c>
      <c r="C7372" s="55" t="str">
        <f t="shared" si="114"/>
        <v>Hộ Hải</v>
      </c>
      <c r="D7372" s="54" t="s">
        <v>963</v>
      </c>
      <c r="E7372" s="51" t="str">
        <f>INDEX(Quan_huyen!$H$2:$H$714,MATCH(Xa_phuong!D7372,Quan_huyen!$F$2:$F$714,0))</f>
        <v>Huyện Ninh Hải</v>
      </c>
      <c r="F7372" s="51" t="s">
        <v>263</v>
      </c>
    </row>
    <row r="7373" spans="1:6" hidden="1" x14ac:dyDescent="0.25">
      <c r="A7373" s="54">
        <v>59206</v>
      </c>
      <c r="B7373" s="55" t="s">
        <v>4488</v>
      </c>
      <c r="C7373" s="55" t="str">
        <f t="shared" si="114"/>
        <v>Khánh Hải</v>
      </c>
      <c r="D7373" s="54" t="s">
        <v>963</v>
      </c>
      <c r="E7373" s="51" t="str">
        <f>INDEX(Quan_huyen!$H$2:$H$714,MATCH(Xa_phuong!D7373,Quan_huyen!$F$2:$F$714,0))</f>
        <v>Huyện Ninh Hải</v>
      </c>
      <c r="F7373" s="51" t="s">
        <v>263</v>
      </c>
    </row>
    <row r="7374" spans="1:6" hidden="1" x14ac:dyDescent="0.25">
      <c r="A7374" s="54">
        <v>59212</v>
      </c>
      <c r="B7374" s="55" t="s">
        <v>5900</v>
      </c>
      <c r="C7374" s="55" t="str">
        <f t="shared" si="114"/>
        <v>Nhơn Hải</v>
      </c>
      <c r="D7374" s="54" t="s">
        <v>963</v>
      </c>
      <c r="E7374" s="51" t="str">
        <f>INDEX(Quan_huyen!$H$2:$H$714,MATCH(Xa_phuong!D7374,Quan_huyen!$F$2:$F$714,0))</f>
        <v>Huyện Ninh Hải</v>
      </c>
      <c r="F7374" s="51" t="s">
        <v>263</v>
      </c>
    </row>
    <row r="7375" spans="1:6" hidden="1" x14ac:dyDescent="0.25">
      <c r="A7375" s="54">
        <v>59208</v>
      </c>
      <c r="B7375" s="55" t="s">
        <v>6464</v>
      </c>
      <c r="C7375" s="55" t="str">
        <f t="shared" si="114"/>
        <v>Phương Hải</v>
      </c>
      <c r="D7375" s="54" t="s">
        <v>963</v>
      </c>
      <c r="E7375" s="51" t="str">
        <f>INDEX(Quan_huyen!$H$2:$H$714,MATCH(Xa_phuong!D7375,Quan_huyen!$F$2:$F$714,0))</f>
        <v>Huyện Ninh Hải</v>
      </c>
      <c r="F7375" s="51" t="s">
        <v>263</v>
      </c>
    </row>
    <row r="7376" spans="1:6" hidden="1" x14ac:dyDescent="0.25">
      <c r="A7376" s="54">
        <v>59213</v>
      </c>
      <c r="B7376" s="55" t="s">
        <v>7286</v>
      </c>
      <c r="C7376" s="55" t="str">
        <f t="shared" si="114"/>
        <v>Thanh Hải</v>
      </c>
      <c r="D7376" s="54" t="s">
        <v>963</v>
      </c>
      <c r="E7376" s="51" t="str">
        <f>INDEX(Quan_huyen!$H$2:$H$714,MATCH(Xa_phuong!D7376,Quan_huyen!$F$2:$F$714,0))</f>
        <v>Huyện Ninh Hải</v>
      </c>
      <c r="F7376" s="51" t="s">
        <v>263</v>
      </c>
    </row>
    <row r="7377" spans="1:6" hidden="1" x14ac:dyDescent="0.25">
      <c r="A7377" s="54">
        <v>59207</v>
      </c>
      <c r="B7377" s="55" t="s">
        <v>7965</v>
      </c>
      <c r="C7377" s="55" t="str">
        <f t="shared" si="114"/>
        <v>Tri Hải</v>
      </c>
      <c r="D7377" s="54" t="s">
        <v>963</v>
      </c>
      <c r="E7377" s="51" t="str">
        <f>INDEX(Quan_huyen!$H$2:$H$714,MATCH(Xa_phuong!D7377,Quan_huyen!$F$2:$F$714,0))</f>
        <v>Huyện Ninh Hải</v>
      </c>
      <c r="F7377" s="51" t="s">
        <v>263</v>
      </c>
    </row>
    <row r="7378" spans="1:6" hidden="1" x14ac:dyDescent="0.25">
      <c r="A7378" s="54">
        <v>59209</v>
      </c>
      <c r="B7378" s="55" t="s">
        <v>8371</v>
      </c>
      <c r="C7378" s="55" t="str">
        <f t="shared" si="114"/>
        <v>Tân Hải</v>
      </c>
      <c r="D7378" s="54" t="s">
        <v>963</v>
      </c>
      <c r="E7378" s="51" t="str">
        <f>INDEX(Quan_huyen!$H$2:$H$714,MATCH(Xa_phuong!D7378,Quan_huyen!$F$2:$F$714,0))</f>
        <v>Huyện Ninh Hải</v>
      </c>
      <c r="F7378" s="51" t="s">
        <v>263</v>
      </c>
    </row>
    <row r="7379" spans="1:6" hidden="1" x14ac:dyDescent="0.25">
      <c r="A7379" s="54">
        <v>59214</v>
      </c>
      <c r="B7379" s="55" t="s">
        <v>8945</v>
      </c>
      <c r="C7379" s="55" t="str">
        <f t="shared" si="114"/>
        <v>Vĩnh Hải</v>
      </c>
      <c r="D7379" s="54" t="s">
        <v>963</v>
      </c>
      <c r="E7379" s="51" t="str">
        <f>INDEX(Quan_huyen!$H$2:$H$714,MATCH(Xa_phuong!D7379,Quan_huyen!$F$2:$F$714,0))</f>
        <v>Huyện Ninh Hải</v>
      </c>
      <c r="F7379" s="51" t="s">
        <v>263</v>
      </c>
    </row>
    <row r="7380" spans="1:6" hidden="1" x14ac:dyDescent="0.25">
      <c r="A7380" s="54">
        <v>59210</v>
      </c>
      <c r="B7380" s="55" t="s">
        <v>9179</v>
      </c>
      <c r="C7380" s="55" t="str">
        <f t="shared" si="114"/>
        <v>Xuân Hải</v>
      </c>
      <c r="D7380" s="54" t="s">
        <v>963</v>
      </c>
      <c r="E7380" s="51" t="str">
        <f>INDEX(Quan_huyen!$H$2:$H$714,MATCH(Xa_phuong!D7380,Quan_huyen!$F$2:$F$714,0))</f>
        <v>Huyện Ninh Hải</v>
      </c>
      <c r="F7380" s="51" t="s">
        <v>263</v>
      </c>
    </row>
    <row r="7381" spans="1:6" hidden="1" x14ac:dyDescent="0.25">
      <c r="A7381" s="54">
        <v>59607</v>
      </c>
      <c r="B7381" s="55" t="s">
        <v>2034</v>
      </c>
      <c r="C7381" s="55" t="str">
        <f t="shared" si="114"/>
        <v>An Hải</v>
      </c>
      <c r="D7381" s="54" t="s">
        <v>960</v>
      </c>
      <c r="E7381" s="51" t="str">
        <f>INDEX(Quan_huyen!$H$2:$H$714,MATCH(Xa_phuong!D7381,Quan_huyen!$F$2:$F$714,0))</f>
        <v>Huyện Ninh Phước</v>
      </c>
      <c r="F7381" s="51" t="s">
        <v>263</v>
      </c>
    </row>
    <row r="7382" spans="1:6" hidden="1" x14ac:dyDescent="0.25">
      <c r="A7382" s="54">
        <v>59606</v>
      </c>
      <c r="B7382" s="55" t="s">
        <v>6507</v>
      </c>
      <c r="C7382" s="55" t="str">
        <f t="shared" si="114"/>
        <v>Phước Dân</v>
      </c>
      <c r="D7382" s="54" t="s">
        <v>960</v>
      </c>
      <c r="E7382" s="51" t="str">
        <f>INDEX(Quan_huyen!$H$2:$H$714,MATCH(Xa_phuong!D7382,Quan_huyen!$F$2:$F$714,0))</f>
        <v>Huyện Ninh Phước</v>
      </c>
      <c r="F7382" s="51" t="s">
        <v>263</v>
      </c>
    </row>
    <row r="7383" spans="1:6" hidden="1" x14ac:dyDescent="0.25">
      <c r="A7383" s="54">
        <v>59614</v>
      </c>
      <c r="B7383" s="55" t="s">
        <v>6517</v>
      </c>
      <c r="C7383" s="55" t="str">
        <f t="shared" si="114"/>
        <v>Phước Hải</v>
      </c>
      <c r="D7383" s="54" t="s">
        <v>960</v>
      </c>
      <c r="E7383" s="51" t="str">
        <f>INDEX(Quan_huyen!$H$2:$H$714,MATCH(Xa_phuong!D7383,Quan_huyen!$F$2:$F$714,0))</f>
        <v>Huyện Ninh Phước</v>
      </c>
      <c r="F7383" s="51" t="s">
        <v>263</v>
      </c>
    </row>
    <row r="7384" spans="1:6" hidden="1" x14ac:dyDescent="0.25">
      <c r="A7384" s="54">
        <v>59609</v>
      </c>
      <c r="B7384" s="55" t="s">
        <v>6520</v>
      </c>
      <c r="C7384" s="55" t="str">
        <f t="shared" si="114"/>
        <v>Phước Hậu</v>
      </c>
      <c r="D7384" s="54" t="s">
        <v>960</v>
      </c>
      <c r="E7384" s="51" t="str">
        <f>INDEX(Quan_huyen!$H$2:$H$714,MATCH(Xa_phuong!D7384,Quan_huyen!$F$2:$F$714,0))</f>
        <v>Huyện Ninh Phước</v>
      </c>
      <c r="F7384" s="51" t="s">
        <v>263</v>
      </c>
    </row>
    <row r="7385" spans="1:6" hidden="1" x14ac:dyDescent="0.25">
      <c r="A7385" s="54">
        <v>59613</v>
      </c>
      <c r="B7385" s="55" t="s">
        <v>6523</v>
      </c>
      <c r="C7385" s="55" t="str">
        <f t="shared" si="114"/>
        <v>Phước Hữu</v>
      </c>
      <c r="D7385" s="54" t="s">
        <v>960</v>
      </c>
      <c r="E7385" s="51" t="str">
        <f>INDEX(Quan_huyen!$H$2:$H$714,MATCH(Xa_phuong!D7385,Quan_huyen!$F$2:$F$714,0))</f>
        <v>Huyện Ninh Phước</v>
      </c>
      <c r="F7385" s="51" t="s">
        <v>263</v>
      </c>
    </row>
    <row r="7386" spans="1:6" hidden="1" x14ac:dyDescent="0.25">
      <c r="A7386" s="54">
        <v>59610</v>
      </c>
      <c r="B7386" s="55" t="s">
        <v>6554</v>
      </c>
      <c r="C7386" s="55" t="str">
        <f t="shared" si="114"/>
        <v>Phước Sơn</v>
      </c>
      <c r="D7386" s="54" t="s">
        <v>960</v>
      </c>
      <c r="E7386" s="51" t="str">
        <f>INDEX(Quan_huyen!$H$2:$H$714,MATCH(Xa_phuong!D7386,Quan_huyen!$F$2:$F$714,0))</f>
        <v>Huyện Ninh Phước</v>
      </c>
      <c r="F7386" s="51" t="s">
        <v>263</v>
      </c>
    </row>
    <row r="7387" spans="1:6" hidden="1" x14ac:dyDescent="0.25">
      <c r="A7387" s="54">
        <v>59608</v>
      </c>
      <c r="B7387" s="55" t="s">
        <v>6557</v>
      </c>
      <c r="C7387" s="55" t="str">
        <f t="shared" si="114"/>
        <v>Phước Thuận</v>
      </c>
      <c r="D7387" s="54" t="s">
        <v>960</v>
      </c>
      <c r="E7387" s="51" t="str">
        <f>INDEX(Quan_huyen!$H$2:$H$714,MATCH(Xa_phuong!D7387,Quan_huyen!$F$2:$F$714,0))</f>
        <v>Huyện Ninh Phước</v>
      </c>
      <c r="F7387" s="51" t="s">
        <v>263</v>
      </c>
    </row>
    <row r="7388" spans="1:6" hidden="1" x14ac:dyDescent="0.25">
      <c r="A7388" s="54">
        <v>59612</v>
      </c>
      <c r="B7388" s="55" t="s">
        <v>6559</v>
      </c>
      <c r="C7388" s="55" t="str">
        <f t="shared" si="114"/>
        <v>Phước Thái</v>
      </c>
      <c r="D7388" s="54" t="s">
        <v>960</v>
      </c>
      <c r="E7388" s="51" t="str">
        <f>INDEX(Quan_huyen!$H$2:$H$714,MATCH(Xa_phuong!D7388,Quan_huyen!$F$2:$F$714,0))</f>
        <v>Huyện Ninh Phước</v>
      </c>
      <c r="F7388" s="51" t="s">
        <v>263</v>
      </c>
    </row>
    <row r="7389" spans="1:6" hidden="1" x14ac:dyDescent="0.25">
      <c r="A7389" s="54">
        <v>59611</v>
      </c>
      <c r="B7389" s="55" t="s">
        <v>6576</v>
      </c>
      <c r="C7389" s="55" t="str">
        <f t="shared" si="114"/>
        <v>Phước Vinh</v>
      </c>
      <c r="D7389" s="54" t="s">
        <v>960</v>
      </c>
      <c r="E7389" s="51" t="str">
        <f>INDEX(Quan_huyen!$H$2:$H$714,MATCH(Xa_phuong!D7389,Quan_huyen!$F$2:$F$714,0))</f>
        <v>Huyện Ninh Phước</v>
      </c>
      <c r="F7389" s="51" t="s">
        <v>263</v>
      </c>
    </row>
    <row r="7390" spans="1:6" hidden="1" x14ac:dyDescent="0.25">
      <c r="A7390" s="54">
        <v>59510</v>
      </c>
      <c r="B7390" s="55" t="s">
        <v>3678</v>
      </c>
      <c r="C7390" s="55" t="str">
        <f t="shared" si="114"/>
        <v>Hoà Sơn</v>
      </c>
      <c r="D7390" s="54" t="s">
        <v>961</v>
      </c>
      <c r="E7390" s="51" t="str">
        <f>INDEX(Quan_huyen!$H$2:$H$714,MATCH(Xa_phuong!D7390,Quan_huyen!$F$2:$F$714,0))</f>
        <v>Huyện Ninh Sơn</v>
      </c>
      <c r="F7390" s="51" t="s">
        <v>263</v>
      </c>
    </row>
    <row r="7391" spans="1:6" hidden="1" x14ac:dyDescent="0.25">
      <c r="A7391" s="54">
        <v>59508</v>
      </c>
      <c r="B7391" s="55" t="s">
        <v>4916</v>
      </c>
      <c r="C7391" s="55" t="str">
        <f t="shared" si="114"/>
        <v>Lâm Sơn</v>
      </c>
      <c r="D7391" s="54" t="s">
        <v>961</v>
      </c>
      <c r="E7391" s="51" t="str">
        <f>INDEX(Quan_huyen!$H$2:$H$714,MATCH(Xa_phuong!D7391,Quan_huyen!$F$2:$F$714,0))</f>
        <v>Huyện Ninh Sơn</v>
      </c>
      <c r="F7391" s="51" t="s">
        <v>263</v>
      </c>
    </row>
    <row r="7392" spans="1:6" hidden="1" x14ac:dyDescent="0.25">
      <c r="A7392" s="54">
        <v>59507</v>
      </c>
      <c r="B7392" s="55" t="s">
        <v>5026</v>
      </c>
      <c r="C7392" s="55" t="str">
        <f t="shared" si="114"/>
        <v>Lương Sơn</v>
      </c>
      <c r="D7392" s="54" t="s">
        <v>961</v>
      </c>
      <c r="E7392" s="51" t="str">
        <f>INDEX(Quan_huyen!$H$2:$H$714,MATCH(Xa_phuong!D7392,Quan_huyen!$F$2:$F$714,0))</f>
        <v>Huyện Ninh Sơn</v>
      </c>
      <c r="F7392" s="51" t="s">
        <v>263</v>
      </c>
    </row>
    <row r="7393" spans="1:6" hidden="1" x14ac:dyDescent="0.25">
      <c r="A7393" s="54">
        <v>59513</v>
      </c>
      <c r="B7393" s="55" t="s">
        <v>5150</v>
      </c>
      <c r="C7393" s="55" t="str">
        <f t="shared" si="114"/>
        <v>Ma Nới</v>
      </c>
      <c r="D7393" s="54" t="s">
        <v>961</v>
      </c>
      <c r="E7393" s="51" t="str">
        <f>INDEX(Quan_huyen!$H$2:$H$714,MATCH(Xa_phuong!D7393,Quan_huyen!$F$2:$F$714,0))</f>
        <v>Huyện Ninh Sơn</v>
      </c>
      <c r="F7393" s="51" t="s">
        <v>263</v>
      </c>
    </row>
    <row r="7394" spans="1:6" hidden="1" x14ac:dyDescent="0.25">
      <c r="A7394" s="54">
        <v>59511</v>
      </c>
      <c r="B7394" s="55" t="s">
        <v>5433</v>
      </c>
      <c r="C7394" s="55" t="str">
        <f t="shared" si="114"/>
        <v>Mỹ Sơn</v>
      </c>
      <c r="D7394" s="54" t="s">
        <v>961</v>
      </c>
      <c r="E7394" s="51" t="str">
        <f>INDEX(Quan_huyen!$H$2:$H$714,MATCH(Xa_phuong!D7394,Quan_huyen!$F$2:$F$714,0))</f>
        <v>Huyện Ninh Sơn</v>
      </c>
      <c r="F7394" s="51" t="s">
        <v>263</v>
      </c>
    </row>
    <row r="7395" spans="1:6" hidden="1" x14ac:dyDescent="0.25">
      <c r="A7395" s="54">
        <v>59512</v>
      </c>
      <c r="B7395" s="55" t="s">
        <v>5914</v>
      </c>
      <c r="C7395" s="55" t="str">
        <f t="shared" si="114"/>
        <v>Nhơn Sơn</v>
      </c>
      <c r="D7395" s="54" t="s">
        <v>961</v>
      </c>
      <c r="E7395" s="51" t="str">
        <f>INDEX(Quan_huyen!$H$2:$H$714,MATCH(Xa_phuong!D7395,Quan_huyen!$F$2:$F$714,0))</f>
        <v>Huyện Ninh Sơn</v>
      </c>
      <c r="F7395" s="51" t="s">
        <v>263</v>
      </c>
    </row>
    <row r="7396" spans="1:6" hidden="1" x14ac:dyDescent="0.25">
      <c r="A7396" s="54">
        <v>59509</v>
      </c>
      <c r="B7396" s="55" t="s">
        <v>6826</v>
      </c>
      <c r="C7396" s="55" t="str">
        <f t="shared" si="114"/>
        <v>Quảng Sơn</v>
      </c>
      <c r="D7396" s="54" t="s">
        <v>961</v>
      </c>
      <c r="E7396" s="51" t="str">
        <f>INDEX(Quan_huyen!$H$2:$H$714,MATCH(Xa_phuong!D7396,Quan_huyen!$F$2:$F$714,0))</f>
        <v>Huyện Ninh Sơn</v>
      </c>
      <c r="F7396" s="51" t="s">
        <v>263</v>
      </c>
    </row>
    <row r="7397" spans="1:6" hidden="1" x14ac:dyDescent="0.25">
      <c r="A7397" s="54">
        <v>59506</v>
      </c>
      <c r="B7397" s="55" t="s">
        <v>8464</v>
      </c>
      <c r="C7397" s="55" t="str">
        <f t="shared" si="114"/>
        <v>Tân Sơn</v>
      </c>
      <c r="D7397" s="54" t="s">
        <v>961</v>
      </c>
      <c r="E7397" s="51" t="str">
        <f>INDEX(Quan_huyen!$H$2:$H$714,MATCH(Xa_phuong!D7397,Quan_huyen!$F$2:$F$714,0))</f>
        <v>Huyện Ninh Sơn</v>
      </c>
      <c r="F7397" s="51" t="s">
        <v>263</v>
      </c>
    </row>
    <row r="7398" spans="1:6" hidden="1" x14ac:dyDescent="0.25">
      <c r="A7398" s="54">
        <v>59310</v>
      </c>
      <c r="B7398" s="55" t="s">
        <v>2522</v>
      </c>
      <c r="C7398" s="55" t="str">
        <f t="shared" si="114"/>
        <v>Bắc Phong</v>
      </c>
      <c r="D7398" s="54" t="s">
        <v>964</v>
      </c>
      <c r="E7398" s="51" t="str">
        <f>INDEX(Quan_huyen!$H$2:$H$714,MATCH(Xa_phuong!D7398,Quan_huyen!$F$2:$F$714,0))</f>
        <v>Huyện Thuận Bắc</v>
      </c>
      <c r="F7398" s="51" t="s">
        <v>263</v>
      </c>
    </row>
    <row r="7399" spans="1:6" hidden="1" x14ac:dyDescent="0.25">
      <c r="A7399" s="54">
        <v>59311</v>
      </c>
      <c r="B7399" s="58" t="s">
        <v>2525</v>
      </c>
      <c r="C7399" s="55" t="str">
        <f t="shared" si="114"/>
        <v>Bắc Sơn</v>
      </c>
      <c r="D7399" s="54" t="s">
        <v>964</v>
      </c>
      <c r="E7399" s="51" t="str">
        <f>INDEX(Quan_huyen!$H$2:$H$714,MATCH(Xa_phuong!D7399,Quan_huyen!$F$2:$F$714,0))</f>
        <v>Huyện Thuận Bắc</v>
      </c>
      <c r="F7399" s="51" t="s">
        <v>263</v>
      </c>
    </row>
    <row r="7400" spans="1:6" hidden="1" x14ac:dyDescent="0.25">
      <c r="A7400" s="54">
        <v>59307</v>
      </c>
      <c r="B7400" s="55" t="s">
        <v>2957</v>
      </c>
      <c r="C7400" s="55" t="str">
        <f t="shared" si="114"/>
        <v>Công Hải</v>
      </c>
      <c r="D7400" s="54" t="s">
        <v>964</v>
      </c>
      <c r="E7400" s="51" t="str">
        <f>INDEX(Quan_huyen!$H$2:$H$714,MATCH(Xa_phuong!D7400,Quan_huyen!$F$2:$F$714,0))</f>
        <v>Huyện Thuận Bắc</v>
      </c>
      <c r="F7400" s="51" t="s">
        <v>263</v>
      </c>
    </row>
    <row r="7401" spans="1:6" hidden="1" x14ac:dyDescent="0.25">
      <c r="A7401" s="54">
        <v>59306</v>
      </c>
      <c r="B7401" s="55" t="s">
        <v>5134</v>
      </c>
      <c r="C7401" s="55" t="str">
        <f t="shared" si="114"/>
        <v>Lợi Hải</v>
      </c>
      <c r="D7401" s="54" t="s">
        <v>964</v>
      </c>
      <c r="E7401" s="51" t="str">
        <f>INDEX(Quan_huyen!$H$2:$H$714,MATCH(Xa_phuong!D7401,Quan_huyen!$F$2:$F$714,0))</f>
        <v>Huyện Thuận Bắc</v>
      </c>
      <c r="F7401" s="51" t="s">
        <v>263</v>
      </c>
    </row>
    <row r="7402" spans="1:6" hidden="1" x14ac:dyDescent="0.25">
      <c r="A7402" s="54">
        <v>59308</v>
      </c>
      <c r="B7402" s="55" t="s">
        <v>6498</v>
      </c>
      <c r="C7402" s="55" t="str">
        <f t="shared" si="114"/>
        <v>Phước Chiến</v>
      </c>
      <c r="D7402" s="54" t="s">
        <v>964</v>
      </c>
      <c r="E7402" s="51" t="str">
        <f>INDEX(Quan_huyen!$H$2:$H$714,MATCH(Xa_phuong!D7402,Quan_huyen!$F$2:$F$714,0))</f>
        <v>Huyện Thuận Bắc</v>
      </c>
      <c r="F7402" s="51" t="s">
        <v>263</v>
      </c>
    </row>
    <row r="7403" spans="1:6" hidden="1" x14ac:dyDescent="0.25">
      <c r="A7403" s="54">
        <v>59309</v>
      </c>
      <c r="B7403" s="55" t="s">
        <v>6524</v>
      </c>
      <c r="C7403" s="55" t="str">
        <f t="shared" si="114"/>
        <v>Phước Kháng</v>
      </c>
      <c r="D7403" s="54" t="s">
        <v>964</v>
      </c>
      <c r="E7403" s="51" t="str">
        <f>INDEX(Quan_huyen!$H$2:$H$714,MATCH(Xa_phuong!D7403,Quan_huyen!$F$2:$F$714,0))</f>
        <v>Huyện Thuận Bắc</v>
      </c>
      <c r="F7403" s="51" t="s">
        <v>263</v>
      </c>
    </row>
    <row r="7404" spans="1:6" hidden="1" x14ac:dyDescent="0.25">
      <c r="A7404" s="54">
        <v>59711</v>
      </c>
      <c r="B7404" s="55" t="s">
        <v>2887</v>
      </c>
      <c r="C7404" s="55" t="str">
        <f t="shared" si="114"/>
        <v>Cà Ná</v>
      </c>
      <c r="D7404" s="54" t="s">
        <v>962</v>
      </c>
      <c r="E7404" s="51" t="str">
        <f>INDEX(Quan_huyen!$H$2:$H$714,MATCH(Xa_phuong!D7404,Quan_huyen!$F$2:$F$714,0))</f>
        <v>Huyện Thuận Nam</v>
      </c>
      <c r="F7404" s="51" t="s">
        <v>263</v>
      </c>
    </row>
    <row r="7405" spans="1:6" hidden="1" x14ac:dyDescent="0.25">
      <c r="A7405" s="54">
        <v>59708</v>
      </c>
      <c r="B7405" s="55" t="s">
        <v>5940</v>
      </c>
      <c r="C7405" s="55" t="str">
        <f t="shared" si="114"/>
        <v>Nhị Hà</v>
      </c>
      <c r="D7405" s="54" t="s">
        <v>962</v>
      </c>
      <c r="E7405" s="51" t="str">
        <f>INDEX(Quan_huyen!$H$2:$H$714,MATCH(Xa_phuong!D7405,Quan_huyen!$F$2:$F$714,0))</f>
        <v>Huyện Thuận Nam</v>
      </c>
      <c r="F7405" s="51" t="s">
        <v>263</v>
      </c>
    </row>
    <row r="7406" spans="1:6" hidden="1" x14ac:dyDescent="0.25">
      <c r="A7406" s="54">
        <v>59713</v>
      </c>
      <c r="B7406" s="55" t="s">
        <v>6505</v>
      </c>
      <c r="C7406" s="55" t="str">
        <f t="shared" si="114"/>
        <v>Phước Dinh</v>
      </c>
      <c r="D7406" s="54" t="s">
        <v>962</v>
      </c>
      <c r="E7406" s="51" t="str">
        <f>INDEX(Quan_huyen!$H$2:$H$714,MATCH(Xa_phuong!D7406,Quan_huyen!$F$2:$F$714,0))</f>
        <v>Huyện Thuận Nam</v>
      </c>
      <c r="F7406" s="51" t="s">
        <v>263</v>
      </c>
    </row>
    <row r="7407" spans="1:6" hidden="1" x14ac:dyDescent="0.25">
      <c r="A7407" s="54">
        <v>59712</v>
      </c>
      <c r="B7407" s="55" t="s">
        <v>6506</v>
      </c>
      <c r="C7407" s="55" t="str">
        <f t="shared" si="114"/>
        <v>Phước Diêm</v>
      </c>
      <c r="D7407" s="54" t="s">
        <v>962</v>
      </c>
      <c r="E7407" s="51" t="str">
        <f>INDEX(Quan_huyen!$H$2:$H$714,MATCH(Xa_phuong!D7407,Quan_huyen!$F$2:$F$714,0))</f>
        <v>Huyện Thuận Nam</v>
      </c>
      <c r="F7407" s="51" t="s">
        <v>263</v>
      </c>
    </row>
    <row r="7408" spans="1:6" hidden="1" x14ac:dyDescent="0.25">
      <c r="A7408" s="54">
        <v>59707</v>
      </c>
      <c r="B7408" s="55" t="s">
        <v>6513</v>
      </c>
      <c r="C7408" s="55" t="str">
        <f t="shared" si="114"/>
        <v>Phước Hà</v>
      </c>
      <c r="D7408" s="54" t="s">
        <v>962</v>
      </c>
      <c r="E7408" s="51" t="str">
        <f>INDEX(Quan_huyen!$H$2:$H$714,MATCH(Xa_phuong!D7408,Quan_huyen!$F$2:$F$714,0))</f>
        <v>Huyện Thuận Nam</v>
      </c>
      <c r="F7408" s="51" t="s">
        <v>263</v>
      </c>
    </row>
    <row r="7409" spans="1:6" hidden="1" x14ac:dyDescent="0.25">
      <c r="A7409" s="54">
        <v>59710</v>
      </c>
      <c r="B7409" s="55" t="s">
        <v>6542</v>
      </c>
      <c r="C7409" s="55" t="str">
        <f t="shared" si="114"/>
        <v>Phước Minh</v>
      </c>
      <c r="D7409" s="54" t="s">
        <v>962</v>
      </c>
      <c r="E7409" s="51" t="str">
        <f>INDEX(Quan_huyen!$H$2:$H$714,MATCH(Xa_phuong!D7409,Quan_huyen!$F$2:$F$714,0))</f>
        <v>Huyện Thuận Nam</v>
      </c>
      <c r="F7409" s="51" t="s">
        <v>263</v>
      </c>
    </row>
    <row r="7410" spans="1:6" hidden="1" x14ac:dyDescent="0.25">
      <c r="A7410" s="54">
        <v>59706</v>
      </c>
      <c r="B7410" s="55" t="s">
        <v>6546</v>
      </c>
      <c r="C7410" s="55" t="str">
        <f t="shared" si="114"/>
        <v>Phước Nam</v>
      </c>
      <c r="D7410" s="54" t="s">
        <v>962</v>
      </c>
      <c r="E7410" s="51" t="str">
        <f>INDEX(Quan_huyen!$H$2:$H$714,MATCH(Xa_phuong!D7410,Quan_huyen!$F$2:$F$714,0))</f>
        <v>Huyện Thuận Nam</v>
      </c>
      <c r="F7410" s="51" t="s">
        <v>263</v>
      </c>
    </row>
    <row r="7411" spans="1:6" hidden="1" x14ac:dyDescent="0.25">
      <c r="A7411" s="54">
        <v>59709</v>
      </c>
      <c r="B7411" s="55" t="s">
        <v>6550</v>
      </c>
      <c r="C7411" s="55" t="str">
        <f t="shared" si="114"/>
        <v>Phước Ninh</v>
      </c>
      <c r="D7411" s="54" t="s">
        <v>962</v>
      </c>
      <c r="E7411" s="51" t="str">
        <f>INDEX(Quan_huyen!$H$2:$H$714,MATCH(Xa_phuong!D7411,Quan_huyen!$F$2:$F$714,0))</f>
        <v>Huyện Thuận Nam</v>
      </c>
      <c r="F7411" s="51" t="s">
        <v>263</v>
      </c>
    </row>
    <row r="7412" spans="1:6" hidden="1" x14ac:dyDescent="0.25">
      <c r="A7412" s="54">
        <v>59117</v>
      </c>
      <c r="B7412" s="55" t="s">
        <v>2474</v>
      </c>
      <c r="C7412" s="55" t="str">
        <f t="shared" si="114"/>
        <v>Bảo An</v>
      </c>
      <c r="D7412" s="54" t="s">
        <v>965</v>
      </c>
      <c r="E7412" s="51" t="str">
        <f>INDEX(Quan_huyen!$H$2:$H$714,MATCH(Xa_phuong!D7412,Quan_huyen!$F$2:$F$714,0))</f>
        <v>Thành phố Phan Rang</v>
      </c>
      <c r="F7412" s="51" t="s">
        <v>263</v>
      </c>
    </row>
    <row r="7413" spans="1:6" hidden="1" x14ac:dyDescent="0.25">
      <c r="A7413" s="54">
        <v>59107</v>
      </c>
      <c r="B7413" s="55" t="s">
        <v>4600</v>
      </c>
      <c r="C7413" s="55" t="str">
        <f t="shared" si="114"/>
        <v>Kinh Dinh</v>
      </c>
      <c r="D7413" s="54" t="s">
        <v>965</v>
      </c>
      <c r="E7413" s="51" t="str">
        <f>INDEX(Quan_huyen!$H$2:$H$714,MATCH(Xa_phuong!D7413,Quan_huyen!$F$2:$F$714,0))</f>
        <v>Thành phố Phan Rang</v>
      </c>
      <c r="F7413" s="51" t="s">
        <v>263</v>
      </c>
    </row>
    <row r="7414" spans="1:6" hidden="1" x14ac:dyDescent="0.25">
      <c r="A7414" s="54">
        <v>59113</v>
      </c>
      <c r="B7414" s="55" t="s">
        <v>5372</v>
      </c>
      <c r="C7414" s="55" t="str">
        <f t="shared" si="114"/>
        <v>Mỹ Bình</v>
      </c>
      <c r="D7414" s="54" t="s">
        <v>965</v>
      </c>
      <c r="E7414" s="51" t="str">
        <f>INDEX(Quan_huyen!$H$2:$H$714,MATCH(Xa_phuong!D7414,Quan_huyen!$F$2:$F$714,0))</f>
        <v>Thành phố Phan Rang</v>
      </c>
      <c r="F7414" s="51" t="s">
        <v>263</v>
      </c>
    </row>
    <row r="7415" spans="1:6" hidden="1" x14ac:dyDescent="0.25">
      <c r="A7415" s="54">
        <v>59106</v>
      </c>
      <c r="B7415" s="55" t="s">
        <v>5389</v>
      </c>
      <c r="C7415" s="55" t="str">
        <f t="shared" si="114"/>
        <v>Mỹ Hương</v>
      </c>
      <c r="D7415" s="54" t="s">
        <v>965</v>
      </c>
      <c r="E7415" s="51" t="str">
        <f>INDEX(Quan_huyen!$H$2:$H$714,MATCH(Xa_phuong!D7415,Quan_huyen!$F$2:$F$714,0))</f>
        <v>Thành phố Phan Rang</v>
      </c>
      <c r="F7415" s="51" t="s">
        <v>263</v>
      </c>
    </row>
    <row r="7416" spans="1:6" hidden="1" x14ac:dyDescent="0.25">
      <c r="A7416" s="54">
        <v>59112</v>
      </c>
      <c r="B7416" s="55" t="s">
        <v>5394</v>
      </c>
      <c r="C7416" s="55" t="str">
        <f t="shared" si="114"/>
        <v>Mỹ Hải</v>
      </c>
      <c r="D7416" s="54" t="s">
        <v>965</v>
      </c>
      <c r="E7416" s="51" t="str">
        <f>INDEX(Quan_huyen!$H$2:$H$714,MATCH(Xa_phuong!D7416,Quan_huyen!$F$2:$F$714,0))</f>
        <v>Thành phố Phan Rang</v>
      </c>
      <c r="F7416" s="51" t="s">
        <v>263</v>
      </c>
    </row>
    <row r="7417" spans="1:6" hidden="1" x14ac:dyDescent="0.25">
      <c r="A7417" s="54">
        <v>59118</v>
      </c>
      <c r="B7417" s="55" t="s">
        <v>5470</v>
      </c>
      <c r="C7417" s="55" t="str">
        <f t="shared" si="114"/>
        <v>Mỹ Đông</v>
      </c>
      <c r="D7417" s="54" t="s">
        <v>965</v>
      </c>
      <c r="E7417" s="51" t="str">
        <f>INDEX(Quan_huyen!$H$2:$H$714,MATCH(Xa_phuong!D7417,Quan_huyen!$F$2:$F$714,0))</f>
        <v>Thành phố Phan Rang</v>
      </c>
      <c r="F7417" s="51" t="s">
        <v>263</v>
      </c>
    </row>
    <row r="7418" spans="1:6" hidden="1" x14ac:dyDescent="0.25">
      <c r="A7418" s="54">
        <v>59116</v>
      </c>
      <c r="B7418" s="55" t="s">
        <v>6543</v>
      </c>
      <c r="C7418" s="55" t="str">
        <f t="shared" si="114"/>
        <v>Phước Mỹ</v>
      </c>
      <c r="D7418" s="54" t="s">
        <v>965</v>
      </c>
      <c r="E7418" s="51" t="str">
        <f>INDEX(Quan_huyen!$H$2:$H$714,MATCH(Xa_phuong!D7418,Quan_huyen!$F$2:$F$714,0))</f>
        <v>Thành phố Phan Rang</v>
      </c>
      <c r="F7418" s="51" t="s">
        <v>263</v>
      </c>
    </row>
    <row r="7419" spans="1:6" hidden="1" x14ac:dyDescent="0.25">
      <c r="A7419" s="54">
        <v>59109</v>
      </c>
      <c r="B7419" s="55" t="s">
        <v>6647</v>
      </c>
      <c r="C7419" s="55" t="str">
        <f t="shared" si="114"/>
        <v>Phủ Hà</v>
      </c>
      <c r="D7419" s="54" t="s">
        <v>965</v>
      </c>
      <c r="E7419" s="51" t="str">
        <f>INDEX(Quan_huyen!$H$2:$H$714,MATCH(Xa_phuong!D7419,Quan_huyen!$F$2:$F$714,0))</f>
        <v>Thành phố Phan Rang</v>
      </c>
      <c r="F7419" s="51" t="s">
        <v>263</v>
      </c>
    </row>
    <row r="7420" spans="1:6" hidden="1" x14ac:dyDescent="0.25">
      <c r="A7420" s="54">
        <v>59108</v>
      </c>
      <c r="B7420" s="55" t="s">
        <v>7337</v>
      </c>
      <c r="C7420" s="55" t="str">
        <f t="shared" si="114"/>
        <v>Thanh Sơn</v>
      </c>
      <c r="D7420" s="54" t="s">
        <v>965</v>
      </c>
      <c r="E7420" s="51" t="str">
        <f>INDEX(Quan_huyen!$H$2:$H$714,MATCH(Xa_phuong!D7420,Quan_huyen!$F$2:$F$714,0))</f>
        <v>Thành phố Phan Rang</v>
      </c>
      <c r="F7420" s="51" t="s">
        <v>263</v>
      </c>
    </row>
    <row r="7421" spans="1:6" hidden="1" x14ac:dyDescent="0.25">
      <c r="A7421" s="54">
        <v>59120</v>
      </c>
      <c r="B7421" s="55" t="s">
        <v>7534</v>
      </c>
      <c r="C7421" s="55" t="str">
        <f t="shared" si="114"/>
        <v>Thành Hải</v>
      </c>
      <c r="D7421" s="54" t="s">
        <v>965</v>
      </c>
      <c r="E7421" s="51" t="str">
        <f>INDEX(Quan_huyen!$H$2:$H$714,MATCH(Xa_phuong!D7421,Quan_huyen!$F$2:$F$714,0))</f>
        <v>Thành phố Phan Rang</v>
      </c>
      <c r="F7421" s="51" t="s">
        <v>263</v>
      </c>
    </row>
    <row r="7422" spans="1:6" hidden="1" x14ac:dyDescent="0.25">
      <c r="A7422" s="54">
        <v>59111</v>
      </c>
      <c r="B7422" s="55" t="s">
        <v>8673</v>
      </c>
      <c r="C7422" s="55" t="str">
        <f t="shared" si="114"/>
        <v>Tấn Tài</v>
      </c>
      <c r="D7422" s="54" t="s">
        <v>965</v>
      </c>
      <c r="E7422" s="51" t="str">
        <f>INDEX(Quan_huyen!$H$2:$H$714,MATCH(Xa_phuong!D7422,Quan_huyen!$F$2:$F$714,0))</f>
        <v>Thành phố Phan Rang</v>
      </c>
      <c r="F7422" s="51" t="s">
        <v>263</v>
      </c>
    </row>
    <row r="7423" spans="1:6" hidden="1" x14ac:dyDescent="0.25">
      <c r="A7423" s="54">
        <v>59114</v>
      </c>
      <c r="B7423" s="55" t="s">
        <v>8863</v>
      </c>
      <c r="C7423" s="55" t="str">
        <f t="shared" si="114"/>
        <v>Văn Hải</v>
      </c>
      <c r="D7423" s="54" t="s">
        <v>965</v>
      </c>
      <c r="E7423" s="51" t="str">
        <f>INDEX(Quan_huyen!$H$2:$H$714,MATCH(Xa_phuong!D7423,Quan_huyen!$F$2:$F$714,0))</f>
        <v>Thành phố Phan Rang</v>
      </c>
      <c r="F7423" s="51" t="s">
        <v>263</v>
      </c>
    </row>
    <row r="7424" spans="1:6" hidden="1" x14ac:dyDescent="0.25">
      <c r="A7424" s="54">
        <v>59115</v>
      </c>
      <c r="B7424" s="55" t="s">
        <v>9569</v>
      </c>
      <c r="C7424" s="55" t="str">
        <f t="shared" si="114"/>
        <v>Đài Sơn</v>
      </c>
      <c r="D7424" s="54" t="s">
        <v>965</v>
      </c>
      <c r="E7424" s="51" t="str">
        <f>INDEX(Quan_huyen!$H$2:$H$714,MATCH(Xa_phuong!D7424,Quan_huyen!$F$2:$F$714,0))</f>
        <v>Thành phố Phan Rang</v>
      </c>
      <c r="F7424" s="51" t="s">
        <v>263</v>
      </c>
    </row>
    <row r="7425" spans="1:6" hidden="1" x14ac:dyDescent="0.25">
      <c r="A7425" s="54">
        <v>59121</v>
      </c>
      <c r="B7425" s="55" t="s">
        <v>9599</v>
      </c>
      <c r="C7425" s="55" t="str">
        <f t="shared" si="114"/>
        <v>Đô Vinh</v>
      </c>
      <c r="D7425" s="54" t="s">
        <v>965</v>
      </c>
      <c r="E7425" s="51" t="str">
        <f>INDEX(Quan_huyen!$H$2:$H$714,MATCH(Xa_phuong!D7425,Quan_huyen!$F$2:$F$714,0))</f>
        <v>Thành phố Phan Rang</v>
      </c>
      <c r="F7425" s="51" t="s">
        <v>263</v>
      </c>
    </row>
    <row r="7426" spans="1:6" hidden="1" x14ac:dyDescent="0.25">
      <c r="A7426" s="54">
        <v>59119</v>
      </c>
      <c r="B7426" s="55" t="s">
        <v>9639</v>
      </c>
      <c r="C7426" s="55" t="str">
        <f t="shared" si="114"/>
        <v>Đông Hải</v>
      </c>
      <c r="D7426" s="54" t="s">
        <v>965</v>
      </c>
      <c r="E7426" s="51" t="str">
        <f>INDEX(Quan_huyen!$H$2:$H$714,MATCH(Xa_phuong!D7426,Quan_huyen!$F$2:$F$714,0))</f>
        <v>Thành phố Phan Rang</v>
      </c>
      <c r="F7426" s="51" t="s">
        <v>263</v>
      </c>
    </row>
    <row r="7427" spans="1:6" hidden="1" x14ac:dyDescent="0.25">
      <c r="A7427" s="54">
        <v>59110</v>
      </c>
      <c r="B7427" s="55" t="s">
        <v>9827</v>
      </c>
      <c r="C7427" s="55" t="str">
        <f t="shared" ref="C7427:C7490" si="115">IF(COUNTIF(B7427,"*thị trấn*"),MID(B7427,10,30),IF(COUNTIF(B7427,"*xã*"),MID(B7427,4,30),IF(COUNTIF(B7427,"*phường*"),MID(B7427,8,30))))</f>
        <v>Đạo Long</v>
      </c>
      <c r="D7427" s="54" t="s">
        <v>965</v>
      </c>
      <c r="E7427" s="51" t="str">
        <f>INDEX(Quan_huyen!$H$2:$H$714,MATCH(Xa_phuong!D7427,Quan_huyen!$F$2:$F$714,0))</f>
        <v>Thành phố Phan Rang</v>
      </c>
      <c r="F7427" s="51" t="s">
        <v>263</v>
      </c>
    </row>
    <row r="7428" spans="1:6" hidden="1" x14ac:dyDescent="0.25">
      <c r="A7428" s="54">
        <v>35627</v>
      </c>
      <c r="B7428" s="55" t="s">
        <v>2860</v>
      </c>
      <c r="C7428" s="55" t="str">
        <f t="shared" si="115"/>
        <v>Chương Xá</v>
      </c>
      <c r="D7428" s="54" t="s">
        <v>975</v>
      </c>
      <c r="E7428" s="51" t="str">
        <f>INDEX(Quan_huyen!$H$2:$H$714,MATCH(Xa_phuong!D7428,Quan_huyen!$F$2:$F$714,0))</f>
        <v>Huyện Cẩm Khê</v>
      </c>
      <c r="F7428" s="51" t="s">
        <v>272</v>
      </c>
    </row>
    <row r="7429" spans="1:6" hidden="1" x14ac:dyDescent="0.25">
      <c r="A7429" s="54">
        <v>35632</v>
      </c>
      <c r="B7429" s="55" t="s">
        <v>2935</v>
      </c>
      <c r="C7429" s="55" t="str">
        <f t="shared" si="115"/>
        <v>Cát Trù</v>
      </c>
      <c r="D7429" s="54" t="s">
        <v>975</v>
      </c>
      <c r="E7429" s="51" t="str">
        <f>INDEX(Quan_huyen!$H$2:$H$714,MATCH(Xa_phuong!D7429,Quan_huyen!$F$2:$F$714,0))</f>
        <v>Huyện Cẩm Khê</v>
      </c>
      <c r="F7429" s="51" t="s">
        <v>272</v>
      </c>
    </row>
    <row r="7430" spans="1:6" hidden="1" x14ac:dyDescent="0.25">
      <c r="A7430" s="54">
        <v>35620</v>
      </c>
      <c r="B7430" s="55" t="s">
        <v>3017</v>
      </c>
      <c r="C7430" s="55" t="str">
        <f t="shared" si="115"/>
        <v>Cấp Dẫn</v>
      </c>
      <c r="D7430" s="54" t="s">
        <v>975</v>
      </c>
      <c r="E7430" s="51" t="str">
        <f>INDEX(Quan_huyen!$H$2:$H$714,MATCH(Xa_phuong!D7430,Quan_huyen!$F$2:$F$714,0))</f>
        <v>Huyện Cẩm Khê</v>
      </c>
      <c r="F7430" s="51" t="s">
        <v>272</v>
      </c>
    </row>
    <row r="7431" spans="1:6" hidden="1" x14ac:dyDescent="0.25">
      <c r="A7431" s="54">
        <v>35633</v>
      </c>
      <c r="B7431" s="55" t="s">
        <v>3567</v>
      </c>
      <c r="C7431" s="55" t="str">
        <f t="shared" si="115"/>
        <v>Hiền Đa</v>
      </c>
      <c r="D7431" s="54" t="s">
        <v>975</v>
      </c>
      <c r="E7431" s="51" t="str">
        <f>INDEX(Quan_huyen!$H$2:$H$714,MATCH(Xa_phuong!D7431,Quan_huyen!$F$2:$F$714,0))</f>
        <v>Huyện Cẩm Khê</v>
      </c>
      <c r="F7431" s="51" t="s">
        <v>272</v>
      </c>
    </row>
    <row r="7432" spans="1:6" hidden="1" x14ac:dyDescent="0.25">
      <c r="A7432" s="54">
        <v>35625</v>
      </c>
      <c r="B7432" s="55" t="s">
        <v>4079</v>
      </c>
      <c r="C7432" s="55" t="str">
        <f t="shared" si="115"/>
        <v>Hương Lung</v>
      </c>
      <c r="D7432" s="54" t="s">
        <v>975</v>
      </c>
      <c r="E7432" s="51" t="str">
        <f>INDEX(Quan_huyen!$H$2:$H$714,MATCH(Xa_phuong!D7432,Quan_huyen!$F$2:$F$714,0))</f>
        <v>Huyện Cẩm Khê</v>
      </c>
      <c r="F7432" s="51" t="s">
        <v>272</v>
      </c>
    </row>
    <row r="7433" spans="1:6" hidden="1" x14ac:dyDescent="0.25">
      <c r="A7433" s="54">
        <v>35613</v>
      </c>
      <c r="B7433" s="55" t="s">
        <v>5771</v>
      </c>
      <c r="C7433" s="55" t="str">
        <f t="shared" si="115"/>
        <v>Ngô Xá</v>
      </c>
      <c r="D7433" s="54" t="s">
        <v>975</v>
      </c>
      <c r="E7433" s="51" t="str">
        <f>INDEX(Quan_huyen!$H$2:$H$714,MATCH(Xa_phuong!D7433,Quan_huyen!$F$2:$F$714,0))</f>
        <v>Huyện Cẩm Khê</v>
      </c>
      <c r="F7433" s="51" t="s">
        <v>272</v>
      </c>
    </row>
    <row r="7434" spans="1:6" hidden="1" x14ac:dyDescent="0.25">
      <c r="A7434" s="54">
        <v>35609</v>
      </c>
      <c r="B7434" s="55" t="s">
        <v>6265</v>
      </c>
      <c r="C7434" s="55" t="str">
        <f t="shared" si="115"/>
        <v>Phùng Xá</v>
      </c>
      <c r="D7434" s="54" t="s">
        <v>975</v>
      </c>
      <c r="E7434" s="51" t="str">
        <f>INDEX(Quan_huyen!$H$2:$H$714,MATCH(Xa_phuong!D7434,Quan_huyen!$F$2:$F$714,0))</f>
        <v>Huyện Cẩm Khê</v>
      </c>
      <c r="F7434" s="51" t="s">
        <v>272</v>
      </c>
    </row>
    <row r="7435" spans="1:6" hidden="1" x14ac:dyDescent="0.25">
      <c r="A7435" s="54">
        <v>35623</v>
      </c>
      <c r="B7435" s="55" t="s">
        <v>6302</v>
      </c>
      <c r="C7435" s="55" t="str">
        <f t="shared" si="115"/>
        <v>Phú Khê</v>
      </c>
      <c r="D7435" s="54" t="s">
        <v>975</v>
      </c>
      <c r="E7435" s="51" t="str">
        <f>INDEX(Quan_huyen!$H$2:$H$714,MATCH(Xa_phuong!D7435,Quan_huyen!$F$2:$F$714,0))</f>
        <v>Huyện Cẩm Khê</v>
      </c>
      <c r="F7435" s="51" t="s">
        <v>272</v>
      </c>
    </row>
    <row r="7436" spans="1:6" hidden="1" x14ac:dyDescent="0.25">
      <c r="A7436" s="54">
        <v>35635</v>
      </c>
      <c r="B7436" s="55" t="s">
        <v>6319</v>
      </c>
      <c r="C7436" s="55" t="str">
        <f t="shared" si="115"/>
        <v>Phú Lạc</v>
      </c>
      <c r="D7436" s="54" t="s">
        <v>975</v>
      </c>
      <c r="E7436" s="51" t="str">
        <f>INDEX(Quan_huyen!$H$2:$H$714,MATCH(Xa_phuong!D7436,Quan_huyen!$F$2:$F$714,0))</f>
        <v>Huyện Cẩm Khê</v>
      </c>
      <c r="F7436" s="51" t="s">
        <v>272</v>
      </c>
    </row>
    <row r="7437" spans="1:6" hidden="1" x14ac:dyDescent="0.25">
      <c r="A7437" s="54">
        <v>35610</v>
      </c>
      <c r="B7437" s="55" t="s">
        <v>6487</v>
      </c>
      <c r="C7437" s="55" t="str">
        <f t="shared" si="115"/>
        <v>Phương Xá</v>
      </c>
      <c r="D7437" s="54" t="s">
        <v>975</v>
      </c>
      <c r="E7437" s="51" t="str">
        <f>INDEX(Quan_huyen!$H$2:$H$714,MATCH(Xa_phuong!D7437,Quan_huyen!$F$2:$F$714,0))</f>
        <v>Huyện Cẩm Khê</v>
      </c>
      <c r="F7437" s="51" t="s">
        <v>272</v>
      </c>
    </row>
    <row r="7438" spans="1:6" hidden="1" x14ac:dyDescent="0.25">
      <c r="A7438" s="54">
        <v>35615</v>
      </c>
      <c r="B7438" s="55" t="s">
        <v>6598</v>
      </c>
      <c r="C7438" s="55" t="str">
        <f t="shared" si="115"/>
        <v>Phượng Vĩ</v>
      </c>
      <c r="D7438" s="54" t="s">
        <v>975</v>
      </c>
      <c r="E7438" s="51" t="str">
        <f>INDEX(Quan_huyen!$H$2:$H$714,MATCH(Xa_phuong!D7438,Quan_huyen!$F$2:$F$714,0))</f>
        <v>Huyện Cẩm Khê</v>
      </c>
      <c r="F7438" s="51" t="s">
        <v>272</v>
      </c>
    </row>
    <row r="7439" spans="1:6" hidden="1" x14ac:dyDescent="0.25">
      <c r="A7439" s="54">
        <v>35607</v>
      </c>
      <c r="B7439" s="55" t="s">
        <v>6978</v>
      </c>
      <c r="C7439" s="55" t="str">
        <f t="shared" si="115"/>
        <v>Sai Nga</v>
      </c>
      <c r="D7439" s="54" t="s">
        <v>975</v>
      </c>
      <c r="E7439" s="51" t="str">
        <f>INDEX(Quan_huyen!$H$2:$H$714,MATCH(Xa_phuong!D7439,Quan_huyen!$F$2:$F$714,0))</f>
        <v>Huyện Cẩm Khê</v>
      </c>
      <c r="F7439" s="51" t="s">
        <v>272</v>
      </c>
    </row>
    <row r="7440" spans="1:6" hidden="1" x14ac:dyDescent="0.25">
      <c r="A7440" s="54">
        <v>35606</v>
      </c>
      <c r="B7440" s="55" t="s">
        <v>7071</v>
      </c>
      <c r="C7440" s="55" t="str">
        <f t="shared" si="115"/>
        <v>Sông Thao</v>
      </c>
      <c r="D7440" s="54" t="s">
        <v>975</v>
      </c>
      <c r="E7440" s="51" t="str">
        <f>INDEX(Quan_huyen!$H$2:$H$714,MATCH(Xa_phuong!D7440,Quan_huyen!$F$2:$F$714,0))</f>
        <v>Huyện Cẩm Khê</v>
      </c>
      <c r="F7440" s="51" t="s">
        <v>272</v>
      </c>
    </row>
    <row r="7441" spans="1:6" hidden="1" x14ac:dyDescent="0.25">
      <c r="A7441" s="54">
        <v>35608</v>
      </c>
      <c r="B7441" s="55" t="s">
        <v>7140</v>
      </c>
      <c r="C7441" s="55" t="str">
        <f t="shared" si="115"/>
        <v>Sơn Nga</v>
      </c>
      <c r="D7441" s="54" t="s">
        <v>975</v>
      </c>
      <c r="E7441" s="51" t="str">
        <f>INDEX(Quan_huyen!$H$2:$H$714,MATCH(Xa_phuong!D7441,Quan_huyen!$F$2:$F$714,0))</f>
        <v>Huyện Cẩm Khê</v>
      </c>
      <c r="F7441" s="51" t="s">
        <v>272</v>
      </c>
    </row>
    <row r="7442" spans="1:6" hidden="1" x14ac:dyDescent="0.25">
      <c r="A7442" s="54">
        <v>35624</v>
      </c>
      <c r="B7442" s="55" t="s">
        <v>7165</v>
      </c>
      <c r="C7442" s="55" t="str">
        <f t="shared" si="115"/>
        <v>Sơn Tình</v>
      </c>
      <c r="D7442" s="54" t="s">
        <v>975</v>
      </c>
      <c r="E7442" s="51" t="str">
        <f>INDEX(Quan_huyen!$H$2:$H$714,MATCH(Xa_phuong!D7442,Quan_huyen!$F$2:$F$714,0))</f>
        <v>Huyện Cẩm Khê</v>
      </c>
      <c r="F7442" s="51" t="s">
        <v>272</v>
      </c>
    </row>
    <row r="7443" spans="1:6" hidden="1" x14ac:dyDescent="0.25">
      <c r="A7443" s="54">
        <v>35617</v>
      </c>
      <c r="B7443" s="55" t="s">
        <v>7238</v>
      </c>
      <c r="C7443" s="55" t="str">
        <f t="shared" si="115"/>
        <v>Tam Sơn</v>
      </c>
      <c r="D7443" s="54" t="s">
        <v>975</v>
      </c>
      <c r="E7443" s="51" t="str">
        <f>INDEX(Quan_huyen!$H$2:$H$714,MATCH(Xa_phuong!D7443,Quan_huyen!$F$2:$F$714,0))</f>
        <v>Huyện Cẩm Khê</v>
      </c>
      <c r="F7443" s="51" t="s">
        <v>272</v>
      </c>
    </row>
    <row r="7444" spans="1:6" hidden="1" x14ac:dyDescent="0.25">
      <c r="A7444" s="54">
        <v>35622</v>
      </c>
      <c r="B7444" s="55" t="s">
        <v>7318</v>
      </c>
      <c r="C7444" s="55" t="str">
        <f t="shared" si="115"/>
        <v>Thanh Nga</v>
      </c>
      <c r="D7444" s="54" t="s">
        <v>975</v>
      </c>
      <c r="E7444" s="51" t="str">
        <f>INDEX(Quan_huyen!$H$2:$H$714,MATCH(Xa_phuong!D7444,Quan_huyen!$F$2:$F$714,0))</f>
        <v>Huyện Cẩm Khê</v>
      </c>
      <c r="F7444" s="51" t="s">
        <v>272</v>
      </c>
    </row>
    <row r="7445" spans="1:6" hidden="1" x14ac:dyDescent="0.25">
      <c r="A7445" s="54">
        <v>35616</v>
      </c>
      <c r="B7445" s="55" t="s">
        <v>7489</v>
      </c>
      <c r="C7445" s="55" t="str">
        <f t="shared" si="115"/>
        <v>Thuỵ Liễu</v>
      </c>
      <c r="D7445" s="54" t="s">
        <v>975</v>
      </c>
      <c r="E7445" s="51" t="str">
        <f>INDEX(Quan_huyen!$H$2:$H$714,MATCH(Xa_phuong!D7445,Quan_huyen!$F$2:$F$714,0))</f>
        <v>Huyện Cẩm Khê</v>
      </c>
      <c r="F7445" s="51" t="s">
        <v>272</v>
      </c>
    </row>
    <row r="7446" spans="1:6" hidden="1" x14ac:dyDescent="0.25">
      <c r="A7446" s="54">
        <v>35614</v>
      </c>
      <c r="B7446" s="55" t="s">
        <v>7904</v>
      </c>
      <c r="C7446" s="55" t="str">
        <f t="shared" si="115"/>
        <v>Tiên Lương</v>
      </c>
      <c r="D7446" s="54" t="s">
        <v>975</v>
      </c>
      <c r="E7446" s="51" t="str">
        <f>INDEX(Quan_huyen!$H$2:$H$714,MATCH(Xa_phuong!D7446,Quan_huyen!$F$2:$F$714,0))</f>
        <v>Huyện Cẩm Khê</v>
      </c>
      <c r="F7446" s="51" t="s">
        <v>272</v>
      </c>
    </row>
    <row r="7447" spans="1:6" hidden="1" x14ac:dyDescent="0.25">
      <c r="A7447" s="54">
        <v>35612</v>
      </c>
      <c r="B7447" s="55" t="s">
        <v>8262</v>
      </c>
      <c r="C7447" s="55" t="str">
        <f t="shared" si="115"/>
        <v>Tuy Lộc</v>
      </c>
      <c r="D7447" s="54" t="s">
        <v>975</v>
      </c>
      <c r="E7447" s="51" t="str">
        <f>INDEX(Quan_huyen!$H$2:$H$714,MATCH(Xa_phuong!D7447,Quan_huyen!$F$2:$F$714,0))</f>
        <v>Huyện Cẩm Khê</v>
      </c>
      <c r="F7447" s="51" t="s">
        <v>272</v>
      </c>
    </row>
    <row r="7448" spans="1:6" hidden="1" x14ac:dyDescent="0.25">
      <c r="A7448" s="54">
        <v>35634</v>
      </c>
      <c r="B7448" s="55" t="s">
        <v>8579</v>
      </c>
      <c r="C7448" s="55" t="str">
        <f t="shared" si="115"/>
        <v>Tình Cương</v>
      </c>
      <c r="D7448" s="54" t="s">
        <v>975</v>
      </c>
      <c r="E7448" s="51" t="str">
        <f>INDEX(Quan_huyen!$H$2:$H$714,MATCH(Xa_phuong!D7448,Quan_huyen!$F$2:$F$714,0))</f>
        <v>Huyện Cẩm Khê</v>
      </c>
      <c r="F7448" s="51" t="s">
        <v>272</v>
      </c>
    </row>
    <row r="7449" spans="1:6" hidden="1" x14ac:dyDescent="0.25">
      <c r="A7449" s="54">
        <v>35619</v>
      </c>
      <c r="B7449" s="55" t="s">
        <v>8600</v>
      </c>
      <c r="C7449" s="55" t="str">
        <f t="shared" si="115"/>
        <v>Tùng Khê</v>
      </c>
      <c r="D7449" s="54" t="s">
        <v>975</v>
      </c>
      <c r="E7449" s="51" t="str">
        <f>INDEX(Quan_huyen!$H$2:$H$714,MATCH(Xa_phuong!D7449,Quan_huyen!$F$2:$F$714,0))</f>
        <v>Huyện Cẩm Khê</v>
      </c>
      <c r="F7449" s="51" t="s">
        <v>272</v>
      </c>
    </row>
    <row r="7450" spans="1:6" hidden="1" x14ac:dyDescent="0.25">
      <c r="A7450" s="54">
        <v>35626</v>
      </c>
      <c r="B7450" s="55" t="s">
        <v>8651</v>
      </c>
      <c r="C7450" s="55" t="str">
        <f t="shared" si="115"/>
        <v>Tạ Xá</v>
      </c>
      <c r="D7450" s="54" t="s">
        <v>975</v>
      </c>
      <c r="E7450" s="51" t="str">
        <f>INDEX(Quan_huyen!$H$2:$H$714,MATCH(Xa_phuong!D7450,Quan_huyen!$F$2:$F$714,0))</f>
        <v>Huyện Cẩm Khê</v>
      </c>
      <c r="F7450" s="51" t="s">
        <v>272</v>
      </c>
    </row>
    <row r="7451" spans="1:6" hidden="1" x14ac:dyDescent="0.25">
      <c r="A7451" s="54">
        <v>35618</v>
      </c>
      <c r="B7451" s="55" t="s">
        <v>8852</v>
      </c>
      <c r="C7451" s="55" t="str">
        <f t="shared" si="115"/>
        <v>Văn Bán</v>
      </c>
      <c r="D7451" s="54" t="s">
        <v>975</v>
      </c>
      <c r="E7451" s="51" t="str">
        <f>INDEX(Quan_huyen!$H$2:$H$714,MATCH(Xa_phuong!D7451,Quan_huyen!$F$2:$F$714,0))</f>
        <v>Huyện Cẩm Khê</v>
      </c>
      <c r="F7451" s="51" t="s">
        <v>272</v>
      </c>
    </row>
    <row r="7452" spans="1:6" hidden="1" x14ac:dyDescent="0.25">
      <c r="A7452" s="54">
        <v>35628</v>
      </c>
      <c r="B7452" s="55" t="s">
        <v>8867</v>
      </c>
      <c r="C7452" s="55" t="str">
        <f t="shared" si="115"/>
        <v>Văn Khúc</v>
      </c>
      <c r="D7452" s="54" t="s">
        <v>975</v>
      </c>
      <c r="E7452" s="51" t="str">
        <f>INDEX(Quan_huyen!$H$2:$H$714,MATCH(Xa_phuong!D7452,Quan_huyen!$F$2:$F$714,0))</f>
        <v>Huyện Cẩm Khê</v>
      </c>
      <c r="F7452" s="51" t="s">
        <v>272</v>
      </c>
    </row>
    <row r="7453" spans="1:6" hidden="1" x14ac:dyDescent="0.25">
      <c r="A7453" s="54">
        <v>35621</v>
      </c>
      <c r="B7453" s="55" t="s">
        <v>9303</v>
      </c>
      <c r="C7453" s="55" t="str">
        <f t="shared" si="115"/>
        <v>Xương Thịnh</v>
      </c>
      <c r="D7453" s="54" t="s">
        <v>975</v>
      </c>
      <c r="E7453" s="51" t="str">
        <f>INDEX(Quan_huyen!$H$2:$H$714,MATCH(Xa_phuong!D7453,Quan_huyen!$F$2:$F$714,0))</f>
        <v>Huyện Cẩm Khê</v>
      </c>
      <c r="F7453" s="51" t="s">
        <v>272</v>
      </c>
    </row>
    <row r="7454" spans="1:6" hidden="1" x14ac:dyDescent="0.25">
      <c r="A7454" s="54">
        <v>35629</v>
      </c>
      <c r="B7454" s="55" t="s">
        <v>9335</v>
      </c>
      <c r="C7454" s="55" t="str">
        <f t="shared" si="115"/>
        <v>Yên Dưỡng</v>
      </c>
      <c r="D7454" s="54" t="s">
        <v>975</v>
      </c>
      <c r="E7454" s="51" t="str">
        <f>INDEX(Quan_huyen!$H$2:$H$714,MATCH(Xa_phuong!D7454,Quan_huyen!$F$2:$F$714,0))</f>
        <v>Huyện Cẩm Khê</v>
      </c>
      <c r="F7454" s="51" t="s">
        <v>272</v>
      </c>
    </row>
    <row r="7455" spans="1:6" hidden="1" x14ac:dyDescent="0.25">
      <c r="A7455" s="54">
        <v>35636</v>
      </c>
      <c r="B7455" s="55" t="s">
        <v>9427</v>
      </c>
      <c r="C7455" s="55" t="str">
        <f t="shared" si="115"/>
        <v>Yên Tập</v>
      </c>
      <c r="D7455" s="54" t="s">
        <v>975</v>
      </c>
      <c r="E7455" s="51" t="str">
        <f>INDEX(Quan_huyen!$H$2:$H$714,MATCH(Xa_phuong!D7455,Quan_huyen!$F$2:$F$714,0))</f>
        <v>Huyện Cẩm Khê</v>
      </c>
      <c r="F7455" s="51" t="s">
        <v>272</v>
      </c>
    </row>
    <row r="7456" spans="1:6" hidden="1" x14ac:dyDescent="0.25">
      <c r="A7456" s="54">
        <v>35631</v>
      </c>
      <c r="B7456" s="55" t="s">
        <v>9510</v>
      </c>
      <c r="C7456" s="55" t="str">
        <f t="shared" si="115"/>
        <v>Điêu Lương</v>
      </c>
      <c r="D7456" s="54" t="s">
        <v>975</v>
      </c>
      <c r="E7456" s="51" t="str">
        <f>INDEX(Quan_huyen!$H$2:$H$714,MATCH(Xa_phuong!D7456,Quan_huyen!$F$2:$F$714,0))</f>
        <v>Huyện Cẩm Khê</v>
      </c>
      <c r="F7456" s="51" t="s">
        <v>272</v>
      </c>
    </row>
    <row r="7457" spans="1:6" hidden="1" x14ac:dyDescent="0.25">
      <c r="A7457" s="54">
        <v>35611</v>
      </c>
      <c r="B7457" s="55" t="s">
        <v>9976</v>
      </c>
      <c r="C7457" s="55" t="str">
        <f t="shared" si="115"/>
        <v>Đồng Cam</v>
      </c>
      <c r="D7457" s="54" t="s">
        <v>975</v>
      </c>
      <c r="E7457" s="51" t="str">
        <f>INDEX(Quan_huyen!$H$2:$H$714,MATCH(Xa_phuong!D7457,Quan_huyen!$F$2:$F$714,0))</f>
        <v>Huyện Cẩm Khê</v>
      </c>
      <c r="F7457" s="51" t="s">
        <v>272</v>
      </c>
    </row>
    <row r="7458" spans="1:6" hidden="1" x14ac:dyDescent="0.25">
      <c r="A7458" s="54">
        <v>35630</v>
      </c>
      <c r="B7458" s="55" t="s">
        <v>9999</v>
      </c>
      <c r="C7458" s="55" t="str">
        <f t="shared" si="115"/>
        <v>Đồng Lương</v>
      </c>
      <c r="D7458" s="54" t="s">
        <v>975</v>
      </c>
      <c r="E7458" s="51" t="str">
        <f>INDEX(Quan_huyen!$H$2:$H$714,MATCH(Xa_phuong!D7458,Quan_huyen!$F$2:$F$714,0))</f>
        <v>Huyện Cẩm Khê</v>
      </c>
      <c r="F7458" s="51" t="s">
        <v>272</v>
      </c>
    </row>
    <row r="7459" spans="1:6" hidden="1" x14ac:dyDescent="0.25">
      <c r="A7459" s="54">
        <v>35315</v>
      </c>
      <c r="B7459" s="55" t="s">
        <v>2537</v>
      </c>
      <c r="C7459" s="55" t="str">
        <f t="shared" si="115"/>
        <v>Bằng Doãn</v>
      </c>
      <c r="D7459" s="54" t="s">
        <v>969</v>
      </c>
      <c r="E7459" s="51" t="str">
        <f>INDEX(Quan_huyen!$H$2:$H$714,MATCH(Xa_phuong!D7459,Quan_huyen!$F$2:$F$714,0))</f>
        <v>Huyện Đoan Hùng</v>
      </c>
      <c r="F7459" s="51" t="s">
        <v>272</v>
      </c>
    </row>
    <row r="7460" spans="1:6" hidden="1" x14ac:dyDescent="0.25">
      <c r="A7460" s="54">
        <v>35313</v>
      </c>
      <c r="B7460" s="55" t="s">
        <v>2543</v>
      </c>
      <c r="C7460" s="55" t="str">
        <f t="shared" si="115"/>
        <v>Bằng Luân</v>
      </c>
      <c r="D7460" s="54" t="s">
        <v>969</v>
      </c>
      <c r="E7460" s="51" t="str">
        <f>INDEX(Quan_huyen!$H$2:$H$714,MATCH(Xa_phuong!D7460,Quan_huyen!$F$2:$F$714,0))</f>
        <v>Huyện Đoan Hùng</v>
      </c>
      <c r="F7460" s="51" t="s">
        <v>272</v>
      </c>
    </row>
    <row r="7461" spans="1:6" hidden="1" x14ac:dyDescent="0.25">
      <c r="A7461" s="54">
        <v>35321</v>
      </c>
      <c r="B7461" s="55" t="s">
        <v>2582</v>
      </c>
      <c r="C7461" s="55" t="str">
        <f t="shared" si="115"/>
        <v>Ca Đình</v>
      </c>
      <c r="D7461" s="54" t="s">
        <v>969</v>
      </c>
      <c r="E7461" s="51" t="str">
        <f>INDEX(Quan_huyen!$H$2:$H$714,MATCH(Xa_phuong!D7461,Quan_huyen!$F$2:$F$714,0))</f>
        <v>Huyện Đoan Hùng</v>
      </c>
      <c r="F7461" s="51" t="s">
        <v>272</v>
      </c>
    </row>
    <row r="7462" spans="1:6" hidden="1" x14ac:dyDescent="0.25">
      <c r="A7462" s="54">
        <v>35331</v>
      </c>
      <c r="B7462" s="55" t="s">
        <v>2766</v>
      </c>
      <c r="C7462" s="55" t="str">
        <f t="shared" si="115"/>
        <v>Chân Mộng</v>
      </c>
      <c r="D7462" s="54" t="s">
        <v>969</v>
      </c>
      <c r="E7462" s="51" t="str">
        <f>INDEX(Quan_huyen!$H$2:$H$714,MATCH(Xa_phuong!D7462,Quan_huyen!$F$2:$F$714,0))</f>
        <v>Huyện Đoan Hùng</v>
      </c>
      <c r="F7462" s="51" t="s">
        <v>272</v>
      </c>
    </row>
    <row r="7463" spans="1:6" hidden="1" x14ac:dyDescent="0.25">
      <c r="A7463" s="54">
        <v>35308</v>
      </c>
      <c r="B7463" s="55" t="s">
        <v>2823</v>
      </c>
      <c r="C7463" s="55" t="str">
        <f t="shared" si="115"/>
        <v>Chí Đám</v>
      </c>
      <c r="D7463" s="54" t="s">
        <v>969</v>
      </c>
      <c r="E7463" s="51" t="str">
        <f>INDEX(Quan_huyen!$H$2:$H$714,MATCH(Xa_phuong!D7463,Quan_huyen!$F$2:$F$714,0))</f>
        <v>Huyện Đoan Hùng</v>
      </c>
      <c r="F7463" s="51" t="s">
        <v>272</v>
      </c>
    </row>
    <row r="7464" spans="1:6" hidden="1" x14ac:dyDescent="0.25">
      <c r="A7464" s="54">
        <v>35326</v>
      </c>
      <c r="B7464" s="55" t="s">
        <v>3980</v>
      </c>
      <c r="C7464" s="55" t="str">
        <f t="shared" si="115"/>
        <v>Hùng Long</v>
      </c>
      <c r="D7464" s="54" t="s">
        <v>969</v>
      </c>
      <c r="E7464" s="51" t="str">
        <f>INDEX(Quan_huyen!$H$2:$H$714,MATCH(Xa_phuong!D7464,Quan_huyen!$F$2:$F$714,0))</f>
        <v>Huyện Đoan Hùng</v>
      </c>
      <c r="F7464" s="51" t="s">
        <v>272</v>
      </c>
    </row>
    <row r="7465" spans="1:6" hidden="1" x14ac:dyDescent="0.25">
      <c r="A7465" s="54">
        <v>35310</v>
      </c>
      <c r="B7465" s="55" t="s">
        <v>3984</v>
      </c>
      <c r="C7465" s="55" t="str">
        <f t="shared" si="115"/>
        <v>Hùng Quan</v>
      </c>
      <c r="D7465" s="54" t="s">
        <v>969</v>
      </c>
      <c r="E7465" s="51" t="str">
        <f>INDEX(Quan_huyen!$H$2:$H$714,MATCH(Xa_phuong!D7465,Quan_huyen!$F$2:$F$714,0))</f>
        <v>Huyện Đoan Hùng</v>
      </c>
      <c r="F7465" s="51" t="s">
        <v>272</v>
      </c>
    </row>
    <row r="7466" spans="1:6" hidden="1" x14ac:dyDescent="0.25">
      <c r="A7466" s="54">
        <v>35307</v>
      </c>
      <c r="B7466" s="55" t="s">
        <v>4344</v>
      </c>
      <c r="C7466" s="55" t="str">
        <f t="shared" si="115"/>
        <v>Hữu Đô</v>
      </c>
      <c r="D7466" s="54" t="s">
        <v>969</v>
      </c>
      <c r="E7466" s="51" t="str">
        <f>INDEX(Quan_huyen!$H$2:$H$714,MATCH(Xa_phuong!D7466,Quan_huyen!$F$2:$F$714,0))</f>
        <v>Huyện Đoan Hùng</v>
      </c>
      <c r="F7466" s="51" t="s">
        <v>272</v>
      </c>
    </row>
    <row r="7467" spans="1:6" hidden="1" x14ac:dyDescent="0.25">
      <c r="A7467" s="54">
        <v>35314</v>
      </c>
      <c r="B7467" s="55" t="s">
        <v>5200</v>
      </c>
      <c r="C7467" s="55" t="str">
        <f t="shared" si="115"/>
        <v>Minh Lương</v>
      </c>
      <c r="D7467" s="54" t="s">
        <v>969</v>
      </c>
      <c r="E7467" s="51" t="str">
        <f>INDEX(Quan_huyen!$H$2:$H$714,MATCH(Xa_phuong!D7467,Quan_huyen!$F$2:$F$714,0))</f>
        <v>Huyện Đoan Hùng</v>
      </c>
      <c r="F7467" s="51" t="s">
        <v>272</v>
      </c>
    </row>
    <row r="7468" spans="1:6" hidden="1" x14ac:dyDescent="0.25">
      <c r="A7468" s="54">
        <v>35332</v>
      </c>
      <c r="B7468" s="55" t="s">
        <v>5208</v>
      </c>
      <c r="C7468" s="55" t="str">
        <f t="shared" si="115"/>
        <v>Minh Phú</v>
      </c>
      <c r="D7468" s="54" t="s">
        <v>969</v>
      </c>
      <c r="E7468" s="51" t="str">
        <f>INDEX(Quan_huyen!$H$2:$H$714,MATCH(Xa_phuong!D7468,Quan_huyen!$F$2:$F$714,0))</f>
        <v>Huyện Đoan Hùng</v>
      </c>
      <c r="F7468" s="51" t="s">
        <v>272</v>
      </c>
    </row>
    <row r="7469" spans="1:6" hidden="1" x14ac:dyDescent="0.25">
      <c r="A7469" s="54">
        <v>35330</v>
      </c>
      <c r="B7469" s="55" t="s">
        <v>5221</v>
      </c>
      <c r="C7469" s="55" t="str">
        <f t="shared" si="115"/>
        <v>Minh Tiến</v>
      </c>
      <c r="D7469" s="54" t="s">
        <v>969</v>
      </c>
      <c r="E7469" s="51" t="str">
        <f>INDEX(Quan_huyen!$H$2:$H$714,MATCH(Xa_phuong!D7469,Quan_huyen!$F$2:$F$714,0))</f>
        <v>Huyện Đoan Hùng</v>
      </c>
      <c r="F7469" s="51" t="s">
        <v>272</v>
      </c>
    </row>
    <row r="7470" spans="1:6" hidden="1" x14ac:dyDescent="0.25">
      <c r="A7470" s="54">
        <v>35311</v>
      </c>
      <c r="B7470" s="55" t="s">
        <v>5649</v>
      </c>
      <c r="C7470" s="55" t="str">
        <f t="shared" si="115"/>
        <v>Nghinh Xuyên</v>
      </c>
      <c r="D7470" s="54" t="s">
        <v>969</v>
      </c>
      <c r="E7470" s="51" t="str">
        <f>INDEX(Quan_huyen!$H$2:$H$714,MATCH(Xa_phuong!D7470,Quan_huyen!$F$2:$F$714,0))</f>
        <v>Huyện Đoan Hùng</v>
      </c>
      <c r="F7470" s="51" t="s">
        <v>272</v>
      </c>
    </row>
    <row r="7471" spans="1:6" hidden="1" x14ac:dyDescent="0.25">
      <c r="A7471" s="54">
        <v>35322</v>
      </c>
      <c r="B7471" s="55" t="s">
        <v>5824</v>
      </c>
      <c r="C7471" s="55" t="str">
        <f t="shared" si="115"/>
        <v>Ngọc Quan</v>
      </c>
      <c r="D7471" s="54" t="s">
        <v>969</v>
      </c>
      <c r="E7471" s="51" t="str">
        <f>INDEX(Quan_huyen!$H$2:$H$714,MATCH(Xa_phuong!D7471,Quan_huyen!$F$2:$F$714,0))</f>
        <v>Huyện Đoan Hùng</v>
      </c>
      <c r="F7471" s="51" t="s">
        <v>272</v>
      </c>
    </row>
    <row r="7472" spans="1:6" hidden="1" x14ac:dyDescent="0.25">
      <c r="A7472" s="54">
        <v>35318</v>
      </c>
      <c r="B7472" s="55" t="s">
        <v>6208</v>
      </c>
      <c r="C7472" s="55" t="str">
        <f t="shared" si="115"/>
        <v>Phong Phú</v>
      </c>
      <c r="D7472" s="54" t="s">
        <v>969</v>
      </c>
      <c r="E7472" s="51" t="str">
        <f>INDEX(Quan_huyen!$H$2:$H$714,MATCH(Xa_phuong!D7472,Quan_huyen!$F$2:$F$714,0))</f>
        <v>Huyện Đoan Hùng</v>
      </c>
      <c r="F7472" s="51" t="s">
        <v>272</v>
      </c>
    </row>
    <row r="7473" spans="1:6" hidden="1" x14ac:dyDescent="0.25">
      <c r="A7473" s="54">
        <v>35325</v>
      </c>
      <c r="B7473" s="55" t="s">
        <v>6380</v>
      </c>
      <c r="C7473" s="55" t="str">
        <f t="shared" si="115"/>
        <v>Phú Thứ</v>
      </c>
      <c r="D7473" s="54" t="s">
        <v>969</v>
      </c>
      <c r="E7473" s="51" t="str">
        <f>INDEX(Quan_huyen!$H$2:$H$714,MATCH(Xa_phuong!D7473,Quan_huyen!$F$2:$F$714,0))</f>
        <v>Huyện Đoan Hùng</v>
      </c>
      <c r="F7473" s="51" t="s">
        <v>272</v>
      </c>
    </row>
    <row r="7474" spans="1:6" hidden="1" x14ac:dyDescent="0.25">
      <c r="A7474" s="54">
        <v>35320</v>
      </c>
      <c r="B7474" s="55" t="s">
        <v>6424</v>
      </c>
      <c r="C7474" s="55" t="str">
        <f t="shared" si="115"/>
        <v>Phúc Lai</v>
      </c>
      <c r="D7474" s="54" t="s">
        <v>969</v>
      </c>
      <c r="E7474" s="51" t="str">
        <f>INDEX(Quan_huyen!$H$2:$H$714,MATCH(Xa_phuong!D7474,Quan_huyen!$F$2:$F$714,0))</f>
        <v>Huyện Đoan Hùng</v>
      </c>
      <c r="F7474" s="51" t="s">
        <v>272</v>
      </c>
    </row>
    <row r="7475" spans="1:6" hidden="1" x14ac:dyDescent="0.25">
      <c r="A7475" s="54">
        <v>35317</v>
      </c>
      <c r="B7475" s="55" t="s">
        <v>6483</v>
      </c>
      <c r="C7475" s="55" t="str">
        <f t="shared" si="115"/>
        <v>Phương Trung</v>
      </c>
      <c r="D7475" s="54" t="s">
        <v>969</v>
      </c>
      <c r="E7475" s="51" t="str">
        <f>INDEX(Quan_huyen!$H$2:$H$714,MATCH(Xa_phuong!D7475,Quan_huyen!$F$2:$F$714,0))</f>
        <v>Huyện Đoan Hùng</v>
      </c>
      <c r="F7475" s="51" t="s">
        <v>272</v>
      </c>
    </row>
    <row r="7476" spans="1:6" hidden="1" x14ac:dyDescent="0.25">
      <c r="A7476" s="54">
        <v>35316</v>
      </c>
      <c r="B7476" s="55" t="s">
        <v>6875</v>
      </c>
      <c r="C7476" s="55" t="str">
        <f t="shared" si="115"/>
        <v>Quế Lâm</v>
      </c>
      <c r="D7476" s="54" t="s">
        <v>969</v>
      </c>
      <c r="E7476" s="51" t="str">
        <f>INDEX(Quan_huyen!$H$2:$H$714,MATCH(Xa_phuong!D7476,Quan_huyen!$F$2:$F$714,0))</f>
        <v>Huyện Đoan Hùng</v>
      </c>
      <c r="F7476" s="51" t="s">
        <v>272</v>
      </c>
    </row>
    <row r="7477" spans="1:6" hidden="1" x14ac:dyDescent="0.25">
      <c r="A7477" s="54">
        <v>35323</v>
      </c>
      <c r="B7477" s="55" t="s">
        <v>7054</v>
      </c>
      <c r="C7477" s="55" t="str">
        <f t="shared" si="115"/>
        <v>Sóc Đăng</v>
      </c>
      <c r="D7477" s="54" t="s">
        <v>969</v>
      </c>
      <c r="E7477" s="51" t="str">
        <f>INDEX(Quan_huyen!$H$2:$H$714,MATCH(Xa_phuong!D7477,Quan_huyen!$F$2:$F$714,0))</f>
        <v>Huyện Đoan Hùng</v>
      </c>
      <c r="F7477" s="51" t="s">
        <v>272</v>
      </c>
    </row>
    <row r="7478" spans="1:6" hidden="1" x14ac:dyDescent="0.25">
      <c r="A7478" s="54">
        <v>35329</v>
      </c>
      <c r="B7478" s="55" t="s">
        <v>7932</v>
      </c>
      <c r="C7478" s="55" t="str">
        <f t="shared" si="115"/>
        <v>Tiêu Sơn</v>
      </c>
      <c r="D7478" s="54" t="s">
        <v>969</v>
      </c>
      <c r="E7478" s="51" t="str">
        <f>INDEX(Quan_huyen!$H$2:$H$714,MATCH(Xa_phuong!D7478,Quan_huyen!$F$2:$F$714,0))</f>
        <v>Huyện Đoan Hùng</v>
      </c>
      <c r="F7478" s="51" t="s">
        <v>272</v>
      </c>
    </row>
    <row r="7479" spans="1:6" hidden="1" x14ac:dyDescent="0.25">
      <c r="A7479" s="54">
        <v>35319</v>
      </c>
      <c r="B7479" s="55" t="s">
        <v>8547</v>
      </c>
      <c r="C7479" s="55" t="str">
        <f t="shared" si="115"/>
        <v>Tây Cốc</v>
      </c>
      <c r="D7479" s="54" t="s">
        <v>969</v>
      </c>
      <c r="E7479" s="51" t="str">
        <f>INDEX(Quan_huyen!$H$2:$H$714,MATCH(Xa_phuong!D7479,Quan_huyen!$F$2:$F$714,0))</f>
        <v>Huyện Đoan Hùng</v>
      </c>
      <c r="F7479" s="51" t="s">
        <v>272</v>
      </c>
    </row>
    <row r="7480" spans="1:6" hidden="1" x14ac:dyDescent="0.25">
      <c r="A7480" s="54">
        <v>35309</v>
      </c>
      <c r="B7480" s="55" t="s">
        <v>8807</v>
      </c>
      <c r="C7480" s="55" t="str">
        <f t="shared" si="115"/>
        <v>Vân Du</v>
      </c>
      <c r="D7480" s="54" t="s">
        <v>969</v>
      </c>
      <c r="E7480" s="51" t="str">
        <f>INDEX(Quan_huyen!$H$2:$H$714,MATCH(Xa_phuong!D7480,Quan_huyen!$F$2:$F$714,0))</f>
        <v>Huyện Đoan Hùng</v>
      </c>
      <c r="F7480" s="51" t="s">
        <v>272</v>
      </c>
    </row>
    <row r="7481" spans="1:6" hidden="1" x14ac:dyDescent="0.25">
      <c r="A7481" s="54">
        <v>35327</v>
      </c>
      <c r="B7481" s="55" t="s">
        <v>8837</v>
      </c>
      <c r="C7481" s="55" t="str">
        <f t="shared" si="115"/>
        <v>Vân Đồn</v>
      </c>
      <c r="D7481" s="54" t="s">
        <v>969</v>
      </c>
      <c r="E7481" s="51" t="str">
        <f>INDEX(Quan_huyen!$H$2:$H$714,MATCH(Xa_phuong!D7481,Quan_huyen!$F$2:$F$714,0))</f>
        <v>Huyện Đoan Hùng</v>
      </c>
      <c r="F7481" s="51" t="s">
        <v>272</v>
      </c>
    </row>
    <row r="7482" spans="1:6" hidden="1" x14ac:dyDescent="0.25">
      <c r="A7482" s="54">
        <v>35333</v>
      </c>
      <c r="B7482" s="55" t="s">
        <v>9144</v>
      </c>
      <c r="C7482" s="55" t="str">
        <f t="shared" si="115"/>
        <v>Vụ Quang</v>
      </c>
      <c r="D7482" s="54" t="s">
        <v>969</v>
      </c>
      <c r="E7482" s="51" t="str">
        <f>INDEX(Quan_huyen!$H$2:$H$714,MATCH(Xa_phuong!D7482,Quan_huyen!$F$2:$F$714,0))</f>
        <v>Huyện Đoan Hùng</v>
      </c>
      <c r="F7482" s="51" t="s">
        <v>272</v>
      </c>
    </row>
    <row r="7483" spans="1:6" hidden="1" x14ac:dyDescent="0.25">
      <c r="A7483" s="54">
        <v>35328</v>
      </c>
      <c r="B7483" s="55" t="s">
        <v>9356</v>
      </c>
      <c r="C7483" s="55" t="str">
        <f t="shared" si="115"/>
        <v>Yên Kiện</v>
      </c>
      <c r="D7483" s="54" t="s">
        <v>969</v>
      </c>
      <c r="E7483" s="51" t="str">
        <f>INDEX(Quan_huyen!$H$2:$H$714,MATCH(Xa_phuong!D7483,Quan_huyen!$F$2:$F$714,0))</f>
        <v>Huyện Đoan Hùng</v>
      </c>
      <c r="F7483" s="51" t="s">
        <v>272</v>
      </c>
    </row>
    <row r="7484" spans="1:6" hidden="1" x14ac:dyDescent="0.25">
      <c r="A7484" s="54">
        <v>35306</v>
      </c>
      <c r="B7484" s="55" t="s">
        <v>9551</v>
      </c>
      <c r="C7484" s="55" t="str">
        <f t="shared" si="115"/>
        <v>Đoan Hùng</v>
      </c>
      <c r="D7484" s="54" t="s">
        <v>969</v>
      </c>
      <c r="E7484" s="51" t="str">
        <f>INDEX(Quan_huyen!$H$2:$H$714,MATCH(Xa_phuong!D7484,Quan_huyen!$F$2:$F$714,0))</f>
        <v>Huyện Đoan Hùng</v>
      </c>
      <c r="F7484" s="51" t="s">
        <v>272</v>
      </c>
    </row>
    <row r="7485" spans="1:6" hidden="1" x14ac:dyDescent="0.25">
      <c r="A7485" s="54">
        <v>35312</v>
      </c>
      <c r="B7485" s="55" t="s">
        <v>9646</v>
      </c>
      <c r="C7485" s="55" t="str">
        <f t="shared" si="115"/>
        <v>Đông Khê</v>
      </c>
      <c r="D7485" s="54" t="s">
        <v>969</v>
      </c>
      <c r="E7485" s="51" t="str">
        <f>INDEX(Quan_huyen!$H$2:$H$714,MATCH(Xa_phuong!D7485,Quan_huyen!$F$2:$F$714,0))</f>
        <v>Huyện Đoan Hùng</v>
      </c>
      <c r="F7485" s="51" t="s">
        <v>272</v>
      </c>
    </row>
    <row r="7486" spans="1:6" hidden="1" x14ac:dyDescent="0.25">
      <c r="A7486" s="54">
        <v>35324</v>
      </c>
      <c r="B7486" s="55" t="s">
        <v>9791</v>
      </c>
      <c r="C7486" s="55" t="str">
        <f t="shared" si="115"/>
        <v>Đại Nghĩa</v>
      </c>
      <c r="D7486" s="54" t="s">
        <v>969</v>
      </c>
      <c r="E7486" s="51" t="str">
        <f>INDEX(Quan_huyen!$H$2:$H$714,MATCH(Xa_phuong!D7486,Quan_huyen!$F$2:$F$714,0))</f>
        <v>Huyện Đoan Hùng</v>
      </c>
      <c r="F7486" s="51" t="s">
        <v>272</v>
      </c>
    </row>
    <row r="7487" spans="1:6" hidden="1" x14ac:dyDescent="0.25">
      <c r="A7487" s="54">
        <v>35424</v>
      </c>
      <c r="B7487" s="55" t="s">
        <v>2538</v>
      </c>
      <c r="C7487" s="55" t="str">
        <f t="shared" si="115"/>
        <v>Bằng Giã</v>
      </c>
      <c r="D7487" s="54" t="s">
        <v>978</v>
      </c>
      <c r="E7487" s="51" t="str">
        <f>INDEX(Quan_huyen!$H$2:$H$714,MATCH(Xa_phuong!D7487,Quan_huyen!$F$2:$F$714,0))</f>
        <v>Huyện Hạ Hoà</v>
      </c>
      <c r="F7487" s="51" t="s">
        <v>272</v>
      </c>
    </row>
    <row r="7488" spans="1:6" hidden="1" x14ac:dyDescent="0.25">
      <c r="A7488" s="54">
        <v>35423</v>
      </c>
      <c r="B7488" s="55" t="s">
        <v>2752</v>
      </c>
      <c r="C7488" s="55" t="str">
        <f t="shared" si="115"/>
        <v>Chuế Lưu</v>
      </c>
      <c r="D7488" s="54" t="s">
        <v>978</v>
      </c>
      <c r="E7488" s="51" t="str">
        <f>INDEX(Quan_huyen!$H$2:$H$714,MATCH(Xa_phuong!D7488,Quan_huyen!$F$2:$F$714,0))</f>
        <v>Huyện Hạ Hoà</v>
      </c>
      <c r="F7488" s="51" t="s">
        <v>272</v>
      </c>
    </row>
    <row r="7489" spans="1:6" hidden="1" x14ac:dyDescent="0.25">
      <c r="A7489" s="54">
        <v>35435</v>
      </c>
      <c r="B7489" s="55" t="s">
        <v>2825</v>
      </c>
      <c r="C7489" s="55" t="str">
        <f t="shared" si="115"/>
        <v>Chính Công</v>
      </c>
      <c r="D7489" s="54" t="s">
        <v>978</v>
      </c>
      <c r="E7489" s="51" t="str">
        <f>INDEX(Quan_huyen!$H$2:$H$714,MATCH(Xa_phuong!D7489,Quan_huyen!$F$2:$F$714,0))</f>
        <v>Huyện Hạ Hoà</v>
      </c>
      <c r="F7489" s="51" t="s">
        <v>272</v>
      </c>
    </row>
    <row r="7490" spans="1:6" hidden="1" x14ac:dyDescent="0.25">
      <c r="A7490" s="54">
        <v>35437</v>
      </c>
      <c r="B7490" s="55" t="s">
        <v>2909</v>
      </c>
      <c r="C7490" s="55" t="str">
        <f t="shared" si="115"/>
        <v>Cáo Điền</v>
      </c>
      <c r="D7490" s="54" t="s">
        <v>978</v>
      </c>
      <c r="E7490" s="51" t="str">
        <f>INDEX(Quan_huyen!$H$2:$H$714,MATCH(Xa_phuong!D7490,Quan_huyen!$F$2:$F$714,0))</f>
        <v>Huyện Hạ Hoà</v>
      </c>
      <c r="F7490" s="51" t="s">
        <v>272</v>
      </c>
    </row>
    <row r="7491" spans="1:6" hidden="1" x14ac:dyDescent="0.25">
      <c r="A7491" s="54">
        <v>35408</v>
      </c>
      <c r="B7491" s="55" t="s">
        <v>3471</v>
      </c>
      <c r="C7491" s="55" t="str">
        <f t="shared" ref="C7491:C7554" si="116">IF(COUNTIF(B7491,"*thị trấn*"),MID(B7491,10,30),IF(COUNTIF(B7491,"*xã*"),MID(B7491,4,30),IF(COUNTIF(B7491,"*phường*"),MID(B7491,8,30))))</f>
        <v>Gia Điền</v>
      </c>
      <c r="D7491" s="54" t="s">
        <v>978</v>
      </c>
      <c r="E7491" s="51" t="str">
        <f>INDEX(Quan_huyen!$H$2:$H$714,MATCH(Xa_phuong!D7491,Quan_huyen!$F$2:$F$714,0))</f>
        <v>Huyện Hạ Hoà</v>
      </c>
      <c r="F7491" s="51" t="s">
        <v>272</v>
      </c>
    </row>
    <row r="7492" spans="1:6" hidden="1" x14ac:dyDescent="0.25">
      <c r="A7492" s="54">
        <v>35420</v>
      </c>
      <c r="B7492" s="55" t="s">
        <v>3564</v>
      </c>
      <c r="C7492" s="55" t="str">
        <f t="shared" si="116"/>
        <v>Hiền Lương</v>
      </c>
      <c r="D7492" s="54" t="s">
        <v>978</v>
      </c>
      <c r="E7492" s="51" t="str">
        <f>INDEX(Quan_huyen!$H$2:$H$714,MATCH(Xa_phuong!D7492,Quan_huyen!$F$2:$F$714,0))</f>
        <v>Huyện Hạ Hoà</v>
      </c>
      <c r="F7492" s="51" t="s">
        <v>272</v>
      </c>
    </row>
    <row r="7493" spans="1:6" hidden="1" x14ac:dyDescent="0.25">
      <c r="A7493" s="54">
        <v>35409</v>
      </c>
      <c r="B7493" s="55" t="s">
        <v>3887</v>
      </c>
      <c r="C7493" s="55" t="str">
        <f t="shared" si="116"/>
        <v>Hà Lương</v>
      </c>
      <c r="D7493" s="54" t="s">
        <v>978</v>
      </c>
      <c r="E7493" s="51" t="str">
        <f>INDEX(Quan_huyen!$H$2:$H$714,MATCH(Xa_phuong!D7493,Quan_huyen!$F$2:$F$714,0))</f>
        <v>Huyện Hạ Hoà</v>
      </c>
      <c r="F7493" s="51" t="s">
        <v>272</v>
      </c>
    </row>
    <row r="7494" spans="1:6" hidden="1" x14ac:dyDescent="0.25">
      <c r="A7494" s="54">
        <v>35434</v>
      </c>
      <c r="B7494" s="55" t="s">
        <v>4112</v>
      </c>
      <c r="C7494" s="55" t="str">
        <f t="shared" si="116"/>
        <v>Hương Xạ</v>
      </c>
      <c r="D7494" s="54" t="s">
        <v>978</v>
      </c>
      <c r="E7494" s="51" t="str">
        <f>INDEX(Quan_huyen!$H$2:$H$714,MATCH(Xa_phuong!D7494,Quan_huyen!$F$2:$F$714,0))</f>
        <v>Huyện Hạ Hoà</v>
      </c>
      <c r="F7494" s="51" t="s">
        <v>272</v>
      </c>
    </row>
    <row r="7495" spans="1:6" hidden="1" x14ac:dyDescent="0.25">
      <c r="A7495" s="54">
        <v>35406</v>
      </c>
      <c r="B7495" s="55" t="s">
        <v>4128</v>
      </c>
      <c r="C7495" s="55" t="str">
        <f t="shared" si="116"/>
        <v>Hạ Hoà</v>
      </c>
      <c r="D7495" s="54" t="s">
        <v>978</v>
      </c>
      <c r="E7495" s="51" t="str">
        <f>INDEX(Quan_huyen!$H$2:$H$714,MATCH(Xa_phuong!D7495,Quan_huyen!$F$2:$F$714,0))</f>
        <v>Huyện Hạ Hoà</v>
      </c>
      <c r="F7495" s="51" t="s">
        <v>272</v>
      </c>
    </row>
    <row r="7496" spans="1:6" hidden="1" x14ac:dyDescent="0.25">
      <c r="A7496" s="54">
        <v>35412</v>
      </c>
      <c r="B7496" s="55" t="s">
        <v>4213</v>
      </c>
      <c r="C7496" s="55" t="str">
        <f t="shared" si="116"/>
        <v>Hậu Bổng</v>
      </c>
      <c r="D7496" s="54" t="s">
        <v>978</v>
      </c>
      <c r="E7496" s="51" t="str">
        <f>INDEX(Quan_huyen!$H$2:$H$714,MATCH(Xa_phuong!D7496,Quan_huyen!$F$2:$F$714,0))</f>
        <v>Huyện Hạ Hoà</v>
      </c>
      <c r="F7496" s="51" t="s">
        <v>272</v>
      </c>
    </row>
    <row r="7497" spans="1:6" hidden="1" x14ac:dyDescent="0.25">
      <c r="A7497" s="54">
        <v>35432</v>
      </c>
      <c r="B7497" s="55" t="s">
        <v>4724</v>
      </c>
      <c r="C7497" s="55" t="str">
        <f t="shared" si="116"/>
        <v>Lang Sơn</v>
      </c>
      <c r="D7497" s="54" t="s">
        <v>978</v>
      </c>
      <c r="E7497" s="51" t="str">
        <f>INDEX(Quan_huyen!$H$2:$H$714,MATCH(Xa_phuong!D7497,Quan_huyen!$F$2:$F$714,0))</f>
        <v>Huyện Hạ Hoà</v>
      </c>
      <c r="F7497" s="51" t="s">
        <v>272</v>
      </c>
    </row>
    <row r="7498" spans="1:6" hidden="1" x14ac:dyDescent="0.25">
      <c r="A7498" s="54">
        <v>35413</v>
      </c>
      <c r="B7498" s="55" t="s">
        <v>4780</v>
      </c>
      <c r="C7498" s="55" t="str">
        <f t="shared" si="116"/>
        <v>Liên Phương</v>
      </c>
      <c r="D7498" s="54" t="s">
        <v>978</v>
      </c>
      <c r="E7498" s="51" t="str">
        <f>INDEX(Quan_huyen!$H$2:$H$714,MATCH(Xa_phuong!D7498,Quan_huyen!$F$2:$F$714,0))</f>
        <v>Huyện Hạ Hoà</v>
      </c>
      <c r="F7498" s="51" t="s">
        <v>272</v>
      </c>
    </row>
    <row r="7499" spans="1:6" hidden="1" x14ac:dyDescent="0.25">
      <c r="A7499" s="54">
        <v>35418</v>
      </c>
      <c r="B7499" s="55" t="s">
        <v>4913</v>
      </c>
      <c r="C7499" s="55" t="str">
        <f t="shared" si="116"/>
        <v>Lâm Lợi</v>
      </c>
      <c r="D7499" s="54" t="s">
        <v>978</v>
      </c>
      <c r="E7499" s="51" t="str">
        <f>INDEX(Quan_huyen!$H$2:$H$714,MATCH(Xa_phuong!D7499,Quan_huyen!$F$2:$F$714,0))</f>
        <v>Huyện Hạ Hoà</v>
      </c>
      <c r="F7499" s="51" t="s">
        <v>272</v>
      </c>
    </row>
    <row r="7500" spans="1:6" hidden="1" x14ac:dyDescent="0.25">
      <c r="A7500" s="54">
        <v>35415</v>
      </c>
      <c r="B7500" s="55" t="s">
        <v>5081</v>
      </c>
      <c r="C7500" s="55" t="str">
        <f t="shared" si="116"/>
        <v>Lệnh Khanh</v>
      </c>
      <c r="D7500" s="54" t="s">
        <v>978</v>
      </c>
      <c r="E7500" s="51" t="str">
        <f>INDEX(Quan_huyen!$H$2:$H$714,MATCH(Xa_phuong!D7500,Quan_huyen!$F$2:$F$714,0))</f>
        <v>Huyện Hạ Hoà</v>
      </c>
      <c r="F7500" s="51" t="s">
        <v>272</v>
      </c>
    </row>
    <row r="7501" spans="1:6" hidden="1" x14ac:dyDescent="0.25">
      <c r="A7501" s="54">
        <v>35428</v>
      </c>
      <c r="B7501" s="55" t="s">
        <v>5170</v>
      </c>
      <c r="C7501" s="55" t="str">
        <f t="shared" si="116"/>
        <v>Mai Tùng</v>
      </c>
      <c r="D7501" s="54" t="s">
        <v>978</v>
      </c>
      <c r="E7501" s="51" t="str">
        <f>INDEX(Quan_huyen!$H$2:$H$714,MATCH(Xa_phuong!D7501,Quan_huyen!$F$2:$F$714,0))</f>
        <v>Huyện Hạ Hoà</v>
      </c>
      <c r="F7501" s="51" t="s">
        <v>272</v>
      </c>
    </row>
    <row r="7502" spans="1:6" hidden="1" x14ac:dyDescent="0.25">
      <c r="A7502" s="54">
        <v>35427</v>
      </c>
      <c r="B7502" s="55" t="s">
        <v>5181</v>
      </c>
      <c r="C7502" s="55" t="str">
        <f t="shared" si="116"/>
        <v>Minh Côi</v>
      </c>
      <c r="D7502" s="54" t="s">
        <v>978</v>
      </c>
      <c r="E7502" s="51" t="str">
        <f>INDEX(Quan_huyen!$H$2:$H$714,MATCH(Xa_phuong!D7502,Quan_huyen!$F$2:$F$714,0))</f>
        <v>Huyện Hạ Hoà</v>
      </c>
      <c r="F7502" s="51" t="s">
        <v>272</v>
      </c>
    </row>
    <row r="7503" spans="1:6" hidden="1" x14ac:dyDescent="0.25">
      <c r="A7503" s="54">
        <v>35433</v>
      </c>
      <c r="B7503" s="55" t="s">
        <v>5191</v>
      </c>
      <c r="C7503" s="55" t="str">
        <f t="shared" si="116"/>
        <v>Minh Hạc</v>
      </c>
      <c r="D7503" s="54" t="s">
        <v>978</v>
      </c>
      <c r="E7503" s="51" t="str">
        <f>INDEX(Quan_huyen!$H$2:$H$714,MATCH(Xa_phuong!D7503,Quan_huyen!$F$2:$F$714,0))</f>
        <v>Huyện Hạ Hoà</v>
      </c>
      <c r="F7503" s="51" t="s">
        <v>272</v>
      </c>
    </row>
    <row r="7504" spans="1:6" hidden="1" x14ac:dyDescent="0.25">
      <c r="A7504" s="54">
        <v>35438</v>
      </c>
      <c r="B7504" s="55" t="s">
        <v>6486</v>
      </c>
      <c r="C7504" s="55" t="str">
        <f t="shared" si="116"/>
        <v>Phương Viên</v>
      </c>
      <c r="D7504" s="54" t="s">
        <v>978</v>
      </c>
      <c r="E7504" s="51" t="str">
        <f>INDEX(Quan_huyen!$H$2:$H$714,MATCH(Xa_phuong!D7504,Quan_huyen!$F$2:$F$714,0))</f>
        <v>Huyện Hạ Hoà</v>
      </c>
      <c r="F7504" s="51" t="s">
        <v>272</v>
      </c>
    </row>
    <row r="7505" spans="1:6" hidden="1" x14ac:dyDescent="0.25">
      <c r="A7505" s="54">
        <v>35416</v>
      </c>
      <c r="B7505" s="55" t="s">
        <v>6640</v>
      </c>
      <c r="C7505" s="55" t="str">
        <f t="shared" si="116"/>
        <v>Phụ Khánh</v>
      </c>
      <c r="D7505" s="54" t="s">
        <v>978</v>
      </c>
      <c r="E7505" s="51" t="str">
        <f>INDEX(Quan_huyen!$H$2:$H$714,MATCH(Xa_phuong!D7505,Quan_huyen!$F$2:$F$714,0))</f>
        <v>Huyện Hạ Hoà</v>
      </c>
      <c r="F7505" s="51" t="s">
        <v>272</v>
      </c>
    </row>
    <row r="7506" spans="1:6" hidden="1" x14ac:dyDescent="0.25">
      <c r="A7506" s="54">
        <v>35421</v>
      </c>
      <c r="B7506" s="55" t="s">
        <v>6760</v>
      </c>
      <c r="C7506" s="55" t="str">
        <f t="shared" si="116"/>
        <v>Quân Khê</v>
      </c>
      <c r="D7506" s="54" t="s">
        <v>978</v>
      </c>
      <c r="E7506" s="51" t="str">
        <f>INDEX(Quan_huyen!$H$2:$H$714,MATCH(Xa_phuong!D7506,Quan_huyen!$F$2:$F$714,0))</f>
        <v>Huyện Hạ Hoà</v>
      </c>
      <c r="F7506" s="51" t="s">
        <v>272</v>
      </c>
    </row>
    <row r="7507" spans="1:6" hidden="1" x14ac:dyDescent="0.25">
      <c r="A7507" s="54">
        <v>35425</v>
      </c>
      <c r="B7507" s="55" t="s">
        <v>8839</v>
      </c>
      <c r="C7507" s="55" t="str">
        <f t="shared" si="116"/>
        <v>Vô Tranh</v>
      </c>
      <c r="D7507" s="54" t="s">
        <v>978</v>
      </c>
      <c r="E7507" s="51" t="str">
        <f>INDEX(Quan_huyen!$H$2:$H$714,MATCH(Xa_phuong!D7507,Quan_huyen!$F$2:$F$714,0))</f>
        <v>Huyện Hạ Hoà</v>
      </c>
      <c r="F7507" s="51" t="s">
        <v>272</v>
      </c>
    </row>
    <row r="7508" spans="1:6" hidden="1" x14ac:dyDescent="0.25">
      <c r="A7508" s="54">
        <v>35426</v>
      </c>
      <c r="B7508" s="55" t="s">
        <v>8868</v>
      </c>
      <c r="C7508" s="55" t="str">
        <f t="shared" si="116"/>
        <v>Văn Lang</v>
      </c>
      <c r="D7508" s="54" t="s">
        <v>978</v>
      </c>
      <c r="E7508" s="51" t="str">
        <f>INDEX(Quan_huyen!$H$2:$H$714,MATCH(Xa_phuong!D7508,Quan_huyen!$F$2:$F$714,0))</f>
        <v>Huyện Hạ Hoà</v>
      </c>
      <c r="F7508" s="51" t="s">
        <v>272</v>
      </c>
    </row>
    <row r="7509" spans="1:6" hidden="1" x14ac:dyDescent="0.25">
      <c r="A7509" s="54">
        <v>35429</v>
      </c>
      <c r="B7509" s="55" t="s">
        <v>8919</v>
      </c>
      <c r="C7509" s="55" t="str">
        <f t="shared" si="116"/>
        <v>Vĩnh Chân</v>
      </c>
      <c r="D7509" s="54" t="s">
        <v>978</v>
      </c>
      <c r="E7509" s="51" t="str">
        <f>INDEX(Quan_huyen!$H$2:$H$714,MATCH(Xa_phuong!D7509,Quan_huyen!$F$2:$F$714,0))</f>
        <v>Huyện Hạ Hoà</v>
      </c>
      <c r="F7509" s="51" t="s">
        <v>272</v>
      </c>
    </row>
    <row r="7510" spans="1:6" hidden="1" x14ac:dyDescent="0.25">
      <c r="A7510" s="54">
        <v>35430</v>
      </c>
      <c r="B7510" s="55" t="s">
        <v>9143</v>
      </c>
      <c r="C7510" s="55" t="str">
        <f t="shared" si="116"/>
        <v>Vụ Cầu</v>
      </c>
      <c r="D7510" s="54" t="s">
        <v>978</v>
      </c>
      <c r="E7510" s="51" t="str">
        <f>INDEX(Quan_huyen!$H$2:$H$714,MATCH(Xa_phuong!D7510,Quan_huyen!$F$2:$F$714,0))</f>
        <v>Huyện Hạ Hoà</v>
      </c>
      <c r="F7510" s="51" t="s">
        <v>272</v>
      </c>
    </row>
    <row r="7511" spans="1:6" hidden="1" x14ac:dyDescent="0.25">
      <c r="A7511" s="54">
        <v>35422</v>
      </c>
      <c r="B7511" s="55" t="s">
        <v>9276</v>
      </c>
      <c r="C7511" s="55" t="str">
        <f t="shared" si="116"/>
        <v>Xuân Áng</v>
      </c>
      <c r="D7511" s="54" t="s">
        <v>978</v>
      </c>
      <c r="E7511" s="51" t="str">
        <f>INDEX(Quan_huyen!$H$2:$H$714,MATCH(Xa_phuong!D7511,Quan_huyen!$F$2:$F$714,0))</f>
        <v>Huyện Hạ Hoà</v>
      </c>
      <c r="F7511" s="51" t="s">
        <v>272</v>
      </c>
    </row>
    <row r="7512" spans="1:6" hidden="1" x14ac:dyDescent="0.25">
      <c r="A7512" s="54">
        <v>35417</v>
      </c>
      <c r="B7512" s="55" t="s">
        <v>9306</v>
      </c>
      <c r="C7512" s="55" t="str">
        <f t="shared" si="116"/>
        <v>Y Sơn</v>
      </c>
      <c r="D7512" s="54" t="s">
        <v>978</v>
      </c>
      <c r="E7512" s="51" t="str">
        <f>INDEX(Quan_huyen!$H$2:$H$714,MATCH(Xa_phuong!D7512,Quan_huyen!$F$2:$F$714,0))</f>
        <v>Huyện Hạ Hoà</v>
      </c>
      <c r="F7512" s="51" t="s">
        <v>272</v>
      </c>
    </row>
    <row r="7513" spans="1:6" hidden="1" x14ac:dyDescent="0.25">
      <c r="A7513" s="54">
        <v>35436</v>
      </c>
      <c r="B7513" s="55" t="s">
        <v>9357</v>
      </c>
      <c r="C7513" s="55" t="str">
        <f t="shared" si="116"/>
        <v>Yên Kỳ</v>
      </c>
      <c r="D7513" s="54" t="s">
        <v>978</v>
      </c>
      <c r="E7513" s="51" t="str">
        <f>INDEX(Quan_huyen!$H$2:$H$714,MATCH(Xa_phuong!D7513,Quan_huyen!$F$2:$F$714,0))</f>
        <v>Huyện Hạ Hoà</v>
      </c>
      <c r="F7513" s="51" t="s">
        <v>272</v>
      </c>
    </row>
    <row r="7514" spans="1:6" hidden="1" x14ac:dyDescent="0.25">
      <c r="A7514" s="54">
        <v>35431</v>
      </c>
      <c r="B7514" s="55" t="s">
        <v>9359</v>
      </c>
      <c r="C7514" s="55" t="str">
        <f t="shared" si="116"/>
        <v>Yên Luật</v>
      </c>
      <c r="D7514" s="54" t="s">
        <v>978</v>
      </c>
      <c r="E7514" s="51" t="str">
        <f>INDEX(Quan_huyen!$H$2:$H$714,MATCH(Xa_phuong!D7514,Quan_huyen!$F$2:$F$714,0))</f>
        <v>Huyện Hạ Hoà</v>
      </c>
      <c r="F7514" s="51" t="s">
        <v>272</v>
      </c>
    </row>
    <row r="7515" spans="1:6" hidden="1" x14ac:dyDescent="0.25">
      <c r="A7515" s="54">
        <v>35411</v>
      </c>
      <c r="B7515" s="55" t="s">
        <v>9501</v>
      </c>
      <c r="C7515" s="55" t="str">
        <f t="shared" si="116"/>
        <v>Đan Hà</v>
      </c>
      <c r="D7515" s="54" t="s">
        <v>978</v>
      </c>
      <c r="E7515" s="51" t="str">
        <f>INDEX(Quan_huyen!$H$2:$H$714,MATCH(Xa_phuong!D7515,Quan_huyen!$F$2:$F$714,0))</f>
        <v>Huyện Hạ Hoà</v>
      </c>
      <c r="F7515" s="51" t="s">
        <v>272</v>
      </c>
    </row>
    <row r="7516" spans="1:6" hidden="1" x14ac:dyDescent="0.25">
      <c r="A7516" s="54">
        <v>35414</v>
      </c>
      <c r="B7516" s="55" t="s">
        <v>9504</v>
      </c>
      <c r="C7516" s="55" t="str">
        <f t="shared" si="116"/>
        <v>Đan Thượng</v>
      </c>
      <c r="D7516" s="54" t="s">
        <v>978</v>
      </c>
      <c r="E7516" s="51" t="str">
        <f>INDEX(Quan_huyen!$H$2:$H$714,MATCH(Xa_phuong!D7516,Quan_huyen!$F$2:$F$714,0))</f>
        <v>Huyện Hạ Hoà</v>
      </c>
      <c r="F7516" s="51" t="s">
        <v>272</v>
      </c>
    </row>
    <row r="7517" spans="1:6" hidden="1" x14ac:dyDescent="0.25">
      <c r="A7517" s="54">
        <v>35410</v>
      </c>
      <c r="B7517" s="55" t="s">
        <v>9800</v>
      </c>
      <c r="C7517" s="55" t="str">
        <f t="shared" si="116"/>
        <v>Đại Phạm</v>
      </c>
      <c r="D7517" s="54" t="s">
        <v>978</v>
      </c>
      <c r="E7517" s="51" t="str">
        <f>INDEX(Quan_huyen!$H$2:$H$714,MATCH(Xa_phuong!D7517,Quan_huyen!$F$2:$F$714,0))</f>
        <v>Huyện Hạ Hoà</v>
      </c>
      <c r="F7517" s="51" t="s">
        <v>272</v>
      </c>
    </row>
    <row r="7518" spans="1:6" hidden="1" x14ac:dyDescent="0.25">
      <c r="A7518" s="54">
        <v>35419</v>
      </c>
      <c r="B7518" s="55" t="s">
        <v>10065</v>
      </c>
      <c r="C7518" s="55" t="str">
        <f t="shared" si="116"/>
        <v>Động Lâm</v>
      </c>
      <c r="D7518" s="54" t="s">
        <v>978</v>
      </c>
      <c r="E7518" s="51" t="str">
        <f>INDEX(Quan_huyen!$H$2:$H$714,MATCH(Xa_phuong!D7518,Quan_huyen!$F$2:$F$714,0))</f>
        <v>Huyện Hạ Hoà</v>
      </c>
      <c r="F7518" s="51" t="s">
        <v>272</v>
      </c>
    </row>
    <row r="7519" spans="1:6" hidden="1" x14ac:dyDescent="0.25">
      <c r="A7519" s="54">
        <v>35407</v>
      </c>
      <c r="B7519" s="55" t="s">
        <v>10150</v>
      </c>
      <c r="C7519" s="55" t="str">
        <f t="shared" si="116"/>
        <v>Ấm Hạ</v>
      </c>
      <c r="D7519" s="54" t="s">
        <v>978</v>
      </c>
      <c r="E7519" s="51" t="str">
        <f>INDEX(Quan_huyen!$H$2:$H$714,MATCH(Xa_phuong!D7519,Quan_huyen!$F$2:$F$714,0))</f>
        <v>Huyện Hạ Hoà</v>
      </c>
      <c r="F7519" s="51" t="s">
        <v>272</v>
      </c>
    </row>
    <row r="7520" spans="1:6" hidden="1" x14ac:dyDescent="0.25">
      <c r="A7520" s="54">
        <v>35266</v>
      </c>
      <c r="B7520" s="55" t="s">
        <v>2461</v>
      </c>
      <c r="C7520" s="55" t="str">
        <f t="shared" si="116"/>
        <v>Bản Nguyên</v>
      </c>
      <c r="D7520" s="54" t="s">
        <v>977</v>
      </c>
      <c r="E7520" s="51" t="str">
        <f>INDEX(Quan_huyen!$H$2:$H$714,MATCH(Xa_phuong!D7520,Quan_huyen!$F$2:$F$714,0))</f>
        <v>Huyện Lâm Thao</v>
      </c>
      <c r="F7520" s="51" t="s">
        <v>272</v>
      </c>
    </row>
    <row r="7521" spans="1:6" hidden="1" x14ac:dyDescent="0.25">
      <c r="A7521" s="54">
        <v>35268</v>
      </c>
      <c r="B7521" s="55" t="s">
        <v>2661</v>
      </c>
      <c r="C7521" s="55" t="str">
        <f t="shared" si="116"/>
        <v>Cao Xá</v>
      </c>
      <c r="D7521" s="54" t="s">
        <v>977</v>
      </c>
      <c r="E7521" s="51" t="str">
        <f>INDEX(Quan_huyen!$H$2:$H$714,MATCH(Xa_phuong!D7521,Quan_huyen!$F$2:$F$714,0))</f>
        <v>Huyện Lâm Thao</v>
      </c>
      <c r="F7521" s="51" t="s">
        <v>272</v>
      </c>
    </row>
    <row r="7522" spans="1:6" hidden="1" x14ac:dyDescent="0.25">
      <c r="A7522" s="54">
        <v>35258</v>
      </c>
      <c r="B7522" s="55" t="s">
        <v>3986</v>
      </c>
      <c r="C7522" s="55" t="str">
        <f t="shared" si="116"/>
        <v>Hùng Sơn</v>
      </c>
      <c r="D7522" s="54" t="s">
        <v>977</v>
      </c>
      <c r="E7522" s="51" t="str">
        <f>INDEX(Quan_huyen!$H$2:$H$714,MATCH(Xa_phuong!D7522,Quan_huyen!$F$2:$F$714,0))</f>
        <v>Huyện Lâm Thao</v>
      </c>
      <c r="F7522" s="51" t="s">
        <v>272</v>
      </c>
    </row>
    <row r="7523" spans="1:6" hidden="1" x14ac:dyDescent="0.25">
      <c r="A7523" s="54">
        <v>35262</v>
      </c>
      <c r="B7523" s="55" t="s">
        <v>4313</v>
      </c>
      <c r="C7523" s="55" t="str">
        <f t="shared" si="116"/>
        <v>Hợp Hải</v>
      </c>
      <c r="D7523" s="54" t="s">
        <v>977</v>
      </c>
      <c r="E7523" s="51" t="str">
        <f>INDEX(Quan_huyen!$H$2:$H$714,MATCH(Xa_phuong!D7523,Quan_huyen!$F$2:$F$714,0))</f>
        <v>Huyện Lâm Thao</v>
      </c>
      <c r="F7523" s="51" t="s">
        <v>272</v>
      </c>
    </row>
    <row r="7524" spans="1:6" hidden="1" x14ac:dyDescent="0.25">
      <c r="A7524" s="54">
        <v>35263</v>
      </c>
      <c r="B7524" s="55" t="s">
        <v>4601</v>
      </c>
      <c r="C7524" s="55" t="str">
        <f t="shared" si="116"/>
        <v>Kinh Kệ</v>
      </c>
      <c r="D7524" s="54" t="s">
        <v>977</v>
      </c>
      <c r="E7524" s="51" t="str">
        <f>INDEX(Quan_huyen!$H$2:$H$714,MATCH(Xa_phuong!D7524,Quan_huyen!$F$2:$F$714,0))</f>
        <v>Huyện Lâm Thao</v>
      </c>
      <c r="F7524" s="51" t="s">
        <v>272</v>
      </c>
    </row>
    <row r="7525" spans="1:6" hidden="1" x14ac:dyDescent="0.25">
      <c r="A7525" s="54">
        <v>35256</v>
      </c>
      <c r="B7525" s="55" t="s">
        <v>4917</v>
      </c>
      <c r="C7525" s="55" t="str">
        <f t="shared" si="116"/>
        <v>Lâm Thao</v>
      </c>
      <c r="D7525" s="54" t="s">
        <v>977</v>
      </c>
      <c r="E7525" s="51" t="str">
        <f>INDEX(Quan_huyen!$H$2:$H$714,MATCH(Xa_phuong!D7525,Quan_huyen!$F$2:$F$714,0))</f>
        <v>Huyện Lâm Thao</v>
      </c>
      <c r="F7525" s="51" t="s">
        <v>272</v>
      </c>
    </row>
    <row r="7526" spans="1:6" hidden="1" x14ac:dyDescent="0.25">
      <c r="A7526" s="54">
        <v>35264</v>
      </c>
      <c r="B7526" s="55" t="s">
        <v>7102</v>
      </c>
      <c r="C7526" s="55" t="str">
        <f t="shared" si="116"/>
        <v>Sơn Dương</v>
      </c>
      <c r="D7526" s="54" t="s">
        <v>977</v>
      </c>
      <c r="E7526" s="51" t="str">
        <f>INDEX(Quan_huyen!$H$2:$H$714,MATCH(Xa_phuong!D7526,Quan_huyen!$F$2:$F$714,0))</f>
        <v>Huyện Lâm Thao</v>
      </c>
      <c r="F7526" s="51" t="s">
        <v>272</v>
      </c>
    </row>
    <row r="7527" spans="1:6" hidden="1" x14ac:dyDescent="0.25">
      <c r="A7527" s="54">
        <v>35269</v>
      </c>
      <c r="B7527" s="55" t="s">
        <v>7166</v>
      </c>
      <c r="C7527" s="55" t="str">
        <f t="shared" si="116"/>
        <v>Sơn Vi</v>
      </c>
      <c r="D7527" s="54" t="s">
        <v>977</v>
      </c>
      <c r="E7527" s="51" t="str">
        <f>INDEX(Quan_huyen!$H$2:$H$714,MATCH(Xa_phuong!D7527,Quan_huyen!$F$2:$F$714,0))</f>
        <v>Huyện Lâm Thao</v>
      </c>
      <c r="F7527" s="51" t="s">
        <v>272</v>
      </c>
    </row>
    <row r="7528" spans="1:6" hidden="1" x14ac:dyDescent="0.25">
      <c r="A7528" s="54">
        <v>35257</v>
      </c>
      <c r="B7528" s="55" t="s">
        <v>7712</v>
      </c>
      <c r="C7528" s="55" t="str">
        <f t="shared" si="116"/>
        <v>Thạch Sơn</v>
      </c>
      <c r="D7528" s="54" t="s">
        <v>977</v>
      </c>
      <c r="E7528" s="51" t="str">
        <f>INDEX(Quan_huyen!$H$2:$H$714,MATCH(Xa_phuong!D7528,Quan_huyen!$F$2:$F$714,0))</f>
        <v>Huyện Lâm Thao</v>
      </c>
      <c r="F7528" s="51" t="s">
        <v>272</v>
      </c>
    </row>
    <row r="7529" spans="1:6" hidden="1" x14ac:dyDescent="0.25">
      <c r="A7529" s="54">
        <v>35259</v>
      </c>
      <c r="B7529" s="55" t="s">
        <v>7896</v>
      </c>
      <c r="C7529" s="55" t="str">
        <f t="shared" si="116"/>
        <v>Tiên Kiên</v>
      </c>
      <c r="D7529" s="54" t="s">
        <v>977</v>
      </c>
      <c r="E7529" s="51" t="str">
        <f>INDEX(Quan_huyen!$H$2:$H$714,MATCH(Xa_phuong!D7529,Quan_huyen!$F$2:$F$714,0))</f>
        <v>Huyện Lâm Thao</v>
      </c>
      <c r="F7529" s="51" t="s">
        <v>272</v>
      </c>
    </row>
    <row r="7530" spans="1:6" hidden="1" x14ac:dyDescent="0.25">
      <c r="A7530" s="54">
        <v>35265</v>
      </c>
      <c r="B7530" s="55" t="s">
        <v>8724</v>
      </c>
      <c r="C7530" s="55" t="str">
        <f t="shared" si="116"/>
        <v>Tứ Xã</v>
      </c>
      <c r="D7530" s="54" t="s">
        <v>977</v>
      </c>
      <c r="E7530" s="51" t="str">
        <f>INDEX(Quan_huyen!$H$2:$H$714,MATCH(Xa_phuong!D7530,Quan_huyen!$F$2:$F$714,0))</f>
        <v>Huyện Lâm Thao</v>
      </c>
      <c r="F7530" s="51" t="s">
        <v>272</v>
      </c>
    </row>
    <row r="7531" spans="1:6" hidden="1" x14ac:dyDescent="0.25">
      <c r="A7531" s="54">
        <v>35267</v>
      </c>
      <c r="B7531" s="55" t="s">
        <v>8964</v>
      </c>
      <c r="C7531" s="55" t="str">
        <f t="shared" si="116"/>
        <v>Vĩnh Lại</v>
      </c>
      <c r="D7531" s="54" t="s">
        <v>977</v>
      </c>
      <c r="E7531" s="51" t="str">
        <f>INDEX(Quan_huyen!$H$2:$H$714,MATCH(Xa_phuong!D7531,Quan_huyen!$F$2:$F$714,0))</f>
        <v>Huyện Lâm Thao</v>
      </c>
      <c r="F7531" s="51" t="s">
        <v>272</v>
      </c>
    </row>
    <row r="7532" spans="1:6" hidden="1" x14ac:dyDescent="0.25">
      <c r="A7532" s="54">
        <v>35261</v>
      </c>
      <c r="B7532" s="55" t="s">
        <v>9175</v>
      </c>
      <c r="C7532" s="55" t="str">
        <f t="shared" si="116"/>
        <v>Xuân Huy</v>
      </c>
      <c r="D7532" s="54" t="s">
        <v>977</v>
      </c>
      <c r="E7532" s="51" t="str">
        <f>INDEX(Quan_huyen!$H$2:$H$714,MATCH(Xa_phuong!D7532,Quan_huyen!$F$2:$F$714,0))</f>
        <v>Huyện Lâm Thao</v>
      </c>
      <c r="F7532" s="51" t="s">
        <v>272</v>
      </c>
    </row>
    <row r="7533" spans="1:6" hidden="1" x14ac:dyDescent="0.25">
      <c r="A7533" s="54">
        <v>35260</v>
      </c>
      <c r="B7533" s="55" t="s">
        <v>9199</v>
      </c>
      <c r="C7533" s="55" t="str">
        <f t="shared" si="116"/>
        <v>Xuân Lũng</v>
      </c>
      <c r="D7533" s="54" t="s">
        <v>977</v>
      </c>
      <c r="E7533" s="51" t="str">
        <f>INDEX(Quan_huyen!$H$2:$H$714,MATCH(Xa_phuong!D7533,Quan_huyen!$F$2:$F$714,0))</f>
        <v>Huyện Lâm Thao</v>
      </c>
      <c r="F7533" s="51" t="s">
        <v>272</v>
      </c>
    </row>
    <row r="7534" spans="1:6" hidden="1" x14ac:dyDescent="0.25">
      <c r="A7534" s="54">
        <v>35221</v>
      </c>
      <c r="B7534" s="55" t="s">
        <v>2160</v>
      </c>
      <c r="C7534" s="55" t="str">
        <f t="shared" si="116"/>
        <v>An Đạo</v>
      </c>
      <c r="D7534" s="54" t="s">
        <v>979</v>
      </c>
      <c r="E7534" s="51" t="str">
        <f>INDEX(Quan_huyen!$H$2:$H$714,MATCH(Xa_phuong!D7534,Quan_huyen!$F$2:$F$714,0))</f>
        <v>Huyện Phù Ninh</v>
      </c>
      <c r="F7534" s="51" t="s">
        <v>272</v>
      </c>
    </row>
    <row r="7535" spans="1:6" hidden="1" x14ac:dyDescent="0.25">
      <c r="A7535" s="54">
        <v>35222</v>
      </c>
      <c r="B7535" s="55" t="s">
        <v>2273</v>
      </c>
      <c r="C7535" s="55" t="str">
        <f t="shared" si="116"/>
        <v>Bình Bộ</v>
      </c>
      <c r="D7535" s="54" t="s">
        <v>979</v>
      </c>
      <c r="E7535" s="51" t="str">
        <f>INDEX(Quan_huyen!$H$2:$H$714,MATCH(Xa_phuong!D7535,Quan_huyen!$F$2:$F$714,0))</f>
        <v>Huyện Phù Ninh</v>
      </c>
      <c r="F7535" s="51" t="s">
        <v>272</v>
      </c>
    </row>
    <row r="7536" spans="1:6" hidden="1" x14ac:dyDescent="0.25">
      <c r="A7536" s="54">
        <v>35211</v>
      </c>
      <c r="B7536" s="55" t="s">
        <v>2491</v>
      </c>
      <c r="C7536" s="55" t="str">
        <f t="shared" si="116"/>
        <v>Bảo Thanh</v>
      </c>
      <c r="D7536" s="54" t="s">
        <v>979</v>
      </c>
      <c r="E7536" s="51" t="str">
        <f>INDEX(Quan_huyen!$H$2:$H$714,MATCH(Xa_phuong!D7536,Quan_huyen!$F$2:$F$714,0))</f>
        <v>Huyện Phù Ninh</v>
      </c>
      <c r="F7536" s="51" t="s">
        <v>272</v>
      </c>
    </row>
    <row r="7537" spans="1:6" hidden="1" x14ac:dyDescent="0.25">
      <c r="A7537" s="54">
        <v>35209</v>
      </c>
      <c r="B7537" s="55" t="s">
        <v>3451</v>
      </c>
      <c r="C7537" s="55" t="str">
        <f t="shared" si="116"/>
        <v>Gia Thanh</v>
      </c>
      <c r="D7537" s="54" t="s">
        <v>979</v>
      </c>
      <c r="E7537" s="51" t="str">
        <f>INDEX(Quan_huyen!$H$2:$H$714,MATCH(Xa_phuong!D7537,Quan_huyen!$F$2:$F$714,0))</f>
        <v>Huyện Phù Ninh</v>
      </c>
      <c r="F7537" s="51" t="s">
        <v>272</v>
      </c>
    </row>
    <row r="7538" spans="1:6" hidden="1" x14ac:dyDescent="0.25">
      <c r="A7538" s="54">
        <v>35210</v>
      </c>
      <c r="B7538" s="55" t="s">
        <v>4127</v>
      </c>
      <c r="C7538" s="55" t="str">
        <f t="shared" si="116"/>
        <v>Hạ Giáp</v>
      </c>
      <c r="D7538" s="54" t="s">
        <v>979</v>
      </c>
      <c r="E7538" s="51" t="str">
        <f>INDEX(Quan_huyen!$H$2:$H$714,MATCH(Xa_phuong!D7538,Quan_huyen!$F$2:$F$714,0))</f>
        <v>Huyện Phù Ninh</v>
      </c>
      <c r="F7538" s="51" t="s">
        <v>272</v>
      </c>
    </row>
    <row r="7539" spans="1:6" hidden="1" x14ac:dyDescent="0.25">
      <c r="A7539" s="54">
        <v>35215</v>
      </c>
      <c r="B7539" s="55" t="s">
        <v>4766</v>
      </c>
      <c r="C7539" s="55" t="str">
        <f t="shared" si="116"/>
        <v>Liên Hoa</v>
      </c>
      <c r="D7539" s="54" t="s">
        <v>979</v>
      </c>
      <c r="E7539" s="51" t="str">
        <f>INDEX(Quan_huyen!$H$2:$H$714,MATCH(Xa_phuong!D7539,Quan_huyen!$F$2:$F$714,0))</f>
        <v>Huyện Phù Ninh</v>
      </c>
      <c r="F7539" s="51" t="s">
        <v>272</v>
      </c>
    </row>
    <row r="7540" spans="1:6" hidden="1" x14ac:dyDescent="0.25">
      <c r="A7540" s="54">
        <v>35213</v>
      </c>
      <c r="B7540" s="55" t="s">
        <v>5078</v>
      </c>
      <c r="C7540" s="55" t="str">
        <f t="shared" si="116"/>
        <v>Lệ Mỹ</v>
      </c>
      <c r="D7540" s="54" t="s">
        <v>979</v>
      </c>
      <c r="E7540" s="51" t="str">
        <f>INDEX(Quan_huyen!$H$2:$H$714,MATCH(Xa_phuong!D7540,Quan_huyen!$F$2:$F$714,0))</f>
        <v>Huyện Phù Ninh</v>
      </c>
      <c r="F7540" s="51" t="s">
        <v>272</v>
      </c>
    </row>
    <row r="7541" spans="1:6" hidden="1" x14ac:dyDescent="0.25">
      <c r="A7541" s="54">
        <v>35206</v>
      </c>
      <c r="B7541" s="55" t="s">
        <v>6188</v>
      </c>
      <c r="C7541" s="55" t="str">
        <f t="shared" si="116"/>
        <v>Phong Châu</v>
      </c>
      <c r="D7541" s="54" t="s">
        <v>979</v>
      </c>
      <c r="E7541" s="51" t="str">
        <f>INDEX(Quan_huyen!$H$2:$H$714,MATCH(Xa_phuong!D7541,Quan_huyen!$F$2:$F$714,0))</f>
        <v>Huyện Phù Ninh</v>
      </c>
      <c r="F7541" s="51" t="s">
        <v>272</v>
      </c>
    </row>
    <row r="7542" spans="1:6" hidden="1" x14ac:dyDescent="0.25">
      <c r="A7542" s="54">
        <v>35220</v>
      </c>
      <c r="B7542" s="55" t="s">
        <v>6253</v>
      </c>
      <c r="C7542" s="55" t="str">
        <f t="shared" si="116"/>
        <v>Phù Ninh</v>
      </c>
      <c r="D7542" s="54" t="s">
        <v>979</v>
      </c>
      <c r="E7542" s="51" t="str">
        <f>INDEX(Quan_huyen!$H$2:$H$714,MATCH(Xa_phuong!D7542,Quan_huyen!$F$2:$F$714,0))</f>
        <v>Huyện Phù Ninh</v>
      </c>
      <c r="F7542" s="51" t="s">
        <v>272</v>
      </c>
    </row>
    <row r="7543" spans="1:6" hidden="1" x14ac:dyDescent="0.25">
      <c r="A7543" s="54">
        <v>35219</v>
      </c>
      <c r="B7543" s="55" t="s">
        <v>6323</v>
      </c>
      <c r="C7543" s="55" t="str">
        <f t="shared" si="116"/>
        <v>Phú Lộc</v>
      </c>
      <c r="D7543" s="54" t="s">
        <v>979</v>
      </c>
      <c r="E7543" s="51" t="str">
        <f>INDEX(Quan_huyen!$H$2:$H$714,MATCH(Xa_phuong!D7543,Quan_huyen!$F$2:$F$714,0))</f>
        <v>Huyện Phù Ninh</v>
      </c>
      <c r="F7543" s="51" t="s">
        <v>272</v>
      </c>
    </row>
    <row r="7544" spans="1:6" hidden="1" x14ac:dyDescent="0.25">
      <c r="A7544" s="54">
        <v>35214</v>
      </c>
      <c r="B7544" s="55" t="s">
        <v>6332</v>
      </c>
      <c r="C7544" s="55" t="str">
        <f t="shared" si="116"/>
        <v>Phú Mỹ</v>
      </c>
      <c r="D7544" s="54" t="s">
        <v>979</v>
      </c>
      <c r="E7544" s="51" t="str">
        <f>INDEX(Quan_huyen!$H$2:$H$714,MATCH(Xa_phuong!D7544,Quan_huyen!$F$2:$F$714,0))</f>
        <v>Huyện Phù Ninh</v>
      </c>
      <c r="F7544" s="51" t="s">
        <v>272</v>
      </c>
    </row>
    <row r="7545" spans="1:6" hidden="1" x14ac:dyDescent="0.25">
      <c r="A7545" s="54">
        <v>35207</v>
      </c>
      <c r="B7545" s="55" t="s">
        <v>6343</v>
      </c>
      <c r="C7545" s="55" t="str">
        <f t="shared" si="116"/>
        <v>Phú Nham</v>
      </c>
      <c r="D7545" s="54" t="s">
        <v>979</v>
      </c>
      <c r="E7545" s="51" t="str">
        <f>INDEX(Quan_huyen!$H$2:$H$714,MATCH(Xa_phuong!D7545,Quan_huyen!$F$2:$F$714,0))</f>
        <v>Huyện Phù Ninh</v>
      </c>
      <c r="F7545" s="51" t="s">
        <v>272</v>
      </c>
    </row>
    <row r="7546" spans="1:6" hidden="1" x14ac:dyDescent="0.25">
      <c r="A7546" s="54">
        <v>35208</v>
      </c>
      <c r="B7546" s="55" t="s">
        <v>7887</v>
      </c>
      <c r="C7546" s="55" t="str">
        <f t="shared" si="116"/>
        <v>Tiên Du</v>
      </c>
      <c r="D7546" s="54" t="s">
        <v>979</v>
      </c>
      <c r="E7546" s="51" t="str">
        <f>INDEX(Quan_huyen!$H$2:$H$714,MATCH(Xa_phuong!D7546,Quan_huyen!$F$2:$F$714,0))</f>
        <v>Huyện Phù Ninh</v>
      </c>
      <c r="F7546" s="51" t="s">
        <v>272</v>
      </c>
    </row>
    <row r="7547" spans="1:6" hidden="1" x14ac:dyDescent="0.25">
      <c r="A7547" s="54">
        <v>35217</v>
      </c>
      <c r="B7547" s="55" t="s">
        <v>7917</v>
      </c>
      <c r="C7547" s="55" t="str">
        <f t="shared" si="116"/>
        <v>Tiên Phú</v>
      </c>
      <c r="D7547" s="54" t="s">
        <v>979</v>
      </c>
      <c r="E7547" s="51" t="str">
        <f>INDEX(Quan_huyen!$H$2:$H$714,MATCH(Xa_phuong!D7547,Quan_huyen!$F$2:$F$714,0))</f>
        <v>Huyện Phù Ninh</v>
      </c>
      <c r="F7547" s="51" t="s">
        <v>272</v>
      </c>
    </row>
    <row r="7548" spans="1:6" hidden="1" x14ac:dyDescent="0.25">
      <c r="A7548" s="54">
        <v>35218</v>
      </c>
      <c r="B7548" s="55" t="s">
        <v>8008</v>
      </c>
      <c r="C7548" s="55" t="str">
        <f t="shared" si="116"/>
        <v>Trung Giáp</v>
      </c>
      <c r="D7548" s="54" t="s">
        <v>979</v>
      </c>
      <c r="E7548" s="51" t="str">
        <f>INDEX(Quan_huyen!$H$2:$H$714,MATCH(Xa_phuong!D7548,Quan_huyen!$F$2:$F$714,0))</f>
        <v>Huyện Phù Ninh</v>
      </c>
      <c r="F7548" s="51" t="s">
        <v>272</v>
      </c>
    </row>
    <row r="7549" spans="1:6" hidden="1" x14ac:dyDescent="0.25">
      <c r="A7549" s="54">
        <v>35216</v>
      </c>
      <c r="B7549" s="55" t="s">
        <v>8205</v>
      </c>
      <c r="C7549" s="55" t="str">
        <f t="shared" si="116"/>
        <v>Trạm Thản</v>
      </c>
      <c r="D7549" s="54" t="s">
        <v>979</v>
      </c>
      <c r="E7549" s="51" t="str">
        <f>INDEX(Quan_huyen!$H$2:$H$714,MATCH(Xa_phuong!D7549,Quan_huyen!$F$2:$F$714,0))</f>
        <v>Huyện Phù Ninh</v>
      </c>
      <c r="F7549" s="51" t="s">
        <v>272</v>
      </c>
    </row>
    <row r="7550" spans="1:6" hidden="1" x14ac:dyDescent="0.25">
      <c r="A7550" s="54">
        <v>35212</v>
      </c>
      <c r="B7550" s="55" t="s">
        <v>8233</v>
      </c>
      <c r="C7550" s="55" t="str">
        <f t="shared" si="116"/>
        <v>Trị Quận</v>
      </c>
      <c r="D7550" s="54" t="s">
        <v>979</v>
      </c>
      <c r="E7550" s="51" t="str">
        <f>INDEX(Quan_huyen!$H$2:$H$714,MATCH(Xa_phuong!D7550,Quan_huyen!$F$2:$F$714,0))</f>
        <v>Huyện Phù Ninh</v>
      </c>
      <c r="F7550" s="51" t="s">
        <v>272</v>
      </c>
    </row>
    <row r="7551" spans="1:6" hidden="1" x14ac:dyDescent="0.25">
      <c r="A7551" s="54">
        <v>35223</v>
      </c>
      <c r="B7551" s="55" t="s">
        <v>8729</v>
      </c>
      <c r="C7551" s="55" t="str">
        <f t="shared" si="116"/>
        <v>Tử Đà</v>
      </c>
      <c r="D7551" s="54" t="s">
        <v>979</v>
      </c>
      <c r="E7551" s="51" t="str">
        <f>INDEX(Quan_huyen!$H$2:$H$714,MATCH(Xa_phuong!D7551,Quan_huyen!$F$2:$F$714,0))</f>
        <v>Huyện Phù Ninh</v>
      </c>
      <c r="F7551" s="51" t="s">
        <v>272</v>
      </c>
    </row>
    <row r="7552" spans="1:6" hidden="1" x14ac:dyDescent="0.25">
      <c r="A7552" s="54">
        <v>35224</v>
      </c>
      <c r="B7552" s="55" t="s">
        <v>8985</v>
      </c>
      <c r="C7552" s="55" t="str">
        <f t="shared" si="116"/>
        <v>Vĩnh Phú</v>
      </c>
      <c r="D7552" s="54" t="s">
        <v>979</v>
      </c>
      <c r="E7552" s="51" t="str">
        <f>INDEX(Quan_huyen!$H$2:$H$714,MATCH(Xa_phuong!D7552,Quan_huyen!$F$2:$F$714,0))</f>
        <v>Huyện Phù Ninh</v>
      </c>
      <c r="F7552" s="51" t="s">
        <v>272</v>
      </c>
    </row>
    <row r="7553" spans="1:6" hidden="1" x14ac:dyDescent="0.25">
      <c r="A7553" s="54">
        <v>35958</v>
      </c>
      <c r="B7553" s="55" t="s">
        <v>3141</v>
      </c>
      <c r="C7553" s="55" t="str">
        <f t="shared" si="116"/>
        <v>Cổ Tiết</v>
      </c>
      <c r="D7553" s="54" t="s">
        <v>976</v>
      </c>
      <c r="E7553" s="51" t="str">
        <f>INDEX(Quan_huyen!$H$2:$H$714,MATCH(Xa_phuong!D7553,Quan_huyen!$F$2:$F$714,0))</f>
        <v>Huyện Tam Nông</v>
      </c>
      <c r="F7553" s="51" t="s">
        <v>272</v>
      </c>
    </row>
    <row r="7554" spans="1:6" hidden="1" x14ac:dyDescent="0.25">
      <c r="A7554" s="54">
        <v>35973</v>
      </c>
      <c r="B7554" s="55" t="s">
        <v>3315</v>
      </c>
      <c r="C7554" s="55" t="str">
        <f t="shared" si="116"/>
        <v>Dậu Dương</v>
      </c>
      <c r="D7554" s="54" t="s">
        <v>976</v>
      </c>
      <c r="E7554" s="51" t="str">
        <f>INDEX(Quan_huyen!$H$2:$H$714,MATCH(Xa_phuong!D7554,Quan_huyen!$F$2:$F$714,0))</f>
        <v>Huyện Tam Nông</v>
      </c>
      <c r="F7554" s="51" t="s">
        <v>272</v>
      </c>
    </row>
    <row r="7555" spans="1:6" hidden="1" x14ac:dyDescent="0.25">
      <c r="A7555" s="54">
        <v>35972</v>
      </c>
      <c r="B7555" s="55" t="s">
        <v>3320</v>
      </c>
      <c r="C7555" s="55" t="str">
        <f t="shared" ref="C7555:C7618" si="117">IF(COUNTIF(B7555,"*thị trấn*"),MID(B7555,10,30),IF(COUNTIF(B7555,"*xã*"),MID(B7555,4,30),IF(COUNTIF(B7555,"*phường*"),MID(B7555,8,30))))</f>
        <v>Dị Nậu</v>
      </c>
      <c r="D7555" s="54" t="s">
        <v>976</v>
      </c>
      <c r="E7555" s="51" t="str">
        <f>INDEX(Quan_huyen!$H$2:$H$714,MATCH(Xa_phuong!D7555,Quan_huyen!$F$2:$F$714,0))</f>
        <v>Huyện Tam Nông</v>
      </c>
      <c r="F7555" s="51" t="s">
        <v>272</v>
      </c>
    </row>
    <row r="7556" spans="1:6" hidden="1" x14ac:dyDescent="0.25">
      <c r="A7556" s="54">
        <v>35962</v>
      </c>
      <c r="B7556" s="55" t="s">
        <v>3566</v>
      </c>
      <c r="C7556" s="55" t="str">
        <f t="shared" si="117"/>
        <v>Hiền Quan</v>
      </c>
      <c r="D7556" s="54" t="s">
        <v>976</v>
      </c>
      <c r="E7556" s="51" t="str">
        <f>INDEX(Quan_huyen!$H$2:$H$714,MATCH(Xa_phuong!D7556,Quan_huyen!$F$2:$F$714,0))</f>
        <v>Huyện Tam Nông</v>
      </c>
      <c r="F7556" s="51" t="s">
        <v>272</v>
      </c>
    </row>
    <row r="7557" spans="1:6" hidden="1" x14ac:dyDescent="0.25">
      <c r="A7557" s="54">
        <v>35967</v>
      </c>
      <c r="B7557" s="55" t="s">
        <v>3994</v>
      </c>
      <c r="C7557" s="55" t="str">
        <f t="shared" si="117"/>
        <v>Hùng Đô</v>
      </c>
      <c r="D7557" s="54" t="s">
        <v>976</v>
      </c>
      <c r="E7557" s="51" t="str">
        <f>INDEX(Quan_huyen!$H$2:$H$714,MATCH(Xa_phuong!D7557,Quan_huyen!$F$2:$F$714,0))</f>
        <v>Huyện Tam Nông</v>
      </c>
      <c r="F7557" s="51" t="s">
        <v>272</v>
      </c>
    </row>
    <row r="7558" spans="1:6" hidden="1" x14ac:dyDescent="0.25">
      <c r="A7558" s="54">
        <v>35956</v>
      </c>
      <c r="B7558" s="55" t="s">
        <v>4008</v>
      </c>
      <c r="C7558" s="55" t="str">
        <f t="shared" si="117"/>
        <v>Hưng Hoá</v>
      </c>
      <c r="D7558" s="54" t="s">
        <v>976</v>
      </c>
      <c r="E7558" s="51" t="str">
        <f>INDEX(Quan_huyen!$H$2:$H$714,MATCH(Xa_phuong!D7558,Quan_huyen!$F$2:$F$714,0))</f>
        <v>Huyện Tam Nông</v>
      </c>
      <c r="F7558" s="51" t="s">
        <v>272</v>
      </c>
    </row>
    <row r="7559" spans="1:6" hidden="1" x14ac:dyDescent="0.25">
      <c r="A7559" s="54">
        <v>35964</v>
      </c>
      <c r="B7559" s="55" t="s">
        <v>4089</v>
      </c>
      <c r="C7559" s="55" t="str">
        <f t="shared" si="117"/>
        <v>Hương Nha</v>
      </c>
      <c r="D7559" s="54" t="s">
        <v>976</v>
      </c>
      <c r="E7559" s="51" t="str">
        <f>INDEX(Quan_huyen!$H$2:$H$714,MATCH(Xa_phuong!D7559,Quan_huyen!$F$2:$F$714,0))</f>
        <v>Huyện Tam Nông</v>
      </c>
      <c r="F7559" s="51" t="s">
        <v>272</v>
      </c>
    </row>
    <row r="7560" spans="1:6" hidden="1" x14ac:dyDescent="0.25">
      <c r="A7560" s="54">
        <v>35957</v>
      </c>
      <c r="B7560" s="55" t="s">
        <v>4092</v>
      </c>
      <c r="C7560" s="55" t="str">
        <f t="shared" si="117"/>
        <v>Hương Nộn</v>
      </c>
      <c r="D7560" s="54" t="s">
        <v>976</v>
      </c>
      <c r="E7560" s="51" t="str">
        <f>INDEX(Quan_huyen!$H$2:$H$714,MATCH(Xa_phuong!D7560,Quan_huyen!$F$2:$F$714,0))</f>
        <v>Huyện Tam Nông</v>
      </c>
      <c r="F7560" s="51" t="s">
        <v>272</v>
      </c>
    </row>
    <row r="7561" spans="1:6" hidden="1" x14ac:dyDescent="0.25">
      <c r="A7561" s="54">
        <v>35975</v>
      </c>
      <c r="B7561" s="55" t="s">
        <v>4291</v>
      </c>
      <c r="C7561" s="55" t="str">
        <f t="shared" si="117"/>
        <v>Hồng Đà</v>
      </c>
      <c r="D7561" s="54" t="s">
        <v>976</v>
      </c>
      <c r="E7561" s="51" t="str">
        <f>INDEX(Quan_huyen!$H$2:$H$714,MATCH(Xa_phuong!D7561,Quan_huyen!$F$2:$F$714,0))</f>
        <v>Huyện Tam Nông</v>
      </c>
      <c r="F7561" s="51" t="s">
        <v>272</v>
      </c>
    </row>
    <row r="7562" spans="1:6" hidden="1" x14ac:dyDescent="0.25">
      <c r="A7562" s="54">
        <v>35968</v>
      </c>
      <c r="B7562" s="55" t="s">
        <v>6481</v>
      </c>
      <c r="C7562" s="55" t="str">
        <f t="shared" si="117"/>
        <v>Phương Thịnh</v>
      </c>
      <c r="D7562" s="54" t="s">
        <v>976</v>
      </c>
      <c r="E7562" s="51" t="str">
        <f>INDEX(Quan_huyen!$H$2:$H$714,MATCH(Xa_phuong!D7562,Quan_huyen!$F$2:$F$714,0))</f>
        <v>Huyện Tam Nông</v>
      </c>
      <c r="F7562" s="51" t="s">
        <v>272</v>
      </c>
    </row>
    <row r="7563" spans="1:6" hidden="1" x14ac:dyDescent="0.25">
      <c r="A7563" s="54">
        <v>35969</v>
      </c>
      <c r="B7563" s="55" t="s">
        <v>6702</v>
      </c>
      <c r="C7563" s="55" t="str">
        <f t="shared" si="117"/>
        <v>Quang Húc</v>
      </c>
      <c r="D7563" s="54" t="s">
        <v>976</v>
      </c>
      <c r="E7563" s="51" t="str">
        <f>INDEX(Quan_huyen!$H$2:$H$714,MATCH(Xa_phuong!D7563,Quan_huyen!$F$2:$F$714,0))</f>
        <v>Huyện Tam Nông</v>
      </c>
      <c r="F7563" s="51" t="s">
        <v>272</v>
      </c>
    </row>
    <row r="7564" spans="1:6" hidden="1" x14ac:dyDescent="0.25">
      <c r="A7564" s="54">
        <v>35959</v>
      </c>
      <c r="B7564" s="55" t="s">
        <v>7201</v>
      </c>
      <c r="C7564" s="55" t="str">
        <f t="shared" si="117"/>
        <v>Tam Cường</v>
      </c>
      <c r="D7564" s="54" t="s">
        <v>976</v>
      </c>
      <c r="E7564" s="51" t="str">
        <f>INDEX(Quan_huyen!$H$2:$H$714,MATCH(Xa_phuong!D7564,Quan_huyen!$F$2:$F$714,0))</f>
        <v>Huyện Tam Nông</v>
      </c>
      <c r="F7564" s="51" t="s">
        <v>272</v>
      </c>
    </row>
    <row r="7565" spans="1:6" hidden="1" x14ac:dyDescent="0.25">
      <c r="A7565" s="54">
        <v>35961</v>
      </c>
      <c r="B7565" s="55" t="s">
        <v>7356</v>
      </c>
      <c r="C7565" s="55" t="str">
        <f t="shared" si="117"/>
        <v>Thanh Uyên</v>
      </c>
      <c r="D7565" s="54" t="s">
        <v>976</v>
      </c>
      <c r="E7565" s="51" t="str">
        <f>INDEX(Quan_huyen!$H$2:$H$714,MATCH(Xa_phuong!D7565,Quan_huyen!$F$2:$F$714,0))</f>
        <v>Huyện Tam Nông</v>
      </c>
      <c r="F7565" s="51" t="s">
        <v>272</v>
      </c>
    </row>
    <row r="7566" spans="1:6" hidden="1" x14ac:dyDescent="0.25">
      <c r="A7566" s="54">
        <v>35974</v>
      </c>
      <c r="B7566" s="55" t="s">
        <v>7655</v>
      </c>
      <c r="C7566" s="55" t="str">
        <f t="shared" si="117"/>
        <v>Thượng Nông</v>
      </c>
      <c r="D7566" s="54" t="s">
        <v>976</v>
      </c>
      <c r="E7566" s="51" t="str">
        <f>INDEX(Quan_huyen!$H$2:$H$714,MATCH(Xa_phuong!D7566,Quan_huyen!$F$2:$F$714,0))</f>
        <v>Huyện Tam Nông</v>
      </c>
      <c r="F7566" s="51" t="s">
        <v>272</v>
      </c>
    </row>
    <row r="7567" spans="1:6" hidden="1" x14ac:dyDescent="0.25">
      <c r="A7567" s="54">
        <v>35971</v>
      </c>
      <c r="B7567" s="55" t="s">
        <v>7835</v>
      </c>
      <c r="C7567" s="55" t="str">
        <f t="shared" si="117"/>
        <v>Thọ Văn</v>
      </c>
      <c r="D7567" s="54" t="s">
        <v>976</v>
      </c>
      <c r="E7567" s="51" t="str">
        <f>INDEX(Quan_huyen!$H$2:$H$714,MATCH(Xa_phuong!D7567,Quan_huyen!$F$2:$F$714,0))</f>
        <v>Huyện Tam Nông</v>
      </c>
      <c r="F7567" s="51" t="s">
        <v>272</v>
      </c>
    </row>
    <row r="7568" spans="1:6" hidden="1" x14ac:dyDescent="0.25">
      <c r="A7568" s="54">
        <v>35970</v>
      </c>
      <c r="B7568" s="55" t="s">
        <v>8684</v>
      </c>
      <c r="C7568" s="55" t="str">
        <f t="shared" si="117"/>
        <v>Tề Lễ</v>
      </c>
      <c r="D7568" s="54" t="s">
        <v>976</v>
      </c>
      <c r="E7568" s="51" t="str">
        <f>INDEX(Quan_huyen!$H$2:$H$714,MATCH(Xa_phuong!D7568,Quan_huyen!$F$2:$F$714,0))</f>
        <v>Huyện Tam Nông</v>
      </c>
      <c r="F7568" s="51" t="s">
        <v>272</v>
      </c>
    </row>
    <row r="7569" spans="1:6" hidden="1" x14ac:dyDescent="0.25">
      <c r="A7569" s="54">
        <v>35966</v>
      </c>
      <c r="B7569" s="55" t="s">
        <v>8720</v>
      </c>
      <c r="C7569" s="55" t="str">
        <f t="shared" si="117"/>
        <v>Tứ Mỹ</v>
      </c>
      <c r="D7569" s="54" t="s">
        <v>976</v>
      </c>
      <c r="E7569" s="51" t="str">
        <f>INDEX(Quan_huyen!$H$2:$H$714,MATCH(Xa_phuong!D7569,Quan_huyen!$F$2:$F$714,0))</f>
        <v>Huyện Tam Nông</v>
      </c>
      <c r="F7569" s="51" t="s">
        <v>272</v>
      </c>
    </row>
    <row r="7570" spans="1:6" hidden="1" x14ac:dyDescent="0.25">
      <c r="A7570" s="54">
        <v>35960</v>
      </c>
      <c r="B7570" s="55" t="s">
        <v>8875</v>
      </c>
      <c r="C7570" s="55" t="str">
        <f t="shared" si="117"/>
        <v>Văn Lương</v>
      </c>
      <c r="D7570" s="54" t="s">
        <v>976</v>
      </c>
      <c r="E7570" s="51" t="str">
        <f>INDEX(Quan_huyen!$H$2:$H$714,MATCH(Xa_phuong!D7570,Quan_huyen!$F$2:$F$714,0))</f>
        <v>Huyện Tam Nông</v>
      </c>
      <c r="F7570" s="51" t="s">
        <v>272</v>
      </c>
    </row>
    <row r="7571" spans="1:6" hidden="1" x14ac:dyDescent="0.25">
      <c r="A7571" s="54">
        <v>35963</v>
      </c>
      <c r="B7571" s="55" t="s">
        <v>9145</v>
      </c>
      <c r="C7571" s="55" t="str">
        <f t="shared" si="117"/>
        <v>Vực Trường</v>
      </c>
      <c r="D7571" s="54" t="s">
        <v>976</v>
      </c>
      <c r="E7571" s="51" t="str">
        <f>INDEX(Quan_huyen!$H$2:$H$714,MATCH(Xa_phuong!D7571,Quan_huyen!$F$2:$F$714,0))</f>
        <v>Huyện Tam Nông</v>
      </c>
      <c r="F7571" s="51" t="s">
        <v>272</v>
      </c>
    </row>
    <row r="7572" spans="1:6" hidden="1" x14ac:dyDescent="0.25">
      <c r="A7572" s="54">
        <v>35965</v>
      </c>
      <c r="B7572" s="55" t="s">
        <v>9226</v>
      </c>
      <c r="C7572" s="55" t="str">
        <f t="shared" si="117"/>
        <v>Xuân Quang</v>
      </c>
      <c r="D7572" s="54" t="s">
        <v>976</v>
      </c>
      <c r="E7572" s="51" t="str">
        <f>INDEX(Quan_huyen!$H$2:$H$714,MATCH(Xa_phuong!D7572,Quan_huyen!$F$2:$F$714,0))</f>
        <v>Huyện Tam Nông</v>
      </c>
      <c r="F7572" s="51" t="s">
        <v>272</v>
      </c>
    </row>
    <row r="7573" spans="1:6" hidden="1" x14ac:dyDescent="0.25">
      <c r="A7573" s="54">
        <v>35566</v>
      </c>
      <c r="B7573" s="55" t="s">
        <v>4582</v>
      </c>
      <c r="C7573" s="55" t="str">
        <f t="shared" si="117"/>
        <v>Kim Thượng</v>
      </c>
      <c r="D7573" s="54" t="s">
        <v>972</v>
      </c>
      <c r="E7573" s="51" t="str">
        <f>INDEX(Quan_huyen!$H$2:$H$714,MATCH(Xa_phuong!D7573,Quan_huyen!$F$2:$F$714,0))</f>
        <v>Huyện Tân Sơn</v>
      </c>
      <c r="F7573" s="51" t="s">
        <v>272</v>
      </c>
    </row>
    <row r="7574" spans="1:6" hidden="1" x14ac:dyDescent="0.25">
      <c r="A7574" s="54">
        <v>35562</v>
      </c>
      <c r="B7574" s="55" t="s">
        <v>4622</v>
      </c>
      <c r="C7574" s="55" t="str">
        <f t="shared" si="117"/>
        <v>Kiệt Sơn</v>
      </c>
      <c r="D7574" s="54" t="s">
        <v>972</v>
      </c>
      <c r="E7574" s="51" t="str">
        <f>INDEX(Quan_huyen!$H$2:$H$714,MATCH(Xa_phuong!D7574,Quan_huyen!$F$2:$F$714,0))</f>
        <v>Huyện Tân Sơn</v>
      </c>
      <c r="F7574" s="51" t="s">
        <v>272</v>
      </c>
    </row>
    <row r="7575" spans="1:6" hidden="1" x14ac:dyDescent="0.25">
      <c r="A7575" s="54">
        <v>35561</v>
      </c>
      <c r="B7575" s="55" t="s">
        <v>4710</v>
      </c>
      <c r="C7575" s="55" t="str">
        <f t="shared" si="117"/>
        <v>Lai Đồng</v>
      </c>
      <c r="D7575" s="54" t="s">
        <v>972</v>
      </c>
      <c r="E7575" s="51" t="str">
        <f>INDEX(Quan_huyen!$H$2:$H$714,MATCH(Xa_phuong!D7575,Quan_huyen!$F$2:$F$714,0))</f>
        <v>Huyện Tân Sơn</v>
      </c>
      <c r="F7575" s="51" t="s">
        <v>272</v>
      </c>
    </row>
    <row r="7576" spans="1:6" hidden="1" x14ac:dyDescent="0.25">
      <c r="A7576" s="54">
        <v>35569</v>
      </c>
      <c r="B7576" s="55" t="s">
        <v>4814</v>
      </c>
      <c r="C7576" s="55" t="str">
        <f t="shared" si="117"/>
        <v>Long Cốc</v>
      </c>
      <c r="D7576" s="54" t="s">
        <v>972</v>
      </c>
      <c r="E7576" s="51" t="str">
        <f>INDEX(Quan_huyen!$H$2:$H$714,MATCH(Xa_phuong!D7576,Quan_huyen!$F$2:$F$714,0))</f>
        <v>Huyện Tân Sơn</v>
      </c>
      <c r="F7576" s="51" t="s">
        <v>272</v>
      </c>
    </row>
    <row r="7577" spans="1:6" hidden="1" x14ac:dyDescent="0.25">
      <c r="A7577" s="54">
        <v>35571</v>
      </c>
      <c r="B7577" s="55" t="s">
        <v>5229</v>
      </c>
      <c r="C7577" s="55" t="str">
        <f t="shared" si="117"/>
        <v>Minh Đài</v>
      </c>
      <c r="D7577" s="54" t="s">
        <v>972</v>
      </c>
      <c r="E7577" s="51" t="str">
        <f>INDEX(Quan_huyen!$H$2:$H$714,MATCH(Xa_phuong!D7577,Quan_huyen!$F$2:$F$714,0))</f>
        <v>Huyện Tân Sơn</v>
      </c>
      <c r="F7577" s="51" t="s">
        <v>272</v>
      </c>
    </row>
    <row r="7578" spans="1:6" hidden="1" x14ac:dyDescent="0.25">
      <c r="A7578" s="54">
        <v>35572</v>
      </c>
      <c r="B7578" s="55" t="s">
        <v>5435</v>
      </c>
      <c r="C7578" s="55" t="str">
        <f t="shared" si="117"/>
        <v>Mỹ Thuận</v>
      </c>
      <c r="D7578" s="54" t="s">
        <v>972</v>
      </c>
      <c r="E7578" s="51" t="str">
        <f>INDEX(Quan_huyen!$H$2:$H$714,MATCH(Xa_phuong!D7578,Quan_huyen!$F$2:$F$714,0))</f>
        <v>Huyện Tân Sơn</v>
      </c>
      <c r="F7578" s="51" t="s">
        <v>272</v>
      </c>
    </row>
    <row r="7579" spans="1:6" hidden="1" x14ac:dyDescent="0.25">
      <c r="A7579" s="54">
        <v>35568</v>
      </c>
      <c r="B7579" s="55" t="s">
        <v>7240</v>
      </c>
      <c r="C7579" s="55" t="str">
        <f t="shared" si="117"/>
        <v>Tam Thanh</v>
      </c>
      <c r="D7579" s="54" t="s">
        <v>972</v>
      </c>
      <c r="E7579" s="51" t="str">
        <f>INDEX(Quan_huyen!$H$2:$H$714,MATCH(Xa_phuong!D7579,Quan_huyen!$F$2:$F$714,0))</f>
        <v>Huyện Tân Sơn</v>
      </c>
      <c r="F7579" s="51" t="s">
        <v>272</v>
      </c>
    </row>
    <row r="7580" spans="1:6" hidden="1" x14ac:dyDescent="0.25">
      <c r="A7580" s="54">
        <v>35559</v>
      </c>
      <c r="B7580" s="55" t="s">
        <v>7427</v>
      </c>
      <c r="C7580" s="55" t="str">
        <f t="shared" si="117"/>
        <v>Thu Cúc</v>
      </c>
      <c r="D7580" s="54" t="s">
        <v>972</v>
      </c>
      <c r="E7580" s="51" t="str">
        <f>INDEX(Quan_huyen!$H$2:$H$714,MATCH(Xa_phuong!D7580,Quan_huyen!$F$2:$F$714,0))</f>
        <v>Huyện Tân Sơn</v>
      </c>
      <c r="F7580" s="51" t="s">
        <v>272</v>
      </c>
    </row>
    <row r="7581" spans="1:6" hidden="1" x14ac:dyDescent="0.25">
      <c r="A7581" s="54">
        <v>35557</v>
      </c>
      <c r="B7581" s="55" t="s">
        <v>7429</v>
      </c>
      <c r="C7581" s="55" t="str">
        <f t="shared" si="117"/>
        <v>Thu Ngạc</v>
      </c>
      <c r="D7581" s="54" t="s">
        <v>972</v>
      </c>
      <c r="E7581" s="51" t="str">
        <f>INDEX(Quan_huyen!$H$2:$H$714,MATCH(Xa_phuong!D7581,Quan_huyen!$F$2:$F$714,0))</f>
        <v>Huyện Tân Sơn</v>
      </c>
      <c r="F7581" s="51" t="s">
        <v>272</v>
      </c>
    </row>
    <row r="7582" spans="1:6" hidden="1" x14ac:dyDescent="0.25">
      <c r="A7582" s="54">
        <v>35558</v>
      </c>
      <c r="B7582" s="55" t="s">
        <v>7695</v>
      </c>
      <c r="C7582" s="55" t="str">
        <f t="shared" si="117"/>
        <v>Thạch Kiệt</v>
      </c>
      <c r="D7582" s="54" t="s">
        <v>972</v>
      </c>
      <c r="E7582" s="51" t="str">
        <f>INDEX(Quan_huyen!$H$2:$H$714,MATCH(Xa_phuong!D7582,Quan_huyen!$F$2:$F$714,0))</f>
        <v>Huyện Tân Sơn</v>
      </c>
      <c r="F7582" s="51" t="s">
        <v>272</v>
      </c>
    </row>
    <row r="7583" spans="1:6" hidden="1" x14ac:dyDescent="0.25">
      <c r="A7583" s="54">
        <v>35556</v>
      </c>
      <c r="B7583" s="55" t="s">
        <v>8437</v>
      </c>
      <c r="C7583" s="55" t="str">
        <f t="shared" si="117"/>
        <v>Tân Phú</v>
      </c>
      <c r="D7583" s="54" t="s">
        <v>972</v>
      </c>
      <c r="E7583" s="51" t="str">
        <f>INDEX(Quan_huyen!$H$2:$H$714,MATCH(Xa_phuong!D7583,Quan_huyen!$F$2:$F$714,0))</f>
        <v>Huyện Tân Sơn</v>
      </c>
      <c r="F7583" s="51" t="s">
        <v>272</v>
      </c>
    </row>
    <row r="7584" spans="1:6" hidden="1" x14ac:dyDescent="0.25">
      <c r="A7584" s="54">
        <v>35563</v>
      </c>
      <c r="B7584" s="55" t="s">
        <v>8462</v>
      </c>
      <c r="C7584" s="55" t="str">
        <f t="shared" si="117"/>
        <v>Tân Sơn</v>
      </c>
      <c r="D7584" s="54" t="s">
        <v>972</v>
      </c>
      <c r="E7584" s="51" t="str">
        <f>INDEX(Quan_huyen!$H$2:$H$714,MATCH(Xa_phuong!D7584,Quan_huyen!$F$2:$F$714,0))</f>
        <v>Huyện Tân Sơn</v>
      </c>
      <c r="F7584" s="51" t="s">
        <v>272</v>
      </c>
    </row>
    <row r="7585" spans="1:6" hidden="1" x14ac:dyDescent="0.25">
      <c r="A7585" s="54">
        <v>35567</v>
      </c>
      <c r="B7585" s="55" t="s">
        <v>8760</v>
      </c>
      <c r="C7585" s="55" t="str">
        <f t="shared" si="117"/>
        <v>Vinh Tiền</v>
      </c>
      <c r="D7585" s="54" t="s">
        <v>972</v>
      </c>
      <c r="E7585" s="51" t="str">
        <f>INDEX(Quan_huyen!$H$2:$H$714,MATCH(Xa_phuong!D7585,Quan_huyen!$F$2:$F$714,0))</f>
        <v>Huyện Tân Sơn</v>
      </c>
      <c r="F7585" s="51" t="s">
        <v>272</v>
      </c>
    </row>
    <row r="7586" spans="1:6" hidden="1" x14ac:dyDescent="0.25">
      <c r="A7586" s="54">
        <v>35570</v>
      </c>
      <c r="B7586" s="55" t="s">
        <v>8871</v>
      </c>
      <c r="C7586" s="55" t="str">
        <f t="shared" si="117"/>
        <v>Văn Luông</v>
      </c>
      <c r="D7586" s="54" t="s">
        <v>972</v>
      </c>
      <c r="E7586" s="51" t="str">
        <f>INDEX(Quan_huyen!$H$2:$H$714,MATCH(Xa_phuong!D7586,Quan_huyen!$F$2:$F$714,0))</f>
        <v>Huyện Tân Sơn</v>
      </c>
      <c r="F7586" s="51" t="s">
        <v>272</v>
      </c>
    </row>
    <row r="7587" spans="1:6" hidden="1" x14ac:dyDescent="0.25">
      <c r="A7587" s="54">
        <v>35565</v>
      </c>
      <c r="B7587" s="55" t="s">
        <v>9232</v>
      </c>
      <c r="C7587" s="55" t="str">
        <f t="shared" si="117"/>
        <v>Xuân Sơn</v>
      </c>
      <c r="D7587" s="54" t="s">
        <v>972</v>
      </c>
      <c r="E7587" s="51" t="str">
        <f>INDEX(Quan_huyen!$H$2:$H$714,MATCH(Xa_phuong!D7587,Quan_huyen!$F$2:$F$714,0))</f>
        <v>Huyện Tân Sơn</v>
      </c>
      <c r="F7587" s="51" t="s">
        <v>272</v>
      </c>
    </row>
    <row r="7588" spans="1:6" hidden="1" x14ac:dyDescent="0.25">
      <c r="A7588" s="54">
        <v>35564</v>
      </c>
      <c r="B7588" s="55" t="s">
        <v>9278</v>
      </c>
      <c r="C7588" s="55" t="str">
        <f t="shared" si="117"/>
        <v>Xuân Đài</v>
      </c>
      <c r="D7588" s="54" t="s">
        <v>972</v>
      </c>
      <c r="E7588" s="51" t="str">
        <f>INDEX(Quan_huyen!$H$2:$H$714,MATCH(Xa_phuong!D7588,Quan_huyen!$F$2:$F$714,0))</f>
        <v>Huyện Tân Sơn</v>
      </c>
      <c r="F7588" s="51" t="s">
        <v>272</v>
      </c>
    </row>
    <row r="7589" spans="1:6" hidden="1" x14ac:dyDescent="0.25">
      <c r="A7589" s="54">
        <v>35560</v>
      </c>
      <c r="B7589" s="55" t="s">
        <v>10026</v>
      </c>
      <c r="C7589" s="55" t="str">
        <f t="shared" si="117"/>
        <v>Đồng Sơn</v>
      </c>
      <c r="D7589" s="54" t="s">
        <v>972</v>
      </c>
      <c r="E7589" s="51" t="str">
        <f>INDEX(Quan_huyen!$H$2:$H$714,MATCH(Xa_phuong!D7589,Quan_huyen!$F$2:$F$714,0))</f>
        <v>Huyện Tân Sơn</v>
      </c>
      <c r="F7589" s="51" t="s">
        <v>272</v>
      </c>
    </row>
    <row r="7590" spans="1:6" hidden="1" x14ac:dyDescent="0.25">
      <c r="A7590" s="54">
        <v>35721</v>
      </c>
      <c r="B7590" s="55" t="s">
        <v>2820</v>
      </c>
      <c r="C7590" s="55" t="str">
        <f t="shared" si="117"/>
        <v>Chí Tiên</v>
      </c>
      <c r="D7590" s="54" t="s">
        <v>967</v>
      </c>
      <c r="E7590" s="51" t="str">
        <f>INDEX(Quan_huyen!$H$2:$H$714,MATCH(Xa_phuong!D7590,Quan_huyen!$F$2:$F$714,0))</f>
        <v>Huyện Thanh Ba</v>
      </c>
      <c r="F7590" s="51" t="s">
        <v>272</v>
      </c>
    </row>
    <row r="7591" spans="1:6" hidden="1" x14ac:dyDescent="0.25">
      <c r="A7591" s="54">
        <v>35711</v>
      </c>
      <c r="B7591" s="55" t="s">
        <v>3545</v>
      </c>
      <c r="C7591" s="55" t="str">
        <f t="shared" si="117"/>
        <v>Hanh Cù</v>
      </c>
      <c r="D7591" s="54" t="s">
        <v>967</v>
      </c>
      <c r="E7591" s="51" t="str">
        <f>INDEX(Quan_huyen!$H$2:$H$714,MATCH(Xa_phuong!D7591,Quan_huyen!$F$2:$F$714,0))</f>
        <v>Huyện Thanh Ba</v>
      </c>
      <c r="F7591" s="51" t="s">
        <v>272</v>
      </c>
    </row>
    <row r="7592" spans="1:6" hidden="1" x14ac:dyDescent="0.25">
      <c r="A7592" s="54">
        <v>35720</v>
      </c>
      <c r="B7592" s="55" t="s">
        <v>3738</v>
      </c>
      <c r="C7592" s="55" t="str">
        <f t="shared" si="117"/>
        <v>Hoàng Cương</v>
      </c>
      <c r="D7592" s="54" t="s">
        <v>967</v>
      </c>
      <c r="E7592" s="51" t="str">
        <f>INDEX(Quan_huyen!$H$2:$H$714,MATCH(Xa_phuong!D7592,Quan_huyen!$F$2:$F$714,0))</f>
        <v>Huyện Thanh Ba</v>
      </c>
      <c r="F7592" s="51" t="s">
        <v>272</v>
      </c>
    </row>
    <row r="7593" spans="1:6" hidden="1" x14ac:dyDescent="0.25">
      <c r="A7593" s="54">
        <v>35729</v>
      </c>
      <c r="B7593" s="55" t="s">
        <v>4533</v>
      </c>
      <c r="C7593" s="55" t="str">
        <f t="shared" si="117"/>
        <v>Khải Xuân</v>
      </c>
      <c r="D7593" s="54" t="s">
        <v>967</v>
      </c>
      <c r="E7593" s="51" t="str">
        <f>INDEX(Quan_huyen!$H$2:$H$714,MATCH(Xa_phuong!D7593,Quan_huyen!$F$2:$F$714,0))</f>
        <v>Huyện Thanh Ba</v>
      </c>
      <c r="F7593" s="51" t="s">
        <v>272</v>
      </c>
    </row>
    <row r="7594" spans="1:6" hidden="1" x14ac:dyDescent="0.25">
      <c r="A7594" s="54">
        <v>35726</v>
      </c>
      <c r="B7594" s="55" t="s">
        <v>5014</v>
      </c>
      <c r="C7594" s="55" t="str">
        <f t="shared" si="117"/>
        <v>Lương Lỗ</v>
      </c>
      <c r="D7594" s="54" t="s">
        <v>967</v>
      </c>
      <c r="E7594" s="51" t="str">
        <f>INDEX(Quan_huyen!$H$2:$H$714,MATCH(Xa_phuong!D7594,Quan_huyen!$F$2:$F$714,0))</f>
        <v>Huyện Thanh Ba</v>
      </c>
      <c r="F7594" s="51" t="s">
        <v>272</v>
      </c>
    </row>
    <row r="7595" spans="1:6" hidden="1" x14ac:dyDescent="0.25">
      <c r="A7595" s="54">
        <v>35718</v>
      </c>
      <c r="B7595" s="55" t="s">
        <v>5342</v>
      </c>
      <c r="C7595" s="55" t="str">
        <f t="shared" si="117"/>
        <v>Mạn Lạn</v>
      </c>
      <c r="D7595" s="54" t="s">
        <v>967</v>
      </c>
      <c r="E7595" s="51" t="str">
        <f>INDEX(Quan_huyen!$H$2:$H$714,MATCH(Xa_phuong!D7595,Quan_huyen!$F$2:$F$714,0))</f>
        <v>Huyện Thanh Ba</v>
      </c>
      <c r="F7595" s="51" t="s">
        <v>272</v>
      </c>
    </row>
    <row r="7596" spans="1:6" hidden="1" x14ac:dyDescent="0.25">
      <c r="A7596" s="54">
        <v>35732</v>
      </c>
      <c r="B7596" s="55" t="s">
        <v>5957</v>
      </c>
      <c r="C7596" s="55" t="str">
        <f t="shared" si="117"/>
        <v>Ninh Dân</v>
      </c>
      <c r="D7596" s="54" t="s">
        <v>967</v>
      </c>
      <c r="E7596" s="51" t="str">
        <f>INDEX(Quan_huyen!$H$2:$H$714,MATCH(Xa_phuong!D7596,Quan_huyen!$F$2:$F$714,0))</f>
        <v>Huyện Thanh Ba</v>
      </c>
      <c r="F7596" s="51" t="s">
        <v>272</v>
      </c>
    </row>
    <row r="7597" spans="1:6" hidden="1" x14ac:dyDescent="0.25">
      <c r="A7597" s="54">
        <v>35730</v>
      </c>
      <c r="B7597" s="55" t="s">
        <v>6078</v>
      </c>
      <c r="C7597" s="55" t="str">
        <f t="shared" si="117"/>
        <v>Năng Yên</v>
      </c>
      <c r="D7597" s="54" t="s">
        <v>967</v>
      </c>
      <c r="E7597" s="51" t="str">
        <f>INDEX(Quan_huyen!$H$2:$H$714,MATCH(Xa_phuong!D7597,Quan_huyen!$F$2:$F$714,0))</f>
        <v>Huyện Thanh Ba</v>
      </c>
      <c r="F7597" s="51" t="s">
        <v>272</v>
      </c>
    </row>
    <row r="7598" spans="1:6" hidden="1" x14ac:dyDescent="0.25">
      <c r="A7598" s="54">
        <v>35716</v>
      </c>
      <c r="B7598" s="55" t="s">
        <v>6471</v>
      </c>
      <c r="C7598" s="55" t="str">
        <f t="shared" si="117"/>
        <v>Phương Lĩnh</v>
      </c>
      <c r="D7598" s="54" t="s">
        <v>967</v>
      </c>
      <c r="E7598" s="51" t="str">
        <f>INDEX(Quan_huyen!$H$2:$H$714,MATCH(Xa_phuong!D7598,Quan_huyen!$F$2:$F$714,0))</f>
        <v>Huyện Thanh Ba</v>
      </c>
      <c r="F7598" s="51" t="s">
        <v>272</v>
      </c>
    </row>
    <row r="7599" spans="1:6" hidden="1" x14ac:dyDescent="0.25">
      <c r="A7599" s="54">
        <v>35731</v>
      </c>
      <c r="B7599" s="55" t="s">
        <v>6815</v>
      </c>
      <c r="C7599" s="55" t="str">
        <f t="shared" si="117"/>
        <v>Quảng Nạp</v>
      </c>
      <c r="D7599" s="54" t="s">
        <v>967</v>
      </c>
      <c r="E7599" s="51" t="str">
        <f>INDEX(Quan_huyen!$H$2:$H$714,MATCH(Xa_phuong!D7599,Quan_huyen!$F$2:$F$714,0))</f>
        <v>Huyện Thanh Ba</v>
      </c>
      <c r="F7599" s="51" t="s">
        <v>272</v>
      </c>
    </row>
    <row r="7600" spans="1:6" hidden="1" x14ac:dyDescent="0.25">
      <c r="A7600" s="54">
        <v>35722</v>
      </c>
      <c r="B7600" s="55" t="s">
        <v>7097</v>
      </c>
      <c r="C7600" s="55" t="str">
        <f t="shared" si="117"/>
        <v>Sơn Cương</v>
      </c>
      <c r="D7600" s="54" t="s">
        <v>967</v>
      </c>
      <c r="E7600" s="51" t="str">
        <f>INDEX(Quan_huyen!$H$2:$H$714,MATCH(Xa_phuong!D7600,Quan_huyen!$F$2:$F$714,0))</f>
        <v>Huyện Thanh Ba</v>
      </c>
      <c r="F7600" s="51" t="s">
        <v>272</v>
      </c>
    </row>
    <row r="7601" spans="1:6" hidden="1" x14ac:dyDescent="0.25">
      <c r="A7601" s="54">
        <v>35706</v>
      </c>
      <c r="B7601" s="55" t="s">
        <v>7266</v>
      </c>
      <c r="C7601" s="55" t="str">
        <f t="shared" si="117"/>
        <v>Thanh Ba</v>
      </c>
      <c r="D7601" s="54" t="s">
        <v>967</v>
      </c>
      <c r="E7601" s="51" t="str">
        <f>INDEX(Quan_huyen!$H$2:$H$714,MATCH(Xa_phuong!D7601,Quan_huyen!$F$2:$F$714,0))</f>
        <v>Huyện Thanh Ba</v>
      </c>
      <c r="F7601" s="51" t="s">
        <v>272</v>
      </c>
    </row>
    <row r="7602" spans="1:6" hidden="1" x14ac:dyDescent="0.25">
      <c r="A7602" s="54">
        <v>35723</v>
      </c>
      <c r="B7602" s="55" t="s">
        <v>7282</v>
      </c>
      <c r="C7602" s="55" t="str">
        <f t="shared" si="117"/>
        <v>Thanh Hà</v>
      </c>
      <c r="D7602" s="54" t="s">
        <v>967</v>
      </c>
      <c r="E7602" s="51" t="str">
        <f>INDEX(Quan_huyen!$H$2:$H$714,MATCH(Xa_phuong!D7602,Quan_huyen!$F$2:$F$714,0))</f>
        <v>Huyện Thanh Ba</v>
      </c>
      <c r="F7602" s="51" t="s">
        <v>272</v>
      </c>
    </row>
    <row r="7603" spans="1:6" hidden="1" x14ac:dyDescent="0.25">
      <c r="A7603" s="54">
        <v>35710</v>
      </c>
      <c r="B7603" s="55" t="s">
        <v>7358</v>
      </c>
      <c r="C7603" s="55" t="str">
        <f t="shared" si="117"/>
        <v>Thanh Vân</v>
      </c>
      <c r="D7603" s="54" t="s">
        <v>967</v>
      </c>
      <c r="E7603" s="51" t="str">
        <f>INDEX(Quan_huyen!$H$2:$H$714,MATCH(Xa_phuong!D7603,Quan_huyen!$F$2:$F$714,0))</f>
        <v>Huyện Thanh Ba</v>
      </c>
      <c r="F7603" s="51" t="s">
        <v>272</v>
      </c>
    </row>
    <row r="7604" spans="1:6" hidden="1" x14ac:dyDescent="0.25">
      <c r="A7604" s="54">
        <v>35719</v>
      </c>
      <c r="B7604" s="55" t="s">
        <v>7366</v>
      </c>
      <c r="C7604" s="55" t="str">
        <f t="shared" si="117"/>
        <v>Thanh Xá</v>
      </c>
      <c r="D7604" s="54" t="s">
        <v>967</v>
      </c>
      <c r="E7604" s="51" t="str">
        <f>INDEX(Quan_huyen!$H$2:$H$714,MATCH(Xa_phuong!D7604,Quan_huyen!$F$2:$F$714,0))</f>
        <v>Huyện Thanh Ba</v>
      </c>
      <c r="F7604" s="51" t="s">
        <v>272</v>
      </c>
    </row>
    <row r="7605" spans="1:6" hidden="1" x14ac:dyDescent="0.25">
      <c r="A7605" s="54">
        <v>35707</v>
      </c>
      <c r="B7605" s="55" t="s">
        <v>7581</v>
      </c>
      <c r="C7605" s="55" t="str">
        <f t="shared" si="117"/>
        <v>Thái Ninh</v>
      </c>
      <c r="D7605" s="54" t="s">
        <v>967</v>
      </c>
      <c r="E7605" s="51" t="str">
        <f>INDEX(Quan_huyen!$H$2:$H$714,MATCH(Xa_phuong!D7605,Quan_huyen!$F$2:$F$714,0))</f>
        <v>Huyện Thanh Ba</v>
      </c>
      <c r="F7605" s="51" t="s">
        <v>272</v>
      </c>
    </row>
    <row r="7606" spans="1:6" hidden="1" x14ac:dyDescent="0.25">
      <c r="A7606" s="54">
        <v>35712</v>
      </c>
      <c r="B7606" s="55" t="s">
        <v>8818</v>
      </c>
      <c r="C7606" s="55" t="str">
        <f t="shared" si="117"/>
        <v>Vân Lĩnh</v>
      </c>
      <c r="D7606" s="54" t="s">
        <v>967</v>
      </c>
      <c r="E7606" s="51" t="str">
        <f>INDEX(Quan_huyen!$H$2:$H$714,MATCH(Xa_phuong!D7606,Quan_huyen!$F$2:$F$714,0))</f>
        <v>Huyện Thanh Ba</v>
      </c>
      <c r="F7606" s="51" t="s">
        <v>272</v>
      </c>
    </row>
    <row r="7607" spans="1:6" hidden="1" x14ac:dyDescent="0.25">
      <c r="A7607" s="54">
        <v>35728</v>
      </c>
      <c r="B7607" s="55" t="s">
        <v>8843</v>
      </c>
      <c r="C7607" s="55" t="str">
        <f t="shared" si="117"/>
        <v>Võ Lao</v>
      </c>
      <c r="D7607" s="54" t="s">
        <v>967</v>
      </c>
      <c r="E7607" s="51" t="str">
        <f>INDEX(Quan_huyen!$H$2:$H$714,MATCH(Xa_phuong!D7607,Quan_huyen!$F$2:$F$714,0))</f>
        <v>Huyện Thanh Ba</v>
      </c>
      <c r="F7607" s="51" t="s">
        <v>272</v>
      </c>
    </row>
    <row r="7608" spans="1:6" hidden="1" x14ac:dyDescent="0.25">
      <c r="A7608" s="54">
        <v>35717</v>
      </c>
      <c r="B7608" s="55" t="s">
        <v>9084</v>
      </c>
      <c r="C7608" s="55" t="str">
        <f t="shared" si="117"/>
        <v>Vũ Yển</v>
      </c>
      <c r="D7608" s="54" t="s">
        <v>967</v>
      </c>
      <c r="E7608" s="51" t="str">
        <f>INDEX(Quan_huyen!$H$2:$H$714,MATCH(Xa_phuong!D7608,Quan_huyen!$F$2:$F$714,0))</f>
        <v>Huyện Thanh Ba</v>
      </c>
      <c r="F7608" s="51" t="s">
        <v>272</v>
      </c>
    </row>
    <row r="7609" spans="1:6" hidden="1" x14ac:dyDescent="0.25">
      <c r="A7609" s="54">
        <v>35715</v>
      </c>
      <c r="B7609" s="55" t="s">
        <v>9390</v>
      </c>
      <c r="C7609" s="55" t="str">
        <f t="shared" si="117"/>
        <v>Yên Nội</v>
      </c>
      <c r="D7609" s="54" t="s">
        <v>967</v>
      </c>
      <c r="E7609" s="51" t="str">
        <f>INDEX(Quan_huyen!$H$2:$H$714,MATCH(Xa_phuong!D7609,Quan_huyen!$F$2:$F$714,0))</f>
        <v>Huyện Thanh Ba</v>
      </c>
      <c r="F7609" s="51" t="s">
        <v>272</v>
      </c>
    </row>
    <row r="7610" spans="1:6" hidden="1" x14ac:dyDescent="0.25">
      <c r="A7610" s="54">
        <v>35714</v>
      </c>
      <c r="B7610" s="55" t="s">
        <v>9445</v>
      </c>
      <c r="C7610" s="55" t="str">
        <f t="shared" si="117"/>
        <v>Yển Khê</v>
      </c>
      <c r="D7610" s="54" t="s">
        <v>967</v>
      </c>
      <c r="E7610" s="51" t="str">
        <f>INDEX(Quan_huyen!$H$2:$H$714,MATCH(Xa_phuong!D7610,Quan_huyen!$F$2:$F$714,0))</f>
        <v>Huyện Thanh Ba</v>
      </c>
      <c r="F7610" s="51" t="s">
        <v>272</v>
      </c>
    </row>
    <row r="7611" spans="1:6" hidden="1" x14ac:dyDescent="0.25">
      <c r="A7611" s="54">
        <v>35709</v>
      </c>
      <c r="B7611" s="55" t="s">
        <v>9656</v>
      </c>
      <c r="C7611" s="55" t="str">
        <f t="shared" si="117"/>
        <v>Đông Lĩnh</v>
      </c>
      <c r="D7611" s="54" t="s">
        <v>967</v>
      </c>
      <c r="E7611" s="51" t="str">
        <f>INDEX(Quan_huyen!$H$2:$H$714,MATCH(Xa_phuong!D7611,Quan_huyen!$F$2:$F$714,0))</f>
        <v>Huyện Thanh Ba</v>
      </c>
      <c r="F7611" s="51" t="s">
        <v>272</v>
      </c>
    </row>
    <row r="7612" spans="1:6" hidden="1" x14ac:dyDescent="0.25">
      <c r="A7612" s="54">
        <v>35727</v>
      </c>
      <c r="B7612" s="55" t="s">
        <v>9687</v>
      </c>
      <c r="C7612" s="55" t="str">
        <f t="shared" si="117"/>
        <v>Đông Thành</v>
      </c>
      <c r="D7612" s="54" t="s">
        <v>967</v>
      </c>
      <c r="E7612" s="51" t="str">
        <f>INDEX(Quan_huyen!$H$2:$H$714,MATCH(Xa_phuong!D7612,Quan_huyen!$F$2:$F$714,0))</f>
        <v>Huyện Thanh Ba</v>
      </c>
      <c r="F7612" s="51" t="s">
        <v>272</v>
      </c>
    </row>
    <row r="7613" spans="1:6" hidden="1" x14ac:dyDescent="0.25">
      <c r="A7613" s="54">
        <v>35708</v>
      </c>
      <c r="B7613" s="55" t="s">
        <v>9762</v>
      </c>
      <c r="C7613" s="55" t="str">
        <f t="shared" si="117"/>
        <v>Đại An</v>
      </c>
      <c r="D7613" s="54" t="s">
        <v>967</v>
      </c>
      <c r="E7613" s="51" t="str">
        <f>INDEX(Quan_huyen!$H$2:$H$714,MATCH(Xa_phuong!D7613,Quan_huyen!$F$2:$F$714,0))</f>
        <v>Huyện Thanh Ba</v>
      </c>
      <c r="F7613" s="51" t="s">
        <v>272</v>
      </c>
    </row>
    <row r="7614" spans="1:6" hidden="1" x14ac:dyDescent="0.25">
      <c r="A7614" s="54">
        <v>35713</v>
      </c>
      <c r="B7614" s="55" t="s">
        <v>10050</v>
      </c>
      <c r="C7614" s="55" t="str">
        <f t="shared" si="117"/>
        <v>Đồng Xuân</v>
      </c>
      <c r="D7614" s="54" t="s">
        <v>967</v>
      </c>
      <c r="E7614" s="51" t="str">
        <f>INDEX(Quan_huyen!$H$2:$H$714,MATCH(Xa_phuong!D7614,Quan_huyen!$F$2:$F$714,0))</f>
        <v>Huyện Thanh Ba</v>
      </c>
      <c r="F7614" s="51" t="s">
        <v>272</v>
      </c>
    </row>
    <row r="7615" spans="1:6" hidden="1" x14ac:dyDescent="0.25">
      <c r="A7615" s="54">
        <v>35724</v>
      </c>
      <c r="B7615" s="55" t="s">
        <v>10057</v>
      </c>
      <c r="C7615" s="55" t="str">
        <f t="shared" si="117"/>
        <v>Đỗ Sơn</v>
      </c>
      <c r="D7615" s="54" t="s">
        <v>967</v>
      </c>
      <c r="E7615" s="51" t="str">
        <f>INDEX(Quan_huyen!$H$2:$H$714,MATCH(Xa_phuong!D7615,Quan_huyen!$F$2:$F$714,0))</f>
        <v>Huyện Thanh Ba</v>
      </c>
      <c r="F7615" s="51" t="s">
        <v>272</v>
      </c>
    </row>
    <row r="7616" spans="1:6" hidden="1" x14ac:dyDescent="0.25">
      <c r="A7616" s="54">
        <v>35725</v>
      </c>
      <c r="B7616" s="55" t="s">
        <v>10058</v>
      </c>
      <c r="C7616" s="55" t="str">
        <f t="shared" si="117"/>
        <v>Đỗ Xuyên</v>
      </c>
      <c r="D7616" s="54" t="s">
        <v>967</v>
      </c>
      <c r="E7616" s="51" t="str">
        <f>INDEX(Quan_huyen!$H$2:$H$714,MATCH(Xa_phuong!D7616,Quan_huyen!$F$2:$F$714,0))</f>
        <v>Huyện Thanh Ba</v>
      </c>
      <c r="F7616" s="51" t="s">
        <v>272</v>
      </c>
    </row>
    <row r="7617" spans="1:6" hidden="1" x14ac:dyDescent="0.25">
      <c r="A7617" s="54">
        <v>35811</v>
      </c>
      <c r="B7617" s="55" t="s">
        <v>3166</v>
      </c>
      <c r="C7617" s="55" t="str">
        <f t="shared" si="117"/>
        <v>Cự Thắng</v>
      </c>
      <c r="D7617" s="54" t="s">
        <v>971</v>
      </c>
      <c r="E7617" s="51" t="str">
        <f>INDEX(Quan_huyen!$H$2:$H$714,MATCH(Xa_phuong!D7617,Quan_huyen!$F$2:$F$714,0))</f>
        <v>Huyện Thanh Sơn</v>
      </c>
      <c r="F7617" s="51" t="s">
        <v>272</v>
      </c>
    </row>
    <row r="7618" spans="1:6" hidden="1" x14ac:dyDescent="0.25">
      <c r="A7618" s="54">
        <v>35825</v>
      </c>
      <c r="B7618" s="55" t="s">
        <v>3167</v>
      </c>
      <c r="C7618" s="55" t="str">
        <f t="shared" si="117"/>
        <v>Cự Đồng</v>
      </c>
      <c r="D7618" s="54" t="s">
        <v>971</v>
      </c>
      <c r="E7618" s="51" t="str">
        <f>INDEX(Quan_huyen!$H$2:$H$714,MATCH(Xa_phuong!D7618,Quan_huyen!$F$2:$F$714,0))</f>
        <v>Huyện Thanh Sơn</v>
      </c>
      <c r="F7618" s="51" t="s">
        <v>272</v>
      </c>
    </row>
    <row r="7619" spans="1:6" hidden="1" x14ac:dyDescent="0.25">
      <c r="A7619" s="54">
        <v>35828</v>
      </c>
      <c r="B7619" s="55" t="s">
        <v>3520</v>
      </c>
      <c r="C7619" s="55" t="str">
        <f t="shared" ref="C7619:C7682" si="118">IF(COUNTIF(B7619,"*thị trấn*"),MID(B7619,10,30),IF(COUNTIF(B7619,"*xã*"),MID(B7619,4,30),IF(COUNTIF(B7619,"*phường*"),MID(B7619,8,30))))</f>
        <v>Giáp Lai</v>
      </c>
      <c r="D7619" s="54" t="s">
        <v>971</v>
      </c>
      <c r="E7619" s="51" t="str">
        <f>INDEX(Quan_huyen!$H$2:$H$714,MATCH(Xa_phuong!D7619,Quan_huyen!$F$2:$F$714,0))</f>
        <v>Huyện Thanh Sơn</v>
      </c>
      <c r="F7619" s="51" t="s">
        <v>272</v>
      </c>
    </row>
    <row r="7620" spans="1:6" hidden="1" x14ac:dyDescent="0.25">
      <c r="A7620" s="54">
        <v>35823</v>
      </c>
      <c r="B7620" s="55" t="s">
        <v>4068</v>
      </c>
      <c r="C7620" s="55" t="str">
        <f t="shared" si="118"/>
        <v>Hương Cần</v>
      </c>
      <c r="D7620" s="54" t="s">
        <v>971</v>
      </c>
      <c r="E7620" s="51" t="str">
        <f>INDEX(Quan_huyen!$H$2:$H$714,MATCH(Xa_phuong!D7620,Quan_huyen!$F$2:$F$714,0))</f>
        <v>Huyện Thanh Sơn</v>
      </c>
      <c r="F7620" s="51" t="s">
        <v>272</v>
      </c>
    </row>
    <row r="7621" spans="1:6" hidden="1" x14ac:dyDescent="0.25">
      <c r="A7621" s="54">
        <v>35814</v>
      </c>
      <c r="B7621" s="55" t="s">
        <v>4531</v>
      </c>
      <c r="C7621" s="55" t="str">
        <f t="shared" si="118"/>
        <v>Khả Cửu</v>
      </c>
      <c r="D7621" s="54" t="s">
        <v>971</v>
      </c>
      <c r="E7621" s="51" t="str">
        <f>INDEX(Quan_huyen!$H$2:$H$714,MATCH(Xa_phuong!D7621,Quan_huyen!$F$2:$F$714,0))</f>
        <v>Huyện Thanh Sơn</v>
      </c>
      <c r="F7621" s="51" t="s">
        <v>272</v>
      </c>
    </row>
    <row r="7622" spans="1:6" hidden="1" x14ac:dyDescent="0.25">
      <c r="A7622" s="54">
        <v>35821</v>
      </c>
      <c r="B7622" s="55" t="s">
        <v>5018</v>
      </c>
      <c r="C7622" s="55" t="str">
        <f t="shared" si="118"/>
        <v>Lương Nha</v>
      </c>
      <c r="D7622" s="54" t="s">
        <v>971</v>
      </c>
      <c r="E7622" s="51" t="str">
        <f>INDEX(Quan_huyen!$H$2:$H$714,MATCH(Xa_phuong!D7622,Quan_huyen!$F$2:$F$714,0))</f>
        <v>Huyện Thanh Sơn</v>
      </c>
      <c r="F7622" s="51" t="s">
        <v>272</v>
      </c>
    </row>
    <row r="7623" spans="1:6" hidden="1" x14ac:dyDescent="0.25">
      <c r="A7623" s="54">
        <v>35807</v>
      </c>
      <c r="B7623" s="55" t="s">
        <v>7110</v>
      </c>
      <c r="C7623" s="55" t="str">
        <f t="shared" si="118"/>
        <v>Sơn Hùng</v>
      </c>
      <c r="D7623" s="54" t="s">
        <v>971</v>
      </c>
      <c r="E7623" s="51" t="str">
        <f>INDEX(Quan_huyen!$H$2:$H$714,MATCH(Xa_phuong!D7623,Quan_huyen!$F$2:$F$714,0))</f>
        <v>Huyện Thanh Sơn</v>
      </c>
      <c r="F7623" s="51" t="s">
        <v>272</v>
      </c>
    </row>
    <row r="7624" spans="1:6" hidden="1" x14ac:dyDescent="0.25">
      <c r="A7624" s="54">
        <v>35806</v>
      </c>
      <c r="B7624" s="55" t="s">
        <v>7338</v>
      </c>
      <c r="C7624" s="55" t="str">
        <f t="shared" si="118"/>
        <v>Thanh Sơn</v>
      </c>
      <c r="D7624" s="54" t="s">
        <v>971</v>
      </c>
      <c r="E7624" s="51" t="str">
        <f>INDEX(Quan_huyen!$H$2:$H$714,MATCH(Xa_phuong!D7624,Quan_huyen!$F$2:$F$714,0))</f>
        <v>Huyện Thanh Sơn</v>
      </c>
      <c r="F7624" s="51" t="s">
        <v>272</v>
      </c>
    </row>
    <row r="7625" spans="1:6" hidden="1" x14ac:dyDescent="0.25">
      <c r="A7625" s="54">
        <v>35816</v>
      </c>
      <c r="B7625" s="55" t="s">
        <v>7637</v>
      </c>
      <c r="C7625" s="55" t="str">
        <f t="shared" si="118"/>
        <v>Thượng Cửu</v>
      </c>
      <c r="D7625" s="54" t="s">
        <v>971</v>
      </c>
      <c r="E7625" s="51" t="str">
        <f>INDEX(Quan_huyen!$H$2:$H$714,MATCH(Xa_phuong!D7625,Quan_huyen!$F$2:$F$714,0))</f>
        <v>Huyện Thanh Sơn</v>
      </c>
      <c r="F7625" s="51" t="s">
        <v>272</v>
      </c>
    </row>
    <row r="7626" spans="1:6" hidden="1" x14ac:dyDescent="0.25">
      <c r="A7626" s="54">
        <v>35827</v>
      </c>
      <c r="B7626" s="55" t="s">
        <v>7691</v>
      </c>
      <c r="C7626" s="55" t="str">
        <f t="shared" si="118"/>
        <v>Thạch Khoán</v>
      </c>
      <c r="D7626" s="54" t="s">
        <v>971</v>
      </c>
      <c r="E7626" s="51" t="str">
        <f>INDEX(Quan_huyen!$H$2:$H$714,MATCH(Xa_phuong!D7626,Quan_huyen!$F$2:$F$714,0))</f>
        <v>Huyện Thanh Sơn</v>
      </c>
      <c r="F7626" s="51" t="s">
        <v>272</v>
      </c>
    </row>
    <row r="7627" spans="1:6" hidden="1" x14ac:dyDescent="0.25">
      <c r="A7627" s="54">
        <v>35824</v>
      </c>
      <c r="B7627" s="55" t="s">
        <v>7790</v>
      </c>
      <c r="C7627" s="55" t="str">
        <f t="shared" si="118"/>
        <v>Thắng Sơn</v>
      </c>
      <c r="D7627" s="54" t="s">
        <v>971</v>
      </c>
      <c r="E7627" s="51" t="str">
        <f>INDEX(Quan_huyen!$H$2:$H$714,MATCH(Xa_phuong!D7627,Quan_huyen!$F$2:$F$714,0))</f>
        <v>Huyện Thanh Sơn</v>
      </c>
      <c r="F7627" s="51" t="s">
        <v>272</v>
      </c>
    </row>
    <row r="7628" spans="1:6" hidden="1" x14ac:dyDescent="0.25">
      <c r="A7628" s="54">
        <v>35808</v>
      </c>
      <c r="B7628" s="55" t="s">
        <v>7872</v>
      </c>
      <c r="C7628" s="55" t="str">
        <f t="shared" si="118"/>
        <v>Thục Luyện</v>
      </c>
      <c r="D7628" s="54" t="s">
        <v>971</v>
      </c>
      <c r="E7628" s="51" t="str">
        <f>INDEX(Quan_huyen!$H$2:$H$714,MATCH(Xa_phuong!D7628,Quan_huyen!$F$2:$F$714,0))</f>
        <v>Huyện Thanh Sơn</v>
      </c>
      <c r="F7628" s="51" t="s">
        <v>272</v>
      </c>
    </row>
    <row r="7629" spans="1:6" hidden="1" x14ac:dyDescent="0.25">
      <c r="A7629" s="54">
        <v>35820</v>
      </c>
      <c r="B7629" s="55" t="s">
        <v>7880</v>
      </c>
      <c r="C7629" s="55" t="str">
        <f t="shared" si="118"/>
        <v>Tinh Nhuệ</v>
      </c>
      <c r="D7629" s="54" t="s">
        <v>971</v>
      </c>
      <c r="E7629" s="51" t="str">
        <f>INDEX(Quan_huyen!$H$2:$H$714,MATCH(Xa_phuong!D7629,Quan_huyen!$F$2:$F$714,0))</f>
        <v>Huyện Thanh Sơn</v>
      </c>
      <c r="F7629" s="51" t="s">
        <v>272</v>
      </c>
    </row>
    <row r="7630" spans="1:6" hidden="1" x14ac:dyDescent="0.25">
      <c r="A7630" s="54">
        <v>35817</v>
      </c>
      <c r="B7630" s="55" t="s">
        <v>8407</v>
      </c>
      <c r="C7630" s="55" t="str">
        <f t="shared" si="118"/>
        <v>Tân Lập</v>
      </c>
      <c r="D7630" s="54" t="s">
        <v>971</v>
      </c>
      <c r="E7630" s="51" t="str">
        <f>INDEX(Quan_huyen!$H$2:$H$714,MATCH(Xa_phuong!D7630,Quan_huyen!$F$2:$F$714,0))</f>
        <v>Huyện Thanh Sơn</v>
      </c>
      <c r="F7630" s="51" t="s">
        <v>272</v>
      </c>
    </row>
    <row r="7631" spans="1:6" hidden="1" x14ac:dyDescent="0.25">
      <c r="A7631" s="54">
        <v>35813</v>
      </c>
      <c r="B7631" s="55" t="s">
        <v>8421</v>
      </c>
      <c r="C7631" s="55" t="str">
        <f t="shared" si="118"/>
        <v>Tân Minh</v>
      </c>
      <c r="D7631" s="54" t="s">
        <v>971</v>
      </c>
      <c r="E7631" s="51" t="str">
        <f>INDEX(Quan_huyen!$H$2:$H$714,MATCH(Xa_phuong!D7631,Quan_huyen!$F$2:$F$714,0))</f>
        <v>Huyện Thanh Sơn</v>
      </c>
      <c r="F7631" s="51" t="s">
        <v>272</v>
      </c>
    </row>
    <row r="7632" spans="1:6" hidden="1" x14ac:dyDescent="0.25">
      <c r="A7632" s="54">
        <v>35826</v>
      </c>
      <c r="B7632" s="55" t="s">
        <v>8674</v>
      </c>
      <c r="C7632" s="55" t="str">
        <f t="shared" si="118"/>
        <v>Tất Thắng</v>
      </c>
      <c r="D7632" s="54" t="s">
        <v>971</v>
      </c>
      <c r="E7632" s="51" t="str">
        <f>INDEX(Quan_huyen!$H$2:$H$714,MATCH(Xa_phuong!D7632,Quan_huyen!$F$2:$F$714,0))</f>
        <v>Huyện Thanh Sơn</v>
      </c>
      <c r="F7632" s="51" t="s">
        <v>272</v>
      </c>
    </row>
    <row r="7633" spans="1:6" hidden="1" x14ac:dyDescent="0.25">
      <c r="A7633" s="54">
        <v>35810</v>
      </c>
      <c r="B7633" s="55" t="s">
        <v>8845</v>
      </c>
      <c r="C7633" s="55" t="str">
        <f t="shared" si="118"/>
        <v>Võ Miếu</v>
      </c>
      <c r="D7633" s="54" t="s">
        <v>971</v>
      </c>
      <c r="E7633" s="51" t="str">
        <f>INDEX(Quan_huyen!$H$2:$H$714,MATCH(Xa_phuong!D7633,Quan_huyen!$F$2:$F$714,0))</f>
        <v>Huyện Thanh Sơn</v>
      </c>
      <c r="F7633" s="51" t="s">
        <v>272</v>
      </c>
    </row>
    <row r="7634" spans="1:6" hidden="1" x14ac:dyDescent="0.25">
      <c r="A7634" s="54">
        <v>35812</v>
      </c>
      <c r="B7634" s="55" t="s">
        <v>8880</v>
      </c>
      <c r="C7634" s="55" t="str">
        <f t="shared" si="118"/>
        <v>Văn Miếu</v>
      </c>
      <c r="D7634" s="54" t="s">
        <v>971</v>
      </c>
      <c r="E7634" s="51" t="str">
        <f>INDEX(Quan_huyen!$H$2:$H$714,MATCH(Xa_phuong!D7634,Quan_huyen!$F$2:$F$714,0))</f>
        <v>Huyện Thanh Sơn</v>
      </c>
      <c r="F7634" s="51" t="s">
        <v>272</v>
      </c>
    </row>
    <row r="7635" spans="1:6" hidden="1" x14ac:dyDescent="0.25">
      <c r="A7635" s="54">
        <v>35822</v>
      </c>
      <c r="B7635" s="55" t="s">
        <v>9361</v>
      </c>
      <c r="C7635" s="55" t="str">
        <f t="shared" si="118"/>
        <v>Yên Lãng</v>
      </c>
      <c r="D7635" s="54" t="s">
        <v>971</v>
      </c>
      <c r="E7635" s="51" t="str">
        <f>INDEX(Quan_huyen!$H$2:$H$714,MATCH(Xa_phuong!D7635,Quan_huyen!$F$2:$F$714,0))</f>
        <v>Huyện Thanh Sơn</v>
      </c>
      <c r="F7635" s="51" t="s">
        <v>272</v>
      </c>
    </row>
    <row r="7636" spans="1:6" hidden="1" x14ac:dyDescent="0.25">
      <c r="A7636" s="54">
        <v>35818</v>
      </c>
      <c r="B7636" s="55" t="s">
        <v>9363</v>
      </c>
      <c r="C7636" s="55" t="str">
        <f t="shared" si="118"/>
        <v>Yên Lương</v>
      </c>
      <c r="D7636" s="54" t="s">
        <v>971</v>
      </c>
      <c r="E7636" s="51" t="str">
        <f>INDEX(Quan_huyen!$H$2:$H$714,MATCH(Xa_phuong!D7636,Quan_huyen!$F$2:$F$714,0))</f>
        <v>Huyện Thanh Sơn</v>
      </c>
      <c r="F7636" s="51" t="s">
        <v>272</v>
      </c>
    </row>
    <row r="7637" spans="1:6" hidden="1" x14ac:dyDescent="0.25">
      <c r="A7637" s="54">
        <v>35819</v>
      </c>
      <c r="B7637" s="55" t="s">
        <v>9399</v>
      </c>
      <c r="C7637" s="55" t="str">
        <f t="shared" si="118"/>
        <v>Yên Sơn</v>
      </c>
      <c r="D7637" s="54" t="s">
        <v>971</v>
      </c>
      <c r="E7637" s="51" t="str">
        <f>INDEX(Quan_huyen!$H$2:$H$714,MATCH(Xa_phuong!D7637,Quan_huyen!$F$2:$F$714,0))</f>
        <v>Huyện Thanh Sơn</v>
      </c>
      <c r="F7637" s="51" t="s">
        <v>272</v>
      </c>
    </row>
    <row r="7638" spans="1:6" hidden="1" x14ac:dyDescent="0.25">
      <c r="A7638" s="54">
        <v>35815</v>
      </c>
      <c r="B7638" s="55" t="s">
        <v>9619</v>
      </c>
      <c r="C7638" s="55" t="str">
        <f t="shared" si="118"/>
        <v>Đông Cửu</v>
      </c>
      <c r="D7638" s="54" t="s">
        <v>971</v>
      </c>
      <c r="E7638" s="51" t="str">
        <f>INDEX(Quan_huyen!$H$2:$H$714,MATCH(Xa_phuong!D7638,Quan_huyen!$F$2:$F$714,0))</f>
        <v>Huyện Thanh Sơn</v>
      </c>
      <c r="F7638" s="51" t="s">
        <v>272</v>
      </c>
    </row>
    <row r="7639" spans="1:6" hidden="1" x14ac:dyDescent="0.25">
      <c r="A7639" s="54">
        <v>35809</v>
      </c>
      <c r="B7639" s="55" t="s">
        <v>9935</v>
      </c>
      <c r="C7639" s="55" t="str">
        <f t="shared" si="118"/>
        <v>Địch Quả</v>
      </c>
      <c r="D7639" s="54" t="s">
        <v>971</v>
      </c>
      <c r="E7639" s="51" t="str">
        <f>INDEX(Quan_huyen!$H$2:$H$714,MATCH(Xa_phuong!D7639,Quan_huyen!$F$2:$F$714,0))</f>
        <v>Huyện Thanh Sơn</v>
      </c>
      <c r="F7639" s="51" t="s">
        <v>272</v>
      </c>
    </row>
    <row r="7640" spans="1:6" hidden="1" x14ac:dyDescent="0.25">
      <c r="A7640" s="54">
        <v>35870</v>
      </c>
      <c r="B7640" s="55" t="s">
        <v>2498</v>
      </c>
      <c r="C7640" s="55" t="str">
        <f t="shared" si="118"/>
        <v>Bảo Yên</v>
      </c>
      <c r="D7640" s="54" t="s">
        <v>970</v>
      </c>
      <c r="E7640" s="51" t="str">
        <f>INDEX(Quan_huyen!$H$2:$H$714,MATCH(Xa_phuong!D7640,Quan_huyen!$F$2:$F$714,0))</f>
        <v>Huyện Thanh Thuỷ</v>
      </c>
      <c r="F7640" s="51" t="s">
        <v>272</v>
      </c>
    </row>
    <row r="7641" spans="1:6" hidden="1" x14ac:dyDescent="0.25">
      <c r="A7641" s="54">
        <v>35862</v>
      </c>
      <c r="B7641" s="55" t="s">
        <v>3770</v>
      </c>
      <c r="C7641" s="55" t="str">
        <f t="shared" si="118"/>
        <v>Hoàng Xá</v>
      </c>
      <c r="D7641" s="54" t="s">
        <v>970</v>
      </c>
      <c r="E7641" s="51" t="str">
        <f>INDEX(Quan_huyen!$H$2:$H$714,MATCH(Xa_phuong!D7641,Quan_huyen!$F$2:$F$714,0))</f>
        <v>Huyện Thanh Thuỷ</v>
      </c>
      <c r="F7641" s="51" t="s">
        <v>272</v>
      </c>
    </row>
    <row r="7642" spans="1:6" hidden="1" x14ac:dyDescent="0.25">
      <c r="A7642" s="54">
        <v>35865</v>
      </c>
      <c r="B7642" s="55" t="s">
        <v>6594</v>
      </c>
      <c r="C7642" s="55" t="str">
        <f t="shared" si="118"/>
        <v>Phượng Mao</v>
      </c>
      <c r="D7642" s="54" t="s">
        <v>970</v>
      </c>
      <c r="E7642" s="51" t="str">
        <f>INDEX(Quan_huyen!$H$2:$H$714,MATCH(Xa_phuong!D7642,Quan_huyen!$F$2:$F$714,0))</f>
        <v>Huyện Thanh Thuỷ</v>
      </c>
      <c r="F7642" s="51" t="s">
        <v>272</v>
      </c>
    </row>
    <row r="7643" spans="1:6" hidden="1" x14ac:dyDescent="0.25">
      <c r="A7643" s="54">
        <v>35861</v>
      </c>
      <c r="B7643" s="55" t="s">
        <v>7149</v>
      </c>
      <c r="C7643" s="55" t="str">
        <f t="shared" si="118"/>
        <v>Sơn Thuỷ</v>
      </c>
      <c r="D7643" s="54" t="s">
        <v>970</v>
      </c>
      <c r="E7643" s="51" t="str">
        <f>INDEX(Quan_huyen!$H$2:$H$714,MATCH(Xa_phuong!D7643,Quan_huyen!$F$2:$F$714,0))</f>
        <v>Huyện Thanh Thuỷ</v>
      </c>
      <c r="F7643" s="51" t="s">
        <v>272</v>
      </c>
    </row>
    <row r="7644" spans="1:6" hidden="1" x14ac:dyDescent="0.25">
      <c r="A7644" s="54">
        <v>35856</v>
      </c>
      <c r="B7644" s="55" t="s">
        <v>7341</v>
      </c>
      <c r="C7644" s="55" t="str">
        <f t="shared" si="118"/>
        <v>Thanh Thuỷ</v>
      </c>
      <c r="D7644" s="54" t="s">
        <v>970</v>
      </c>
      <c r="E7644" s="51" t="str">
        <f>INDEX(Quan_huyen!$H$2:$H$714,MATCH(Xa_phuong!D7644,Quan_huyen!$F$2:$F$714,0))</f>
        <v>Huyện Thanh Thuỷ</v>
      </c>
      <c r="F7644" s="51" t="s">
        <v>272</v>
      </c>
    </row>
    <row r="7645" spans="1:6" hidden="1" x14ac:dyDescent="0.25">
      <c r="A7645" s="54">
        <v>35858</v>
      </c>
      <c r="B7645" s="55" t="s">
        <v>7732</v>
      </c>
      <c r="C7645" s="55" t="str">
        <f t="shared" si="118"/>
        <v>Thạch Đồng</v>
      </c>
      <c r="D7645" s="54" t="s">
        <v>970</v>
      </c>
      <c r="E7645" s="51" t="str">
        <f>INDEX(Quan_huyen!$H$2:$H$714,MATCH(Xa_phuong!D7645,Quan_huyen!$F$2:$F$714,0))</f>
        <v>Huyện Thanh Thuỷ</v>
      </c>
      <c r="F7645" s="51" t="s">
        <v>272</v>
      </c>
    </row>
    <row r="7646" spans="1:6" hidden="1" x14ac:dyDescent="0.25">
      <c r="A7646" s="54">
        <v>35864</v>
      </c>
      <c r="B7646" s="55" t="s">
        <v>8039</v>
      </c>
      <c r="C7646" s="55" t="str">
        <f t="shared" si="118"/>
        <v>Trung Nghĩa</v>
      </c>
      <c r="D7646" s="54" t="s">
        <v>970</v>
      </c>
      <c r="E7646" s="51" t="str">
        <f>INDEX(Quan_huyen!$H$2:$H$714,MATCH(Xa_phuong!D7646,Quan_huyen!$F$2:$F$714,0))</f>
        <v>Huyện Thanh Thuỷ</v>
      </c>
      <c r="F7646" s="51" t="s">
        <v>272</v>
      </c>
    </row>
    <row r="7647" spans="1:6" hidden="1" x14ac:dyDescent="0.25">
      <c r="A7647" s="54">
        <v>35863</v>
      </c>
      <c r="B7647" s="55" t="s">
        <v>8055</v>
      </c>
      <c r="C7647" s="55" t="str">
        <f t="shared" si="118"/>
        <v>Trung Thịnh</v>
      </c>
      <c r="D7647" s="54" t="s">
        <v>970</v>
      </c>
      <c r="E7647" s="51" t="str">
        <f>INDEX(Quan_huyen!$H$2:$H$714,MATCH(Xa_phuong!D7647,Quan_huyen!$F$2:$F$714,0))</f>
        <v>Huyện Thanh Thuỷ</v>
      </c>
      <c r="F7647" s="51" t="s">
        <v>272</v>
      </c>
    </row>
    <row r="7648" spans="1:6" hidden="1" x14ac:dyDescent="0.25">
      <c r="A7648" s="54">
        <v>35867</v>
      </c>
      <c r="B7648" s="55" t="s">
        <v>8259</v>
      </c>
      <c r="C7648" s="55" t="str">
        <f t="shared" si="118"/>
        <v>Tu Vũ</v>
      </c>
      <c r="D7648" s="54" t="s">
        <v>970</v>
      </c>
      <c r="E7648" s="51" t="str">
        <f>INDEX(Quan_huyen!$H$2:$H$714,MATCH(Xa_phuong!D7648,Quan_huyen!$F$2:$F$714,0))</f>
        <v>Huyện Thanh Thuỷ</v>
      </c>
      <c r="F7648" s="51" t="s">
        <v>272</v>
      </c>
    </row>
    <row r="7649" spans="1:6" hidden="1" x14ac:dyDescent="0.25">
      <c r="A7649" s="54">
        <v>35857</v>
      </c>
      <c r="B7649" s="55" t="s">
        <v>8445</v>
      </c>
      <c r="C7649" s="55" t="str">
        <f t="shared" si="118"/>
        <v>Tân Phương</v>
      </c>
      <c r="D7649" s="54" t="s">
        <v>970</v>
      </c>
      <c r="E7649" s="51" t="str">
        <f>INDEX(Quan_huyen!$H$2:$H$714,MATCH(Xa_phuong!D7649,Quan_huyen!$F$2:$F$714,0))</f>
        <v>Huyện Thanh Thuỷ</v>
      </c>
      <c r="F7649" s="51" t="s">
        <v>272</v>
      </c>
    </row>
    <row r="7650" spans="1:6" hidden="1" x14ac:dyDescent="0.25">
      <c r="A7650" s="54">
        <v>35859</v>
      </c>
      <c r="B7650" s="55" t="s">
        <v>9206</v>
      </c>
      <c r="C7650" s="55" t="str">
        <f t="shared" si="118"/>
        <v>Xuân Lộc</v>
      </c>
      <c r="D7650" s="54" t="s">
        <v>970</v>
      </c>
      <c r="E7650" s="51" t="str">
        <f>INDEX(Quan_huyen!$H$2:$H$714,MATCH(Xa_phuong!D7650,Quan_huyen!$F$2:$F$714,0))</f>
        <v>Huyện Thanh Thuỷ</v>
      </c>
      <c r="F7650" s="51" t="s">
        <v>272</v>
      </c>
    </row>
    <row r="7651" spans="1:6" hidden="1" x14ac:dyDescent="0.25">
      <c r="A7651" s="54">
        <v>35866</v>
      </c>
      <c r="B7651" s="55" t="s">
        <v>9442</v>
      </c>
      <c r="C7651" s="55" t="str">
        <f t="shared" si="118"/>
        <v>Yến Mao</v>
      </c>
      <c r="D7651" s="54" t="s">
        <v>970</v>
      </c>
      <c r="E7651" s="51" t="str">
        <f>INDEX(Quan_huyen!$H$2:$H$714,MATCH(Xa_phuong!D7651,Quan_huyen!$F$2:$F$714,0))</f>
        <v>Huyện Thanh Thuỷ</v>
      </c>
      <c r="F7651" s="51" t="s">
        <v>272</v>
      </c>
    </row>
    <row r="7652" spans="1:6" hidden="1" x14ac:dyDescent="0.25">
      <c r="A7652" s="54">
        <v>35869</v>
      </c>
      <c r="B7652" s="55" t="s">
        <v>9553</v>
      </c>
      <c r="C7652" s="55" t="str">
        <f t="shared" si="118"/>
        <v>Đoan Hạ</v>
      </c>
      <c r="D7652" s="54" t="s">
        <v>970</v>
      </c>
      <c r="E7652" s="51" t="str">
        <f>INDEX(Quan_huyen!$H$2:$H$714,MATCH(Xa_phuong!D7652,Quan_huyen!$F$2:$F$714,0))</f>
        <v>Huyện Thanh Thuỷ</v>
      </c>
      <c r="F7652" s="51" t="s">
        <v>272</v>
      </c>
    </row>
    <row r="7653" spans="1:6" hidden="1" x14ac:dyDescent="0.25">
      <c r="A7653" s="54">
        <v>35860</v>
      </c>
      <c r="B7653" s="55" t="s">
        <v>9578</v>
      </c>
      <c r="C7653" s="55" t="str">
        <f t="shared" si="118"/>
        <v>Đào Xá</v>
      </c>
      <c r="D7653" s="54" t="s">
        <v>970</v>
      </c>
      <c r="E7653" s="51" t="str">
        <f>INDEX(Quan_huyen!$H$2:$H$714,MATCH(Xa_phuong!D7653,Quan_huyen!$F$2:$F$714,0))</f>
        <v>Huyện Thanh Thuỷ</v>
      </c>
      <c r="F7653" s="51" t="s">
        <v>272</v>
      </c>
    </row>
    <row r="7654" spans="1:6" hidden="1" x14ac:dyDescent="0.25">
      <c r="A7654" s="54">
        <v>35868</v>
      </c>
      <c r="B7654" s="55" t="s">
        <v>9995</v>
      </c>
      <c r="C7654" s="55" t="str">
        <f t="shared" si="118"/>
        <v>Đồng Luận</v>
      </c>
      <c r="D7654" s="54" t="s">
        <v>970</v>
      </c>
      <c r="E7654" s="51" t="str">
        <f>INDEX(Quan_huyen!$H$2:$H$714,MATCH(Xa_phuong!D7654,Quan_huyen!$F$2:$F$714,0))</f>
        <v>Huyện Thanh Thuỷ</v>
      </c>
      <c r="F7654" s="51" t="s">
        <v>272</v>
      </c>
    </row>
    <row r="7655" spans="1:6" hidden="1" x14ac:dyDescent="0.25">
      <c r="A7655" s="54">
        <v>35507</v>
      </c>
      <c r="B7655" s="55" t="s">
        <v>4016</v>
      </c>
      <c r="C7655" s="55" t="str">
        <f t="shared" si="118"/>
        <v>Hưng Long</v>
      </c>
      <c r="D7655" s="54" t="s">
        <v>973</v>
      </c>
      <c r="E7655" s="51" t="str">
        <f>INDEX(Quan_huyen!$H$2:$H$714,MATCH(Xa_phuong!D7655,Quan_huyen!$F$2:$F$714,0))</f>
        <v>Huyện Yên Lập</v>
      </c>
      <c r="F7655" s="51" t="s">
        <v>272</v>
      </c>
    </row>
    <row r="7656" spans="1:6" hidden="1" x14ac:dyDescent="0.25">
      <c r="A7656" s="54">
        <v>35511</v>
      </c>
      <c r="B7656" s="55" t="s">
        <v>5026</v>
      </c>
      <c r="C7656" s="55" t="str">
        <f t="shared" si="118"/>
        <v>Lương Sơn</v>
      </c>
      <c r="D7656" s="54" t="s">
        <v>973</v>
      </c>
      <c r="E7656" s="51" t="str">
        <f>INDEX(Quan_huyen!$H$2:$H$714,MATCH(Xa_phuong!D7656,Quan_huyen!$F$2:$F$714,0))</f>
        <v>Huyện Yên Lập</v>
      </c>
      <c r="F7656" s="51" t="s">
        <v>272</v>
      </c>
    </row>
    <row r="7657" spans="1:6" hidden="1" x14ac:dyDescent="0.25">
      <c r="A7657" s="54">
        <v>35521</v>
      </c>
      <c r="B7657" s="55" t="s">
        <v>5186</v>
      </c>
      <c r="C7657" s="55" t="str">
        <f t="shared" si="118"/>
        <v>Minh Hoà</v>
      </c>
      <c r="D7657" s="54" t="s">
        <v>973</v>
      </c>
      <c r="E7657" s="51" t="str">
        <f>INDEX(Quan_huyen!$H$2:$H$714,MATCH(Xa_phuong!D7657,Quan_huyen!$F$2:$F$714,0))</f>
        <v>Huyện Yên Lập</v>
      </c>
      <c r="F7657" s="51" t="s">
        <v>272</v>
      </c>
    </row>
    <row r="7658" spans="1:6" hidden="1" x14ac:dyDescent="0.25">
      <c r="A7658" s="54">
        <v>35513</v>
      </c>
      <c r="B7658" s="55" t="s">
        <v>5403</v>
      </c>
      <c r="C7658" s="55" t="str">
        <f t="shared" si="118"/>
        <v>Mỹ Lung</v>
      </c>
      <c r="D7658" s="54" t="s">
        <v>973</v>
      </c>
      <c r="E7658" s="51" t="str">
        <f>INDEX(Quan_huyen!$H$2:$H$714,MATCH(Xa_phuong!D7658,Quan_huyen!$F$2:$F$714,0))</f>
        <v>Huyện Yên Lập</v>
      </c>
      <c r="F7658" s="51" t="s">
        <v>272</v>
      </c>
    </row>
    <row r="7659" spans="1:6" hidden="1" x14ac:dyDescent="0.25">
      <c r="A7659" s="54">
        <v>35512</v>
      </c>
      <c r="B7659" s="55" t="s">
        <v>5407</v>
      </c>
      <c r="C7659" s="55" t="str">
        <f t="shared" si="118"/>
        <v>Mỹ Lương</v>
      </c>
      <c r="D7659" s="54" t="s">
        <v>973</v>
      </c>
      <c r="E7659" s="51" t="str">
        <f>INDEX(Quan_huyen!$H$2:$H$714,MATCH(Xa_phuong!D7659,Quan_huyen!$F$2:$F$714,0))</f>
        <v>Huyện Yên Lập</v>
      </c>
      <c r="F7659" s="51" t="s">
        <v>272</v>
      </c>
    </row>
    <row r="7660" spans="1:6" hidden="1" x14ac:dyDescent="0.25">
      <c r="A7660" s="54">
        <v>35515</v>
      </c>
      <c r="B7660" s="55" t="s">
        <v>5579</v>
      </c>
      <c r="C7660" s="55" t="str">
        <f t="shared" si="118"/>
        <v>Nga Hoàng</v>
      </c>
      <c r="D7660" s="54" t="s">
        <v>973</v>
      </c>
      <c r="E7660" s="51" t="str">
        <f>INDEX(Quan_huyen!$H$2:$H$714,MATCH(Xa_phuong!D7660,Quan_huyen!$F$2:$F$714,0))</f>
        <v>Huyện Yên Lập</v>
      </c>
      <c r="F7660" s="51" t="s">
        <v>272</v>
      </c>
    </row>
    <row r="7661" spans="1:6" hidden="1" x14ac:dyDescent="0.25">
      <c r="A7661" s="54">
        <v>35519</v>
      </c>
      <c r="B7661" s="55" t="s">
        <v>5818</v>
      </c>
      <c r="C7661" s="55" t="str">
        <f t="shared" si="118"/>
        <v>Ngọc Lập</v>
      </c>
      <c r="D7661" s="54" t="s">
        <v>973</v>
      </c>
      <c r="E7661" s="51" t="str">
        <f>INDEX(Quan_huyen!$H$2:$H$714,MATCH(Xa_phuong!D7661,Quan_huyen!$F$2:$F$714,0))</f>
        <v>Huyện Yên Lập</v>
      </c>
      <c r="F7661" s="51" t="s">
        <v>272</v>
      </c>
    </row>
    <row r="7662" spans="1:6" hidden="1" x14ac:dyDescent="0.25">
      <c r="A7662" s="54">
        <v>35520</v>
      </c>
      <c r="B7662" s="55" t="s">
        <v>5846</v>
      </c>
      <c r="C7662" s="55" t="str">
        <f t="shared" si="118"/>
        <v>Ngọc Đồng</v>
      </c>
      <c r="D7662" s="54" t="s">
        <v>973</v>
      </c>
      <c r="E7662" s="51" t="str">
        <f>INDEX(Quan_huyen!$H$2:$H$714,MATCH(Xa_phuong!D7662,Quan_huyen!$F$2:$F$714,0))</f>
        <v>Huyện Yên Lập</v>
      </c>
      <c r="F7662" s="51" t="s">
        <v>272</v>
      </c>
    </row>
    <row r="7663" spans="1:6" hidden="1" x14ac:dyDescent="0.25">
      <c r="A7663" s="54">
        <v>35518</v>
      </c>
      <c r="B7663" s="55" t="s">
        <v>6422</v>
      </c>
      <c r="C7663" s="55" t="str">
        <f t="shared" si="118"/>
        <v>Phúc Khánh</v>
      </c>
      <c r="D7663" s="54" t="s">
        <v>973</v>
      </c>
      <c r="E7663" s="51" t="str">
        <f>INDEX(Quan_huyen!$H$2:$H$714,MATCH(Xa_phuong!D7663,Quan_huyen!$F$2:$F$714,0))</f>
        <v>Huyện Yên Lập</v>
      </c>
      <c r="F7663" s="51" t="s">
        <v>272</v>
      </c>
    </row>
    <row r="7664" spans="1:6" hidden="1" x14ac:dyDescent="0.25">
      <c r="A7664" s="54">
        <v>35516</v>
      </c>
      <c r="B7664" s="55" t="s">
        <v>7646</v>
      </c>
      <c r="C7664" s="55" t="str">
        <f t="shared" si="118"/>
        <v>Thượng Long</v>
      </c>
      <c r="D7664" s="54" t="s">
        <v>973</v>
      </c>
      <c r="E7664" s="51" t="str">
        <f>INDEX(Quan_huyen!$H$2:$H$714,MATCH(Xa_phuong!D7664,Quan_huyen!$F$2:$F$714,0))</f>
        <v>Huyện Yên Lập</v>
      </c>
      <c r="F7664" s="51" t="s">
        <v>272</v>
      </c>
    </row>
    <row r="7665" spans="1:6" hidden="1" x14ac:dyDescent="0.25">
      <c r="A7665" s="54">
        <v>35514</v>
      </c>
      <c r="B7665" s="55" t="s">
        <v>8045</v>
      </c>
      <c r="C7665" s="55" t="str">
        <f t="shared" si="118"/>
        <v>Trung Sơn</v>
      </c>
      <c r="D7665" s="54" t="s">
        <v>973</v>
      </c>
      <c r="E7665" s="51" t="str">
        <f>INDEX(Quan_huyen!$H$2:$H$714,MATCH(Xa_phuong!D7665,Quan_huyen!$F$2:$F$714,0))</f>
        <v>Huyện Yên Lập</v>
      </c>
      <c r="F7665" s="51" t="s">
        <v>272</v>
      </c>
    </row>
    <row r="7666" spans="1:6" hidden="1" x14ac:dyDescent="0.25">
      <c r="A7666" s="54">
        <v>35510</v>
      </c>
      <c r="B7666" s="55" t="s">
        <v>9151</v>
      </c>
      <c r="C7666" s="55" t="str">
        <f t="shared" si="118"/>
        <v>Xuân An</v>
      </c>
      <c r="D7666" s="54" t="s">
        <v>973</v>
      </c>
      <c r="E7666" s="51" t="str">
        <f>INDEX(Quan_huyen!$H$2:$H$714,MATCH(Xa_phuong!D7666,Quan_huyen!$F$2:$F$714,0))</f>
        <v>Huyện Yên Lập</v>
      </c>
      <c r="F7666" s="51" t="s">
        <v>272</v>
      </c>
    </row>
    <row r="7667" spans="1:6" hidden="1" x14ac:dyDescent="0.25">
      <c r="A7667" s="54">
        <v>35508</v>
      </c>
      <c r="B7667" s="55" t="s">
        <v>9240</v>
      </c>
      <c r="C7667" s="55" t="str">
        <f t="shared" si="118"/>
        <v>Xuân Thuỷ</v>
      </c>
      <c r="D7667" s="54" t="s">
        <v>973</v>
      </c>
      <c r="E7667" s="51" t="str">
        <f>INDEX(Quan_huyen!$H$2:$H$714,MATCH(Xa_phuong!D7667,Quan_huyen!$F$2:$F$714,0))</f>
        <v>Huyện Yên Lập</v>
      </c>
      <c r="F7667" s="51" t="s">
        <v>272</v>
      </c>
    </row>
    <row r="7668" spans="1:6" hidden="1" x14ac:dyDescent="0.25">
      <c r="A7668" s="54">
        <v>35509</v>
      </c>
      <c r="B7668" s="55" t="s">
        <v>9271</v>
      </c>
      <c r="C7668" s="55" t="str">
        <f t="shared" si="118"/>
        <v>Xuân Viên</v>
      </c>
      <c r="D7668" s="54" t="s">
        <v>973</v>
      </c>
      <c r="E7668" s="51" t="str">
        <f>INDEX(Quan_huyen!$H$2:$H$714,MATCH(Xa_phuong!D7668,Quan_huyen!$F$2:$F$714,0))</f>
        <v>Huyện Yên Lập</v>
      </c>
      <c r="F7668" s="51" t="s">
        <v>272</v>
      </c>
    </row>
    <row r="7669" spans="1:6" hidden="1" x14ac:dyDescent="0.25">
      <c r="A7669" s="54">
        <v>35506</v>
      </c>
      <c r="B7669" s="55" t="s">
        <v>9367</v>
      </c>
      <c r="C7669" s="55" t="str">
        <f t="shared" si="118"/>
        <v>Yên Lập</v>
      </c>
      <c r="D7669" s="54" t="s">
        <v>973</v>
      </c>
      <c r="E7669" s="51" t="str">
        <f>INDEX(Quan_huyen!$H$2:$H$714,MATCH(Xa_phuong!D7669,Quan_huyen!$F$2:$F$714,0))</f>
        <v>Huyện Yên Lập</v>
      </c>
      <c r="F7669" s="51" t="s">
        <v>272</v>
      </c>
    </row>
    <row r="7670" spans="1:6" hidden="1" x14ac:dyDescent="0.25">
      <c r="A7670" s="54">
        <v>35522</v>
      </c>
      <c r="B7670" s="55" t="s">
        <v>10000</v>
      </c>
      <c r="C7670" s="55" t="str">
        <f t="shared" si="118"/>
        <v>Đồng Lạc</v>
      </c>
      <c r="D7670" s="54" t="s">
        <v>973</v>
      </c>
      <c r="E7670" s="51" t="str">
        <f>INDEX(Quan_huyen!$H$2:$H$714,MATCH(Xa_phuong!D7670,Quan_huyen!$F$2:$F$714,0))</f>
        <v>Huyện Yên Lập</v>
      </c>
      <c r="F7670" s="51" t="s">
        <v>272</v>
      </c>
    </row>
    <row r="7671" spans="1:6" hidden="1" x14ac:dyDescent="0.25">
      <c r="A7671" s="54">
        <v>35517</v>
      </c>
      <c r="B7671" s="55" t="s">
        <v>10035</v>
      </c>
      <c r="C7671" s="55" t="str">
        <f t="shared" si="118"/>
        <v>Đồng Thịnh</v>
      </c>
      <c r="D7671" s="54" t="s">
        <v>973</v>
      </c>
      <c r="E7671" s="51" t="str">
        <f>INDEX(Quan_huyen!$H$2:$H$714,MATCH(Xa_phuong!D7671,Quan_huyen!$F$2:$F$714,0))</f>
        <v>Huyện Yên Lập</v>
      </c>
      <c r="F7671" s="51" t="s">
        <v>272</v>
      </c>
    </row>
    <row r="7672" spans="1:6" hidden="1" x14ac:dyDescent="0.25">
      <c r="A7672" s="54">
        <v>35128</v>
      </c>
      <c r="B7672" s="55" t="s">
        <v>2431</v>
      </c>
      <c r="C7672" s="55" t="str">
        <f t="shared" si="118"/>
        <v>Bạch Hạc</v>
      </c>
      <c r="D7672" s="54" t="s">
        <v>968</v>
      </c>
      <c r="E7672" s="51" t="str">
        <f>INDEX(Quan_huyen!$H$2:$H$714,MATCH(Xa_phuong!D7672,Quan_huyen!$F$2:$F$714,0))</f>
        <v>Thành phố Việt Trì</v>
      </c>
      <c r="F7672" s="51" t="s">
        <v>272</v>
      </c>
    </row>
    <row r="7673" spans="1:6" hidden="1" x14ac:dyDescent="0.25">
      <c r="A7673" s="54">
        <v>35127</v>
      </c>
      <c r="B7673" s="55" t="s">
        <v>2553</v>
      </c>
      <c r="C7673" s="55" t="str">
        <f t="shared" si="118"/>
        <v>Bến Gót</v>
      </c>
      <c r="D7673" s="54" t="s">
        <v>968</v>
      </c>
      <c r="E7673" s="51" t="str">
        <f>INDEX(Quan_huyen!$H$2:$H$714,MATCH(Xa_phuong!D7673,Quan_huyen!$F$2:$F$714,0))</f>
        <v>Thành phố Việt Trì</v>
      </c>
      <c r="F7673" s="51" t="s">
        <v>272</v>
      </c>
    </row>
    <row r="7674" spans="1:6" hidden="1" x14ac:dyDescent="0.25">
      <c r="A7674" s="54">
        <v>35115</v>
      </c>
      <c r="B7674" s="55" t="s">
        <v>2741</v>
      </c>
      <c r="C7674" s="55" t="str">
        <f t="shared" si="118"/>
        <v>Chu Hoá</v>
      </c>
      <c r="D7674" s="54" t="s">
        <v>968</v>
      </c>
      <c r="E7674" s="51" t="str">
        <f>INDEX(Quan_huyen!$H$2:$H$714,MATCH(Xa_phuong!D7674,Quan_huyen!$F$2:$F$714,0))</f>
        <v>Thành phố Việt Trì</v>
      </c>
      <c r="F7674" s="51" t="s">
        <v>272</v>
      </c>
    </row>
    <row r="7675" spans="1:6" hidden="1" x14ac:dyDescent="0.25">
      <c r="A7675" s="54">
        <v>35110</v>
      </c>
      <c r="B7675" s="55" t="s">
        <v>3326</v>
      </c>
      <c r="C7675" s="55" t="str">
        <f t="shared" si="118"/>
        <v>Dữu Lâu</v>
      </c>
      <c r="D7675" s="54" t="s">
        <v>968</v>
      </c>
      <c r="E7675" s="51" t="str">
        <f>INDEX(Quan_huyen!$H$2:$H$714,MATCH(Xa_phuong!D7675,Quan_huyen!$F$2:$F$714,0))</f>
        <v>Thành phố Việt Trì</v>
      </c>
      <c r="F7675" s="51" t="s">
        <v>272</v>
      </c>
    </row>
    <row r="7676" spans="1:6" hidden="1" x14ac:dyDescent="0.25">
      <c r="A7676" s="54">
        <v>35124</v>
      </c>
      <c r="B7676" s="55" t="s">
        <v>3419</v>
      </c>
      <c r="C7676" s="55" t="str">
        <f t="shared" si="118"/>
        <v>Gia Cẩm</v>
      </c>
      <c r="D7676" s="54" t="s">
        <v>968</v>
      </c>
      <c r="E7676" s="51" t="str">
        <f>INDEX(Quan_huyen!$H$2:$H$714,MATCH(Xa_phuong!D7676,Quan_huyen!$F$2:$F$714,0))</f>
        <v>Thành phố Việt Trì</v>
      </c>
      <c r="F7676" s="51" t="s">
        <v>272</v>
      </c>
    </row>
    <row r="7677" spans="1:6" hidden="1" x14ac:dyDescent="0.25">
      <c r="A7677" s="54">
        <v>35114</v>
      </c>
      <c r="B7677" s="55" t="s">
        <v>3862</v>
      </c>
      <c r="C7677" s="55" t="str">
        <f t="shared" si="118"/>
        <v>Hy Cương</v>
      </c>
      <c r="D7677" s="54" t="s">
        <v>968</v>
      </c>
      <c r="E7677" s="51" t="str">
        <f>INDEX(Quan_huyen!$H$2:$H$714,MATCH(Xa_phuong!D7677,Quan_huyen!$F$2:$F$714,0))</f>
        <v>Thành phố Việt Trì</v>
      </c>
      <c r="F7677" s="51" t="s">
        <v>272</v>
      </c>
    </row>
    <row r="7678" spans="1:6" hidden="1" x14ac:dyDescent="0.25">
      <c r="A7678" s="54">
        <v>35112</v>
      </c>
      <c r="B7678" s="55" t="s">
        <v>3981</v>
      </c>
      <c r="C7678" s="55" t="str">
        <f t="shared" si="118"/>
        <v>Hùng Lô</v>
      </c>
      <c r="D7678" s="54" t="s">
        <v>968</v>
      </c>
      <c r="E7678" s="51" t="str">
        <f>INDEX(Quan_huyen!$H$2:$H$714,MATCH(Xa_phuong!D7678,Quan_huyen!$F$2:$F$714,0))</f>
        <v>Thành phố Việt Trì</v>
      </c>
      <c r="F7678" s="51" t="s">
        <v>272</v>
      </c>
    </row>
    <row r="7679" spans="1:6" hidden="1" x14ac:dyDescent="0.25">
      <c r="A7679" s="54">
        <v>35113</v>
      </c>
      <c r="B7679" s="55" t="s">
        <v>4597</v>
      </c>
      <c r="C7679" s="55" t="str">
        <f t="shared" si="118"/>
        <v>Kim Đức</v>
      </c>
      <c r="D7679" s="54" t="s">
        <v>968</v>
      </c>
      <c r="E7679" s="51" t="str">
        <f>INDEX(Quan_huyen!$H$2:$H$714,MATCH(Xa_phuong!D7679,Quan_huyen!$F$2:$F$714,0))</f>
        <v>Thành phố Việt Trì</v>
      </c>
      <c r="F7679" s="51" t="s">
        <v>272</v>
      </c>
    </row>
    <row r="7680" spans="1:6" hidden="1" x14ac:dyDescent="0.25">
      <c r="A7680" s="54">
        <v>35123</v>
      </c>
      <c r="B7680" s="55" t="s">
        <v>5206</v>
      </c>
      <c r="C7680" s="55" t="str">
        <f t="shared" si="118"/>
        <v>Minh Nông</v>
      </c>
      <c r="D7680" s="54" t="s">
        <v>968</v>
      </c>
      <c r="E7680" s="51" t="str">
        <f>INDEX(Quan_huyen!$H$2:$H$714,MATCH(Xa_phuong!D7680,Quan_huyen!$F$2:$F$714,0))</f>
        <v>Thành phố Việt Trì</v>
      </c>
      <c r="F7680" s="51" t="s">
        <v>272</v>
      </c>
    </row>
    <row r="7681" spans="1:6" hidden="1" x14ac:dyDescent="0.25">
      <c r="A7681" s="54">
        <v>35121</v>
      </c>
      <c r="B7681" s="55" t="s">
        <v>5209</v>
      </c>
      <c r="C7681" s="55" t="str">
        <f t="shared" si="118"/>
        <v>Minh Phương</v>
      </c>
      <c r="D7681" s="54" t="s">
        <v>968</v>
      </c>
      <c r="E7681" s="51" t="str">
        <f>INDEX(Quan_huyen!$H$2:$H$714,MATCH(Xa_phuong!D7681,Quan_huyen!$F$2:$F$714,0))</f>
        <v>Thành phố Việt Trì</v>
      </c>
      <c r="F7681" s="51" t="s">
        <v>272</v>
      </c>
    </row>
    <row r="7682" spans="1:6" hidden="1" x14ac:dyDescent="0.25">
      <c r="A7682" s="54">
        <v>35120</v>
      </c>
      <c r="B7682" s="55" t="s">
        <v>6063</v>
      </c>
      <c r="C7682" s="55" t="str">
        <f t="shared" si="118"/>
        <v>Nông Trang</v>
      </c>
      <c r="D7682" s="54" t="s">
        <v>968</v>
      </c>
      <c r="E7682" s="51" t="str">
        <f>INDEX(Quan_huyen!$H$2:$H$714,MATCH(Xa_phuong!D7682,Quan_huyen!$F$2:$F$714,0))</f>
        <v>Thành phố Việt Trì</v>
      </c>
      <c r="F7682" s="51" t="s">
        <v>272</v>
      </c>
    </row>
    <row r="7683" spans="1:6" hidden="1" x14ac:dyDescent="0.25">
      <c r="A7683" s="54">
        <v>35111</v>
      </c>
      <c r="B7683" s="55" t="s">
        <v>6593</v>
      </c>
      <c r="C7683" s="55" t="str">
        <f t="shared" ref="C7683:C7746" si="119">IF(COUNTIF(B7683,"*thị trấn*"),MID(B7683,10,30),IF(COUNTIF(B7683,"*xã*"),MID(B7683,4,30),IF(COUNTIF(B7683,"*phường*"),MID(B7683,8,30))))</f>
        <v>Phượng Lâu</v>
      </c>
      <c r="D7683" s="54" t="s">
        <v>968</v>
      </c>
      <c r="E7683" s="51" t="str">
        <f>INDEX(Quan_huyen!$H$2:$H$714,MATCH(Xa_phuong!D7683,Quan_huyen!$F$2:$F$714,0))</f>
        <v>Thành phố Việt Trì</v>
      </c>
      <c r="F7683" s="51" t="s">
        <v>272</v>
      </c>
    </row>
    <row r="7684" spans="1:6" hidden="1" x14ac:dyDescent="0.25">
      <c r="A7684" s="54">
        <v>35108</v>
      </c>
      <c r="B7684" s="55" t="s">
        <v>7066</v>
      </c>
      <c r="C7684" s="55" t="str">
        <f t="shared" si="119"/>
        <v>Sông Lô</v>
      </c>
      <c r="D7684" s="54" t="s">
        <v>968</v>
      </c>
      <c r="E7684" s="51" t="str">
        <f>INDEX(Quan_huyen!$H$2:$H$714,MATCH(Xa_phuong!D7684,Quan_huyen!$F$2:$F$714,0))</f>
        <v>Thành phố Việt Trì</v>
      </c>
      <c r="F7684" s="51" t="s">
        <v>272</v>
      </c>
    </row>
    <row r="7685" spans="1:6" hidden="1" x14ac:dyDescent="0.25">
      <c r="A7685" s="54">
        <v>35107</v>
      </c>
      <c r="B7685" s="55" t="s">
        <v>7315</v>
      </c>
      <c r="C7685" s="55" t="str">
        <f t="shared" si="119"/>
        <v>Thanh Miếu</v>
      </c>
      <c r="D7685" s="54" t="s">
        <v>968</v>
      </c>
      <c r="E7685" s="51" t="str">
        <f>INDEX(Quan_huyen!$H$2:$H$714,MATCH(Xa_phuong!D7685,Quan_huyen!$F$2:$F$714,0))</f>
        <v>Thành phố Việt Trì</v>
      </c>
      <c r="F7685" s="51" t="s">
        <v>272</v>
      </c>
    </row>
    <row r="7686" spans="1:6" hidden="1" x14ac:dyDescent="0.25">
      <c r="A7686" s="54">
        <v>35116</v>
      </c>
      <c r="B7686" s="55" t="s">
        <v>7371</v>
      </c>
      <c r="C7686" s="55" t="str">
        <f t="shared" si="119"/>
        <v>Thanh Đình</v>
      </c>
      <c r="D7686" s="54" t="s">
        <v>968</v>
      </c>
      <c r="E7686" s="51" t="str">
        <f>INDEX(Quan_huyen!$H$2:$H$714,MATCH(Xa_phuong!D7686,Quan_huyen!$F$2:$F$714,0))</f>
        <v>Thành phố Việt Trì</v>
      </c>
      <c r="F7686" s="51" t="s">
        <v>272</v>
      </c>
    </row>
    <row r="7687" spans="1:6" hidden="1" x14ac:dyDescent="0.25">
      <c r="A7687" s="54">
        <v>35117</v>
      </c>
      <c r="B7687" s="55" t="s">
        <v>7505</v>
      </c>
      <c r="C7687" s="55" t="str">
        <f t="shared" si="119"/>
        <v>Thuỵ Vân</v>
      </c>
      <c r="D7687" s="54" t="s">
        <v>968</v>
      </c>
      <c r="E7687" s="51" t="str">
        <f>INDEX(Quan_huyen!$H$2:$H$714,MATCH(Xa_phuong!D7687,Quan_huyen!$F$2:$F$714,0))</f>
        <v>Thành phố Việt Trì</v>
      </c>
      <c r="F7687" s="51" t="s">
        <v>272</v>
      </c>
    </row>
    <row r="7688" spans="1:6" hidden="1" x14ac:dyDescent="0.25">
      <c r="A7688" s="54">
        <v>35106</v>
      </c>
      <c r="B7688" s="55" t="s">
        <v>7825</v>
      </c>
      <c r="C7688" s="55" t="str">
        <f t="shared" si="119"/>
        <v>Thọ Sơn</v>
      </c>
      <c r="D7688" s="54" t="s">
        <v>968</v>
      </c>
      <c r="E7688" s="51" t="str">
        <f>INDEX(Quan_huyen!$H$2:$H$714,MATCH(Xa_phuong!D7688,Quan_huyen!$F$2:$F$714,0))</f>
        <v>Thành phố Việt Trì</v>
      </c>
      <c r="F7688" s="51" t="s">
        <v>272</v>
      </c>
    </row>
    <row r="7689" spans="1:6" hidden="1" x14ac:dyDescent="0.25">
      <c r="A7689" s="54">
        <v>35126</v>
      </c>
      <c r="B7689" s="55" t="s">
        <v>7883</v>
      </c>
      <c r="C7689" s="55" t="str">
        <f t="shared" si="119"/>
        <v>Tiên Cát</v>
      </c>
      <c r="D7689" s="54" t="s">
        <v>968</v>
      </c>
      <c r="E7689" s="51" t="str">
        <f>INDEX(Quan_huyen!$H$2:$H$714,MATCH(Xa_phuong!D7689,Quan_huyen!$F$2:$F$714,0))</f>
        <v>Thành phố Việt Trì</v>
      </c>
      <c r="F7689" s="51" t="s">
        <v>272</v>
      </c>
    </row>
    <row r="7690" spans="1:6" hidden="1" x14ac:dyDescent="0.25">
      <c r="A7690" s="54">
        <v>35109</v>
      </c>
      <c r="B7690" s="55" t="s">
        <v>8157</v>
      </c>
      <c r="C7690" s="55" t="str">
        <f t="shared" si="119"/>
        <v>Trưng Vương</v>
      </c>
      <c r="D7690" s="54" t="s">
        <v>968</v>
      </c>
      <c r="E7690" s="51" t="str">
        <f>INDEX(Quan_huyen!$H$2:$H$714,MATCH(Xa_phuong!D7690,Quan_huyen!$F$2:$F$714,0))</f>
        <v>Thành phố Việt Trì</v>
      </c>
      <c r="F7690" s="51" t="s">
        <v>272</v>
      </c>
    </row>
    <row r="7691" spans="1:6" hidden="1" x14ac:dyDescent="0.25">
      <c r="A7691" s="54">
        <v>35125</v>
      </c>
      <c r="B7691" s="55" t="s">
        <v>8340</v>
      </c>
      <c r="C7691" s="55" t="str">
        <f t="shared" si="119"/>
        <v>Tân Dân</v>
      </c>
      <c r="D7691" s="54" t="s">
        <v>968</v>
      </c>
      <c r="E7691" s="51" t="str">
        <f>INDEX(Quan_huyen!$H$2:$H$714,MATCH(Xa_phuong!D7691,Quan_huyen!$F$2:$F$714,0))</f>
        <v>Thành phố Việt Trì</v>
      </c>
      <c r="F7691" s="51" t="s">
        <v>272</v>
      </c>
    </row>
    <row r="7692" spans="1:6" hidden="1" x14ac:dyDescent="0.25">
      <c r="A7692" s="54">
        <v>35122</v>
      </c>
      <c r="B7692" s="55" t="s">
        <v>8543</v>
      </c>
      <c r="C7692" s="55" t="str">
        <f t="shared" si="119"/>
        <v>Tân Đức</v>
      </c>
      <c r="D7692" s="54" t="s">
        <v>968</v>
      </c>
      <c r="E7692" s="51" t="str">
        <f>INDEX(Quan_huyen!$H$2:$H$714,MATCH(Xa_phuong!D7692,Quan_huyen!$F$2:$F$714,0))</f>
        <v>Thành phố Việt Trì</v>
      </c>
      <c r="F7692" s="51" t="s">
        <v>272</v>
      </c>
    </row>
    <row r="7693" spans="1:6" hidden="1" x14ac:dyDescent="0.25">
      <c r="A7693" s="54">
        <v>35119</v>
      </c>
      <c r="B7693" s="55" t="s">
        <v>8805</v>
      </c>
      <c r="C7693" s="55" t="str">
        <f t="shared" si="119"/>
        <v>Vân Cơ</v>
      </c>
      <c r="D7693" s="54" t="s">
        <v>968</v>
      </c>
      <c r="E7693" s="51" t="str">
        <f>INDEX(Quan_huyen!$H$2:$H$714,MATCH(Xa_phuong!D7693,Quan_huyen!$F$2:$F$714,0))</f>
        <v>Thành phố Việt Trì</v>
      </c>
      <c r="F7693" s="51" t="s">
        <v>272</v>
      </c>
    </row>
    <row r="7694" spans="1:6" hidden="1" x14ac:dyDescent="0.25">
      <c r="A7694" s="54">
        <v>35118</v>
      </c>
      <c r="B7694" s="55" t="s">
        <v>8823</v>
      </c>
      <c r="C7694" s="55" t="str">
        <f t="shared" si="119"/>
        <v>Vân Phú</v>
      </c>
      <c r="D7694" s="54" t="s">
        <v>968</v>
      </c>
      <c r="E7694" s="51" t="str">
        <f>INDEX(Quan_huyen!$H$2:$H$714,MATCH(Xa_phuong!D7694,Quan_huyen!$F$2:$F$714,0))</f>
        <v>Thành phố Việt Trì</v>
      </c>
      <c r="F7694" s="51" t="s">
        <v>272</v>
      </c>
    </row>
    <row r="7695" spans="1:6" hidden="1" x14ac:dyDescent="0.25">
      <c r="A7695" s="54">
        <v>35910</v>
      </c>
      <c r="B7695" s="55" t="s">
        <v>3889</v>
      </c>
      <c r="C7695" s="55" t="str">
        <f t="shared" si="119"/>
        <v>Hà Lộc</v>
      </c>
      <c r="D7695" s="54" t="s">
        <v>966</v>
      </c>
      <c r="E7695" s="51" t="str">
        <f>INDEX(Quan_huyen!$H$2:$H$714,MATCH(Xa_phuong!D7695,Quan_huyen!$F$2:$F$714,0))</f>
        <v>Thị xã Phú Thọ</v>
      </c>
      <c r="F7695" s="51" t="s">
        <v>272</v>
      </c>
    </row>
    <row r="7696" spans="1:6" hidden="1" x14ac:dyDescent="0.25">
      <c r="A7696" s="54">
        <v>35908</v>
      </c>
      <c r="B7696" s="55" t="s">
        <v>3902</v>
      </c>
      <c r="C7696" s="55" t="str">
        <f t="shared" si="119"/>
        <v>Hà Thạch</v>
      </c>
      <c r="D7696" s="54" t="s">
        <v>966</v>
      </c>
      <c r="E7696" s="51" t="str">
        <f>INDEX(Quan_huyen!$H$2:$H$714,MATCH(Xa_phuong!D7696,Quan_huyen!$F$2:$F$714,0))</f>
        <v>Thị xã Phú Thọ</v>
      </c>
      <c r="F7696" s="51" t="s">
        <v>272</v>
      </c>
    </row>
    <row r="7697" spans="1:6" hidden="1" x14ac:dyDescent="0.25">
      <c r="A7697" s="54">
        <v>35914</v>
      </c>
      <c r="B7697" s="55" t="s">
        <v>3993</v>
      </c>
      <c r="C7697" s="55" t="str">
        <f t="shared" si="119"/>
        <v>Hùng Vương</v>
      </c>
      <c r="D7697" s="54" t="s">
        <v>966</v>
      </c>
      <c r="E7697" s="51" t="str">
        <f>INDEX(Quan_huyen!$H$2:$H$714,MATCH(Xa_phuong!D7697,Quan_huyen!$F$2:$F$714,0))</f>
        <v>Thị xã Phú Thọ</v>
      </c>
      <c r="F7697" s="51" t="s">
        <v>272</v>
      </c>
    </row>
    <row r="7698" spans="1:6" hidden="1" x14ac:dyDescent="0.25">
      <c r="A7698" s="54">
        <v>35907</v>
      </c>
      <c r="B7698" s="55" t="s">
        <v>6187</v>
      </c>
      <c r="C7698" s="55" t="str">
        <f t="shared" si="119"/>
        <v>Phong Châu</v>
      </c>
      <c r="D7698" s="54" t="s">
        <v>966</v>
      </c>
      <c r="E7698" s="51" t="str">
        <f>INDEX(Quan_huyen!$H$2:$H$714,MATCH(Xa_phuong!D7698,Quan_huyen!$F$2:$F$714,0))</f>
        <v>Thị xã Phú Thọ</v>
      </c>
      <c r="F7698" s="51" t="s">
        <v>272</v>
      </c>
    </row>
    <row r="7699" spans="1:6" hidden="1" x14ac:dyDescent="0.25">
      <c r="A7699" s="54">
        <v>35909</v>
      </c>
      <c r="B7699" s="55" t="s">
        <v>6294</v>
      </c>
      <c r="C7699" s="55" t="str">
        <f t="shared" si="119"/>
        <v>Phú Hộ</v>
      </c>
      <c r="D7699" s="54" t="s">
        <v>966</v>
      </c>
      <c r="E7699" s="51" t="str">
        <f>INDEX(Quan_huyen!$H$2:$H$714,MATCH(Xa_phuong!D7699,Quan_huyen!$F$2:$F$714,0))</f>
        <v>Thị xã Phú Thọ</v>
      </c>
      <c r="F7699" s="51" t="s">
        <v>272</v>
      </c>
    </row>
    <row r="7700" spans="1:6" hidden="1" x14ac:dyDescent="0.25">
      <c r="A7700" s="54">
        <v>35915</v>
      </c>
      <c r="B7700" s="55" t="s">
        <v>7314</v>
      </c>
      <c r="C7700" s="55" t="str">
        <f t="shared" si="119"/>
        <v>Thanh Minh</v>
      </c>
      <c r="D7700" s="54" t="s">
        <v>966</v>
      </c>
      <c r="E7700" s="51" t="str">
        <f>INDEX(Quan_huyen!$H$2:$H$714,MATCH(Xa_phuong!D7700,Quan_huyen!$F$2:$F$714,0))</f>
        <v>Thị xã Phú Thọ</v>
      </c>
      <c r="F7700" s="51" t="s">
        <v>272</v>
      </c>
    </row>
    <row r="7701" spans="1:6" hidden="1" x14ac:dyDescent="0.25">
      <c r="A7701" s="54">
        <v>35912</v>
      </c>
      <c r="B7701" s="55" t="s">
        <v>7357</v>
      </c>
      <c r="C7701" s="55" t="str">
        <f t="shared" si="119"/>
        <v>Thanh Vinh</v>
      </c>
      <c r="D7701" s="54" t="s">
        <v>966</v>
      </c>
      <c r="E7701" s="51" t="str">
        <f>INDEX(Quan_huyen!$H$2:$H$714,MATCH(Xa_phuong!D7701,Quan_huyen!$F$2:$F$714,0))</f>
        <v>Thị xã Phú Thọ</v>
      </c>
      <c r="F7701" s="51" t="s">
        <v>272</v>
      </c>
    </row>
    <row r="7702" spans="1:6" hidden="1" x14ac:dyDescent="0.25">
      <c r="A7702" s="54">
        <v>35913</v>
      </c>
      <c r="B7702" s="55" t="s">
        <v>8188</v>
      </c>
      <c r="C7702" s="55" t="str">
        <f t="shared" si="119"/>
        <v>Trường Thịnh</v>
      </c>
      <c r="D7702" s="54" t="s">
        <v>966</v>
      </c>
      <c r="E7702" s="51" t="str">
        <f>INDEX(Quan_huyen!$H$2:$H$714,MATCH(Xa_phuong!D7702,Quan_huyen!$F$2:$F$714,0))</f>
        <v>Thị xã Phú Thọ</v>
      </c>
      <c r="F7702" s="51" t="s">
        <v>272</v>
      </c>
    </row>
    <row r="7703" spans="1:6" hidden="1" x14ac:dyDescent="0.25">
      <c r="A7703" s="54">
        <v>35911</v>
      </c>
      <c r="B7703" s="55" t="s">
        <v>8870</v>
      </c>
      <c r="C7703" s="55" t="str">
        <f t="shared" si="119"/>
        <v>Văn Lung</v>
      </c>
      <c r="D7703" s="54" t="s">
        <v>966</v>
      </c>
      <c r="E7703" s="51" t="str">
        <f>INDEX(Quan_huyen!$H$2:$H$714,MATCH(Xa_phuong!D7703,Quan_huyen!$F$2:$F$714,0))</f>
        <v>Thị xã Phú Thọ</v>
      </c>
      <c r="F7703" s="51" t="s">
        <v>272</v>
      </c>
    </row>
    <row r="7704" spans="1:6" hidden="1" x14ac:dyDescent="0.25">
      <c r="A7704" s="54">
        <v>35906</v>
      </c>
      <c r="B7704" s="55" t="s">
        <v>9469</v>
      </c>
      <c r="C7704" s="55" t="str">
        <f t="shared" si="119"/>
        <v>Âu Cơ</v>
      </c>
      <c r="D7704" s="54" t="s">
        <v>966</v>
      </c>
      <c r="E7704" s="51" t="str">
        <f>INDEX(Quan_huyen!$H$2:$H$714,MATCH(Xa_phuong!D7704,Quan_huyen!$F$2:$F$714,0))</f>
        <v>Thị xã Phú Thọ</v>
      </c>
      <c r="F7704" s="51" t="s">
        <v>272</v>
      </c>
    </row>
    <row r="7705" spans="1:6" hidden="1" x14ac:dyDescent="0.25">
      <c r="A7705" s="54">
        <v>56807</v>
      </c>
      <c r="B7705" s="55" t="s">
        <v>3629</v>
      </c>
      <c r="C7705" s="55" t="str">
        <f t="shared" si="119"/>
        <v>Hoà Hiệp Bắc</v>
      </c>
      <c r="D7705" s="54" t="s">
        <v>984</v>
      </c>
      <c r="E7705" s="51" t="str">
        <f>INDEX(Quan_huyen!$H$2:$H$714,MATCH(Xa_phuong!D7705,Quan_huyen!$F$2:$F$714,0))</f>
        <v>Huyện Đông Hoà</v>
      </c>
      <c r="F7705" s="51" t="s">
        <v>277</v>
      </c>
    </row>
    <row r="7706" spans="1:6" hidden="1" x14ac:dyDescent="0.25">
      <c r="A7706" s="54">
        <v>56809</v>
      </c>
      <c r="B7706" s="55" t="s">
        <v>3631</v>
      </c>
      <c r="C7706" s="55" t="str">
        <f t="shared" si="119"/>
        <v>Hoà Hiệp Nam</v>
      </c>
      <c r="D7706" s="54" t="s">
        <v>984</v>
      </c>
      <c r="E7706" s="51" t="str">
        <f>INDEX(Quan_huyen!$H$2:$H$714,MATCH(Xa_phuong!D7706,Quan_huyen!$F$2:$F$714,0))</f>
        <v>Huyện Đông Hoà</v>
      </c>
      <c r="F7706" s="51" t="s">
        <v>277</v>
      </c>
    </row>
    <row r="7707" spans="1:6" hidden="1" x14ac:dyDescent="0.25">
      <c r="A7707" s="54">
        <v>56808</v>
      </c>
      <c r="B7707" s="55" t="s">
        <v>3632</v>
      </c>
      <c r="C7707" s="55" t="str">
        <f t="shared" si="119"/>
        <v>Hoà Hiệp Trung</v>
      </c>
      <c r="D7707" s="54" t="s">
        <v>984</v>
      </c>
      <c r="E7707" s="51" t="str">
        <f>INDEX(Quan_huyen!$H$2:$H$714,MATCH(Xa_phuong!D7707,Quan_huyen!$F$2:$F$714,0))</f>
        <v>Huyện Đông Hoà</v>
      </c>
      <c r="F7707" s="51" t="s">
        <v>277</v>
      </c>
    </row>
    <row r="7708" spans="1:6" hidden="1" x14ac:dyDescent="0.25">
      <c r="A7708" s="54">
        <v>56815</v>
      </c>
      <c r="B7708" s="55" t="s">
        <v>3684</v>
      </c>
      <c r="C7708" s="55" t="str">
        <f t="shared" si="119"/>
        <v>Hoà Thành</v>
      </c>
      <c r="D7708" s="54" t="s">
        <v>984</v>
      </c>
      <c r="E7708" s="51" t="str">
        <f>INDEX(Quan_huyen!$H$2:$H$714,MATCH(Xa_phuong!D7708,Quan_huyen!$F$2:$F$714,0))</f>
        <v>Huyện Đông Hoà</v>
      </c>
      <c r="F7708" s="51" t="s">
        <v>277</v>
      </c>
    </row>
    <row r="7709" spans="1:6" hidden="1" x14ac:dyDescent="0.25">
      <c r="A7709" s="54">
        <v>56810</v>
      </c>
      <c r="B7709" s="55" t="s">
        <v>3697</v>
      </c>
      <c r="C7709" s="55" t="str">
        <f t="shared" si="119"/>
        <v>Hoà Tâm</v>
      </c>
      <c r="D7709" s="54" t="s">
        <v>984</v>
      </c>
      <c r="E7709" s="51" t="str">
        <f>INDEX(Quan_huyen!$H$2:$H$714,MATCH(Xa_phuong!D7709,Quan_huyen!$F$2:$F$714,0))</f>
        <v>Huyện Đông Hoà</v>
      </c>
      <c r="F7709" s="51" t="s">
        <v>277</v>
      </c>
    </row>
    <row r="7710" spans="1:6" hidden="1" x14ac:dyDescent="0.25">
      <c r="A7710" s="54">
        <v>56814</v>
      </c>
      <c r="B7710" s="55" t="s">
        <v>3700</v>
      </c>
      <c r="C7710" s="55" t="str">
        <f t="shared" si="119"/>
        <v>Hoà Tân Đông</v>
      </c>
      <c r="D7710" s="54" t="s">
        <v>984</v>
      </c>
      <c r="E7710" s="51" t="str">
        <f>INDEX(Quan_huyen!$H$2:$H$714,MATCH(Xa_phuong!D7710,Quan_huyen!$F$2:$F$714,0))</f>
        <v>Huyện Đông Hoà</v>
      </c>
      <c r="F7710" s="51" t="s">
        <v>277</v>
      </c>
    </row>
    <row r="7711" spans="1:6" hidden="1" x14ac:dyDescent="0.25">
      <c r="A7711" s="54">
        <v>56806</v>
      </c>
      <c r="B7711" s="55" t="s">
        <v>3704</v>
      </c>
      <c r="C7711" s="55" t="str">
        <f t="shared" si="119"/>
        <v>Hoà Vinh</v>
      </c>
      <c r="D7711" s="54" t="s">
        <v>984</v>
      </c>
      <c r="E7711" s="51" t="str">
        <f>INDEX(Quan_huyen!$H$2:$H$714,MATCH(Xa_phuong!D7711,Quan_huyen!$F$2:$F$714,0))</f>
        <v>Huyện Đông Hoà</v>
      </c>
      <c r="F7711" s="51" t="s">
        <v>277</v>
      </c>
    </row>
    <row r="7712" spans="1:6" hidden="1" x14ac:dyDescent="0.25">
      <c r="A7712" s="54">
        <v>56811</v>
      </c>
      <c r="B7712" s="55" t="s">
        <v>3707</v>
      </c>
      <c r="C7712" s="55" t="str">
        <f t="shared" si="119"/>
        <v>Hoà Xuân Nam</v>
      </c>
      <c r="D7712" s="54" t="s">
        <v>984</v>
      </c>
      <c r="E7712" s="51" t="str">
        <f>INDEX(Quan_huyen!$H$2:$H$714,MATCH(Xa_phuong!D7712,Quan_huyen!$F$2:$F$714,0))</f>
        <v>Huyện Đông Hoà</v>
      </c>
      <c r="F7712" s="51" t="s">
        <v>277</v>
      </c>
    </row>
    <row r="7713" spans="1:6" hidden="1" x14ac:dyDescent="0.25">
      <c r="A7713" s="54">
        <v>56812</v>
      </c>
      <c r="B7713" s="55" t="s">
        <v>3708</v>
      </c>
      <c r="C7713" s="55" t="str">
        <f t="shared" si="119"/>
        <v>Hoà Xuân Tây</v>
      </c>
      <c r="D7713" s="54" t="s">
        <v>984</v>
      </c>
      <c r="E7713" s="51" t="str">
        <f>INDEX(Quan_huyen!$H$2:$H$714,MATCH(Xa_phuong!D7713,Quan_huyen!$F$2:$F$714,0))</f>
        <v>Huyện Đông Hoà</v>
      </c>
      <c r="F7713" s="51" t="s">
        <v>277</v>
      </c>
    </row>
    <row r="7714" spans="1:6" hidden="1" x14ac:dyDescent="0.25">
      <c r="A7714" s="54">
        <v>56813</v>
      </c>
      <c r="B7714" s="55" t="s">
        <v>3709</v>
      </c>
      <c r="C7714" s="55" t="str">
        <f t="shared" si="119"/>
        <v>Hoà Xuân Đông</v>
      </c>
      <c r="D7714" s="54" t="s">
        <v>984</v>
      </c>
      <c r="E7714" s="51" t="str">
        <f>INDEX(Quan_huyen!$H$2:$H$714,MATCH(Xa_phuong!D7714,Quan_huyen!$F$2:$F$714,0))</f>
        <v>Huyện Đông Hoà</v>
      </c>
      <c r="F7714" s="51" t="s">
        <v>277</v>
      </c>
    </row>
    <row r="7715" spans="1:6" hidden="1" x14ac:dyDescent="0.25">
      <c r="A7715" s="54">
        <v>56406</v>
      </c>
      <c r="B7715" s="55" t="s">
        <v>4692</v>
      </c>
      <c r="C7715" s="55" t="str">
        <f t="shared" si="119"/>
        <v>La Hai</v>
      </c>
      <c r="D7715" s="54" t="s">
        <v>986</v>
      </c>
      <c r="E7715" s="51" t="str">
        <f>INDEX(Quan_huyen!$H$2:$H$714,MATCH(Xa_phuong!D7715,Quan_huyen!$F$2:$F$714,0))</f>
        <v>Huyện Đồng Xuân</v>
      </c>
      <c r="F7715" s="51" t="s">
        <v>277</v>
      </c>
    </row>
    <row r="7716" spans="1:6" hidden="1" x14ac:dyDescent="0.25">
      <c r="A7716" s="54">
        <v>56416</v>
      </c>
      <c r="B7716" s="55" t="s">
        <v>6331</v>
      </c>
      <c r="C7716" s="55" t="str">
        <f t="shared" si="119"/>
        <v>Phú Mỡ</v>
      </c>
      <c r="D7716" s="54" t="s">
        <v>986</v>
      </c>
      <c r="E7716" s="51" t="str">
        <f>INDEX(Quan_huyen!$H$2:$H$714,MATCH(Xa_phuong!D7716,Quan_huyen!$F$2:$F$714,0))</f>
        <v>Huyện Đồng Xuân</v>
      </c>
      <c r="F7716" s="51" t="s">
        <v>277</v>
      </c>
    </row>
    <row r="7717" spans="1:6" hidden="1" x14ac:dyDescent="0.25">
      <c r="A7717" s="54">
        <v>56413</v>
      </c>
      <c r="B7717" s="55" t="s">
        <v>9194</v>
      </c>
      <c r="C7717" s="55" t="str">
        <f t="shared" si="119"/>
        <v>Xuân Long</v>
      </c>
      <c r="D7717" s="54" t="s">
        <v>986</v>
      </c>
      <c r="E7717" s="51" t="str">
        <f>INDEX(Quan_huyen!$H$2:$H$714,MATCH(Xa_phuong!D7717,Quan_huyen!$F$2:$F$714,0))</f>
        <v>Huyện Đồng Xuân</v>
      </c>
      <c r="F7717" s="51" t="s">
        <v>277</v>
      </c>
    </row>
    <row r="7718" spans="1:6" hidden="1" x14ac:dyDescent="0.25">
      <c r="A7718" s="54">
        <v>56415</v>
      </c>
      <c r="B7718" s="55" t="s">
        <v>9196</v>
      </c>
      <c r="C7718" s="55" t="str">
        <f t="shared" si="119"/>
        <v>Xuân Lãnh</v>
      </c>
      <c r="D7718" s="54" t="s">
        <v>986</v>
      </c>
      <c r="E7718" s="51" t="str">
        <f>INDEX(Quan_huyen!$H$2:$H$714,MATCH(Xa_phuong!D7718,Quan_huyen!$F$2:$F$714,0))</f>
        <v>Huyện Đồng Xuân</v>
      </c>
      <c r="F7718" s="51" t="s">
        <v>277</v>
      </c>
    </row>
    <row r="7719" spans="1:6" hidden="1" x14ac:dyDescent="0.25">
      <c r="A7719" s="54">
        <v>56410</v>
      </c>
      <c r="B7719" s="55" t="s">
        <v>9223</v>
      </c>
      <c r="C7719" s="55" t="str">
        <f t="shared" si="119"/>
        <v>Xuân Phước</v>
      </c>
      <c r="D7719" s="54" t="s">
        <v>986</v>
      </c>
      <c r="E7719" s="51" t="str">
        <f>INDEX(Quan_huyen!$H$2:$H$714,MATCH(Xa_phuong!D7719,Quan_huyen!$F$2:$F$714,0))</f>
        <v>Huyện Đồng Xuân</v>
      </c>
      <c r="F7719" s="51" t="s">
        <v>277</v>
      </c>
    </row>
    <row r="7720" spans="1:6" hidden="1" x14ac:dyDescent="0.25">
      <c r="A7720" s="54">
        <v>56411</v>
      </c>
      <c r="B7720" s="55" t="s">
        <v>9227</v>
      </c>
      <c r="C7720" s="55" t="str">
        <f t="shared" si="119"/>
        <v>Xuân Quang 1</v>
      </c>
      <c r="D7720" s="54" t="s">
        <v>986</v>
      </c>
      <c r="E7720" s="51" t="str">
        <f>INDEX(Quan_huyen!$H$2:$H$714,MATCH(Xa_phuong!D7720,Quan_huyen!$F$2:$F$714,0))</f>
        <v>Huyện Đồng Xuân</v>
      </c>
      <c r="F7720" s="51" t="s">
        <v>277</v>
      </c>
    </row>
    <row r="7721" spans="1:6" hidden="1" x14ac:dyDescent="0.25">
      <c r="A7721" s="54">
        <v>56412</v>
      </c>
      <c r="B7721" s="55" t="s">
        <v>9228</v>
      </c>
      <c r="C7721" s="55" t="str">
        <f t="shared" si="119"/>
        <v>Xuân Quang 2</v>
      </c>
      <c r="D7721" s="54" t="s">
        <v>986</v>
      </c>
      <c r="E7721" s="51" t="str">
        <f>INDEX(Quan_huyen!$H$2:$H$714,MATCH(Xa_phuong!D7721,Quan_huyen!$F$2:$F$714,0))</f>
        <v>Huyện Đồng Xuân</v>
      </c>
      <c r="F7721" s="51" t="s">
        <v>277</v>
      </c>
    </row>
    <row r="7722" spans="1:6" hidden="1" x14ac:dyDescent="0.25">
      <c r="A7722" s="54">
        <v>56409</v>
      </c>
      <c r="B7722" s="55" t="s">
        <v>9229</v>
      </c>
      <c r="C7722" s="55" t="str">
        <f t="shared" si="119"/>
        <v>Xuân Quang 3</v>
      </c>
      <c r="D7722" s="54" t="s">
        <v>986</v>
      </c>
      <c r="E7722" s="51" t="str">
        <f>INDEX(Quan_huyen!$H$2:$H$714,MATCH(Xa_phuong!D7722,Quan_huyen!$F$2:$F$714,0))</f>
        <v>Huyện Đồng Xuân</v>
      </c>
      <c r="F7722" s="51" t="s">
        <v>277</v>
      </c>
    </row>
    <row r="7723" spans="1:6" hidden="1" x14ac:dyDescent="0.25">
      <c r="A7723" s="54">
        <v>56407</v>
      </c>
      <c r="B7723" s="55" t="s">
        <v>9234</v>
      </c>
      <c r="C7723" s="55" t="str">
        <f t="shared" si="119"/>
        <v>Xuân Sơn Bắc</v>
      </c>
      <c r="D7723" s="54" t="s">
        <v>986</v>
      </c>
      <c r="E7723" s="51" t="str">
        <f>INDEX(Quan_huyen!$H$2:$H$714,MATCH(Xa_phuong!D7723,Quan_huyen!$F$2:$F$714,0))</f>
        <v>Huyện Đồng Xuân</v>
      </c>
      <c r="F7723" s="51" t="s">
        <v>277</v>
      </c>
    </row>
    <row r="7724" spans="1:6" hidden="1" x14ac:dyDescent="0.25">
      <c r="A7724" s="54">
        <v>56408</v>
      </c>
      <c r="B7724" s="55" t="s">
        <v>9235</v>
      </c>
      <c r="C7724" s="55" t="str">
        <f t="shared" si="119"/>
        <v>Xuân Sơn Nam</v>
      </c>
      <c r="D7724" s="54" t="s">
        <v>986</v>
      </c>
      <c r="E7724" s="51" t="str">
        <f>INDEX(Quan_huyen!$H$2:$H$714,MATCH(Xa_phuong!D7724,Quan_huyen!$F$2:$F$714,0))</f>
        <v>Huyện Đồng Xuân</v>
      </c>
      <c r="F7724" s="51" t="s">
        <v>277</v>
      </c>
    </row>
    <row r="7725" spans="1:6" hidden="1" x14ac:dyDescent="0.25">
      <c r="A7725" s="54">
        <v>56414</v>
      </c>
      <c r="B7725" s="55" t="s">
        <v>9485</v>
      </c>
      <c r="C7725" s="55" t="str">
        <f t="shared" si="119"/>
        <v>Đa Lộc</v>
      </c>
      <c r="D7725" s="54" t="s">
        <v>986</v>
      </c>
      <c r="E7725" s="51" t="str">
        <f>INDEX(Quan_huyen!$H$2:$H$714,MATCH(Xa_phuong!D7725,Quan_huyen!$F$2:$F$714,0))</f>
        <v>Huyện Đồng Xuân</v>
      </c>
      <c r="F7725" s="51" t="s">
        <v>277</v>
      </c>
    </row>
    <row r="7726" spans="1:6" hidden="1" x14ac:dyDescent="0.25">
      <c r="A7726" s="54">
        <v>56909</v>
      </c>
      <c r="B7726" s="55" t="s">
        <v>3610</v>
      </c>
      <c r="C7726" s="55" t="str">
        <f t="shared" si="119"/>
        <v>Hoà An</v>
      </c>
      <c r="D7726" s="54" t="s">
        <v>987</v>
      </c>
      <c r="E7726" s="51" t="str">
        <f>INDEX(Quan_huyen!$H$2:$H$714,MATCH(Xa_phuong!D7726,Quan_huyen!$F$2:$F$714,0))</f>
        <v>Huyện Phú Hoà</v>
      </c>
      <c r="F7726" s="51" t="s">
        <v>277</v>
      </c>
    </row>
    <row r="7727" spans="1:6" hidden="1" x14ac:dyDescent="0.25">
      <c r="A7727" s="54">
        <v>56913</v>
      </c>
      <c r="B7727" s="55" t="s">
        <v>3638</v>
      </c>
      <c r="C7727" s="55" t="str">
        <f t="shared" si="119"/>
        <v>Hoà Hội</v>
      </c>
      <c r="D7727" s="54" t="s">
        <v>987</v>
      </c>
      <c r="E7727" s="51" t="str">
        <f>INDEX(Quan_huyen!$H$2:$H$714,MATCH(Xa_phuong!D7727,Quan_huyen!$F$2:$F$714,0))</f>
        <v>Huyện Phú Hoà</v>
      </c>
      <c r="F7727" s="51" t="s">
        <v>277</v>
      </c>
    </row>
    <row r="7728" spans="1:6" hidden="1" x14ac:dyDescent="0.25">
      <c r="A7728" s="54">
        <v>56912</v>
      </c>
      <c r="B7728" s="55" t="s">
        <v>3675</v>
      </c>
      <c r="C7728" s="55" t="str">
        <f t="shared" si="119"/>
        <v>Hoà Quang Bắc</v>
      </c>
      <c r="D7728" s="54" t="s">
        <v>987</v>
      </c>
      <c r="E7728" s="51" t="str">
        <f>INDEX(Quan_huyen!$H$2:$H$714,MATCH(Xa_phuong!D7728,Quan_huyen!$F$2:$F$714,0))</f>
        <v>Huyện Phú Hoà</v>
      </c>
      <c r="F7728" s="51" t="s">
        <v>277</v>
      </c>
    </row>
    <row r="7729" spans="1:6" hidden="1" x14ac:dyDescent="0.25">
      <c r="A7729" s="54">
        <v>56911</v>
      </c>
      <c r="B7729" s="55" t="s">
        <v>3676</v>
      </c>
      <c r="C7729" s="55" t="str">
        <f t="shared" si="119"/>
        <v>Hoà Quang Nam</v>
      </c>
      <c r="D7729" s="54" t="s">
        <v>987</v>
      </c>
      <c r="E7729" s="51" t="str">
        <f>INDEX(Quan_huyen!$H$2:$H$714,MATCH(Xa_phuong!D7729,Quan_huyen!$F$2:$F$714,0))</f>
        <v>Huyện Phú Hoà</v>
      </c>
      <c r="F7729" s="51" t="s">
        <v>277</v>
      </c>
    </row>
    <row r="7730" spans="1:6" hidden="1" x14ac:dyDescent="0.25">
      <c r="A7730" s="54">
        <v>56908</v>
      </c>
      <c r="B7730" s="55" t="s">
        <v>3689</v>
      </c>
      <c r="C7730" s="55" t="str">
        <f t="shared" si="119"/>
        <v>Hoà Thắng</v>
      </c>
      <c r="D7730" s="54" t="s">
        <v>987</v>
      </c>
      <c r="E7730" s="51" t="str">
        <f>INDEX(Quan_huyen!$H$2:$H$714,MATCH(Xa_phuong!D7730,Quan_huyen!$F$2:$F$714,0))</f>
        <v>Huyện Phú Hoà</v>
      </c>
      <c r="F7730" s="51" t="s">
        <v>277</v>
      </c>
    </row>
    <row r="7731" spans="1:6" hidden="1" x14ac:dyDescent="0.25">
      <c r="A7731" s="54">
        <v>56910</v>
      </c>
      <c r="B7731" s="55" t="s">
        <v>3696</v>
      </c>
      <c r="C7731" s="55" t="str">
        <f t="shared" si="119"/>
        <v>Hoà Trị</v>
      </c>
      <c r="D7731" s="54" t="s">
        <v>987</v>
      </c>
      <c r="E7731" s="51" t="str">
        <f>INDEX(Quan_huyen!$H$2:$H$714,MATCH(Xa_phuong!D7731,Quan_huyen!$F$2:$F$714,0))</f>
        <v>Huyện Phú Hoà</v>
      </c>
      <c r="F7731" s="51" t="s">
        <v>277</v>
      </c>
    </row>
    <row r="7732" spans="1:6" hidden="1" x14ac:dyDescent="0.25">
      <c r="A7732" s="54">
        <v>56914</v>
      </c>
      <c r="B7732" s="55" t="s">
        <v>3715</v>
      </c>
      <c r="C7732" s="55" t="str">
        <f t="shared" si="119"/>
        <v>Hoà Định Tây</v>
      </c>
      <c r="D7732" s="54" t="s">
        <v>987</v>
      </c>
      <c r="E7732" s="51" t="str">
        <f>INDEX(Quan_huyen!$H$2:$H$714,MATCH(Xa_phuong!D7732,Quan_huyen!$F$2:$F$714,0))</f>
        <v>Huyện Phú Hoà</v>
      </c>
      <c r="F7732" s="51" t="s">
        <v>277</v>
      </c>
    </row>
    <row r="7733" spans="1:6" hidden="1" x14ac:dyDescent="0.25">
      <c r="A7733" s="54">
        <v>56907</v>
      </c>
      <c r="B7733" s="55" t="s">
        <v>3716</v>
      </c>
      <c r="C7733" s="55" t="str">
        <f t="shared" si="119"/>
        <v>Hoà Định Đông</v>
      </c>
      <c r="D7733" s="54" t="s">
        <v>987</v>
      </c>
      <c r="E7733" s="51" t="str">
        <f>INDEX(Quan_huyen!$H$2:$H$714,MATCH(Xa_phuong!D7733,Quan_huyen!$F$2:$F$714,0))</f>
        <v>Huyện Phú Hoà</v>
      </c>
      <c r="F7733" s="51" t="s">
        <v>277</v>
      </c>
    </row>
    <row r="7734" spans="1:6" hidden="1" x14ac:dyDescent="0.25">
      <c r="A7734" s="54">
        <v>56906</v>
      </c>
      <c r="B7734" s="55" t="s">
        <v>6286</v>
      </c>
      <c r="C7734" s="55" t="str">
        <f t="shared" si="119"/>
        <v>Phú Hoà</v>
      </c>
      <c r="D7734" s="54" t="s">
        <v>987</v>
      </c>
      <c r="E7734" s="51" t="str">
        <f>INDEX(Quan_huyen!$H$2:$H$714,MATCH(Xa_phuong!D7734,Quan_huyen!$F$2:$F$714,0))</f>
        <v>Huyện Phú Hoà</v>
      </c>
      <c r="F7734" s="51" t="s">
        <v>277</v>
      </c>
    </row>
    <row r="7735" spans="1:6" hidden="1" x14ac:dyDescent="0.25">
      <c r="A7735" s="54">
        <v>56515</v>
      </c>
      <c r="B7735" s="55" t="s">
        <v>2885</v>
      </c>
      <c r="C7735" s="55" t="str">
        <f t="shared" si="119"/>
        <v>Cà Lúi</v>
      </c>
      <c r="D7735" s="54" t="s">
        <v>988</v>
      </c>
      <c r="E7735" s="51" t="str">
        <f>INDEX(Quan_huyen!$H$2:$H$714,MATCH(Xa_phuong!D7735,Quan_huyen!$F$2:$F$714,0))</f>
        <v>Huyện Sơn Hoà</v>
      </c>
      <c r="F7735" s="51" t="s">
        <v>277</v>
      </c>
    </row>
    <row r="7736" spans="1:6" hidden="1" x14ac:dyDescent="0.25">
      <c r="A7736" s="54">
        <v>56506</v>
      </c>
      <c r="B7736" s="55" t="s">
        <v>3151</v>
      </c>
      <c r="C7736" s="55" t="str">
        <f t="shared" si="119"/>
        <v>Củng Sơn</v>
      </c>
      <c r="D7736" s="54" t="s">
        <v>988</v>
      </c>
      <c r="E7736" s="51" t="str">
        <f>INDEX(Quan_huyen!$H$2:$H$714,MATCH(Xa_phuong!D7736,Quan_huyen!$F$2:$F$714,0))</f>
        <v>Huyện Sơn Hoà</v>
      </c>
      <c r="F7736" s="51" t="s">
        <v>277</v>
      </c>
    </row>
    <row r="7737" spans="1:6" hidden="1" x14ac:dyDescent="0.25">
      <c r="A7737" s="54">
        <v>56517</v>
      </c>
      <c r="B7737" s="55" t="s">
        <v>3408</v>
      </c>
      <c r="C7737" s="55" t="str">
        <f t="shared" si="119"/>
        <v>Eachà Rang</v>
      </c>
      <c r="D7737" s="54" t="s">
        <v>988</v>
      </c>
      <c r="E7737" s="51" t="str">
        <f>INDEX(Quan_huyen!$H$2:$H$714,MATCH(Xa_phuong!D7737,Quan_huyen!$F$2:$F$714,0))</f>
        <v>Huyện Sơn Hoà</v>
      </c>
      <c r="F7737" s="51" t="s">
        <v>277</v>
      </c>
    </row>
    <row r="7738" spans="1:6" hidden="1" x14ac:dyDescent="0.25">
      <c r="A7738" s="54">
        <v>56519</v>
      </c>
      <c r="B7738" s="55" t="s">
        <v>4639</v>
      </c>
      <c r="C7738" s="55" t="str">
        <f t="shared" si="119"/>
        <v>Krông Pa</v>
      </c>
      <c r="D7738" s="54" t="s">
        <v>988</v>
      </c>
      <c r="E7738" s="51" t="str">
        <f>INDEX(Quan_huyen!$H$2:$H$714,MATCH(Xa_phuong!D7738,Quan_huyen!$F$2:$F$714,0))</f>
        <v>Huyện Sơn Hoà</v>
      </c>
      <c r="F7738" s="51" t="s">
        <v>277</v>
      </c>
    </row>
    <row r="7739" spans="1:6" hidden="1" x14ac:dyDescent="0.25">
      <c r="A7739" s="54">
        <v>56514</v>
      </c>
      <c r="B7739" s="55" t="s">
        <v>6571</v>
      </c>
      <c r="C7739" s="55" t="str">
        <f t="shared" si="119"/>
        <v>Phước Tân</v>
      </c>
      <c r="D7739" s="54" t="s">
        <v>988</v>
      </c>
      <c r="E7739" s="51" t="str">
        <f>INDEX(Quan_huyen!$H$2:$H$714,MATCH(Xa_phuong!D7739,Quan_huyen!$F$2:$F$714,0))</f>
        <v>Huyện Sơn Hoà</v>
      </c>
      <c r="F7739" s="51" t="s">
        <v>277</v>
      </c>
    </row>
    <row r="7740" spans="1:6" hidden="1" x14ac:dyDescent="0.25">
      <c r="A7740" s="54">
        <v>56507</v>
      </c>
      <c r="B7740" s="55" t="s">
        <v>7016</v>
      </c>
      <c r="C7740" s="55" t="str">
        <f t="shared" si="119"/>
        <v>Suối Bạc</v>
      </c>
      <c r="D7740" s="54" t="s">
        <v>988</v>
      </c>
      <c r="E7740" s="51" t="str">
        <f>INDEX(Quan_huyen!$H$2:$H$714,MATCH(Xa_phuong!D7740,Quan_huyen!$F$2:$F$714,0))</f>
        <v>Huyện Sơn Hoà</v>
      </c>
      <c r="F7740" s="51" t="s">
        <v>277</v>
      </c>
    </row>
    <row r="7741" spans="1:6" hidden="1" x14ac:dyDescent="0.25">
      <c r="A7741" s="54">
        <v>56518</v>
      </c>
      <c r="B7741" s="55" t="s">
        <v>7032</v>
      </c>
      <c r="C7741" s="55" t="str">
        <f t="shared" si="119"/>
        <v>Suối Trai</v>
      </c>
      <c r="D7741" s="54" t="s">
        <v>988</v>
      </c>
      <c r="E7741" s="51" t="str">
        <f>INDEX(Quan_huyen!$H$2:$H$714,MATCH(Xa_phuong!D7741,Quan_huyen!$F$2:$F$714,0))</f>
        <v>Huyện Sơn Hoà</v>
      </c>
      <c r="F7741" s="51" t="s">
        <v>277</v>
      </c>
    </row>
    <row r="7742" spans="1:6" hidden="1" x14ac:dyDescent="0.25">
      <c r="A7742" s="54">
        <v>56508</v>
      </c>
      <c r="B7742" s="55" t="s">
        <v>7108</v>
      </c>
      <c r="C7742" s="55" t="str">
        <f t="shared" si="119"/>
        <v>Sơn Hà</v>
      </c>
      <c r="D7742" s="54" t="s">
        <v>988</v>
      </c>
      <c r="E7742" s="51" t="str">
        <f>INDEX(Quan_huyen!$H$2:$H$714,MATCH(Xa_phuong!D7742,Quan_huyen!$F$2:$F$714,0))</f>
        <v>Huyện Sơn Hoà</v>
      </c>
      <c r="F7742" s="51" t="s">
        <v>277</v>
      </c>
    </row>
    <row r="7743" spans="1:6" hidden="1" x14ac:dyDescent="0.25">
      <c r="A7743" s="54">
        <v>56513</v>
      </c>
      <c r="B7743" s="55" t="s">
        <v>7114</v>
      </c>
      <c r="C7743" s="55" t="str">
        <f t="shared" si="119"/>
        <v>Sơn Hội</v>
      </c>
      <c r="D7743" s="54" t="s">
        <v>988</v>
      </c>
      <c r="E7743" s="51" t="str">
        <f>INDEX(Quan_huyen!$H$2:$H$714,MATCH(Xa_phuong!D7743,Quan_huyen!$F$2:$F$714,0))</f>
        <v>Huyện Sơn Hoà</v>
      </c>
      <c r="F7743" s="51" t="s">
        <v>277</v>
      </c>
    </row>
    <row r="7744" spans="1:6" hidden="1" x14ac:dyDescent="0.25">
      <c r="A7744" s="54">
        <v>56511</v>
      </c>
      <c r="B7744" s="55" t="s">
        <v>7124</v>
      </c>
      <c r="C7744" s="55" t="str">
        <f t="shared" si="119"/>
        <v>Sơn Long</v>
      </c>
      <c r="D7744" s="54" t="s">
        <v>988</v>
      </c>
      <c r="E7744" s="51" t="str">
        <f>INDEX(Quan_huyen!$H$2:$H$714,MATCH(Xa_phuong!D7744,Quan_huyen!$F$2:$F$714,0))</f>
        <v>Huyện Sơn Hoà</v>
      </c>
      <c r="F7744" s="51" t="s">
        <v>277</v>
      </c>
    </row>
    <row r="7745" spans="1:6" hidden="1" x14ac:dyDescent="0.25">
      <c r="A7745" s="54">
        <v>56509</v>
      </c>
      <c r="B7745" s="55" t="s">
        <v>7141</v>
      </c>
      <c r="C7745" s="55" t="str">
        <f t="shared" si="119"/>
        <v>Sơn Nguyên</v>
      </c>
      <c r="D7745" s="54" t="s">
        <v>988</v>
      </c>
      <c r="E7745" s="51" t="str">
        <f>INDEX(Quan_huyen!$H$2:$H$714,MATCH(Xa_phuong!D7745,Quan_huyen!$F$2:$F$714,0))</f>
        <v>Huyện Sơn Hoà</v>
      </c>
      <c r="F7745" s="51" t="s">
        <v>277</v>
      </c>
    </row>
    <row r="7746" spans="1:6" hidden="1" x14ac:dyDescent="0.25">
      <c r="A7746" s="54">
        <v>56516</v>
      </c>
      <c r="B7746" s="55" t="s">
        <v>7147</v>
      </c>
      <c r="C7746" s="55" t="str">
        <f t="shared" si="119"/>
        <v>Sơn Phước</v>
      </c>
      <c r="D7746" s="54" t="s">
        <v>988</v>
      </c>
      <c r="E7746" s="51" t="str">
        <f>INDEX(Quan_huyen!$H$2:$H$714,MATCH(Xa_phuong!D7746,Quan_huyen!$F$2:$F$714,0))</f>
        <v>Huyện Sơn Hoà</v>
      </c>
      <c r="F7746" s="51" t="s">
        <v>277</v>
      </c>
    </row>
    <row r="7747" spans="1:6" hidden="1" x14ac:dyDescent="0.25">
      <c r="A7747" s="54">
        <v>56510</v>
      </c>
      <c r="B7747" s="55" t="s">
        <v>7169</v>
      </c>
      <c r="C7747" s="55" t="str">
        <f t="shared" ref="C7747:C7810" si="120">IF(COUNTIF(B7747,"*thị trấn*"),MID(B7747,10,30),IF(COUNTIF(B7747,"*xã*"),MID(B7747,4,30),IF(COUNTIF(B7747,"*phường*"),MID(B7747,8,30))))</f>
        <v>Sơn Xuân</v>
      </c>
      <c r="D7747" s="54" t="s">
        <v>988</v>
      </c>
      <c r="E7747" s="51" t="str">
        <f>INDEX(Quan_huyen!$H$2:$H$714,MATCH(Xa_phuong!D7747,Quan_huyen!$F$2:$F$714,0))</f>
        <v>Huyện Sơn Hoà</v>
      </c>
      <c r="F7747" s="51" t="s">
        <v>277</v>
      </c>
    </row>
    <row r="7748" spans="1:6" hidden="1" x14ac:dyDescent="0.25">
      <c r="A7748" s="54">
        <v>56512</v>
      </c>
      <c r="B7748" s="55" t="s">
        <v>7174</v>
      </c>
      <c r="C7748" s="55" t="str">
        <f t="shared" si="120"/>
        <v>Sơn Định</v>
      </c>
      <c r="D7748" s="54" t="s">
        <v>988</v>
      </c>
      <c r="E7748" s="51" t="str">
        <f>INDEX(Quan_huyen!$H$2:$H$714,MATCH(Xa_phuong!D7748,Quan_huyen!$F$2:$F$714,0))</f>
        <v>Huyện Sơn Hoà</v>
      </c>
      <c r="F7748" s="51" t="s">
        <v>277</v>
      </c>
    </row>
    <row r="7749" spans="1:6" hidden="1" x14ac:dyDescent="0.25">
      <c r="A7749" s="54">
        <v>56615</v>
      </c>
      <c r="B7749" s="55" t="s">
        <v>3332</v>
      </c>
      <c r="C7749" s="55" t="str">
        <f t="shared" si="120"/>
        <v>Ea Bá</v>
      </c>
      <c r="D7749" s="54" t="s">
        <v>990</v>
      </c>
      <c r="E7749" s="51" t="str">
        <f>INDEX(Quan_huyen!$H$2:$H$714,MATCH(Xa_phuong!D7749,Quan_huyen!$F$2:$F$714,0))</f>
        <v>Huyện Sông Hinh</v>
      </c>
      <c r="F7749" s="51" t="s">
        <v>277</v>
      </c>
    </row>
    <row r="7750" spans="1:6" hidden="1" x14ac:dyDescent="0.25">
      <c r="A7750" s="54">
        <v>56616</v>
      </c>
      <c r="B7750" s="55" t="s">
        <v>3360</v>
      </c>
      <c r="C7750" s="55" t="str">
        <f t="shared" si="120"/>
        <v>Ea Lâm</v>
      </c>
      <c r="D7750" s="54" t="s">
        <v>990</v>
      </c>
      <c r="E7750" s="51" t="str">
        <f>INDEX(Quan_huyen!$H$2:$H$714,MATCH(Xa_phuong!D7750,Quan_huyen!$F$2:$F$714,0))</f>
        <v>Huyện Sông Hinh</v>
      </c>
      <c r="F7750" s="51" t="s">
        <v>277</v>
      </c>
    </row>
    <row r="7751" spans="1:6" hidden="1" x14ac:dyDescent="0.25">
      <c r="A7751" s="54">
        <v>56613</v>
      </c>
      <c r="B7751" s="55" t="s">
        <v>3406</v>
      </c>
      <c r="C7751" s="55" t="str">
        <f t="shared" si="120"/>
        <v>EaBar</v>
      </c>
      <c r="D7751" s="54" t="s">
        <v>990</v>
      </c>
      <c r="E7751" s="51" t="str">
        <f>INDEX(Quan_huyen!$H$2:$H$714,MATCH(Xa_phuong!D7751,Quan_huyen!$F$2:$F$714,0))</f>
        <v>Huyện Sông Hinh</v>
      </c>
      <c r="F7751" s="51" t="s">
        <v>277</v>
      </c>
    </row>
    <row r="7752" spans="1:6" hidden="1" x14ac:dyDescent="0.25">
      <c r="A7752" s="54">
        <v>56607</v>
      </c>
      <c r="B7752" s="55" t="s">
        <v>3407</v>
      </c>
      <c r="C7752" s="55" t="str">
        <f t="shared" si="120"/>
        <v>EaBia</v>
      </c>
      <c r="D7752" s="54" t="s">
        <v>990</v>
      </c>
      <c r="E7752" s="51" t="str">
        <f>INDEX(Quan_huyen!$H$2:$H$714,MATCH(Xa_phuong!D7752,Quan_huyen!$F$2:$F$714,0))</f>
        <v>Huyện Sông Hinh</v>
      </c>
      <c r="F7752" s="51" t="s">
        <v>277</v>
      </c>
    </row>
    <row r="7753" spans="1:6" hidden="1" x14ac:dyDescent="0.25">
      <c r="A7753" s="54">
        <v>56614</v>
      </c>
      <c r="B7753" s="55" t="s">
        <v>3409</v>
      </c>
      <c r="C7753" s="55" t="str">
        <f t="shared" si="120"/>
        <v>Ealy</v>
      </c>
      <c r="D7753" s="54" t="s">
        <v>990</v>
      </c>
      <c r="E7753" s="51" t="str">
        <f>INDEX(Quan_huyen!$H$2:$H$714,MATCH(Xa_phuong!D7753,Quan_huyen!$F$2:$F$714,0))</f>
        <v>Huyện Sông Hinh</v>
      </c>
      <c r="F7753" s="51" t="s">
        <v>277</v>
      </c>
    </row>
    <row r="7754" spans="1:6" hidden="1" x14ac:dyDescent="0.25">
      <c r="A7754" s="54">
        <v>56612</v>
      </c>
      <c r="B7754" s="55" t="s">
        <v>3410</v>
      </c>
      <c r="C7754" s="55" t="str">
        <f t="shared" si="120"/>
        <v>EaTrol</v>
      </c>
      <c r="D7754" s="54" t="s">
        <v>990</v>
      </c>
      <c r="E7754" s="51" t="str">
        <f>INDEX(Quan_huyen!$H$2:$H$714,MATCH(Xa_phuong!D7754,Quan_huyen!$F$2:$F$714,0))</f>
        <v>Huyện Sông Hinh</v>
      </c>
      <c r="F7754" s="51" t="s">
        <v>277</v>
      </c>
    </row>
    <row r="7755" spans="1:6" hidden="1" x14ac:dyDescent="0.25">
      <c r="A7755" s="54">
        <v>56606</v>
      </c>
      <c r="B7755" s="55" t="s">
        <v>3542</v>
      </c>
      <c r="C7755" s="55" t="str">
        <f t="shared" si="120"/>
        <v>Hai Riêng</v>
      </c>
      <c r="D7755" s="54" t="s">
        <v>990</v>
      </c>
      <c r="E7755" s="51" t="str">
        <f>INDEX(Quan_huyen!$H$2:$H$714,MATCH(Xa_phuong!D7755,Quan_huyen!$F$2:$F$714,0))</f>
        <v>Huyện Sông Hinh</v>
      </c>
      <c r="F7755" s="51" t="s">
        <v>277</v>
      </c>
    </row>
    <row r="7756" spans="1:6" hidden="1" x14ac:dyDescent="0.25">
      <c r="A7756" s="54">
        <v>56611</v>
      </c>
      <c r="B7756" s="55" t="s">
        <v>7061</v>
      </c>
      <c r="C7756" s="55" t="str">
        <f t="shared" si="120"/>
        <v>Sông Hinh</v>
      </c>
      <c r="D7756" s="54" t="s">
        <v>990</v>
      </c>
      <c r="E7756" s="51" t="str">
        <f>INDEX(Quan_huyen!$H$2:$H$714,MATCH(Xa_phuong!D7756,Quan_huyen!$F$2:$F$714,0))</f>
        <v>Huyện Sông Hinh</v>
      </c>
      <c r="F7756" s="51" t="s">
        <v>277</v>
      </c>
    </row>
    <row r="7757" spans="1:6" hidden="1" x14ac:dyDescent="0.25">
      <c r="A7757" s="54">
        <v>56609</v>
      </c>
      <c r="B7757" s="55" t="s">
        <v>7103</v>
      </c>
      <c r="C7757" s="55" t="str">
        <f t="shared" si="120"/>
        <v>Sơn Giang</v>
      </c>
      <c r="D7757" s="54" t="s">
        <v>990</v>
      </c>
      <c r="E7757" s="51" t="str">
        <f>INDEX(Quan_huyen!$H$2:$H$714,MATCH(Xa_phuong!D7757,Quan_huyen!$F$2:$F$714,0))</f>
        <v>Huyện Sông Hinh</v>
      </c>
      <c r="F7757" s="51" t="s">
        <v>277</v>
      </c>
    </row>
    <row r="7758" spans="1:6" hidden="1" x14ac:dyDescent="0.25">
      <c r="A7758" s="54">
        <v>56608</v>
      </c>
      <c r="B7758" s="55" t="s">
        <v>10073</v>
      </c>
      <c r="C7758" s="55" t="str">
        <f t="shared" si="120"/>
        <v>Đức Bình Tây</v>
      </c>
      <c r="D7758" s="54" t="s">
        <v>990</v>
      </c>
      <c r="E7758" s="51" t="str">
        <f>INDEX(Quan_huyen!$H$2:$H$714,MATCH(Xa_phuong!D7758,Quan_huyen!$F$2:$F$714,0))</f>
        <v>Huyện Sông Hinh</v>
      </c>
      <c r="F7758" s="51" t="s">
        <v>277</v>
      </c>
    </row>
    <row r="7759" spans="1:6" hidden="1" x14ac:dyDescent="0.25">
      <c r="A7759" s="54">
        <v>56610</v>
      </c>
      <c r="B7759" s="55" t="s">
        <v>10074</v>
      </c>
      <c r="C7759" s="55" t="str">
        <f t="shared" si="120"/>
        <v>Đức Bình Đông</v>
      </c>
      <c r="D7759" s="54" t="s">
        <v>990</v>
      </c>
      <c r="E7759" s="51" t="str">
        <f>INDEX(Quan_huyen!$H$2:$H$714,MATCH(Xa_phuong!D7759,Quan_huyen!$F$2:$F$714,0))</f>
        <v>Huyện Sông Hinh</v>
      </c>
      <c r="F7759" s="51" t="s">
        <v>277</v>
      </c>
    </row>
    <row r="7760" spans="1:6" hidden="1" x14ac:dyDescent="0.25">
      <c r="A7760" s="54">
        <v>56707</v>
      </c>
      <c r="B7760" s="55" t="s">
        <v>3615</v>
      </c>
      <c r="C7760" s="55" t="str">
        <f t="shared" si="120"/>
        <v>Hoà Bình 1</v>
      </c>
      <c r="D7760" s="54" t="s">
        <v>983</v>
      </c>
      <c r="E7760" s="51" t="str">
        <f>INDEX(Quan_huyen!$H$2:$H$714,MATCH(Xa_phuong!D7760,Quan_huyen!$F$2:$F$714,0))</f>
        <v>Huyện Tây Hoà</v>
      </c>
      <c r="F7760" s="51" t="s">
        <v>277</v>
      </c>
    </row>
    <row r="7761" spans="1:6" hidden="1" x14ac:dyDescent="0.25">
      <c r="A7761" s="54">
        <v>56712</v>
      </c>
      <c r="B7761" s="55" t="s">
        <v>3663</v>
      </c>
      <c r="C7761" s="55" t="str">
        <f t="shared" si="120"/>
        <v>Hoà Mỹ Tây</v>
      </c>
      <c r="D7761" s="54" t="s">
        <v>983</v>
      </c>
      <c r="E7761" s="51" t="str">
        <f>INDEX(Quan_huyen!$H$2:$H$714,MATCH(Xa_phuong!D7761,Quan_huyen!$F$2:$F$714,0))</f>
        <v>Huyện Tây Hoà</v>
      </c>
      <c r="F7761" s="51" t="s">
        <v>277</v>
      </c>
    </row>
    <row r="7762" spans="1:6" hidden="1" x14ac:dyDescent="0.25">
      <c r="A7762" s="54">
        <v>56711</v>
      </c>
      <c r="B7762" s="55" t="s">
        <v>3664</v>
      </c>
      <c r="C7762" s="55" t="str">
        <f t="shared" si="120"/>
        <v>Hoà Mỹ Đông</v>
      </c>
      <c r="D7762" s="54" t="s">
        <v>983</v>
      </c>
      <c r="E7762" s="51" t="str">
        <f>INDEX(Quan_huyen!$H$2:$H$714,MATCH(Xa_phuong!D7762,Quan_huyen!$F$2:$F$714,0))</f>
        <v>Huyện Tây Hoà</v>
      </c>
      <c r="F7762" s="51" t="s">
        <v>277</v>
      </c>
    </row>
    <row r="7763" spans="1:6" hidden="1" x14ac:dyDescent="0.25">
      <c r="A7763" s="54">
        <v>56713</v>
      </c>
      <c r="B7763" s="55" t="s">
        <v>3670</v>
      </c>
      <c r="C7763" s="55" t="str">
        <f t="shared" si="120"/>
        <v>Hoà Phong</v>
      </c>
      <c r="D7763" s="54" t="s">
        <v>983</v>
      </c>
      <c r="E7763" s="51" t="str">
        <f>INDEX(Quan_huyen!$H$2:$H$714,MATCH(Xa_phuong!D7763,Quan_huyen!$F$2:$F$714,0))</f>
        <v>Huyện Tây Hoà</v>
      </c>
      <c r="F7763" s="51" t="s">
        <v>277</v>
      </c>
    </row>
    <row r="7764" spans="1:6" hidden="1" x14ac:dyDescent="0.25">
      <c r="A7764" s="54">
        <v>56714</v>
      </c>
      <c r="B7764" s="55" t="s">
        <v>3672</v>
      </c>
      <c r="C7764" s="55" t="str">
        <f t="shared" si="120"/>
        <v>Hoà Phú</v>
      </c>
      <c r="D7764" s="54" t="s">
        <v>983</v>
      </c>
      <c r="E7764" s="51" t="str">
        <f>INDEX(Quan_huyen!$H$2:$H$714,MATCH(Xa_phuong!D7764,Quan_huyen!$F$2:$F$714,0))</f>
        <v>Huyện Tây Hoà</v>
      </c>
      <c r="F7764" s="51" t="s">
        <v>277</v>
      </c>
    </row>
    <row r="7765" spans="1:6" hidden="1" x14ac:dyDescent="0.25">
      <c r="A7765" s="54">
        <v>56710</v>
      </c>
      <c r="B7765" s="55" t="s">
        <v>3690</v>
      </c>
      <c r="C7765" s="55" t="str">
        <f t="shared" si="120"/>
        <v>Hoà Thịnh</v>
      </c>
      <c r="D7765" s="54" t="s">
        <v>983</v>
      </c>
      <c r="E7765" s="51" t="str">
        <f>INDEX(Quan_huyen!$H$2:$H$714,MATCH(Xa_phuong!D7765,Quan_huyen!$F$2:$F$714,0))</f>
        <v>Huyện Tây Hoà</v>
      </c>
      <c r="F7765" s="51" t="s">
        <v>277</v>
      </c>
    </row>
    <row r="7766" spans="1:6" hidden="1" x14ac:dyDescent="0.25">
      <c r="A7766" s="54">
        <v>56708</v>
      </c>
      <c r="B7766" s="55" t="s">
        <v>3699</v>
      </c>
      <c r="C7766" s="55" t="str">
        <f t="shared" si="120"/>
        <v>Hoà Tân Tây</v>
      </c>
      <c r="D7766" s="54" t="s">
        <v>983</v>
      </c>
      <c r="E7766" s="51" t="str">
        <f>INDEX(Quan_huyen!$H$2:$H$714,MATCH(Xa_phuong!D7766,Quan_huyen!$F$2:$F$714,0))</f>
        <v>Huyện Tây Hoà</v>
      </c>
      <c r="F7766" s="51" t="s">
        <v>277</v>
      </c>
    </row>
    <row r="7767" spans="1:6" hidden="1" x14ac:dyDescent="0.25">
      <c r="A7767" s="54">
        <v>56709</v>
      </c>
      <c r="B7767" s="55" t="s">
        <v>3717</v>
      </c>
      <c r="C7767" s="55" t="str">
        <f t="shared" si="120"/>
        <v>Hoà Đồng</v>
      </c>
      <c r="D7767" s="54" t="s">
        <v>983</v>
      </c>
      <c r="E7767" s="51" t="str">
        <f>INDEX(Quan_huyen!$H$2:$H$714,MATCH(Xa_phuong!D7767,Quan_huyen!$F$2:$F$714,0))</f>
        <v>Huyện Tây Hoà</v>
      </c>
      <c r="F7767" s="51" t="s">
        <v>277</v>
      </c>
    </row>
    <row r="7768" spans="1:6" hidden="1" x14ac:dyDescent="0.25">
      <c r="A7768" s="54">
        <v>56706</v>
      </c>
      <c r="B7768" s="55" t="s">
        <v>6381</v>
      </c>
      <c r="C7768" s="55" t="str">
        <f t="shared" si="120"/>
        <v>Phú Thứ</v>
      </c>
      <c r="D7768" s="54" t="s">
        <v>983</v>
      </c>
      <c r="E7768" s="51" t="str">
        <f>INDEX(Quan_huyen!$H$2:$H$714,MATCH(Xa_phuong!D7768,Quan_huyen!$F$2:$F$714,0))</f>
        <v>Huyện Tây Hoà</v>
      </c>
      <c r="F7768" s="51" t="s">
        <v>277</v>
      </c>
    </row>
    <row r="7769" spans="1:6" hidden="1" x14ac:dyDescent="0.25">
      <c r="A7769" s="54">
        <v>56716</v>
      </c>
      <c r="B7769" s="55" t="s">
        <v>7151</v>
      </c>
      <c r="C7769" s="55" t="str">
        <f t="shared" si="120"/>
        <v>Sơn Thành Tây</v>
      </c>
      <c r="D7769" s="54" t="s">
        <v>983</v>
      </c>
      <c r="E7769" s="51" t="str">
        <f>INDEX(Quan_huyen!$H$2:$H$714,MATCH(Xa_phuong!D7769,Quan_huyen!$F$2:$F$714,0))</f>
        <v>Huyện Tây Hoà</v>
      </c>
      <c r="F7769" s="51" t="s">
        <v>277</v>
      </c>
    </row>
    <row r="7770" spans="1:6" hidden="1" x14ac:dyDescent="0.25">
      <c r="A7770" s="54">
        <v>56715</v>
      </c>
      <c r="B7770" s="55" t="s">
        <v>7152</v>
      </c>
      <c r="C7770" s="55" t="str">
        <f t="shared" si="120"/>
        <v>Sơn Thành Đông</v>
      </c>
      <c r="D7770" s="54" t="s">
        <v>983</v>
      </c>
      <c r="E7770" s="51" t="str">
        <f>INDEX(Quan_huyen!$H$2:$H$714,MATCH(Xa_phuong!D7770,Quan_huyen!$F$2:$F$714,0))</f>
        <v>Huyện Tây Hoà</v>
      </c>
      <c r="F7770" s="51" t="s">
        <v>277</v>
      </c>
    </row>
    <row r="7771" spans="1:6" hidden="1" x14ac:dyDescent="0.25">
      <c r="A7771" s="54">
        <v>56216</v>
      </c>
      <c r="B7771" s="55" t="s">
        <v>2013</v>
      </c>
      <c r="C7771" s="55" t="str">
        <f t="shared" si="120"/>
        <v>An Chấn</v>
      </c>
      <c r="D7771" s="54" t="s">
        <v>982</v>
      </c>
      <c r="E7771" s="51" t="str">
        <f>INDEX(Quan_huyen!$H$2:$H$714,MATCH(Xa_phuong!D7771,Quan_huyen!$F$2:$F$714,0))</f>
        <v>Huyện Tuy An</v>
      </c>
      <c r="F7771" s="51" t="s">
        <v>277</v>
      </c>
    </row>
    <row r="7772" spans="1:6" hidden="1" x14ac:dyDescent="0.25">
      <c r="A7772" s="54">
        <v>56207</v>
      </c>
      <c r="B7772" s="55" t="s">
        <v>2015</v>
      </c>
      <c r="C7772" s="55" t="str">
        <f t="shared" si="120"/>
        <v>An Cư</v>
      </c>
      <c r="D7772" s="54" t="s">
        <v>982</v>
      </c>
      <c r="E7772" s="51" t="str">
        <f>INDEX(Quan_huyen!$H$2:$H$714,MATCH(Xa_phuong!D7772,Quan_huyen!$F$2:$F$714,0))</f>
        <v>Huyện Tuy An</v>
      </c>
      <c r="F7772" s="51" t="s">
        <v>277</v>
      </c>
    </row>
    <row r="7773" spans="1:6" hidden="1" x14ac:dyDescent="0.25">
      <c r="A7773" s="54">
        <v>56210</v>
      </c>
      <c r="B7773" s="55" t="s">
        <v>2019</v>
      </c>
      <c r="C7773" s="55" t="str">
        <f t="shared" si="120"/>
        <v>An Dân</v>
      </c>
      <c r="D7773" s="54" t="s">
        <v>982</v>
      </c>
      <c r="E7773" s="51" t="str">
        <f>INDEX(Quan_huyen!$H$2:$H$714,MATCH(Xa_phuong!D7773,Quan_huyen!$F$2:$F$714,0))</f>
        <v>Huyện Tuy An</v>
      </c>
      <c r="F7773" s="51" t="s">
        <v>277</v>
      </c>
    </row>
    <row r="7774" spans="1:6" hidden="1" x14ac:dyDescent="0.25">
      <c r="A7774" s="54">
        <v>56218</v>
      </c>
      <c r="B7774" s="55" t="s">
        <v>2025</v>
      </c>
      <c r="C7774" s="55" t="str">
        <f t="shared" si="120"/>
        <v>An Hiệp</v>
      </c>
      <c r="D7774" s="54" t="s">
        <v>982</v>
      </c>
      <c r="E7774" s="51" t="str">
        <f>INDEX(Quan_huyen!$H$2:$H$714,MATCH(Xa_phuong!D7774,Quan_huyen!$F$2:$F$714,0))</f>
        <v>Huyện Tuy An</v>
      </c>
      <c r="F7774" s="51" t="s">
        <v>277</v>
      </c>
    </row>
    <row r="7775" spans="1:6" hidden="1" x14ac:dyDescent="0.25">
      <c r="A7775" s="54">
        <v>56219</v>
      </c>
      <c r="B7775" s="55" t="s">
        <v>2026</v>
      </c>
      <c r="C7775" s="55" t="str">
        <f t="shared" si="120"/>
        <v>An Hoà</v>
      </c>
      <c r="D7775" s="54" t="s">
        <v>982</v>
      </c>
      <c r="E7775" s="51" t="str">
        <f>INDEX(Quan_huyen!$H$2:$H$714,MATCH(Xa_phuong!D7775,Quan_huyen!$F$2:$F$714,0))</f>
        <v>Huyện Tuy An</v>
      </c>
      <c r="F7775" s="51" t="s">
        <v>277</v>
      </c>
    </row>
    <row r="7776" spans="1:6" hidden="1" x14ac:dyDescent="0.25">
      <c r="A7776" s="54">
        <v>56220</v>
      </c>
      <c r="B7776" s="55" t="s">
        <v>2034</v>
      </c>
      <c r="C7776" s="55" t="str">
        <f t="shared" si="120"/>
        <v>An Hải</v>
      </c>
      <c r="D7776" s="54" t="s">
        <v>982</v>
      </c>
      <c r="E7776" s="51" t="str">
        <f>INDEX(Quan_huyen!$H$2:$H$714,MATCH(Xa_phuong!D7776,Quan_huyen!$F$2:$F$714,0))</f>
        <v>Huyện Tuy An</v>
      </c>
      <c r="F7776" s="51" t="s">
        <v>277</v>
      </c>
    </row>
    <row r="7777" spans="1:6" hidden="1" x14ac:dyDescent="0.25">
      <c r="A7777" s="54">
        <v>56214</v>
      </c>
      <c r="B7777" s="55" t="s">
        <v>2053</v>
      </c>
      <c r="C7777" s="55" t="str">
        <f t="shared" si="120"/>
        <v>An Lĩnh</v>
      </c>
      <c r="D7777" s="54" t="s">
        <v>982</v>
      </c>
      <c r="E7777" s="51" t="str">
        <f>INDEX(Quan_huyen!$H$2:$H$714,MATCH(Xa_phuong!D7777,Quan_huyen!$F$2:$F$714,0))</f>
        <v>Huyện Tuy An</v>
      </c>
      <c r="F7777" s="51" t="s">
        <v>277</v>
      </c>
    </row>
    <row r="7778" spans="1:6" hidden="1" x14ac:dyDescent="0.25">
      <c r="A7778" s="54">
        <v>56217</v>
      </c>
      <c r="B7778" s="55" t="s">
        <v>2068</v>
      </c>
      <c r="C7778" s="55" t="str">
        <f t="shared" si="120"/>
        <v>An Mỹ</v>
      </c>
      <c r="D7778" s="54" t="s">
        <v>982</v>
      </c>
      <c r="E7778" s="51" t="str">
        <f>INDEX(Quan_huyen!$H$2:$H$714,MATCH(Xa_phuong!D7778,Quan_huyen!$F$2:$F$714,0))</f>
        <v>Huyện Tuy An</v>
      </c>
      <c r="F7778" s="51" t="s">
        <v>277</v>
      </c>
    </row>
    <row r="7779" spans="1:6" hidden="1" x14ac:dyDescent="0.25">
      <c r="A7779" s="54">
        <v>56212</v>
      </c>
      <c r="B7779" s="55" t="s">
        <v>2070</v>
      </c>
      <c r="C7779" s="55" t="str">
        <f t="shared" si="120"/>
        <v>An Nghiệp</v>
      </c>
      <c r="D7779" s="54" t="s">
        <v>982</v>
      </c>
      <c r="E7779" s="51" t="str">
        <f>INDEX(Quan_huyen!$H$2:$H$714,MATCH(Xa_phuong!D7779,Quan_huyen!$F$2:$F$714,0))</f>
        <v>Huyện Tuy An</v>
      </c>
      <c r="F7779" s="51" t="s">
        <v>277</v>
      </c>
    </row>
    <row r="7780" spans="1:6" hidden="1" x14ac:dyDescent="0.25">
      <c r="A7780" s="54">
        <v>56209</v>
      </c>
      <c r="B7780" s="55" t="s">
        <v>2081</v>
      </c>
      <c r="C7780" s="55" t="str">
        <f t="shared" si="120"/>
        <v>An Ninh Tây</v>
      </c>
      <c r="D7780" s="54" t="s">
        <v>982</v>
      </c>
      <c r="E7780" s="51" t="str">
        <f>INDEX(Quan_huyen!$H$2:$H$714,MATCH(Xa_phuong!D7780,Quan_huyen!$F$2:$F$714,0))</f>
        <v>Huyện Tuy An</v>
      </c>
      <c r="F7780" s="51" t="s">
        <v>277</v>
      </c>
    </row>
    <row r="7781" spans="1:6" hidden="1" x14ac:dyDescent="0.25">
      <c r="A7781" s="54">
        <v>56221</v>
      </c>
      <c r="B7781" s="55" t="s">
        <v>2082</v>
      </c>
      <c r="C7781" s="55" t="str">
        <f t="shared" si="120"/>
        <v>An Ninh Đông</v>
      </c>
      <c r="D7781" s="54" t="s">
        <v>982</v>
      </c>
      <c r="E7781" s="51" t="str">
        <f>INDEX(Quan_huyen!$H$2:$H$714,MATCH(Xa_phuong!D7781,Quan_huyen!$F$2:$F$714,0))</f>
        <v>Huyện Tuy An</v>
      </c>
      <c r="F7781" s="51" t="s">
        <v>277</v>
      </c>
    </row>
    <row r="7782" spans="1:6" hidden="1" x14ac:dyDescent="0.25">
      <c r="A7782" s="54">
        <v>56208</v>
      </c>
      <c r="B7782" s="55" t="s">
        <v>2113</v>
      </c>
      <c r="C7782" s="55" t="str">
        <f t="shared" si="120"/>
        <v>An Thạch</v>
      </c>
      <c r="D7782" s="54" t="s">
        <v>982</v>
      </c>
      <c r="E7782" s="51" t="str">
        <f>INDEX(Quan_huyen!$H$2:$H$714,MATCH(Xa_phuong!D7782,Quan_huyen!$F$2:$F$714,0))</f>
        <v>Huyện Tuy An</v>
      </c>
      <c r="F7782" s="51" t="s">
        <v>277</v>
      </c>
    </row>
    <row r="7783" spans="1:6" hidden="1" x14ac:dyDescent="0.25">
      <c r="A7783" s="54">
        <v>56215</v>
      </c>
      <c r="B7783" s="55" t="s">
        <v>2126</v>
      </c>
      <c r="C7783" s="55" t="str">
        <f t="shared" si="120"/>
        <v>An Thọ</v>
      </c>
      <c r="D7783" s="54" t="s">
        <v>982</v>
      </c>
      <c r="E7783" s="51" t="str">
        <f>INDEX(Quan_huyen!$H$2:$H$714,MATCH(Xa_phuong!D7783,Quan_huyen!$F$2:$F$714,0))</f>
        <v>Huyện Tuy An</v>
      </c>
      <c r="F7783" s="51" t="s">
        <v>277</v>
      </c>
    </row>
    <row r="7784" spans="1:6" hidden="1" x14ac:dyDescent="0.25">
      <c r="A7784" s="54">
        <v>56213</v>
      </c>
      <c r="B7784" s="55" t="s">
        <v>2156</v>
      </c>
      <c r="C7784" s="55" t="str">
        <f t="shared" si="120"/>
        <v>An Xuân</v>
      </c>
      <c r="D7784" s="54" t="s">
        <v>982</v>
      </c>
      <c r="E7784" s="51" t="str">
        <f>INDEX(Quan_huyen!$H$2:$H$714,MATCH(Xa_phuong!D7784,Quan_huyen!$F$2:$F$714,0))</f>
        <v>Huyện Tuy An</v>
      </c>
      <c r="F7784" s="51" t="s">
        <v>277</v>
      </c>
    </row>
    <row r="7785" spans="1:6" hidden="1" x14ac:dyDescent="0.25">
      <c r="A7785" s="54">
        <v>56211</v>
      </c>
      <c r="B7785" s="55" t="s">
        <v>2161</v>
      </c>
      <c r="C7785" s="55" t="str">
        <f t="shared" si="120"/>
        <v>An Định</v>
      </c>
      <c r="D7785" s="54" t="s">
        <v>982</v>
      </c>
      <c r="E7785" s="51" t="str">
        <f>INDEX(Quan_huyen!$H$2:$H$714,MATCH(Xa_phuong!D7785,Quan_huyen!$F$2:$F$714,0))</f>
        <v>Huyện Tuy An</v>
      </c>
      <c r="F7785" s="51" t="s">
        <v>277</v>
      </c>
    </row>
    <row r="7786" spans="1:6" hidden="1" x14ac:dyDescent="0.25">
      <c r="A7786" s="54">
        <v>56206</v>
      </c>
      <c r="B7786" s="55" t="s">
        <v>2818</v>
      </c>
      <c r="C7786" s="55" t="str">
        <f t="shared" si="120"/>
        <v>Chí Thạnh</v>
      </c>
      <c r="D7786" s="54" t="s">
        <v>982</v>
      </c>
      <c r="E7786" s="51" t="str">
        <f>INDEX(Quan_huyen!$H$2:$H$714,MATCH(Xa_phuong!D7786,Quan_huyen!$F$2:$F$714,0))</f>
        <v>Huyện Tuy An</v>
      </c>
      <c r="F7786" s="51" t="s">
        <v>277</v>
      </c>
    </row>
    <row r="7787" spans="1:6" x14ac:dyDescent="0.25">
      <c r="A7787" s="54">
        <v>56106</v>
      </c>
      <c r="B7787" s="55" t="s">
        <v>1957</v>
      </c>
      <c r="C7787" s="55" t="s">
        <v>1957</v>
      </c>
      <c r="D7787" s="54" t="s">
        <v>985</v>
      </c>
      <c r="E7787" s="51" t="str">
        <f>INDEX(Quan_huyen!$H$2:$H$714,MATCH(Xa_phuong!D7787,Quan_huyen!$F$2:$F$714,0))</f>
        <v>Thành phố Tuy Hoà</v>
      </c>
      <c r="F7787" s="51" t="s">
        <v>277</v>
      </c>
    </row>
    <row r="7788" spans="1:6" x14ac:dyDescent="0.25">
      <c r="A7788" s="54">
        <v>56114</v>
      </c>
      <c r="B7788" s="55" t="s">
        <v>1968</v>
      </c>
      <c r="C7788" s="55" t="s">
        <v>1968</v>
      </c>
      <c r="D7788" s="54" t="s">
        <v>985</v>
      </c>
      <c r="E7788" s="51" t="str">
        <f>INDEX(Quan_huyen!$H$2:$H$714,MATCH(Xa_phuong!D7788,Quan_huyen!$F$2:$F$714,0))</f>
        <v>Thành phố Tuy Hoà</v>
      </c>
      <c r="F7788" s="51" t="s">
        <v>277</v>
      </c>
    </row>
    <row r="7789" spans="1:6" x14ac:dyDescent="0.25">
      <c r="A7789" s="54">
        <v>56113</v>
      </c>
      <c r="B7789" s="55" t="s">
        <v>1976</v>
      </c>
      <c r="C7789" s="55" t="s">
        <v>1976</v>
      </c>
      <c r="D7789" s="54" t="s">
        <v>985</v>
      </c>
      <c r="E7789" s="51" t="str">
        <f>INDEX(Quan_huyen!$H$2:$H$714,MATCH(Xa_phuong!D7789,Quan_huyen!$F$2:$F$714,0))</f>
        <v>Thành phố Tuy Hoà</v>
      </c>
      <c r="F7789" s="51" t="s">
        <v>277</v>
      </c>
    </row>
    <row r="7790" spans="1:6" x14ac:dyDescent="0.25">
      <c r="A7790" s="54">
        <v>56112</v>
      </c>
      <c r="B7790" s="55" t="s">
        <v>1977</v>
      </c>
      <c r="C7790" s="55" t="s">
        <v>1977</v>
      </c>
      <c r="D7790" s="54" t="s">
        <v>985</v>
      </c>
      <c r="E7790" s="51" t="str">
        <f>INDEX(Quan_huyen!$H$2:$H$714,MATCH(Xa_phuong!D7790,Quan_huyen!$F$2:$F$714,0))</f>
        <v>Thành phố Tuy Hoà</v>
      </c>
      <c r="F7790" s="51" t="s">
        <v>277</v>
      </c>
    </row>
    <row r="7791" spans="1:6" x14ac:dyDescent="0.25">
      <c r="A7791" s="54">
        <v>56115</v>
      </c>
      <c r="B7791" s="55" t="s">
        <v>1978</v>
      </c>
      <c r="C7791" s="55" t="s">
        <v>1978</v>
      </c>
      <c r="D7791" s="54" t="s">
        <v>985</v>
      </c>
      <c r="E7791" s="51" t="str">
        <f>INDEX(Quan_huyen!$H$2:$H$714,MATCH(Xa_phuong!D7791,Quan_huyen!$F$2:$F$714,0))</f>
        <v>Thành phố Tuy Hoà</v>
      </c>
      <c r="F7791" s="51" t="s">
        <v>277</v>
      </c>
    </row>
    <row r="7792" spans="1:6" x14ac:dyDescent="0.25">
      <c r="A7792" s="54">
        <v>56111</v>
      </c>
      <c r="B7792" s="55" t="s">
        <v>1979</v>
      </c>
      <c r="C7792" s="55" t="s">
        <v>1979</v>
      </c>
      <c r="D7792" s="54" t="s">
        <v>985</v>
      </c>
      <c r="E7792" s="51" t="str">
        <f>INDEX(Quan_huyen!$H$2:$H$714,MATCH(Xa_phuong!D7792,Quan_huyen!$F$2:$F$714,0))</f>
        <v>Thành phố Tuy Hoà</v>
      </c>
      <c r="F7792" s="51" t="s">
        <v>277</v>
      </c>
    </row>
    <row r="7793" spans="1:6" x14ac:dyDescent="0.25">
      <c r="A7793" s="54">
        <v>56118</v>
      </c>
      <c r="B7793" s="55" t="s">
        <v>1980</v>
      </c>
      <c r="C7793" s="55" t="s">
        <v>1980</v>
      </c>
      <c r="D7793" s="54" t="s">
        <v>985</v>
      </c>
      <c r="E7793" s="51" t="str">
        <f>INDEX(Quan_huyen!$H$2:$H$714,MATCH(Xa_phuong!D7793,Quan_huyen!$F$2:$F$714,0))</f>
        <v>Thành phố Tuy Hoà</v>
      </c>
      <c r="F7793" s="51" t="s">
        <v>277</v>
      </c>
    </row>
    <row r="7794" spans="1:6" x14ac:dyDescent="0.25">
      <c r="A7794" s="54">
        <v>56116</v>
      </c>
      <c r="B7794" s="55" t="s">
        <v>1981</v>
      </c>
      <c r="C7794" s="55" t="s">
        <v>1981</v>
      </c>
      <c r="D7794" s="54" t="s">
        <v>985</v>
      </c>
      <c r="E7794" s="51" t="str">
        <f>INDEX(Quan_huyen!$H$2:$H$714,MATCH(Xa_phuong!D7794,Quan_huyen!$F$2:$F$714,0))</f>
        <v>Thành phố Tuy Hoà</v>
      </c>
      <c r="F7794" s="51" t="s">
        <v>277</v>
      </c>
    </row>
    <row r="7795" spans="1:6" x14ac:dyDescent="0.25">
      <c r="A7795" s="54">
        <v>56117</v>
      </c>
      <c r="B7795" s="55" t="s">
        <v>1982</v>
      </c>
      <c r="C7795" s="55" t="s">
        <v>1982</v>
      </c>
      <c r="D7795" s="54" t="s">
        <v>985</v>
      </c>
      <c r="E7795" s="51" t="str">
        <f>INDEX(Quan_huyen!$H$2:$H$714,MATCH(Xa_phuong!D7795,Quan_huyen!$F$2:$F$714,0))</f>
        <v>Thành phố Tuy Hoà</v>
      </c>
      <c r="F7795" s="51" t="s">
        <v>277</v>
      </c>
    </row>
    <row r="7796" spans="1:6" hidden="1" x14ac:dyDescent="0.25">
      <c r="A7796" s="54">
        <v>56120</v>
      </c>
      <c r="B7796" s="55" t="s">
        <v>2086</v>
      </c>
      <c r="C7796" s="55" t="str">
        <f t="shared" si="120"/>
        <v>An Phú</v>
      </c>
      <c r="D7796" s="54" t="s">
        <v>985</v>
      </c>
      <c r="E7796" s="51" t="str">
        <f>INDEX(Quan_huyen!$H$2:$H$714,MATCH(Xa_phuong!D7796,Quan_huyen!$F$2:$F$714,0))</f>
        <v>Thành phố Tuy Hoà</v>
      </c>
      <c r="F7796" s="51" t="s">
        <v>277</v>
      </c>
    </row>
    <row r="7797" spans="1:6" hidden="1" x14ac:dyDescent="0.25">
      <c r="A7797" s="54">
        <v>56119</v>
      </c>
      <c r="B7797" s="55" t="s">
        <v>2316</v>
      </c>
      <c r="C7797" s="55" t="str">
        <f t="shared" si="120"/>
        <v>Bình Kiến</v>
      </c>
      <c r="D7797" s="54" t="s">
        <v>985</v>
      </c>
      <c r="E7797" s="51" t="str">
        <f>INDEX(Quan_huyen!$H$2:$H$714,MATCH(Xa_phuong!D7797,Quan_huyen!$F$2:$F$714,0))</f>
        <v>Thành phố Tuy Hoà</v>
      </c>
      <c r="F7797" s="51" t="s">
        <v>277</v>
      </c>
    </row>
    <row r="7798" spans="1:6" hidden="1" x14ac:dyDescent="0.25">
      <c r="A7798" s="54">
        <v>56107</v>
      </c>
      <c r="B7798" s="55" t="s">
        <v>2340</v>
      </c>
      <c r="C7798" s="55" t="str">
        <f t="shared" si="120"/>
        <v>Bình Ngọc</v>
      </c>
      <c r="D7798" s="54" t="s">
        <v>985</v>
      </c>
      <c r="E7798" s="51" t="str">
        <f>INDEX(Quan_huyen!$H$2:$H$714,MATCH(Xa_phuong!D7798,Quan_huyen!$F$2:$F$714,0))</f>
        <v>Thành phố Tuy Hoà</v>
      </c>
      <c r="F7798" s="51" t="s">
        <v>277</v>
      </c>
    </row>
    <row r="7799" spans="1:6" hidden="1" x14ac:dyDescent="0.25">
      <c r="A7799" s="54">
        <v>56121</v>
      </c>
      <c r="B7799" s="55" t="s">
        <v>3647</v>
      </c>
      <c r="C7799" s="55" t="str">
        <f t="shared" si="120"/>
        <v>Hoà Kiến</v>
      </c>
      <c r="D7799" s="54" t="s">
        <v>985</v>
      </c>
      <c r="E7799" s="51" t="str">
        <f>INDEX(Quan_huyen!$H$2:$H$714,MATCH(Xa_phuong!D7799,Quan_huyen!$F$2:$F$714,0))</f>
        <v>Thành phố Tuy Hoà</v>
      </c>
      <c r="F7799" s="51" t="s">
        <v>277</v>
      </c>
    </row>
    <row r="7800" spans="1:6" hidden="1" x14ac:dyDescent="0.25">
      <c r="A7800" s="54">
        <v>56108</v>
      </c>
      <c r="B7800" s="55" t="s">
        <v>6312</v>
      </c>
      <c r="C7800" s="55" t="str">
        <f t="shared" si="120"/>
        <v>Phú Lâm</v>
      </c>
      <c r="D7800" s="54" t="s">
        <v>985</v>
      </c>
      <c r="E7800" s="51" t="str">
        <f>INDEX(Quan_huyen!$H$2:$H$714,MATCH(Xa_phuong!D7800,Quan_huyen!$F$2:$F$714,0))</f>
        <v>Thành phố Tuy Hoà</v>
      </c>
      <c r="F7800" s="51" t="s">
        <v>277</v>
      </c>
    </row>
    <row r="7801" spans="1:6" hidden="1" x14ac:dyDescent="0.25">
      <c r="A7801" s="54">
        <v>56109</v>
      </c>
      <c r="B7801" s="55" t="s">
        <v>6371</v>
      </c>
      <c r="C7801" s="55" t="str">
        <f t="shared" si="120"/>
        <v>Phú Thạnh</v>
      </c>
      <c r="D7801" s="54" t="s">
        <v>985</v>
      </c>
      <c r="E7801" s="51" t="str">
        <f>INDEX(Quan_huyen!$H$2:$H$714,MATCH(Xa_phuong!D7801,Quan_huyen!$F$2:$F$714,0))</f>
        <v>Thành phố Tuy Hoà</v>
      </c>
      <c r="F7801" s="51" t="s">
        <v>277</v>
      </c>
    </row>
    <row r="7802" spans="1:6" hidden="1" x14ac:dyDescent="0.25">
      <c r="A7802" s="54">
        <v>56110</v>
      </c>
      <c r="B7802" s="55" t="s">
        <v>6411</v>
      </c>
      <c r="C7802" s="55" t="str">
        <f t="shared" si="120"/>
        <v>Phú Đông</v>
      </c>
      <c r="D7802" s="54" t="s">
        <v>985</v>
      </c>
      <c r="E7802" s="51" t="str">
        <f>INDEX(Quan_huyen!$H$2:$H$714,MATCH(Xa_phuong!D7802,Quan_huyen!$F$2:$F$714,0))</f>
        <v>Thành phố Tuy Hoà</v>
      </c>
      <c r="F7802" s="51" t="s">
        <v>277</v>
      </c>
    </row>
    <row r="7803" spans="1:6" hidden="1" x14ac:dyDescent="0.25">
      <c r="A7803" s="54">
        <v>56317</v>
      </c>
      <c r="B7803" s="55" t="s">
        <v>9155</v>
      </c>
      <c r="C7803" s="55" t="str">
        <f t="shared" si="120"/>
        <v>Xuân Bình</v>
      </c>
      <c r="D7803" s="54" t="s">
        <v>980</v>
      </c>
      <c r="E7803" s="51" t="str">
        <f>INDEX(Quan_huyen!$H$2:$H$714,MATCH(Xa_phuong!D7803,Quan_huyen!$F$2:$F$714,0))</f>
        <v>Thị xã Sông Cầu</v>
      </c>
      <c r="F7803" s="51" t="s">
        <v>277</v>
      </c>
    </row>
    <row r="7804" spans="1:6" hidden="1" x14ac:dyDescent="0.25">
      <c r="A7804" s="54">
        <v>56315</v>
      </c>
      <c r="B7804" s="55" t="s">
        <v>9163</v>
      </c>
      <c r="C7804" s="55" t="str">
        <f t="shared" si="120"/>
        <v>Xuân Cảnh</v>
      </c>
      <c r="D7804" s="54" t="s">
        <v>980</v>
      </c>
      <c r="E7804" s="51" t="str">
        <f>INDEX(Quan_huyen!$H$2:$H$714,MATCH(Xa_phuong!D7804,Quan_huyen!$F$2:$F$714,0))</f>
        <v>Thị xã Sông Cầu</v>
      </c>
      <c r="F7804" s="51" t="s">
        <v>277</v>
      </c>
    </row>
    <row r="7805" spans="1:6" hidden="1" x14ac:dyDescent="0.25">
      <c r="A7805" s="54">
        <v>56316</v>
      </c>
      <c r="B7805" s="55" t="s">
        <v>9172</v>
      </c>
      <c r="C7805" s="55" t="str">
        <f t="shared" si="120"/>
        <v>Xuân Hoà</v>
      </c>
      <c r="D7805" s="54" t="s">
        <v>980</v>
      </c>
      <c r="E7805" s="51" t="str">
        <f>INDEX(Quan_huyen!$H$2:$H$714,MATCH(Xa_phuong!D7805,Quan_huyen!$F$2:$F$714,0))</f>
        <v>Thị xã Sông Cầu</v>
      </c>
      <c r="F7805" s="51" t="s">
        <v>277</v>
      </c>
    </row>
    <row r="7806" spans="1:6" hidden="1" x14ac:dyDescent="0.25">
      <c r="A7806" s="54">
        <v>56319</v>
      </c>
      <c r="B7806" s="55" t="s">
        <v>9179</v>
      </c>
      <c r="C7806" s="55" t="str">
        <f t="shared" si="120"/>
        <v>Xuân Hải</v>
      </c>
      <c r="D7806" s="54" t="s">
        <v>980</v>
      </c>
      <c r="E7806" s="51" t="str">
        <f>INDEX(Quan_huyen!$H$2:$H$714,MATCH(Xa_phuong!D7806,Quan_huyen!$F$2:$F$714,0))</f>
        <v>Thị xã Sông Cầu</v>
      </c>
      <c r="F7806" s="51" t="s">
        <v>277</v>
      </c>
    </row>
    <row r="7807" spans="1:6" hidden="1" x14ac:dyDescent="0.25">
      <c r="A7807" s="54">
        <v>56311</v>
      </c>
      <c r="B7807" s="55" t="s">
        <v>9195</v>
      </c>
      <c r="C7807" s="55" t="str">
        <f t="shared" si="120"/>
        <v>Xuân Lâm</v>
      </c>
      <c r="D7807" s="54" t="s">
        <v>980</v>
      </c>
      <c r="E7807" s="51" t="str">
        <f>INDEX(Quan_huyen!$H$2:$H$714,MATCH(Xa_phuong!D7807,Quan_huyen!$F$2:$F$714,0))</f>
        <v>Thị xã Sông Cầu</v>
      </c>
      <c r="F7807" s="51" t="s">
        <v>277</v>
      </c>
    </row>
    <row r="7808" spans="1:6" hidden="1" x14ac:dyDescent="0.25">
      <c r="A7808" s="54">
        <v>56318</v>
      </c>
      <c r="B7808" s="55" t="s">
        <v>9206</v>
      </c>
      <c r="C7808" s="55" t="str">
        <f t="shared" si="120"/>
        <v>Xuân Lộc</v>
      </c>
      <c r="D7808" s="54" t="s">
        <v>980</v>
      </c>
      <c r="E7808" s="51" t="str">
        <f>INDEX(Quan_huyen!$H$2:$H$714,MATCH(Xa_phuong!D7808,Quan_huyen!$F$2:$F$714,0))</f>
        <v>Thị xã Sông Cầu</v>
      </c>
      <c r="F7808" s="51" t="s">
        <v>277</v>
      </c>
    </row>
    <row r="7809" spans="1:6" hidden="1" x14ac:dyDescent="0.25">
      <c r="A7809" s="54">
        <v>56306</v>
      </c>
      <c r="B7809" s="55" t="s">
        <v>9219</v>
      </c>
      <c r="C7809" s="55" t="str">
        <f t="shared" si="120"/>
        <v>Xuân Phú</v>
      </c>
      <c r="D7809" s="54" t="s">
        <v>980</v>
      </c>
      <c r="E7809" s="51" t="str">
        <f>INDEX(Quan_huyen!$H$2:$H$714,MATCH(Xa_phuong!D7809,Quan_huyen!$F$2:$F$714,0))</f>
        <v>Thị xã Sông Cầu</v>
      </c>
      <c r="F7809" s="51" t="s">
        <v>277</v>
      </c>
    </row>
    <row r="7810" spans="1:6" hidden="1" x14ac:dyDescent="0.25">
      <c r="A7810" s="54">
        <v>56313</v>
      </c>
      <c r="B7810" s="55" t="s">
        <v>9222</v>
      </c>
      <c r="C7810" s="55" t="str">
        <f t="shared" si="120"/>
        <v>Xuân Phương</v>
      </c>
      <c r="D7810" s="54" t="s">
        <v>980</v>
      </c>
      <c r="E7810" s="51" t="str">
        <f>INDEX(Quan_huyen!$H$2:$H$714,MATCH(Xa_phuong!D7810,Quan_huyen!$F$2:$F$714,0))</f>
        <v>Thị xã Sông Cầu</v>
      </c>
      <c r="F7810" s="51" t="s">
        <v>277</v>
      </c>
    </row>
    <row r="7811" spans="1:6" hidden="1" x14ac:dyDescent="0.25">
      <c r="A7811" s="54">
        <v>56307</v>
      </c>
      <c r="B7811" s="55" t="s">
        <v>9242</v>
      </c>
      <c r="C7811" s="55" t="str">
        <f t="shared" ref="C7811:C7874" si="121">IF(COUNTIF(B7811,"*thị trấn*"),MID(B7811,10,30),IF(COUNTIF(B7811,"*xã*"),MID(B7811,4,30),IF(COUNTIF(B7811,"*phường*"),MID(B7811,8,30))))</f>
        <v>Xuân Thành</v>
      </c>
      <c r="D7811" s="54" t="s">
        <v>980</v>
      </c>
      <c r="E7811" s="51" t="str">
        <f>INDEX(Quan_huyen!$H$2:$H$714,MATCH(Xa_phuong!D7811,Quan_huyen!$F$2:$F$714,0))</f>
        <v>Thị xã Sông Cầu</v>
      </c>
      <c r="F7811" s="51" t="s">
        <v>277</v>
      </c>
    </row>
    <row r="7812" spans="1:6" hidden="1" x14ac:dyDescent="0.25">
      <c r="A7812" s="54">
        <v>56314</v>
      </c>
      <c r="B7812" s="55" t="s">
        <v>9246</v>
      </c>
      <c r="C7812" s="55" t="str">
        <f t="shared" si="121"/>
        <v>Xuân Thịnh</v>
      </c>
      <c r="D7812" s="54" t="s">
        <v>980</v>
      </c>
      <c r="E7812" s="51" t="str">
        <f>INDEX(Quan_huyen!$H$2:$H$714,MATCH(Xa_phuong!D7812,Quan_huyen!$F$2:$F$714,0))</f>
        <v>Thị xã Sông Cầu</v>
      </c>
      <c r="F7812" s="51" t="s">
        <v>277</v>
      </c>
    </row>
    <row r="7813" spans="1:6" hidden="1" x14ac:dyDescent="0.25">
      <c r="A7813" s="54">
        <v>56310</v>
      </c>
      <c r="B7813" s="55" t="s">
        <v>9248</v>
      </c>
      <c r="C7813" s="55" t="str">
        <f t="shared" si="121"/>
        <v>Xuân Thọ 1</v>
      </c>
      <c r="D7813" s="54" t="s">
        <v>980</v>
      </c>
      <c r="E7813" s="51" t="str">
        <f>INDEX(Quan_huyen!$H$2:$H$714,MATCH(Xa_phuong!D7813,Quan_huyen!$F$2:$F$714,0))</f>
        <v>Thị xã Sông Cầu</v>
      </c>
      <c r="F7813" s="51" t="s">
        <v>277</v>
      </c>
    </row>
    <row r="7814" spans="1:6" hidden="1" x14ac:dyDescent="0.25">
      <c r="A7814" s="54">
        <v>56309</v>
      </c>
      <c r="B7814" s="55" t="s">
        <v>9249</v>
      </c>
      <c r="C7814" s="55" t="str">
        <f t="shared" si="121"/>
        <v>Xuân Thọ 2</v>
      </c>
      <c r="D7814" s="54" t="s">
        <v>980</v>
      </c>
      <c r="E7814" s="51" t="str">
        <f>INDEX(Quan_huyen!$H$2:$H$714,MATCH(Xa_phuong!D7814,Quan_huyen!$F$2:$F$714,0))</f>
        <v>Thị xã Sông Cầu</v>
      </c>
      <c r="F7814" s="51" t="s">
        <v>277</v>
      </c>
    </row>
    <row r="7815" spans="1:6" hidden="1" x14ac:dyDescent="0.25">
      <c r="A7815" s="54">
        <v>56312</v>
      </c>
      <c r="B7815" s="55" t="s">
        <v>9274</v>
      </c>
      <c r="C7815" s="55" t="str">
        <f t="shared" si="121"/>
        <v>Xuân Yên</v>
      </c>
      <c r="D7815" s="54" t="s">
        <v>980</v>
      </c>
      <c r="E7815" s="51" t="str">
        <f>INDEX(Quan_huyen!$H$2:$H$714,MATCH(Xa_phuong!D7815,Quan_huyen!$F$2:$F$714,0))</f>
        <v>Thị xã Sông Cầu</v>
      </c>
      <c r="F7815" s="51" t="s">
        <v>277</v>
      </c>
    </row>
    <row r="7816" spans="1:6" hidden="1" x14ac:dyDescent="0.25">
      <c r="A7816" s="54">
        <v>56308</v>
      </c>
      <c r="B7816" s="55" t="s">
        <v>9279</v>
      </c>
      <c r="C7816" s="55" t="str">
        <f t="shared" si="121"/>
        <v>Xuân Đài</v>
      </c>
      <c r="D7816" s="54" t="s">
        <v>980</v>
      </c>
      <c r="E7816" s="51" t="str">
        <f>INDEX(Quan_huyen!$H$2:$H$714,MATCH(Xa_phuong!D7816,Quan_huyen!$F$2:$F$714,0))</f>
        <v>Thị xã Sông Cầu</v>
      </c>
      <c r="F7816" s="51" t="s">
        <v>277</v>
      </c>
    </row>
    <row r="7817" spans="1:6" hidden="1" x14ac:dyDescent="0.25">
      <c r="A7817" s="54">
        <v>47212</v>
      </c>
      <c r="B7817" s="55" t="s">
        <v>2530</v>
      </c>
      <c r="C7817" s="55" t="str">
        <f t="shared" si="121"/>
        <v>Bắc Trạch</v>
      </c>
      <c r="D7817" s="54" t="s">
        <v>998</v>
      </c>
      <c r="E7817" s="51" t="str">
        <f>INDEX(Quan_huyen!$H$2:$H$714,MATCH(Xa_phuong!D7817,Quan_huyen!$F$2:$F$714,0))</f>
        <v>Huyện Bố Trạch</v>
      </c>
      <c r="F7817" s="51" t="s">
        <v>282</v>
      </c>
    </row>
    <row r="7818" spans="1:6" hidden="1" x14ac:dyDescent="0.25">
      <c r="A7818" s="54">
        <v>47215</v>
      </c>
      <c r="B7818" s="55" t="s">
        <v>3165</v>
      </c>
      <c r="C7818" s="55" t="str">
        <f t="shared" si="121"/>
        <v>Cự Nẫm</v>
      </c>
      <c r="D7818" s="54" t="s">
        <v>998</v>
      </c>
      <c r="E7818" s="51" t="str">
        <f>INDEX(Quan_huyen!$H$2:$H$714,MATCH(Xa_phuong!D7818,Quan_huyen!$F$2:$F$714,0))</f>
        <v>Huyện Bố Trạch</v>
      </c>
      <c r="F7818" s="51" t="s">
        <v>282</v>
      </c>
    </row>
    <row r="7819" spans="1:6" hidden="1" x14ac:dyDescent="0.25">
      <c r="A7819" s="54">
        <v>47224</v>
      </c>
      <c r="B7819" s="55" t="s">
        <v>3695</v>
      </c>
      <c r="C7819" s="55" t="str">
        <f t="shared" si="121"/>
        <v>Hoà Trạch</v>
      </c>
      <c r="D7819" s="54" t="s">
        <v>998</v>
      </c>
      <c r="E7819" s="51" t="str">
        <f>INDEX(Quan_huyen!$H$2:$H$714,MATCH(Xa_phuong!D7819,Quan_huyen!$F$2:$F$714,0))</f>
        <v>Huyện Bố Trạch</v>
      </c>
      <c r="F7819" s="51" t="s">
        <v>282</v>
      </c>
    </row>
    <row r="7820" spans="1:6" hidden="1" x14ac:dyDescent="0.25">
      <c r="A7820" s="54">
        <v>47206</v>
      </c>
      <c r="B7820" s="55" t="s">
        <v>3733</v>
      </c>
      <c r="C7820" s="55" t="str">
        <f t="shared" si="121"/>
        <v>Hoàn Lão</v>
      </c>
      <c r="D7820" s="54" t="s">
        <v>998</v>
      </c>
      <c r="E7820" s="51" t="str">
        <f>INDEX(Quan_huyen!$H$2:$H$714,MATCH(Xa_phuong!D7820,Quan_huyen!$F$2:$F$714,0))</f>
        <v>Huyện Bố Trạch</v>
      </c>
      <c r="F7820" s="51" t="s">
        <v>282</v>
      </c>
    </row>
    <row r="7821" spans="1:6" hidden="1" x14ac:dyDescent="0.25">
      <c r="A7821" s="54">
        <v>47219</v>
      </c>
      <c r="B7821" s="55" t="s">
        <v>3735</v>
      </c>
      <c r="C7821" s="55" t="str">
        <f t="shared" si="121"/>
        <v>Hoàn Trạch</v>
      </c>
      <c r="D7821" s="54" t="s">
        <v>998</v>
      </c>
      <c r="E7821" s="51" t="str">
        <f>INDEX(Quan_huyen!$H$2:$H$714,MATCH(Xa_phuong!D7821,Quan_huyen!$F$2:$F$714,0))</f>
        <v>Huyện Bố Trạch</v>
      </c>
      <c r="F7821" s="51" t="s">
        <v>282</v>
      </c>
    </row>
    <row r="7822" spans="1:6" hidden="1" x14ac:dyDescent="0.25">
      <c r="A7822" s="54">
        <v>47233</v>
      </c>
      <c r="B7822" s="55" t="s">
        <v>4048</v>
      </c>
      <c r="C7822" s="55" t="str">
        <f t="shared" si="121"/>
        <v>Hưng Trạch</v>
      </c>
      <c r="D7822" s="54" t="s">
        <v>998</v>
      </c>
      <c r="E7822" s="51" t="str">
        <f>INDEX(Quan_huyen!$H$2:$H$714,MATCH(Xa_phuong!D7822,Quan_huyen!$F$2:$F$714,0))</f>
        <v>Huyện Bố Trạch</v>
      </c>
      <c r="F7822" s="51" t="s">
        <v>282</v>
      </c>
    </row>
    <row r="7823" spans="1:6" hidden="1" x14ac:dyDescent="0.25">
      <c r="A7823" s="54">
        <v>47214</v>
      </c>
      <c r="B7823" s="55" t="s">
        <v>4137</v>
      </c>
      <c r="C7823" s="55" t="str">
        <f t="shared" si="121"/>
        <v>Hạ Trạch</v>
      </c>
      <c r="D7823" s="54" t="s">
        <v>998</v>
      </c>
      <c r="E7823" s="51" t="str">
        <f>INDEX(Quan_huyen!$H$2:$H$714,MATCH(Xa_phuong!D7823,Quan_huyen!$F$2:$F$714,0))</f>
        <v>Huyện Bố Trạch</v>
      </c>
      <c r="F7823" s="51" t="s">
        <v>282</v>
      </c>
    </row>
    <row r="7824" spans="1:6" hidden="1" x14ac:dyDescent="0.25">
      <c r="A7824" s="54">
        <v>47210</v>
      </c>
      <c r="B7824" s="55" t="s">
        <v>4197</v>
      </c>
      <c r="C7824" s="55" t="str">
        <f t="shared" si="121"/>
        <v>Hải Trạch</v>
      </c>
      <c r="D7824" s="54" t="s">
        <v>998</v>
      </c>
      <c r="E7824" s="51" t="str">
        <f>INDEX(Quan_huyen!$H$2:$H$714,MATCH(Xa_phuong!D7824,Quan_huyen!$F$2:$F$714,0))</f>
        <v>Huyện Bố Trạch</v>
      </c>
      <c r="F7824" s="51" t="s">
        <v>282</v>
      </c>
    </row>
    <row r="7825" spans="1:6" hidden="1" x14ac:dyDescent="0.25">
      <c r="A7825" s="54">
        <v>47226</v>
      </c>
      <c r="B7825" s="55" t="s">
        <v>4788</v>
      </c>
      <c r="C7825" s="55" t="str">
        <f t="shared" si="121"/>
        <v>Liên Trạch</v>
      </c>
      <c r="D7825" s="54" t="s">
        <v>998</v>
      </c>
      <c r="E7825" s="51" t="str">
        <f>INDEX(Quan_huyen!$H$2:$H$714,MATCH(Xa_phuong!D7825,Quan_huyen!$F$2:$F$714,0))</f>
        <v>Huyện Bố Trạch</v>
      </c>
      <c r="F7825" s="51" t="s">
        <v>282</v>
      </c>
    </row>
    <row r="7826" spans="1:6" hidden="1" x14ac:dyDescent="0.25">
      <c r="A7826" s="54">
        <v>47227</v>
      </c>
      <c r="B7826" s="55" t="s">
        <v>4921</v>
      </c>
      <c r="C7826" s="55" t="str">
        <f t="shared" si="121"/>
        <v>Lâm Trạch</v>
      </c>
      <c r="D7826" s="54" t="s">
        <v>998</v>
      </c>
      <c r="E7826" s="51" t="str">
        <f>INDEX(Quan_huyen!$H$2:$H$714,MATCH(Xa_phuong!D7826,Quan_huyen!$F$2:$F$714,0))</f>
        <v>Huyện Bố Trạch</v>
      </c>
      <c r="F7826" s="51" t="s">
        <v>282</v>
      </c>
    </row>
    <row r="7827" spans="1:6" hidden="1" x14ac:dyDescent="0.25">
      <c r="A7827" s="54">
        <v>47222</v>
      </c>
      <c r="B7827" s="55" t="s">
        <v>4971</v>
      </c>
      <c r="C7827" s="55" t="str">
        <f t="shared" si="121"/>
        <v>Lý Trạch</v>
      </c>
      <c r="D7827" s="54" t="s">
        <v>998</v>
      </c>
      <c r="E7827" s="51" t="str">
        <f>INDEX(Quan_huyen!$H$2:$H$714,MATCH(Xa_phuong!D7827,Quan_huyen!$F$2:$F$714,0))</f>
        <v>Huyện Bố Trạch</v>
      </c>
      <c r="F7827" s="51" t="s">
        <v>282</v>
      </c>
    </row>
    <row r="7828" spans="1:6" hidden="1" x14ac:dyDescent="0.25">
      <c r="A7828" s="54">
        <v>47213</v>
      </c>
      <c r="B7828" s="55" t="s">
        <v>5457</v>
      </c>
      <c r="C7828" s="55" t="str">
        <f t="shared" si="121"/>
        <v>Mỹ Trạch</v>
      </c>
      <c r="D7828" s="54" t="s">
        <v>998</v>
      </c>
      <c r="E7828" s="51" t="str">
        <f>INDEX(Quan_huyen!$H$2:$H$714,MATCH(Xa_phuong!D7828,Quan_huyen!$F$2:$F$714,0))</f>
        <v>Huyện Bố Trạch</v>
      </c>
      <c r="F7828" s="51" t="s">
        <v>282</v>
      </c>
    </row>
    <row r="7829" spans="1:6" hidden="1" x14ac:dyDescent="0.25">
      <c r="A7829" s="54">
        <v>47223</v>
      </c>
      <c r="B7829" s="55" t="s">
        <v>5561</v>
      </c>
      <c r="C7829" s="55" t="str">
        <f t="shared" si="121"/>
        <v>Nam Trạch</v>
      </c>
      <c r="D7829" s="54" t="s">
        <v>998</v>
      </c>
      <c r="E7829" s="51" t="str">
        <f>INDEX(Quan_huyen!$H$2:$H$714,MATCH(Xa_phuong!D7829,Quan_huyen!$F$2:$F$714,0))</f>
        <v>Huyện Bố Trạch</v>
      </c>
      <c r="F7829" s="51" t="s">
        <v>282</v>
      </c>
    </row>
    <row r="7830" spans="1:6" hidden="1" x14ac:dyDescent="0.25">
      <c r="A7830" s="54">
        <v>47221</v>
      </c>
      <c r="B7830" s="55" t="s">
        <v>5883</v>
      </c>
      <c r="C7830" s="55" t="str">
        <f t="shared" si="121"/>
        <v>Nhân Trạch</v>
      </c>
      <c r="D7830" s="54" t="s">
        <v>998</v>
      </c>
      <c r="E7830" s="51" t="str">
        <f>INDEX(Quan_huyen!$H$2:$H$714,MATCH(Xa_phuong!D7830,Quan_huyen!$F$2:$F$714,0))</f>
        <v>Huyện Bố Trạch</v>
      </c>
      <c r="F7830" s="51" t="s">
        <v>282</v>
      </c>
    </row>
    <row r="7831" spans="1:6" hidden="1" x14ac:dyDescent="0.25">
      <c r="A7831" s="54">
        <v>47235</v>
      </c>
      <c r="B7831" s="55" t="s">
        <v>6027</v>
      </c>
      <c r="C7831" s="55" t="str">
        <f t="shared" si="121"/>
        <v>NT Việt Trung</v>
      </c>
      <c r="D7831" s="54" t="s">
        <v>998</v>
      </c>
      <c r="E7831" s="51" t="str">
        <f>INDEX(Quan_huyen!$H$2:$H$714,MATCH(Xa_phuong!D7831,Quan_huyen!$F$2:$F$714,0))</f>
        <v>Huyện Bố Trạch</v>
      </c>
      <c r="F7831" s="51" t="s">
        <v>282</v>
      </c>
    </row>
    <row r="7832" spans="1:6" hidden="1" x14ac:dyDescent="0.25">
      <c r="A7832" s="54">
        <v>47217</v>
      </c>
      <c r="B7832" s="55" t="s">
        <v>6387</v>
      </c>
      <c r="C7832" s="55" t="str">
        <f t="shared" si="121"/>
        <v>Phú Trạch</v>
      </c>
      <c r="D7832" s="54" t="s">
        <v>998</v>
      </c>
      <c r="E7832" s="51" t="str">
        <f>INDEX(Quan_huyen!$H$2:$H$714,MATCH(Xa_phuong!D7832,Quan_huyen!$F$2:$F$714,0))</f>
        <v>Huyện Bố Trạch</v>
      </c>
      <c r="F7832" s="51" t="s">
        <v>282</v>
      </c>
    </row>
    <row r="7833" spans="1:6" hidden="1" x14ac:dyDescent="0.25">
      <c r="A7833" s="54">
        <v>47234</v>
      </c>
      <c r="B7833" s="55" t="s">
        <v>6412</v>
      </c>
      <c r="C7833" s="55" t="str">
        <f t="shared" si="121"/>
        <v>Phú Định</v>
      </c>
      <c r="D7833" s="54" t="s">
        <v>998</v>
      </c>
      <c r="E7833" s="51" t="str">
        <f>INDEX(Quan_huyen!$H$2:$H$714,MATCH(Xa_phuong!D7833,Quan_huyen!$F$2:$F$714,0))</f>
        <v>Huyện Bố Trạch</v>
      </c>
      <c r="F7833" s="51" t="s">
        <v>282</v>
      </c>
    </row>
    <row r="7834" spans="1:6" hidden="1" x14ac:dyDescent="0.25">
      <c r="A7834" s="54">
        <v>47229</v>
      </c>
      <c r="B7834" s="55" t="s">
        <v>6446</v>
      </c>
      <c r="C7834" s="55" t="str">
        <f t="shared" si="121"/>
        <v>Phúc Trạch</v>
      </c>
      <c r="D7834" s="54" t="s">
        <v>998</v>
      </c>
      <c r="E7834" s="51" t="str">
        <f>INDEX(Quan_huyen!$H$2:$H$714,MATCH(Xa_phuong!D7834,Quan_huyen!$F$2:$F$714,0))</f>
        <v>Huyện Bố Trạch</v>
      </c>
      <c r="F7834" s="51" t="s">
        <v>282</v>
      </c>
    </row>
    <row r="7835" spans="1:6" hidden="1" x14ac:dyDescent="0.25">
      <c r="A7835" s="54">
        <v>47216</v>
      </c>
      <c r="B7835" s="55" t="s">
        <v>7134</v>
      </c>
      <c r="C7835" s="55" t="str">
        <f t="shared" si="121"/>
        <v>Sơn Lộc</v>
      </c>
      <c r="D7835" s="54" t="s">
        <v>998</v>
      </c>
      <c r="E7835" s="51" t="str">
        <f>INDEX(Quan_huyen!$H$2:$H$714,MATCH(Xa_phuong!D7835,Quan_huyen!$F$2:$F$714,0))</f>
        <v>Huyện Bố Trạch</v>
      </c>
      <c r="F7835" s="51" t="s">
        <v>282</v>
      </c>
    </row>
    <row r="7836" spans="1:6" hidden="1" x14ac:dyDescent="0.25">
      <c r="A7836" s="54">
        <v>47232</v>
      </c>
      <c r="B7836" s="55" t="s">
        <v>7162</v>
      </c>
      <c r="C7836" s="55" t="str">
        <f t="shared" si="121"/>
        <v>Sơn Trạch</v>
      </c>
      <c r="D7836" s="54" t="s">
        <v>998</v>
      </c>
      <c r="E7836" s="51" t="str">
        <f>INDEX(Quan_huyen!$H$2:$H$714,MATCH(Xa_phuong!D7836,Quan_huyen!$F$2:$F$714,0))</f>
        <v>Huyện Bố Trạch</v>
      </c>
      <c r="F7836" s="51" t="s">
        <v>282</v>
      </c>
    </row>
    <row r="7837" spans="1:6" hidden="1" x14ac:dyDescent="0.25">
      <c r="A7837" s="54">
        <v>47211</v>
      </c>
      <c r="B7837" s="55" t="s">
        <v>7348</v>
      </c>
      <c r="C7837" s="55" t="str">
        <f t="shared" si="121"/>
        <v>Thanh Trạch</v>
      </c>
      <c r="D7837" s="54" t="s">
        <v>998</v>
      </c>
      <c r="E7837" s="51" t="str">
        <f>INDEX(Quan_huyen!$H$2:$H$714,MATCH(Xa_phuong!D7837,Quan_huyen!$F$2:$F$714,0))</f>
        <v>Huyện Bố Trạch</v>
      </c>
      <c r="F7837" s="51" t="s">
        <v>282</v>
      </c>
    </row>
    <row r="7838" spans="1:6" hidden="1" x14ac:dyDescent="0.25">
      <c r="A7838" s="54">
        <v>47230</v>
      </c>
      <c r="B7838" s="55" t="s">
        <v>7665</v>
      </c>
      <c r="C7838" s="55" t="str">
        <f t="shared" si="121"/>
        <v>Thượng Trạch</v>
      </c>
      <c r="D7838" s="54" t="s">
        <v>998</v>
      </c>
      <c r="E7838" s="51" t="str">
        <f>INDEX(Quan_huyen!$H$2:$H$714,MATCH(Xa_phuong!D7838,Quan_huyen!$F$2:$F$714,0))</f>
        <v>Huyện Bố Trạch</v>
      </c>
      <c r="F7838" s="51" t="s">
        <v>282</v>
      </c>
    </row>
    <row r="7839" spans="1:6" hidden="1" x14ac:dyDescent="0.25">
      <c r="A7839" s="54">
        <v>47207</v>
      </c>
      <c r="B7839" s="55" t="s">
        <v>8057</v>
      </c>
      <c r="C7839" s="55" t="str">
        <f t="shared" si="121"/>
        <v>Trung Trạch</v>
      </c>
      <c r="D7839" s="54" t="s">
        <v>998</v>
      </c>
      <c r="E7839" s="51" t="str">
        <f>INDEX(Quan_huyen!$H$2:$H$714,MATCH(Xa_phuong!D7839,Quan_huyen!$F$2:$F$714,0))</f>
        <v>Huyện Bố Trạch</v>
      </c>
      <c r="F7839" s="51" t="s">
        <v>282</v>
      </c>
    </row>
    <row r="7840" spans="1:6" hidden="1" x14ac:dyDescent="0.25">
      <c r="A7840" s="54">
        <v>47231</v>
      </c>
      <c r="B7840" s="55" t="s">
        <v>8510</v>
      </c>
      <c r="C7840" s="55" t="str">
        <f t="shared" si="121"/>
        <v>Tân Trạch</v>
      </c>
      <c r="D7840" s="54" t="s">
        <v>998</v>
      </c>
      <c r="E7840" s="51" t="str">
        <f>INDEX(Quan_huyen!$H$2:$H$714,MATCH(Xa_phuong!D7840,Quan_huyen!$F$2:$F$714,0))</f>
        <v>Huyện Bố Trạch</v>
      </c>
      <c r="F7840" s="51" t="s">
        <v>282</v>
      </c>
    </row>
    <row r="7841" spans="1:6" hidden="1" x14ac:dyDescent="0.25">
      <c r="A7841" s="54">
        <v>47225</v>
      </c>
      <c r="B7841" s="55" t="s">
        <v>8567</v>
      </c>
      <c r="C7841" s="55" t="str">
        <f t="shared" si="121"/>
        <v>Tây Trạch</v>
      </c>
      <c r="D7841" s="54" t="s">
        <v>998</v>
      </c>
      <c r="E7841" s="51" t="str">
        <f>INDEX(Quan_huyen!$H$2:$H$714,MATCH(Xa_phuong!D7841,Quan_huyen!$F$2:$F$714,0))</f>
        <v>Huyện Bố Trạch</v>
      </c>
      <c r="F7841" s="51" t="s">
        <v>282</v>
      </c>
    </row>
    <row r="7842" spans="1:6" hidden="1" x14ac:dyDescent="0.25">
      <c r="A7842" s="54">
        <v>47218</v>
      </c>
      <c r="B7842" s="55" t="s">
        <v>9119</v>
      </c>
      <c r="C7842" s="55" t="str">
        <f t="shared" si="121"/>
        <v>Vạn Trạch</v>
      </c>
      <c r="D7842" s="54" t="s">
        <v>998</v>
      </c>
      <c r="E7842" s="51" t="str">
        <f>INDEX(Quan_huyen!$H$2:$H$714,MATCH(Xa_phuong!D7842,Quan_huyen!$F$2:$F$714,0))</f>
        <v>Huyện Bố Trạch</v>
      </c>
      <c r="F7842" s="51" t="s">
        <v>282</v>
      </c>
    </row>
    <row r="7843" spans="1:6" hidden="1" x14ac:dyDescent="0.25">
      <c r="A7843" s="54">
        <v>47228</v>
      </c>
      <c r="B7843" s="55" t="s">
        <v>9259</v>
      </c>
      <c r="C7843" s="55" t="str">
        <f t="shared" si="121"/>
        <v>Xuân Trạch</v>
      </c>
      <c r="D7843" s="54" t="s">
        <v>998</v>
      </c>
      <c r="E7843" s="51" t="str">
        <f>INDEX(Quan_huyen!$H$2:$H$714,MATCH(Xa_phuong!D7843,Quan_huyen!$F$2:$F$714,0))</f>
        <v>Huyện Bố Trạch</v>
      </c>
      <c r="F7843" s="51" t="s">
        <v>282</v>
      </c>
    </row>
    <row r="7844" spans="1:6" hidden="1" x14ac:dyDescent="0.25">
      <c r="A7844" s="54">
        <v>47220</v>
      </c>
      <c r="B7844" s="55" t="s">
        <v>9809</v>
      </c>
      <c r="C7844" s="55" t="str">
        <f t="shared" si="121"/>
        <v>Đại Trạch</v>
      </c>
      <c r="D7844" s="54" t="s">
        <v>998</v>
      </c>
      <c r="E7844" s="51" t="str">
        <f>INDEX(Quan_huyen!$H$2:$H$714,MATCH(Xa_phuong!D7844,Quan_huyen!$F$2:$F$714,0))</f>
        <v>Huyện Bố Trạch</v>
      </c>
      <c r="F7844" s="51" t="s">
        <v>282</v>
      </c>
    </row>
    <row r="7845" spans="1:6" hidden="1" x14ac:dyDescent="0.25">
      <c r="A7845" s="54">
        <v>47208</v>
      </c>
      <c r="B7845" s="55" t="s">
        <v>10039</v>
      </c>
      <c r="C7845" s="55" t="str">
        <f t="shared" si="121"/>
        <v>Đồng Trạch</v>
      </c>
      <c r="D7845" s="54" t="s">
        <v>998</v>
      </c>
      <c r="E7845" s="51" t="str">
        <f>INDEX(Quan_huyen!$H$2:$H$714,MATCH(Xa_phuong!D7845,Quan_huyen!$F$2:$F$714,0))</f>
        <v>Huyện Bố Trạch</v>
      </c>
      <c r="F7845" s="51" t="s">
        <v>282</v>
      </c>
    </row>
    <row r="7846" spans="1:6" hidden="1" x14ac:dyDescent="0.25">
      <c r="A7846" s="54">
        <v>47209</v>
      </c>
      <c r="B7846" s="55" t="s">
        <v>10137</v>
      </c>
      <c r="C7846" s="55" t="str">
        <f t="shared" si="121"/>
        <v>Đức Trạch</v>
      </c>
      <c r="D7846" s="54" t="s">
        <v>998</v>
      </c>
      <c r="E7846" s="51" t="str">
        <f>INDEX(Quan_huyen!$H$2:$H$714,MATCH(Xa_phuong!D7846,Quan_huyen!$F$2:$F$714,0))</f>
        <v>Huyện Bố Trạch</v>
      </c>
      <c r="F7846" s="51" t="s">
        <v>282</v>
      </c>
    </row>
    <row r="7847" spans="1:6" hidden="1" x14ac:dyDescent="0.25">
      <c r="A7847" s="54">
        <v>47814</v>
      </c>
      <c r="B7847" s="55" t="s">
        <v>2107</v>
      </c>
      <c r="C7847" s="55" t="str">
        <f t="shared" si="121"/>
        <v>An Thuỷ</v>
      </c>
      <c r="D7847" s="54" t="s">
        <v>991</v>
      </c>
      <c r="E7847" s="51" t="str">
        <f>INDEX(Quan_huyen!$H$2:$H$714,MATCH(Xa_phuong!D7847,Quan_huyen!$F$2:$F$714,0))</f>
        <v>Huyện Lệ Thuỷ</v>
      </c>
      <c r="F7847" s="51" t="s">
        <v>282</v>
      </c>
    </row>
    <row r="7848" spans="1:6" hidden="1" x14ac:dyDescent="0.25">
      <c r="A7848" s="54">
        <v>47807</v>
      </c>
      <c r="B7848" s="55" t="s">
        <v>2613</v>
      </c>
      <c r="C7848" s="55" t="str">
        <f t="shared" si="121"/>
        <v>Cam Thuỷ</v>
      </c>
      <c r="D7848" s="54" t="s">
        <v>991</v>
      </c>
      <c r="E7848" s="51" t="str">
        <f>INDEX(Quan_huyen!$H$2:$H$714,MATCH(Xa_phuong!D7848,Quan_huyen!$F$2:$F$714,0))</f>
        <v>Huyện Lệ Thuỷ</v>
      </c>
      <c r="F7848" s="51" t="s">
        <v>282</v>
      </c>
    </row>
    <row r="7849" spans="1:6" hidden="1" x14ac:dyDescent="0.25">
      <c r="A7849" s="54">
        <v>47822</v>
      </c>
      <c r="B7849" s="55" t="s">
        <v>3303</v>
      </c>
      <c r="C7849" s="55" t="str">
        <f t="shared" si="121"/>
        <v>Dương Thuỷ</v>
      </c>
      <c r="D7849" s="54" t="s">
        <v>991</v>
      </c>
      <c r="E7849" s="51" t="str">
        <f>INDEX(Quan_huyen!$H$2:$H$714,MATCH(Xa_phuong!D7849,Quan_huyen!$F$2:$F$714,0))</f>
        <v>Huyện Lệ Thuỷ</v>
      </c>
      <c r="F7849" s="51" t="s">
        <v>282</v>
      </c>
    </row>
    <row r="7850" spans="1:6" hidden="1" x14ac:dyDescent="0.25">
      <c r="A7850" s="54">
        <v>47811</v>
      </c>
      <c r="B7850" s="55" t="s">
        <v>3605</v>
      </c>
      <c r="C7850" s="55" t="str">
        <f t="shared" si="121"/>
        <v>Hoa Thuỷ</v>
      </c>
      <c r="D7850" s="54" t="s">
        <v>991</v>
      </c>
      <c r="E7850" s="51" t="str">
        <f>INDEX(Quan_huyen!$H$2:$H$714,MATCH(Xa_phuong!D7850,Quan_huyen!$F$2:$F$714,0))</f>
        <v>Huyện Lệ Thuỷ</v>
      </c>
      <c r="F7850" s="51" t="s">
        <v>282</v>
      </c>
    </row>
    <row r="7851" spans="1:6" hidden="1" x14ac:dyDescent="0.25">
      <c r="A7851" s="54">
        <v>47817</v>
      </c>
      <c r="B7851" s="55" t="s">
        <v>4037</v>
      </c>
      <c r="C7851" s="55" t="str">
        <f t="shared" si="121"/>
        <v>Hưng Thuỷ</v>
      </c>
      <c r="D7851" s="54" t="s">
        <v>991</v>
      </c>
      <c r="E7851" s="51" t="str">
        <f>INDEX(Quan_huyen!$H$2:$H$714,MATCH(Xa_phuong!D7851,Quan_huyen!$F$2:$F$714,0))</f>
        <v>Huyện Lệ Thuỷ</v>
      </c>
      <c r="F7851" s="51" t="s">
        <v>282</v>
      </c>
    </row>
    <row r="7852" spans="1:6" hidden="1" x14ac:dyDescent="0.25">
      <c r="A7852" s="54">
        <v>47810</v>
      </c>
      <c r="B7852" s="55" t="s">
        <v>4280</v>
      </c>
      <c r="C7852" s="55" t="str">
        <f t="shared" si="121"/>
        <v>Hồng Thuỷ</v>
      </c>
      <c r="D7852" s="54" t="s">
        <v>991</v>
      </c>
      <c r="E7852" s="51" t="str">
        <f>INDEX(Quan_huyen!$H$2:$H$714,MATCH(Xa_phuong!D7852,Quan_huyen!$F$2:$F$714,0))</f>
        <v>Huyện Lệ Thuỷ</v>
      </c>
      <c r="F7852" s="51" t="s">
        <v>282</v>
      </c>
    </row>
    <row r="7853" spans="1:6" hidden="1" x14ac:dyDescent="0.25">
      <c r="A7853" s="54">
        <v>47832</v>
      </c>
      <c r="B7853" s="55" t="s">
        <v>4578</v>
      </c>
      <c r="C7853" s="55" t="str">
        <f t="shared" si="121"/>
        <v>Kim Thuỷ</v>
      </c>
      <c r="D7853" s="54" t="s">
        <v>991</v>
      </c>
      <c r="E7853" s="51" t="str">
        <f>INDEX(Quan_huyen!$H$2:$H$714,MATCH(Xa_phuong!D7853,Quan_huyen!$F$2:$F$714,0))</f>
        <v>Huyện Lệ Thuỷ</v>
      </c>
      <c r="F7853" s="51" t="s">
        <v>282</v>
      </c>
    </row>
    <row r="7854" spans="1:6" hidden="1" x14ac:dyDescent="0.25">
      <c r="A7854" s="54">
        <v>47806</v>
      </c>
      <c r="B7854" s="55" t="s">
        <v>4613</v>
      </c>
      <c r="C7854" s="55" t="str">
        <f t="shared" si="121"/>
        <v>Kiến Giang</v>
      </c>
      <c r="D7854" s="54" t="s">
        <v>991</v>
      </c>
      <c r="E7854" s="51" t="str">
        <f>INDEX(Quan_huyen!$H$2:$H$714,MATCH(Xa_phuong!D7854,Quan_huyen!$F$2:$F$714,0))</f>
        <v>Huyện Lệ Thuỷ</v>
      </c>
      <c r="F7854" s="51" t="s">
        <v>282</v>
      </c>
    </row>
    <row r="7855" spans="1:6" hidden="1" x14ac:dyDescent="0.25">
      <c r="A7855" s="54">
        <v>47815</v>
      </c>
      <c r="B7855" s="55" t="s">
        <v>4785</v>
      </c>
      <c r="C7855" s="55" t="str">
        <f t="shared" si="121"/>
        <v>Liên Thuỷ</v>
      </c>
      <c r="D7855" s="54" t="s">
        <v>991</v>
      </c>
      <c r="E7855" s="51" t="str">
        <f>INDEX(Quan_huyen!$H$2:$H$714,MATCH(Xa_phuong!D7855,Quan_huyen!$F$2:$F$714,0))</f>
        <v>Huyện Lệ Thuỷ</v>
      </c>
      <c r="F7855" s="51" t="s">
        <v>282</v>
      </c>
    </row>
    <row r="7856" spans="1:6" hidden="1" x14ac:dyDescent="0.25">
      <c r="A7856" s="54">
        <v>47833</v>
      </c>
      <c r="B7856" s="55" t="s">
        <v>4919</v>
      </c>
      <c r="C7856" s="55" t="str">
        <f t="shared" si="121"/>
        <v>Lâm Thuỷ</v>
      </c>
      <c r="D7856" s="54" t="s">
        <v>991</v>
      </c>
      <c r="E7856" s="51" t="str">
        <f>INDEX(Quan_huyen!$H$2:$H$714,MATCH(Xa_phuong!D7856,Quan_huyen!$F$2:$F$714,0))</f>
        <v>Huyện Lệ Thuỷ</v>
      </c>
      <c r="F7856" s="51" t="s">
        <v>282</v>
      </c>
    </row>
    <row r="7857" spans="1:6" hidden="1" x14ac:dyDescent="0.25">
      <c r="A7857" s="54">
        <v>47812</v>
      </c>
      <c r="B7857" s="55" t="s">
        <v>5114</v>
      </c>
      <c r="C7857" s="55" t="str">
        <f t="shared" si="121"/>
        <v>Lộc Thuỷ</v>
      </c>
      <c r="D7857" s="54" t="s">
        <v>991</v>
      </c>
      <c r="E7857" s="51" t="str">
        <f>INDEX(Quan_huyen!$H$2:$H$714,MATCH(Xa_phuong!D7857,Quan_huyen!$F$2:$F$714,0))</f>
        <v>Huyện Lệ Thuỷ</v>
      </c>
      <c r="F7857" s="51" t="s">
        <v>282</v>
      </c>
    </row>
    <row r="7858" spans="1:6" hidden="1" x14ac:dyDescent="0.25">
      <c r="A7858" s="54">
        <v>47824</v>
      </c>
      <c r="B7858" s="55" t="s">
        <v>5168</v>
      </c>
      <c r="C7858" s="55" t="str">
        <f t="shared" si="121"/>
        <v>Mai Thuỷ</v>
      </c>
      <c r="D7858" s="54" t="s">
        <v>991</v>
      </c>
      <c r="E7858" s="51" t="str">
        <f>INDEX(Quan_huyen!$H$2:$H$714,MATCH(Xa_phuong!D7858,Quan_huyen!$F$2:$F$714,0))</f>
        <v>Huyện Lệ Thuỷ</v>
      </c>
      <c r="F7858" s="51" t="s">
        <v>282</v>
      </c>
    </row>
    <row r="7859" spans="1:6" hidden="1" x14ac:dyDescent="0.25">
      <c r="A7859" s="54">
        <v>47823</v>
      </c>
      <c r="B7859" s="55" t="s">
        <v>5436</v>
      </c>
      <c r="C7859" s="55" t="str">
        <f t="shared" si="121"/>
        <v>Mỹ Thuỷ</v>
      </c>
      <c r="D7859" s="54" t="s">
        <v>991</v>
      </c>
      <c r="E7859" s="51" t="str">
        <f>INDEX(Quan_huyen!$H$2:$H$714,MATCH(Xa_phuong!D7859,Quan_huyen!$F$2:$F$714,0))</f>
        <v>Huyện Lệ Thuỷ</v>
      </c>
      <c r="F7859" s="51" t="s">
        <v>282</v>
      </c>
    </row>
    <row r="7860" spans="1:6" hidden="1" x14ac:dyDescent="0.25">
      <c r="A7860" s="54">
        <v>47828</v>
      </c>
      <c r="B7860" s="55" t="s">
        <v>5756</v>
      </c>
      <c r="C7860" s="55" t="str">
        <f t="shared" si="121"/>
        <v>Ngân Thuỷ</v>
      </c>
      <c r="D7860" s="54" t="s">
        <v>991</v>
      </c>
      <c r="E7860" s="51" t="str">
        <f>INDEX(Quan_huyen!$H$2:$H$714,MATCH(Xa_phuong!D7860,Quan_huyen!$F$2:$F$714,0))</f>
        <v>Huyện Lệ Thuỷ</v>
      </c>
      <c r="F7860" s="51" t="s">
        <v>282</v>
      </c>
    </row>
    <row r="7861" spans="1:6" hidden="1" x14ac:dyDescent="0.25">
      <c r="A7861" s="54">
        <v>47808</v>
      </c>
      <c r="B7861" s="55" t="s">
        <v>5784</v>
      </c>
      <c r="C7861" s="55" t="str">
        <f t="shared" si="121"/>
        <v>Ngư Thuỷ Bắc</v>
      </c>
      <c r="D7861" s="54" t="s">
        <v>991</v>
      </c>
      <c r="E7861" s="51" t="str">
        <f>INDEX(Quan_huyen!$H$2:$H$714,MATCH(Xa_phuong!D7861,Quan_huyen!$F$2:$F$714,0))</f>
        <v>Huyện Lệ Thuỷ</v>
      </c>
      <c r="F7861" s="51" t="s">
        <v>282</v>
      </c>
    </row>
    <row r="7862" spans="1:6" hidden="1" x14ac:dyDescent="0.25">
      <c r="A7862" s="54">
        <v>47819</v>
      </c>
      <c r="B7862" s="55" t="s">
        <v>5785</v>
      </c>
      <c r="C7862" s="55" t="str">
        <f t="shared" si="121"/>
        <v>Ngư Thuỷ Nam</v>
      </c>
      <c r="D7862" s="54" t="s">
        <v>991</v>
      </c>
      <c r="E7862" s="51" t="str">
        <f>INDEX(Quan_huyen!$H$2:$H$714,MATCH(Xa_phuong!D7862,Quan_huyen!$F$2:$F$714,0))</f>
        <v>Huyện Lệ Thuỷ</v>
      </c>
      <c r="F7862" s="51" t="s">
        <v>282</v>
      </c>
    </row>
    <row r="7863" spans="1:6" hidden="1" x14ac:dyDescent="0.25">
      <c r="A7863" s="54">
        <v>47818</v>
      </c>
      <c r="B7863" s="55" t="s">
        <v>5786</v>
      </c>
      <c r="C7863" s="55" t="str">
        <f t="shared" si="121"/>
        <v>Ngư Thuỷ Trung</v>
      </c>
      <c r="D7863" s="54" t="s">
        <v>991</v>
      </c>
      <c r="E7863" s="51" t="str">
        <f>INDEX(Quan_huyen!$H$2:$H$714,MATCH(Xa_phuong!D7863,Quan_huyen!$F$2:$F$714,0))</f>
        <v>Huyện Lệ Thuỷ</v>
      </c>
      <c r="F7863" s="51" t="s">
        <v>282</v>
      </c>
    </row>
    <row r="7864" spans="1:6" hidden="1" x14ac:dyDescent="0.25">
      <c r="A7864" s="54">
        <v>47827</v>
      </c>
      <c r="B7864" s="55" t="s">
        <v>6022</v>
      </c>
      <c r="C7864" s="55" t="str">
        <f t="shared" si="121"/>
        <v>NT Lệ Ninh</v>
      </c>
      <c r="D7864" s="54" t="s">
        <v>991</v>
      </c>
      <c r="E7864" s="51" t="str">
        <f>INDEX(Quan_huyen!$H$2:$H$714,MATCH(Xa_phuong!D7864,Quan_huyen!$F$2:$F$714,0))</f>
        <v>Huyện Lệ Thuỷ</v>
      </c>
      <c r="F7864" s="51" t="s">
        <v>282</v>
      </c>
    </row>
    <row r="7865" spans="1:6" hidden="1" x14ac:dyDescent="0.25">
      <c r="A7865" s="54">
        <v>47813</v>
      </c>
      <c r="B7865" s="55" t="s">
        <v>6212</v>
      </c>
      <c r="C7865" s="55" t="str">
        <f t="shared" si="121"/>
        <v>Phong Thuỷ</v>
      </c>
      <c r="D7865" s="54" t="s">
        <v>991</v>
      </c>
      <c r="E7865" s="51" t="str">
        <f>INDEX(Quan_huyen!$H$2:$H$714,MATCH(Xa_phuong!D7865,Quan_huyen!$F$2:$F$714,0))</f>
        <v>Huyện Lệ Thuỷ</v>
      </c>
      <c r="F7865" s="51" t="s">
        <v>282</v>
      </c>
    </row>
    <row r="7866" spans="1:6" hidden="1" x14ac:dyDescent="0.25">
      <c r="A7866" s="54">
        <v>47825</v>
      </c>
      <c r="B7866" s="55" t="s">
        <v>6363</v>
      </c>
      <c r="C7866" s="55" t="str">
        <f t="shared" si="121"/>
        <v>Phú Thuỷ</v>
      </c>
      <c r="D7866" s="54" t="s">
        <v>991</v>
      </c>
      <c r="E7866" s="51" t="str">
        <f>INDEX(Quan_huyen!$H$2:$H$714,MATCH(Xa_phuong!D7866,Quan_huyen!$F$2:$F$714,0))</f>
        <v>Huyện Lệ Thuỷ</v>
      </c>
      <c r="F7866" s="51" t="s">
        <v>282</v>
      </c>
    </row>
    <row r="7867" spans="1:6" hidden="1" x14ac:dyDescent="0.25">
      <c r="A7867" s="54">
        <v>47820</v>
      </c>
      <c r="B7867" s="55" t="s">
        <v>6986</v>
      </c>
      <c r="C7867" s="55" t="str">
        <f t="shared" si="121"/>
        <v>Sen Thuỷ</v>
      </c>
      <c r="D7867" s="54" t="s">
        <v>991</v>
      </c>
      <c r="E7867" s="51" t="str">
        <f>INDEX(Quan_huyen!$H$2:$H$714,MATCH(Xa_phuong!D7867,Quan_huyen!$F$2:$F$714,0))</f>
        <v>Huyện Lệ Thuỷ</v>
      </c>
      <c r="F7867" s="51" t="s">
        <v>282</v>
      </c>
    </row>
    <row r="7868" spans="1:6" hidden="1" x14ac:dyDescent="0.25">
      <c r="A7868" s="54">
        <v>47826</v>
      </c>
      <c r="B7868" s="55" t="s">
        <v>7149</v>
      </c>
      <c r="C7868" s="55" t="str">
        <f t="shared" si="121"/>
        <v>Sơn Thuỷ</v>
      </c>
      <c r="D7868" s="54" t="s">
        <v>991</v>
      </c>
      <c r="E7868" s="51" t="str">
        <f>INDEX(Quan_huyen!$H$2:$H$714,MATCH(Xa_phuong!D7868,Quan_huyen!$F$2:$F$714,0))</f>
        <v>Huyện Lệ Thuỷ</v>
      </c>
      <c r="F7868" s="51" t="s">
        <v>282</v>
      </c>
    </row>
    <row r="7869" spans="1:6" hidden="1" x14ac:dyDescent="0.25">
      <c r="A7869" s="54">
        <v>47809</v>
      </c>
      <c r="B7869" s="55" t="s">
        <v>7340</v>
      </c>
      <c r="C7869" s="55" t="str">
        <f t="shared" si="121"/>
        <v>Thanh Thuỷ</v>
      </c>
      <c r="D7869" s="54" t="s">
        <v>991</v>
      </c>
      <c r="E7869" s="51" t="str">
        <f>INDEX(Quan_huyen!$H$2:$H$714,MATCH(Xa_phuong!D7869,Quan_huyen!$F$2:$F$714,0))</f>
        <v>Huyện Lệ Thuỷ</v>
      </c>
      <c r="F7869" s="51" t="s">
        <v>282</v>
      </c>
    </row>
    <row r="7870" spans="1:6" hidden="1" x14ac:dyDescent="0.25">
      <c r="A7870" s="54">
        <v>47831</v>
      </c>
      <c r="B7870" s="55" t="s">
        <v>7587</v>
      </c>
      <c r="C7870" s="55" t="str">
        <f t="shared" si="121"/>
        <v>Thái Thuỷ</v>
      </c>
      <c r="D7870" s="54" t="s">
        <v>991</v>
      </c>
      <c r="E7870" s="51" t="str">
        <f>INDEX(Quan_huyen!$H$2:$H$714,MATCH(Xa_phuong!D7870,Quan_huyen!$F$2:$F$714,0))</f>
        <v>Huyện Lệ Thuỷ</v>
      </c>
      <c r="F7870" s="51" t="s">
        <v>282</v>
      </c>
    </row>
    <row r="7871" spans="1:6" hidden="1" x14ac:dyDescent="0.25">
      <c r="A7871" s="54">
        <v>47829</v>
      </c>
      <c r="B7871" s="55" t="s">
        <v>8183</v>
      </c>
      <c r="C7871" s="55" t="str">
        <f t="shared" si="121"/>
        <v>Trường Thuỷ</v>
      </c>
      <c r="D7871" s="54" t="s">
        <v>991</v>
      </c>
      <c r="E7871" s="51" t="str">
        <f>INDEX(Quan_huyen!$H$2:$H$714,MATCH(Xa_phuong!D7871,Quan_huyen!$F$2:$F$714,0))</f>
        <v>Huyện Lệ Thuỷ</v>
      </c>
      <c r="F7871" s="51" t="s">
        <v>282</v>
      </c>
    </row>
    <row r="7872" spans="1:6" hidden="1" x14ac:dyDescent="0.25">
      <c r="A7872" s="54">
        <v>47821</v>
      </c>
      <c r="B7872" s="55" t="s">
        <v>8478</v>
      </c>
      <c r="C7872" s="55" t="str">
        <f t="shared" si="121"/>
        <v>Tân Thuỷ</v>
      </c>
      <c r="D7872" s="54" t="s">
        <v>991</v>
      </c>
      <c r="E7872" s="51" t="str">
        <f>INDEX(Quan_huyen!$H$2:$H$714,MATCH(Xa_phuong!D7872,Quan_huyen!$F$2:$F$714,0))</f>
        <v>Huyện Lệ Thuỷ</v>
      </c>
      <c r="F7872" s="51" t="s">
        <v>282</v>
      </c>
    </row>
    <row r="7873" spans="1:6" hidden="1" x14ac:dyDescent="0.25">
      <c r="A7873" s="54">
        <v>47830</v>
      </c>
      <c r="B7873" s="55" t="s">
        <v>8893</v>
      </c>
      <c r="C7873" s="55" t="str">
        <f t="shared" si="121"/>
        <v>Văn Thuỷ</v>
      </c>
      <c r="D7873" s="54" t="s">
        <v>991</v>
      </c>
      <c r="E7873" s="51" t="str">
        <f>INDEX(Quan_huyen!$H$2:$H$714,MATCH(Xa_phuong!D7873,Quan_huyen!$F$2:$F$714,0))</f>
        <v>Huyện Lệ Thuỷ</v>
      </c>
      <c r="F7873" s="51" t="s">
        <v>282</v>
      </c>
    </row>
    <row r="7874" spans="1:6" hidden="1" x14ac:dyDescent="0.25">
      <c r="A7874" s="54">
        <v>47816</v>
      </c>
      <c r="B7874" s="55" t="s">
        <v>9240</v>
      </c>
      <c r="C7874" s="55" t="str">
        <f t="shared" si="121"/>
        <v>Xuân Thuỷ</v>
      </c>
      <c r="D7874" s="54" t="s">
        <v>991</v>
      </c>
      <c r="E7874" s="51" t="str">
        <f>INDEX(Quan_huyen!$H$2:$H$714,MATCH(Xa_phuong!D7874,Quan_huyen!$F$2:$F$714,0))</f>
        <v>Huyện Lệ Thuỷ</v>
      </c>
      <c r="F7874" s="51" t="s">
        <v>282</v>
      </c>
    </row>
    <row r="7875" spans="1:6" hidden="1" x14ac:dyDescent="0.25">
      <c r="A7875" s="54">
        <v>47613</v>
      </c>
      <c r="B7875" s="55" t="s">
        <v>3274</v>
      </c>
      <c r="C7875" s="55" t="str">
        <f t="shared" ref="C7875:C7938" si="122">IF(COUNTIF(B7875,"*thị trấn*"),MID(B7875,10,30),IF(COUNTIF(B7875,"*xã*"),MID(B7875,4,30),IF(COUNTIF(B7875,"*phường*"),MID(B7875,8,30))))</f>
        <v>Dân Hoá</v>
      </c>
      <c r="D7875" s="54" t="s">
        <v>996</v>
      </c>
      <c r="E7875" s="51" t="str">
        <f>INDEX(Quan_huyen!$H$2:$H$714,MATCH(Xa_phuong!D7875,Quan_huyen!$F$2:$F$714,0))</f>
        <v>Huyện Minh Hoá</v>
      </c>
      <c r="F7875" s="51" t="s">
        <v>282</v>
      </c>
    </row>
    <row r="7876" spans="1:6" hidden="1" x14ac:dyDescent="0.25">
      <c r="A7876" s="54">
        <v>47615</v>
      </c>
      <c r="B7876" s="55" t="s">
        <v>3778</v>
      </c>
      <c r="C7876" s="55" t="str">
        <f t="shared" si="122"/>
        <v>Hoá Hợp</v>
      </c>
      <c r="D7876" s="54" t="s">
        <v>996</v>
      </c>
      <c r="E7876" s="51" t="str">
        <f>INDEX(Quan_huyen!$H$2:$H$714,MATCH(Xa_phuong!D7876,Quan_huyen!$F$2:$F$714,0))</f>
        <v>Huyện Minh Hoá</v>
      </c>
      <c r="F7876" s="51" t="s">
        <v>282</v>
      </c>
    </row>
    <row r="7877" spans="1:6" hidden="1" x14ac:dyDescent="0.25">
      <c r="A7877" s="54">
        <v>47610</v>
      </c>
      <c r="B7877" s="55" t="s">
        <v>3779</v>
      </c>
      <c r="C7877" s="55" t="str">
        <f t="shared" si="122"/>
        <v>Hoá Phúc</v>
      </c>
      <c r="D7877" s="54" t="s">
        <v>996</v>
      </c>
      <c r="E7877" s="51" t="str">
        <f>INDEX(Quan_huyen!$H$2:$H$714,MATCH(Xa_phuong!D7877,Quan_huyen!$F$2:$F$714,0))</f>
        <v>Huyện Minh Hoá</v>
      </c>
      <c r="F7877" s="51" t="s">
        <v>282</v>
      </c>
    </row>
    <row r="7878" spans="1:6" hidden="1" x14ac:dyDescent="0.25">
      <c r="A7878" s="54">
        <v>47616</v>
      </c>
      <c r="B7878" s="55" t="s">
        <v>3781</v>
      </c>
      <c r="C7878" s="55" t="str">
        <f t="shared" si="122"/>
        <v>Hoá Sơn</v>
      </c>
      <c r="D7878" s="54" t="s">
        <v>996</v>
      </c>
      <c r="E7878" s="51" t="str">
        <f>INDEX(Quan_huyen!$H$2:$H$714,MATCH(Xa_phuong!D7878,Quan_huyen!$F$2:$F$714,0))</f>
        <v>Huyện Minh Hoá</v>
      </c>
      <c r="F7878" s="51" t="s">
        <v>282</v>
      </c>
    </row>
    <row r="7879" spans="1:6" hidden="1" x14ac:dyDescent="0.25">
      <c r="A7879" s="54">
        <v>47611</v>
      </c>
      <c r="B7879" s="55" t="s">
        <v>3782</v>
      </c>
      <c r="C7879" s="55" t="str">
        <f t="shared" si="122"/>
        <v>Hoá Thanh</v>
      </c>
      <c r="D7879" s="54" t="s">
        <v>996</v>
      </c>
      <c r="E7879" s="51" t="str">
        <f>INDEX(Quan_huyen!$H$2:$H$714,MATCH(Xa_phuong!D7879,Quan_huyen!$F$2:$F$714,0))</f>
        <v>Huyện Minh Hoá</v>
      </c>
      <c r="F7879" s="51" t="s">
        <v>282</v>
      </c>
    </row>
    <row r="7880" spans="1:6" hidden="1" x14ac:dyDescent="0.25">
      <c r="A7880" s="54">
        <v>47614</v>
      </c>
      <c r="B7880" s="55" t="s">
        <v>3784</v>
      </c>
      <c r="C7880" s="55" t="str">
        <f t="shared" si="122"/>
        <v>Hoá Tiến</v>
      </c>
      <c r="D7880" s="54" t="s">
        <v>996</v>
      </c>
      <c r="E7880" s="51" t="str">
        <f>INDEX(Quan_huyen!$H$2:$H$714,MATCH(Xa_phuong!D7880,Quan_huyen!$F$2:$F$714,0))</f>
        <v>Huyện Minh Hoá</v>
      </c>
      <c r="F7880" s="51" t="s">
        <v>282</v>
      </c>
    </row>
    <row r="7881" spans="1:6" hidden="1" x14ac:dyDescent="0.25">
      <c r="A7881" s="54">
        <v>47609</v>
      </c>
      <c r="B7881" s="55" t="s">
        <v>4251</v>
      </c>
      <c r="C7881" s="55" t="str">
        <f t="shared" si="122"/>
        <v>Hồng Hoá</v>
      </c>
      <c r="D7881" s="54" t="s">
        <v>996</v>
      </c>
      <c r="E7881" s="51" t="str">
        <f>INDEX(Quan_huyen!$H$2:$H$714,MATCH(Xa_phuong!D7881,Quan_huyen!$F$2:$F$714,0))</f>
        <v>Huyện Minh Hoá</v>
      </c>
      <c r="F7881" s="51" t="s">
        <v>282</v>
      </c>
    </row>
    <row r="7882" spans="1:6" hidden="1" x14ac:dyDescent="0.25">
      <c r="A7882" s="54">
        <v>47619</v>
      </c>
      <c r="B7882" s="55" t="s">
        <v>5188</v>
      </c>
      <c r="C7882" s="55" t="str">
        <f t="shared" si="122"/>
        <v>Minh Hoá</v>
      </c>
      <c r="D7882" s="54" t="s">
        <v>996</v>
      </c>
      <c r="E7882" s="51" t="str">
        <f>INDEX(Quan_huyen!$H$2:$H$714,MATCH(Xa_phuong!D7882,Quan_huyen!$F$2:$F$714,0))</f>
        <v>Huyện Minh Hoá</v>
      </c>
      <c r="F7882" s="51" t="s">
        <v>282</v>
      </c>
    </row>
    <row r="7883" spans="1:6" hidden="1" x14ac:dyDescent="0.25">
      <c r="A7883" s="54">
        <v>47617</v>
      </c>
      <c r="B7883" s="55" t="s">
        <v>6731</v>
      </c>
      <c r="C7883" s="55" t="str">
        <f t="shared" si="122"/>
        <v>Quy Hoá</v>
      </c>
      <c r="D7883" s="54" t="s">
        <v>996</v>
      </c>
      <c r="E7883" s="51" t="str">
        <f>INDEX(Quan_huyen!$H$2:$H$714,MATCH(Xa_phuong!D7883,Quan_huyen!$F$2:$F$714,0))</f>
        <v>Huyện Minh Hoá</v>
      </c>
      <c r="F7883" s="51" t="s">
        <v>282</v>
      </c>
    </row>
    <row r="7884" spans="1:6" hidden="1" x14ac:dyDescent="0.25">
      <c r="A7884" s="54">
        <v>47606</v>
      </c>
      <c r="B7884" s="55" t="s">
        <v>6736</v>
      </c>
      <c r="C7884" s="55" t="str">
        <f t="shared" si="122"/>
        <v>Quy Đạt</v>
      </c>
      <c r="D7884" s="54" t="s">
        <v>996</v>
      </c>
      <c r="E7884" s="51" t="str">
        <f>INDEX(Quan_huyen!$H$2:$H$714,MATCH(Xa_phuong!D7884,Quan_huyen!$F$2:$F$714,0))</f>
        <v>Huyện Minh Hoá</v>
      </c>
      <c r="F7884" s="51" t="s">
        <v>282</v>
      </c>
    </row>
    <row r="7885" spans="1:6" hidden="1" x14ac:dyDescent="0.25">
      <c r="A7885" s="54">
        <v>47621</v>
      </c>
      <c r="B7885" s="55" t="s">
        <v>7642</v>
      </c>
      <c r="C7885" s="55" t="str">
        <f t="shared" si="122"/>
        <v>Thượng Hoá</v>
      </c>
      <c r="D7885" s="54" t="s">
        <v>996</v>
      </c>
      <c r="E7885" s="51" t="str">
        <f>INDEX(Quan_huyen!$H$2:$H$714,MATCH(Xa_phuong!D7885,Quan_huyen!$F$2:$F$714,0))</f>
        <v>Huyện Minh Hoá</v>
      </c>
      <c r="F7885" s="51" t="s">
        <v>282</v>
      </c>
    </row>
    <row r="7886" spans="1:6" hidden="1" x14ac:dyDescent="0.25">
      <c r="A7886" s="54">
        <v>47620</v>
      </c>
      <c r="B7886" s="55" t="s">
        <v>8014</v>
      </c>
      <c r="C7886" s="55" t="str">
        <f t="shared" si="122"/>
        <v>Trung Hoá</v>
      </c>
      <c r="D7886" s="54" t="s">
        <v>996</v>
      </c>
      <c r="E7886" s="51" t="str">
        <f>INDEX(Quan_huyen!$H$2:$H$714,MATCH(Xa_phuong!D7886,Quan_huyen!$F$2:$F$714,0))</f>
        <v>Huyện Minh Hoá</v>
      </c>
      <c r="F7886" s="51" t="s">
        <v>282</v>
      </c>
    </row>
    <row r="7887" spans="1:6" hidden="1" x14ac:dyDescent="0.25">
      <c r="A7887" s="54">
        <v>47612</v>
      </c>
      <c r="B7887" s="55" t="s">
        <v>8237</v>
      </c>
      <c r="C7887" s="55" t="str">
        <f t="shared" si="122"/>
        <v>Trọng Hoá</v>
      </c>
      <c r="D7887" s="54" t="s">
        <v>996</v>
      </c>
      <c r="E7887" s="51" t="str">
        <f>INDEX(Quan_huyen!$H$2:$H$714,MATCH(Xa_phuong!D7887,Quan_huyen!$F$2:$F$714,0))</f>
        <v>Huyện Minh Hoá</v>
      </c>
      <c r="F7887" s="51" t="s">
        <v>282</v>
      </c>
    </row>
    <row r="7888" spans="1:6" hidden="1" x14ac:dyDescent="0.25">
      <c r="A7888" s="54">
        <v>47618</v>
      </c>
      <c r="B7888" s="55" t="s">
        <v>8356</v>
      </c>
      <c r="C7888" s="55" t="str">
        <f t="shared" si="122"/>
        <v>Tân Hoá</v>
      </c>
      <c r="D7888" s="54" t="s">
        <v>996</v>
      </c>
      <c r="E7888" s="51" t="str">
        <f>INDEX(Quan_huyen!$H$2:$H$714,MATCH(Xa_phuong!D7888,Quan_huyen!$F$2:$F$714,0))</f>
        <v>Huyện Minh Hoá</v>
      </c>
      <c r="F7888" s="51" t="s">
        <v>282</v>
      </c>
    </row>
    <row r="7889" spans="1:6" hidden="1" x14ac:dyDescent="0.25">
      <c r="A7889" s="54">
        <v>47608</v>
      </c>
      <c r="B7889" s="55" t="s">
        <v>9174</v>
      </c>
      <c r="C7889" s="55" t="str">
        <f t="shared" si="122"/>
        <v>Xuân Hoá</v>
      </c>
      <c r="D7889" s="54" t="s">
        <v>996</v>
      </c>
      <c r="E7889" s="51" t="str">
        <f>INDEX(Quan_huyen!$H$2:$H$714,MATCH(Xa_phuong!D7889,Quan_huyen!$F$2:$F$714,0))</f>
        <v>Huyện Minh Hoá</v>
      </c>
      <c r="F7889" s="51" t="s">
        <v>282</v>
      </c>
    </row>
    <row r="7890" spans="1:6" hidden="1" x14ac:dyDescent="0.25">
      <c r="A7890" s="54">
        <v>47607</v>
      </c>
      <c r="B7890" s="55" t="s">
        <v>9342</v>
      </c>
      <c r="C7890" s="55" t="str">
        <f t="shared" si="122"/>
        <v>Yên Hoá</v>
      </c>
      <c r="D7890" s="54" t="s">
        <v>996</v>
      </c>
      <c r="E7890" s="51" t="str">
        <f>INDEX(Quan_huyen!$H$2:$H$714,MATCH(Xa_phuong!D7890,Quan_huyen!$F$2:$F$714,0))</f>
        <v>Huyện Minh Hoá</v>
      </c>
      <c r="F7890" s="51" t="s">
        <v>282</v>
      </c>
    </row>
    <row r="7891" spans="1:6" hidden="1" x14ac:dyDescent="0.25">
      <c r="A7891" s="54">
        <v>47712</v>
      </c>
      <c r="B7891" s="55" t="s">
        <v>2080</v>
      </c>
      <c r="C7891" s="55" t="str">
        <f t="shared" si="122"/>
        <v>An Ninh</v>
      </c>
      <c r="D7891" s="54" t="s">
        <v>997</v>
      </c>
      <c r="E7891" s="51" t="str">
        <f>INDEX(Quan_huyen!$H$2:$H$714,MATCH(Xa_phuong!D7891,Quan_huyen!$F$2:$F$714,0))</f>
        <v>Huyện Quảng Ninh</v>
      </c>
      <c r="F7891" s="51" t="s">
        <v>282</v>
      </c>
    </row>
    <row r="7892" spans="1:6" hidden="1" x14ac:dyDescent="0.25">
      <c r="A7892" s="54">
        <v>47714</v>
      </c>
      <c r="B7892" s="55" t="s">
        <v>3254</v>
      </c>
      <c r="C7892" s="55" t="str">
        <f t="shared" si="122"/>
        <v>Duy Ninh</v>
      </c>
      <c r="D7892" s="54" t="s">
        <v>997</v>
      </c>
      <c r="E7892" s="51" t="str">
        <f>INDEX(Quan_huyen!$H$2:$H$714,MATCH(Xa_phuong!D7892,Quan_huyen!$F$2:$F$714,0))</f>
        <v>Huyện Quảng Ninh</v>
      </c>
      <c r="F7892" s="51" t="s">
        <v>282</v>
      </c>
    </row>
    <row r="7893" spans="1:6" hidden="1" x14ac:dyDescent="0.25">
      <c r="A7893" s="54">
        <v>47716</v>
      </c>
      <c r="B7893" s="55" t="s">
        <v>3441</v>
      </c>
      <c r="C7893" s="55" t="str">
        <f t="shared" si="122"/>
        <v>Gia Ninh</v>
      </c>
      <c r="D7893" s="54" t="s">
        <v>997</v>
      </c>
      <c r="E7893" s="51" t="str">
        <f>INDEX(Quan_huyen!$H$2:$H$714,MATCH(Xa_phuong!D7893,Quan_huyen!$F$2:$F$714,0))</f>
        <v>Huyện Quảng Ninh</v>
      </c>
      <c r="F7893" s="51" t="s">
        <v>282</v>
      </c>
    </row>
    <row r="7894" spans="1:6" hidden="1" x14ac:dyDescent="0.25">
      <c r="A7894" s="54">
        <v>47710</v>
      </c>
      <c r="B7894" s="55" t="s">
        <v>3565</v>
      </c>
      <c r="C7894" s="55" t="str">
        <f t="shared" si="122"/>
        <v>Hiền Ninh</v>
      </c>
      <c r="D7894" s="54" t="s">
        <v>997</v>
      </c>
      <c r="E7894" s="51" t="str">
        <f>INDEX(Quan_huyen!$H$2:$H$714,MATCH(Xa_phuong!D7894,Quan_huyen!$F$2:$F$714,0))</f>
        <v>Huyện Quảng Ninh</v>
      </c>
      <c r="F7894" s="51" t="s">
        <v>282</v>
      </c>
    </row>
    <row r="7895" spans="1:6" hidden="1" x14ac:dyDescent="0.25">
      <c r="A7895" s="54">
        <v>47709</v>
      </c>
      <c r="B7895" s="55" t="s">
        <v>3925</v>
      </c>
      <c r="C7895" s="55" t="str">
        <f t="shared" si="122"/>
        <v>Hàm Ninh</v>
      </c>
      <c r="D7895" s="54" t="s">
        <v>997</v>
      </c>
      <c r="E7895" s="51" t="str">
        <f>INDEX(Quan_huyen!$H$2:$H$714,MATCH(Xa_phuong!D7895,Quan_huyen!$F$2:$F$714,0))</f>
        <v>Huyện Quảng Ninh</v>
      </c>
      <c r="F7895" s="51" t="s">
        <v>282</v>
      </c>
    </row>
    <row r="7896" spans="1:6" hidden="1" x14ac:dyDescent="0.25">
      <c r="A7896" s="54">
        <v>47717</v>
      </c>
      <c r="B7896" s="55" t="s">
        <v>4176</v>
      </c>
      <c r="C7896" s="55" t="str">
        <f t="shared" si="122"/>
        <v>Hải Ninh</v>
      </c>
      <c r="D7896" s="54" t="s">
        <v>997</v>
      </c>
      <c r="E7896" s="51" t="str">
        <f>INDEX(Quan_huyen!$H$2:$H$714,MATCH(Xa_phuong!D7896,Quan_huyen!$F$2:$F$714,0))</f>
        <v>Huyện Quảng Ninh</v>
      </c>
      <c r="F7896" s="51" t="s">
        <v>282</v>
      </c>
    </row>
    <row r="7897" spans="1:6" hidden="1" x14ac:dyDescent="0.25">
      <c r="A7897" s="54">
        <v>47707</v>
      </c>
      <c r="B7897" s="55" t="s">
        <v>5019</v>
      </c>
      <c r="C7897" s="55" t="str">
        <f t="shared" si="122"/>
        <v>Lương Ninh</v>
      </c>
      <c r="D7897" s="54" t="s">
        <v>997</v>
      </c>
      <c r="E7897" s="51" t="str">
        <f>INDEX(Quan_huyen!$H$2:$H$714,MATCH(Xa_phuong!D7897,Quan_huyen!$F$2:$F$714,0))</f>
        <v>Huyện Quảng Ninh</v>
      </c>
      <c r="F7897" s="51" t="s">
        <v>282</v>
      </c>
    </row>
    <row r="7898" spans="1:6" hidden="1" x14ac:dyDescent="0.25">
      <c r="A7898" s="54">
        <v>47706</v>
      </c>
      <c r="B7898" s="55" t="s">
        <v>6751</v>
      </c>
      <c r="C7898" s="55" t="str">
        <f t="shared" si="122"/>
        <v>Quán Hàu</v>
      </c>
      <c r="D7898" s="54" t="s">
        <v>997</v>
      </c>
      <c r="E7898" s="51" t="str">
        <f>INDEX(Quan_huyen!$H$2:$H$714,MATCH(Xa_phuong!D7898,Quan_huyen!$F$2:$F$714,0))</f>
        <v>Huyện Quảng Ninh</v>
      </c>
      <c r="F7898" s="51" t="s">
        <v>282</v>
      </c>
    </row>
    <row r="7899" spans="1:6" hidden="1" x14ac:dyDescent="0.25">
      <c r="A7899" s="54">
        <v>47720</v>
      </c>
      <c r="B7899" s="55" t="s">
        <v>8179</v>
      </c>
      <c r="C7899" s="55" t="str">
        <f t="shared" si="122"/>
        <v>Trường Sơn</v>
      </c>
      <c r="D7899" s="54" t="s">
        <v>997</v>
      </c>
      <c r="E7899" s="51" t="str">
        <f>INDEX(Quan_huyen!$H$2:$H$714,MATCH(Xa_phuong!D7899,Quan_huyen!$F$2:$F$714,0))</f>
        <v>Huyện Quảng Ninh</v>
      </c>
      <c r="F7899" s="51" t="s">
        <v>282</v>
      </c>
    </row>
    <row r="7900" spans="1:6" hidden="1" x14ac:dyDescent="0.25">
      <c r="A7900" s="54">
        <v>47719</v>
      </c>
      <c r="B7900" s="55" t="s">
        <v>8193</v>
      </c>
      <c r="C7900" s="55" t="str">
        <f t="shared" si="122"/>
        <v>Trường Xuân</v>
      </c>
      <c r="D7900" s="54" t="s">
        <v>997</v>
      </c>
      <c r="E7900" s="51" t="str">
        <f>INDEX(Quan_huyen!$H$2:$H$714,MATCH(Xa_phuong!D7900,Quan_huyen!$F$2:$F$714,0))</f>
        <v>Huyện Quảng Ninh</v>
      </c>
      <c r="F7900" s="51" t="s">
        <v>282</v>
      </c>
    </row>
    <row r="7901" spans="1:6" hidden="1" x14ac:dyDescent="0.25">
      <c r="A7901" s="54">
        <v>47713</v>
      </c>
      <c r="B7901" s="55" t="s">
        <v>8433</v>
      </c>
      <c r="C7901" s="55" t="str">
        <f t="shared" si="122"/>
        <v>Tân Ninh</v>
      </c>
      <c r="D7901" s="54" t="s">
        <v>997</v>
      </c>
      <c r="E7901" s="51" t="str">
        <f>INDEX(Quan_huyen!$H$2:$H$714,MATCH(Xa_phuong!D7901,Quan_huyen!$F$2:$F$714,0))</f>
        <v>Huyện Quảng Ninh</v>
      </c>
      <c r="F7901" s="51" t="s">
        <v>282</v>
      </c>
    </row>
    <row r="7902" spans="1:6" hidden="1" x14ac:dyDescent="0.25">
      <c r="A7902" s="54">
        <v>47715</v>
      </c>
      <c r="B7902" s="55" t="s">
        <v>8846</v>
      </c>
      <c r="C7902" s="55" t="str">
        <f t="shared" si="122"/>
        <v>Võ Ninh</v>
      </c>
      <c r="D7902" s="54" t="s">
        <v>997</v>
      </c>
      <c r="E7902" s="51" t="str">
        <f>INDEX(Quan_huyen!$H$2:$H$714,MATCH(Xa_phuong!D7902,Quan_huyen!$F$2:$F$714,0))</f>
        <v>Huyện Quảng Ninh</v>
      </c>
      <c r="F7902" s="51" t="s">
        <v>282</v>
      </c>
    </row>
    <row r="7903" spans="1:6" hidden="1" x14ac:dyDescent="0.25">
      <c r="A7903" s="54">
        <v>47708</v>
      </c>
      <c r="B7903" s="55" t="s">
        <v>8981</v>
      </c>
      <c r="C7903" s="55" t="str">
        <f t="shared" si="122"/>
        <v>Vĩnh Ninh</v>
      </c>
      <c r="D7903" s="54" t="s">
        <v>997</v>
      </c>
      <c r="E7903" s="51" t="str">
        <f>INDEX(Quan_huyen!$H$2:$H$714,MATCH(Xa_phuong!D7903,Quan_huyen!$F$2:$F$714,0))</f>
        <v>Huyện Quảng Ninh</v>
      </c>
      <c r="F7903" s="51" t="s">
        <v>282</v>
      </c>
    </row>
    <row r="7904" spans="1:6" hidden="1" x14ac:dyDescent="0.25">
      <c r="A7904" s="54">
        <v>47718</v>
      </c>
      <c r="B7904" s="55" t="s">
        <v>9104</v>
      </c>
      <c r="C7904" s="55" t="str">
        <f t="shared" si="122"/>
        <v>Vạn Ninh</v>
      </c>
      <c r="D7904" s="54" t="s">
        <v>997</v>
      </c>
      <c r="E7904" s="51" t="str">
        <f>INDEX(Quan_huyen!$H$2:$H$714,MATCH(Xa_phuong!D7904,Quan_huyen!$F$2:$F$714,0))</f>
        <v>Huyện Quảng Ninh</v>
      </c>
      <c r="F7904" s="51" t="s">
        <v>282</v>
      </c>
    </row>
    <row r="7905" spans="1:6" hidden="1" x14ac:dyDescent="0.25">
      <c r="A7905" s="54">
        <v>47711</v>
      </c>
      <c r="B7905" s="55" t="s">
        <v>9214</v>
      </c>
      <c r="C7905" s="55" t="str">
        <f t="shared" si="122"/>
        <v>Xuân Ninh</v>
      </c>
      <c r="D7905" s="54" t="s">
        <v>997</v>
      </c>
      <c r="E7905" s="51" t="str">
        <f>INDEX(Quan_huyen!$H$2:$H$714,MATCH(Xa_phuong!D7905,Quan_huyen!$F$2:$F$714,0))</f>
        <v>Huyện Quảng Ninh</v>
      </c>
      <c r="F7905" s="51" t="s">
        <v>282</v>
      </c>
    </row>
    <row r="7906" spans="1:6" hidden="1" x14ac:dyDescent="0.25">
      <c r="A7906" s="54">
        <v>47411</v>
      </c>
      <c r="B7906" s="55" t="s">
        <v>3010</v>
      </c>
      <c r="C7906" s="55" t="str">
        <f t="shared" si="122"/>
        <v>Cảnh Dương</v>
      </c>
      <c r="D7906" s="54" t="s">
        <v>994</v>
      </c>
      <c r="E7906" s="51" t="str">
        <f>INDEX(Quan_huyen!$H$2:$H$714,MATCH(Xa_phuong!D7906,Quan_huyen!$F$2:$F$714,0))</f>
        <v>Huyện Quảng Trạch</v>
      </c>
      <c r="F7906" s="51" t="s">
        <v>282</v>
      </c>
    </row>
    <row r="7907" spans="1:6" hidden="1" x14ac:dyDescent="0.25">
      <c r="A7907" s="54">
        <v>47419</v>
      </c>
      <c r="B7907" s="55" t="s">
        <v>3011</v>
      </c>
      <c r="C7907" s="55" t="str">
        <f t="shared" si="122"/>
        <v>Cảnh Hoá</v>
      </c>
      <c r="D7907" s="54" t="s">
        <v>994</v>
      </c>
      <c r="E7907" s="51" t="str">
        <f>INDEX(Quan_huyen!$H$2:$H$714,MATCH(Xa_phuong!D7907,Quan_huyen!$F$2:$F$714,0))</f>
        <v>Huyện Quảng Trạch</v>
      </c>
      <c r="F7907" s="51" t="s">
        <v>282</v>
      </c>
    </row>
    <row r="7908" spans="1:6" hidden="1" x14ac:dyDescent="0.25">
      <c r="A7908" s="54">
        <v>47421</v>
      </c>
      <c r="B7908" s="55" t="s">
        <v>6240</v>
      </c>
      <c r="C7908" s="55" t="str">
        <f t="shared" si="122"/>
        <v>Phù Hoá</v>
      </c>
      <c r="D7908" s="54" t="s">
        <v>994</v>
      </c>
      <c r="E7908" s="51" t="str">
        <f>INDEX(Quan_huyen!$H$2:$H$714,MATCH(Xa_phuong!D7908,Quan_huyen!$F$2:$F$714,0))</f>
        <v>Huyện Quảng Trạch</v>
      </c>
      <c r="F7908" s="51" t="s">
        <v>282</v>
      </c>
    </row>
    <row r="7909" spans="1:6" hidden="1" x14ac:dyDescent="0.25">
      <c r="A7909" s="54">
        <v>47416</v>
      </c>
      <c r="B7909" s="55" t="s">
        <v>6775</v>
      </c>
      <c r="C7909" s="55" t="str">
        <f t="shared" si="122"/>
        <v>Quảng Châu</v>
      </c>
      <c r="D7909" s="54" t="s">
        <v>994</v>
      </c>
      <c r="E7909" s="51" t="str">
        <f>INDEX(Quan_huyen!$H$2:$H$714,MATCH(Xa_phuong!D7909,Quan_huyen!$F$2:$F$714,0))</f>
        <v>Huyện Quảng Trạch</v>
      </c>
      <c r="F7909" s="51" t="s">
        <v>282</v>
      </c>
    </row>
    <row r="7910" spans="1:6" hidden="1" x14ac:dyDescent="0.25">
      <c r="A7910" s="54">
        <v>47408</v>
      </c>
      <c r="B7910" s="55" t="s">
        <v>6786</v>
      </c>
      <c r="C7910" s="55" t="str">
        <f t="shared" si="122"/>
        <v>Quảng Hưng</v>
      </c>
      <c r="D7910" s="54" t="s">
        <v>994</v>
      </c>
      <c r="E7910" s="51" t="str">
        <f>INDEX(Quan_huyen!$H$2:$H$714,MATCH(Xa_phuong!D7910,Quan_huyen!$F$2:$F$714,0))</f>
        <v>Huyện Quảng Trạch</v>
      </c>
      <c r="F7910" s="51" t="s">
        <v>282</v>
      </c>
    </row>
    <row r="7911" spans="1:6" hidden="1" x14ac:dyDescent="0.25">
      <c r="A7911" s="54">
        <v>47415</v>
      </c>
      <c r="B7911" s="55" t="s">
        <v>6789</v>
      </c>
      <c r="C7911" s="55" t="str">
        <f t="shared" si="122"/>
        <v>Quảng Hợp</v>
      </c>
      <c r="D7911" s="54" t="s">
        <v>994</v>
      </c>
      <c r="E7911" s="51" t="str">
        <f>INDEX(Quan_huyen!$H$2:$H$714,MATCH(Xa_phuong!D7911,Quan_huyen!$F$2:$F$714,0))</f>
        <v>Huyện Quảng Trạch</v>
      </c>
      <c r="F7911" s="51" t="s">
        <v>282</v>
      </c>
    </row>
    <row r="7912" spans="1:6" hidden="1" x14ac:dyDescent="0.25">
      <c r="A7912" s="54">
        <v>47414</v>
      </c>
      <c r="B7912" s="55" t="s">
        <v>6791</v>
      </c>
      <c r="C7912" s="55" t="str">
        <f t="shared" si="122"/>
        <v>Quảng Kim</v>
      </c>
      <c r="D7912" s="54" t="s">
        <v>994</v>
      </c>
      <c r="E7912" s="51" t="str">
        <f>INDEX(Quan_huyen!$H$2:$H$714,MATCH(Xa_phuong!D7912,Quan_huyen!$F$2:$F$714,0))</f>
        <v>Huyện Quảng Trạch</v>
      </c>
      <c r="F7912" s="51" t="s">
        <v>282</v>
      </c>
    </row>
    <row r="7913" spans="1:6" hidden="1" x14ac:dyDescent="0.25">
      <c r="A7913" s="54">
        <v>47420</v>
      </c>
      <c r="B7913" s="55" t="s">
        <v>6793</v>
      </c>
      <c r="C7913" s="55" t="str">
        <f t="shared" si="122"/>
        <v>Quảng Liên</v>
      </c>
      <c r="D7913" s="54" t="s">
        <v>994</v>
      </c>
      <c r="E7913" s="51" t="str">
        <f>INDEX(Quan_huyen!$H$2:$H$714,MATCH(Xa_phuong!D7913,Quan_huyen!$F$2:$F$714,0))</f>
        <v>Huyện Quảng Trạch</v>
      </c>
      <c r="F7913" s="51" t="s">
        <v>282</v>
      </c>
    </row>
    <row r="7914" spans="1:6" hidden="1" x14ac:dyDescent="0.25">
      <c r="A7914" s="54">
        <v>47417</v>
      </c>
      <c r="B7914" s="55" t="s">
        <v>6799</v>
      </c>
      <c r="C7914" s="55" t="str">
        <f t="shared" si="122"/>
        <v>Quảng Lưu</v>
      </c>
      <c r="D7914" s="54" t="s">
        <v>994</v>
      </c>
      <c r="E7914" s="51" t="str">
        <f>INDEX(Quan_huyen!$H$2:$H$714,MATCH(Xa_phuong!D7914,Quan_huyen!$F$2:$F$714,0))</f>
        <v>Huyện Quảng Trạch</v>
      </c>
      <c r="F7914" s="51" t="s">
        <v>282</v>
      </c>
    </row>
    <row r="7915" spans="1:6" hidden="1" x14ac:dyDescent="0.25">
      <c r="A7915" s="54">
        <v>47412</v>
      </c>
      <c r="B7915" s="55" t="s">
        <v>6818</v>
      </c>
      <c r="C7915" s="55" t="str">
        <f t="shared" si="122"/>
        <v>Quảng Phú</v>
      </c>
      <c r="D7915" s="54" t="s">
        <v>994</v>
      </c>
      <c r="E7915" s="51" t="str">
        <f>INDEX(Quan_huyen!$H$2:$H$714,MATCH(Xa_phuong!D7915,Quan_huyen!$F$2:$F$714,0))</f>
        <v>Huyện Quảng Trạch</v>
      </c>
      <c r="F7915" s="51" t="s">
        <v>282</v>
      </c>
    </row>
    <row r="7916" spans="1:6" hidden="1" x14ac:dyDescent="0.25">
      <c r="A7916" s="54">
        <v>47406</v>
      </c>
      <c r="B7916" s="55" t="s">
        <v>6824</v>
      </c>
      <c r="C7916" s="55" t="str">
        <f t="shared" si="122"/>
        <v>Quảng Phương</v>
      </c>
      <c r="D7916" s="54" t="s">
        <v>994</v>
      </c>
      <c r="E7916" s="51" t="str">
        <f>INDEX(Quan_huyen!$H$2:$H$714,MATCH(Xa_phuong!D7916,Quan_huyen!$F$2:$F$714,0))</f>
        <v>Huyện Quảng Trạch</v>
      </c>
      <c r="F7916" s="51" t="s">
        <v>282</v>
      </c>
    </row>
    <row r="7917" spans="1:6" hidden="1" x14ac:dyDescent="0.25">
      <c r="A7917" s="54">
        <v>47423</v>
      </c>
      <c r="B7917" s="55" t="s">
        <v>6827</v>
      </c>
      <c r="C7917" s="55" t="str">
        <f t="shared" si="122"/>
        <v>Quảng Thanh</v>
      </c>
      <c r="D7917" s="54" t="s">
        <v>994</v>
      </c>
      <c r="E7917" s="51" t="str">
        <f>INDEX(Quan_huyen!$H$2:$H$714,MATCH(Xa_phuong!D7917,Quan_huyen!$F$2:$F$714,0))</f>
        <v>Huyện Quảng Trạch</v>
      </c>
      <c r="F7917" s="51" t="s">
        <v>282</v>
      </c>
    </row>
    <row r="7918" spans="1:6" hidden="1" x14ac:dyDescent="0.25">
      <c r="A7918" s="54">
        <v>47418</v>
      </c>
      <c r="B7918" s="55" t="s">
        <v>6833</v>
      </c>
      <c r="C7918" s="55" t="str">
        <f t="shared" si="122"/>
        <v>Quảng Thạch</v>
      </c>
      <c r="D7918" s="54" t="s">
        <v>994</v>
      </c>
      <c r="E7918" s="51" t="str">
        <f>INDEX(Quan_huyen!$H$2:$H$714,MATCH(Xa_phuong!D7918,Quan_huyen!$F$2:$F$714,0))</f>
        <v>Huyện Quảng Trạch</v>
      </c>
      <c r="F7918" s="51" t="s">
        <v>282</v>
      </c>
    </row>
    <row r="7919" spans="1:6" hidden="1" x14ac:dyDescent="0.25">
      <c r="A7919" s="54">
        <v>47409</v>
      </c>
      <c r="B7919" s="55" t="s">
        <v>6841</v>
      </c>
      <c r="C7919" s="55" t="str">
        <f t="shared" si="122"/>
        <v>Quảng Tiến</v>
      </c>
      <c r="D7919" s="54" t="s">
        <v>994</v>
      </c>
      <c r="E7919" s="51" t="str">
        <f>INDEX(Quan_huyen!$H$2:$H$714,MATCH(Xa_phuong!D7919,Quan_huyen!$F$2:$F$714,0))</f>
        <v>Huyện Quảng Trạch</v>
      </c>
      <c r="F7919" s="51" t="s">
        <v>282</v>
      </c>
    </row>
    <row r="7920" spans="1:6" hidden="1" x14ac:dyDescent="0.25">
      <c r="A7920" s="54">
        <v>47422</v>
      </c>
      <c r="B7920" s="55" t="s">
        <v>6843</v>
      </c>
      <c r="C7920" s="55" t="str">
        <f t="shared" si="122"/>
        <v>Quảng Trường</v>
      </c>
      <c r="D7920" s="54" t="s">
        <v>994</v>
      </c>
      <c r="E7920" s="51" t="str">
        <f>INDEX(Quan_huyen!$H$2:$H$714,MATCH(Xa_phuong!D7920,Quan_huyen!$F$2:$F$714,0))</f>
        <v>Huyện Quảng Trạch</v>
      </c>
      <c r="F7920" s="51" t="s">
        <v>282</v>
      </c>
    </row>
    <row r="7921" spans="1:6" hidden="1" x14ac:dyDescent="0.25">
      <c r="A7921" s="54">
        <v>47410</v>
      </c>
      <c r="B7921" s="55" t="s">
        <v>6850</v>
      </c>
      <c r="C7921" s="55" t="str">
        <f t="shared" si="122"/>
        <v>Quảng Tùng</v>
      </c>
      <c r="D7921" s="54" t="s">
        <v>994</v>
      </c>
      <c r="E7921" s="51" t="str">
        <f>INDEX(Quan_huyen!$H$2:$H$714,MATCH(Xa_phuong!D7921,Quan_huyen!$F$2:$F$714,0))</f>
        <v>Huyện Quảng Trạch</v>
      </c>
      <c r="F7921" s="51" t="s">
        <v>282</v>
      </c>
    </row>
    <row r="7922" spans="1:6" hidden="1" x14ac:dyDescent="0.25">
      <c r="A7922" s="54">
        <v>47407</v>
      </c>
      <c r="B7922" s="55" t="s">
        <v>6856</v>
      </c>
      <c r="C7922" s="55" t="str">
        <f t="shared" si="122"/>
        <v>Quảng Xuân</v>
      </c>
      <c r="D7922" s="54" t="s">
        <v>994</v>
      </c>
      <c r="E7922" s="51" t="str">
        <f>INDEX(Quan_huyen!$H$2:$H$714,MATCH(Xa_phuong!D7922,Quan_huyen!$F$2:$F$714,0))</f>
        <v>Huyện Quảng Trạch</v>
      </c>
      <c r="F7922" s="51" t="s">
        <v>282</v>
      </c>
    </row>
    <row r="7923" spans="1:6" hidden="1" x14ac:dyDescent="0.25">
      <c r="A7923" s="54">
        <v>47413</v>
      </c>
      <c r="B7923" s="55" t="s">
        <v>6861</v>
      </c>
      <c r="C7923" s="55" t="str">
        <f t="shared" si="122"/>
        <v>Quảng Đông</v>
      </c>
      <c r="D7923" s="54" t="s">
        <v>994</v>
      </c>
      <c r="E7923" s="51" t="str">
        <f>INDEX(Quan_huyen!$H$2:$H$714,MATCH(Xa_phuong!D7923,Quan_huyen!$F$2:$F$714,0))</f>
        <v>Huyện Quảng Trạch</v>
      </c>
      <c r="F7923" s="51" t="s">
        <v>282</v>
      </c>
    </row>
    <row r="7924" spans="1:6" hidden="1" x14ac:dyDescent="0.25">
      <c r="A7924" s="54">
        <v>47520</v>
      </c>
      <c r="B7924" s="55" t="s">
        <v>2647</v>
      </c>
      <c r="C7924" s="55" t="str">
        <f t="shared" si="122"/>
        <v>Cao Quảng</v>
      </c>
      <c r="D7924" s="54" t="s">
        <v>992</v>
      </c>
      <c r="E7924" s="51" t="str">
        <f>INDEX(Quan_huyen!$H$2:$H$714,MATCH(Xa_phuong!D7924,Quan_huyen!$F$2:$F$714,0))</f>
        <v>Huyện Tuyên Hoá</v>
      </c>
      <c r="F7924" s="51" t="s">
        <v>282</v>
      </c>
    </row>
    <row r="7925" spans="1:6" hidden="1" x14ac:dyDescent="0.25">
      <c r="A7925" s="54">
        <v>47521</v>
      </c>
      <c r="B7925" s="55" t="s">
        <v>2775</v>
      </c>
      <c r="C7925" s="55" t="str">
        <f t="shared" si="122"/>
        <v>Châu Hoá</v>
      </c>
      <c r="D7925" s="54" t="s">
        <v>992</v>
      </c>
      <c r="E7925" s="51" t="str">
        <f>INDEX(Quan_huyen!$H$2:$H$714,MATCH(Xa_phuong!D7925,Quan_huyen!$F$2:$F$714,0))</f>
        <v>Huyện Tuyên Hoá</v>
      </c>
      <c r="F7925" s="51" t="s">
        <v>282</v>
      </c>
    </row>
    <row r="7926" spans="1:6" hidden="1" x14ac:dyDescent="0.25">
      <c r="A7926" s="54">
        <v>47509</v>
      </c>
      <c r="B7926" s="55" t="s">
        <v>4072</v>
      </c>
      <c r="C7926" s="55" t="str">
        <f t="shared" si="122"/>
        <v>Hương Hoá</v>
      </c>
      <c r="D7926" s="54" t="s">
        <v>992</v>
      </c>
      <c r="E7926" s="51" t="str">
        <f>INDEX(Quan_huyen!$H$2:$H$714,MATCH(Xa_phuong!D7926,Quan_huyen!$F$2:$F$714,0))</f>
        <v>Huyện Tuyên Hoá</v>
      </c>
      <c r="F7926" s="51" t="s">
        <v>282</v>
      </c>
    </row>
    <row r="7927" spans="1:6" hidden="1" x14ac:dyDescent="0.25">
      <c r="A7927" s="54">
        <v>47508</v>
      </c>
      <c r="B7927" s="55" t="s">
        <v>4552</v>
      </c>
      <c r="C7927" s="55" t="str">
        <f t="shared" si="122"/>
        <v>Kim Hoá</v>
      </c>
      <c r="D7927" s="54" t="s">
        <v>992</v>
      </c>
      <c r="E7927" s="51" t="str">
        <f>INDEX(Quan_huyen!$H$2:$H$714,MATCH(Xa_phuong!D7927,Quan_huyen!$F$2:$F$714,0))</f>
        <v>Huyện Tuyên Hoá</v>
      </c>
      <c r="F7927" s="51" t="s">
        <v>282</v>
      </c>
    </row>
    <row r="7928" spans="1:6" hidden="1" x14ac:dyDescent="0.25">
      <c r="A7928" s="54">
        <v>47511</v>
      </c>
      <c r="B7928" s="55" t="s">
        <v>4910</v>
      </c>
      <c r="C7928" s="55" t="str">
        <f t="shared" si="122"/>
        <v>Lâm Hoá</v>
      </c>
      <c r="D7928" s="54" t="s">
        <v>992</v>
      </c>
      <c r="E7928" s="51" t="str">
        <f>INDEX(Quan_huyen!$H$2:$H$714,MATCH(Xa_phuong!D7928,Quan_huyen!$F$2:$F$714,0))</f>
        <v>Huyện Tuyên Hoá</v>
      </c>
      <c r="F7928" s="51" t="s">
        <v>282</v>
      </c>
    </row>
    <row r="7929" spans="1:6" hidden="1" x14ac:dyDescent="0.25">
      <c r="A7929" s="54">
        <v>47513</v>
      </c>
      <c r="B7929" s="55" t="s">
        <v>4935</v>
      </c>
      <c r="C7929" s="55" t="str">
        <f t="shared" si="122"/>
        <v>Lê Hoá</v>
      </c>
      <c r="D7929" s="54" t="s">
        <v>992</v>
      </c>
      <c r="E7929" s="51" t="str">
        <f>INDEX(Quan_huyen!$H$2:$H$714,MATCH(Xa_phuong!D7929,Quan_huyen!$F$2:$F$714,0))</f>
        <v>Huyện Tuyên Hoá</v>
      </c>
      <c r="F7929" s="51" t="s">
        <v>282</v>
      </c>
    </row>
    <row r="7930" spans="1:6" hidden="1" x14ac:dyDescent="0.25">
      <c r="A7930" s="54">
        <v>47522</v>
      </c>
      <c r="B7930" s="55" t="s">
        <v>5157</v>
      </c>
      <c r="C7930" s="55" t="str">
        <f t="shared" si="122"/>
        <v>Mai Hoá</v>
      </c>
      <c r="D7930" s="54" t="s">
        <v>992</v>
      </c>
      <c r="E7930" s="51" t="str">
        <f>INDEX(Quan_huyen!$H$2:$H$714,MATCH(Xa_phuong!D7930,Quan_huyen!$F$2:$F$714,0))</f>
        <v>Huyện Tuyên Hoá</v>
      </c>
      <c r="F7930" s="51" t="s">
        <v>282</v>
      </c>
    </row>
    <row r="7931" spans="1:6" hidden="1" x14ac:dyDescent="0.25">
      <c r="A7931" s="54">
        <v>47517</v>
      </c>
      <c r="B7931" s="55" t="s">
        <v>5514</v>
      </c>
      <c r="C7931" s="55" t="str">
        <f t="shared" si="122"/>
        <v>Nam Hoá</v>
      </c>
      <c r="D7931" s="54" t="s">
        <v>992</v>
      </c>
      <c r="E7931" s="51" t="str">
        <f>INDEX(Quan_huyen!$H$2:$H$714,MATCH(Xa_phuong!D7931,Quan_huyen!$F$2:$F$714,0))</f>
        <v>Huyện Tuyên Hoá</v>
      </c>
      <c r="F7931" s="51" t="s">
        <v>282</v>
      </c>
    </row>
    <row r="7932" spans="1:6" hidden="1" x14ac:dyDescent="0.25">
      <c r="A7932" s="54">
        <v>47523</v>
      </c>
      <c r="B7932" s="55" t="s">
        <v>5782</v>
      </c>
      <c r="C7932" s="55" t="str">
        <f t="shared" si="122"/>
        <v>Ngư Hoá</v>
      </c>
      <c r="D7932" s="54" t="s">
        <v>992</v>
      </c>
      <c r="E7932" s="51" t="str">
        <f>INDEX(Quan_huyen!$H$2:$H$714,MATCH(Xa_phuong!D7932,Quan_huyen!$F$2:$F$714,0))</f>
        <v>Huyện Tuyên Hoá</v>
      </c>
      <c r="F7932" s="51" t="s">
        <v>282</v>
      </c>
    </row>
    <row r="7933" spans="1:6" hidden="1" x14ac:dyDescent="0.25">
      <c r="A7933" s="54">
        <v>47519</v>
      </c>
      <c r="B7933" s="55" t="s">
        <v>6196</v>
      </c>
      <c r="C7933" s="55" t="str">
        <f t="shared" si="122"/>
        <v>Phong Hoá</v>
      </c>
      <c r="D7933" s="54" t="s">
        <v>992</v>
      </c>
      <c r="E7933" s="51" t="str">
        <f>INDEX(Quan_huyen!$H$2:$H$714,MATCH(Xa_phuong!D7933,Quan_huyen!$F$2:$F$714,0))</f>
        <v>Huyện Tuyên Hoá</v>
      </c>
      <c r="F7933" s="51" t="s">
        <v>282</v>
      </c>
    </row>
    <row r="7934" spans="1:6" hidden="1" x14ac:dyDescent="0.25">
      <c r="A7934" s="54">
        <v>47515</v>
      </c>
      <c r="B7934" s="55" t="s">
        <v>7107</v>
      </c>
      <c r="C7934" s="55" t="str">
        <f t="shared" si="122"/>
        <v>Sơn Hoá</v>
      </c>
      <c r="D7934" s="54" t="s">
        <v>992</v>
      </c>
      <c r="E7934" s="51" t="str">
        <f>INDEX(Quan_huyen!$H$2:$H$714,MATCH(Xa_phuong!D7934,Quan_huyen!$F$2:$F$714,0))</f>
        <v>Huyện Tuyên Hoá</v>
      </c>
      <c r="F7934" s="51" t="s">
        <v>282</v>
      </c>
    </row>
    <row r="7935" spans="1:6" hidden="1" x14ac:dyDescent="0.25">
      <c r="A7935" s="54">
        <v>47510</v>
      </c>
      <c r="B7935" s="55" t="s">
        <v>7280</v>
      </c>
      <c r="C7935" s="55" t="str">
        <f t="shared" si="122"/>
        <v>Thanh Hoá</v>
      </c>
      <c r="D7935" s="54" t="s">
        <v>992</v>
      </c>
      <c r="E7935" s="51" t="str">
        <f>INDEX(Quan_huyen!$H$2:$H$714,MATCH(Xa_phuong!D7935,Quan_huyen!$F$2:$F$714,0))</f>
        <v>Huyện Tuyên Hoá</v>
      </c>
      <c r="F7935" s="51" t="s">
        <v>282</v>
      </c>
    </row>
    <row r="7936" spans="1:6" hidden="1" x14ac:dyDescent="0.25">
      <c r="A7936" s="54">
        <v>47512</v>
      </c>
      <c r="B7936" s="55" t="s">
        <v>7342</v>
      </c>
      <c r="C7936" s="55" t="str">
        <f t="shared" si="122"/>
        <v>Thanh Thạch</v>
      </c>
      <c r="D7936" s="54" t="s">
        <v>992</v>
      </c>
      <c r="E7936" s="51" t="str">
        <f>INDEX(Quan_huyen!$H$2:$H$714,MATCH(Xa_phuong!D7936,Quan_huyen!$F$2:$F$714,0))</f>
        <v>Huyện Tuyên Hoá</v>
      </c>
      <c r="F7936" s="51" t="s">
        <v>282</v>
      </c>
    </row>
    <row r="7937" spans="1:6" hidden="1" x14ac:dyDescent="0.25">
      <c r="A7937" s="54">
        <v>47507</v>
      </c>
      <c r="B7937" s="55" t="s">
        <v>7450</v>
      </c>
      <c r="C7937" s="55" t="str">
        <f t="shared" si="122"/>
        <v>Thuận Hoá</v>
      </c>
      <c r="D7937" s="54" t="s">
        <v>992</v>
      </c>
      <c r="E7937" s="51" t="str">
        <f>INDEX(Quan_huyen!$H$2:$H$714,MATCH(Xa_phuong!D7937,Quan_huyen!$F$2:$F$714,0))</f>
        <v>Huyện Tuyên Hoá</v>
      </c>
      <c r="F7937" s="51" t="s">
        <v>282</v>
      </c>
    </row>
    <row r="7938" spans="1:6" hidden="1" x14ac:dyDescent="0.25">
      <c r="A7938" s="54">
        <v>47516</v>
      </c>
      <c r="B7938" s="55" t="s">
        <v>7684</v>
      </c>
      <c r="C7938" s="55" t="str">
        <f t="shared" si="122"/>
        <v>Thạch Hoá</v>
      </c>
      <c r="D7938" s="54" t="s">
        <v>992</v>
      </c>
      <c r="E7938" s="51" t="str">
        <f>INDEX(Quan_huyen!$H$2:$H$714,MATCH(Xa_phuong!D7938,Quan_huyen!$F$2:$F$714,0))</f>
        <v>Huyện Tuyên Hoá</v>
      </c>
      <c r="F7938" s="51" t="s">
        <v>282</v>
      </c>
    </row>
    <row r="7939" spans="1:6" hidden="1" x14ac:dyDescent="0.25">
      <c r="A7939" s="54">
        <v>47524</v>
      </c>
      <c r="B7939" s="55" t="s">
        <v>7936</v>
      </c>
      <c r="C7939" s="55" t="str">
        <f t="shared" ref="C7939:C8002" si="123">IF(COUNTIF(B7939,"*thị trấn*"),MID(B7939,10,30),IF(COUNTIF(B7939,"*xã*"),MID(B7939,4,30),IF(COUNTIF(B7939,"*phường*"),MID(B7939,8,30))))</f>
        <v>Tiến Hoá</v>
      </c>
      <c r="D7939" s="54" t="s">
        <v>992</v>
      </c>
      <c r="E7939" s="51" t="str">
        <f>INDEX(Quan_huyen!$H$2:$H$714,MATCH(Xa_phuong!D7939,Quan_huyen!$F$2:$F$714,0))</f>
        <v>Huyện Tuyên Hoá</v>
      </c>
      <c r="F7939" s="51" t="s">
        <v>282</v>
      </c>
    </row>
    <row r="7940" spans="1:6" hidden="1" x14ac:dyDescent="0.25">
      <c r="A7940" s="54">
        <v>47525</v>
      </c>
      <c r="B7940" s="55" t="s">
        <v>8860</v>
      </c>
      <c r="C7940" s="55" t="str">
        <f t="shared" si="123"/>
        <v>Văn Hoá</v>
      </c>
      <c r="D7940" s="54" t="s">
        <v>992</v>
      </c>
      <c r="E7940" s="51" t="str">
        <f>INDEX(Quan_huyen!$H$2:$H$714,MATCH(Xa_phuong!D7940,Quan_huyen!$F$2:$F$714,0))</f>
        <v>Huyện Tuyên Hoá</v>
      </c>
      <c r="F7940" s="51" t="s">
        <v>282</v>
      </c>
    </row>
    <row r="7941" spans="1:6" hidden="1" x14ac:dyDescent="0.25">
      <c r="A7941" s="54">
        <v>47514</v>
      </c>
      <c r="B7941" s="55" t="s">
        <v>9984</v>
      </c>
      <c r="C7941" s="55" t="str">
        <f t="shared" si="123"/>
        <v>Đồng Hoá</v>
      </c>
      <c r="D7941" s="54" t="s">
        <v>992</v>
      </c>
      <c r="E7941" s="51" t="str">
        <f>INDEX(Quan_huyen!$H$2:$H$714,MATCH(Xa_phuong!D7941,Quan_huyen!$F$2:$F$714,0))</f>
        <v>Huyện Tuyên Hoá</v>
      </c>
      <c r="F7941" s="51" t="s">
        <v>282</v>
      </c>
    </row>
    <row r="7942" spans="1:6" hidden="1" x14ac:dyDescent="0.25">
      <c r="A7942" s="54">
        <v>47506</v>
      </c>
      <c r="B7942" s="55" t="s">
        <v>9997</v>
      </c>
      <c r="C7942" s="55" t="str">
        <f t="shared" si="123"/>
        <v>Đồng Lê</v>
      </c>
      <c r="D7942" s="54" t="s">
        <v>992</v>
      </c>
      <c r="E7942" s="51" t="str">
        <f>INDEX(Quan_huyen!$H$2:$H$714,MATCH(Xa_phuong!D7942,Quan_huyen!$F$2:$F$714,0))</f>
        <v>Huyện Tuyên Hoá</v>
      </c>
      <c r="F7942" s="51" t="s">
        <v>282</v>
      </c>
    </row>
    <row r="7943" spans="1:6" hidden="1" x14ac:dyDescent="0.25">
      <c r="A7943" s="54">
        <v>47518</v>
      </c>
      <c r="B7943" s="55" t="s">
        <v>10089</v>
      </c>
      <c r="C7943" s="55" t="str">
        <f t="shared" si="123"/>
        <v>Đức Hoá</v>
      </c>
      <c r="D7943" s="54" t="s">
        <v>992</v>
      </c>
      <c r="E7943" s="51" t="str">
        <f>INDEX(Quan_huyen!$H$2:$H$714,MATCH(Xa_phuong!D7943,Quan_huyen!$F$2:$F$714,0))</f>
        <v>Huyện Tuyên Hoá</v>
      </c>
      <c r="F7943" s="51" t="s">
        <v>282</v>
      </c>
    </row>
    <row r="7944" spans="1:6" hidden="1" x14ac:dyDescent="0.25">
      <c r="A7944" s="54">
        <v>47121</v>
      </c>
      <c r="B7944" s="55" t="s">
        <v>2488</v>
      </c>
      <c r="C7944" s="55" t="str">
        <f t="shared" si="123"/>
        <v>Bảo Ninh</v>
      </c>
      <c r="D7944" s="54" t="s">
        <v>993</v>
      </c>
      <c r="E7944" s="51" t="str">
        <f>INDEX(Quan_huyen!$H$2:$H$714,MATCH(Xa_phuong!D7944,Quan_huyen!$F$2:$F$714,0))</f>
        <v>Thành phố Đồng Hới</v>
      </c>
      <c r="F7944" s="51" t="s">
        <v>282</v>
      </c>
    </row>
    <row r="7945" spans="1:6" hidden="1" x14ac:dyDescent="0.25">
      <c r="A7945" s="54">
        <v>47106</v>
      </c>
      <c r="B7945" s="55" t="s">
        <v>2517</v>
      </c>
      <c r="C7945" s="55" t="str">
        <f t="shared" si="123"/>
        <v>Bắc Lý</v>
      </c>
      <c r="D7945" s="54" t="s">
        <v>993</v>
      </c>
      <c r="E7945" s="51" t="str">
        <f>INDEX(Quan_huyen!$H$2:$H$714,MATCH(Xa_phuong!D7945,Quan_huyen!$F$2:$F$714,0))</f>
        <v>Thành phố Đồng Hới</v>
      </c>
      <c r="F7945" s="51" t="s">
        <v>282</v>
      </c>
    </row>
    <row r="7946" spans="1:6" hidden="1" x14ac:dyDescent="0.25">
      <c r="A7946" s="54">
        <v>47111</v>
      </c>
      <c r="B7946" s="55" t="s">
        <v>2521</v>
      </c>
      <c r="C7946" s="55" t="str">
        <f t="shared" si="123"/>
        <v>Bắc Nghĩa</v>
      </c>
      <c r="D7946" s="54" t="s">
        <v>993</v>
      </c>
      <c r="E7946" s="51" t="str">
        <f>INDEX(Quan_huyen!$H$2:$H$714,MATCH(Xa_phuong!D7946,Quan_huyen!$F$2:$F$714,0))</f>
        <v>Thành phố Đồng Hới</v>
      </c>
      <c r="F7946" s="51" t="s">
        <v>282</v>
      </c>
    </row>
    <row r="7947" spans="1:6" hidden="1" x14ac:dyDescent="0.25">
      <c r="A7947" s="54">
        <v>47119</v>
      </c>
      <c r="B7947" s="55" t="s">
        <v>4187</v>
      </c>
      <c r="C7947" s="55" t="str">
        <f t="shared" si="123"/>
        <v>Hải Thành</v>
      </c>
      <c r="D7947" s="54" t="s">
        <v>993</v>
      </c>
      <c r="E7947" s="51" t="str">
        <f>INDEX(Quan_huyen!$H$2:$H$714,MATCH(Xa_phuong!D7947,Quan_huyen!$F$2:$F$714,0))</f>
        <v>Thành phố Đồng Hới</v>
      </c>
      <c r="F7947" s="51" t="s">
        <v>282</v>
      </c>
    </row>
    <row r="7948" spans="1:6" hidden="1" x14ac:dyDescent="0.25">
      <c r="A7948" s="54">
        <v>47117</v>
      </c>
      <c r="B7948" s="55" t="s">
        <v>4207</v>
      </c>
      <c r="C7948" s="55" t="str">
        <f t="shared" si="123"/>
        <v>Hải Đình</v>
      </c>
      <c r="D7948" s="54" t="s">
        <v>993</v>
      </c>
      <c r="E7948" s="51" t="str">
        <f>INDEX(Quan_huyen!$H$2:$H$714,MATCH(Xa_phuong!D7948,Quan_huyen!$F$2:$F$714,0))</f>
        <v>Thành phố Đồng Hới</v>
      </c>
      <c r="F7948" s="51" t="s">
        <v>282</v>
      </c>
    </row>
    <row r="7949" spans="1:6" hidden="1" x14ac:dyDescent="0.25">
      <c r="A7949" s="54">
        <v>47108</v>
      </c>
      <c r="B7949" s="55" t="s">
        <v>5103</v>
      </c>
      <c r="C7949" s="55" t="str">
        <f t="shared" si="123"/>
        <v>Lộc Ninh</v>
      </c>
      <c r="D7949" s="54" t="s">
        <v>993</v>
      </c>
      <c r="E7949" s="51" t="str">
        <f>INDEX(Quan_huyen!$H$2:$H$714,MATCH(Xa_phuong!D7949,Quan_huyen!$F$2:$F$714,0))</f>
        <v>Thành phố Đồng Hới</v>
      </c>
      <c r="F7949" s="51" t="s">
        <v>282</v>
      </c>
    </row>
    <row r="7950" spans="1:6" hidden="1" x14ac:dyDescent="0.25">
      <c r="A7950" s="54">
        <v>47114</v>
      </c>
      <c r="B7950" s="55" t="s">
        <v>5528</v>
      </c>
      <c r="C7950" s="55" t="str">
        <f t="shared" si="123"/>
        <v>Nam Lý</v>
      </c>
      <c r="D7950" s="54" t="s">
        <v>993</v>
      </c>
      <c r="E7950" s="51" t="str">
        <f>INDEX(Quan_huyen!$H$2:$H$714,MATCH(Xa_phuong!D7950,Quan_huyen!$F$2:$F$714,0))</f>
        <v>Thành phố Đồng Hới</v>
      </c>
      <c r="F7950" s="51" t="s">
        <v>282</v>
      </c>
    </row>
    <row r="7951" spans="1:6" hidden="1" x14ac:dyDescent="0.25">
      <c r="A7951" s="54">
        <v>47112</v>
      </c>
      <c r="B7951" s="55" t="s">
        <v>5687</v>
      </c>
      <c r="C7951" s="55" t="str">
        <f t="shared" si="123"/>
        <v>Nghĩa Ninh</v>
      </c>
      <c r="D7951" s="54" t="s">
        <v>993</v>
      </c>
      <c r="E7951" s="51" t="str">
        <f>INDEX(Quan_huyen!$H$2:$H$714,MATCH(Xa_phuong!D7951,Quan_huyen!$F$2:$F$714,0))</f>
        <v>Thành phố Đồng Hới</v>
      </c>
      <c r="F7951" s="51" t="s">
        <v>282</v>
      </c>
    </row>
    <row r="7952" spans="1:6" hidden="1" x14ac:dyDescent="0.25">
      <c r="A7952" s="54">
        <v>47116</v>
      </c>
      <c r="B7952" s="55" t="s">
        <v>6291</v>
      </c>
      <c r="C7952" s="55" t="str">
        <f t="shared" si="123"/>
        <v>Phú Hải</v>
      </c>
      <c r="D7952" s="54" t="s">
        <v>993</v>
      </c>
      <c r="E7952" s="51" t="str">
        <f>INDEX(Quan_huyen!$H$2:$H$714,MATCH(Xa_phuong!D7952,Quan_huyen!$F$2:$F$714,0))</f>
        <v>Thành phố Đồng Hới</v>
      </c>
      <c r="F7952" s="51" t="s">
        <v>282</v>
      </c>
    </row>
    <row r="7953" spans="1:6" hidden="1" x14ac:dyDescent="0.25">
      <c r="A7953" s="54">
        <v>47120</v>
      </c>
      <c r="B7953" s="55" t="s">
        <v>6715</v>
      </c>
      <c r="C7953" s="55" t="str">
        <f t="shared" si="123"/>
        <v>Quang Phú</v>
      </c>
      <c r="D7953" s="54" t="s">
        <v>993</v>
      </c>
      <c r="E7953" s="51" t="str">
        <f>INDEX(Quan_huyen!$H$2:$H$714,MATCH(Xa_phuong!D7953,Quan_huyen!$F$2:$F$714,0))</f>
        <v>Thành phố Đồng Hới</v>
      </c>
      <c r="F7953" s="51" t="s">
        <v>282</v>
      </c>
    </row>
    <row r="7954" spans="1:6" hidden="1" x14ac:dyDescent="0.25">
      <c r="A7954" s="54">
        <v>47109</v>
      </c>
      <c r="B7954" s="55" t="s">
        <v>7472</v>
      </c>
      <c r="C7954" s="55" t="str">
        <f t="shared" si="123"/>
        <v>Thuận Đức</v>
      </c>
      <c r="D7954" s="54" t="s">
        <v>993</v>
      </c>
      <c r="E7954" s="51" t="str">
        <f>INDEX(Quan_huyen!$H$2:$H$714,MATCH(Xa_phuong!D7954,Quan_huyen!$F$2:$F$714,0))</f>
        <v>Thành phố Đồng Hới</v>
      </c>
      <c r="F7954" s="51" t="s">
        <v>282</v>
      </c>
    </row>
    <row r="7955" spans="1:6" hidden="1" x14ac:dyDescent="0.25">
      <c r="A7955" s="54">
        <v>47118</v>
      </c>
      <c r="B7955" s="55" t="s">
        <v>10009</v>
      </c>
      <c r="C7955" s="55" t="str">
        <f t="shared" si="123"/>
        <v>Đồng Mỹ</v>
      </c>
      <c r="D7955" s="54" t="s">
        <v>993</v>
      </c>
      <c r="E7955" s="51" t="str">
        <f>INDEX(Quan_huyen!$H$2:$H$714,MATCH(Xa_phuong!D7955,Quan_huyen!$F$2:$F$714,0))</f>
        <v>Thành phố Đồng Hới</v>
      </c>
      <c r="F7955" s="51" t="s">
        <v>282</v>
      </c>
    </row>
    <row r="7956" spans="1:6" hidden="1" x14ac:dyDescent="0.25">
      <c r="A7956" s="54">
        <v>47107</v>
      </c>
      <c r="B7956" s="55" t="s">
        <v>10018</v>
      </c>
      <c r="C7956" s="55" t="str">
        <f t="shared" si="123"/>
        <v>Đồng Phú</v>
      </c>
      <c r="D7956" s="54" t="s">
        <v>993</v>
      </c>
      <c r="E7956" s="51" t="str">
        <f>INDEX(Quan_huyen!$H$2:$H$714,MATCH(Xa_phuong!D7956,Quan_huyen!$F$2:$F$714,0))</f>
        <v>Thành phố Đồng Hới</v>
      </c>
      <c r="F7956" s="51" t="s">
        <v>282</v>
      </c>
    </row>
    <row r="7957" spans="1:6" hidden="1" x14ac:dyDescent="0.25">
      <c r="A7957" s="54">
        <v>47110</v>
      </c>
      <c r="B7957" s="55" t="s">
        <v>10027</v>
      </c>
      <c r="C7957" s="55" t="str">
        <f t="shared" si="123"/>
        <v>Đồng Sơn</v>
      </c>
      <c r="D7957" s="54" t="s">
        <v>993</v>
      </c>
      <c r="E7957" s="51" t="str">
        <f>INDEX(Quan_huyen!$H$2:$H$714,MATCH(Xa_phuong!D7957,Quan_huyen!$F$2:$F$714,0))</f>
        <v>Thành phố Đồng Hới</v>
      </c>
      <c r="F7957" s="51" t="s">
        <v>282</v>
      </c>
    </row>
    <row r="7958" spans="1:6" hidden="1" x14ac:dyDescent="0.25">
      <c r="A7958" s="54">
        <v>47113</v>
      </c>
      <c r="B7958" s="55" t="s">
        <v>10116</v>
      </c>
      <c r="C7958" s="55" t="str">
        <f t="shared" si="123"/>
        <v>Đức Ninh</v>
      </c>
      <c r="D7958" s="54" t="s">
        <v>993</v>
      </c>
      <c r="E7958" s="51" t="str">
        <f>INDEX(Quan_huyen!$H$2:$H$714,MATCH(Xa_phuong!D7958,Quan_huyen!$F$2:$F$714,0))</f>
        <v>Thành phố Đồng Hới</v>
      </c>
      <c r="F7958" s="51" t="s">
        <v>282</v>
      </c>
    </row>
    <row r="7959" spans="1:6" hidden="1" x14ac:dyDescent="0.25">
      <c r="A7959" s="54">
        <v>47115</v>
      </c>
      <c r="B7959" s="55" t="s">
        <v>10117</v>
      </c>
      <c r="C7959" s="55" t="str">
        <f t="shared" si="123"/>
        <v>Đức Ninh Đông</v>
      </c>
      <c r="D7959" s="54" t="s">
        <v>993</v>
      </c>
      <c r="E7959" s="51" t="str">
        <f>INDEX(Quan_huyen!$H$2:$H$714,MATCH(Xa_phuong!D7959,Quan_huyen!$F$2:$F$714,0))</f>
        <v>Thành phố Đồng Hới</v>
      </c>
      <c r="F7959" s="51" t="s">
        <v>282</v>
      </c>
    </row>
    <row r="7960" spans="1:6" hidden="1" x14ac:dyDescent="0.25">
      <c r="A7960" s="54">
        <v>47306</v>
      </c>
      <c r="B7960" s="55" t="s">
        <v>2212</v>
      </c>
      <c r="C7960" s="55" t="str">
        <f t="shared" si="123"/>
        <v>Ba Đồn</v>
      </c>
      <c r="D7960" s="54" t="s">
        <v>999</v>
      </c>
      <c r="E7960" s="51" t="str">
        <f>INDEX(Quan_huyen!$H$2:$H$714,MATCH(Xa_phuong!D7960,Quan_huyen!$F$2:$F$714,0))</f>
        <v>Thị xã Ba Đồn</v>
      </c>
      <c r="F7960" s="51" t="s">
        <v>282</v>
      </c>
    </row>
    <row r="7961" spans="1:6" hidden="1" x14ac:dyDescent="0.25">
      <c r="A7961" s="54">
        <v>47320</v>
      </c>
      <c r="B7961" s="55" t="s">
        <v>6783</v>
      </c>
      <c r="C7961" s="55" t="str">
        <f t="shared" si="123"/>
        <v>Quảng Hoà</v>
      </c>
      <c r="D7961" s="54" t="s">
        <v>999</v>
      </c>
      <c r="E7961" s="51" t="str">
        <f>INDEX(Quan_huyen!$H$2:$H$714,MATCH(Xa_phuong!D7961,Quan_huyen!$F$2:$F$714,0))</f>
        <v>Thị xã Ba Đồn</v>
      </c>
      <c r="F7961" s="51" t="s">
        <v>282</v>
      </c>
    </row>
    <row r="7962" spans="1:6" hidden="1" x14ac:dyDescent="0.25">
      <c r="A7962" s="54">
        <v>47314</v>
      </c>
      <c r="B7962" s="55" t="s">
        <v>6788</v>
      </c>
      <c r="C7962" s="55" t="str">
        <f t="shared" si="123"/>
        <v>Quảng Hải</v>
      </c>
      <c r="D7962" s="54" t="s">
        <v>999</v>
      </c>
      <c r="E7962" s="51" t="str">
        <f>INDEX(Quan_huyen!$H$2:$H$714,MATCH(Xa_phuong!D7962,Quan_huyen!$F$2:$F$714,0))</f>
        <v>Thị xã Ba Đồn</v>
      </c>
      <c r="F7962" s="51" t="s">
        <v>282</v>
      </c>
    </row>
    <row r="7963" spans="1:6" hidden="1" x14ac:dyDescent="0.25">
      <c r="A7963" s="54">
        <v>47308</v>
      </c>
      <c r="B7963" s="55" t="s">
        <v>6795</v>
      </c>
      <c r="C7963" s="55" t="str">
        <f t="shared" si="123"/>
        <v>Quảng Long</v>
      </c>
      <c r="D7963" s="54" t="s">
        <v>999</v>
      </c>
      <c r="E7963" s="51" t="str">
        <f>INDEX(Quan_huyen!$H$2:$H$714,MATCH(Xa_phuong!D7963,Quan_huyen!$F$2:$F$714,0))</f>
        <v>Thị xã Ba Đồn</v>
      </c>
      <c r="F7963" s="51" t="s">
        <v>282</v>
      </c>
    </row>
    <row r="7964" spans="1:6" hidden="1" x14ac:dyDescent="0.25">
      <c r="A7964" s="54">
        <v>47313</v>
      </c>
      <c r="B7964" s="55" t="s">
        <v>6802</v>
      </c>
      <c r="C7964" s="55" t="str">
        <f t="shared" si="123"/>
        <v>Quảng Lộc</v>
      </c>
      <c r="D7964" s="54" t="s">
        <v>999</v>
      </c>
      <c r="E7964" s="51" t="str">
        <f>INDEX(Quan_huyen!$H$2:$H$714,MATCH(Xa_phuong!D7964,Quan_huyen!$F$2:$F$714,0))</f>
        <v>Thị xã Ba Đồn</v>
      </c>
      <c r="F7964" s="51" t="s">
        <v>282</v>
      </c>
    </row>
    <row r="7965" spans="1:6" hidden="1" x14ac:dyDescent="0.25">
      <c r="A7965" s="54">
        <v>47321</v>
      </c>
      <c r="B7965" s="55" t="s">
        <v>6804</v>
      </c>
      <c r="C7965" s="55" t="str">
        <f t="shared" si="123"/>
        <v>Quảng Minh</v>
      </c>
      <c r="D7965" s="54" t="s">
        <v>999</v>
      </c>
      <c r="E7965" s="51" t="str">
        <f>INDEX(Quan_huyen!$H$2:$H$714,MATCH(Xa_phuong!D7965,Quan_huyen!$F$2:$F$714,0))</f>
        <v>Thị xã Ba Đồn</v>
      </c>
      <c r="F7965" s="51" t="s">
        <v>282</v>
      </c>
    </row>
    <row r="7966" spans="1:6" hidden="1" x14ac:dyDescent="0.25">
      <c r="A7966" s="54">
        <v>47309</v>
      </c>
      <c r="B7966" s="55" t="s">
        <v>6817</v>
      </c>
      <c r="C7966" s="55" t="str">
        <f t="shared" si="123"/>
        <v>Quảng Phong</v>
      </c>
      <c r="D7966" s="54" t="s">
        <v>999</v>
      </c>
      <c r="E7966" s="51" t="str">
        <f>INDEX(Quan_huyen!$H$2:$H$714,MATCH(Xa_phuong!D7966,Quan_huyen!$F$2:$F$714,0))</f>
        <v>Thị xã Ba Đồn</v>
      </c>
      <c r="F7966" s="51" t="s">
        <v>282</v>
      </c>
    </row>
    <row r="7967" spans="1:6" hidden="1" x14ac:dyDescent="0.25">
      <c r="A7967" s="54">
        <v>47311</v>
      </c>
      <c r="B7967" s="55" t="s">
        <v>6823</v>
      </c>
      <c r="C7967" s="55" t="str">
        <f t="shared" si="123"/>
        <v>Quảng Phúc</v>
      </c>
      <c r="D7967" s="54" t="s">
        <v>999</v>
      </c>
      <c r="E7967" s="51" t="str">
        <f>INDEX(Quan_huyen!$H$2:$H$714,MATCH(Xa_phuong!D7967,Quan_huyen!$F$2:$F$714,0))</f>
        <v>Thị xã Ba Đồn</v>
      </c>
      <c r="F7967" s="51" t="s">
        <v>282</v>
      </c>
    </row>
    <row r="7968" spans="1:6" hidden="1" x14ac:dyDescent="0.25">
      <c r="A7968" s="54">
        <v>47318</v>
      </c>
      <c r="B7968" s="55" t="s">
        <v>6826</v>
      </c>
      <c r="C7968" s="55" t="str">
        <f t="shared" si="123"/>
        <v>Quảng Sơn</v>
      </c>
      <c r="D7968" s="54" t="s">
        <v>999</v>
      </c>
      <c r="E7968" s="51" t="str">
        <f>INDEX(Quan_huyen!$H$2:$H$714,MATCH(Xa_phuong!D7968,Quan_huyen!$F$2:$F$714,0))</f>
        <v>Thị xã Ba Đồn</v>
      </c>
      <c r="F7968" s="51" t="s">
        <v>282</v>
      </c>
    </row>
    <row r="7969" spans="1:6" hidden="1" x14ac:dyDescent="0.25">
      <c r="A7969" s="54">
        <v>47310</v>
      </c>
      <c r="B7969" s="55" t="s">
        <v>6828</v>
      </c>
      <c r="C7969" s="55" t="str">
        <f t="shared" si="123"/>
        <v>Quảng Thuận</v>
      </c>
      <c r="D7969" s="54" t="s">
        <v>999</v>
      </c>
      <c r="E7969" s="51" t="str">
        <f>INDEX(Quan_huyen!$H$2:$H$714,MATCH(Xa_phuong!D7969,Quan_huyen!$F$2:$F$714,0))</f>
        <v>Thị xã Ba Đồn</v>
      </c>
      <c r="F7969" s="51" t="s">
        <v>282</v>
      </c>
    </row>
    <row r="7970" spans="1:6" hidden="1" x14ac:dyDescent="0.25">
      <c r="A7970" s="54">
        <v>47319</v>
      </c>
      <c r="B7970" s="55" t="s">
        <v>6829</v>
      </c>
      <c r="C7970" s="55" t="str">
        <f t="shared" si="123"/>
        <v>Quảng Thuỷ</v>
      </c>
      <c r="D7970" s="54" t="s">
        <v>999</v>
      </c>
      <c r="E7970" s="51" t="str">
        <f>INDEX(Quan_huyen!$H$2:$H$714,MATCH(Xa_phuong!D7970,Quan_huyen!$F$2:$F$714,0))</f>
        <v>Thị xã Ba Đồn</v>
      </c>
      <c r="F7970" s="51" t="s">
        <v>282</v>
      </c>
    </row>
    <row r="7971" spans="1:6" hidden="1" x14ac:dyDescent="0.25">
      <c r="A7971" s="54">
        <v>47307</v>
      </c>
      <c r="B7971" s="55" t="s">
        <v>6837</v>
      </c>
      <c r="C7971" s="55" t="str">
        <f t="shared" si="123"/>
        <v>Quảng Thọ</v>
      </c>
      <c r="D7971" s="54" t="s">
        <v>999</v>
      </c>
      <c r="E7971" s="51" t="str">
        <f>INDEX(Quan_huyen!$H$2:$H$714,MATCH(Xa_phuong!D7971,Quan_huyen!$F$2:$F$714,0))</f>
        <v>Thị xã Ba Đồn</v>
      </c>
      <c r="F7971" s="51" t="s">
        <v>282</v>
      </c>
    </row>
    <row r="7972" spans="1:6" hidden="1" x14ac:dyDescent="0.25">
      <c r="A7972" s="54">
        <v>47317</v>
      </c>
      <c r="B7972" s="55" t="s">
        <v>6839</v>
      </c>
      <c r="C7972" s="55" t="str">
        <f t="shared" si="123"/>
        <v>Quảng Tiên</v>
      </c>
      <c r="D7972" s="54" t="s">
        <v>999</v>
      </c>
      <c r="E7972" s="51" t="str">
        <f>INDEX(Quan_huyen!$H$2:$H$714,MATCH(Xa_phuong!D7972,Quan_huyen!$F$2:$F$714,0))</f>
        <v>Thị xã Ba Đồn</v>
      </c>
      <c r="F7972" s="51" t="s">
        <v>282</v>
      </c>
    </row>
    <row r="7973" spans="1:6" hidden="1" x14ac:dyDescent="0.25">
      <c r="A7973" s="54">
        <v>47316</v>
      </c>
      <c r="B7973" s="55" t="s">
        <v>6842</v>
      </c>
      <c r="C7973" s="55" t="str">
        <f t="shared" si="123"/>
        <v>Quảng Trung</v>
      </c>
      <c r="D7973" s="54" t="s">
        <v>999</v>
      </c>
      <c r="E7973" s="51" t="str">
        <f>INDEX(Quan_huyen!$H$2:$H$714,MATCH(Xa_phuong!D7973,Quan_huyen!$F$2:$F$714,0))</f>
        <v>Thị xã Ba Đồn</v>
      </c>
      <c r="F7973" s="51" t="s">
        <v>282</v>
      </c>
    </row>
    <row r="7974" spans="1:6" hidden="1" x14ac:dyDescent="0.25">
      <c r="A7974" s="54">
        <v>47315</v>
      </c>
      <c r="B7974" s="55" t="s">
        <v>6848</v>
      </c>
      <c r="C7974" s="55" t="str">
        <f t="shared" si="123"/>
        <v>Quảng Tân</v>
      </c>
      <c r="D7974" s="54" t="s">
        <v>999</v>
      </c>
      <c r="E7974" s="51" t="str">
        <f>INDEX(Quan_huyen!$H$2:$H$714,MATCH(Xa_phuong!D7974,Quan_huyen!$F$2:$F$714,0))</f>
        <v>Thị xã Ba Đồn</v>
      </c>
      <c r="F7974" s="51" t="s">
        <v>282</v>
      </c>
    </row>
    <row r="7975" spans="1:6" hidden="1" x14ac:dyDescent="0.25">
      <c r="A7975" s="54">
        <v>47312</v>
      </c>
      <c r="B7975" s="55" t="s">
        <v>6854</v>
      </c>
      <c r="C7975" s="55" t="str">
        <f t="shared" si="123"/>
        <v>Quảng Văn</v>
      </c>
      <c r="D7975" s="54" t="s">
        <v>999</v>
      </c>
      <c r="E7975" s="51" t="str">
        <f>INDEX(Quan_huyen!$H$2:$H$714,MATCH(Xa_phuong!D7975,Quan_huyen!$F$2:$F$714,0))</f>
        <v>Thị xã Ba Đồn</v>
      </c>
      <c r="F7975" s="51" t="s">
        <v>282</v>
      </c>
    </row>
    <row r="7976" spans="1:6" hidden="1" x14ac:dyDescent="0.25">
      <c r="A7976" s="54">
        <v>52510</v>
      </c>
      <c r="B7976" s="55" t="s">
        <v>8072</v>
      </c>
      <c r="C7976" s="55" t="str">
        <f t="shared" si="123"/>
        <v>Trà Bui</v>
      </c>
      <c r="D7976" s="54" t="s">
        <v>1039</v>
      </c>
      <c r="E7976" s="51" t="str">
        <f>INDEX(Quan_huyen!$H$2:$H$714,MATCH(Xa_phuong!D7976,Quan_huyen!$F$2:$F$714,0))</f>
        <v>Huyện Bắc Trà My</v>
      </c>
      <c r="F7976" s="51" t="s">
        <v>286</v>
      </c>
    </row>
    <row r="7977" spans="1:6" hidden="1" x14ac:dyDescent="0.25">
      <c r="A7977" s="54">
        <v>52507</v>
      </c>
      <c r="B7977" s="55" t="s">
        <v>8083</v>
      </c>
      <c r="C7977" s="55" t="str">
        <f t="shared" si="123"/>
        <v>Trà Dương</v>
      </c>
      <c r="D7977" s="54" t="s">
        <v>1039</v>
      </c>
      <c r="E7977" s="51" t="str">
        <f>INDEX(Quan_huyen!$H$2:$H$714,MATCH(Xa_phuong!D7977,Quan_huyen!$F$2:$F$714,0))</f>
        <v>Huyện Bắc Trà My</v>
      </c>
      <c r="F7977" s="51" t="s">
        <v>286</v>
      </c>
    </row>
    <row r="7978" spans="1:6" hidden="1" x14ac:dyDescent="0.25">
      <c r="A7978" s="54">
        <v>52513</v>
      </c>
      <c r="B7978" s="55" t="s">
        <v>8084</v>
      </c>
      <c r="C7978" s="55" t="str">
        <f t="shared" si="123"/>
        <v>Trà Giang</v>
      </c>
      <c r="D7978" s="54" t="s">
        <v>1039</v>
      </c>
      <c r="E7978" s="51" t="str">
        <f>INDEX(Quan_huyen!$H$2:$H$714,MATCH(Xa_phuong!D7978,Quan_huyen!$F$2:$F$714,0))</f>
        <v>Huyện Bắc Trà My</v>
      </c>
      <c r="F7978" s="51" t="s">
        <v>286</v>
      </c>
    </row>
    <row r="7979" spans="1:6" hidden="1" x14ac:dyDescent="0.25">
      <c r="A7979" s="54">
        <v>52516</v>
      </c>
      <c r="B7979" s="55" t="s">
        <v>8085</v>
      </c>
      <c r="C7979" s="55" t="str">
        <f t="shared" si="123"/>
        <v>Trà Giác</v>
      </c>
      <c r="D7979" s="54" t="s">
        <v>1039</v>
      </c>
      <c r="E7979" s="51" t="str">
        <f>INDEX(Quan_huyen!$H$2:$H$714,MATCH(Xa_phuong!D7979,Quan_huyen!$F$2:$F$714,0))</f>
        <v>Huyện Bắc Trà My</v>
      </c>
      <c r="F7979" s="51" t="s">
        <v>286</v>
      </c>
    </row>
    <row r="7980" spans="1:6" hidden="1" x14ac:dyDescent="0.25">
      <c r="A7980" s="54">
        <v>52517</v>
      </c>
      <c r="B7980" s="55" t="s">
        <v>8086</v>
      </c>
      <c r="C7980" s="55" t="str">
        <f t="shared" si="123"/>
        <v>Trà Giáp</v>
      </c>
      <c r="D7980" s="54" t="s">
        <v>1039</v>
      </c>
      <c r="E7980" s="51" t="str">
        <f>INDEX(Quan_huyen!$H$2:$H$714,MATCH(Xa_phuong!D7980,Quan_huyen!$F$2:$F$714,0))</f>
        <v>Huyện Bắc Trà My</v>
      </c>
      <c r="F7980" s="51" t="s">
        <v>286</v>
      </c>
    </row>
    <row r="7981" spans="1:6" hidden="1" x14ac:dyDescent="0.25">
      <c r="A7981" s="54">
        <v>52518</v>
      </c>
      <c r="B7981" s="55" t="s">
        <v>8088</v>
      </c>
      <c r="C7981" s="55" t="str">
        <f t="shared" si="123"/>
        <v>Trà Ka</v>
      </c>
      <c r="D7981" s="54" t="s">
        <v>1039</v>
      </c>
      <c r="E7981" s="51" t="str">
        <f>INDEX(Quan_huyen!$H$2:$H$714,MATCH(Xa_phuong!D7981,Quan_huyen!$F$2:$F$714,0))</f>
        <v>Huyện Bắc Trà My</v>
      </c>
      <c r="F7981" s="51" t="s">
        <v>286</v>
      </c>
    </row>
    <row r="7982" spans="1:6" hidden="1" x14ac:dyDescent="0.25">
      <c r="A7982" s="54">
        <v>52515</v>
      </c>
      <c r="B7982" s="55" t="s">
        <v>8090</v>
      </c>
      <c r="C7982" s="55" t="str">
        <f t="shared" si="123"/>
        <v>Trà Kót</v>
      </c>
      <c r="D7982" s="54" t="s">
        <v>1039</v>
      </c>
      <c r="E7982" s="51" t="str">
        <f>INDEX(Quan_huyen!$H$2:$H$714,MATCH(Xa_phuong!D7982,Quan_huyen!$F$2:$F$714,0))</f>
        <v>Huyện Bắc Trà My</v>
      </c>
      <c r="F7982" s="51" t="s">
        <v>286</v>
      </c>
    </row>
    <row r="7983" spans="1:6" hidden="1" x14ac:dyDescent="0.25">
      <c r="A7983" s="54">
        <v>52506</v>
      </c>
      <c r="B7983" s="55" t="s">
        <v>8097</v>
      </c>
      <c r="C7983" s="55" t="str">
        <f t="shared" si="123"/>
        <v>Trà My</v>
      </c>
      <c r="D7983" s="54" t="s">
        <v>1039</v>
      </c>
      <c r="E7983" s="51" t="str">
        <f>INDEX(Quan_huyen!$H$2:$H$714,MATCH(Xa_phuong!D7983,Quan_huyen!$F$2:$F$714,0))</f>
        <v>Huyện Bắc Trà My</v>
      </c>
      <c r="F7983" s="51" t="s">
        <v>286</v>
      </c>
    </row>
    <row r="7984" spans="1:6" hidden="1" x14ac:dyDescent="0.25">
      <c r="A7984" s="54">
        <v>52514</v>
      </c>
      <c r="B7984" s="55" t="s">
        <v>8101</v>
      </c>
      <c r="C7984" s="55" t="str">
        <f t="shared" si="123"/>
        <v>Trà Nú</v>
      </c>
      <c r="D7984" s="54" t="s">
        <v>1039</v>
      </c>
      <c r="E7984" s="51" t="str">
        <f>INDEX(Quan_huyen!$H$2:$H$714,MATCH(Xa_phuong!D7984,Quan_huyen!$F$2:$F$714,0))</f>
        <v>Huyện Bắc Trà My</v>
      </c>
      <c r="F7984" s="51" t="s">
        <v>286</v>
      </c>
    </row>
    <row r="7985" spans="1:6" hidden="1" x14ac:dyDescent="0.25">
      <c r="A7985" s="54">
        <v>52512</v>
      </c>
      <c r="B7985" s="55" t="s">
        <v>8105</v>
      </c>
      <c r="C7985" s="55" t="str">
        <f t="shared" si="123"/>
        <v>Trà Sơn</v>
      </c>
      <c r="D7985" s="54" t="s">
        <v>1039</v>
      </c>
      <c r="E7985" s="51" t="str">
        <f>INDEX(Quan_huyen!$H$2:$H$714,MATCH(Xa_phuong!D7985,Quan_huyen!$F$2:$F$714,0))</f>
        <v>Huyện Bắc Trà My</v>
      </c>
      <c r="F7985" s="51" t="s">
        <v>286</v>
      </c>
    </row>
    <row r="7986" spans="1:6" hidden="1" x14ac:dyDescent="0.25">
      <c r="A7986" s="54">
        <v>52511</v>
      </c>
      <c r="B7986" s="55" t="s">
        <v>8110</v>
      </c>
      <c r="C7986" s="55" t="str">
        <f t="shared" si="123"/>
        <v>Trà Tân</v>
      </c>
      <c r="D7986" s="54" t="s">
        <v>1039</v>
      </c>
      <c r="E7986" s="51" t="str">
        <f>INDEX(Quan_huyen!$H$2:$H$714,MATCH(Xa_phuong!D7986,Quan_huyen!$F$2:$F$714,0))</f>
        <v>Huyện Bắc Trà My</v>
      </c>
      <c r="F7986" s="51" t="s">
        <v>286</v>
      </c>
    </row>
    <row r="7987" spans="1:6" hidden="1" x14ac:dyDescent="0.25">
      <c r="A7987" s="54">
        <v>52508</v>
      </c>
      <c r="B7987" s="55" t="s">
        <v>8119</v>
      </c>
      <c r="C7987" s="55" t="str">
        <f t="shared" si="123"/>
        <v>Trà Đông</v>
      </c>
      <c r="D7987" s="54" t="s">
        <v>1039</v>
      </c>
      <c r="E7987" s="51" t="str">
        <f>INDEX(Quan_huyen!$H$2:$H$714,MATCH(Xa_phuong!D7987,Quan_huyen!$F$2:$F$714,0))</f>
        <v>Huyện Bắc Trà My</v>
      </c>
      <c r="F7987" s="51" t="s">
        <v>286</v>
      </c>
    </row>
    <row r="7988" spans="1:6" hidden="1" x14ac:dyDescent="0.25">
      <c r="A7988" s="54">
        <v>52509</v>
      </c>
      <c r="B7988" s="55" t="s">
        <v>8120</v>
      </c>
      <c r="C7988" s="55" t="str">
        <f t="shared" si="123"/>
        <v>Trà Đốc</v>
      </c>
      <c r="D7988" s="54" t="s">
        <v>1039</v>
      </c>
      <c r="E7988" s="51" t="str">
        <f>INDEX(Quan_huyen!$H$2:$H$714,MATCH(Xa_phuong!D7988,Quan_huyen!$F$2:$F$714,0))</f>
        <v>Huyện Bắc Trà My</v>
      </c>
      <c r="F7988" s="51" t="s">
        <v>286</v>
      </c>
    </row>
    <row r="7989" spans="1:6" hidden="1" x14ac:dyDescent="0.25">
      <c r="A7989" s="54">
        <v>51606</v>
      </c>
      <c r="B7989" s="55" t="s">
        <v>9448</v>
      </c>
      <c r="C7989" s="55" t="str">
        <f t="shared" si="123"/>
        <v>Ái Nghĩa</v>
      </c>
      <c r="D7989" s="54" t="s">
        <v>1034</v>
      </c>
      <c r="E7989" s="51" t="str">
        <f>INDEX(Quan_huyen!$H$2:$H$714,MATCH(Xa_phuong!D7989,Quan_huyen!$F$2:$F$714,0))</f>
        <v>Huyện Đại Lộc</v>
      </c>
      <c r="F7989" s="51" t="s">
        <v>286</v>
      </c>
    </row>
    <row r="7990" spans="1:6" hidden="1" x14ac:dyDescent="0.25">
      <c r="A7990" s="54">
        <v>51622</v>
      </c>
      <c r="B7990" s="55" t="s">
        <v>9762</v>
      </c>
      <c r="C7990" s="55" t="str">
        <f t="shared" si="123"/>
        <v>Đại An</v>
      </c>
      <c r="D7990" s="54" t="s">
        <v>1034</v>
      </c>
      <c r="E7990" s="51" t="str">
        <f>INDEX(Quan_huyen!$H$2:$H$714,MATCH(Xa_phuong!D7990,Quan_huyen!$F$2:$F$714,0))</f>
        <v>Huyện Đại Lộc</v>
      </c>
      <c r="F7990" s="51" t="s">
        <v>286</v>
      </c>
    </row>
    <row r="7991" spans="1:6" hidden="1" x14ac:dyDescent="0.25">
      <c r="A7991" s="54">
        <v>51615</v>
      </c>
      <c r="B7991" s="55" t="s">
        <v>9766</v>
      </c>
      <c r="C7991" s="55" t="str">
        <f t="shared" si="123"/>
        <v>Đại Chánh</v>
      </c>
      <c r="D7991" s="54" t="s">
        <v>1034</v>
      </c>
      <c r="E7991" s="51" t="str">
        <f>INDEX(Quan_huyen!$H$2:$H$714,MATCH(Xa_phuong!D7991,Quan_huyen!$F$2:$F$714,0))</f>
        <v>Huyện Đại Lộc</v>
      </c>
      <c r="F7991" s="51" t="s">
        <v>286</v>
      </c>
    </row>
    <row r="7992" spans="1:6" hidden="1" x14ac:dyDescent="0.25">
      <c r="A7992" s="54">
        <v>51621</v>
      </c>
      <c r="B7992" s="55" t="s">
        <v>9768</v>
      </c>
      <c r="C7992" s="55" t="str">
        <f t="shared" si="123"/>
        <v>Đại Cường</v>
      </c>
      <c r="D7992" s="54" t="s">
        <v>1034</v>
      </c>
      <c r="E7992" s="51" t="str">
        <f>INDEX(Quan_huyen!$H$2:$H$714,MATCH(Xa_phuong!D7992,Quan_huyen!$F$2:$F$714,0))</f>
        <v>Huyện Đại Lộc</v>
      </c>
      <c r="F7992" s="51" t="s">
        <v>286</v>
      </c>
    </row>
    <row r="7993" spans="1:6" hidden="1" x14ac:dyDescent="0.25">
      <c r="A7993" s="54">
        <v>51607</v>
      </c>
      <c r="B7993" s="55" t="s">
        <v>9770</v>
      </c>
      <c r="C7993" s="55" t="str">
        <f t="shared" si="123"/>
        <v>Đại Hiệp</v>
      </c>
      <c r="D7993" s="54" t="s">
        <v>1034</v>
      </c>
      <c r="E7993" s="51" t="str">
        <f>INDEX(Quan_huyen!$H$2:$H$714,MATCH(Xa_phuong!D7993,Quan_huyen!$F$2:$F$714,0))</f>
        <v>Huyện Đại Lộc</v>
      </c>
      <c r="F7993" s="51" t="s">
        <v>286</v>
      </c>
    </row>
    <row r="7994" spans="1:6" hidden="1" x14ac:dyDescent="0.25">
      <c r="A7994" s="54">
        <v>51623</v>
      </c>
      <c r="B7994" s="55" t="s">
        <v>9771</v>
      </c>
      <c r="C7994" s="55" t="str">
        <f t="shared" si="123"/>
        <v>Đại Hoà</v>
      </c>
      <c r="D7994" s="54" t="s">
        <v>1034</v>
      </c>
      <c r="E7994" s="51" t="str">
        <f>INDEX(Quan_huyen!$H$2:$H$714,MATCH(Xa_phuong!D7994,Quan_huyen!$F$2:$F$714,0))</f>
        <v>Huyện Đại Lộc</v>
      </c>
      <c r="F7994" s="51" t="s">
        <v>286</v>
      </c>
    </row>
    <row r="7995" spans="1:6" hidden="1" x14ac:dyDescent="0.25">
      <c r="A7995" s="54">
        <v>51612</v>
      </c>
      <c r="B7995" s="55" t="s">
        <v>9776</v>
      </c>
      <c r="C7995" s="55" t="str">
        <f t="shared" si="123"/>
        <v>Đại Hưng</v>
      </c>
      <c r="D7995" s="54" t="s">
        <v>1034</v>
      </c>
      <c r="E7995" s="51" t="str">
        <f>INDEX(Quan_huyen!$H$2:$H$714,MATCH(Xa_phuong!D7995,Quan_huyen!$F$2:$F$714,0))</f>
        <v>Huyện Đại Lộc</v>
      </c>
      <c r="F7995" s="51" t="s">
        <v>286</v>
      </c>
    </row>
    <row r="7996" spans="1:6" hidden="1" x14ac:dyDescent="0.25">
      <c r="A7996" s="54">
        <v>51614</v>
      </c>
      <c r="B7996" s="55" t="s">
        <v>9778</v>
      </c>
      <c r="C7996" s="55" t="str">
        <f t="shared" si="123"/>
        <v>Đại Hồng</v>
      </c>
      <c r="D7996" s="54" t="s">
        <v>1034</v>
      </c>
      <c r="E7996" s="51" t="str">
        <f>INDEX(Quan_huyen!$H$2:$H$714,MATCH(Xa_phuong!D7996,Quan_huyen!$F$2:$F$714,0))</f>
        <v>Huyện Đại Lộc</v>
      </c>
      <c r="F7996" s="51" t="s">
        <v>286</v>
      </c>
    </row>
    <row r="7997" spans="1:6" hidden="1" x14ac:dyDescent="0.25">
      <c r="A7997" s="54">
        <v>51611</v>
      </c>
      <c r="B7997" s="55" t="s">
        <v>9784</v>
      </c>
      <c r="C7997" s="55" t="str">
        <f t="shared" si="123"/>
        <v>Đại Lãnh</v>
      </c>
      <c r="D7997" s="54" t="s">
        <v>1034</v>
      </c>
      <c r="E7997" s="51" t="str">
        <f>INDEX(Quan_huyen!$H$2:$H$714,MATCH(Xa_phuong!D7997,Quan_huyen!$F$2:$F$714,0))</f>
        <v>Huyện Đại Lộc</v>
      </c>
      <c r="F7997" s="51" t="s">
        <v>286</v>
      </c>
    </row>
    <row r="7998" spans="1:6" hidden="1" x14ac:dyDescent="0.25">
      <c r="A7998" s="54">
        <v>51619</v>
      </c>
      <c r="B7998" s="55" t="s">
        <v>9787</v>
      </c>
      <c r="C7998" s="55" t="str">
        <f t="shared" si="123"/>
        <v>Đại Minh</v>
      </c>
      <c r="D7998" s="54" t="s">
        <v>1034</v>
      </c>
      <c r="E7998" s="51" t="str">
        <f>INDEX(Quan_huyen!$H$2:$H$714,MATCH(Xa_phuong!D7998,Quan_huyen!$F$2:$F$714,0))</f>
        <v>Huyện Đại Lộc</v>
      </c>
      <c r="F7998" s="51" t="s">
        <v>286</v>
      </c>
    </row>
    <row r="7999" spans="1:6" hidden="1" x14ac:dyDescent="0.25">
      <c r="A7999" s="54">
        <v>51608</v>
      </c>
      <c r="B7999" s="55" t="s">
        <v>9791</v>
      </c>
      <c r="C7999" s="55" t="str">
        <f t="shared" si="123"/>
        <v>Đại Nghĩa</v>
      </c>
      <c r="D7999" s="54" t="s">
        <v>1034</v>
      </c>
      <c r="E7999" s="51" t="str">
        <f>INDEX(Quan_huyen!$H$2:$H$714,MATCH(Xa_phuong!D7999,Quan_huyen!$F$2:$F$714,0))</f>
        <v>Huyện Đại Lộc</v>
      </c>
      <c r="F7999" s="51" t="s">
        <v>286</v>
      </c>
    </row>
    <row r="8000" spans="1:6" hidden="1" x14ac:dyDescent="0.25">
      <c r="A8000" s="54">
        <v>51618</v>
      </c>
      <c r="B8000" s="55" t="s">
        <v>9794</v>
      </c>
      <c r="C8000" s="55" t="str">
        <f t="shared" si="123"/>
        <v>Đại Phong</v>
      </c>
      <c r="D8000" s="54" t="s">
        <v>1034</v>
      </c>
      <c r="E8000" s="51" t="str">
        <f>INDEX(Quan_huyen!$H$2:$H$714,MATCH(Xa_phuong!D8000,Quan_huyen!$F$2:$F$714,0))</f>
        <v>Huyện Đại Lộc</v>
      </c>
      <c r="F8000" s="51" t="s">
        <v>286</v>
      </c>
    </row>
    <row r="8001" spans="1:6" hidden="1" x14ac:dyDescent="0.25">
      <c r="A8001" s="54">
        <v>51609</v>
      </c>
      <c r="B8001" s="55" t="s">
        <v>9801</v>
      </c>
      <c r="C8001" s="55" t="str">
        <f t="shared" si="123"/>
        <v>Đại Quang</v>
      </c>
      <c r="D8001" s="54" t="s">
        <v>1034</v>
      </c>
      <c r="E8001" s="51" t="str">
        <f>INDEX(Quan_huyen!$H$2:$H$714,MATCH(Xa_phuong!D8001,Quan_huyen!$F$2:$F$714,0))</f>
        <v>Huyện Đại Lộc</v>
      </c>
      <c r="F8001" s="51" t="s">
        <v>286</v>
      </c>
    </row>
    <row r="8002" spans="1:6" hidden="1" x14ac:dyDescent="0.25">
      <c r="A8002" s="54">
        <v>51613</v>
      </c>
      <c r="B8002" s="55" t="s">
        <v>9802</v>
      </c>
      <c r="C8002" s="55" t="str">
        <f t="shared" si="123"/>
        <v>Đại Sơn</v>
      </c>
      <c r="D8002" s="54" t="s">
        <v>1034</v>
      </c>
      <c r="E8002" s="51" t="str">
        <f>INDEX(Quan_huyen!$H$2:$H$714,MATCH(Xa_phuong!D8002,Quan_huyen!$F$2:$F$714,0))</f>
        <v>Huyện Đại Lộc</v>
      </c>
      <c r="F8002" s="51" t="s">
        <v>286</v>
      </c>
    </row>
    <row r="8003" spans="1:6" hidden="1" x14ac:dyDescent="0.25">
      <c r="A8003" s="54">
        <v>51616</v>
      </c>
      <c r="B8003" s="55" t="s">
        <v>9805</v>
      </c>
      <c r="C8003" s="55" t="str">
        <f t="shared" ref="C8003:C8066" si="124">IF(COUNTIF(B8003,"*thị trấn*"),MID(B8003,10,30),IF(COUNTIF(B8003,"*xã*"),MID(B8003,4,30),IF(COUNTIF(B8003,"*phường*"),MID(B8003,8,30))))</f>
        <v>Đại Thạnh</v>
      </c>
      <c r="D8003" s="54" t="s">
        <v>1034</v>
      </c>
      <c r="E8003" s="51" t="str">
        <f>INDEX(Quan_huyen!$H$2:$H$714,MATCH(Xa_phuong!D8003,Quan_huyen!$F$2:$F$714,0))</f>
        <v>Huyện Đại Lộc</v>
      </c>
      <c r="F8003" s="51" t="s">
        <v>286</v>
      </c>
    </row>
    <row r="8004" spans="1:6" hidden="1" x14ac:dyDescent="0.25">
      <c r="A8004" s="54">
        <v>51620</v>
      </c>
      <c r="B8004" s="55" t="s">
        <v>9806</v>
      </c>
      <c r="C8004" s="55" t="str">
        <f t="shared" si="124"/>
        <v>Đại Thắng</v>
      </c>
      <c r="D8004" s="54" t="s">
        <v>1034</v>
      </c>
      <c r="E8004" s="51" t="str">
        <f>INDEX(Quan_huyen!$H$2:$H$714,MATCH(Xa_phuong!D8004,Quan_huyen!$F$2:$F$714,0))</f>
        <v>Huyện Đại Lộc</v>
      </c>
      <c r="F8004" s="51" t="s">
        <v>286</v>
      </c>
    </row>
    <row r="8005" spans="1:6" hidden="1" x14ac:dyDescent="0.25">
      <c r="A8005" s="54">
        <v>51617</v>
      </c>
      <c r="B8005" s="55" t="s">
        <v>9811</v>
      </c>
      <c r="C8005" s="55" t="str">
        <f t="shared" si="124"/>
        <v>Đại Tân</v>
      </c>
      <c r="D8005" s="54" t="s">
        <v>1034</v>
      </c>
      <c r="E8005" s="51" t="str">
        <f>INDEX(Quan_huyen!$H$2:$H$714,MATCH(Xa_phuong!D8005,Quan_huyen!$F$2:$F$714,0))</f>
        <v>Huyện Đại Lộc</v>
      </c>
      <c r="F8005" s="51" t="s">
        <v>286</v>
      </c>
    </row>
    <row r="8006" spans="1:6" hidden="1" x14ac:dyDescent="0.25">
      <c r="A8006" s="54">
        <v>51610</v>
      </c>
      <c r="B8006" s="55" t="s">
        <v>9823</v>
      </c>
      <c r="C8006" s="55" t="str">
        <f t="shared" si="124"/>
        <v>Đại Đồng</v>
      </c>
      <c r="D8006" s="54" t="s">
        <v>1034</v>
      </c>
      <c r="E8006" s="51" t="str">
        <f>INDEX(Quan_huyen!$H$2:$H$714,MATCH(Xa_phuong!D8006,Quan_huyen!$F$2:$F$714,0))</f>
        <v>Huyện Đại Lộc</v>
      </c>
      <c r="F8006" s="51" t="s">
        <v>286</v>
      </c>
    </row>
    <row r="8007" spans="1:6" hidden="1" x14ac:dyDescent="0.25">
      <c r="A8007" s="54">
        <v>51713</v>
      </c>
      <c r="B8007" s="55" t="s">
        <v>1991</v>
      </c>
      <c r="C8007" s="55" t="str">
        <f t="shared" si="124"/>
        <v>A Rooi</v>
      </c>
      <c r="D8007" s="54" t="s">
        <v>1038</v>
      </c>
      <c r="E8007" s="51" t="str">
        <f>INDEX(Quan_huyen!$H$2:$H$714,MATCH(Xa_phuong!D8007,Quan_huyen!$F$2:$F$714,0))</f>
        <v>Huyện Đông Giang</v>
      </c>
      <c r="F8007" s="51" t="s">
        <v>286</v>
      </c>
    </row>
    <row r="8008" spans="1:6" hidden="1" x14ac:dyDescent="0.25">
      <c r="A8008" s="54">
        <v>51710</v>
      </c>
      <c r="B8008" s="55" t="s">
        <v>1993</v>
      </c>
      <c r="C8008" s="55" t="str">
        <f t="shared" si="124"/>
        <v>A Ting</v>
      </c>
      <c r="D8008" s="54" t="s">
        <v>1038</v>
      </c>
      <c r="E8008" s="51" t="str">
        <f>INDEX(Quan_huyen!$H$2:$H$714,MATCH(Xa_phuong!D8008,Quan_huyen!$F$2:$F$714,0))</f>
        <v>Huyện Đông Giang</v>
      </c>
      <c r="F8008" s="51" t="s">
        <v>286</v>
      </c>
    </row>
    <row r="8009" spans="1:6" hidden="1" x14ac:dyDescent="0.25">
      <c r="A8009" s="54">
        <v>51712</v>
      </c>
      <c r="B8009" s="55" t="s">
        <v>2174</v>
      </c>
      <c r="C8009" s="55" t="str">
        <f t="shared" si="124"/>
        <v>Ba</v>
      </c>
      <c r="D8009" s="54" t="s">
        <v>1038</v>
      </c>
      <c r="E8009" s="51" t="str">
        <f>INDEX(Quan_huyen!$H$2:$H$714,MATCH(Xa_phuong!D8009,Quan_huyen!$F$2:$F$714,0))</f>
        <v>Huyện Đông Giang</v>
      </c>
      <c r="F8009" s="51" t="s">
        <v>286</v>
      </c>
    </row>
    <row r="8010" spans="1:6" hidden="1" x14ac:dyDescent="0.25">
      <c r="A8010" s="54">
        <v>51709</v>
      </c>
      <c r="B8010" s="55" t="s">
        <v>4436</v>
      </c>
      <c r="C8010" s="55" t="str">
        <f t="shared" si="124"/>
        <v>Jơ Ngây</v>
      </c>
      <c r="D8010" s="54" t="s">
        <v>1038</v>
      </c>
      <c r="E8010" s="51" t="str">
        <f>INDEX(Quan_huyen!$H$2:$H$714,MATCH(Xa_phuong!D8010,Quan_huyen!$F$2:$F$714,0))</f>
        <v>Huyện Đông Giang</v>
      </c>
      <c r="F8010" s="51" t="s">
        <v>286</v>
      </c>
    </row>
    <row r="8011" spans="1:6" hidden="1" x14ac:dyDescent="0.25">
      <c r="A8011" s="54">
        <v>51716</v>
      </c>
      <c r="B8011" s="55" t="s">
        <v>4438</v>
      </c>
      <c r="C8011" s="55" t="str">
        <f t="shared" si="124"/>
        <v>Ka Dăng</v>
      </c>
      <c r="D8011" s="54" t="s">
        <v>1038</v>
      </c>
      <c r="E8011" s="51" t="str">
        <f>INDEX(Quan_huyen!$H$2:$H$714,MATCH(Xa_phuong!D8011,Quan_huyen!$F$2:$F$714,0))</f>
        <v>Huyện Đông Giang</v>
      </c>
      <c r="F8011" s="51" t="s">
        <v>286</v>
      </c>
    </row>
    <row r="8012" spans="1:6" hidden="1" x14ac:dyDescent="0.25">
      <c r="A8012" s="54">
        <v>51715</v>
      </c>
      <c r="B8012" s="55" t="s">
        <v>5239</v>
      </c>
      <c r="C8012" s="55" t="str">
        <f t="shared" si="124"/>
        <v>Mà Cooi</v>
      </c>
      <c r="D8012" s="54" t="s">
        <v>1038</v>
      </c>
      <c r="E8012" s="51" t="str">
        <f>INDEX(Quan_huyen!$H$2:$H$714,MATCH(Xa_phuong!D8012,Quan_huyen!$F$2:$F$714,0))</f>
        <v>Huyện Đông Giang</v>
      </c>
      <c r="F8012" s="51" t="s">
        <v>286</v>
      </c>
    </row>
    <row r="8013" spans="1:6" hidden="1" x14ac:dyDescent="0.25">
      <c r="A8013" s="54">
        <v>51706</v>
      </c>
      <c r="B8013" s="55" t="s">
        <v>6146</v>
      </c>
      <c r="C8013" s="55" t="str">
        <f t="shared" si="124"/>
        <v>P Rao</v>
      </c>
      <c r="D8013" s="54" t="s">
        <v>1038</v>
      </c>
      <c r="E8013" s="51" t="str">
        <f>INDEX(Quan_huyen!$H$2:$H$714,MATCH(Xa_phuong!D8013,Quan_huyen!$F$2:$F$714,0))</f>
        <v>Huyện Đông Giang</v>
      </c>
      <c r="F8013" s="51" t="s">
        <v>286</v>
      </c>
    </row>
    <row r="8014" spans="1:6" hidden="1" x14ac:dyDescent="0.25">
      <c r="A8014" s="54">
        <v>51708</v>
      </c>
      <c r="B8014" s="55" t="s">
        <v>7064</v>
      </c>
      <c r="C8014" s="55" t="str">
        <f t="shared" si="124"/>
        <v>Sông Kôn</v>
      </c>
      <c r="D8014" s="54" t="s">
        <v>1038</v>
      </c>
      <c r="E8014" s="51" t="str">
        <f>INDEX(Quan_huyen!$H$2:$H$714,MATCH(Xa_phuong!D8014,Quan_huyen!$F$2:$F$714,0))</f>
        <v>Huyện Đông Giang</v>
      </c>
      <c r="F8014" s="51" t="s">
        <v>286</v>
      </c>
    </row>
    <row r="8015" spans="1:6" hidden="1" x14ac:dyDescent="0.25">
      <c r="A8015" s="54">
        <v>51707</v>
      </c>
      <c r="B8015" s="55" t="s">
        <v>8289</v>
      </c>
      <c r="C8015" s="55" t="str">
        <f t="shared" si="124"/>
        <v>Tà Lu</v>
      </c>
      <c r="D8015" s="54" t="s">
        <v>1038</v>
      </c>
      <c r="E8015" s="51" t="str">
        <f>INDEX(Quan_huyen!$H$2:$H$714,MATCH(Xa_phuong!D8015,Quan_huyen!$F$2:$F$714,0))</f>
        <v>Huyện Đông Giang</v>
      </c>
      <c r="F8015" s="51" t="s">
        <v>286</v>
      </c>
    </row>
    <row r="8016" spans="1:6" hidden="1" x14ac:dyDescent="0.25">
      <c r="A8016" s="54">
        <v>51711</v>
      </c>
      <c r="B8016" s="55" t="s">
        <v>8629</v>
      </c>
      <c r="C8016" s="55" t="str">
        <f t="shared" si="124"/>
        <v>Tư</v>
      </c>
      <c r="D8016" s="54" t="s">
        <v>1038</v>
      </c>
      <c r="E8016" s="51" t="str">
        <f>INDEX(Quan_huyen!$H$2:$H$714,MATCH(Xa_phuong!D8016,Quan_huyen!$F$2:$F$714,0))</f>
        <v>Huyện Đông Giang</v>
      </c>
      <c r="F8016" s="51" t="s">
        <v>286</v>
      </c>
    </row>
    <row r="8017" spans="1:6" hidden="1" x14ac:dyDescent="0.25">
      <c r="A8017" s="54">
        <v>51714</v>
      </c>
      <c r="B8017" s="55" t="s">
        <v>9446</v>
      </c>
      <c r="C8017" s="55" t="str">
        <f t="shared" si="124"/>
        <v>Za Hung</v>
      </c>
      <c r="D8017" s="54" t="s">
        <v>1038</v>
      </c>
      <c r="E8017" s="51" t="str">
        <f>INDEX(Quan_huyen!$H$2:$H$714,MATCH(Xa_phuong!D8017,Quan_huyen!$F$2:$F$714,0))</f>
        <v>Huyện Đông Giang</v>
      </c>
      <c r="F8017" s="51" t="s">
        <v>286</v>
      </c>
    </row>
    <row r="8018" spans="1:6" hidden="1" x14ac:dyDescent="0.25">
      <c r="A8018" s="54">
        <v>51513</v>
      </c>
      <c r="B8018" s="55" t="s">
        <v>3248</v>
      </c>
      <c r="C8018" s="55" t="str">
        <f t="shared" si="124"/>
        <v>Duy Châu</v>
      </c>
      <c r="D8018" s="54" t="s">
        <v>1051</v>
      </c>
      <c r="E8018" s="51" t="str">
        <f>INDEX(Quan_huyen!$H$2:$H$714,MATCH(Xa_phuong!D8018,Quan_huyen!$F$2:$F$714,0))</f>
        <v>Huyện Duy Xuyên</v>
      </c>
      <c r="F8018" s="51" t="s">
        <v>286</v>
      </c>
    </row>
    <row r="8019" spans="1:6" hidden="1" x14ac:dyDescent="0.25">
      <c r="A8019" s="54">
        <v>51514</v>
      </c>
      <c r="B8019" s="55" t="s">
        <v>3249</v>
      </c>
      <c r="C8019" s="55" t="str">
        <f t="shared" si="124"/>
        <v>Duy Hoà</v>
      </c>
      <c r="D8019" s="54" t="s">
        <v>1051</v>
      </c>
      <c r="E8019" s="51" t="str">
        <f>INDEX(Quan_huyen!$H$2:$H$714,MATCH(Xa_phuong!D8019,Quan_huyen!$F$2:$F$714,0))</f>
        <v>Huyện Duy Xuyên</v>
      </c>
      <c r="F8019" s="51" t="s">
        <v>286</v>
      </c>
    </row>
    <row r="8020" spans="1:6" hidden="1" x14ac:dyDescent="0.25">
      <c r="A8020" s="54">
        <v>51511</v>
      </c>
      <c r="B8020" s="55" t="s">
        <v>3250</v>
      </c>
      <c r="C8020" s="55" t="str">
        <f t="shared" si="124"/>
        <v>Duy Hải</v>
      </c>
      <c r="D8020" s="54" t="s">
        <v>1051</v>
      </c>
      <c r="E8020" s="51" t="str">
        <f>INDEX(Quan_huyen!$H$2:$H$714,MATCH(Xa_phuong!D8020,Quan_huyen!$F$2:$F$714,0))</f>
        <v>Huyện Duy Xuyên</v>
      </c>
      <c r="F8020" s="51" t="s">
        <v>286</v>
      </c>
    </row>
    <row r="8021" spans="1:6" hidden="1" x14ac:dyDescent="0.25">
      <c r="A8021" s="54">
        <v>51510</v>
      </c>
      <c r="B8021" s="55" t="s">
        <v>3252</v>
      </c>
      <c r="C8021" s="55" t="str">
        <f t="shared" si="124"/>
        <v>Duy Nghĩa</v>
      </c>
      <c r="D8021" s="54" t="s">
        <v>1051</v>
      </c>
      <c r="E8021" s="51" t="str">
        <f>INDEX(Quan_huyen!$H$2:$H$714,MATCH(Xa_phuong!D8021,Quan_huyen!$F$2:$F$714,0))</f>
        <v>Huyện Duy Xuyên</v>
      </c>
      <c r="F8021" s="51" t="s">
        <v>286</v>
      </c>
    </row>
    <row r="8022" spans="1:6" hidden="1" x14ac:dyDescent="0.25">
      <c r="A8022" s="54">
        <v>51517</v>
      </c>
      <c r="B8022" s="55" t="s">
        <v>3256</v>
      </c>
      <c r="C8022" s="55" t="str">
        <f t="shared" si="124"/>
        <v>Duy Phú</v>
      </c>
      <c r="D8022" s="54" t="s">
        <v>1051</v>
      </c>
      <c r="E8022" s="51" t="str">
        <f>INDEX(Quan_huyen!$H$2:$H$714,MATCH(Xa_phuong!D8022,Quan_huyen!$F$2:$F$714,0))</f>
        <v>Huyện Duy Xuyên</v>
      </c>
      <c r="F8022" s="51" t="s">
        <v>286</v>
      </c>
    </row>
    <row r="8023" spans="1:6" hidden="1" x14ac:dyDescent="0.25">
      <c r="A8023" s="54">
        <v>51507</v>
      </c>
      <c r="B8023" s="55" t="s">
        <v>3257</v>
      </c>
      <c r="C8023" s="55" t="str">
        <f t="shared" si="124"/>
        <v>Duy Phước</v>
      </c>
      <c r="D8023" s="54" t="s">
        <v>1051</v>
      </c>
      <c r="E8023" s="51" t="str">
        <f>INDEX(Quan_huyen!$H$2:$H$714,MATCH(Xa_phuong!D8023,Quan_huyen!$F$2:$F$714,0))</f>
        <v>Huyện Duy Xuyên</v>
      </c>
      <c r="F8023" s="51" t="s">
        <v>286</v>
      </c>
    </row>
    <row r="8024" spans="1:6" hidden="1" x14ac:dyDescent="0.25">
      <c r="A8024" s="54">
        <v>51518</v>
      </c>
      <c r="B8024" s="55" t="s">
        <v>3258</v>
      </c>
      <c r="C8024" s="55" t="str">
        <f t="shared" si="124"/>
        <v>Duy Sơn</v>
      </c>
      <c r="D8024" s="54" t="s">
        <v>1051</v>
      </c>
      <c r="E8024" s="51" t="str">
        <f>INDEX(Quan_huyen!$H$2:$H$714,MATCH(Xa_phuong!D8024,Quan_huyen!$F$2:$F$714,0))</f>
        <v>Huyện Duy Xuyên</v>
      </c>
      <c r="F8024" s="51" t="s">
        <v>286</v>
      </c>
    </row>
    <row r="8025" spans="1:6" hidden="1" x14ac:dyDescent="0.25">
      <c r="A8025" s="54">
        <v>51516</v>
      </c>
      <c r="B8025" s="55" t="s">
        <v>3259</v>
      </c>
      <c r="C8025" s="55" t="str">
        <f t="shared" si="124"/>
        <v>Duy Thu</v>
      </c>
      <c r="D8025" s="54" t="s">
        <v>1051</v>
      </c>
      <c r="E8025" s="51" t="str">
        <f>INDEX(Quan_huyen!$H$2:$H$714,MATCH(Xa_phuong!D8025,Quan_huyen!$F$2:$F$714,0))</f>
        <v>Huyện Duy Xuyên</v>
      </c>
      <c r="F8025" s="51" t="s">
        <v>286</v>
      </c>
    </row>
    <row r="8026" spans="1:6" hidden="1" x14ac:dyDescent="0.25">
      <c r="A8026" s="54">
        <v>51508</v>
      </c>
      <c r="B8026" s="55" t="s">
        <v>3260</v>
      </c>
      <c r="C8026" s="55" t="str">
        <f t="shared" si="124"/>
        <v>Duy Thành</v>
      </c>
      <c r="D8026" s="54" t="s">
        <v>1051</v>
      </c>
      <c r="E8026" s="51" t="str">
        <f>INDEX(Quan_huyen!$H$2:$H$714,MATCH(Xa_phuong!D8026,Quan_huyen!$F$2:$F$714,0))</f>
        <v>Huyện Duy Xuyên</v>
      </c>
      <c r="F8026" s="51" t="s">
        <v>286</v>
      </c>
    </row>
    <row r="8027" spans="1:6" hidden="1" x14ac:dyDescent="0.25">
      <c r="A8027" s="54">
        <v>51512</v>
      </c>
      <c r="B8027" s="55" t="s">
        <v>3261</v>
      </c>
      <c r="C8027" s="55" t="str">
        <f t="shared" si="124"/>
        <v>Duy Trinh</v>
      </c>
      <c r="D8027" s="54" t="s">
        <v>1051</v>
      </c>
      <c r="E8027" s="51" t="str">
        <f>INDEX(Quan_huyen!$H$2:$H$714,MATCH(Xa_phuong!D8027,Quan_huyen!$F$2:$F$714,0))</f>
        <v>Huyện Duy Xuyên</v>
      </c>
      <c r="F8027" s="51" t="s">
        <v>286</v>
      </c>
    </row>
    <row r="8028" spans="1:6" hidden="1" x14ac:dyDescent="0.25">
      <c r="A8028" s="54">
        <v>51519</v>
      </c>
      <c r="B8028" s="55" t="s">
        <v>3262</v>
      </c>
      <c r="C8028" s="55" t="str">
        <f t="shared" si="124"/>
        <v>Duy Trung</v>
      </c>
      <c r="D8028" s="54" t="s">
        <v>1051</v>
      </c>
      <c r="E8028" s="51" t="str">
        <f>INDEX(Quan_huyen!$H$2:$H$714,MATCH(Xa_phuong!D8028,Quan_huyen!$F$2:$F$714,0))</f>
        <v>Huyện Duy Xuyên</v>
      </c>
      <c r="F8028" s="51" t="s">
        <v>286</v>
      </c>
    </row>
    <row r="8029" spans="1:6" hidden="1" x14ac:dyDescent="0.25">
      <c r="A8029" s="54">
        <v>51515</v>
      </c>
      <c r="B8029" s="55" t="s">
        <v>3263</v>
      </c>
      <c r="C8029" s="55" t="str">
        <f t="shared" si="124"/>
        <v>Duy Tân</v>
      </c>
      <c r="D8029" s="54" t="s">
        <v>1051</v>
      </c>
      <c r="E8029" s="51" t="str">
        <f>INDEX(Quan_huyen!$H$2:$H$714,MATCH(Xa_phuong!D8029,Quan_huyen!$F$2:$F$714,0))</f>
        <v>Huyện Duy Xuyên</v>
      </c>
      <c r="F8029" s="51" t="s">
        <v>286</v>
      </c>
    </row>
    <row r="8030" spans="1:6" hidden="1" x14ac:dyDescent="0.25">
      <c r="A8030" s="54">
        <v>51509</v>
      </c>
      <c r="B8030" s="55" t="s">
        <v>3265</v>
      </c>
      <c r="C8030" s="55" t="str">
        <f t="shared" si="124"/>
        <v>Duy Vinh</v>
      </c>
      <c r="D8030" s="54" t="s">
        <v>1051</v>
      </c>
      <c r="E8030" s="51" t="str">
        <f>INDEX(Quan_huyen!$H$2:$H$714,MATCH(Xa_phuong!D8030,Quan_huyen!$F$2:$F$714,0))</f>
        <v>Huyện Duy Xuyên</v>
      </c>
      <c r="F8030" s="51" t="s">
        <v>286</v>
      </c>
    </row>
    <row r="8031" spans="1:6" hidden="1" x14ac:dyDescent="0.25">
      <c r="A8031" s="54">
        <v>51506</v>
      </c>
      <c r="B8031" s="55" t="s">
        <v>5541</v>
      </c>
      <c r="C8031" s="55" t="str">
        <f t="shared" si="124"/>
        <v>Nam Phước</v>
      </c>
      <c r="D8031" s="54" t="s">
        <v>1051</v>
      </c>
      <c r="E8031" s="51" t="str">
        <f>INDEX(Quan_huyen!$H$2:$H$714,MATCH(Xa_phuong!D8031,Quan_huyen!$F$2:$F$714,0))</f>
        <v>Huyện Duy Xuyên</v>
      </c>
      <c r="F8031" s="51" t="s">
        <v>286</v>
      </c>
    </row>
    <row r="8032" spans="1:6" hidden="1" x14ac:dyDescent="0.25">
      <c r="A8032" s="54">
        <v>52208</v>
      </c>
      <c r="B8032" s="55" t="s">
        <v>2321</v>
      </c>
      <c r="C8032" s="55" t="str">
        <f t="shared" si="124"/>
        <v>Bình Lâm</v>
      </c>
      <c r="D8032" s="54" t="s">
        <v>1050</v>
      </c>
      <c r="E8032" s="51" t="str">
        <f>INDEX(Quan_huyen!$H$2:$H$714,MATCH(Xa_phuong!D8032,Quan_huyen!$F$2:$F$714,0))</f>
        <v>Huyện Hiệp Đức</v>
      </c>
      <c r="F8032" s="51" t="s">
        <v>286</v>
      </c>
    </row>
    <row r="8033" spans="1:6" hidden="1" x14ac:dyDescent="0.25">
      <c r="A8033" s="54">
        <v>52207</v>
      </c>
      <c r="B8033" s="55" t="s">
        <v>2358</v>
      </c>
      <c r="C8033" s="55" t="str">
        <f t="shared" si="124"/>
        <v>Bình Sơn</v>
      </c>
      <c r="D8033" s="54" t="s">
        <v>1050</v>
      </c>
      <c r="E8033" s="51" t="str">
        <f>INDEX(Quan_huyen!$H$2:$H$714,MATCH(Xa_phuong!D8033,Quan_huyen!$F$2:$F$714,0))</f>
        <v>Huyện Hiệp Đức</v>
      </c>
      <c r="F8033" s="51" t="s">
        <v>286</v>
      </c>
    </row>
    <row r="8034" spans="1:6" hidden="1" x14ac:dyDescent="0.25">
      <c r="A8034" s="54">
        <v>52211</v>
      </c>
      <c r="B8034" s="55" t="s">
        <v>3575</v>
      </c>
      <c r="C8034" s="55" t="str">
        <f t="shared" si="124"/>
        <v>Hiệp Hoà</v>
      </c>
      <c r="D8034" s="54" t="s">
        <v>1050</v>
      </c>
      <c r="E8034" s="51" t="str">
        <f>INDEX(Quan_huyen!$H$2:$H$714,MATCH(Xa_phuong!D8034,Quan_huyen!$F$2:$F$714,0))</f>
        <v>Huyện Hiệp Đức</v>
      </c>
      <c r="F8034" s="51" t="s">
        <v>286</v>
      </c>
    </row>
    <row r="8035" spans="1:6" hidden="1" x14ac:dyDescent="0.25">
      <c r="A8035" s="54">
        <v>52210</v>
      </c>
      <c r="B8035" s="55" t="s">
        <v>3589</v>
      </c>
      <c r="C8035" s="55" t="str">
        <f t="shared" si="124"/>
        <v>Hiệp Thuận</v>
      </c>
      <c r="D8035" s="54" t="s">
        <v>1050</v>
      </c>
      <c r="E8035" s="51" t="str">
        <f>INDEX(Quan_huyen!$H$2:$H$714,MATCH(Xa_phuong!D8035,Quan_huyen!$F$2:$F$714,0))</f>
        <v>Huyện Hiệp Đức</v>
      </c>
      <c r="F8035" s="51" t="s">
        <v>286</v>
      </c>
    </row>
    <row r="8036" spans="1:6" hidden="1" x14ac:dyDescent="0.25">
      <c r="A8036" s="54">
        <v>52215</v>
      </c>
      <c r="B8036" s="55" t="s">
        <v>6508</v>
      </c>
      <c r="C8036" s="55" t="str">
        <f t="shared" si="124"/>
        <v>Phước Gia</v>
      </c>
      <c r="D8036" s="54" t="s">
        <v>1050</v>
      </c>
      <c r="E8036" s="51" t="str">
        <f>INDEX(Quan_huyen!$H$2:$H$714,MATCH(Xa_phuong!D8036,Quan_huyen!$F$2:$F$714,0))</f>
        <v>Huyện Hiệp Đức</v>
      </c>
      <c r="F8036" s="51" t="s">
        <v>286</v>
      </c>
    </row>
    <row r="8037" spans="1:6" hidden="1" x14ac:dyDescent="0.25">
      <c r="A8037" s="54">
        <v>52214</v>
      </c>
      <c r="B8037" s="55" t="s">
        <v>6568</v>
      </c>
      <c r="C8037" s="55" t="str">
        <f t="shared" si="124"/>
        <v>Phước Trà</v>
      </c>
      <c r="D8037" s="54" t="s">
        <v>1050</v>
      </c>
      <c r="E8037" s="51" t="str">
        <f>INDEX(Quan_huyen!$H$2:$H$714,MATCH(Xa_phuong!D8037,Quan_huyen!$F$2:$F$714,0))</f>
        <v>Huyện Hiệp Đức</v>
      </c>
      <c r="F8037" s="51" t="s">
        <v>286</v>
      </c>
    </row>
    <row r="8038" spans="1:6" hidden="1" x14ac:dyDescent="0.25">
      <c r="A8038" s="54">
        <v>52213</v>
      </c>
      <c r="B8038" s="55" t="s">
        <v>6870</v>
      </c>
      <c r="C8038" s="55" t="str">
        <f t="shared" si="124"/>
        <v>Quế Bình</v>
      </c>
      <c r="D8038" s="54" t="s">
        <v>1050</v>
      </c>
      <c r="E8038" s="51" t="str">
        <f>INDEX(Quan_huyen!$H$2:$H$714,MATCH(Xa_phuong!D8038,Quan_huyen!$F$2:$F$714,0))</f>
        <v>Huyện Hiệp Đức</v>
      </c>
      <c r="F8038" s="51" t="s">
        <v>286</v>
      </c>
    </row>
    <row r="8039" spans="1:6" hidden="1" x14ac:dyDescent="0.25">
      <c r="A8039" s="54">
        <v>52216</v>
      </c>
      <c r="B8039" s="55" t="s">
        <v>6876</v>
      </c>
      <c r="C8039" s="55" t="str">
        <f t="shared" si="124"/>
        <v>Quế Lưu</v>
      </c>
      <c r="D8039" s="54" t="s">
        <v>1050</v>
      </c>
      <c r="E8039" s="51" t="str">
        <f>INDEX(Quan_huyen!$H$2:$H$714,MATCH(Xa_phuong!D8039,Quan_huyen!$F$2:$F$714,0))</f>
        <v>Huyện Hiệp Đức</v>
      </c>
      <c r="F8039" s="51" t="s">
        <v>286</v>
      </c>
    </row>
    <row r="8040" spans="1:6" hidden="1" x14ac:dyDescent="0.25">
      <c r="A8040" s="54">
        <v>52209</v>
      </c>
      <c r="B8040" s="55" t="s">
        <v>6886</v>
      </c>
      <c r="C8040" s="55" t="str">
        <f t="shared" si="124"/>
        <v>Quế Thọ</v>
      </c>
      <c r="D8040" s="54" t="s">
        <v>1050</v>
      </c>
      <c r="E8040" s="51" t="str">
        <f>INDEX(Quan_huyen!$H$2:$H$714,MATCH(Xa_phuong!D8040,Quan_huyen!$F$2:$F$714,0))</f>
        <v>Huyện Hiệp Đức</v>
      </c>
      <c r="F8040" s="51" t="s">
        <v>286</v>
      </c>
    </row>
    <row r="8041" spans="1:6" hidden="1" x14ac:dyDescent="0.25">
      <c r="A8041" s="54">
        <v>52212</v>
      </c>
      <c r="B8041" s="55" t="s">
        <v>7073</v>
      </c>
      <c r="C8041" s="55" t="str">
        <f t="shared" si="124"/>
        <v>Sông Trà</v>
      </c>
      <c r="D8041" s="54" t="s">
        <v>1050</v>
      </c>
      <c r="E8041" s="51" t="str">
        <f>INDEX(Quan_huyen!$H$2:$H$714,MATCH(Xa_phuong!D8041,Quan_huyen!$F$2:$F$714,0))</f>
        <v>Huyện Hiệp Đức</v>
      </c>
      <c r="F8041" s="51" t="s">
        <v>286</v>
      </c>
    </row>
    <row r="8042" spans="1:6" hidden="1" x14ac:dyDescent="0.25">
      <c r="A8042" s="54">
        <v>52217</v>
      </c>
      <c r="B8042" s="55" t="s">
        <v>7616</v>
      </c>
      <c r="C8042" s="55" t="str">
        <f t="shared" si="124"/>
        <v>Thăng Phước</v>
      </c>
      <c r="D8042" s="54" t="s">
        <v>1050</v>
      </c>
      <c r="E8042" s="51" t="str">
        <f>INDEX(Quan_huyen!$H$2:$H$714,MATCH(Xa_phuong!D8042,Quan_huyen!$F$2:$F$714,0))</f>
        <v>Huyện Hiệp Đức</v>
      </c>
      <c r="F8042" s="51" t="s">
        <v>286</v>
      </c>
    </row>
    <row r="8043" spans="1:6" hidden="1" x14ac:dyDescent="0.25">
      <c r="A8043" s="54">
        <v>52206</v>
      </c>
      <c r="B8043" s="55" t="s">
        <v>8314</v>
      </c>
      <c r="C8043" s="55" t="str">
        <f t="shared" si="124"/>
        <v>Tân An</v>
      </c>
      <c r="D8043" s="54" t="s">
        <v>1050</v>
      </c>
      <c r="E8043" s="51" t="str">
        <f>INDEX(Quan_huyen!$H$2:$H$714,MATCH(Xa_phuong!D8043,Quan_huyen!$F$2:$F$714,0))</f>
        <v>Huyện Hiệp Đức</v>
      </c>
      <c r="F8043" s="51" t="s">
        <v>286</v>
      </c>
    </row>
    <row r="8044" spans="1:6" hidden="1" x14ac:dyDescent="0.25">
      <c r="A8044" s="54">
        <v>51912</v>
      </c>
      <c r="B8044" s="55" t="s">
        <v>2757</v>
      </c>
      <c r="C8044" s="55" t="str">
        <f t="shared" si="124"/>
        <v>Chà Vàl</v>
      </c>
      <c r="D8044" s="54" t="s">
        <v>1035</v>
      </c>
      <c r="E8044" s="51" t="str">
        <f>INDEX(Quan_huyen!$H$2:$H$714,MATCH(Xa_phuong!D8044,Quan_huyen!$F$2:$F$714,0))</f>
        <v>Huyện Nam Giang</v>
      </c>
      <c r="F8044" s="51" t="s">
        <v>286</v>
      </c>
    </row>
    <row r="8045" spans="1:6" hidden="1" x14ac:dyDescent="0.25">
      <c r="A8045" s="54">
        <v>51910</v>
      </c>
      <c r="B8045" s="55" t="s">
        <v>2835</v>
      </c>
      <c r="C8045" s="55" t="str">
        <f t="shared" si="124"/>
        <v>Chơ Chun</v>
      </c>
      <c r="D8045" s="54" t="s">
        <v>1035</v>
      </c>
      <c r="E8045" s="51" t="str">
        <f>INDEX(Quan_huyen!$H$2:$H$714,MATCH(Xa_phuong!D8045,Quan_huyen!$F$2:$F$714,0))</f>
        <v>Huyện Nam Giang</v>
      </c>
      <c r="F8045" s="51" t="s">
        <v>286</v>
      </c>
    </row>
    <row r="8046" spans="1:6" hidden="1" x14ac:dyDescent="0.25">
      <c r="A8046" s="54">
        <v>51917</v>
      </c>
      <c r="B8046" s="55" t="s">
        <v>2884</v>
      </c>
      <c r="C8046" s="55" t="str">
        <f t="shared" si="124"/>
        <v>Cà Dy</v>
      </c>
      <c r="D8046" s="54" t="s">
        <v>1035</v>
      </c>
      <c r="E8046" s="51" t="str">
        <f>INDEX(Quan_huyen!$H$2:$H$714,MATCH(Xa_phuong!D8046,Quan_huyen!$F$2:$F$714,0))</f>
        <v>Huyện Nam Giang</v>
      </c>
      <c r="F8046" s="51" t="s">
        <v>286</v>
      </c>
    </row>
    <row r="8047" spans="1:6" hidden="1" x14ac:dyDescent="0.25">
      <c r="A8047" s="54">
        <v>51911</v>
      </c>
      <c r="B8047" s="55" t="s">
        <v>4690</v>
      </c>
      <c r="C8047" s="55" t="str">
        <f t="shared" si="124"/>
        <v>La Dêê</v>
      </c>
      <c r="D8047" s="54" t="s">
        <v>1035</v>
      </c>
      <c r="E8047" s="51" t="str">
        <f>INDEX(Quan_huyen!$H$2:$H$714,MATCH(Xa_phuong!D8047,Quan_huyen!$F$2:$F$714,0))</f>
        <v>Huyện Nam Giang</v>
      </c>
      <c r="F8047" s="51" t="s">
        <v>286</v>
      </c>
    </row>
    <row r="8048" spans="1:6" hidden="1" x14ac:dyDescent="0.25">
      <c r="A8048" s="54">
        <v>51909</v>
      </c>
      <c r="B8048" s="55" t="s">
        <v>4731</v>
      </c>
      <c r="C8048" s="55" t="str">
        <f t="shared" si="124"/>
        <v>Laêê</v>
      </c>
      <c r="D8048" s="54" t="s">
        <v>1035</v>
      </c>
      <c r="E8048" s="51" t="str">
        <f>INDEX(Quan_huyen!$H$2:$H$714,MATCH(Xa_phuong!D8048,Quan_huyen!$F$2:$F$714,0))</f>
        <v>Huyện Nam Giang</v>
      </c>
      <c r="F8048" s="51" t="s">
        <v>286</v>
      </c>
    </row>
    <row r="8049" spans="1:6" hidden="1" x14ac:dyDescent="0.25">
      <c r="A8049" s="54">
        <v>51906</v>
      </c>
      <c r="B8049" s="55" t="s">
        <v>7746</v>
      </c>
      <c r="C8049" s="55" t="str">
        <f t="shared" si="124"/>
        <v>Thạnh Mỹ</v>
      </c>
      <c r="D8049" s="54" t="s">
        <v>1035</v>
      </c>
      <c r="E8049" s="51" t="str">
        <f>INDEX(Quan_huyen!$H$2:$H$714,MATCH(Xa_phuong!D8049,Quan_huyen!$F$2:$F$714,0))</f>
        <v>Huyện Nam Giang</v>
      </c>
      <c r="F8049" s="51" t="s">
        <v>286</v>
      </c>
    </row>
    <row r="8050" spans="1:6" hidden="1" x14ac:dyDescent="0.25">
      <c r="A8050" s="54">
        <v>51916</v>
      </c>
      <c r="B8050" s="55" t="s">
        <v>8280</v>
      </c>
      <c r="C8050" s="55" t="str">
        <f t="shared" si="124"/>
        <v>Tà Bhinh</v>
      </c>
      <c r="D8050" s="54" t="s">
        <v>1035</v>
      </c>
      <c r="E8050" s="51" t="str">
        <f>INDEX(Quan_huyen!$H$2:$H$714,MATCH(Xa_phuong!D8050,Quan_huyen!$F$2:$F$714,0))</f>
        <v>Huyện Nam Giang</v>
      </c>
      <c r="F8050" s="51" t="s">
        <v>286</v>
      </c>
    </row>
    <row r="8051" spans="1:6" hidden="1" x14ac:dyDescent="0.25">
      <c r="A8051" s="54">
        <v>51907</v>
      </c>
      <c r="B8051" s="55" t="s">
        <v>8297</v>
      </c>
      <c r="C8051" s="55" t="str">
        <f t="shared" si="124"/>
        <v>Tà Pơơ</v>
      </c>
      <c r="D8051" s="54" t="s">
        <v>1035</v>
      </c>
      <c r="E8051" s="51" t="str">
        <f>INDEX(Quan_huyen!$H$2:$H$714,MATCH(Xa_phuong!D8051,Quan_huyen!$F$2:$F$714,0))</f>
        <v>Huyện Nam Giang</v>
      </c>
      <c r="F8051" s="51" t="s">
        <v>286</v>
      </c>
    </row>
    <row r="8052" spans="1:6" hidden="1" x14ac:dyDescent="0.25">
      <c r="A8052" s="54">
        <v>51908</v>
      </c>
      <c r="B8052" s="55" t="s">
        <v>9447</v>
      </c>
      <c r="C8052" s="55" t="str">
        <f t="shared" si="124"/>
        <v>Zuôich</v>
      </c>
      <c r="D8052" s="54" t="s">
        <v>1035</v>
      </c>
      <c r="E8052" s="51" t="str">
        <f>INDEX(Quan_huyen!$H$2:$H$714,MATCH(Xa_phuong!D8052,Quan_huyen!$F$2:$F$714,0))</f>
        <v>Huyện Nam Giang</v>
      </c>
      <c r="F8052" s="51" t="s">
        <v>286</v>
      </c>
    </row>
    <row r="8053" spans="1:6" hidden="1" x14ac:dyDescent="0.25">
      <c r="A8053" s="54">
        <v>51914</v>
      </c>
      <c r="B8053" s="55" t="s">
        <v>9848</v>
      </c>
      <c r="C8053" s="55" t="str">
        <f t="shared" si="124"/>
        <v>Đắc Pre</v>
      </c>
      <c r="D8053" s="54" t="s">
        <v>1035</v>
      </c>
      <c r="E8053" s="51" t="str">
        <f>INDEX(Quan_huyen!$H$2:$H$714,MATCH(Xa_phuong!D8053,Quan_huyen!$F$2:$F$714,0))</f>
        <v>Huyện Nam Giang</v>
      </c>
      <c r="F8053" s="51" t="s">
        <v>286</v>
      </c>
    </row>
    <row r="8054" spans="1:6" hidden="1" x14ac:dyDescent="0.25">
      <c r="A8054" s="54">
        <v>51915</v>
      </c>
      <c r="B8054" s="55" t="s">
        <v>9849</v>
      </c>
      <c r="C8054" s="55" t="str">
        <f t="shared" si="124"/>
        <v>Đắc Pring</v>
      </c>
      <c r="D8054" s="54" t="s">
        <v>1035</v>
      </c>
      <c r="E8054" s="51" t="str">
        <f>INDEX(Quan_huyen!$H$2:$H$714,MATCH(Xa_phuong!D8054,Quan_huyen!$F$2:$F$714,0))</f>
        <v>Huyện Nam Giang</v>
      </c>
      <c r="F8054" s="51" t="s">
        <v>286</v>
      </c>
    </row>
    <row r="8055" spans="1:6" hidden="1" x14ac:dyDescent="0.25">
      <c r="A8055" s="54">
        <v>51913</v>
      </c>
      <c r="B8055" s="55" t="s">
        <v>9852</v>
      </c>
      <c r="C8055" s="55" t="str">
        <f t="shared" si="124"/>
        <v>Đắc Tôi</v>
      </c>
      <c r="D8055" s="54" t="s">
        <v>1035</v>
      </c>
      <c r="E8055" s="51" t="str">
        <f>INDEX(Quan_huyen!$H$2:$H$714,MATCH(Xa_phuong!D8055,Quan_huyen!$F$2:$F$714,0))</f>
        <v>Huyện Nam Giang</v>
      </c>
      <c r="F8055" s="51" t="s">
        <v>286</v>
      </c>
    </row>
    <row r="8056" spans="1:6" hidden="1" x14ac:dyDescent="0.25">
      <c r="A8056" s="54">
        <v>52411</v>
      </c>
      <c r="B8056" s="55" t="s">
        <v>8076</v>
      </c>
      <c r="C8056" s="55" t="str">
        <f t="shared" si="124"/>
        <v>Trà Cang</v>
      </c>
      <c r="D8056" s="54" t="s">
        <v>1048</v>
      </c>
      <c r="E8056" s="51" t="str">
        <f>INDEX(Quan_huyen!$H$2:$H$714,MATCH(Xa_phuong!D8056,Quan_huyen!$F$2:$F$714,0))</f>
        <v>Huyện Nam Trà My</v>
      </c>
      <c r="F8056" s="51" t="s">
        <v>286</v>
      </c>
    </row>
    <row r="8057" spans="1:6" hidden="1" x14ac:dyDescent="0.25">
      <c r="A8057" s="54">
        <v>52413</v>
      </c>
      <c r="B8057" s="55" t="s">
        <v>8081</v>
      </c>
      <c r="C8057" s="55" t="str">
        <f t="shared" si="124"/>
        <v>Trà Don</v>
      </c>
      <c r="D8057" s="54" t="s">
        <v>1048</v>
      </c>
      <c r="E8057" s="51" t="str">
        <f>INDEX(Quan_huyen!$H$2:$H$714,MATCH(Xa_phuong!D8057,Quan_huyen!$F$2:$F$714,0))</f>
        <v>Huyện Nam Trà My</v>
      </c>
      <c r="F8057" s="51" t="s">
        <v>286</v>
      </c>
    </row>
    <row r="8058" spans="1:6" hidden="1" x14ac:dyDescent="0.25">
      <c r="A8058" s="54">
        <v>52408</v>
      </c>
      <c r="B8058" s="55" t="s">
        <v>8082</v>
      </c>
      <c r="C8058" s="55" t="str">
        <f t="shared" si="124"/>
        <v>Trà Dơn</v>
      </c>
      <c r="D8058" s="54" t="s">
        <v>1048</v>
      </c>
      <c r="E8058" s="51" t="str">
        <f>INDEX(Quan_huyen!$H$2:$H$714,MATCH(Xa_phuong!D8058,Quan_huyen!$F$2:$F$714,0))</f>
        <v>Huyện Nam Trà My</v>
      </c>
      <c r="F8058" s="51" t="s">
        <v>286</v>
      </c>
    </row>
    <row r="8059" spans="1:6" hidden="1" x14ac:dyDescent="0.25">
      <c r="A8059" s="54">
        <v>52409</v>
      </c>
      <c r="B8059" s="55" t="s">
        <v>8091</v>
      </c>
      <c r="C8059" s="55" t="str">
        <f t="shared" si="124"/>
        <v>Trà Leng</v>
      </c>
      <c r="D8059" s="54" t="s">
        <v>1048</v>
      </c>
      <c r="E8059" s="51" t="str">
        <f>INDEX(Quan_huyen!$H$2:$H$714,MATCH(Xa_phuong!D8059,Quan_huyen!$F$2:$F$714,0))</f>
        <v>Huyện Nam Trà My</v>
      </c>
      <c r="F8059" s="51" t="s">
        <v>286</v>
      </c>
    </row>
    <row r="8060" spans="1:6" hidden="1" x14ac:dyDescent="0.25">
      <c r="A8060" s="54">
        <v>52410</v>
      </c>
      <c r="B8060" s="55" t="s">
        <v>8092</v>
      </c>
      <c r="C8060" s="55" t="str">
        <f t="shared" si="124"/>
        <v>Trà Linh</v>
      </c>
      <c r="D8060" s="54" t="s">
        <v>1048</v>
      </c>
      <c r="E8060" s="51" t="str">
        <f>INDEX(Quan_huyen!$H$2:$H$714,MATCH(Xa_phuong!D8060,Quan_huyen!$F$2:$F$714,0))</f>
        <v>Huyện Nam Trà My</v>
      </c>
      <c r="F8060" s="51" t="s">
        <v>286</v>
      </c>
    </row>
    <row r="8061" spans="1:6" hidden="1" x14ac:dyDescent="0.25">
      <c r="A8061" s="54">
        <v>52406</v>
      </c>
      <c r="B8061" s="55" t="s">
        <v>8096</v>
      </c>
      <c r="C8061" s="55" t="str">
        <f t="shared" si="124"/>
        <v>Trà Mai</v>
      </c>
      <c r="D8061" s="54" t="s">
        <v>1048</v>
      </c>
      <c r="E8061" s="51" t="str">
        <f>INDEX(Quan_huyen!$H$2:$H$714,MATCH(Xa_phuong!D8061,Quan_huyen!$F$2:$F$714,0))</f>
        <v>Huyện Nam Trà My</v>
      </c>
      <c r="F8061" s="51" t="s">
        <v>286</v>
      </c>
    </row>
    <row r="8062" spans="1:6" hidden="1" x14ac:dyDescent="0.25">
      <c r="A8062" s="54">
        <v>52412</v>
      </c>
      <c r="B8062" s="55" t="s">
        <v>8098</v>
      </c>
      <c r="C8062" s="55" t="str">
        <f t="shared" si="124"/>
        <v>Trà Nam</v>
      </c>
      <c r="D8062" s="54" t="s">
        <v>1048</v>
      </c>
      <c r="E8062" s="51" t="str">
        <f>INDEX(Quan_huyen!$H$2:$H$714,MATCH(Xa_phuong!D8062,Quan_huyen!$F$2:$F$714,0))</f>
        <v>Huyện Nam Trà My</v>
      </c>
      <c r="F8062" s="51" t="s">
        <v>286</v>
      </c>
    </row>
    <row r="8063" spans="1:6" hidden="1" x14ac:dyDescent="0.25">
      <c r="A8063" s="54">
        <v>52407</v>
      </c>
      <c r="B8063" s="55" t="s">
        <v>8111</v>
      </c>
      <c r="C8063" s="55" t="str">
        <f t="shared" si="124"/>
        <v>Trà Tập</v>
      </c>
      <c r="D8063" s="54" t="s">
        <v>1048</v>
      </c>
      <c r="E8063" s="51" t="str">
        <f>INDEX(Quan_huyen!$H$2:$H$714,MATCH(Xa_phuong!D8063,Quan_huyen!$F$2:$F$714,0))</f>
        <v>Huyện Nam Trà My</v>
      </c>
      <c r="F8063" s="51" t="s">
        <v>286</v>
      </c>
    </row>
    <row r="8064" spans="1:6" hidden="1" x14ac:dyDescent="0.25">
      <c r="A8064" s="54">
        <v>52415</v>
      </c>
      <c r="B8064" s="55" t="s">
        <v>8112</v>
      </c>
      <c r="C8064" s="55" t="str">
        <f t="shared" si="124"/>
        <v>Trà Vinh</v>
      </c>
      <c r="D8064" s="54" t="s">
        <v>1048</v>
      </c>
      <c r="E8064" s="51" t="str">
        <f>INDEX(Quan_huyen!$H$2:$H$714,MATCH(Xa_phuong!D8064,Quan_huyen!$F$2:$F$714,0))</f>
        <v>Huyện Nam Trà My</v>
      </c>
      <c r="F8064" s="51" t="s">
        <v>286</v>
      </c>
    </row>
    <row r="8065" spans="1:6" hidden="1" x14ac:dyDescent="0.25">
      <c r="A8065" s="54">
        <v>52414</v>
      </c>
      <c r="B8065" s="55" t="s">
        <v>8114</v>
      </c>
      <c r="C8065" s="55" t="str">
        <f t="shared" si="124"/>
        <v>Trà Vân</v>
      </c>
      <c r="D8065" s="54" t="s">
        <v>1048</v>
      </c>
      <c r="E8065" s="51" t="str">
        <f>INDEX(Quan_huyen!$H$2:$H$714,MATCH(Xa_phuong!D8065,Quan_huyen!$F$2:$F$714,0))</f>
        <v>Huyện Nam Trà My</v>
      </c>
      <c r="F8065" s="51" t="s">
        <v>286</v>
      </c>
    </row>
    <row r="8066" spans="1:6" hidden="1" x14ac:dyDescent="0.25">
      <c r="A8066" s="54">
        <v>52007</v>
      </c>
      <c r="B8066" s="55" t="s">
        <v>6550</v>
      </c>
      <c r="C8066" s="55" t="str">
        <f t="shared" si="124"/>
        <v>Phước Ninh</v>
      </c>
      <c r="D8066" s="54" t="s">
        <v>1045</v>
      </c>
      <c r="E8066" s="51" t="str">
        <f>INDEX(Quan_huyen!$H$2:$H$714,MATCH(Xa_phuong!D8066,Quan_huyen!$F$2:$F$714,0))</f>
        <v>Huyện Nông Sơn</v>
      </c>
      <c r="F8066" s="51" t="s">
        <v>286</v>
      </c>
    </row>
    <row r="8067" spans="1:6" hidden="1" x14ac:dyDescent="0.25">
      <c r="A8067" s="54">
        <v>52008</v>
      </c>
      <c r="B8067" s="55" t="s">
        <v>6875</v>
      </c>
      <c r="C8067" s="55" t="str">
        <f t="shared" ref="C8067:C8130" si="125">IF(COUNTIF(B8067,"*thị trấn*"),MID(B8067,10,30),IF(COUNTIF(B8067,"*xã*"),MID(B8067,4,30),IF(COUNTIF(B8067,"*phường*"),MID(B8067,8,30))))</f>
        <v>Quế Lâm</v>
      </c>
      <c r="D8067" s="54" t="s">
        <v>1045</v>
      </c>
      <c r="E8067" s="51" t="str">
        <f>INDEX(Quan_huyen!$H$2:$H$714,MATCH(Xa_phuong!D8067,Quan_huyen!$F$2:$F$714,0))</f>
        <v>Huyện Nông Sơn</v>
      </c>
      <c r="F8067" s="51" t="s">
        <v>286</v>
      </c>
    </row>
    <row r="8068" spans="1:6" hidden="1" x14ac:dyDescent="0.25">
      <c r="A8068" s="54">
        <v>52011</v>
      </c>
      <c r="B8068" s="55" t="s">
        <v>6877</v>
      </c>
      <c r="C8068" s="55" t="str">
        <f t="shared" si="125"/>
        <v>Quế Lộc</v>
      </c>
      <c r="D8068" s="54" t="s">
        <v>1045</v>
      </c>
      <c r="E8068" s="51" t="str">
        <f>INDEX(Quan_huyen!$H$2:$H$714,MATCH(Xa_phuong!D8068,Quan_huyen!$F$2:$F$714,0))</f>
        <v>Huyện Nông Sơn</v>
      </c>
      <c r="F8068" s="51" t="s">
        <v>286</v>
      </c>
    </row>
    <row r="8069" spans="1:6" hidden="1" x14ac:dyDescent="0.25">
      <c r="A8069" s="54">
        <v>52010</v>
      </c>
      <c r="B8069" s="55" t="s">
        <v>6880</v>
      </c>
      <c r="C8069" s="55" t="str">
        <f t="shared" si="125"/>
        <v>Quế Ninh</v>
      </c>
      <c r="D8069" s="54" t="s">
        <v>1045</v>
      </c>
      <c r="E8069" s="51" t="str">
        <f>INDEX(Quan_huyen!$H$2:$H$714,MATCH(Xa_phuong!D8069,Quan_huyen!$F$2:$F$714,0))</f>
        <v>Huyện Nông Sơn</v>
      </c>
      <c r="F8069" s="51" t="s">
        <v>286</v>
      </c>
    </row>
    <row r="8070" spans="1:6" hidden="1" x14ac:dyDescent="0.25">
      <c r="A8070" s="54">
        <v>52009</v>
      </c>
      <c r="B8070" s="55" t="s">
        <v>6883</v>
      </c>
      <c r="C8070" s="55" t="str">
        <f t="shared" si="125"/>
        <v>Quế Phước</v>
      </c>
      <c r="D8070" s="54" t="s">
        <v>1045</v>
      </c>
      <c r="E8070" s="51" t="str">
        <f>INDEX(Quan_huyen!$H$2:$H$714,MATCH(Xa_phuong!D8070,Quan_huyen!$F$2:$F$714,0))</f>
        <v>Huyện Nông Sơn</v>
      </c>
      <c r="F8070" s="51" t="s">
        <v>286</v>
      </c>
    </row>
    <row r="8071" spans="1:6" hidden="1" x14ac:dyDescent="0.25">
      <c r="A8071" s="54">
        <v>52006</v>
      </c>
      <c r="B8071" s="55" t="s">
        <v>6887</v>
      </c>
      <c r="C8071" s="55" t="str">
        <f t="shared" si="125"/>
        <v>Quế Trung</v>
      </c>
      <c r="D8071" s="54" t="s">
        <v>1045</v>
      </c>
      <c r="E8071" s="51" t="str">
        <f>INDEX(Quan_huyen!$H$2:$H$714,MATCH(Xa_phuong!D8071,Quan_huyen!$F$2:$F$714,0))</f>
        <v>Huyện Nông Sơn</v>
      </c>
      <c r="F8071" s="51" t="s">
        <v>286</v>
      </c>
    </row>
    <row r="8072" spans="1:6" hidden="1" x14ac:dyDescent="0.25">
      <c r="A8072" s="54">
        <v>52012</v>
      </c>
      <c r="B8072" s="55" t="s">
        <v>7167</v>
      </c>
      <c r="C8072" s="55" t="str">
        <f t="shared" si="125"/>
        <v>Sơn Viên</v>
      </c>
      <c r="D8072" s="54" t="s">
        <v>1045</v>
      </c>
      <c r="E8072" s="51" t="str">
        <f>INDEX(Quan_huyen!$H$2:$H$714,MATCH(Xa_phuong!D8072,Quan_huyen!$F$2:$F$714,0))</f>
        <v>Huyện Nông Sơn</v>
      </c>
      <c r="F8072" s="51" t="s">
        <v>286</v>
      </c>
    </row>
    <row r="8073" spans="1:6" hidden="1" x14ac:dyDescent="0.25">
      <c r="A8073" s="54">
        <v>52806</v>
      </c>
      <c r="B8073" s="55" t="s">
        <v>6069</v>
      </c>
      <c r="C8073" s="55" t="str">
        <f t="shared" si="125"/>
        <v>Núi Thành</v>
      </c>
      <c r="D8073" s="54" t="s">
        <v>1046</v>
      </c>
      <c r="E8073" s="51" t="str">
        <f>INDEX(Quan_huyen!$H$2:$H$714,MATCH(Xa_phuong!D8073,Quan_huyen!$F$2:$F$714,0))</f>
        <v>Huyện Núi Thành</v>
      </c>
      <c r="F8073" s="51" t="s">
        <v>286</v>
      </c>
    </row>
    <row r="8074" spans="1:6" hidden="1" x14ac:dyDescent="0.25">
      <c r="A8074" s="54">
        <v>52814</v>
      </c>
      <c r="B8074" s="55" t="s">
        <v>7194</v>
      </c>
      <c r="C8074" s="55" t="str">
        <f t="shared" si="125"/>
        <v>Tam Anh Bắc</v>
      </c>
      <c r="D8074" s="54" t="s">
        <v>1046</v>
      </c>
      <c r="E8074" s="51" t="str">
        <f>INDEX(Quan_huyen!$H$2:$H$714,MATCH(Xa_phuong!D8074,Quan_huyen!$F$2:$F$714,0))</f>
        <v>Huyện Núi Thành</v>
      </c>
      <c r="F8074" s="51" t="s">
        <v>286</v>
      </c>
    </row>
    <row r="8075" spans="1:6" hidden="1" x14ac:dyDescent="0.25">
      <c r="A8075" s="54">
        <v>52815</v>
      </c>
      <c r="B8075" s="55" t="s">
        <v>7195</v>
      </c>
      <c r="C8075" s="55" t="str">
        <f t="shared" si="125"/>
        <v>Tam Anh Nam</v>
      </c>
      <c r="D8075" s="54" t="s">
        <v>1046</v>
      </c>
      <c r="E8075" s="51" t="str">
        <f>INDEX(Quan_huyen!$H$2:$H$714,MATCH(Xa_phuong!D8075,Quan_huyen!$F$2:$F$714,0))</f>
        <v>Huyện Núi Thành</v>
      </c>
      <c r="F8075" s="51" t="s">
        <v>286</v>
      </c>
    </row>
    <row r="8076" spans="1:6" hidden="1" x14ac:dyDescent="0.25">
      <c r="A8076" s="54">
        <v>52807</v>
      </c>
      <c r="B8076" s="55" t="s">
        <v>7205</v>
      </c>
      <c r="C8076" s="55" t="str">
        <f t="shared" si="125"/>
        <v>Tam Giang</v>
      </c>
      <c r="D8076" s="54" t="s">
        <v>1046</v>
      </c>
      <c r="E8076" s="51" t="str">
        <f>INDEX(Quan_huyen!$H$2:$H$714,MATCH(Xa_phuong!D8076,Quan_huyen!$F$2:$F$714,0))</f>
        <v>Huyện Núi Thành</v>
      </c>
      <c r="F8076" s="51" t="s">
        <v>286</v>
      </c>
    </row>
    <row r="8077" spans="1:6" hidden="1" x14ac:dyDescent="0.25">
      <c r="A8077" s="54">
        <v>52816</v>
      </c>
      <c r="B8077" s="55" t="s">
        <v>7208</v>
      </c>
      <c r="C8077" s="55" t="str">
        <f t="shared" si="125"/>
        <v>Tam Hiệp</v>
      </c>
      <c r="D8077" s="54" t="s">
        <v>1046</v>
      </c>
      <c r="E8077" s="51" t="str">
        <f>INDEX(Quan_huyen!$H$2:$H$714,MATCH(Xa_phuong!D8077,Quan_huyen!$F$2:$F$714,0))</f>
        <v>Huyện Núi Thành</v>
      </c>
      <c r="F8077" s="51" t="s">
        <v>286</v>
      </c>
    </row>
    <row r="8078" spans="1:6" hidden="1" x14ac:dyDescent="0.25">
      <c r="A8078" s="54">
        <v>52810</v>
      </c>
      <c r="B8078" s="55" t="s">
        <v>7210</v>
      </c>
      <c r="C8078" s="55" t="str">
        <f t="shared" si="125"/>
        <v>Tam Hoà</v>
      </c>
      <c r="D8078" s="54" t="s">
        <v>1046</v>
      </c>
      <c r="E8078" s="51" t="str">
        <f>INDEX(Quan_huyen!$H$2:$H$714,MATCH(Xa_phuong!D8078,Quan_huyen!$F$2:$F$714,0))</f>
        <v>Huyện Núi Thành</v>
      </c>
      <c r="F8078" s="51" t="s">
        <v>286</v>
      </c>
    </row>
    <row r="8079" spans="1:6" hidden="1" x14ac:dyDescent="0.25">
      <c r="A8079" s="54">
        <v>52809</v>
      </c>
      <c r="B8079" s="55" t="s">
        <v>7213</v>
      </c>
      <c r="C8079" s="55" t="str">
        <f t="shared" si="125"/>
        <v>Tam Hải</v>
      </c>
      <c r="D8079" s="54" t="s">
        <v>1046</v>
      </c>
      <c r="E8079" s="51" t="str">
        <f>INDEX(Quan_huyen!$H$2:$H$714,MATCH(Xa_phuong!D8079,Quan_huyen!$F$2:$F$714,0))</f>
        <v>Huyện Núi Thành</v>
      </c>
      <c r="F8079" s="51" t="s">
        <v>286</v>
      </c>
    </row>
    <row r="8080" spans="1:6" hidden="1" x14ac:dyDescent="0.25">
      <c r="A8080" s="54">
        <v>52820</v>
      </c>
      <c r="B8080" s="55" t="s">
        <v>7222</v>
      </c>
      <c r="C8080" s="55" t="str">
        <f t="shared" si="125"/>
        <v>Tam Mỹ Tây</v>
      </c>
      <c r="D8080" s="54" t="s">
        <v>1046</v>
      </c>
      <c r="E8080" s="51" t="str">
        <f>INDEX(Quan_huyen!$H$2:$H$714,MATCH(Xa_phuong!D8080,Quan_huyen!$F$2:$F$714,0))</f>
        <v>Huyện Núi Thành</v>
      </c>
      <c r="F8080" s="51" t="s">
        <v>286</v>
      </c>
    </row>
    <row r="8081" spans="1:6" hidden="1" x14ac:dyDescent="0.25">
      <c r="A8081" s="54">
        <v>52821</v>
      </c>
      <c r="B8081" s="55" t="s">
        <v>7223</v>
      </c>
      <c r="C8081" s="55" t="str">
        <f t="shared" si="125"/>
        <v>Tam Mỹ Đông</v>
      </c>
      <c r="D8081" s="54" t="s">
        <v>1046</v>
      </c>
      <c r="E8081" s="51" t="str">
        <f>INDEX(Quan_huyen!$H$2:$H$714,MATCH(Xa_phuong!D8081,Quan_huyen!$F$2:$F$714,0))</f>
        <v>Huyện Núi Thành</v>
      </c>
      <c r="F8081" s="51" t="s">
        <v>286</v>
      </c>
    </row>
    <row r="8082" spans="1:6" hidden="1" x14ac:dyDescent="0.25">
      <c r="A8082" s="54">
        <v>52822</v>
      </c>
      <c r="B8082" s="55" t="s">
        <v>7224</v>
      </c>
      <c r="C8082" s="55" t="str">
        <f t="shared" si="125"/>
        <v>Tam Nghĩa</v>
      </c>
      <c r="D8082" s="54" t="s">
        <v>1046</v>
      </c>
      <c r="E8082" s="51" t="str">
        <f>INDEX(Quan_huyen!$H$2:$H$714,MATCH(Xa_phuong!D8082,Quan_huyen!$F$2:$F$714,0))</f>
        <v>Huyện Núi Thành</v>
      </c>
      <c r="F8082" s="51" t="s">
        <v>286</v>
      </c>
    </row>
    <row r="8083" spans="1:6" hidden="1" x14ac:dyDescent="0.25">
      <c r="A8083" s="54">
        <v>52808</v>
      </c>
      <c r="B8083" s="55" t="s">
        <v>7236</v>
      </c>
      <c r="C8083" s="55" t="str">
        <f t="shared" si="125"/>
        <v>Tam Quang</v>
      </c>
      <c r="D8083" s="54" t="s">
        <v>1046</v>
      </c>
      <c r="E8083" s="51" t="str">
        <f>INDEX(Quan_huyen!$H$2:$H$714,MATCH(Xa_phuong!D8083,Quan_huyen!$F$2:$F$714,0))</f>
        <v>Huyện Núi Thành</v>
      </c>
      <c r="F8083" s="51" t="s">
        <v>286</v>
      </c>
    </row>
    <row r="8084" spans="1:6" hidden="1" x14ac:dyDescent="0.25">
      <c r="A8084" s="54">
        <v>52818</v>
      </c>
      <c r="B8084" s="55" t="s">
        <v>7238</v>
      </c>
      <c r="C8084" s="55" t="str">
        <f t="shared" si="125"/>
        <v>Tam Sơn</v>
      </c>
      <c r="D8084" s="54" t="s">
        <v>1046</v>
      </c>
      <c r="E8084" s="51" t="str">
        <f>INDEX(Quan_huyen!$H$2:$H$714,MATCH(Xa_phuong!D8084,Quan_huyen!$F$2:$F$714,0))</f>
        <v>Huyện Núi Thành</v>
      </c>
      <c r="F8084" s="51" t="s">
        <v>286</v>
      </c>
    </row>
    <row r="8085" spans="1:6" hidden="1" x14ac:dyDescent="0.25">
      <c r="A8085" s="54">
        <v>52817</v>
      </c>
      <c r="B8085" s="55" t="s">
        <v>7247</v>
      </c>
      <c r="C8085" s="55" t="str">
        <f t="shared" si="125"/>
        <v>Tam Thạnh</v>
      </c>
      <c r="D8085" s="54" t="s">
        <v>1046</v>
      </c>
      <c r="E8085" s="51" t="str">
        <f>INDEX(Quan_huyen!$H$2:$H$714,MATCH(Xa_phuong!D8085,Quan_huyen!$F$2:$F$714,0))</f>
        <v>Huyện Núi Thành</v>
      </c>
      <c r="F8085" s="51" t="s">
        <v>286</v>
      </c>
    </row>
    <row r="8086" spans="1:6" hidden="1" x14ac:dyDescent="0.25">
      <c r="A8086" s="54">
        <v>52811</v>
      </c>
      <c r="B8086" s="55" t="s">
        <v>7248</v>
      </c>
      <c r="C8086" s="55" t="str">
        <f t="shared" si="125"/>
        <v>Tam Tiến</v>
      </c>
      <c r="D8086" s="54" t="s">
        <v>1046</v>
      </c>
      <c r="E8086" s="51" t="str">
        <f>INDEX(Quan_huyen!$H$2:$H$714,MATCH(Xa_phuong!D8086,Quan_huyen!$F$2:$F$714,0))</f>
        <v>Huyện Núi Thành</v>
      </c>
      <c r="F8086" s="51" t="s">
        <v>286</v>
      </c>
    </row>
    <row r="8087" spans="1:6" hidden="1" x14ac:dyDescent="0.25">
      <c r="A8087" s="54">
        <v>52819</v>
      </c>
      <c r="B8087" s="55" t="s">
        <v>7249</v>
      </c>
      <c r="C8087" s="55" t="str">
        <f t="shared" si="125"/>
        <v>Tam Trà</v>
      </c>
      <c r="D8087" s="54" t="s">
        <v>1046</v>
      </c>
      <c r="E8087" s="51" t="str">
        <f>INDEX(Quan_huyen!$H$2:$H$714,MATCH(Xa_phuong!D8087,Quan_huyen!$F$2:$F$714,0))</f>
        <v>Huyện Núi Thành</v>
      </c>
      <c r="F8087" s="51" t="s">
        <v>286</v>
      </c>
    </row>
    <row r="8088" spans="1:6" hidden="1" x14ac:dyDescent="0.25">
      <c r="A8088" s="54">
        <v>52812</v>
      </c>
      <c r="B8088" s="55" t="s">
        <v>7252</v>
      </c>
      <c r="C8088" s="55" t="str">
        <f t="shared" si="125"/>
        <v>Tam Xuân I</v>
      </c>
      <c r="D8088" s="54" t="s">
        <v>1046</v>
      </c>
      <c r="E8088" s="51" t="str">
        <f>INDEX(Quan_huyen!$H$2:$H$714,MATCH(Xa_phuong!D8088,Quan_huyen!$F$2:$F$714,0))</f>
        <v>Huyện Núi Thành</v>
      </c>
      <c r="F8088" s="51" t="s">
        <v>286</v>
      </c>
    </row>
    <row r="8089" spans="1:6" hidden="1" x14ac:dyDescent="0.25">
      <c r="A8089" s="54">
        <v>52813</v>
      </c>
      <c r="B8089" s="55" t="s">
        <v>7253</v>
      </c>
      <c r="C8089" s="55" t="str">
        <f t="shared" si="125"/>
        <v>Tam Xuân II</v>
      </c>
      <c r="D8089" s="54" t="s">
        <v>1046</v>
      </c>
      <c r="E8089" s="51" t="str">
        <f>INDEX(Quan_huyen!$H$2:$H$714,MATCH(Xa_phuong!D8089,Quan_huyen!$F$2:$F$714,0))</f>
        <v>Huyện Núi Thành</v>
      </c>
      <c r="F8089" s="51" t="s">
        <v>286</v>
      </c>
    </row>
    <row r="8090" spans="1:6" hidden="1" x14ac:dyDescent="0.25">
      <c r="A8090" s="54">
        <v>52706</v>
      </c>
      <c r="B8090" s="55" t="s">
        <v>6376</v>
      </c>
      <c r="C8090" s="55" t="str">
        <f t="shared" si="125"/>
        <v>Phú Thịnh</v>
      </c>
      <c r="D8090" s="54" t="s">
        <v>1031</v>
      </c>
      <c r="E8090" s="51" t="str">
        <f>INDEX(Quan_huyen!$H$2:$H$714,MATCH(Xa_phuong!D8090,Quan_huyen!$F$2:$F$714,0))</f>
        <v>Huyện Phú Ninh</v>
      </c>
      <c r="F8090" s="51" t="s">
        <v>286</v>
      </c>
    </row>
    <row r="8091" spans="1:6" hidden="1" x14ac:dyDescent="0.25">
      <c r="A8091" s="54">
        <v>52708</v>
      </c>
      <c r="B8091" s="55" t="s">
        <v>7193</v>
      </c>
      <c r="C8091" s="55" t="str">
        <f t="shared" si="125"/>
        <v>Tam An</v>
      </c>
      <c r="D8091" s="54" t="s">
        <v>1031</v>
      </c>
      <c r="E8091" s="51" t="str">
        <f>INDEX(Quan_huyen!$H$2:$H$714,MATCH(Xa_phuong!D8091,Quan_huyen!$F$2:$F$714,0))</f>
        <v>Huyện Phú Ninh</v>
      </c>
      <c r="F8091" s="51" t="s">
        <v>286</v>
      </c>
    </row>
    <row r="8092" spans="1:6" hidden="1" x14ac:dyDescent="0.25">
      <c r="A8092" s="54">
        <v>52713</v>
      </c>
      <c r="B8092" s="55" t="s">
        <v>7202</v>
      </c>
      <c r="C8092" s="55" t="str">
        <f t="shared" si="125"/>
        <v>Tam Dân</v>
      </c>
      <c r="D8092" s="54" t="s">
        <v>1031</v>
      </c>
      <c r="E8092" s="51" t="str">
        <f>INDEX(Quan_huyen!$H$2:$H$714,MATCH(Xa_phuong!D8092,Quan_huyen!$F$2:$F$714,0))</f>
        <v>Huyện Phú Ninh</v>
      </c>
      <c r="F8092" s="51" t="s">
        <v>286</v>
      </c>
    </row>
    <row r="8093" spans="1:6" hidden="1" x14ac:dyDescent="0.25">
      <c r="A8093" s="54">
        <v>52715</v>
      </c>
      <c r="B8093" s="55" t="s">
        <v>7218</v>
      </c>
      <c r="C8093" s="55" t="str">
        <f t="shared" si="125"/>
        <v>Tam Lãnh</v>
      </c>
      <c r="D8093" s="54" t="s">
        <v>1031</v>
      </c>
      <c r="E8093" s="51" t="str">
        <f>INDEX(Quan_huyen!$H$2:$H$714,MATCH(Xa_phuong!D8093,Quan_huyen!$F$2:$F$714,0))</f>
        <v>Huyện Phú Ninh</v>
      </c>
      <c r="F8093" s="51" t="s">
        <v>286</v>
      </c>
    </row>
    <row r="8094" spans="1:6" hidden="1" x14ac:dyDescent="0.25">
      <c r="A8094" s="54">
        <v>52711</v>
      </c>
      <c r="B8094" s="55" t="s">
        <v>7221</v>
      </c>
      <c r="C8094" s="55" t="str">
        <f t="shared" si="125"/>
        <v>Tam Lộc</v>
      </c>
      <c r="D8094" s="54" t="s">
        <v>1031</v>
      </c>
      <c r="E8094" s="51" t="str">
        <f>INDEX(Quan_huyen!$H$2:$H$714,MATCH(Xa_phuong!D8094,Quan_huyen!$F$2:$F$714,0))</f>
        <v>Huyện Phú Ninh</v>
      </c>
      <c r="F8094" s="51" t="s">
        <v>286</v>
      </c>
    </row>
    <row r="8095" spans="1:6" hidden="1" x14ac:dyDescent="0.25">
      <c r="A8095" s="54">
        <v>52709</v>
      </c>
      <c r="B8095" s="55" t="s">
        <v>7230</v>
      </c>
      <c r="C8095" s="55" t="str">
        <f t="shared" si="125"/>
        <v>Tam Phước</v>
      </c>
      <c r="D8095" s="54" t="s">
        <v>1031</v>
      </c>
      <c r="E8095" s="51" t="str">
        <f>INDEX(Quan_huyen!$H$2:$H$714,MATCH(Xa_phuong!D8095,Quan_huyen!$F$2:$F$714,0))</f>
        <v>Huyện Phú Ninh</v>
      </c>
      <c r="F8095" s="51" t="s">
        <v>286</v>
      </c>
    </row>
    <row r="8096" spans="1:6" hidden="1" x14ac:dyDescent="0.25">
      <c r="A8096" s="54">
        <v>52710</v>
      </c>
      <c r="B8096" s="55" t="s">
        <v>7243</v>
      </c>
      <c r="C8096" s="55" t="str">
        <f t="shared" si="125"/>
        <v>Tam Thành</v>
      </c>
      <c r="D8096" s="54" t="s">
        <v>1031</v>
      </c>
      <c r="E8096" s="51" t="str">
        <f>INDEX(Quan_huyen!$H$2:$H$714,MATCH(Xa_phuong!D8096,Quan_huyen!$F$2:$F$714,0))</f>
        <v>Huyện Phú Ninh</v>
      </c>
      <c r="F8096" s="51" t="s">
        <v>286</v>
      </c>
    </row>
    <row r="8097" spans="1:6" hidden="1" x14ac:dyDescent="0.25">
      <c r="A8097" s="54">
        <v>52716</v>
      </c>
      <c r="B8097" s="55" t="s">
        <v>7244</v>
      </c>
      <c r="C8097" s="55" t="str">
        <f t="shared" si="125"/>
        <v>Tam Thái</v>
      </c>
      <c r="D8097" s="54" t="s">
        <v>1031</v>
      </c>
      <c r="E8097" s="51" t="str">
        <f>INDEX(Quan_huyen!$H$2:$H$714,MATCH(Xa_phuong!D8097,Quan_huyen!$F$2:$F$714,0))</f>
        <v>Huyện Phú Ninh</v>
      </c>
      <c r="F8097" s="51" t="s">
        <v>286</v>
      </c>
    </row>
    <row r="8098" spans="1:6" hidden="1" x14ac:dyDescent="0.25">
      <c r="A8098" s="54">
        <v>52712</v>
      </c>
      <c r="B8098" s="55" t="s">
        <v>7250</v>
      </c>
      <c r="C8098" s="55" t="str">
        <f t="shared" si="125"/>
        <v>Tam Vinh</v>
      </c>
      <c r="D8098" s="54" t="s">
        <v>1031</v>
      </c>
      <c r="E8098" s="51" t="str">
        <f>INDEX(Quan_huyen!$H$2:$H$714,MATCH(Xa_phuong!D8098,Quan_huyen!$F$2:$F$714,0))</f>
        <v>Huyện Phú Ninh</v>
      </c>
      <c r="F8098" s="51" t="s">
        <v>286</v>
      </c>
    </row>
    <row r="8099" spans="1:6" hidden="1" x14ac:dyDescent="0.25">
      <c r="A8099" s="54">
        <v>52707</v>
      </c>
      <c r="B8099" s="55" t="s">
        <v>7255</v>
      </c>
      <c r="C8099" s="55" t="str">
        <f t="shared" si="125"/>
        <v>Tam Đàn</v>
      </c>
      <c r="D8099" s="54" t="s">
        <v>1031</v>
      </c>
      <c r="E8099" s="51" t="str">
        <f>INDEX(Quan_huyen!$H$2:$H$714,MATCH(Xa_phuong!D8099,Quan_huyen!$F$2:$F$714,0))</f>
        <v>Huyện Phú Ninh</v>
      </c>
      <c r="F8099" s="51" t="s">
        <v>286</v>
      </c>
    </row>
    <row r="8100" spans="1:6" hidden="1" x14ac:dyDescent="0.25">
      <c r="A8100" s="54">
        <v>52714</v>
      </c>
      <c r="B8100" s="55" t="s">
        <v>7258</v>
      </c>
      <c r="C8100" s="55" t="str">
        <f t="shared" si="125"/>
        <v>Tam Đại</v>
      </c>
      <c r="D8100" s="54" t="s">
        <v>1031</v>
      </c>
      <c r="E8100" s="51" t="str">
        <f>INDEX(Quan_huyen!$H$2:$H$714,MATCH(Xa_phuong!D8100,Quan_huyen!$F$2:$F$714,0))</f>
        <v>Huyện Phú Ninh</v>
      </c>
      <c r="F8100" s="51" t="s">
        <v>286</v>
      </c>
    </row>
    <row r="8101" spans="1:6" hidden="1" x14ac:dyDescent="0.25">
      <c r="A8101" s="54">
        <v>52306</v>
      </c>
      <c r="B8101" s="55" t="s">
        <v>4523</v>
      </c>
      <c r="C8101" s="55" t="str">
        <f t="shared" si="125"/>
        <v>Khâm Đức</v>
      </c>
      <c r="D8101" s="54" t="s">
        <v>1032</v>
      </c>
      <c r="E8101" s="51" t="str">
        <f>INDEX(Quan_huyen!$H$2:$H$714,MATCH(Xa_phuong!D8101,Quan_huyen!$F$2:$F$714,0))</f>
        <v>Huyện Phước Sơn</v>
      </c>
      <c r="F8101" s="51" t="s">
        <v>286</v>
      </c>
    </row>
    <row r="8102" spans="1:6" hidden="1" x14ac:dyDescent="0.25">
      <c r="A8102" s="54">
        <v>52311</v>
      </c>
      <c r="B8102" s="55" t="s">
        <v>6499</v>
      </c>
      <c r="C8102" s="55" t="str">
        <f t="shared" si="125"/>
        <v>Phước Chánh</v>
      </c>
      <c r="D8102" s="54" t="s">
        <v>1032</v>
      </c>
      <c r="E8102" s="51" t="str">
        <f>INDEX(Quan_huyen!$H$2:$H$714,MATCH(Xa_phuong!D8102,Quan_huyen!$F$2:$F$714,0))</f>
        <v>Huyện Phước Sơn</v>
      </c>
      <c r="F8102" s="51" t="s">
        <v>286</v>
      </c>
    </row>
    <row r="8103" spans="1:6" hidden="1" x14ac:dyDescent="0.25">
      <c r="A8103" s="54">
        <v>52312</v>
      </c>
      <c r="B8103" s="55" t="s">
        <v>6504</v>
      </c>
      <c r="C8103" s="55" t="str">
        <f t="shared" si="125"/>
        <v>Phước Công</v>
      </c>
      <c r="D8103" s="54" t="s">
        <v>1032</v>
      </c>
      <c r="E8103" s="51" t="str">
        <f>INDEX(Quan_huyen!$H$2:$H$714,MATCH(Xa_phuong!D8103,Quan_huyen!$F$2:$F$714,0))</f>
        <v>Huyện Phước Sơn</v>
      </c>
      <c r="F8103" s="51" t="s">
        <v>286</v>
      </c>
    </row>
    <row r="8104" spans="1:6" hidden="1" x14ac:dyDescent="0.25">
      <c r="A8104" s="54">
        <v>52317</v>
      </c>
      <c r="B8104" s="55" t="s">
        <v>6509</v>
      </c>
      <c r="C8104" s="55" t="str">
        <f t="shared" si="125"/>
        <v>Phước Hiệp</v>
      </c>
      <c r="D8104" s="54" t="s">
        <v>1032</v>
      </c>
      <c r="E8104" s="51" t="str">
        <f>INDEX(Quan_huyen!$H$2:$H$714,MATCH(Xa_phuong!D8104,Quan_huyen!$F$2:$F$714,0))</f>
        <v>Huyện Phước Sơn</v>
      </c>
      <c r="F8104" s="51" t="s">
        <v>286</v>
      </c>
    </row>
    <row r="8105" spans="1:6" hidden="1" x14ac:dyDescent="0.25">
      <c r="A8105" s="54">
        <v>52316</v>
      </c>
      <c r="B8105" s="55" t="s">
        <v>6512</v>
      </c>
      <c r="C8105" s="55" t="str">
        <f t="shared" si="125"/>
        <v>Phước Hoà</v>
      </c>
      <c r="D8105" s="54" t="s">
        <v>1032</v>
      </c>
      <c r="E8105" s="51" t="str">
        <f>INDEX(Quan_huyen!$H$2:$H$714,MATCH(Xa_phuong!D8105,Quan_huyen!$F$2:$F$714,0))</f>
        <v>Huyện Phước Sơn</v>
      </c>
      <c r="F8105" s="51" t="s">
        <v>286</v>
      </c>
    </row>
    <row r="8106" spans="1:6" hidden="1" x14ac:dyDescent="0.25">
      <c r="A8106" s="54">
        <v>52315</v>
      </c>
      <c r="B8106" s="55" t="s">
        <v>6526</v>
      </c>
      <c r="C8106" s="55" t="str">
        <f t="shared" si="125"/>
        <v>Phước Kim</v>
      </c>
      <c r="D8106" s="54" t="s">
        <v>1032</v>
      </c>
      <c r="E8106" s="51" t="str">
        <f>INDEX(Quan_huyen!$H$2:$H$714,MATCH(Xa_phuong!D8106,Quan_huyen!$F$2:$F$714,0))</f>
        <v>Huyện Phước Sơn</v>
      </c>
      <c r="F8106" s="51" t="s">
        <v>286</v>
      </c>
    </row>
    <row r="8107" spans="1:6" hidden="1" x14ac:dyDescent="0.25">
      <c r="A8107" s="54">
        <v>52313</v>
      </c>
      <c r="B8107" s="55" t="s">
        <v>6539</v>
      </c>
      <c r="C8107" s="55" t="str">
        <f t="shared" si="125"/>
        <v>Phước Lộc</v>
      </c>
      <c r="D8107" s="54" t="s">
        <v>1032</v>
      </c>
      <c r="E8107" s="51" t="str">
        <f>INDEX(Quan_huyen!$H$2:$H$714,MATCH(Xa_phuong!D8107,Quan_huyen!$F$2:$F$714,0))</f>
        <v>Huyện Phước Sơn</v>
      </c>
      <c r="F8107" s="51" t="s">
        <v>286</v>
      </c>
    </row>
    <row r="8108" spans="1:6" hidden="1" x14ac:dyDescent="0.25">
      <c r="A8108" s="54">
        <v>52310</v>
      </c>
      <c r="B8108" s="55" t="s">
        <v>6544</v>
      </c>
      <c r="C8108" s="55" t="str">
        <f t="shared" si="125"/>
        <v>Phước Mỹ</v>
      </c>
      <c r="D8108" s="54" t="s">
        <v>1032</v>
      </c>
      <c r="E8108" s="51" t="str">
        <f>INDEX(Quan_huyen!$H$2:$H$714,MATCH(Xa_phuong!D8108,Quan_huyen!$F$2:$F$714,0))</f>
        <v>Huyện Phước Sơn</v>
      </c>
      <c r="F8108" s="51" t="s">
        <v>286</v>
      </c>
    </row>
    <row r="8109" spans="1:6" hidden="1" x14ac:dyDescent="0.25">
      <c r="A8109" s="54">
        <v>52309</v>
      </c>
      <c r="B8109" s="55" t="s">
        <v>6551</v>
      </c>
      <c r="C8109" s="55" t="str">
        <f t="shared" si="125"/>
        <v>Phước Năng</v>
      </c>
      <c r="D8109" s="54" t="s">
        <v>1032</v>
      </c>
      <c r="E8109" s="51" t="str">
        <f>INDEX(Quan_huyen!$H$2:$H$714,MATCH(Xa_phuong!D8109,Quan_huyen!$F$2:$F$714,0))</f>
        <v>Huyện Phước Sơn</v>
      </c>
      <c r="F8109" s="51" t="s">
        <v>286</v>
      </c>
    </row>
    <row r="8110" spans="1:6" hidden="1" x14ac:dyDescent="0.25">
      <c r="A8110" s="54">
        <v>52314</v>
      </c>
      <c r="B8110" s="55" t="s">
        <v>6558</v>
      </c>
      <c r="C8110" s="55" t="str">
        <f t="shared" si="125"/>
        <v>Phước Thành</v>
      </c>
      <c r="D8110" s="54" t="s">
        <v>1032</v>
      </c>
      <c r="E8110" s="51" t="str">
        <f>INDEX(Quan_huyen!$H$2:$H$714,MATCH(Xa_phuong!D8110,Quan_huyen!$F$2:$F$714,0))</f>
        <v>Huyện Phước Sơn</v>
      </c>
      <c r="F8110" s="51" t="s">
        <v>286</v>
      </c>
    </row>
    <row r="8111" spans="1:6" hidden="1" x14ac:dyDescent="0.25">
      <c r="A8111" s="54">
        <v>52307</v>
      </c>
      <c r="B8111" s="55" t="s">
        <v>6583</v>
      </c>
      <c r="C8111" s="55" t="str">
        <f t="shared" si="125"/>
        <v>Phước Xuân</v>
      </c>
      <c r="D8111" s="54" t="s">
        <v>1032</v>
      </c>
      <c r="E8111" s="51" t="str">
        <f>INDEX(Quan_huyen!$H$2:$H$714,MATCH(Xa_phuong!D8111,Quan_huyen!$F$2:$F$714,0))</f>
        <v>Huyện Phước Sơn</v>
      </c>
      <c r="F8111" s="51" t="s">
        <v>286</v>
      </c>
    </row>
    <row r="8112" spans="1:6" hidden="1" x14ac:dyDescent="0.25">
      <c r="A8112" s="54">
        <v>52308</v>
      </c>
      <c r="B8112" s="55" t="s">
        <v>6587</v>
      </c>
      <c r="C8112" s="55" t="str">
        <f t="shared" si="125"/>
        <v>Phước Đức</v>
      </c>
      <c r="D8112" s="54" t="s">
        <v>1032</v>
      </c>
      <c r="E8112" s="51" t="str">
        <f>INDEX(Quan_huyen!$H$2:$H$714,MATCH(Xa_phuong!D8112,Quan_huyen!$F$2:$F$714,0))</f>
        <v>Huyện Phước Sơn</v>
      </c>
      <c r="F8112" s="51" t="s">
        <v>286</v>
      </c>
    </row>
    <row r="8113" spans="1:6" hidden="1" x14ac:dyDescent="0.25">
      <c r="A8113" s="54">
        <v>52111</v>
      </c>
      <c r="B8113" s="55" t="s">
        <v>4064</v>
      </c>
      <c r="C8113" s="55" t="str">
        <f t="shared" si="125"/>
        <v>Hương An</v>
      </c>
      <c r="D8113" s="54" t="s">
        <v>1043</v>
      </c>
      <c r="E8113" s="51" t="str">
        <f>INDEX(Quan_huyen!$H$2:$H$714,MATCH(Xa_phuong!D8113,Quan_huyen!$F$2:$F$714,0))</f>
        <v>Huyện Quế Sơn</v>
      </c>
      <c r="F8113" s="51" t="s">
        <v>286</v>
      </c>
    </row>
    <row r="8114" spans="1:6" hidden="1" x14ac:dyDescent="0.25">
      <c r="A8114" s="54">
        <v>52109</v>
      </c>
      <c r="B8114" s="55" t="s">
        <v>6377</v>
      </c>
      <c r="C8114" s="55" t="str">
        <f t="shared" si="125"/>
        <v>Phú Thọ</v>
      </c>
      <c r="D8114" s="54" t="s">
        <v>1043</v>
      </c>
      <c r="E8114" s="51" t="str">
        <f>INDEX(Quan_huyen!$H$2:$H$714,MATCH(Xa_phuong!D8114,Quan_huyen!$F$2:$F$714,0))</f>
        <v>Huyện Quế Sơn</v>
      </c>
      <c r="F8114" s="51" t="s">
        <v>286</v>
      </c>
    </row>
    <row r="8115" spans="1:6" hidden="1" x14ac:dyDescent="0.25">
      <c r="A8115" s="54">
        <v>52118</v>
      </c>
      <c r="B8115" s="55" t="s">
        <v>6869</v>
      </c>
      <c r="C8115" s="55" t="str">
        <f t="shared" si="125"/>
        <v>Quế An</v>
      </c>
      <c r="D8115" s="54" t="s">
        <v>1043</v>
      </c>
      <c r="E8115" s="51" t="str">
        <f>INDEX(Quan_huyen!$H$2:$H$714,MATCH(Xa_phuong!D8115,Quan_huyen!$F$2:$F$714,0))</f>
        <v>Huyện Quế Sơn</v>
      </c>
      <c r="F8115" s="51" t="s">
        <v>286</v>
      </c>
    </row>
    <row r="8116" spans="1:6" hidden="1" x14ac:dyDescent="0.25">
      <c r="A8116" s="54">
        <v>52107</v>
      </c>
      <c r="B8116" s="55" t="s">
        <v>6871</v>
      </c>
      <c r="C8116" s="55" t="str">
        <f t="shared" si="125"/>
        <v>Quế Châu</v>
      </c>
      <c r="D8116" s="54" t="s">
        <v>1043</v>
      </c>
      <c r="E8116" s="51" t="str">
        <f>INDEX(Quan_huyen!$H$2:$H$714,MATCH(Xa_phuong!D8116,Quan_huyen!$F$2:$F$714,0))</f>
        <v>Huyện Quế Sơn</v>
      </c>
      <c r="F8116" s="51" t="s">
        <v>286</v>
      </c>
    </row>
    <row r="8117" spans="1:6" hidden="1" x14ac:dyDescent="0.25">
      <c r="A8117" s="54">
        <v>52110</v>
      </c>
      <c r="B8117" s="55" t="s">
        <v>6872</v>
      </c>
      <c r="C8117" s="55" t="str">
        <f t="shared" si="125"/>
        <v>Quế Cường</v>
      </c>
      <c r="D8117" s="54" t="s">
        <v>1043</v>
      </c>
      <c r="E8117" s="51" t="str">
        <f>INDEX(Quan_huyen!$H$2:$H$714,MATCH(Xa_phuong!D8117,Quan_huyen!$F$2:$F$714,0))</f>
        <v>Huyện Quế Sơn</v>
      </c>
      <c r="F8117" s="51" t="s">
        <v>286</v>
      </c>
    </row>
    <row r="8118" spans="1:6" hidden="1" x14ac:dyDescent="0.25">
      <c r="A8118" s="54">
        <v>52115</v>
      </c>
      <c r="B8118" s="55" t="s">
        <v>6873</v>
      </c>
      <c r="C8118" s="55" t="str">
        <f t="shared" si="125"/>
        <v>Quế Hiệp</v>
      </c>
      <c r="D8118" s="54" t="s">
        <v>1043</v>
      </c>
      <c r="E8118" s="51" t="str">
        <f>INDEX(Quan_huyen!$H$2:$H$714,MATCH(Xa_phuong!D8118,Quan_huyen!$F$2:$F$714,0))</f>
        <v>Huyện Quế Sơn</v>
      </c>
      <c r="F8118" s="51" t="s">
        <v>286</v>
      </c>
    </row>
    <row r="8119" spans="1:6" hidden="1" x14ac:dyDescent="0.25">
      <c r="A8119" s="54">
        <v>52116</v>
      </c>
      <c r="B8119" s="55" t="s">
        <v>6874</v>
      </c>
      <c r="C8119" s="55" t="str">
        <f t="shared" si="125"/>
        <v>Quế Long</v>
      </c>
      <c r="D8119" s="54" t="s">
        <v>1043</v>
      </c>
      <c r="E8119" s="51" t="str">
        <f>INDEX(Quan_huyen!$H$2:$H$714,MATCH(Xa_phuong!D8119,Quan_huyen!$F$2:$F$714,0))</f>
        <v>Huyện Quế Sơn</v>
      </c>
      <c r="F8119" s="51" t="s">
        <v>286</v>
      </c>
    </row>
    <row r="8120" spans="1:6" hidden="1" x14ac:dyDescent="0.25">
      <c r="A8120" s="54">
        <v>52119</v>
      </c>
      <c r="B8120" s="55" t="s">
        <v>6878</v>
      </c>
      <c r="C8120" s="55" t="str">
        <f t="shared" si="125"/>
        <v>Quế Minh</v>
      </c>
      <c r="D8120" s="54" t="s">
        <v>1043</v>
      </c>
      <c r="E8120" s="51" t="str">
        <f>INDEX(Quan_huyen!$H$2:$H$714,MATCH(Xa_phuong!D8120,Quan_huyen!$F$2:$F$714,0))</f>
        <v>Huyện Quế Sơn</v>
      </c>
      <c r="F8120" s="51" t="s">
        <v>286</v>
      </c>
    </row>
    <row r="8121" spans="1:6" hidden="1" x14ac:dyDescent="0.25">
      <c r="A8121" s="54">
        <v>52117</v>
      </c>
      <c r="B8121" s="55" t="s">
        <v>6881</v>
      </c>
      <c r="C8121" s="55" t="str">
        <f t="shared" si="125"/>
        <v>Quế Phong</v>
      </c>
      <c r="D8121" s="54" t="s">
        <v>1043</v>
      </c>
      <c r="E8121" s="51" t="str">
        <f>INDEX(Quan_huyen!$H$2:$H$714,MATCH(Xa_phuong!D8121,Quan_huyen!$F$2:$F$714,0))</f>
        <v>Huyện Quế Sơn</v>
      </c>
      <c r="F8121" s="51" t="s">
        <v>286</v>
      </c>
    </row>
    <row r="8122" spans="1:6" hidden="1" x14ac:dyDescent="0.25">
      <c r="A8122" s="54">
        <v>52112</v>
      </c>
      <c r="B8122" s="55" t="s">
        <v>6882</v>
      </c>
      <c r="C8122" s="55" t="str">
        <f t="shared" si="125"/>
        <v>Quế Phú</v>
      </c>
      <c r="D8122" s="54" t="s">
        <v>1043</v>
      </c>
      <c r="E8122" s="51" t="str">
        <f>INDEX(Quan_huyen!$H$2:$H$714,MATCH(Xa_phuong!D8122,Quan_huyen!$F$2:$F$714,0))</f>
        <v>Huyện Quế Sơn</v>
      </c>
      <c r="F8122" s="51" t="s">
        <v>286</v>
      </c>
    </row>
    <row r="8123" spans="1:6" hidden="1" x14ac:dyDescent="0.25">
      <c r="A8123" s="54">
        <v>52108</v>
      </c>
      <c r="B8123" s="55" t="s">
        <v>6885</v>
      </c>
      <c r="C8123" s="55" t="str">
        <f t="shared" si="125"/>
        <v>Quế Thuận</v>
      </c>
      <c r="D8123" s="54" t="s">
        <v>1043</v>
      </c>
      <c r="E8123" s="51" t="str">
        <f>INDEX(Quan_huyen!$H$2:$H$714,MATCH(Xa_phuong!D8123,Quan_huyen!$F$2:$F$714,0))</f>
        <v>Huyện Quế Sơn</v>
      </c>
      <c r="F8123" s="51" t="s">
        <v>286</v>
      </c>
    </row>
    <row r="8124" spans="1:6" hidden="1" x14ac:dyDescent="0.25">
      <c r="A8124" s="54">
        <v>52113</v>
      </c>
      <c r="B8124" s="55" t="s">
        <v>6889</v>
      </c>
      <c r="C8124" s="55" t="str">
        <f t="shared" si="125"/>
        <v>Quế Xuân 1</v>
      </c>
      <c r="D8124" s="54" t="s">
        <v>1043</v>
      </c>
      <c r="E8124" s="51" t="str">
        <f>INDEX(Quan_huyen!$H$2:$H$714,MATCH(Xa_phuong!D8124,Quan_huyen!$F$2:$F$714,0))</f>
        <v>Huyện Quế Sơn</v>
      </c>
      <c r="F8124" s="51" t="s">
        <v>286</v>
      </c>
    </row>
    <row r="8125" spans="1:6" hidden="1" x14ac:dyDescent="0.25">
      <c r="A8125" s="54">
        <v>52114</v>
      </c>
      <c r="B8125" s="55" t="s">
        <v>6890</v>
      </c>
      <c r="C8125" s="55" t="str">
        <f t="shared" si="125"/>
        <v>Quế Xuân 2</v>
      </c>
      <c r="D8125" s="54" t="s">
        <v>1043</v>
      </c>
      <c r="E8125" s="51" t="str">
        <f>INDEX(Quan_huyen!$H$2:$H$714,MATCH(Xa_phuong!D8125,Quan_huyen!$F$2:$F$714,0))</f>
        <v>Huyện Quế Sơn</v>
      </c>
      <c r="F8125" s="51" t="s">
        <v>286</v>
      </c>
    </row>
    <row r="8126" spans="1:6" hidden="1" x14ac:dyDescent="0.25">
      <c r="A8126" s="54">
        <v>52106</v>
      </c>
      <c r="B8126" s="55" t="s">
        <v>9672</v>
      </c>
      <c r="C8126" s="55" t="str">
        <f t="shared" si="125"/>
        <v>Đông Phú</v>
      </c>
      <c r="D8126" s="54" t="s">
        <v>1043</v>
      </c>
      <c r="E8126" s="51" t="str">
        <f>INDEX(Quan_huyen!$H$2:$H$714,MATCH(Xa_phuong!D8126,Quan_huyen!$F$2:$F$714,0))</f>
        <v>Huyện Quế Sơn</v>
      </c>
      <c r="F8126" s="51" t="s">
        <v>286</v>
      </c>
    </row>
    <row r="8127" spans="1:6" hidden="1" x14ac:dyDescent="0.25">
      <c r="A8127" s="54">
        <v>51809</v>
      </c>
      <c r="B8127" s="55" t="s">
        <v>1990</v>
      </c>
      <c r="C8127" s="55" t="str">
        <f t="shared" si="125"/>
        <v>A Nông</v>
      </c>
      <c r="D8127" s="54" t="s">
        <v>1040</v>
      </c>
      <c r="E8127" s="51" t="str">
        <f>INDEX(Quan_huyen!$H$2:$H$714,MATCH(Xa_phuong!D8127,Quan_huyen!$F$2:$F$714,0))</f>
        <v>Huyện Tây Giang</v>
      </c>
      <c r="F8127" s="51" t="s">
        <v>286</v>
      </c>
    </row>
    <row r="8128" spans="1:6" hidden="1" x14ac:dyDescent="0.25">
      <c r="A8128" s="54">
        <v>51806</v>
      </c>
      <c r="B8128" s="55" t="s">
        <v>1994</v>
      </c>
      <c r="C8128" s="55" t="str">
        <f t="shared" si="125"/>
        <v>A Tiêng</v>
      </c>
      <c r="D8128" s="54" t="s">
        <v>1040</v>
      </c>
      <c r="E8128" s="51" t="str">
        <f>INDEX(Quan_huyen!$H$2:$H$714,MATCH(Xa_phuong!D8128,Quan_huyen!$F$2:$F$714,0))</f>
        <v>Huyện Tây Giang</v>
      </c>
      <c r="F8128" s="51" t="s">
        <v>286</v>
      </c>
    </row>
    <row r="8129" spans="1:6" hidden="1" x14ac:dyDescent="0.25">
      <c r="A8129" s="54">
        <v>51807</v>
      </c>
      <c r="B8129" s="55" t="s">
        <v>1997</v>
      </c>
      <c r="C8129" s="55" t="str">
        <f t="shared" si="125"/>
        <v>A Vương</v>
      </c>
      <c r="D8129" s="54" t="s">
        <v>1040</v>
      </c>
      <c r="E8129" s="51" t="str">
        <f>INDEX(Quan_huyen!$H$2:$H$714,MATCH(Xa_phuong!D8129,Quan_huyen!$F$2:$F$714,0))</f>
        <v>Huyện Tây Giang</v>
      </c>
      <c r="F8129" s="51" t="s">
        <v>286</v>
      </c>
    </row>
    <row r="8130" spans="1:6" hidden="1" x14ac:dyDescent="0.25">
      <c r="A8130" s="54">
        <v>51812</v>
      </c>
      <c r="B8130" s="55" t="s">
        <v>1998</v>
      </c>
      <c r="C8130" s="55" t="str">
        <f t="shared" si="125"/>
        <v>A Xan</v>
      </c>
      <c r="D8130" s="54" t="s">
        <v>1040</v>
      </c>
      <c r="E8130" s="51" t="str">
        <f>INDEX(Quan_huyen!$H$2:$H$714,MATCH(Xa_phuong!D8130,Quan_huyen!$F$2:$F$714,0))</f>
        <v>Huyện Tây Giang</v>
      </c>
      <c r="F8130" s="51" t="s">
        <v>286</v>
      </c>
    </row>
    <row r="8131" spans="1:6" hidden="1" x14ac:dyDescent="0.25">
      <c r="A8131" s="54">
        <v>51808</v>
      </c>
      <c r="B8131" s="55" t="s">
        <v>2217</v>
      </c>
      <c r="C8131" s="55" t="str">
        <f t="shared" ref="C8131:C8194" si="126">IF(COUNTIF(B8131,"*thị trấn*"),MID(B8131,10,30),IF(COUNTIF(B8131,"*xã*"),MID(B8131,4,30),IF(COUNTIF(B8131,"*phường*"),MID(B8131,8,30))))</f>
        <v>Bha Lê</v>
      </c>
      <c r="D8131" s="54" t="s">
        <v>1040</v>
      </c>
      <c r="E8131" s="51" t="str">
        <f>INDEX(Quan_huyen!$H$2:$H$714,MATCH(Xa_phuong!D8131,Quan_huyen!$F$2:$F$714,0))</f>
        <v>Huyện Tây Giang</v>
      </c>
      <c r="F8131" s="51" t="s">
        <v>286</v>
      </c>
    </row>
    <row r="8132" spans="1:6" hidden="1" x14ac:dyDescent="0.25">
      <c r="A8132" s="54">
        <v>51810</v>
      </c>
      <c r="B8132" s="55" t="s">
        <v>2664</v>
      </c>
      <c r="C8132" s="55" t="str">
        <f t="shared" si="126"/>
        <v>Ch'ơm</v>
      </c>
      <c r="D8132" s="54" t="s">
        <v>1040</v>
      </c>
      <c r="E8132" s="51" t="str">
        <f>INDEX(Quan_huyen!$H$2:$H$714,MATCH(Xa_phuong!D8132,Quan_huyen!$F$2:$F$714,0))</f>
        <v>Huyện Tây Giang</v>
      </c>
      <c r="F8132" s="51" t="s">
        <v>286</v>
      </c>
    </row>
    <row r="8133" spans="1:6" hidden="1" x14ac:dyDescent="0.25">
      <c r="A8133" s="54">
        <v>51815</v>
      </c>
      <c r="B8133" s="55" t="s">
        <v>3171</v>
      </c>
      <c r="C8133" s="55" t="str">
        <f t="shared" si="126"/>
        <v>Dang</v>
      </c>
      <c r="D8133" s="54" t="s">
        <v>1040</v>
      </c>
      <c r="E8133" s="51" t="str">
        <f>INDEX(Quan_huyen!$H$2:$H$714,MATCH(Xa_phuong!D8133,Quan_huyen!$F$2:$F$714,0))</f>
        <v>Huyện Tây Giang</v>
      </c>
      <c r="F8133" s="51" t="s">
        <v>286</v>
      </c>
    </row>
    <row r="8134" spans="1:6" hidden="1" x14ac:dyDescent="0.25">
      <c r="A8134" s="54">
        <v>51811</v>
      </c>
      <c r="B8134" s="55" t="s">
        <v>3411</v>
      </c>
      <c r="C8134" s="55" t="str">
        <f t="shared" si="126"/>
        <v>Ga Ri</v>
      </c>
      <c r="D8134" s="54" t="s">
        <v>1040</v>
      </c>
      <c r="E8134" s="51" t="str">
        <f>INDEX(Quan_huyen!$H$2:$H$714,MATCH(Xa_phuong!D8134,Quan_huyen!$F$2:$F$714,0))</f>
        <v>Huyện Tây Giang</v>
      </c>
      <c r="F8134" s="51" t="s">
        <v>286</v>
      </c>
    </row>
    <row r="8135" spans="1:6" hidden="1" x14ac:dyDescent="0.25">
      <c r="A8135" s="54">
        <v>51814</v>
      </c>
      <c r="B8135" s="55" t="s">
        <v>4973</v>
      </c>
      <c r="C8135" s="55" t="str">
        <f t="shared" si="126"/>
        <v>Lăng</v>
      </c>
      <c r="D8135" s="54" t="s">
        <v>1040</v>
      </c>
      <c r="E8135" s="51" t="str">
        <f>INDEX(Quan_huyen!$H$2:$H$714,MATCH(Xa_phuong!D8135,Quan_huyen!$F$2:$F$714,0))</f>
        <v>Huyện Tây Giang</v>
      </c>
      <c r="F8135" s="51" t="s">
        <v>286</v>
      </c>
    </row>
    <row r="8136" spans="1:6" hidden="1" x14ac:dyDescent="0.25">
      <c r="A8136" s="54">
        <v>51813</v>
      </c>
      <c r="B8136" s="55" t="s">
        <v>7962</v>
      </c>
      <c r="C8136" s="55" t="str">
        <f t="shared" si="126"/>
        <v>Tr'Hy</v>
      </c>
      <c r="D8136" s="54" t="s">
        <v>1040</v>
      </c>
      <c r="E8136" s="51" t="str">
        <f>INDEX(Quan_huyen!$H$2:$H$714,MATCH(Xa_phuong!D8136,Quan_huyen!$F$2:$F$714,0))</f>
        <v>Huyện Tây Giang</v>
      </c>
      <c r="F8136" s="51" t="s">
        <v>286</v>
      </c>
    </row>
    <row r="8137" spans="1:6" hidden="1" x14ac:dyDescent="0.25">
      <c r="A8137" s="54">
        <v>51217</v>
      </c>
      <c r="B8137" s="55" t="s">
        <v>2270</v>
      </c>
      <c r="C8137" s="55" t="str">
        <f t="shared" si="126"/>
        <v>Bình An</v>
      </c>
      <c r="D8137" s="54" t="s">
        <v>1036</v>
      </c>
      <c r="E8137" s="51" t="str">
        <f>INDEX(Quan_huyen!$H$2:$H$714,MATCH(Xa_phuong!D8137,Quan_huyen!$F$2:$F$714,0))</f>
        <v>Huyện Thăng Bình</v>
      </c>
      <c r="F8137" s="51" t="s">
        <v>286</v>
      </c>
    </row>
    <row r="8138" spans="1:6" hidden="1" x14ac:dyDescent="0.25">
      <c r="A8138" s="54">
        <v>51223</v>
      </c>
      <c r="B8138" s="55" t="s">
        <v>2277</v>
      </c>
      <c r="C8138" s="55" t="str">
        <f t="shared" si="126"/>
        <v>Bình Chánh</v>
      </c>
      <c r="D8138" s="54" t="s">
        <v>1036</v>
      </c>
      <c r="E8138" s="51" t="str">
        <f>INDEX(Quan_huyen!$H$2:$H$714,MATCH(Xa_phuong!D8138,Quan_huyen!$F$2:$F$714,0))</f>
        <v>Huyện Thăng Bình</v>
      </c>
      <c r="F8138" s="51" t="s">
        <v>286</v>
      </c>
    </row>
    <row r="8139" spans="1:6" hidden="1" x14ac:dyDescent="0.25">
      <c r="A8139" s="54">
        <v>51211</v>
      </c>
      <c r="B8139" s="55" t="s">
        <v>2283</v>
      </c>
      <c r="C8139" s="55" t="str">
        <f t="shared" si="126"/>
        <v>Bình Dương</v>
      </c>
      <c r="D8139" s="54" t="s">
        <v>1036</v>
      </c>
      <c r="E8139" s="51" t="str">
        <f>INDEX(Quan_huyen!$H$2:$H$714,MATCH(Xa_phuong!D8139,Quan_huyen!$F$2:$F$714,0))</f>
        <v>Huyện Thăng Bình</v>
      </c>
      <c r="F8139" s="51" t="s">
        <v>286</v>
      </c>
    </row>
    <row r="8140" spans="1:6" hidden="1" x14ac:dyDescent="0.25">
      <c r="A8140" s="54">
        <v>51210</v>
      </c>
      <c r="B8140" s="55" t="s">
        <v>2286</v>
      </c>
      <c r="C8140" s="55" t="str">
        <f t="shared" si="126"/>
        <v>Bình Giang</v>
      </c>
      <c r="D8140" s="54" t="s">
        <v>1036</v>
      </c>
      <c r="E8140" s="51" t="str">
        <f>INDEX(Quan_huyen!$H$2:$H$714,MATCH(Xa_phuong!D8140,Quan_huyen!$F$2:$F$714,0))</f>
        <v>Huyện Thăng Bình</v>
      </c>
      <c r="F8140" s="51" t="s">
        <v>286</v>
      </c>
    </row>
    <row r="8141" spans="1:6" hidden="1" x14ac:dyDescent="0.25">
      <c r="A8141" s="54">
        <v>51214</v>
      </c>
      <c r="B8141" s="55" t="s">
        <v>2308</v>
      </c>
      <c r="C8141" s="55" t="str">
        <f t="shared" si="126"/>
        <v>Bình Hải</v>
      </c>
      <c r="D8141" s="54" t="s">
        <v>1036</v>
      </c>
      <c r="E8141" s="51" t="str">
        <f>INDEX(Quan_huyen!$H$2:$H$714,MATCH(Xa_phuong!D8141,Quan_huyen!$F$2:$F$714,0))</f>
        <v>Huyện Thăng Bình</v>
      </c>
      <c r="F8141" s="51" t="s">
        <v>286</v>
      </c>
    </row>
    <row r="8142" spans="1:6" hidden="1" x14ac:dyDescent="0.25">
      <c r="A8142" s="54">
        <v>51227</v>
      </c>
      <c r="B8142" s="55" t="s">
        <v>2323</v>
      </c>
      <c r="C8142" s="55" t="str">
        <f t="shared" si="126"/>
        <v>Bình Lãnh</v>
      </c>
      <c r="D8142" s="54" t="s">
        <v>1036</v>
      </c>
      <c r="E8142" s="51" t="str">
        <f>INDEX(Quan_huyen!$H$2:$H$714,MATCH(Xa_phuong!D8142,Quan_huyen!$F$2:$F$714,0))</f>
        <v>Huyện Thăng Bình</v>
      </c>
      <c r="F8142" s="51" t="s">
        <v>286</v>
      </c>
    </row>
    <row r="8143" spans="1:6" hidden="1" x14ac:dyDescent="0.25">
      <c r="A8143" s="54">
        <v>51213</v>
      </c>
      <c r="B8143" s="55" t="s">
        <v>2329</v>
      </c>
      <c r="C8143" s="55" t="str">
        <f t="shared" si="126"/>
        <v>Bình Minh</v>
      </c>
      <c r="D8143" s="54" t="s">
        <v>1036</v>
      </c>
      <c r="E8143" s="51" t="str">
        <f>INDEX(Quan_huyen!$H$2:$H$714,MATCH(Xa_phuong!D8143,Quan_huyen!$F$2:$F$714,0))</f>
        <v>Huyện Thăng Bình</v>
      </c>
      <c r="F8143" s="51" t="s">
        <v>286</v>
      </c>
    </row>
    <row r="8144" spans="1:6" hidden="1" x14ac:dyDescent="0.25">
      <c r="A8144" s="54">
        <v>51216</v>
      </c>
      <c r="B8144" s="55" t="s">
        <v>2334</v>
      </c>
      <c r="C8144" s="55" t="str">
        <f t="shared" si="126"/>
        <v>Bình Nam</v>
      </c>
      <c r="D8144" s="54" t="s">
        <v>1036</v>
      </c>
      <c r="E8144" s="51" t="str">
        <f>INDEX(Quan_huyen!$H$2:$H$714,MATCH(Xa_phuong!D8144,Quan_huyen!$F$2:$F$714,0))</f>
        <v>Huyện Thăng Bình</v>
      </c>
      <c r="F8144" s="51" t="s">
        <v>286</v>
      </c>
    </row>
    <row r="8145" spans="1:6" hidden="1" x14ac:dyDescent="0.25">
      <c r="A8145" s="54">
        <v>51207</v>
      </c>
      <c r="B8145" s="55" t="s">
        <v>2338</v>
      </c>
      <c r="C8145" s="55" t="str">
        <f t="shared" si="126"/>
        <v>Bình Nguyên</v>
      </c>
      <c r="D8145" s="54" t="s">
        <v>1036</v>
      </c>
      <c r="E8145" s="51" t="str">
        <f>INDEX(Quan_huyen!$H$2:$H$714,MATCH(Xa_phuong!D8145,Quan_huyen!$F$2:$F$714,0))</f>
        <v>Huyện Thăng Bình</v>
      </c>
      <c r="F8145" s="51" t="s">
        <v>286</v>
      </c>
    </row>
    <row r="8146" spans="1:6" hidden="1" x14ac:dyDescent="0.25">
      <c r="A8146" s="54">
        <v>51225</v>
      </c>
      <c r="B8146" s="55" t="s">
        <v>2347</v>
      </c>
      <c r="C8146" s="55" t="str">
        <f t="shared" si="126"/>
        <v>Bình Phú</v>
      </c>
      <c r="D8146" s="54" t="s">
        <v>1036</v>
      </c>
      <c r="E8146" s="51" t="str">
        <f>INDEX(Quan_huyen!$H$2:$H$714,MATCH(Xa_phuong!D8146,Quan_huyen!$F$2:$F$714,0))</f>
        <v>Huyện Thăng Bình</v>
      </c>
      <c r="F8146" s="51" t="s">
        <v>286</v>
      </c>
    </row>
    <row r="8147" spans="1:6" hidden="1" x14ac:dyDescent="0.25">
      <c r="A8147" s="54">
        <v>51208</v>
      </c>
      <c r="B8147" s="55" t="s">
        <v>2351</v>
      </c>
      <c r="C8147" s="55" t="str">
        <f t="shared" si="126"/>
        <v>Bình Phục</v>
      </c>
      <c r="D8147" s="54" t="s">
        <v>1036</v>
      </c>
      <c r="E8147" s="51" t="str">
        <f>INDEX(Quan_huyen!$H$2:$H$714,MATCH(Xa_phuong!D8147,Quan_huyen!$F$2:$F$714,0))</f>
        <v>Huyện Thăng Bình</v>
      </c>
      <c r="F8147" s="51" t="s">
        <v>286</v>
      </c>
    </row>
    <row r="8148" spans="1:6" hidden="1" x14ac:dyDescent="0.25">
      <c r="A8148" s="54">
        <v>51220</v>
      </c>
      <c r="B8148" s="55" t="s">
        <v>2353</v>
      </c>
      <c r="C8148" s="55" t="str">
        <f t="shared" si="126"/>
        <v>Bình Quý</v>
      </c>
      <c r="D8148" s="54" t="s">
        <v>1036</v>
      </c>
      <c r="E8148" s="51" t="str">
        <f>INDEX(Quan_huyen!$H$2:$H$714,MATCH(Xa_phuong!D8148,Quan_huyen!$F$2:$F$714,0))</f>
        <v>Huyện Thăng Bình</v>
      </c>
      <c r="F8148" s="51" t="s">
        <v>286</v>
      </c>
    </row>
    <row r="8149" spans="1:6" hidden="1" x14ac:dyDescent="0.25">
      <c r="A8149" s="54">
        <v>51224</v>
      </c>
      <c r="B8149" s="55" t="s">
        <v>2354</v>
      </c>
      <c r="C8149" s="55" t="str">
        <f t="shared" si="126"/>
        <v>Bình Quế</v>
      </c>
      <c r="D8149" s="54" t="s">
        <v>1036</v>
      </c>
      <c r="E8149" s="51" t="str">
        <f>INDEX(Quan_huyen!$H$2:$H$714,MATCH(Xa_phuong!D8149,Quan_huyen!$F$2:$F$714,0))</f>
        <v>Huyện Thăng Bình</v>
      </c>
      <c r="F8149" s="51" t="s">
        <v>286</v>
      </c>
    </row>
    <row r="8150" spans="1:6" hidden="1" x14ac:dyDescent="0.25">
      <c r="A8150" s="54">
        <v>51215</v>
      </c>
      <c r="B8150" s="55" t="s">
        <v>2356</v>
      </c>
      <c r="C8150" s="55" t="str">
        <f t="shared" si="126"/>
        <v>Bình Sa</v>
      </c>
      <c r="D8150" s="54" t="s">
        <v>1036</v>
      </c>
      <c r="E8150" s="51" t="str">
        <f>INDEX(Quan_huyen!$H$2:$H$714,MATCH(Xa_phuong!D8150,Quan_huyen!$F$2:$F$714,0))</f>
        <v>Huyện Thăng Bình</v>
      </c>
      <c r="F8150" s="51" t="s">
        <v>286</v>
      </c>
    </row>
    <row r="8151" spans="1:6" hidden="1" x14ac:dyDescent="0.25">
      <c r="A8151" s="54">
        <v>51209</v>
      </c>
      <c r="B8151" s="55" t="s">
        <v>2376</v>
      </c>
      <c r="C8151" s="55" t="str">
        <f t="shared" si="126"/>
        <v>Bình Triều</v>
      </c>
      <c r="D8151" s="54" t="s">
        <v>1036</v>
      </c>
      <c r="E8151" s="51" t="str">
        <f>INDEX(Quan_huyen!$H$2:$H$714,MATCH(Xa_phuong!D8151,Quan_huyen!$F$2:$F$714,0))</f>
        <v>Huyện Thăng Bình</v>
      </c>
      <c r="F8151" s="51" t="s">
        <v>286</v>
      </c>
    </row>
    <row r="8152" spans="1:6" hidden="1" x14ac:dyDescent="0.25">
      <c r="A8152" s="54">
        <v>51218</v>
      </c>
      <c r="B8152" s="55" t="s">
        <v>2377</v>
      </c>
      <c r="C8152" s="55" t="str">
        <f t="shared" si="126"/>
        <v>Bình Trung</v>
      </c>
      <c r="D8152" s="54" t="s">
        <v>1036</v>
      </c>
      <c r="E8152" s="51" t="str">
        <f>INDEX(Quan_huyen!$H$2:$H$714,MATCH(Xa_phuong!D8152,Quan_huyen!$F$2:$F$714,0))</f>
        <v>Huyện Thăng Bình</v>
      </c>
      <c r="F8152" s="51" t="s">
        <v>286</v>
      </c>
    </row>
    <row r="8153" spans="1:6" hidden="1" x14ac:dyDescent="0.25">
      <c r="A8153" s="54">
        <v>51226</v>
      </c>
      <c r="B8153" s="55" t="s">
        <v>2381</v>
      </c>
      <c r="C8153" s="55" t="str">
        <f t="shared" si="126"/>
        <v>Bình Trị</v>
      </c>
      <c r="D8153" s="54" t="s">
        <v>1036</v>
      </c>
      <c r="E8153" s="51" t="str">
        <f>INDEX(Quan_huyen!$H$2:$H$714,MATCH(Xa_phuong!D8153,Quan_huyen!$F$2:$F$714,0))</f>
        <v>Huyện Thăng Bình</v>
      </c>
      <c r="F8153" s="51" t="s">
        <v>286</v>
      </c>
    </row>
    <row r="8154" spans="1:6" hidden="1" x14ac:dyDescent="0.25">
      <c r="A8154" s="54">
        <v>51219</v>
      </c>
      <c r="B8154" s="55" t="s">
        <v>2388</v>
      </c>
      <c r="C8154" s="55" t="str">
        <f t="shared" si="126"/>
        <v>Bình Tú</v>
      </c>
      <c r="D8154" s="54" t="s">
        <v>1036</v>
      </c>
      <c r="E8154" s="51" t="str">
        <f>INDEX(Quan_huyen!$H$2:$H$714,MATCH(Xa_phuong!D8154,Quan_huyen!$F$2:$F$714,0))</f>
        <v>Huyện Thăng Bình</v>
      </c>
      <c r="F8154" s="51" t="s">
        <v>286</v>
      </c>
    </row>
    <row r="8155" spans="1:6" hidden="1" x14ac:dyDescent="0.25">
      <c r="A8155" s="54">
        <v>51212</v>
      </c>
      <c r="B8155" s="55" t="s">
        <v>2400</v>
      </c>
      <c r="C8155" s="55" t="str">
        <f t="shared" si="126"/>
        <v>Bình Đào</v>
      </c>
      <c r="D8155" s="54" t="s">
        <v>1036</v>
      </c>
      <c r="E8155" s="51" t="str">
        <f>INDEX(Quan_huyen!$H$2:$H$714,MATCH(Xa_phuong!D8155,Quan_huyen!$F$2:$F$714,0))</f>
        <v>Huyện Thăng Bình</v>
      </c>
      <c r="F8155" s="51" t="s">
        <v>286</v>
      </c>
    </row>
    <row r="8156" spans="1:6" hidden="1" x14ac:dyDescent="0.25">
      <c r="A8156" s="54">
        <v>51221</v>
      </c>
      <c r="B8156" s="55" t="s">
        <v>2405</v>
      </c>
      <c r="C8156" s="55" t="str">
        <f t="shared" si="126"/>
        <v>Bình Định Bắc</v>
      </c>
      <c r="D8156" s="54" t="s">
        <v>1036</v>
      </c>
      <c r="E8156" s="51" t="str">
        <f>INDEX(Quan_huyen!$H$2:$H$714,MATCH(Xa_phuong!D8156,Quan_huyen!$F$2:$F$714,0))</f>
        <v>Huyện Thăng Bình</v>
      </c>
      <c r="F8156" s="51" t="s">
        <v>286</v>
      </c>
    </row>
    <row r="8157" spans="1:6" hidden="1" x14ac:dyDescent="0.25">
      <c r="A8157" s="54">
        <v>51222</v>
      </c>
      <c r="B8157" s="55" t="s">
        <v>2406</v>
      </c>
      <c r="C8157" s="55" t="str">
        <f t="shared" si="126"/>
        <v>Bình Định Nam</v>
      </c>
      <c r="D8157" s="54" t="s">
        <v>1036</v>
      </c>
      <c r="E8157" s="51" t="str">
        <f>INDEX(Quan_huyen!$H$2:$H$714,MATCH(Xa_phuong!D8157,Quan_huyen!$F$2:$F$714,0))</f>
        <v>Huyện Thăng Bình</v>
      </c>
      <c r="F8157" s="51" t="s">
        <v>286</v>
      </c>
    </row>
    <row r="8158" spans="1:6" hidden="1" x14ac:dyDescent="0.25">
      <c r="A8158" s="54">
        <v>51206</v>
      </c>
      <c r="B8158" s="55" t="s">
        <v>3879</v>
      </c>
      <c r="C8158" s="55" t="str">
        <f t="shared" si="126"/>
        <v>Hà Lam</v>
      </c>
      <c r="D8158" s="54" t="s">
        <v>1036</v>
      </c>
      <c r="E8158" s="51" t="str">
        <f>INDEX(Quan_huyen!$H$2:$H$714,MATCH(Xa_phuong!D8158,Quan_huyen!$F$2:$F$714,0))</f>
        <v>Huyện Thăng Bình</v>
      </c>
      <c r="F8158" s="51" t="s">
        <v>286</v>
      </c>
    </row>
    <row r="8159" spans="1:6" hidden="1" x14ac:dyDescent="0.25">
      <c r="A8159" s="54">
        <v>52619</v>
      </c>
      <c r="B8159" s="55" t="s">
        <v>7881</v>
      </c>
      <c r="C8159" s="55" t="str">
        <f t="shared" si="126"/>
        <v>Tiên An</v>
      </c>
      <c r="D8159" s="54" t="s">
        <v>1041</v>
      </c>
      <c r="E8159" s="51" t="str">
        <f>INDEX(Quan_huyen!$H$2:$H$714,MATCH(Xa_phuong!D8159,Quan_huyen!$F$2:$F$714,0))</f>
        <v>Huyện Tiên Phước</v>
      </c>
      <c r="F8159" s="51" t="s">
        <v>286</v>
      </c>
    </row>
    <row r="8160" spans="1:6" hidden="1" x14ac:dyDescent="0.25">
      <c r="A8160" s="54">
        <v>52615</v>
      </c>
      <c r="B8160" s="55" t="s">
        <v>7882</v>
      </c>
      <c r="C8160" s="55" t="str">
        <f t="shared" si="126"/>
        <v>Tiên Châu</v>
      </c>
      <c r="D8160" s="54" t="s">
        <v>1041</v>
      </c>
      <c r="E8160" s="51" t="str">
        <f>INDEX(Quan_huyen!$H$2:$H$714,MATCH(Xa_phuong!D8160,Quan_huyen!$F$2:$F$714,0))</f>
        <v>Huyện Tiên Phước</v>
      </c>
      <c r="F8160" s="51" t="s">
        <v>286</v>
      </c>
    </row>
    <row r="8161" spans="1:6" hidden="1" x14ac:dyDescent="0.25">
      <c r="A8161" s="54">
        <v>52616</v>
      </c>
      <c r="B8161" s="55" t="s">
        <v>7885</v>
      </c>
      <c r="C8161" s="55" t="str">
        <f t="shared" si="126"/>
        <v>Tiên Cảnh</v>
      </c>
      <c r="D8161" s="54" t="s">
        <v>1041</v>
      </c>
      <c r="E8161" s="51" t="str">
        <f>INDEX(Quan_huyen!$H$2:$H$714,MATCH(Xa_phuong!D8161,Quan_huyen!$F$2:$F$714,0))</f>
        <v>Huyện Tiên Phước</v>
      </c>
      <c r="F8161" s="51" t="s">
        <v>286</v>
      </c>
    </row>
    <row r="8162" spans="1:6" hidden="1" x14ac:dyDescent="0.25">
      <c r="A8162" s="54">
        <v>52610</v>
      </c>
      <c r="B8162" s="55" t="s">
        <v>7886</v>
      </c>
      <c r="C8162" s="55" t="str">
        <f t="shared" si="126"/>
        <v>Tiên Cẩm</v>
      </c>
      <c r="D8162" s="54" t="s">
        <v>1041</v>
      </c>
      <c r="E8162" s="51" t="str">
        <f>INDEX(Quan_huyen!$H$2:$H$714,MATCH(Xa_phuong!D8162,Quan_huyen!$F$2:$F$714,0))</f>
        <v>Huyện Tiên Phước</v>
      </c>
      <c r="F8162" s="51" t="s">
        <v>286</v>
      </c>
    </row>
    <row r="8163" spans="1:6" hidden="1" x14ac:dyDescent="0.25">
      <c r="A8163" s="54">
        <v>52620</v>
      </c>
      <c r="B8163" s="55" t="s">
        <v>7890</v>
      </c>
      <c r="C8163" s="55" t="str">
        <f t="shared" si="126"/>
        <v>Tiên Hiệp</v>
      </c>
      <c r="D8163" s="54" t="s">
        <v>1041</v>
      </c>
      <c r="E8163" s="51" t="str">
        <f>INDEX(Quan_huyen!$H$2:$H$714,MATCH(Xa_phuong!D8163,Quan_huyen!$F$2:$F$714,0))</f>
        <v>Huyện Tiên Phước</v>
      </c>
      <c r="F8163" s="51" t="s">
        <v>286</v>
      </c>
    </row>
    <row r="8164" spans="1:6" hidden="1" x14ac:dyDescent="0.25">
      <c r="A8164" s="54">
        <v>52612</v>
      </c>
      <c r="B8164" s="55" t="s">
        <v>7892</v>
      </c>
      <c r="C8164" s="55" t="str">
        <f t="shared" si="126"/>
        <v>Tiên Hà</v>
      </c>
      <c r="D8164" s="54" t="s">
        <v>1041</v>
      </c>
      <c r="E8164" s="51" t="str">
        <f>INDEX(Quan_huyen!$H$2:$H$714,MATCH(Xa_phuong!D8164,Quan_huyen!$F$2:$F$714,0))</f>
        <v>Huyện Tiên Phước</v>
      </c>
      <c r="F8164" s="51" t="s">
        <v>286</v>
      </c>
    </row>
    <row r="8165" spans="1:6" hidden="1" x14ac:dyDescent="0.25">
      <c r="A8165" s="54">
        <v>52606</v>
      </c>
      <c r="B8165" s="55" t="s">
        <v>7899</v>
      </c>
      <c r="C8165" s="55" t="str">
        <f t="shared" si="126"/>
        <v>Tiên Kỳ</v>
      </c>
      <c r="D8165" s="54" t="s">
        <v>1041</v>
      </c>
      <c r="E8165" s="51" t="str">
        <f>INDEX(Quan_huyen!$H$2:$H$714,MATCH(Xa_phuong!D8165,Quan_huyen!$F$2:$F$714,0))</f>
        <v>Huyện Tiên Phước</v>
      </c>
      <c r="F8165" s="51" t="s">
        <v>286</v>
      </c>
    </row>
    <row r="8166" spans="1:6" hidden="1" x14ac:dyDescent="0.25">
      <c r="A8166" s="54">
        <v>52613</v>
      </c>
      <c r="B8166" s="55" t="s">
        <v>7903</v>
      </c>
      <c r="C8166" s="55" t="str">
        <f t="shared" si="126"/>
        <v>Tiên Lãnh</v>
      </c>
      <c r="D8166" s="54" t="s">
        <v>1041</v>
      </c>
      <c r="E8166" s="51" t="str">
        <f>INDEX(Quan_huyen!$H$2:$H$714,MATCH(Xa_phuong!D8166,Quan_huyen!$F$2:$F$714,0))</f>
        <v>Huyện Tiên Phước</v>
      </c>
      <c r="F8166" s="51" t="s">
        <v>286</v>
      </c>
    </row>
    <row r="8167" spans="1:6" hidden="1" x14ac:dyDescent="0.25">
      <c r="A8167" s="54">
        <v>52618</v>
      </c>
      <c r="B8167" s="55" t="s">
        <v>7905</v>
      </c>
      <c r="C8167" s="55" t="str">
        <f t="shared" si="126"/>
        <v>Tiên Lập</v>
      </c>
      <c r="D8167" s="54" t="s">
        <v>1041</v>
      </c>
      <c r="E8167" s="51" t="str">
        <f>INDEX(Quan_huyen!$H$2:$H$714,MATCH(Xa_phuong!D8167,Quan_huyen!$F$2:$F$714,0))</f>
        <v>Huyện Tiên Phước</v>
      </c>
      <c r="F8167" s="51" t="s">
        <v>286</v>
      </c>
    </row>
    <row r="8168" spans="1:6" hidden="1" x14ac:dyDescent="0.25">
      <c r="A8168" s="54">
        <v>52617</v>
      </c>
      <c r="B8168" s="55" t="s">
        <v>7906</v>
      </c>
      <c r="C8168" s="55" t="str">
        <f t="shared" si="126"/>
        <v>Tiên Lộc</v>
      </c>
      <c r="D8168" s="54" t="s">
        <v>1041</v>
      </c>
      <c r="E8168" s="51" t="str">
        <f>INDEX(Quan_huyen!$H$2:$H$714,MATCH(Xa_phuong!D8168,Quan_huyen!$F$2:$F$714,0))</f>
        <v>Huyện Tiên Phước</v>
      </c>
      <c r="F8168" s="51" t="s">
        <v>286</v>
      </c>
    </row>
    <row r="8169" spans="1:6" hidden="1" x14ac:dyDescent="0.25">
      <c r="A8169" s="54">
        <v>52608</v>
      </c>
      <c r="B8169" s="55" t="s">
        <v>7910</v>
      </c>
      <c r="C8169" s="55" t="str">
        <f t="shared" si="126"/>
        <v>Tiên Mỹ</v>
      </c>
      <c r="D8169" s="54" t="s">
        <v>1041</v>
      </c>
      <c r="E8169" s="51" t="str">
        <f>INDEX(Quan_huyen!$H$2:$H$714,MATCH(Xa_phuong!D8169,Quan_huyen!$F$2:$F$714,0))</f>
        <v>Huyện Tiên Phước</v>
      </c>
      <c r="F8169" s="51" t="s">
        <v>286</v>
      </c>
    </row>
    <row r="8170" spans="1:6" hidden="1" x14ac:dyDescent="0.25">
      <c r="A8170" s="54">
        <v>52614</v>
      </c>
      <c r="B8170" s="55" t="s">
        <v>7913</v>
      </c>
      <c r="C8170" s="55" t="str">
        <f t="shared" si="126"/>
        <v>Tiên Ngọc</v>
      </c>
      <c r="D8170" s="54" t="s">
        <v>1041</v>
      </c>
      <c r="E8170" s="51" t="str">
        <f>INDEX(Quan_huyen!$H$2:$H$714,MATCH(Xa_phuong!D8170,Quan_huyen!$F$2:$F$714,0))</f>
        <v>Huyện Tiên Phước</v>
      </c>
      <c r="F8170" s="51" t="s">
        <v>286</v>
      </c>
    </row>
    <row r="8171" spans="1:6" hidden="1" x14ac:dyDescent="0.25">
      <c r="A8171" s="54">
        <v>52609</v>
      </c>
      <c r="B8171" s="55" t="s">
        <v>7916</v>
      </c>
      <c r="C8171" s="55" t="str">
        <f t="shared" si="126"/>
        <v>Tiên Phong</v>
      </c>
      <c r="D8171" s="54" t="s">
        <v>1041</v>
      </c>
      <c r="E8171" s="51" t="str">
        <f>INDEX(Quan_huyen!$H$2:$H$714,MATCH(Xa_phuong!D8171,Quan_huyen!$F$2:$F$714,0))</f>
        <v>Huyện Tiên Phước</v>
      </c>
      <c r="F8171" s="51" t="s">
        <v>286</v>
      </c>
    </row>
    <row r="8172" spans="1:6" hidden="1" x14ac:dyDescent="0.25">
      <c r="A8172" s="54">
        <v>52611</v>
      </c>
      <c r="B8172" s="55" t="s">
        <v>7919</v>
      </c>
      <c r="C8172" s="55" t="str">
        <f t="shared" si="126"/>
        <v>Tiên Sơn</v>
      </c>
      <c r="D8172" s="54" t="s">
        <v>1041</v>
      </c>
      <c r="E8172" s="51" t="str">
        <f>INDEX(Quan_huyen!$H$2:$H$714,MATCH(Xa_phuong!D8172,Quan_huyen!$F$2:$F$714,0))</f>
        <v>Huyện Tiên Phước</v>
      </c>
      <c r="F8172" s="51" t="s">
        <v>286</v>
      </c>
    </row>
    <row r="8173" spans="1:6" hidden="1" x14ac:dyDescent="0.25">
      <c r="A8173" s="54">
        <v>52607</v>
      </c>
      <c r="B8173" s="55" t="s">
        <v>7925</v>
      </c>
      <c r="C8173" s="55" t="str">
        <f t="shared" si="126"/>
        <v>Tiên Thọ</v>
      </c>
      <c r="D8173" s="54" t="s">
        <v>1041</v>
      </c>
      <c r="E8173" s="51" t="str">
        <f>INDEX(Quan_huyen!$H$2:$H$714,MATCH(Xa_phuong!D8173,Quan_huyen!$F$2:$F$714,0))</f>
        <v>Huyện Tiên Phước</v>
      </c>
      <c r="F8173" s="51" t="s">
        <v>286</v>
      </c>
    </row>
    <row r="8174" spans="1:6" hidden="1" x14ac:dyDescent="0.25">
      <c r="A8174" s="54">
        <v>51316</v>
      </c>
      <c r="B8174" s="55" t="s">
        <v>3041</v>
      </c>
      <c r="C8174" s="55" t="str">
        <f t="shared" si="126"/>
        <v>Cẩm An</v>
      </c>
      <c r="D8174" s="54" t="s">
        <v>1047</v>
      </c>
      <c r="E8174" s="51" t="str">
        <f>INDEX(Quan_huyen!$H$2:$H$714,MATCH(Xa_phuong!D8174,Quan_huyen!$F$2:$F$714,0))</f>
        <v>Thành phố Hội An</v>
      </c>
      <c r="F8174" s="51" t="s">
        <v>286</v>
      </c>
    </row>
    <row r="8175" spans="1:6" hidden="1" x14ac:dyDescent="0.25">
      <c r="A8175" s="54">
        <v>51314</v>
      </c>
      <c r="B8175" s="55" t="s">
        <v>3045</v>
      </c>
      <c r="C8175" s="55" t="str">
        <f t="shared" si="126"/>
        <v>Cẩm Châu</v>
      </c>
      <c r="D8175" s="54" t="s">
        <v>1047</v>
      </c>
      <c r="E8175" s="51" t="str">
        <f>INDEX(Quan_huyen!$H$2:$H$714,MATCH(Xa_phuong!D8175,Quan_huyen!$F$2:$F$714,0))</f>
        <v>Thành phố Hội An</v>
      </c>
      <c r="F8175" s="51" t="s">
        <v>286</v>
      </c>
    </row>
    <row r="8176" spans="1:6" hidden="1" x14ac:dyDescent="0.25">
      <c r="A8176" s="54">
        <v>51317</v>
      </c>
      <c r="B8176" s="55" t="s">
        <v>3055</v>
      </c>
      <c r="C8176" s="55" t="str">
        <f t="shared" si="126"/>
        <v>Cẩm Hà</v>
      </c>
      <c r="D8176" s="54" t="s">
        <v>1047</v>
      </c>
      <c r="E8176" s="51" t="str">
        <f>INDEX(Quan_huyen!$H$2:$H$714,MATCH(Xa_phuong!D8176,Quan_huyen!$F$2:$F$714,0))</f>
        <v>Thành phố Hội An</v>
      </c>
      <c r="F8176" s="51" t="s">
        <v>286</v>
      </c>
    </row>
    <row r="8177" spans="1:6" hidden="1" x14ac:dyDescent="0.25">
      <c r="A8177" s="54">
        <v>51311</v>
      </c>
      <c r="B8177" s="55" t="s">
        <v>3058</v>
      </c>
      <c r="C8177" s="55" t="str">
        <f t="shared" si="126"/>
        <v>Cẩm Kim</v>
      </c>
      <c r="D8177" s="54" t="s">
        <v>1047</v>
      </c>
      <c r="E8177" s="51" t="str">
        <f>INDEX(Quan_huyen!$H$2:$H$714,MATCH(Xa_phuong!D8177,Quan_huyen!$F$2:$F$714,0))</f>
        <v>Thành phố Hội An</v>
      </c>
      <c r="F8177" s="51" t="s">
        <v>286</v>
      </c>
    </row>
    <row r="8178" spans="1:6" hidden="1" x14ac:dyDescent="0.25">
      <c r="A8178" s="54">
        <v>51312</v>
      </c>
      <c r="B8178" s="55" t="s">
        <v>3070</v>
      </c>
      <c r="C8178" s="55" t="str">
        <f t="shared" si="126"/>
        <v>Cẩm Nam</v>
      </c>
      <c r="D8178" s="54" t="s">
        <v>1047</v>
      </c>
      <c r="E8178" s="51" t="str">
        <f>INDEX(Quan_huyen!$H$2:$H$714,MATCH(Xa_phuong!D8178,Quan_huyen!$F$2:$F$714,0))</f>
        <v>Thành phố Hội An</v>
      </c>
      <c r="F8178" s="51" t="s">
        <v>286</v>
      </c>
    </row>
    <row r="8179" spans="1:6" hidden="1" x14ac:dyDescent="0.25">
      <c r="A8179" s="54">
        <v>51309</v>
      </c>
      <c r="B8179" s="55" t="s">
        <v>3075</v>
      </c>
      <c r="C8179" s="55" t="str">
        <f t="shared" si="126"/>
        <v>Cẩm Phô</v>
      </c>
      <c r="D8179" s="54" t="s">
        <v>1047</v>
      </c>
      <c r="E8179" s="51" t="str">
        <f>INDEX(Quan_huyen!$H$2:$H$714,MATCH(Xa_phuong!D8179,Quan_huyen!$F$2:$F$714,0))</f>
        <v>Thành phố Hội An</v>
      </c>
      <c r="F8179" s="51" t="s">
        <v>286</v>
      </c>
    </row>
    <row r="8180" spans="1:6" hidden="1" x14ac:dyDescent="0.25">
      <c r="A8180" s="54">
        <v>51313</v>
      </c>
      <c r="B8180" s="55" t="s">
        <v>3084</v>
      </c>
      <c r="C8180" s="55" t="str">
        <f t="shared" si="126"/>
        <v>Cẩm Thanh</v>
      </c>
      <c r="D8180" s="54" t="s">
        <v>1047</v>
      </c>
      <c r="E8180" s="51" t="str">
        <f>INDEX(Quan_huyen!$H$2:$H$714,MATCH(Xa_phuong!D8180,Quan_huyen!$F$2:$F$714,0))</f>
        <v>Thành phố Hội An</v>
      </c>
      <c r="F8180" s="51" t="s">
        <v>286</v>
      </c>
    </row>
    <row r="8181" spans="1:6" hidden="1" x14ac:dyDescent="0.25">
      <c r="A8181" s="54">
        <v>51315</v>
      </c>
      <c r="B8181" s="55" t="s">
        <v>3160</v>
      </c>
      <c r="C8181" s="55" t="str">
        <f t="shared" si="126"/>
        <v>Cửa Đại</v>
      </c>
      <c r="D8181" s="54" t="s">
        <v>1047</v>
      </c>
      <c r="E8181" s="51" t="str">
        <f>INDEX(Quan_huyen!$H$2:$H$714,MATCH(Xa_phuong!D8181,Quan_huyen!$F$2:$F$714,0))</f>
        <v>Thành phố Hội An</v>
      </c>
      <c r="F8181" s="51" t="s">
        <v>286</v>
      </c>
    </row>
    <row r="8182" spans="1:6" hidden="1" x14ac:dyDescent="0.25">
      <c r="A8182" s="54">
        <v>51306</v>
      </c>
      <c r="B8182" s="55" t="s">
        <v>5177</v>
      </c>
      <c r="C8182" s="55" t="str">
        <f t="shared" si="126"/>
        <v>Minh An</v>
      </c>
      <c r="D8182" s="54" t="s">
        <v>1047</v>
      </c>
      <c r="E8182" s="51" t="str">
        <f>INDEX(Quan_huyen!$H$2:$H$714,MATCH(Xa_phuong!D8182,Quan_huyen!$F$2:$F$714,0))</f>
        <v>Thành phố Hội An</v>
      </c>
      <c r="F8182" s="51" t="s">
        <v>286</v>
      </c>
    </row>
    <row r="8183" spans="1:6" hidden="1" x14ac:dyDescent="0.25">
      <c r="A8183" s="54">
        <v>51307</v>
      </c>
      <c r="B8183" s="55" t="s">
        <v>7144</v>
      </c>
      <c r="C8183" s="55" t="str">
        <f t="shared" si="126"/>
        <v>Sơn Phong</v>
      </c>
      <c r="D8183" s="54" t="s">
        <v>1047</v>
      </c>
      <c r="E8183" s="51" t="str">
        <f>INDEX(Quan_huyen!$H$2:$H$714,MATCH(Xa_phuong!D8183,Quan_huyen!$F$2:$F$714,0))</f>
        <v>Thành phố Hội An</v>
      </c>
      <c r="F8183" s="51" t="s">
        <v>286</v>
      </c>
    </row>
    <row r="8184" spans="1:6" hidden="1" x14ac:dyDescent="0.25">
      <c r="A8184" s="54">
        <v>51310</v>
      </c>
      <c r="B8184" s="55" t="s">
        <v>7283</v>
      </c>
      <c r="C8184" s="55" t="str">
        <f t="shared" si="126"/>
        <v>Thanh Hà</v>
      </c>
      <c r="D8184" s="54" t="s">
        <v>1047</v>
      </c>
      <c r="E8184" s="51" t="str">
        <f>INDEX(Quan_huyen!$H$2:$H$714,MATCH(Xa_phuong!D8184,Quan_huyen!$F$2:$F$714,0))</f>
        <v>Thành phố Hội An</v>
      </c>
      <c r="F8184" s="51" t="s">
        <v>286</v>
      </c>
    </row>
    <row r="8185" spans="1:6" hidden="1" x14ac:dyDescent="0.25">
      <c r="A8185" s="54">
        <v>51308</v>
      </c>
      <c r="B8185" s="55" t="s">
        <v>8313</v>
      </c>
      <c r="C8185" s="55" t="str">
        <f t="shared" si="126"/>
        <v>Tân An</v>
      </c>
      <c r="D8185" s="54" t="s">
        <v>1047</v>
      </c>
      <c r="E8185" s="51" t="str">
        <f>INDEX(Quan_huyen!$H$2:$H$714,MATCH(Xa_phuong!D8185,Quan_huyen!$F$2:$F$714,0))</f>
        <v>Thành phố Hội An</v>
      </c>
      <c r="F8185" s="51" t="s">
        <v>286</v>
      </c>
    </row>
    <row r="8186" spans="1:6" hidden="1" x14ac:dyDescent="0.25">
      <c r="A8186" s="54">
        <v>51318</v>
      </c>
      <c r="B8186" s="55" t="s">
        <v>8344</v>
      </c>
      <c r="C8186" s="55" t="str">
        <f t="shared" si="126"/>
        <v>Tân Hiệp</v>
      </c>
      <c r="D8186" s="54" t="s">
        <v>1047</v>
      </c>
      <c r="E8186" s="51" t="str">
        <f>INDEX(Quan_huyen!$H$2:$H$714,MATCH(Xa_phuong!D8186,Quan_huyen!$F$2:$F$714,0))</f>
        <v>Thành phố Hội An</v>
      </c>
      <c r="F8186" s="51" t="s">
        <v>286</v>
      </c>
    </row>
    <row r="8187" spans="1:6" hidden="1" x14ac:dyDescent="0.25">
      <c r="A8187" s="54">
        <v>51106</v>
      </c>
      <c r="B8187" s="55" t="s">
        <v>2069</v>
      </c>
      <c r="C8187" s="55" t="str">
        <f t="shared" si="126"/>
        <v>An Mỹ</v>
      </c>
      <c r="D8187" s="54" t="s">
        <v>1037</v>
      </c>
      <c r="E8187" s="51" t="str">
        <f>INDEX(Quan_huyen!$H$2:$H$714,MATCH(Xa_phuong!D8187,Quan_huyen!$F$2:$F$714,0))</f>
        <v>Thành phố Tam Kỳ</v>
      </c>
      <c r="F8187" s="51" t="s">
        <v>286</v>
      </c>
    </row>
    <row r="8188" spans="1:6" hidden="1" x14ac:dyDescent="0.25">
      <c r="A8188" s="54">
        <v>51110</v>
      </c>
      <c r="B8188" s="55" t="s">
        <v>2087</v>
      </c>
      <c r="C8188" s="55" t="str">
        <f t="shared" si="126"/>
        <v>An Phú</v>
      </c>
      <c r="D8188" s="54" t="s">
        <v>1037</v>
      </c>
      <c r="E8188" s="51" t="str">
        <f>INDEX(Quan_huyen!$H$2:$H$714,MATCH(Xa_phuong!D8188,Quan_huyen!$F$2:$F$714,0))</f>
        <v>Thành phố Tam Kỳ</v>
      </c>
      <c r="F8188" s="51" t="s">
        <v>286</v>
      </c>
    </row>
    <row r="8189" spans="1:6" hidden="1" x14ac:dyDescent="0.25">
      <c r="A8189" s="54">
        <v>51117</v>
      </c>
      <c r="B8189" s="55" t="s">
        <v>2104</v>
      </c>
      <c r="C8189" s="55" t="str">
        <f t="shared" si="126"/>
        <v>An Sơn</v>
      </c>
      <c r="D8189" s="54" t="s">
        <v>1037</v>
      </c>
      <c r="E8189" s="51" t="str">
        <f>INDEX(Quan_huyen!$H$2:$H$714,MATCH(Xa_phuong!D8189,Quan_huyen!$F$2:$F$714,0))</f>
        <v>Thành phố Tam Kỳ</v>
      </c>
      <c r="F8189" s="51" t="s">
        <v>286</v>
      </c>
    </row>
    <row r="8190" spans="1:6" hidden="1" x14ac:dyDescent="0.25">
      <c r="A8190" s="54">
        <v>51115</v>
      </c>
      <c r="B8190" s="55" t="s">
        <v>2155</v>
      </c>
      <c r="C8190" s="55" t="str">
        <f t="shared" si="126"/>
        <v>An Xuân</v>
      </c>
      <c r="D8190" s="54" t="s">
        <v>1037</v>
      </c>
      <c r="E8190" s="51" t="str">
        <f>INDEX(Quan_huyen!$H$2:$H$714,MATCH(Xa_phuong!D8190,Quan_huyen!$F$2:$F$714,0))</f>
        <v>Thành phố Tam Kỳ</v>
      </c>
      <c r="F8190" s="51" t="s">
        <v>286</v>
      </c>
    </row>
    <row r="8191" spans="1:6" hidden="1" x14ac:dyDescent="0.25">
      <c r="A8191" s="54">
        <v>51118</v>
      </c>
      <c r="B8191" s="55" t="s">
        <v>3634</v>
      </c>
      <c r="C8191" s="55" t="str">
        <f t="shared" si="126"/>
        <v>Hoà Hương</v>
      </c>
      <c r="D8191" s="54" t="s">
        <v>1037</v>
      </c>
      <c r="E8191" s="51" t="str">
        <f>INDEX(Quan_huyen!$H$2:$H$714,MATCH(Xa_phuong!D8191,Quan_huyen!$F$2:$F$714,0))</f>
        <v>Thành phố Tam Kỳ</v>
      </c>
      <c r="F8191" s="51" t="s">
        <v>286</v>
      </c>
    </row>
    <row r="8192" spans="1:6" hidden="1" x14ac:dyDescent="0.25">
      <c r="A8192" s="54">
        <v>51107</v>
      </c>
      <c r="B8192" s="55" t="s">
        <v>3680</v>
      </c>
      <c r="C8192" s="55" t="str">
        <f t="shared" si="126"/>
        <v>Hoà Thuận</v>
      </c>
      <c r="D8192" s="54" t="s">
        <v>1037</v>
      </c>
      <c r="E8192" s="51" t="str">
        <f>INDEX(Quan_huyen!$H$2:$H$714,MATCH(Xa_phuong!D8192,Quan_huyen!$F$2:$F$714,0))</f>
        <v>Thành phố Tam Kỳ</v>
      </c>
      <c r="F8192" s="51" t="s">
        <v>286</v>
      </c>
    </row>
    <row r="8193" spans="1:6" hidden="1" x14ac:dyDescent="0.25">
      <c r="A8193" s="54">
        <v>51109</v>
      </c>
      <c r="B8193" s="55" t="s">
        <v>6511</v>
      </c>
      <c r="C8193" s="55" t="str">
        <f t="shared" si="126"/>
        <v>Phước Hoà</v>
      </c>
      <c r="D8193" s="54" t="s">
        <v>1037</v>
      </c>
      <c r="E8193" s="51" t="str">
        <f>INDEX(Quan_huyen!$H$2:$H$714,MATCH(Xa_phuong!D8193,Quan_huyen!$F$2:$F$714,0))</f>
        <v>Thành phố Tam Kỳ</v>
      </c>
      <c r="F8193" s="51" t="s">
        <v>286</v>
      </c>
    </row>
    <row r="8194" spans="1:6" hidden="1" x14ac:dyDescent="0.25">
      <c r="A8194" s="54">
        <v>51116</v>
      </c>
      <c r="B8194" s="55" t="s">
        <v>7226</v>
      </c>
      <c r="C8194" s="55" t="str">
        <f t="shared" si="126"/>
        <v>Tam Ngọc</v>
      </c>
      <c r="D8194" s="54" t="s">
        <v>1037</v>
      </c>
      <c r="E8194" s="51" t="str">
        <f>INDEX(Quan_huyen!$H$2:$H$714,MATCH(Xa_phuong!D8194,Quan_huyen!$F$2:$F$714,0))</f>
        <v>Thành phố Tam Kỳ</v>
      </c>
      <c r="F8194" s="51" t="s">
        <v>286</v>
      </c>
    </row>
    <row r="8195" spans="1:6" hidden="1" x14ac:dyDescent="0.25">
      <c r="A8195" s="54">
        <v>51111</v>
      </c>
      <c r="B8195" s="55" t="s">
        <v>7227</v>
      </c>
      <c r="C8195" s="55" t="str">
        <f t="shared" ref="C8195:C8258" si="127">IF(COUNTIF(B8195,"*thị trấn*"),MID(B8195,10,30),IF(COUNTIF(B8195,"*xã*"),MID(B8195,4,30),IF(COUNTIF(B8195,"*phường*"),MID(B8195,8,30))))</f>
        <v>Tam Phú</v>
      </c>
      <c r="D8195" s="54" t="s">
        <v>1037</v>
      </c>
      <c r="E8195" s="51" t="str">
        <f>INDEX(Quan_huyen!$H$2:$H$714,MATCH(Xa_phuong!D8195,Quan_huyen!$F$2:$F$714,0))</f>
        <v>Thành phố Tam Kỳ</v>
      </c>
      <c r="F8195" s="51" t="s">
        <v>286</v>
      </c>
    </row>
    <row r="8196" spans="1:6" hidden="1" x14ac:dyDescent="0.25">
      <c r="A8196" s="54">
        <v>51112</v>
      </c>
      <c r="B8196" s="55" t="s">
        <v>7240</v>
      </c>
      <c r="C8196" s="55" t="str">
        <f t="shared" si="127"/>
        <v>Tam Thanh</v>
      </c>
      <c r="D8196" s="54" t="s">
        <v>1037</v>
      </c>
      <c r="E8196" s="51" t="str">
        <f>INDEX(Quan_huyen!$H$2:$H$714,MATCH(Xa_phuong!D8196,Quan_huyen!$F$2:$F$714,0))</f>
        <v>Thành phố Tam Kỳ</v>
      </c>
      <c r="F8196" s="51" t="s">
        <v>286</v>
      </c>
    </row>
    <row r="8197" spans="1:6" hidden="1" x14ac:dyDescent="0.25">
      <c r="A8197" s="54">
        <v>51113</v>
      </c>
      <c r="B8197" s="55" t="s">
        <v>7246</v>
      </c>
      <c r="C8197" s="55" t="str">
        <f t="shared" si="127"/>
        <v>Tam Thăng</v>
      </c>
      <c r="D8197" s="54" t="s">
        <v>1037</v>
      </c>
      <c r="E8197" s="51" t="str">
        <f>INDEX(Quan_huyen!$H$2:$H$714,MATCH(Xa_phuong!D8197,Quan_huyen!$F$2:$F$714,0))</f>
        <v>Thành phố Tam Kỳ</v>
      </c>
      <c r="F8197" s="51" t="s">
        <v>286</v>
      </c>
    </row>
    <row r="8198" spans="1:6" hidden="1" x14ac:dyDescent="0.25">
      <c r="A8198" s="54">
        <v>51114</v>
      </c>
      <c r="B8198" s="55" t="s">
        <v>8194</v>
      </c>
      <c r="C8198" s="55" t="str">
        <f t="shared" si="127"/>
        <v>Trường Xuân</v>
      </c>
      <c r="D8198" s="54" t="s">
        <v>1037</v>
      </c>
      <c r="E8198" s="51" t="str">
        <f>INDEX(Quan_huyen!$H$2:$H$714,MATCH(Xa_phuong!D8198,Quan_huyen!$F$2:$F$714,0))</f>
        <v>Thành phố Tam Kỳ</v>
      </c>
      <c r="F8198" s="51" t="s">
        <v>286</v>
      </c>
    </row>
    <row r="8199" spans="1:6" hidden="1" x14ac:dyDescent="0.25">
      <c r="A8199" s="54">
        <v>51108</v>
      </c>
      <c r="B8199" s="55" t="s">
        <v>8489</v>
      </c>
      <c r="C8199" s="55" t="str">
        <f t="shared" si="127"/>
        <v>Tân Thạnh</v>
      </c>
      <c r="D8199" s="54" t="s">
        <v>1037</v>
      </c>
      <c r="E8199" s="51" t="str">
        <f>INDEX(Quan_huyen!$H$2:$H$714,MATCH(Xa_phuong!D8199,Quan_huyen!$F$2:$F$714,0))</f>
        <v>Thành phố Tam Kỳ</v>
      </c>
      <c r="F8199" s="51" t="s">
        <v>286</v>
      </c>
    </row>
    <row r="8200" spans="1:6" hidden="1" x14ac:dyDescent="0.25">
      <c r="A8200" s="54">
        <v>51406</v>
      </c>
      <c r="B8200" s="55" t="s">
        <v>9049</v>
      </c>
      <c r="C8200" s="55" t="str">
        <f t="shared" si="127"/>
        <v>Vĩnh Điện</v>
      </c>
      <c r="D8200" s="54" t="s">
        <v>1042</v>
      </c>
      <c r="E8200" s="51" t="str">
        <f>INDEX(Quan_huyen!$H$2:$H$714,MATCH(Xa_phuong!D8200,Quan_huyen!$F$2:$F$714,0))</f>
        <v>Thị xã Điện Bàn</v>
      </c>
      <c r="F8200" s="51" t="s">
        <v>286</v>
      </c>
    </row>
    <row r="8201" spans="1:6" hidden="1" x14ac:dyDescent="0.25">
      <c r="A8201" s="54">
        <v>51420</v>
      </c>
      <c r="B8201" s="55" t="s">
        <v>9526</v>
      </c>
      <c r="C8201" s="55" t="str">
        <f t="shared" si="127"/>
        <v>Điện An</v>
      </c>
      <c r="D8201" s="54" t="s">
        <v>1042</v>
      </c>
      <c r="E8201" s="51" t="str">
        <f>INDEX(Quan_huyen!$H$2:$H$714,MATCH(Xa_phuong!D8201,Quan_huyen!$F$2:$F$714,0))</f>
        <v>Thị xã Điện Bàn</v>
      </c>
      <c r="F8201" s="51" t="s">
        <v>286</v>
      </c>
    </row>
    <row r="8202" spans="1:6" hidden="1" x14ac:dyDescent="0.25">
      <c r="A8202" s="54">
        <v>51410</v>
      </c>
      <c r="B8202" s="55" t="s">
        <v>9529</v>
      </c>
      <c r="C8202" s="55" t="str">
        <f t="shared" si="127"/>
        <v>Điện Dương</v>
      </c>
      <c r="D8202" s="54" t="s">
        <v>1042</v>
      </c>
      <c r="E8202" s="51" t="str">
        <f>INDEX(Quan_huyen!$H$2:$H$714,MATCH(Xa_phuong!D8202,Quan_huyen!$F$2:$F$714,0))</f>
        <v>Thị xã Điện Bàn</v>
      </c>
      <c r="F8202" s="51" t="s">
        <v>286</v>
      </c>
    </row>
    <row r="8203" spans="1:6" hidden="1" x14ac:dyDescent="0.25">
      <c r="A8203" s="54">
        <v>51415</v>
      </c>
      <c r="B8203" s="55" t="s">
        <v>9530</v>
      </c>
      <c r="C8203" s="55" t="str">
        <f t="shared" si="127"/>
        <v>Điện Hoà</v>
      </c>
      <c r="D8203" s="54" t="s">
        <v>1042</v>
      </c>
      <c r="E8203" s="51" t="str">
        <f>INDEX(Quan_huyen!$H$2:$H$714,MATCH(Xa_phuong!D8203,Quan_huyen!$F$2:$F$714,0))</f>
        <v>Thị xã Điện Bàn</v>
      </c>
      <c r="F8203" s="51" t="s">
        <v>286</v>
      </c>
    </row>
    <row r="8204" spans="1:6" hidden="1" x14ac:dyDescent="0.25">
      <c r="A8204" s="54">
        <v>51417</v>
      </c>
      <c r="B8204" s="55" t="s">
        <v>9531</v>
      </c>
      <c r="C8204" s="55" t="str">
        <f t="shared" si="127"/>
        <v>Điện Hồng</v>
      </c>
      <c r="D8204" s="54" t="s">
        <v>1042</v>
      </c>
      <c r="E8204" s="51" t="str">
        <f>INDEX(Quan_huyen!$H$2:$H$714,MATCH(Xa_phuong!D8204,Quan_huyen!$F$2:$F$714,0))</f>
        <v>Thị xã Điện Bàn</v>
      </c>
      <c r="F8204" s="51" t="s">
        <v>286</v>
      </c>
    </row>
    <row r="8205" spans="1:6" hidden="1" x14ac:dyDescent="0.25">
      <c r="A8205" s="54">
        <v>51421</v>
      </c>
      <c r="B8205" s="55" t="s">
        <v>9532</v>
      </c>
      <c r="C8205" s="55" t="str">
        <f t="shared" si="127"/>
        <v>Điện Minh</v>
      </c>
      <c r="D8205" s="54" t="s">
        <v>1042</v>
      </c>
      <c r="E8205" s="51" t="str">
        <f>INDEX(Quan_huyen!$H$2:$H$714,MATCH(Xa_phuong!D8205,Quan_huyen!$F$2:$F$714,0))</f>
        <v>Thị xã Điện Bàn</v>
      </c>
      <c r="F8205" s="51" t="s">
        <v>286</v>
      </c>
    </row>
    <row r="8206" spans="1:6" hidden="1" x14ac:dyDescent="0.25">
      <c r="A8206" s="54">
        <v>51409</v>
      </c>
      <c r="B8206" s="55" t="s">
        <v>9533</v>
      </c>
      <c r="C8206" s="55" t="str">
        <f t="shared" si="127"/>
        <v>Điện Nam Bắc</v>
      </c>
      <c r="D8206" s="54" t="s">
        <v>1042</v>
      </c>
      <c r="E8206" s="51" t="str">
        <f>INDEX(Quan_huyen!$H$2:$H$714,MATCH(Xa_phuong!D8206,Quan_huyen!$F$2:$F$714,0))</f>
        <v>Thị xã Điện Bàn</v>
      </c>
      <c r="F8206" s="51" t="s">
        <v>286</v>
      </c>
    </row>
    <row r="8207" spans="1:6" hidden="1" x14ac:dyDescent="0.25">
      <c r="A8207" s="54">
        <v>51408</v>
      </c>
      <c r="B8207" s="55" t="s">
        <v>9534</v>
      </c>
      <c r="C8207" s="55" t="str">
        <f t="shared" si="127"/>
        <v>Điện Nam Trung</v>
      </c>
      <c r="D8207" s="54" t="s">
        <v>1042</v>
      </c>
      <c r="E8207" s="51" t="str">
        <f>INDEX(Quan_huyen!$H$2:$H$714,MATCH(Xa_phuong!D8207,Quan_huyen!$F$2:$F$714,0))</f>
        <v>Thị xã Điện Bàn</v>
      </c>
      <c r="F8207" s="51" t="s">
        <v>286</v>
      </c>
    </row>
    <row r="8208" spans="1:6" hidden="1" x14ac:dyDescent="0.25">
      <c r="A8208" s="54">
        <v>51407</v>
      </c>
      <c r="B8208" s="55" t="s">
        <v>9535</v>
      </c>
      <c r="C8208" s="55" t="str">
        <f t="shared" si="127"/>
        <v>Điện Nam Đông</v>
      </c>
      <c r="D8208" s="54" t="s">
        <v>1042</v>
      </c>
      <c r="E8208" s="51" t="str">
        <f>INDEX(Quan_huyen!$H$2:$H$714,MATCH(Xa_phuong!D8208,Quan_huyen!$F$2:$F$714,0))</f>
        <v>Thị xã Điện Bàn</v>
      </c>
      <c r="F8208" s="51" t="s">
        <v>286</v>
      </c>
    </row>
    <row r="8209" spans="1:6" hidden="1" x14ac:dyDescent="0.25">
      <c r="A8209" s="54">
        <v>51411</v>
      </c>
      <c r="B8209" s="55" t="s">
        <v>9536</v>
      </c>
      <c r="C8209" s="55" t="str">
        <f t="shared" si="127"/>
        <v>Điện Ngọc</v>
      </c>
      <c r="D8209" s="54" t="s">
        <v>1042</v>
      </c>
      <c r="E8209" s="51" t="str">
        <f>INDEX(Quan_huyen!$H$2:$H$714,MATCH(Xa_phuong!D8209,Quan_huyen!$F$2:$F$714,0))</f>
        <v>Thị xã Điện Bàn</v>
      </c>
      <c r="F8209" s="51" t="s">
        <v>286</v>
      </c>
    </row>
    <row r="8210" spans="1:6" hidden="1" x14ac:dyDescent="0.25">
      <c r="A8210" s="54">
        <v>51423</v>
      </c>
      <c r="B8210" s="55" t="s">
        <v>9537</v>
      </c>
      <c r="C8210" s="55" t="str">
        <f t="shared" si="127"/>
        <v>Điện Phong</v>
      </c>
      <c r="D8210" s="54" t="s">
        <v>1042</v>
      </c>
      <c r="E8210" s="51" t="str">
        <f>INDEX(Quan_huyen!$H$2:$H$714,MATCH(Xa_phuong!D8210,Quan_huyen!$F$2:$F$714,0))</f>
        <v>Thị xã Điện Bàn</v>
      </c>
      <c r="F8210" s="51" t="s">
        <v>286</v>
      </c>
    </row>
    <row r="8211" spans="1:6" hidden="1" x14ac:dyDescent="0.25">
      <c r="A8211" s="54">
        <v>51422</v>
      </c>
      <c r="B8211" s="55" t="s">
        <v>9538</v>
      </c>
      <c r="C8211" s="55" t="str">
        <f t="shared" si="127"/>
        <v>Điện Phương</v>
      </c>
      <c r="D8211" s="54" t="s">
        <v>1042</v>
      </c>
      <c r="E8211" s="51" t="str">
        <f>INDEX(Quan_huyen!$H$2:$H$714,MATCH(Xa_phuong!D8211,Quan_huyen!$F$2:$F$714,0))</f>
        <v>Thị xã Điện Bàn</v>
      </c>
      <c r="F8211" s="51" t="s">
        <v>286</v>
      </c>
    </row>
    <row r="8212" spans="1:6" hidden="1" x14ac:dyDescent="0.25">
      <c r="A8212" s="54">
        <v>51419</v>
      </c>
      <c r="B8212" s="55" t="s">
        <v>9539</v>
      </c>
      <c r="C8212" s="55" t="str">
        <f t="shared" si="127"/>
        <v>Điện Phước</v>
      </c>
      <c r="D8212" s="54" t="s">
        <v>1042</v>
      </c>
      <c r="E8212" s="51" t="str">
        <f>INDEX(Quan_huyen!$H$2:$H$714,MATCH(Xa_phuong!D8212,Quan_huyen!$F$2:$F$714,0))</f>
        <v>Thị xã Điện Bàn</v>
      </c>
      <c r="F8212" s="51" t="s">
        <v>286</v>
      </c>
    </row>
    <row r="8213" spans="1:6" hidden="1" x14ac:dyDescent="0.25">
      <c r="A8213" s="54">
        <v>51425</v>
      </c>
      <c r="B8213" s="55" t="s">
        <v>9541</v>
      </c>
      <c r="C8213" s="55" t="str">
        <f t="shared" si="127"/>
        <v>Điện Quang</v>
      </c>
      <c r="D8213" s="54" t="s">
        <v>1042</v>
      </c>
      <c r="E8213" s="51" t="str">
        <f>INDEX(Quan_huyen!$H$2:$H$714,MATCH(Xa_phuong!D8213,Quan_huyen!$F$2:$F$714,0))</f>
        <v>Thị xã Điện Bàn</v>
      </c>
      <c r="F8213" s="51" t="s">
        <v>286</v>
      </c>
    </row>
    <row r="8214" spans="1:6" hidden="1" x14ac:dyDescent="0.25">
      <c r="A8214" s="54">
        <v>51412</v>
      </c>
      <c r="B8214" s="55" t="s">
        <v>9542</v>
      </c>
      <c r="C8214" s="55" t="str">
        <f t="shared" si="127"/>
        <v>Điện Thắng Bắc</v>
      </c>
      <c r="D8214" s="54" t="s">
        <v>1042</v>
      </c>
      <c r="E8214" s="51" t="str">
        <f>INDEX(Quan_huyen!$H$2:$H$714,MATCH(Xa_phuong!D8214,Quan_huyen!$F$2:$F$714,0))</f>
        <v>Thị xã Điện Bàn</v>
      </c>
      <c r="F8214" s="51" t="s">
        <v>286</v>
      </c>
    </row>
    <row r="8215" spans="1:6" hidden="1" x14ac:dyDescent="0.25">
      <c r="A8215" s="54">
        <v>51414</v>
      </c>
      <c r="B8215" s="55" t="s">
        <v>9543</v>
      </c>
      <c r="C8215" s="55" t="str">
        <f t="shared" si="127"/>
        <v>Điện Thắng Nam</v>
      </c>
      <c r="D8215" s="54" t="s">
        <v>1042</v>
      </c>
      <c r="E8215" s="51" t="str">
        <f>INDEX(Quan_huyen!$H$2:$H$714,MATCH(Xa_phuong!D8215,Quan_huyen!$F$2:$F$714,0))</f>
        <v>Thị xã Điện Bàn</v>
      </c>
      <c r="F8215" s="51" t="s">
        <v>286</v>
      </c>
    </row>
    <row r="8216" spans="1:6" hidden="1" x14ac:dyDescent="0.25">
      <c r="A8216" s="54">
        <v>51413</v>
      </c>
      <c r="B8216" s="55" t="s">
        <v>9544</v>
      </c>
      <c r="C8216" s="55" t="str">
        <f t="shared" si="127"/>
        <v>Điện Thắng Trung</v>
      </c>
      <c r="D8216" s="54" t="s">
        <v>1042</v>
      </c>
      <c r="E8216" s="51" t="str">
        <f>INDEX(Quan_huyen!$H$2:$H$714,MATCH(Xa_phuong!D8216,Quan_huyen!$F$2:$F$714,0))</f>
        <v>Thị xã Điện Bàn</v>
      </c>
      <c r="F8216" s="51" t="s">
        <v>286</v>
      </c>
    </row>
    <row r="8217" spans="1:6" hidden="1" x14ac:dyDescent="0.25">
      <c r="A8217" s="54">
        <v>51418</v>
      </c>
      <c r="B8217" s="55" t="s">
        <v>9545</v>
      </c>
      <c r="C8217" s="55" t="str">
        <f t="shared" si="127"/>
        <v>Điện Thọ</v>
      </c>
      <c r="D8217" s="54" t="s">
        <v>1042</v>
      </c>
      <c r="E8217" s="51" t="str">
        <f>INDEX(Quan_huyen!$H$2:$H$714,MATCH(Xa_phuong!D8217,Quan_huyen!$F$2:$F$714,0))</f>
        <v>Thị xã Điện Bàn</v>
      </c>
      <c r="F8217" s="51" t="s">
        <v>286</v>
      </c>
    </row>
    <row r="8218" spans="1:6" hidden="1" x14ac:dyDescent="0.25">
      <c r="A8218" s="54">
        <v>51416</v>
      </c>
      <c r="B8218" s="55" t="s">
        <v>9546</v>
      </c>
      <c r="C8218" s="55" t="str">
        <f t="shared" si="127"/>
        <v>Điện Tiến</v>
      </c>
      <c r="D8218" s="54" t="s">
        <v>1042</v>
      </c>
      <c r="E8218" s="51" t="str">
        <f>INDEX(Quan_huyen!$H$2:$H$714,MATCH(Xa_phuong!D8218,Quan_huyen!$F$2:$F$714,0))</f>
        <v>Thị xã Điện Bàn</v>
      </c>
      <c r="F8218" s="51" t="s">
        <v>286</v>
      </c>
    </row>
    <row r="8219" spans="1:6" hidden="1" x14ac:dyDescent="0.25">
      <c r="A8219" s="54">
        <v>51424</v>
      </c>
      <c r="B8219" s="55" t="s">
        <v>9547</v>
      </c>
      <c r="C8219" s="55" t="str">
        <f t="shared" si="127"/>
        <v>Điện Trung</v>
      </c>
      <c r="D8219" s="54" t="s">
        <v>1042</v>
      </c>
      <c r="E8219" s="51" t="str">
        <f>INDEX(Quan_huyen!$H$2:$H$714,MATCH(Xa_phuong!D8219,Quan_huyen!$F$2:$F$714,0))</f>
        <v>Thị xã Điện Bàn</v>
      </c>
      <c r="F8219" s="51" t="s">
        <v>286</v>
      </c>
    </row>
    <row r="8220" spans="1:6" hidden="1" x14ac:dyDescent="0.25">
      <c r="A8220" s="54">
        <v>54210</v>
      </c>
      <c r="B8220" s="55" t="s">
        <v>2175</v>
      </c>
      <c r="C8220" s="55" t="str">
        <f t="shared" si="127"/>
        <v>Ba Bích</v>
      </c>
      <c r="D8220" s="54" t="s">
        <v>1029</v>
      </c>
      <c r="E8220" s="51" t="str">
        <f>INDEX(Quan_huyen!$H$2:$H$714,MATCH(Xa_phuong!D8220,Quan_huyen!$F$2:$F$714,0))</f>
        <v>Huyện Ba Tơ</v>
      </c>
      <c r="F8220" s="51" t="s">
        <v>291</v>
      </c>
    </row>
    <row r="8221" spans="1:6" hidden="1" x14ac:dyDescent="0.25">
      <c r="A8221" s="54">
        <v>54208</v>
      </c>
      <c r="B8221" s="55" t="s">
        <v>2176</v>
      </c>
      <c r="C8221" s="55" t="str">
        <f t="shared" si="127"/>
        <v>Ba Chuà</v>
      </c>
      <c r="D8221" s="54" t="s">
        <v>1029</v>
      </c>
      <c r="E8221" s="51" t="str">
        <f>INDEX(Quan_huyen!$H$2:$H$714,MATCH(Xa_phuong!D8221,Quan_huyen!$F$2:$F$714,0))</f>
        <v>Huyện Ba Tơ</v>
      </c>
      <c r="F8221" s="51" t="s">
        <v>291</v>
      </c>
    </row>
    <row r="8222" spans="1:6" hidden="1" x14ac:dyDescent="0.25">
      <c r="A8222" s="54">
        <v>54207</v>
      </c>
      <c r="B8222" s="55" t="s">
        <v>2179</v>
      </c>
      <c r="C8222" s="55" t="str">
        <f t="shared" si="127"/>
        <v>Ba Cung</v>
      </c>
      <c r="D8222" s="54" t="s">
        <v>1029</v>
      </c>
      <c r="E8222" s="51" t="str">
        <f>INDEX(Quan_huyen!$H$2:$H$714,MATCH(Xa_phuong!D8222,Quan_huyen!$F$2:$F$714,0))</f>
        <v>Huyện Ba Tơ</v>
      </c>
      <c r="F8222" s="51" t="s">
        <v>291</v>
      </c>
    </row>
    <row r="8223" spans="1:6" hidden="1" x14ac:dyDescent="0.25">
      <c r="A8223" s="54">
        <v>54209</v>
      </c>
      <c r="B8223" s="55" t="s">
        <v>2182</v>
      </c>
      <c r="C8223" s="55" t="str">
        <f t="shared" si="127"/>
        <v>Ba Dinh</v>
      </c>
      <c r="D8223" s="54" t="s">
        <v>1029</v>
      </c>
      <c r="E8223" s="51" t="str">
        <f>INDEX(Quan_huyen!$H$2:$H$714,MATCH(Xa_phuong!D8223,Quan_huyen!$F$2:$F$714,0))</f>
        <v>Huyện Ba Tơ</v>
      </c>
      <c r="F8223" s="51" t="s">
        <v>291</v>
      </c>
    </row>
    <row r="8224" spans="1:6" hidden="1" x14ac:dyDescent="0.25">
      <c r="A8224" s="54">
        <v>54218</v>
      </c>
      <c r="B8224" s="55" t="s">
        <v>2183</v>
      </c>
      <c r="C8224" s="55" t="str">
        <f t="shared" si="127"/>
        <v>Ba Giang</v>
      </c>
      <c r="D8224" s="54" t="s">
        <v>1029</v>
      </c>
      <c r="E8224" s="51" t="str">
        <f>INDEX(Quan_huyen!$H$2:$H$714,MATCH(Xa_phuong!D8224,Quan_huyen!$F$2:$F$714,0))</f>
        <v>Huyện Ba Tơ</v>
      </c>
      <c r="F8224" s="51" t="s">
        <v>291</v>
      </c>
    </row>
    <row r="8225" spans="1:6" hidden="1" x14ac:dyDescent="0.25">
      <c r="A8225" s="54">
        <v>54212</v>
      </c>
      <c r="B8225" s="55" t="s">
        <v>2186</v>
      </c>
      <c r="C8225" s="55" t="str">
        <f t="shared" si="127"/>
        <v>Ba Khâm</v>
      </c>
      <c r="D8225" s="54" t="s">
        <v>1029</v>
      </c>
      <c r="E8225" s="51" t="str">
        <f>INDEX(Quan_huyen!$H$2:$H$714,MATCH(Xa_phuong!D8225,Quan_huyen!$F$2:$F$714,0))</f>
        <v>Huyện Ba Tơ</v>
      </c>
      <c r="F8225" s="51" t="s">
        <v>291</v>
      </c>
    </row>
    <row r="8226" spans="1:6" hidden="1" x14ac:dyDescent="0.25">
      <c r="A8226" s="54">
        <v>54213</v>
      </c>
      <c r="B8226" s="55" t="s">
        <v>2187</v>
      </c>
      <c r="C8226" s="55" t="str">
        <f t="shared" si="127"/>
        <v>Ba Liên</v>
      </c>
      <c r="D8226" s="54" t="s">
        <v>1029</v>
      </c>
      <c r="E8226" s="51" t="str">
        <f>INDEX(Quan_huyen!$H$2:$H$714,MATCH(Xa_phuong!D8226,Quan_huyen!$F$2:$F$714,0))</f>
        <v>Huyện Ba Tơ</v>
      </c>
      <c r="F8226" s="51" t="s">
        <v>291</v>
      </c>
    </row>
    <row r="8227" spans="1:6" hidden="1" x14ac:dyDescent="0.25">
      <c r="A8227" s="54">
        <v>54225</v>
      </c>
      <c r="B8227" s="55" t="s">
        <v>2190</v>
      </c>
      <c r="C8227" s="55" t="str">
        <f t="shared" si="127"/>
        <v>Ba Lế</v>
      </c>
      <c r="D8227" s="54" t="s">
        <v>1029</v>
      </c>
      <c r="E8227" s="51" t="str">
        <f>INDEX(Quan_huyen!$H$2:$H$714,MATCH(Xa_phuong!D8227,Quan_huyen!$F$2:$F$714,0))</f>
        <v>Huyện Ba Tơ</v>
      </c>
      <c r="F8227" s="51" t="s">
        <v>291</v>
      </c>
    </row>
    <row r="8228" spans="1:6" hidden="1" x14ac:dyDescent="0.25">
      <c r="A8228" s="54">
        <v>54224</v>
      </c>
      <c r="B8228" s="55" t="s">
        <v>2191</v>
      </c>
      <c r="C8228" s="55" t="str">
        <f t="shared" si="127"/>
        <v>Ba Nam</v>
      </c>
      <c r="D8228" s="54" t="s">
        <v>1029</v>
      </c>
      <c r="E8228" s="51" t="str">
        <f>INDEX(Quan_huyen!$H$2:$H$714,MATCH(Xa_phuong!D8228,Quan_huyen!$F$2:$F$714,0))</f>
        <v>Huyện Ba Tơ</v>
      </c>
      <c r="F8228" s="51" t="s">
        <v>291</v>
      </c>
    </row>
    <row r="8229" spans="1:6" hidden="1" x14ac:dyDescent="0.25">
      <c r="A8229" s="54">
        <v>54219</v>
      </c>
      <c r="B8229" s="55" t="s">
        <v>2194</v>
      </c>
      <c r="C8229" s="55" t="str">
        <f t="shared" si="127"/>
        <v>Ba Ngạc</v>
      </c>
      <c r="D8229" s="54" t="s">
        <v>1029</v>
      </c>
      <c r="E8229" s="51" t="str">
        <f>INDEX(Quan_huyen!$H$2:$H$714,MATCH(Xa_phuong!D8229,Quan_huyen!$F$2:$F$714,0))</f>
        <v>Huyện Ba Tơ</v>
      </c>
      <c r="F8229" s="51" t="s">
        <v>291</v>
      </c>
    </row>
    <row r="8230" spans="1:6" hidden="1" x14ac:dyDescent="0.25">
      <c r="A8230" s="54">
        <v>54215</v>
      </c>
      <c r="B8230" s="55" t="s">
        <v>2197</v>
      </c>
      <c r="C8230" s="55" t="str">
        <f t="shared" si="127"/>
        <v>Ba Thành</v>
      </c>
      <c r="D8230" s="54" t="s">
        <v>1029</v>
      </c>
      <c r="E8230" s="51" t="str">
        <f>INDEX(Quan_huyen!$H$2:$H$714,MATCH(Xa_phuong!D8230,Quan_huyen!$F$2:$F$714,0))</f>
        <v>Huyện Ba Tơ</v>
      </c>
      <c r="F8230" s="51" t="s">
        <v>291</v>
      </c>
    </row>
    <row r="8231" spans="1:6" hidden="1" x14ac:dyDescent="0.25">
      <c r="A8231" s="54">
        <v>54220</v>
      </c>
      <c r="B8231" s="55" t="s">
        <v>2198</v>
      </c>
      <c r="C8231" s="55" t="str">
        <f t="shared" si="127"/>
        <v>Ba Tiêu</v>
      </c>
      <c r="D8231" s="54" t="s">
        <v>1029</v>
      </c>
      <c r="E8231" s="51" t="str">
        <f>INDEX(Quan_huyen!$H$2:$H$714,MATCH(Xa_phuong!D8231,Quan_huyen!$F$2:$F$714,0))</f>
        <v>Huyện Ba Tơ</v>
      </c>
      <c r="F8231" s="51" t="s">
        <v>291</v>
      </c>
    </row>
    <row r="8232" spans="1:6" hidden="1" x14ac:dyDescent="0.25">
      <c r="A8232" s="54">
        <v>54211</v>
      </c>
      <c r="B8232" s="55" t="s">
        <v>2199</v>
      </c>
      <c r="C8232" s="55" t="str">
        <f t="shared" si="127"/>
        <v>Ba Trang</v>
      </c>
      <c r="D8232" s="54" t="s">
        <v>1029</v>
      </c>
      <c r="E8232" s="51" t="str">
        <f>INDEX(Quan_huyen!$H$2:$H$714,MATCH(Xa_phuong!D8232,Quan_huyen!$F$2:$F$714,0))</f>
        <v>Huyện Ba Tơ</v>
      </c>
      <c r="F8232" s="51" t="s">
        <v>291</v>
      </c>
    </row>
    <row r="8233" spans="1:6" hidden="1" x14ac:dyDescent="0.25">
      <c r="A8233" s="54">
        <v>54222</v>
      </c>
      <c r="B8233" s="55" t="s">
        <v>2203</v>
      </c>
      <c r="C8233" s="55" t="str">
        <f t="shared" si="127"/>
        <v>Ba Tô</v>
      </c>
      <c r="D8233" s="54" t="s">
        <v>1029</v>
      </c>
      <c r="E8233" s="51" t="str">
        <f>INDEX(Quan_huyen!$H$2:$H$714,MATCH(Xa_phuong!D8233,Quan_huyen!$F$2:$F$714,0))</f>
        <v>Huyện Ba Tơ</v>
      </c>
      <c r="F8233" s="51" t="s">
        <v>291</v>
      </c>
    </row>
    <row r="8234" spans="1:6" hidden="1" x14ac:dyDescent="0.25">
      <c r="A8234" s="54">
        <v>54206</v>
      </c>
      <c r="B8234" s="55" t="s">
        <v>2204</v>
      </c>
      <c r="C8234" s="55" t="str">
        <f t="shared" si="127"/>
        <v>Ba Tơ</v>
      </c>
      <c r="D8234" s="54" t="s">
        <v>1029</v>
      </c>
      <c r="E8234" s="51" t="str">
        <f>INDEX(Quan_huyen!$H$2:$H$714,MATCH(Xa_phuong!D8234,Quan_huyen!$F$2:$F$714,0))</f>
        <v>Huyện Ba Tơ</v>
      </c>
      <c r="F8234" s="51" t="s">
        <v>291</v>
      </c>
    </row>
    <row r="8235" spans="1:6" hidden="1" x14ac:dyDescent="0.25">
      <c r="A8235" s="54">
        <v>54216</v>
      </c>
      <c r="B8235" s="55" t="s">
        <v>2206</v>
      </c>
      <c r="C8235" s="55" t="str">
        <f t="shared" si="127"/>
        <v>Ba Vinh</v>
      </c>
      <c r="D8235" s="54" t="s">
        <v>1029</v>
      </c>
      <c r="E8235" s="51" t="str">
        <f>INDEX(Quan_huyen!$H$2:$H$714,MATCH(Xa_phuong!D8235,Quan_huyen!$F$2:$F$714,0))</f>
        <v>Huyện Ba Tơ</v>
      </c>
      <c r="F8235" s="51" t="s">
        <v>291</v>
      </c>
    </row>
    <row r="8236" spans="1:6" hidden="1" x14ac:dyDescent="0.25">
      <c r="A8236" s="54">
        <v>54221</v>
      </c>
      <c r="B8236" s="55" t="s">
        <v>2207</v>
      </c>
      <c r="C8236" s="55" t="str">
        <f t="shared" si="127"/>
        <v>Ba Vì</v>
      </c>
      <c r="D8236" s="54" t="s">
        <v>1029</v>
      </c>
      <c r="E8236" s="51" t="str">
        <f>INDEX(Quan_huyen!$H$2:$H$714,MATCH(Xa_phuong!D8236,Quan_huyen!$F$2:$F$714,0))</f>
        <v>Huyện Ba Tơ</v>
      </c>
      <c r="F8236" s="51" t="s">
        <v>291</v>
      </c>
    </row>
    <row r="8237" spans="1:6" hidden="1" x14ac:dyDescent="0.25">
      <c r="A8237" s="54">
        <v>54223</v>
      </c>
      <c r="B8237" s="55" t="s">
        <v>2208</v>
      </c>
      <c r="C8237" s="55" t="str">
        <f t="shared" si="127"/>
        <v>Ba Xa</v>
      </c>
      <c r="D8237" s="54" t="s">
        <v>1029</v>
      </c>
      <c r="E8237" s="51" t="str">
        <f>INDEX(Quan_huyen!$H$2:$H$714,MATCH(Xa_phuong!D8237,Quan_huyen!$F$2:$F$714,0))</f>
        <v>Huyện Ba Tơ</v>
      </c>
      <c r="F8237" s="51" t="s">
        <v>291</v>
      </c>
    </row>
    <row r="8238" spans="1:6" hidden="1" x14ac:dyDescent="0.25">
      <c r="A8238" s="54">
        <v>54217</v>
      </c>
      <c r="B8238" s="55" t="s">
        <v>2209</v>
      </c>
      <c r="C8238" s="55" t="str">
        <f t="shared" si="127"/>
        <v>Ba Điền</v>
      </c>
      <c r="D8238" s="54" t="s">
        <v>1029</v>
      </c>
      <c r="E8238" s="51" t="str">
        <f>INDEX(Quan_huyen!$H$2:$H$714,MATCH(Xa_phuong!D8238,Quan_huyen!$F$2:$F$714,0))</f>
        <v>Huyện Ba Tơ</v>
      </c>
      <c r="F8238" s="51" t="s">
        <v>291</v>
      </c>
    </row>
    <row r="8239" spans="1:6" hidden="1" x14ac:dyDescent="0.25">
      <c r="A8239" s="54">
        <v>54214</v>
      </c>
      <c r="B8239" s="55" t="s">
        <v>2213</v>
      </c>
      <c r="C8239" s="55" t="str">
        <f t="shared" si="127"/>
        <v>Ba Động</v>
      </c>
      <c r="D8239" s="54" t="s">
        <v>1029</v>
      </c>
      <c r="E8239" s="51" t="str">
        <f>INDEX(Quan_huyen!$H$2:$H$714,MATCH(Xa_phuong!D8239,Quan_huyen!$F$2:$F$714,0))</f>
        <v>Huyện Ba Tơ</v>
      </c>
      <c r="F8239" s="51" t="s">
        <v>291</v>
      </c>
    </row>
    <row r="8240" spans="1:6" hidden="1" x14ac:dyDescent="0.25">
      <c r="A8240" s="54">
        <v>53321</v>
      </c>
      <c r="B8240" s="55" t="s">
        <v>2270</v>
      </c>
      <c r="C8240" s="55" t="str">
        <f t="shared" si="127"/>
        <v>Bình An</v>
      </c>
      <c r="D8240" s="54" t="s">
        <v>1021</v>
      </c>
      <c r="E8240" s="51" t="str">
        <f>INDEX(Quan_huyen!$H$2:$H$714,MATCH(Xa_phuong!D8240,Quan_huyen!$F$2:$F$714,0))</f>
        <v>Huyện Bình Sơn</v>
      </c>
      <c r="F8240" s="51" t="s">
        <v>291</v>
      </c>
    </row>
    <row r="8241" spans="1:6" hidden="1" x14ac:dyDescent="0.25">
      <c r="A8241" s="54">
        <v>53309</v>
      </c>
      <c r="B8241" s="55" t="s">
        <v>2277</v>
      </c>
      <c r="C8241" s="55" t="str">
        <f t="shared" si="127"/>
        <v>Bình Chánh</v>
      </c>
      <c r="D8241" s="54" t="s">
        <v>1021</v>
      </c>
      <c r="E8241" s="51" t="str">
        <f>INDEX(Quan_huyen!$H$2:$H$714,MATCH(Xa_phuong!D8241,Quan_huyen!$F$2:$F$714,0))</f>
        <v>Huyện Bình Sơn</v>
      </c>
      <c r="F8241" s="51" t="s">
        <v>291</v>
      </c>
    </row>
    <row r="8242" spans="1:6" hidden="1" x14ac:dyDescent="0.25">
      <c r="A8242" s="54">
        <v>53326</v>
      </c>
      <c r="B8242" s="55" t="s">
        <v>2279</v>
      </c>
      <c r="C8242" s="55" t="str">
        <f t="shared" si="127"/>
        <v>Bình Châu</v>
      </c>
      <c r="D8242" s="54" t="s">
        <v>1021</v>
      </c>
      <c r="E8242" s="51" t="str">
        <f>INDEX(Quan_huyen!$H$2:$H$714,MATCH(Xa_phuong!D8242,Quan_huyen!$F$2:$F$714,0))</f>
        <v>Huyện Bình Sơn</v>
      </c>
      <c r="F8242" s="51" t="s">
        <v>291</v>
      </c>
    </row>
    <row r="8243" spans="1:6" hidden="1" x14ac:dyDescent="0.25">
      <c r="A8243" s="54">
        <v>53312</v>
      </c>
      <c r="B8243" s="55" t="s">
        <v>2280</v>
      </c>
      <c r="C8243" s="55" t="str">
        <f t="shared" si="127"/>
        <v>Bình Chương</v>
      </c>
      <c r="D8243" s="54" t="s">
        <v>1021</v>
      </c>
      <c r="E8243" s="51" t="str">
        <f>INDEX(Quan_huyen!$H$2:$H$714,MATCH(Xa_phuong!D8243,Quan_huyen!$F$2:$F$714,0))</f>
        <v>Huyện Bình Sơn</v>
      </c>
      <c r="F8243" s="51" t="s">
        <v>291</v>
      </c>
    </row>
    <row r="8244" spans="1:6" hidden="1" x14ac:dyDescent="0.25">
      <c r="A8244" s="54">
        <v>53308</v>
      </c>
      <c r="B8244" s="55" t="s">
        <v>2283</v>
      </c>
      <c r="C8244" s="55" t="str">
        <f t="shared" si="127"/>
        <v>Bình Dương</v>
      </c>
      <c r="D8244" s="54" t="s">
        <v>1021</v>
      </c>
      <c r="E8244" s="51" t="str">
        <f>INDEX(Quan_huyen!$H$2:$H$714,MATCH(Xa_phuong!D8244,Quan_huyen!$F$2:$F$714,0))</f>
        <v>Huyện Bình Sơn</v>
      </c>
      <c r="F8244" s="51" t="s">
        <v>291</v>
      </c>
    </row>
    <row r="8245" spans="1:6" hidden="1" x14ac:dyDescent="0.25">
      <c r="A8245" s="54">
        <v>53324</v>
      </c>
      <c r="B8245" s="55" t="s">
        <v>2290</v>
      </c>
      <c r="C8245" s="55" t="str">
        <f t="shared" si="127"/>
        <v>Bình Hiệp</v>
      </c>
      <c r="D8245" s="54" t="s">
        <v>1021</v>
      </c>
      <c r="E8245" s="51" t="str">
        <f>INDEX(Quan_huyen!$H$2:$H$714,MATCH(Xa_phuong!D8245,Quan_huyen!$F$2:$F$714,0))</f>
        <v>Huyện Bình Sơn</v>
      </c>
      <c r="F8245" s="51" t="s">
        <v>291</v>
      </c>
    </row>
    <row r="8246" spans="1:6" hidden="1" x14ac:dyDescent="0.25">
      <c r="A8246" s="54">
        <v>53316</v>
      </c>
      <c r="B8246" s="55" t="s">
        <v>2291</v>
      </c>
      <c r="C8246" s="55" t="str">
        <f t="shared" si="127"/>
        <v>Bình Hoà</v>
      </c>
      <c r="D8246" s="54" t="s">
        <v>1021</v>
      </c>
      <c r="E8246" s="51" t="str">
        <f>INDEX(Quan_huyen!$H$2:$H$714,MATCH(Xa_phuong!D8246,Quan_huyen!$F$2:$F$714,0))</f>
        <v>Huyện Bình Sơn</v>
      </c>
      <c r="F8246" s="51" t="s">
        <v>291</v>
      </c>
    </row>
    <row r="8247" spans="1:6" hidden="1" x14ac:dyDescent="0.25">
      <c r="A8247" s="54">
        <v>53328</v>
      </c>
      <c r="B8247" s="55" t="s">
        <v>2308</v>
      </c>
      <c r="C8247" s="55" t="str">
        <f t="shared" si="127"/>
        <v>Bình Hải</v>
      </c>
      <c r="D8247" s="54" t="s">
        <v>1021</v>
      </c>
      <c r="E8247" s="51" t="str">
        <f>INDEX(Quan_huyen!$H$2:$H$714,MATCH(Xa_phuong!D8247,Quan_huyen!$F$2:$F$714,0))</f>
        <v>Huyện Bình Sơn</v>
      </c>
      <c r="F8247" s="51" t="s">
        <v>291</v>
      </c>
    </row>
    <row r="8248" spans="1:6" hidden="1" x14ac:dyDescent="0.25">
      <c r="A8248" s="54">
        <v>53320</v>
      </c>
      <c r="B8248" s="55" t="s">
        <v>2315</v>
      </c>
      <c r="C8248" s="55" t="str">
        <f t="shared" si="127"/>
        <v>Bình Khương</v>
      </c>
      <c r="D8248" s="54" t="s">
        <v>1021</v>
      </c>
      <c r="E8248" s="51" t="str">
        <f>INDEX(Quan_huyen!$H$2:$H$714,MATCH(Xa_phuong!D8248,Quan_huyen!$F$2:$F$714,0))</f>
        <v>Huyện Bình Sơn</v>
      </c>
      <c r="F8248" s="51" t="s">
        <v>291</v>
      </c>
    </row>
    <row r="8249" spans="1:6" hidden="1" x14ac:dyDescent="0.25">
      <c r="A8249" s="54">
        <v>53313</v>
      </c>
      <c r="B8249" s="55" t="s">
        <v>2320</v>
      </c>
      <c r="C8249" s="55" t="str">
        <f t="shared" si="127"/>
        <v>Bình Long</v>
      </c>
      <c r="D8249" s="54" t="s">
        <v>1021</v>
      </c>
      <c r="E8249" s="51" t="str">
        <f>INDEX(Quan_huyen!$H$2:$H$714,MATCH(Xa_phuong!D8249,Quan_huyen!$F$2:$F$714,0))</f>
        <v>Huyện Bình Sơn</v>
      </c>
      <c r="F8249" s="51" t="s">
        <v>291</v>
      </c>
    </row>
    <row r="8250" spans="1:6" hidden="1" x14ac:dyDescent="0.25">
      <c r="A8250" s="54">
        <v>53322</v>
      </c>
      <c r="B8250" s="55" t="s">
        <v>2329</v>
      </c>
      <c r="C8250" s="55" t="str">
        <f t="shared" si="127"/>
        <v>Bình Minh</v>
      </c>
      <c r="D8250" s="54" t="s">
        <v>1021</v>
      </c>
      <c r="E8250" s="51" t="str">
        <f>INDEX(Quan_huyen!$H$2:$H$714,MATCH(Xa_phuong!D8250,Quan_huyen!$F$2:$F$714,0))</f>
        <v>Huyện Bình Sơn</v>
      </c>
      <c r="F8250" s="51" t="s">
        <v>291</v>
      </c>
    </row>
    <row r="8251" spans="1:6" hidden="1" x14ac:dyDescent="0.25">
      <c r="A8251" s="54">
        <v>53323</v>
      </c>
      <c r="B8251" s="55" t="s">
        <v>2333</v>
      </c>
      <c r="C8251" s="55" t="str">
        <f t="shared" si="127"/>
        <v>Bình Mỹ</v>
      </c>
      <c r="D8251" s="54" t="s">
        <v>1021</v>
      </c>
      <c r="E8251" s="51" t="str">
        <f>INDEX(Quan_huyen!$H$2:$H$714,MATCH(Xa_phuong!D8251,Quan_huyen!$F$2:$F$714,0))</f>
        <v>Huyện Bình Sơn</v>
      </c>
      <c r="F8251" s="51" t="s">
        <v>291</v>
      </c>
    </row>
    <row r="8252" spans="1:6" hidden="1" x14ac:dyDescent="0.25">
      <c r="A8252" s="54">
        <v>53310</v>
      </c>
      <c r="B8252" s="55" t="s">
        <v>2338</v>
      </c>
      <c r="C8252" s="55" t="str">
        <f t="shared" si="127"/>
        <v>Bình Nguyên</v>
      </c>
      <c r="D8252" s="54" t="s">
        <v>1021</v>
      </c>
      <c r="E8252" s="51" t="str">
        <f>INDEX(Quan_huyen!$H$2:$H$714,MATCH(Xa_phuong!D8252,Quan_huyen!$F$2:$F$714,0))</f>
        <v>Huyện Bình Sơn</v>
      </c>
      <c r="F8252" s="51" t="s">
        <v>291</v>
      </c>
    </row>
    <row r="8253" spans="1:6" hidden="1" x14ac:dyDescent="0.25">
      <c r="A8253" s="54">
        <v>53327</v>
      </c>
      <c r="B8253" s="55" t="s">
        <v>2347</v>
      </c>
      <c r="C8253" s="55" t="str">
        <f t="shared" si="127"/>
        <v>Bình Phú</v>
      </c>
      <c r="D8253" s="54" t="s">
        <v>1021</v>
      </c>
      <c r="E8253" s="51" t="str">
        <f>INDEX(Quan_huyen!$H$2:$H$714,MATCH(Xa_phuong!D8253,Quan_huyen!$F$2:$F$714,0))</f>
        <v>Huyện Bình Sơn</v>
      </c>
      <c r="F8253" s="51" t="s">
        <v>291</v>
      </c>
    </row>
    <row r="8254" spans="1:6" hidden="1" x14ac:dyDescent="0.25">
      <c r="A8254" s="54">
        <v>53317</v>
      </c>
      <c r="B8254" s="55" t="s">
        <v>2349</v>
      </c>
      <c r="C8254" s="55" t="str">
        <f t="shared" si="127"/>
        <v>Bình Phước</v>
      </c>
      <c r="D8254" s="54" t="s">
        <v>1021</v>
      </c>
      <c r="E8254" s="51" t="str">
        <f>INDEX(Quan_huyen!$H$2:$H$714,MATCH(Xa_phuong!D8254,Quan_huyen!$F$2:$F$714,0))</f>
        <v>Huyện Bình Sơn</v>
      </c>
      <c r="F8254" s="51" t="s">
        <v>291</v>
      </c>
    </row>
    <row r="8255" spans="1:6" hidden="1" x14ac:dyDescent="0.25">
      <c r="A8255" s="54">
        <v>53314</v>
      </c>
      <c r="B8255" s="55" t="s">
        <v>2360</v>
      </c>
      <c r="C8255" s="55" t="str">
        <f t="shared" si="127"/>
        <v>Bình Thanh Tây</v>
      </c>
      <c r="D8255" s="54" t="s">
        <v>1021</v>
      </c>
      <c r="E8255" s="51" t="str">
        <f>INDEX(Quan_huyen!$H$2:$H$714,MATCH(Xa_phuong!D8255,Quan_huyen!$F$2:$F$714,0))</f>
        <v>Huyện Bình Sơn</v>
      </c>
      <c r="F8255" s="51" t="s">
        <v>291</v>
      </c>
    </row>
    <row r="8256" spans="1:6" hidden="1" x14ac:dyDescent="0.25">
      <c r="A8256" s="54">
        <v>53315</v>
      </c>
      <c r="B8256" s="55" t="s">
        <v>2361</v>
      </c>
      <c r="C8256" s="55" t="str">
        <f t="shared" si="127"/>
        <v>Bình Thanh Đông</v>
      </c>
      <c r="D8256" s="54" t="s">
        <v>1021</v>
      </c>
      <c r="E8256" s="51" t="str">
        <f>INDEX(Quan_huyen!$H$2:$H$714,MATCH(Xa_phuong!D8256,Quan_huyen!$F$2:$F$714,0))</f>
        <v>Huyện Bình Sơn</v>
      </c>
      <c r="F8256" s="51" t="s">
        <v>291</v>
      </c>
    </row>
    <row r="8257" spans="1:6" hidden="1" x14ac:dyDescent="0.25">
      <c r="A8257" s="54">
        <v>53330</v>
      </c>
      <c r="B8257" s="55" t="s">
        <v>2362</v>
      </c>
      <c r="C8257" s="55" t="str">
        <f t="shared" si="127"/>
        <v>Bình Thuận</v>
      </c>
      <c r="D8257" s="54" t="s">
        <v>1021</v>
      </c>
      <c r="E8257" s="51" t="str">
        <f>INDEX(Quan_huyen!$H$2:$H$714,MATCH(Xa_phuong!D8257,Quan_huyen!$F$2:$F$714,0))</f>
        <v>Huyện Bình Sơn</v>
      </c>
      <c r="F8257" s="51" t="s">
        <v>291</v>
      </c>
    </row>
    <row r="8258" spans="1:6" hidden="1" x14ac:dyDescent="0.25">
      <c r="A8258" s="54">
        <v>53319</v>
      </c>
      <c r="B8258" s="55" t="s">
        <v>2367</v>
      </c>
      <c r="C8258" s="55" t="str">
        <f t="shared" si="127"/>
        <v>Bình Thạnh</v>
      </c>
      <c r="D8258" s="54" t="s">
        <v>1021</v>
      </c>
      <c r="E8258" s="51" t="str">
        <f>INDEX(Quan_huyen!$H$2:$H$714,MATCH(Xa_phuong!D8258,Quan_huyen!$F$2:$F$714,0))</f>
        <v>Huyện Bình Sơn</v>
      </c>
      <c r="F8258" s="51" t="s">
        <v>291</v>
      </c>
    </row>
    <row r="8259" spans="1:6" hidden="1" x14ac:dyDescent="0.25">
      <c r="A8259" s="54">
        <v>53307</v>
      </c>
      <c r="B8259" s="55" t="s">
        <v>2374</v>
      </c>
      <c r="C8259" s="55" t="str">
        <f t="shared" ref="C8259:C8322" si="128">IF(COUNTIF(B8259,"*thị trấn*"),MID(B8259,10,30),IF(COUNTIF(B8259,"*xã*"),MID(B8259,4,30),IF(COUNTIF(B8259,"*phường*"),MID(B8259,8,30))))</f>
        <v>Bình Thới</v>
      </c>
      <c r="D8259" s="54" t="s">
        <v>1021</v>
      </c>
      <c r="E8259" s="51" t="str">
        <f>INDEX(Quan_huyen!$H$2:$H$714,MATCH(Xa_phuong!D8259,Quan_huyen!$F$2:$F$714,0))</f>
        <v>Huyện Bình Sơn</v>
      </c>
      <c r="F8259" s="51" t="s">
        <v>291</v>
      </c>
    </row>
    <row r="8260" spans="1:6" hidden="1" x14ac:dyDescent="0.25">
      <c r="A8260" s="54">
        <v>53311</v>
      </c>
      <c r="B8260" s="55" t="s">
        <v>2377</v>
      </c>
      <c r="C8260" s="55" t="str">
        <f t="shared" si="128"/>
        <v>Bình Trung</v>
      </c>
      <c r="D8260" s="54" t="s">
        <v>1021</v>
      </c>
      <c r="E8260" s="51" t="str">
        <f>INDEX(Quan_huyen!$H$2:$H$714,MATCH(Xa_phuong!D8260,Quan_huyen!$F$2:$F$714,0))</f>
        <v>Huyện Bình Sơn</v>
      </c>
      <c r="F8260" s="51" t="s">
        <v>291</v>
      </c>
    </row>
    <row r="8261" spans="1:6" hidden="1" x14ac:dyDescent="0.25">
      <c r="A8261" s="54">
        <v>53329</v>
      </c>
      <c r="B8261" s="55" t="s">
        <v>2381</v>
      </c>
      <c r="C8261" s="55" t="str">
        <f t="shared" si="128"/>
        <v>Bình Trị</v>
      </c>
      <c r="D8261" s="54" t="s">
        <v>1021</v>
      </c>
      <c r="E8261" s="51" t="str">
        <f>INDEX(Quan_huyen!$H$2:$H$714,MATCH(Xa_phuong!D8261,Quan_huyen!$F$2:$F$714,0))</f>
        <v>Huyện Bình Sơn</v>
      </c>
      <c r="F8261" s="51" t="s">
        <v>291</v>
      </c>
    </row>
    <row r="8262" spans="1:6" hidden="1" x14ac:dyDescent="0.25">
      <c r="A8262" s="54">
        <v>53325</v>
      </c>
      <c r="B8262" s="55" t="s">
        <v>2386</v>
      </c>
      <c r="C8262" s="55" t="str">
        <f t="shared" si="128"/>
        <v>Bình Tân</v>
      </c>
      <c r="D8262" s="54" t="s">
        <v>1021</v>
      </c>
      <c r="E8262" s="51" t="str">
        <f>INDEX(Quan_huyen!$H$2:$H$714,MATCH(Xa_phuong!D8262,Quan_huyen!$F$2:$F$714,0))</f>
        <v>Huyện Bình Sơn</v>
      </c>
      <c r="F8262" s="51" t="s">
        <v>291</v>
      </c>
    </row>
    <row r="8263" spans="1:6" hidden="1" x14ac:dyDescent="0.25">
      <c r="A8263" s="54">
        <v>53318</v>
      </c>
      <c r="B8263" s="55" t="s">
        <v>2401</v>
      </c>
      <c r="C8263" s="55" t="str">
        <f t="shared" si="128"/>
        <v>Bình Đông</v>
      </c>
      <c r="D8263" s="54" t="s">
        <v>1021</v>
      </c>
      <c r="E8263" s="51" t="str">
        <f>INDEX(Quan_huyen!$H$2:$H$714,MATCH(Xa_phuong!D8263,Quan_huyen!$F$2:$F$714,0))</f>
        <v>Huyện Bình Sơn</v>
      </c>
      <c r="F8263" s="51" t="s">
        <v>291</v>
      </c>
    </row>
    <row r="8264" spans="1:6" hidden="1" x14ac:dyDescent="0.25">
      <c r="A8264" s="54">
        <v>53306</v>
      </c>
      <c r="B8264" s="55" t="s">
        <v>2811</v>
      </c>
      <c r="C8264" s="55" t="str">
        <f t="shared" si="128"/>
        <v>Châu Ổ</v>
      </c>
      <c r="D8264" s="54" t="s">
        <v>1021</v>
      </c>
      <c r="E8264" s="51" t="str">
        <f>INDEX(Quan_huyen!$H$2:$H$714,MATCH(Xa_phuong!D8264,Quan_huyen!$F$2:$F$714,0))</f>
        <v>Huyện Bình Sơn</v>
      </c>
      <c r="F8264" s="51" t="s">
        <v>291</v>
      </c>
    </row>
    <row r="8265" spans="1:6" hidden="1" x14ac:dyDescent="0.25">
      <c r="A8265" s="54">
        <v>54311</v>
      </c>
      <c r="B8265" s="55" t="s">
        <v>6623</v>
      </c>
      <c r="C8265" s="55" t="str">
        <f t="shared" si="128"/>
        <v>Phổ An</v>
      </c>
      <c r="D8265" s="54" t="s">
        <v>1027</v>
      </c>
      <c r="E8265" s="51" t="str">
        <f>INDEX(Quan_huyen!$H$2:$H$714,MATCH(Xa_phuong!D8265,Quan_huyen!$F$2:$F$714,0))</f>
        <v>Huyện Đức Phổ</v>
      </c>
      <c r="F8265" s="51" t="s">
        <v>291</v>
      </c>
    </row>
    <row r="8266" spans="1:6" hidden="1" x14ac:dyDescent="0.25">
      <c r="A8266" s="54">
        <v>54320</v>
      </c>
      <c r="B8266" s="55" t="s">
        <v>6624</v>
      </c>
      <c r="C8266" s="55" t="str">
        <f t="shared" si="128"/>
        <v>Phổ Châu</v>
      </c>
      <c r="D8266" s="54" t="s">
        <v>1027</v>
      </c>
      <c r="E8266" s="51" t="str">
        <f>INDEX(Quan_huyen!$H$2:$H$714,MATCH(Xa_phuong!D8266,Quan_huyen!$F$2:$F$714,0))</f>
        <v>Huyện Đức Phổ</v>
      </c>
      <c r="F8266" s="51" t="s">
        <v>291</v>
      </c>
    </row>
    <row r="8267" spans="1:6" hidden="1" x14ac:dyDescent="0.25">
      <c r="A8267" s="54">
        <v>54317</v>
      </c>
      <c r="B8267" s="55" t="s">
        <v>6625</v>
      </c>
      <c r="C8267" s="55" t="str">
        <f t="shared" si="128"/>
        <v>Phổ Cường</v>
      </c>
      <c r="D8267" s="54" t="s">
        <v>1027</v>
      </c>
      <c r="E8267" s="51" t="str">
        <f>INDEX(Quan_huyen!$H$2:$H$714,MATCH(Xa_phuong!D8267,Quan_huyen!$F$2:$F$714,0))</f>
        <v>Huyện Đức Phổ</v>
      </c>
      <c r="F8267" s="51" t="s">
        <v>291</v>
      </c>
    </row>
    <row r="8268" spans="1:6" hidden="1" x14ac:dyDescent="0.25">
      <c r="A8268" s="54">
        <v>54316</v>
      </c>
      <c r="B8268" s="55" t="s">
        <v>6626</v>
      </c>
      <c r="C8268" s="55" t="str">
        <f t="shared" si="128"/>
        <v>Phổ Hoà</v>
      </c>
      <c r="D8268" s="54" t="s">
        <v>1027</v>
      </c>
      <c r="E8268" s="51" t="str">
        <f>INDEX(Quan_huyen!$H$2:$H$714,MATCH(Xa_phuong!D8268,Quan_huyen!$F$2:$F$714,0))</f>
        <v>Huyện Đức Phổ</v>
      </c>
      <c r="F8268" s="51" t="s">
        <v>291</v>
      </c>
    </row>
    <row r="8269" spans="1:6" hidden="1" x14ac:dyDescent="0.25">
      <c r="A8269" s="54">
        <v>54318</v>
      </c>
      <c r="B8269" s="55" t="s">
        <v>6627</v>
      </c>
      <c r="C8269" s="55" t="str">
        <f t="shared" si="128"/>
        <v>Phổ Khánh</v>
      </c>
      <c r="D8269" s="54" t="s">
        <v>1027</v>
      </c>
      <c r="E8269" s="51" t="str">
        <f>INDEX(Quan_huyen!$H$2:$H$714,MATCH(Xa_phuong!D8269,Quan_huyen!$F$2:$F$714,0))</f>
        <v>Huyện Đức Phổ</v>
      </c>
      <c r="F8269" s="51" t="s">
        <v>291</v>
      </c>
    </row>
    <row r="8270" spans="1:6" hidden="1" x14ac:dyDescent="0.25">
      <c r="A8270" s="54">
        <v>54307</v>
      </c>
      <c r="B8270" s="55" t="s">
        <v>6628</v>
      </c>
      <c r="C8270" s="55" t="str">
        <f t="shared" si="128"/>
        <v>Phổ Minh</v>
      </c>
      <c r="D8270" s="54" t="s">
        <v>1027</v>
      </c>
      <c r="E8270" s="51" t="str">
        <f>INDEX(Quan_huyen!$H$2:$H$714,MATCH(Xa_phuong!D8270,Quan_huyen!$F$2:$F$714,0))</f>
        <v>Huyện Đức Phổ</v>
      </c>
      <c r="F8270" s="51" t="s">
        <v>291</v>
      </c>
    </row>
    <row r="8271" spans="1:6" hidden="1" x14ac:dyDescent="0.25">
      <c r="A8271" s="54">
        <v>54314</v>
      </c>
      <c r="B8271" s="55" t="s">
        <v>6629</v>
      </c>
      <c r="C8271" s="55" t="str">
        <f t="shared" si="128"/>
        <v>Phổ Nhơn</v>
      </c>
      <c r="D8271" s="54" t="s">
        <v>1027</v>
      </c>
      <c r="E8271" s="51" t="str">
        <f>INDEX(Quan_huyen!$H$2:$H$714,MATCH(Xa_phuong!D8271,Quan_huyen!$F$2:$F$714,0))</f>
        <v>Huyện Đức Phổ</v>
      </c>
      <c r="F8271" s="51" t="s">
        <v>291</v>
      </c>
    </row>
    <row r="8272" spans="1:6" hidden="1" x14ac:dyDescent="0.25">
      <c r="A8272" s="54">
        <v>54315</v>
      </c>
      <c r="B8272" s="55" t="s">
        <v>6630</v>
      </c>
      <c r="C8272" s="55" t="str">
        <f t="shared" si="128"/>
        <v>Phổ Ninh</v>
      </c>
      <c r="D8272" s="54" t="s">
        <v>1027</v>
      </c>
      <c r="E8272" s="51" t="str">
        <f>INDEX(Quan_huyen!$H$2:$H$714,MATCH(Xa_phuong!D8272,Quan_huyen!$F$2:$F$714,0))</f>
        <v>Huyện Đức Phổ</v>
      </c>
      <c r="F8272" s="51" t="s">
        <v>291</v>
      </c>
    </row>
    <row r="8273" spans="1:6" hidden="1" x14ac:dyDescent="0.25">
      <c r="A8273" s="54">
        <v>54313</v>
      </c>
      <c r="B8273" s="55" t="s">
        <v>6631</v>
      </c>
      <c r="C8273" s="55" t="str">
        <f t="shared" si="128"/>
        <v>Phổ Phong</v>
      </c>
      <c r="D8273" s="54" t="s">
        <v>1027</v>
      </c>
      <c r="E8273" s="51" t="str">
        <f>INDEX(Quan_huyen!$H$2:$H$714,MATCH(Xa_phuong!D8273,Quan_huyen!$F$2:$F$714,0))</f>
        <v>Huyện Đức Phổ</v>
      </c>
      <c r="F8273" s="51" t="s">
        <v>291</v>
      </c>
    </row>
    <row r="8274" spans="1:6" hidden="1" x14ac:dyDescent="0.25">
      <c r="A8274" s="54">
        <v>54309</v>
      </c>
      <c r="B8274" s="55" t="s">
        <v>6632</v>
      </c>
      <c r="C8274" s="55" t="str">
        <f t="shared" si="128"/>
        <v>Phổ Quang</v>
      </c>
      <c r="D8274" s="54" t="s">
        <v>1027</v>
      </c>
      <c r="E8274" s="51" t="str">
        <f>INDEX(Quan_huyen!$H$2:$H$714,MATCH(Xa_phuong!D8274,Quan_huyen!$F$2:$F$714,0))</f>
        <v>Huyện Đức Phổ</v>
      </c>
      <c r="F8274" s="51" t="s">
        <v>291</v>
      </c>
    </row>
    <row r="8275" spans="1:6" hidden="1" x14ac:dyDescent="0.25">
      <c r="A8275" s="54">
        <v>54312</v>
      </c>
      <c r="B8275" s="55" t="s">
        <v>6633</v>
      </c>
      <c r="C8275" s="55" t="str">
        <f t="shared" si="128"/>
        <v>Phổ Thuận</v>
      </c>
      <c r="D8275" s="54" t="s">
        <v>1027</v>
      </c>
      <c r="E8275" s="51" t="str">
        <f>INDEX(Quan_huyen!$H$2:$H$714,MATCH(Xa_phuong!D8275,Quan_huyen!$F$2:$F$714,0))</f>
        <v>Huyện Đức Phổ</v>
      </c>
      <c r="F8275" s="51" t="s">
        <v>291</v>
      </c>
    </row>
    <row r="8276" spans="1:6" hidden="1" x14ac:dyDescent="0.25">
      <c r="A8276" s="54">
        <v>54319</v>
      </c>
      <c r="B8276" s="55" t="s">
        <v>6634</v>
      </c>
      <c r="C8276" s="55" t="str">
        <f t="shared" si="128"/>
        <v>Phổ Thạnh</v>
      </c>
      <c r="D8276" s="54" t="s">
        <v>1027</v>
      </c>
      <c r="E8276" s="51" t="str">
        <f>INDEX(Quan_huyen!$H$2:$H$714,MATCH(Xa_phuong!D8276,Quan_huyen!$F$2:$F$714,0))</f>
        <v>Huyện Đức Phổ</v>
      </c>
      <c r="F8276" s="51" t="s">
        <v>291</v>
      </c>
    </row>
    <row r="8277" spans="1:6" hidden="1" x14ac:dyDescent="0.25">
      <c r="A8277" s="54">
        <v>54308</v>
      </c>
      <c r="B8277" s="55" t="s">
        <v>6635</v>
      </c>
      <c r="C8277" s="55" t="str">
        <f t="shared" si="128"/>
        <v>Phổ Vinh</v>
      </c>
      <c r="D8277" s="54" t="s">
        <v>1027</v>
      </c>
      <c r="E8277" s="51" t="str">
        <f>INDEX(Quan_huyen!$H$2:$H$714,MATCH(Xa_phuong!D8277,Quan_huyen!$F$2:$F$714,0))</f>
        <v>Huyện Đức Phổ</v>
      </c>
      <c r="F8277" s="51" t="s">
        <v>291</v>
      </c>
    </row>
    <row r="8278" spans="1:6" hidden="1" x14ac:dyDescent="0.25">
      <c r="A8278" s="54">
        <v>54310</v>
      </c>
      <c r="B8278" s="55" t="s">
        <v>6636</v>
      </c>
      <c r="C8278" s="55" t="str">
        <f t="shared" si="128"/>
        <v>Phổ Văn</v>
      </c>
      <c r="D8278" s="54" t="s">
        <v>1027</v>
      </c>
      <c r="E8278" s="51" t="str">
        <f>INDEX(Quan_huyen!$H$2:$H$714,MATCH(Xa_phuong!D8278,Quan_huyen!$F$2:$F$714,0))</f>
        <v>Huyện Đức Phổ</v>
      </c>
      <c r="F8278" s="51" t="s">
        <v>291</v>
      </c>
    </row>
    <row r="8279" spans="1:6" hidden="1" x14ac:dyDescent="0.25">
      <c r="A8279" s="54">
        <v>54306</v>
      </c>
      <c r="B8279" s="55" t="s">
        <v>10121</v>
      </c>
      <c r="C8279" s="55" t="str">
        <f t="shared" si="128"/>
        <v>Đức Phổ</v>
      </c>
      <c r="D8279" s="54" t="s">
        <v>1027</v>
      </c>
      <c r="E8279" s="51" t="str">
        <f>INDEX(Quan_huyen!$H$2:$H$714,MATCH(Xa_phuong!D8279,Quan_huyen!$F$2:$F$714,0))</f>
        <v>Huyện Đức Phổ</v>
      </c>
      <c r="F8279" s="51" t="s">
        <v>291</v>
      </c>
    </row>
    <row r="8280" spans="1:6" hidden="1" x14ac:dyDescent="0.25">
      <c r="A8280" s="54">
        <v>54408</v>
      </c>
      <c r="B8280" s="55" t="s">
        <v>2005</v>
      </c>
      <c r="C8280" s="55" t="str">
        <f t="shared" si="128"/>
        <v>An Bình</v>
      </c>
      <c r="D8280" s="54" t="s">
        <v>1025</v>
      </c>
      <c r="E8280" s="51" t="str">
        <f>INDEX(Quan_huyen!$H$2:$H$714,MATCH(Xa_phuong!D8280,Quan_huyen!$F$2:$F$714,0))</f>
        <v>Huyện Lý Sơn</v>
      </c>
      <c r="F8280" s="51" t="s">
        <v>291</v>
      </c>
    </row>
    <row r="8281" spans="1:6" hidden="1" x14ac:dyDescent="0.25">
      <c r="A8281" s="54">
        <v>54407</v>
      </c>
      <c r="B8281" s="55" t="s">
        <v>2034</v>
      </c>
      <c r="C8281" s="55" t="str">
        <f t="shared" si="128"/>
        <v>An Hải</v>
      </c>
      <c r="D8281" s="54" t="s">
        <v>1025</v>
      </c>
      <c r="E8281" s="51" t="str">
        <f>INDEX(Quan_huyen!$H$2:$H$714,MATCH(Xa_phuong!D8281,Quan_huyen!$F$2:$F$714,0))</f>
        <v>Huyện Lý Sơn</v>
      </c>
      <c r="F8281" s="51" t="s">
        <v>291</v>
      </c>
    </row>
    <row r="8282" spans="1:6" hidden="1" x14ac:dyDescent="0.25">
      <c r="A8282" s="54">
        <v>54406</v>
      </c>
      <c r="B8282" s="55" t="s">
        <v>2151</v>
      </c>
      <c r="C8282" s="55" t="str">
        <f t="shared" si="128"/>
        <v>An Vĩnh</v>
      </c>
      <c r="D8282" s="54" t="s">
        <v>1025</v>
      </c>
      <c r="E8282" s="51" t="str">
        <f>INDEX(Quan_huyen!$H$2:$H$714,MATCH(Xa_phuong!D8282,Quan_huyen!$F$2:$F$714,0))</f>
        <v>Huyện Lý Sơn</v>
      </c>
      <c r="F8282" s="51" t="s">
        <v>291</v>
      </c>
    </row>
    <row r="8283" spans="1:6" hidden="1" x14ac:dyDescent="0.25">
      <c r="A8283" s="54">
        <v>53706</v>
      </c>
      <c r="B8283" s="55" t="s">
        <v>4817</v>
      </c>
      <c r="C8283" s="55" t="str">
        <f t="shared" si="128"/>
        <v>Long Hiệp</v>
      </c>
      <c r="D8283" s="54" t="s">
        <v>1020</v>
      </c>
      <c r="E8283" s="51" t="str">
        <f>INDEX(Quan_huyen!$H$2:$H$714,MATCH(Xa_phuong!D8283,Quan_huyen!$F$2:$F$714,0))</f>
        <v>Huyện Minh Long</v>
      </c>
      <c r="F8283" s="51" t="s">
        <v>291</v>
      </c>
    </row>
    <row r="8284" spans="1:6" hidden="1" x14ac:dyDescent="0.25">
      <c r="A8284" s="54">
        <v>53707</v>
      </c>
      <c r="B8284" s="55" t="s">
        <v>4839</v>
      </c>
      <c r="C8284" s="55" t="str">
        <f t="shared" si="128"/>
        <v>Long Mai</v>
      </c>
      <c r="D8284" s="54" t="s">
        <v>1020</v>
      </c>
      <c r="E8284" s="51" t="str">
        <f>INDEX(Quan_huyen!$H$2:$H$714,MATCH(Xa_phuong!D8284,Quan_huyen!$F$2:$F$714,0))</f>
        <v>Huyện Minh Long</v>
      </c>
      <c r="F8284" s="51" t="s">
        <v>291</v>
      </c>
    </row>
    <row r="8285" spans="1:6" hidden="1" x14ac:dyDescent="0.25">
      <c r="A8285" s="54">
        <v>53710</v>
      </c>
      <c r="B8285" s="55" t="s">
        <v>4840</v>
      </c>
      <c r="C8285" s="55" t="str">
        <f t="shared" si="128"/>
        <v>Long Môn</v>
      </c>
      <c r="D8285" s="54" t="s">
        <v>1020</v>
      </c>
      <c r="E8285" s="51" t="str">
        <f>INDEX(Quan_huyen!$H$2:$H$714,MATCH(Xa_phuong!D8285,Quan_huyen!$F$2:$F$714,0))</f>
        <v>Huyện Minh Long</v>
      </c>
      <c r="F8285" s="51" t="s">
        <v>291</v>
      </c>
    </row>
    <row r="8286" spans="1:6" hidden="1" x14ac:dyDescent="0.25">
      <c r="A8286" s="54">
        <v>53708</v>
      </c>
      <c r="B8286" s="55" t="s">
        <v>4850</v>
      </c>
      <c r="C8286" s="55" t="str">
        <f t="shared" si="128"/>
        <v>Long Sơn</v>
      </c>
      <c r="D8286" s="54" t="s">
        <v>1020</v>
      </c>
      <c r="E8286" s="51" t="str">
        <f>INDEX(Quan_huyen!$H$2:$H$714,MATCH(Xa_phuong!D8286,Quan_huyen!$F$2:$F$714,0))</f>
        <v>Huyện Minh Long</v>
      </c>
      <c r="F8286" s="51" t="s">
        <v>291</v>
      </c>
    </row>
    <row r="8287" spans="1:6" hidden="1" x14ac:dyDescent="0.25">
      <c r="A8287" s="54">
        <v>53709</v>
      </c>
      <c r="B8287" s="55" t="s">
        <v>7264</v>
      </c>
      <c r="C8287" s="55" t="str">
        <f t="shared" si="128"/>
        <v>Thanh An</v>
      </c>
      <c r="D8287" s="54" t="s">
        <v>1020</v>
      </c>
      <c r="E8287" s="51" t="str">
        <f>INDEX(Quan_huyen!$H$2:$H$714,MATCH(Xa_phuong!D8287,Quan_huyen!$F$2:$F$714,0))</f>
        <v>Huyện Minh Long</v>
      </c>
      <c r="F8287" s="51" t="s">
        <v>291</v>
      </c>
    </row>
    <row r="8288" spans="1:6" hidden="1" x14ac:dyDescent="0.25">
      <c r="A8288" s="54">
        <v>54106</v>
      </c>
      <c r="B8288" s="55" t="s">
        <v>5362</v>
      </c>
      <c r="C8288" s="55" t="str">
        <f t="shared" si="128"/>
        <v>Mộ Đức</v>
      </c>
      <c r="D8288" s="54" t="s">
        <v>1022</v>
      </c>
      <c r="E8288" s="51" t="str">
        <f>INDEX(Quan_huyen!$H$2:$H$714,MATCH(Xa_phuong!D8288,Quan_huyen!$F$2:$F$714,0))</f>
        <v>Huyện Mộ Đức</v>
      </c>
      <c r="F8288" s="51" t="s">
        <v>291</v>
      </c>
    </row>
    <row r="8289" spans="1:6" hidden="1" x14ac:dyDescent="0.25">
      <c r="A8289" s="54">
        <v>54109</v>
      </c>
      <c r="B8289" s="55" t="s">
        <v>10076</v>
      </c>
      <c r="C8289" s="55" t="str">
        <f t="shared" si="128"/>
        <v>Đức Chánh</v>
      </c>
      <c r="D8289" s="54" t="s">
        <v>1022</v>
      </c>
      <c r="E8289" s="51" t="str">
        <f>INDEX(Quan_huyen!$H$2:$H$714,MATCH(Xa_phuong!D8289,Quan_huyen!$F$2:$F$714,0))</f>
        <v>Huyện Mộ Đức</v>
      </c>
      <c r="F8289" s="51" t="s">
        <v>291</v>
      </c>
    </row>
    <row r="8290" spans="1:6" hidden="1" x14ac:dyDescent="0.25">
      <c r="A8290" s="54">
        <v>54113</v>
      </c>
      <c r="B8290" s="55" t="s">
        <v>10083</v>
      </c>
      <c r="C8290" s="55" t="str">
        <f t="shared" si="128"/>
        <v>Đức Hiệp</v>
      </c>
      <c r="D8290" s="54" t="s">
        <v>1022</v>
      </c>
      <c r="E8290" s="51" t="str">
        <f>INDEX(Quan_huyen!$H$2:$H$714,MATCH(Xa_phuong!D8290,Quan_huyen!$F$2:$F$714,0))</f>
        <v>Huyện Mộ Đức</v>
      </c>
      <c r="F8290" s="51" t="s">
        <v>291</v>
      </c>
    </row>
    <row r="8291" spans="1:6" hidden="1" x14ac:dyDescent="0.25">
      <c r="A8291" s="54">
        <v>54115</v>
      </c>
      <c r="B8291" s="55" t="s">
        <v>10084</v>
      </c>
      <c r="C8291" s="55" t="str">
        <f t="shared" si="128"/>
        <v>Đức Hoà</v>
      </c>
      <c r="D8291" s="54" t="s">
        <v>1022</v>
      </c>
      <c r="E8291" s="51" t="str">
        <f>INDEX(Quan_huyen!$H$2:$H$714,MATCH(Xa_phuong!D8291,Quan_huyen!$F$2:$F$714,0))</f>
        <v>Huyện Mộ Đức</v>
      </c>
      <c r="F8291" s="51" t="s">
        <v>291</v>
      </c>
    </row>
    <row r="8292" spans="1:6" hidden="1" x14ac:dyDescent="0.25">
      <c r="A8292" s="54">
        <v>54117</v>
      </c>
      <c r="B8292" s="55" t="s">
        <v>10100</v>
      </c>
      <c r="C8292" s="55" t="str">
        <f t="shared" si="128"/>
        <v>Đức Lân</v>
      </c>
      <c r="D8292" s="54" t="s">
        <v>1022</v>
      </c>
      <c r="E8292" s="51" t="str">
        <f>INDEX(Quan_huyen!$H$2:$H$714,MATCH(Xa_phuong!D8292,Quan_huyen!$F$2:$F$714,0))</f>
        <v>Huyện Mộ Đức</v>
      </c>
      <c r="F8292" s="51" t="s">
        <v>291</v>
      </c>
    </row>
    <row r="8293" spans="1:6" hidden="1" x14ac:dyDescent="0.25">
      <c r="A8293" s="54">
        <v>54111</v>
      </c>
      <c r="B8293" s="55" t="s">
        <v>10109</v>
      </c>
      <c r="C8293" s="55" t="str">
        <f t="shared" si="128"/>
        <v>Đức Lợi</v>
      </c>
      <c r="D8293" s="54" t="s">
        <v>1022</v>
      </c>
      <c r="E8293" s="51" t="str">
        <f>INDEX(Quan_huyen!$H$2:$H$714,MATCH(Xa_phuong!D8293,Quan_huyen!$F$2:$F$714,0))</f>
        <v>Huyện Mộ Đức</v>
      </c>
      <c r="F8293" s="51" t="s">
        <v>291</v>
      </c>
    </row>
    <row r="8294" spans="1:6" hidden="1" x14ac:dyDescent="0.25">
      <c r="A8294" s="54">
        <v>54108</v>
      </c>
      <c r="B8294" s="55" t="s">
        <v>10110</v>
      </c>
      <c r="C8294" s="55" t="str">
        <f t="shared" si="128"/>
        <v>Đức Minh</v>
      </c>
      <c r="D8294" s="54" t="s">
        <v>1022</v>
      </c>
      <c r="E8294" s="51" t="str">
        <f>INDEX(Quan_huyen!$H$2:$H$714,MATCH(Xa_phuong!D8294,Quan_huyen!$F$2:$F$714,0))</f>
        <v>Huyện Mộ Đức</v>
      </c>
      <c r="F8294" s="51" t="s">
        <v>291</v>
      </c>
    </row>
    <row r="8295" spans="1:6" hidden="1" x14ac:dyDescent="0.25">
      <c r="A8295" s="54">
        <v>54112</v>
      </c>
      <c r="B8295" s="55" t="s">
        <v>10114</v>
      </c>
      <c r="C8295" s="55" t="str">
        <f t="shared" si="128"/>
        <v>Đức Nhuận</v>
      </c>
      <c r="D8295" s="54" t="s">
        <v>1022</v>
      </c>
      <c r="E8295" s="51" t="str">
        <f>INDEX(Quan_huyen!$H$2:$H$714,MATCH(Xa_phuong!D8295,Quan_huyen!$F$2:$F$714,0))</f>
        <v>Huyện Mộ Đức</v>
      </c>
      <c r="F8295" s="51" t="s">
        <v>291</v>
      </c>
    </row>
    <row r="8296" spans="1:6" hidden="1" x14ac:dyDescent="0.25">
      <c r="A8296" s="54">
        <v>54118</v>
      </c>
      <c r="B8296" s="55" t="s">
        <v>10118</v>
      </c>
      <c r="C8296" s="55" t="str">
        <f t="shared" si="128"/>
        <v>Đức Phong</v>
      </c>
      <c r="D8296" s="54" t="s">
        <v>1022</v>
      </c>
      <c r="E8296" s="51" t="str">
        <f>INDEX(Quan_huyen!$H$2:$H$714,MATCH(Xa_phuong!D8296,Quan_huyen!$F$2:$F$714,0))</f>
        <v>Huyện Mộ Đức</v>
      </c>
      <c r="F8296" s="51" t="s">
        <v>291</v>
      </c>
    </row>
    <row r="8297" spans="1:6" hidden="1" x14ac:dyDescent="0.25">
      <c r="A8297" s="54">
        <v>54116</v>
      </c>
      <c r="B8297" s="55" t="s">
        <v>10120</v>
      </c>
      <c r="C8297" s="55" t="str">
        <f t="shared" si="128"/>
        <v>Đức Phú</v>
      </c>
      <c r="D8297" s="54" t="s">
        <v>1022</v>
      </c>
      <c r="E8297" s="51" t="str">
        <f>INDEX(Quan_huyen!$H$2:$H$714,MATCH(Xa_phuong!D8297,Quan_huyen!$F$2:$F$714,0))</f>
        <v>Huyện Mộ Đức</v>
      </c>
      <c r="F8297" s="51" t="s">
        <v>291</v>
      </c>
    </row>
    <row r="8298" spans="1:6" hidden="1" x14ac:dyDescent="0.25">
      <c r="A8298" s="54">
        <v>54107</v>
      </c>
      <c r="B8298" s="55" t="s">
        <v>10132</v>
      </c>
      <c r="C8298" s="55" t="str">
        <f t="shared" si="128"/>
        <v>Đức Thạnh</v>
      </c>
      <c r="D8298" s="54" t="s">
        <v>1022</v>
      </c>
      <c r="E8298" s="51" t="str">
        <f>INDEX(Quan_huyen!$H$2:$H$714,MATCH(Xa_phuong!D8298,Quan_huyen!$F$2:$F$714,0))</f>
        <v>Huyện Mộ Đức</v>
      </c>
      <c r="F8298" s="51" t="s">
        <v>291</v>
      </c>
    </row>
    <row r="8299" spans="1:6" hidden="1" x14ac:dyDescent="0.25">
      <c r="A8299" s="54">
        <v>54110</v>
      </c>
      <c r="B8299" s="55" t="s">
        <v>10134</v>
      </c>
      <c r="C8299" s="55" t="str">
        <f t="shared" si="128"/>
        <v>Đức Thắng</v>
      </c>
      <c r="D8299" s="54" t="s">
        <v>1022</v>
      </c>
      <c r="E8299" s="51" t="str">
        <f>INDEX(Quan_huyen!$H$2:$H$714,MATCH(Xa_phuong!D8299,Quan_huyen!$F$2:$F$714,0))</f>
        <v>Huyện Mộ Đức</v>
      </c>
      <c r="F8299" s="51" t="s">
        <v>291</v>
      </c>
    </row>
    <row r="8300" spans="1:6" hidden="1" x14ac:dyDescent="0.25">
      <c r="A8300" s="54">
        <v>54114</v>
      </c>
      <c r="B8300" s="55" t="s">
        <v>10139</v>
      </c>
      <c r="C8300" s="55" t="str">
        <f t="shared" si="128"/>
        <v>Đức Tân</v>
      </c>
      <c r="D8300" s="54" t="s">
        <v>1022</v>
      </c>
      <c r="E8300" s="51" t="str">
        <f>INDEX(Quan_huyen!$H$2:$H$714,MATCH(Xa_phuong!D8300,Quan_huyen!$F$2:$F$714,0))</f>
        <v>Huyện Mộ Đức</v>
      </c>
      <c r="F8300" s="51" t="s">
        <v>291</v>
      </c>
    </row>
    <row r="8301" spans="1:6" hidden="1" x14ac:dyDescent="0.25">
      <c r="A8301" s="54">
        <v>54006</v>
      </c>
      <c r="B8301" s="55" t="s">
        <v>2870</v>
      </c>
      <c r="C8301" s="55" t="str">
        <f t="shared" si="128"/>
        <v>Chợ Chuà</v>
      </c>
      <c r="D8301" s="54" t="s">
        <v>1018</v>
      </c>
      <c r="E8301" s="51" t="str">
        <f>INDEX(Quan_huyen!$H$2:$H$714,MATCH(Xa_phuong!D8301,Quan_huyen!$F$2:$F$714,0))</f>
        <v>Huyện Nghĩa Hành</v>
      </c>
      <c r="F8301" s="51" t="s">
        <v>291</v>
      </c>
    </row>
    <row r="8302" spans="1:6" hidden="1" x14ac:dyDescent="0.25">
      <c r="A8302" s="54">
        <v>54009</v>
      </c>
      <c r="B8302" s="55" t="s">
        <v>3950</v>
      </c>
      <c r="C8302" s="55" t="str">
        <f t="shared" si="128"/>
        <v>Hành Dũng</v>
      </c>
      <c r="D8302" s="54" t="s">
        <v>1018</v>
      </c>
      <c r="E8302" s="51" t="str">
        <f>INDEX(Quan_huyen!$H$2:$H$714,MATCH(Xa_phuong!D8302,Quan_huyen!$F$2:$F$714,0))</f>
        <v>Huyện Nghĩa Hành</v>
      </c>
      <c r="F8302" s="51" t="s">
        <v>291</v>
      </c>
    </row>
    <row r="8303" spans="1:6" hidden="1" x14ac:dyDescent="0.25">
      <c r="A8303" s="54">
        <v>54011</v>
      </c>
      <c r="B8303" s="55" t="s">
        <v>3951</v>
      </c>
      <c r="C8303" s="55" t="str">
        <f t="shared" si="128"/>
        <v>Hành Minh</v>
      </c>
      <c r="D8303" s="54" t="s">
        <v>1018</v>
      </c>
      <c r="E8303" s="51" t="str">
        <f>INDEX(Quan_huyen!$H$2:$H$714,MATCH(Xa_phuong!D8303,Quan_huyen!$F$2:$F$714,0))</f>
        <v>Huyện Nghĩa Hành</v>
      </c>
      <c r="F8303" s="51" t="s">
        <v>291</v>
      </c>
    </row>
    <row r="8304" spans="1:6" hidden="1" x14ac:dyDescent="0.25">
      <c r="A8304" s="54">
        <v>54010</v>
      </c>
      <c r="B8304" s="55" t="s">
        <v>3952</v>
      </c>
      <c r="C8304" s="55" t="str">
        <f t="shared" si="128"/>
        <v>Hành Nhân</v>
      </c>
      <c r="D8304" s="54" t="s">
        <v>1018</v>
      </c>
      <c r="E8304" s="51" t="str">
        <f>INDEX(Quan_huyen!$H$2:$H$714,MATCH(Xa_phuong!D8304,Quan_huyen!$F$2:$F$714,0))</f>
        <v>Huyện Nghĩa Hành</v>
      </c>
      <c r="F8304" s="51" t="s">
        <v>291</v>
      </c>
    </row>
    <row r="8305" spans="1:6" hidden="1" x14ac:dyDescent="0.25">
      <c r="A8305" s="54">
        <v>54017</v>
      </c>
      <c r="B8305" s="55" t="s">
        <v>3953</v>
      </c>
      <c r="C8305" s="55" t="str">
        <f t="shared" si="128"/>
        <v>Hành Phước</v>
      </c>
      <c r="D8305" s="54" t="s">
        <v>1018</v>
      </c>
      <c r="E8305" s="51" t="str">
        <f>INDEX(Quan_huyen!$H$2:$H$714,MATCH(Xa_phuong!D8305,Quan_huyen!$F$2:$F$714,0))</f>
        <v>Huyện Nghĩa Hành</v>
      </c>
      <c r="F8305" s="51" t="s">
        <v>291</v>
      </c>
    </row>
    <row r="8306" spans="1:6" hidden="1" x14ac:dyDescent="0.25">
      <c r="A8306" s="54">
        <v>54015</v>
      </c>
      <c r="B8306" s="55" t="s">
        <v>3954</v>
      </c>
      <c r="C8306" s="55" t="str">
        <f t="shared" si="128"/>
        <v>Hành Thiện</v>
      </c>
      <c r="D8306" s="54" t="s">
        <v>1018</v>
      </c>
      <c r="E8306" s="51" t="str">
        <f>INDEX(Quan_huyen!$H$2:$H$714,MATCH(Xa_phuong!D8306,Quan_huyen!$F$2:$F$714,0))</f>
        <v>Huyện Nghĩa Hành</v>
      </c>
      <c r="F8306" s="51" t="s">
        <v>291</v>
      </c>
    </row>
    <row r="8307" spans="1:6" hidden="1" x14ac:dyDescent="0.25">
      <c r="A8307" s="54">
        <v>54008</v>
      </c>
      <c r="B8307" s="55" t="s">
        <v>3955</v>
      </c>
      <c r="C8307" s="55" t="str">
        <f t="shared" si="128"/>
        <v>Hành Thuận</v>
      </c>
      <c r="D8307" s="54" t="s">
        <v>1018</v>
      </c>
      <c r="E8307" s="51" t="str">
        <f>INDEX(Quan_huyen!$H$2:$H$714,MATCH(Xa_phuong!D8307,Quan_huyen!$F$2:$F$714,0))</f>
        <v>Huyện Nghĩa Hành</v>
      </c>
      <c r="F8307" s="51" t="s">
        <v>291</v>
      </c>
    </row>
    <row r="8308" spans="1:6" hidden="1" x14ac:dyDescent="0.25">
      <c r="A8308" s="54">
        <v>54016</v>
      </c>
      <c r="B8308" s="55" t="s">
        <v>3956</v>
      </c>
      <c r="C8308" s="55" t="str">
        <f t="shared" si="128"/>
        <v>Hành Thịnh</v>
      </c>
      <c r="D8308" s="54" t="s">
        <v>1018</v>
      </c>
      <c r="E8308" s="51" t="str">
        <f>INDEX(Quan_huyen!$H$2:$H$714,MATCH(Xa_phuong!D8308,Quan_huyen!$F$2:$F$714,0))</f>
        <v>Huyện Nghĩa Hành</v>
      </c>
      <c r="F8308" s="51" t="s">
        <v>291</v>
      </c>
    </row>
    <row r="8309" spans="1:6" hidden="1" x14ac:dyDescent="0.25">
      <c r="A8309" s="54">
        <v>54007</v>
      </c>
      <c r="B8309" s="55" t="s">
        <v>3957</v>
      </c>
      <c r="C8309" s="55" t="str">
        <f t="shared" si="128"/>
        <v>Hành Trung</v>
      </c>
      <c r="D8309" s="54" t="s">
        <v>1018</v>
      </c>
      <c r="E8309" s="51" t="str">
        <f>INDEX(Quan_huyen!$H$2:$H$714,MATCH(Xa_phuong!D8309,Quan_huyen!$F$2:$F$714,0))</f>
        <v>Huyện Nghĩa Hành</v>
      </c>
      <c r="F8309" s="51" t="s">
        <v>291</v>
      </c>
    </row>
    <row r="8310" spans="1:6" hidden="1" x14ac:dyDescent="0.25">
      <c r="A8310" s="54">
        <v>54014</v>
      </c>
      <c r="B8310" s="55" t="s">
        <v>3958</v>
      </c>
      <c r="C8310" s="55" t="str">
        <f t="shared" si="128"/>
        <v>Hành Tín  Đông</v>
      </c>
      <c r="D8310" s="54" t="s">
        <v>1018</v>
      </c>
      <c r="E8310" s="51" t="str">
        <f>INDEX(Quan_huyen!$H$2:$H$714,MATCH(Xa_phuong!D8310,Quan_huyen!$F$2:$F$714,0))</f>
        <v>Huyện Nghĩa Hành</v>
      </c>
      <c r="F8310" s="51" t="s">
        <v>291</v>
      </c>
    </row>
    <row r="8311" spans="1:6" hidden="1" x14ac:dyDescent="0.25">
      <c r="A8311" s="54">
        <v>54013</v>
      </c>
      <c r="B8311" s="55" t="s">
        <v>3959</v>
      </c>
      <c r="C8311" s="55" t="str">
        <f t="shared" si="128"/>
        <v>Hành Tín Tây</v>
      </c>
      <c r="D8311" s="54" t="s">
        <v>1018</v>
      </c>
      <c r="E8311" s="51" t="str">
        <f>INDEX(Quan_huyen!$H$2:$H$714,MATCH(Xa_phuong!D8311,Quan_huyen!$F$2:$F$714,0))</f>
        <v>Huyện Nghĩa Hành</v>
      </c>
      <c r="F8311" s="51" t="s">
        <v>291</v>
      </c>
    </row>
    <row r="8312" spans="1:6" hidden="1" x14ac:dyDescent="0.25">
      <c r="A8312" s="54">
        <v>54012</v>
      </c>
      <c r="B8312" s="55" t="s">
        <v>3960</v>
      </c>
      <c r="C8312" s="55" t="str">
        <f t="shared" si="128"/>
        <v>Hành Đức</v>
      </c>
      <c r="D8312" s="54" t="s">
        <v>1018</v>
      </c>
      <c r="E8312" s="51" t="str">
        <f>INDEX(Quan_huyen!$H$2:$H$714,MATCH(Xa_phuong!D8312,Quan_huyen!$F$2:$F$714,0))</f>
        <v>Huyện Nghĩa Hành</v>
      </c>
      <c r="F8312" s="51" t="s">
        <v>291</v>
      </c>
    </row>
    <row r="8313" spans="1:6" hidden="1" x14ac:dyDescent="0.25">
      <c r="A8313" s="54">
        <v>53806</v>
      </c>
      <c r="B8313" s="55" t="s">
        <v>3176</v>
      </c>
      <c r="C8313" s="55" t="str">
        <f t="shared" si="128"/>
        <v>Di Lăng</v>
      </c>
      <c r="D8313" s="54" t="s">
        <v>1026</v>
      </c>
      <c r="E8313" s="51" t="str">
        <f>INDEX(Quan_huyen!$H$2:$H$714,MATCH(Xa_phuong!D8313,Quan_huyen!$F$2:$F$714,0))</f>
        <v>Huyện Sơn Hà</v>
      </c>
      <c r="F8313" s="51" t="s">
        <v>291</v>
      </c>
    </row>
    <row r="8314" spans="1:6" hidden="1" x14ac:dyDescent="0.25">
      <c r="A8314" s="54">
        <v>53819</v>
      </c>
      <c r="B8314" s="55" t="s">
        <v>7089</v>
      </c>
      <c r="C8314" s="55" t="str">
        <f t="shared" si="128"/>
        <v>Sơn Ba</v>
      </c>
      <c r="D8314" s="54" t="s">
        <v>1026</v>
      </c>
      <c r="E8314" s="51" t="str">
        <f>INDEX(Quan_huyen!$H$2:$H$714,MATCH(Xa_phuong!D8314,Quan_huyen!$F$2:$F$714,0))</f>
        <v>Huyện Sơn Hà</v>
      </c>
      <c r="F8314" s="51" t="s">
        <v>291</v>
      </c>
    </row>
    <row r="8315" spans="1:6" hidden="1" x14ac:dyDescent="0.25">
      <c r="A8315" s="54">
        <v>53809</v>
      </c>
      <c r="B8315" s="55" t="s">
        <v>7090</v>
      </c>
      <c r="C8315" s="55" t="str">
        <f t="shared" si="128"/>
        <v>Sơn Bao</v>
      </c>
      <c r="D8315" s="54" t="s">
        <v>1026</v>
      </c>
      <c r="E8315" s="51" t="str">
        <f>INDEX(Quan_huyen!$H$2:$H$714,MATCH(Xa_phuong!D8315,Quan_huyen!$F$2:$F$714,0))</f>
        <v>Huyện Sơn Hà</v>
      </c>
      <c r="F8315" s="51" t="s">
        <v>291</v>
      </c>
    </row>
    <row r="8316" spans="1:6" hidden="1" x14ac:dyDescent="0.25">
      <c r="A8316" s="54">
        <v>53812</v>
      </c>
      <c r="B8316" s="55" t="s">
        <v>7094</v>
      </c>
      <c r="C8316" s="55" t="str">
        <f t="shared" si="128"/>
        <v>Sơn Cao</v>
      </c>
      <c r="D8316" s="54" t="s">
        <v>1026</v>
      </c>
      <c r="E8316" s="51" t="str">
        <f>INDEX(Quan_huyen!$H$2:$H$714,MATCH(Xa_phuong!D8316,Quan_huyen!$F$2:$F$714,0))</f>
        <v>Huyện Sơn Hà</v>
      </c>
      <c r="F8316" s="51" t="s">
        <v>291</v>
      </c>
    </row>
    <row r="8317" spans="1:6" hidden="1" x14ac:dyDescent="0.25">
      <c r="A8317" s="54">
        <v>53807</v>
      </c>
      <c r="B8317" s="55" t="s">
        <v>7103</v>
      </c>
      <c r="C8317" s="55" t="str">
        <f t="shared" si="128"/>
        <v>Sơn Giang</v>
      </c>
      <c r="D8317" s="54" t="s">
        <v>1026</v>
      </c>
      <c r="E8317" s="51" t="str">
        <f>INDEX(Quan_huyen!$H$2:$H$714,MATCH(Xa_phuong!D8317,Quan_huyen!$F$2:$F$714,0))</f>
        <v>Huyện Sơn Hà</v>
      </c>
      <c r="F8317" s="51" t="s">
        <v>291</v>
      </c>
    </row>
    <row r="8318" spans="1:6" hidden="1" x14ac:dyDescent="0.25">
      <c r="A8318" s="54">
        <v>53815</v>
      </c>
      <c r="B8318" s="55" t="s">
        <v>7111</v>
      </c>
      <c r="C8318" s="55" t="str">
        <f t="shared" si="128"/>
        <v>Sơn Hạ</v>
      </c>
      <c r="D8318" s="54" t="s">
        <v>1026</v>
      </c>
      <c r="E8318" s="51" t="str">
        <f>INDEX(Quan_huyen!$H$2:$H$714,MATCH(Xa_phuong!D8318,Quan_huyen!$F$2:$F$714,0))</f>
        <v>Huyện Sơn Hà</v>
      </c>
      <c r="F8318" s="51" t="s">
        <v>291</v>
      </c>
    </row>
    <row r="8319" spans="1:6" hidden="1" x14ac:dyDescent="0.25">
      <c r="A8319" s="54">
        <v>53811</v>
      </c>
      <c r="B8319" s="55" t="s">
        <v>7112</v>
      </c>
      <c r="C8319" s="55" t="str">
        <f t="shared" si="128"/>
        <v>Sơn Hải</v>
      </c>
      <c r="D8319" s="54" t="s">
        <v>1026</v>
      </c>
      <c r="E8319" s="51" t="str">
        <f>INDEX(Quan_huyen!$H$2:$H$714,MATCH(Xa_phuong!D8319,Quan_huyen!$F$2:$F$714,0))</f>
        <v>Huyện Sơn Hà</v>
      </c>
      <c r="F8319" s="51" t="s">
        <v>291</v>
      </c>
    </row>
    <row r="8320" spans="1:6" hidden="1" x14ac:dyDescent="0.25">
      <c r="A8320" s="54">
        <v>53818</v>
      </c>
      <c r="B8320" s="55" t="s">
        <v>7118</v>
      </c>
      <c r="C8320" s="55" t="str">
        <f t="shared" si="128"/>
        <v>Sơn Kỳ</v>
      </c>
      <c r="D8320" s="54" t="s">
        <v>1026</v>
      </c>
      <c r="E8320" s="51" t="str">
        <f>INDEX(Quan_huyen!$H$2:$H$714,MATCH(Xa_phuong!D8320,Quan_huyen!$F$2:$F$714,0))</f>
        <v>Huyện Sơn Hà</v>
      </c>
      <c r="F8320" s="51" t="s">
        <v>291</v>
      </c>
    </row>
    <row r="8321" spans="1:6" hidden="1" x14ac:dyDescent="0.25">
      <c r="A8321" s="54">
        <v>53813</v>
      </c>
      <c r="B8321" s="55" t="s">
        <v>7122</v>
      </c>
      <c r="C8321" s="55" t="str">
        <f t="shared" si="128"/>
        <v>Sơn Linh</v>
      </c>
      <c r="D8321" s="54" t="s">
        <v>1026</v>
      </c>
      <c r="E8321" s="51" t="str">
        <f>INDEX(Quan_huyen!$H$2:$H$714,MATCH(Xa_phuong!D8321,Quan_huyen!$F$2:$F$714,0))</f>
        <v>Huyện Sơn Hà</v>
      </c>
      <c r="F8321" s="51" t="s">
        <v>291</v>
      </c>
    </row>
    <row r="8322" spans="1:6" hidden="1" x14ac:dyDescent="0.25">
      <c r="A8322" s="54">
        <v>53814</v>
      </c>
      <c r="B8322" s="55" t="s">
        <v>7142</v>
      </c>
      <c r="C8322" s="55" t="str">
        <f t="shared" si="128"/>
        <v>Sơn Nham</v>
      </c>
      <c r="D8322" s="54" t="s">
        <v>1026</v>
      </c>
      <c r="E8322" s="51" t="str">
        <f>INDEX(Quan_huyen!$H$2:$H$714,MATCH(Xa_phuong!D8322,Quan_huyen!$F$2:$F$714,0))</f>
        <v>Huyện Sơn Hà</v>
      </c>
      <c r="F8322" s="51" t="s">
        <v>291</v>
      </c>
    </row>
    <row r="8323" spans="1:6" hidden="1" x14ac:dyDescent="0.25">
      <c r="A8323" s="54">
        <v>53817</v>
      </c>
      <c r="B8323" s="55" t="s">
        <v>7149</v>
      </c>
      <c r="C8323" s="55" t="str">
        <f t="shared" ref="C8323:C8386" si="129">IF(COUNTIF(B8323,"*thị trấn*"),MID(B8323,10,30),IF(COUNTIF(B8323,"*xã*"),MID(B8323,4,30),IF(COUNTIF(B8323,"*phường*"),MID(B8323,8,30))))</f>
        <v>Sơn Thuỷ</v>
      </c>
      <c r="D8323" s="54" t="s">
        <v>1026</v>
      </c>
      <c r="E8323" s="51" t="str">
        <f>INDEX(Quan_huyen!$H$2:$H$714,MATCH(Xa_phuong!D8323,Quan_huyen!$F$2:$F$714,0))</f>
        <v>Huyện Sơn Hà</v>
      </c>
      <c r="F8323" s="51" t="s">
        <v>291</v>
      </c>
    </row>
    <row r="8324" spans="1:6" hidden="1" x14ac:dyDescent="0.25">
      <c r="A8324" s="54">
        <v>53808</v>
      </c>
      <c r="B8324" s="55" t="s">
        <v>7150</v>
      </c>
      <c r="C8324" s="55" t="str">
        <f t="shared" si="129"/>
        <v>Sơn Thành</v>
      </c>
      <c r="D8324" s="54" t="s">
        <v>1026</v>
      </c>
      <c r="E8324" s="51" t="str">
        <f>INDEX(Quan_huyen!$H$2:$H$714,MATCH(Xa_phuong!D8324,Quan_huyen!$F$2:$F$714,0))</f>
        <v>Huyện Sơn Hà</v>
      </c>
      <c r="F8324" s="51" t="s">
        <v>291</v>
      </c>
    </row>
    <row r="8325" spans="1:6" hidden="1" x14ac:dyDescent="0.25">
      <c r="A8325" s="54">
        <v>53816</v>
      </c>
      <c r="B8325" s="55" t="s">
        <v>7154</v>
      </c>
      <c r="C8325" s="55" t="str">
        <f t="shared" si="129"/>
        <v>Sơn Thượng</v>
      </c>
      <c r="D8325" s="54" t="s">
        <v>1026</v>
      </c>
      <c r="E8325" s="51" t="str">
        <f>INDEX(Quan_huyen!$H$2:$H$714,MATCH(Xa_phuong!D8325,Quan_huyen!$F$2:$F$714,0))</f>
        <v>Huyện Sơn Hà</v>
      </c>
      <c r="F8325" s="51" t="s">
        <v>291</v>
      </c>
    </row>
    <row r="8326" spans="1:6" hidden="1" x14ac:dyDescent="0.25">
      <c r="A8326" s="54">
        <v>53810</v>
      </c>
      <c r="B8326" s="55" t="s">
        <v>7159</v>
      </c>
      <c r="C8326" s="55" t="str">
        <f t="shared" si="129"/>
        <v>Sơn Trung</v>
      </c>
      <c r="D8326" s="54" t="s">
        <v>1026</v>
      </c>
      <c r="E8326" s="51" t="str">
        <f>INDEX(Quan_huyen!$H$2:$H$714,MATCH(Xa_phuong!D8326,Quan_huyen!$F$2:$F$714,0))</f>
        <v>Huyện Sơn Hà</v>
      </c>
      <c r="F8326" s="51" t="s">
        <v>291</v>
      </c>
    </row>
    <row r="8327" spans="1:6" hidden="1" x14ac:dyDescent="0.25">
      <c r="A8327" s="54">
        <v>53610</v>
      </c>
      <c r="B8327" s="55" t="s">
        <v>7091</v>
      </c>
      <c r="C8327" s="55" t="str">
        <f t="shared" si="129"/>
        <v>Sơn Bua</v>
      </c>
      <c r="D8327" s="54" t="s">
        <v>1030</v>
      </c>
      <c r="E8327" s="51" t="str">
        <f>INDEX(Quan_huyen!$H$2:$H$714,MATCH(Xa_phuong!D8327,Quan_huyen!$F$2:$F$714,0))</f>
        <v>Huyện Sơn Tây</v>
      </c>
      <c r="F8327" s="51" t="s">
        <v>291</v>
      </c>
    </row>
    <row r="8328" spans="1:6" hidden="1" x14ac:dyDescent="0.25">
      <c r="A8328" s="54">
        <v>53606</v>
      </c>
      <c r="B8328" s="55" t="s">
        <v>7100</v>
      </c>
      <c r="C8328" s="55" t="str">
        <f t="shared" si="129"/>
        <v>Sơn Dung</v>
      </c>
      <c r="D8328" s="54" t="s">
        <v>1030</v>
      </c>
      <c r="E8328" s="51" t="str">
        <f>INDEX(Quan_huyen!$H$2:$H$714,MATCH(Xa_phuong!D8328,Quan_huyen!$F$2:$F$714,0))</f>
        <v>Huyện Sơn Tây</v>
      </c>
      <c r="F8328" s="51" t="s">
        <v>291</v>
      </c>
    </row>
    <row r="8329" spans="1:6" hidden="1" x14ac:dyDescent="0.25">
      <c r="A8329" s="54">
        <v>53611</v>
      </c>
      <c r="B8329" s="55" t="s">
        <v>7123</v>
      </c>
      <c r="C8329" s="55" t="str">
        <f t="shared" si="129"/>
        <v>Sơn Liên</v>
      </c>
      <c r="D8329" s="54" t="s">
        <v>1030</v>
      </c>
      <c r="E8329" s="51" t="str">
        <f>INDEX(Quan_huyen!$H$2:$H$714,MATCH(Xa_phuong!D8329,Quan_huyen!$F$2:$F$714,0))</f>
        <v>Huyện Sơn Tây</v>
      </c>
      <c r="F8329" s="51" t="s">
        <v>291</v>
      </c>
    </row>
    <row r="8330" spans="1:6" hidden="1" x14ac:dyDescent="0.25">
      <c r="A8330" s="54">
        <v>53612</v>
      </c>
      <c r="B8330" s="55" t="s">
        <v>7124</v>
      </c>
      <c r="C8330" s="55" t="str">
        <f t="shared" si="129"/>
        <v>Sơn Long</v>
      </c>
      <c r="D8330" s="54" t="s">
        <v>1030</v>
      </c>
      <c r="E8330" s="51" t="str">
        <f>INDEX(Quan_huyen!$H$2:$H$714,MATCH(Xa_phuong!D8330,Quan_huyen!$F$2:$F$714,0))</f>
        <v>Huyện Sơn Tây</v>
      </c>
      <c r="F8330" s="51" t="s">
        <v>291</v>
      </c>
    </row>
    <row r="8331" spans="1:6" hidden="1" x14ac:dyDescent="0.25">
      <c r="A8331" s="54">
        <v>53613</v>
      </c>
      <c r="B8331" s="55" t="s">
        <v>7130</v>
      </c>
      <c r="C8331" s="55" t="str">
        <f t="shared" si="129"/>
        <v>Sơn Lập</v>
      </c>
      <c r="D8331" s="54" t="s">
        <v>1030</v>
      </c>
      <c r="E8331" s="51" t="str">
        <f>INDEX(Quan_huyen!$H$2:$H$714,MATCH(Xa_phuong!D8331,Quan_huyen!$F$2:$F$714,0))</f>
        <v>Huyện Sơn Tây</v>
      </c>
      <c r="F8331" s="51" t="s">
        <v>291</v>
      </c>
    </row>
    <row r="8332" spans="1:6" hidden="1" x14ac:dyDescent="0.25">
      <c r="A8332" s="54">
        <v>53609</v>
      </c>
      <c r="B8332" s="55" t="s">
        <v>7136</v>
      </c>
      <c r="C8332" s="55" t="str">
        <f t="shared" si="129"/>
        <v>Sơn Muà</v>
      </c>
      <c r="D8332" s="54" t="s">
        <v>1030</v>
      </c>
      <c r="E8332" s="51" t="str">
        <f>INDEX(Quan_huyen!$H$2:$H$714,MATCH(Xa_phuong!D8332,Quan_huyen!$F$2:$F$714,0))</f>
        <v>Huyện Sơn Tây</v>
      </c>
      <c r="F8332" s="51" t="s">
        <v>291</v>
      </c>
    </row>
    <row r="8333" spans="1:6" hidden="1" x14ac:dyDescent="0.25">
      <c r="A8333" s="54">
        <v>53607</v>
      </c>
      <c r="B8333" s="55" t="s">
        <v>7137</v>
      </c>
      <c r="C8333" s="55" t="str">
        <f t="shared" si="129"/>
        <v>Sơn Màu</v>
      </c>
      <c r="D8333" s="54" t="s">
        <v>1030</v>
      </c>
      <c r="E8333" s="51" t="str">
        <f>INDEX(Quan_huyen!$H$2:$H$714,MATCH(Xa_phuong!D8333,Quan_huyen!$F$2:$F$714,0))</f>
        <v>Huyện Sơn Tây</v>
      </c>
      <c r="F8333" s="51" t="s">
        <v>291</v>
      </c>
    </row>
    <row r="8334" spans="1:6" hidden="1" x14ac:dyDescent="0.25">
      <c r="A8334" s="54">
        <v>53614</v>
      </c>
      <c r="B8334" s="55" t="s">
        <v>7157</v>
      </c>
      <c r="C8334" s="55" t="str">
        <f t="shared" si="129"/>
        <v>Sơn Tinh</v>
      </c>
      <c r="D8334" s="54" t="s">
        <v>1030</v>
      </c>
      <c r="E8334" s="51" t="str">
        <f>INDEX(Quan_huyen!$H$2:$H$714,MATCH(Xa_phuong!D8334,Quan_huyen!$F$2:$F$714,0))</f>
        <v>Huyện Sơn Tây</v>
      </c>
      <c r="F8334" s="51" t="s">
        <v>291</v>
      </c>
    </row>
    <row r="8335" spans="1:6" hidden="1" x14ac:dyDescent="0.25">
      <c r="A8335" s="54">
        <v>53608</v>
      </c>
      <c r="B8335" s="55" t="s">
        <v>7163</v>
      </c>
      <c r="C8335" s="55" t="str">
        <f t="shared" si="129"/>
        <v>Sơn Tân</v>
      </c>
      <c r="D8335" s="54" t="s">
        <v>1030</v>
      </c>
      <c r="E8335" s="51" t="str">
        <f>INDEX(Quan_huyen!$H$2:$H$714,MATCH(Xa_phuong!D8335,Quan_huyen!$F$2:$F$714,0))</f>
        <v>Huyện Sơn Tây</v>
      </c>
      <c r="F8335" s="51" t="s">
        <v>291</v>
      </c>
    </row>
    <row r="8336" spans="1:6" hidden="1" x14ac:dyDescent="0.25">
      <c r="A8336" s="54">
        <v>53208</v>
      </c>
      <c r="B8336" s="55" t="s">
        <v>8688</v>
      </c>
      <c r="C8336" s="55" t="str">
        <f t="shared" si="129"/>
        <v>Tịnh Bình</v>
      </c>
      <c r="D8336" s="54" t="s">
        <v>1028</v>
      </c>
      <c r="E8336" s="51" t="str">
        <f>INDEX(Quan_huyen!$H$2:$H$714,MATCH(Xa_phuong!D8336,Quan_huyen!$F$2:$F$714,0))</f>
        <v>Huyện Sơn Tịnh</v>
      </c>
      <c r="F8336" s="51" t="s">
        <v>291</v>
      </c>
    </row>
    <row r="8337" spans="1:6" hidden="1" x14ac:dyDescent="0.25">
      <c r="A8337" s="54">
        <v>53210</v>
      </c>
      <c r="B8337" s="55" t="s">
        <v>8689</v>
      </c>
      <c r="C8337" s="55" t="str">
        <f t="shared" si="129"/>
        <v>Tịnh Bắc</v>
      </c>
      <c r="D8337" s="54" t="s">
        <v>1028</v>
      </c>
      <c r="E8337" s="51" t="str">
        <f>INDEX(Quan_huyen!$H$2:$H$714,MATCH(Xa_phuong!D8337,Quan_huyen!$F$2:$F$714,0))</f>
        <v>Huyện Sơn Tịnh</v>
      </c>
      <c r="F8337" s="51" t="s">
        <v>291</v>
      </c>
    </row>
    <row r="8338" spans="1:6" hidden="1" x14ac:dyDescent="0.25">
      <c r="A8338" s="54">
        <v>53216</v>
      </c>
      <c r="B8338" s="55" t="s">
        <v>8691</v>
      </c>
      <c r="C8338" s="55" t="str">
        <f t="shared" si="129"/>
        <v>Tịnh Giang</v>
      </c>
      <c r="D8338" s="54" t="s">
        <v>1028</v>
      </c>
      <c r="E8338" s="51" t="str">
        <f>INDEX(Quan_huyen!$H$2:$H$714,MATCH(Xa_phuong!D8338,Quan_huyen!$F$2:$F$714,0))</f>
        <v>Huyện Sơn Tịnh</v>
      </c>
      <c r="F8338" s="51" t="s">
        <v>291</v>
      </c>
    </row>
    <row r="8339" spans="1:6" hidden="1" x14ac:dyDescent="0.25">
      <c r="A8339" s="54">
        <v>53209</v>
      </c>
      <c r="B8339" s="55" t="s">
        <v>8692</v>
      </c>
      <c r="C8339" s="55" t="str">
        <f t="shared" si="129"/>
        <v>Tịnh Hiệp</v>
      </c>
      <c r="D8339" s="54" t="s">
        <v>1028</v>
      </c>
      <c r="E8339" s="51" t="str">
        <f>INDEX(Quan_huyen!$H$2:$H$714,MATCH(Xa_phuong!D8339,Quan_huyen!$F$2:$F$714,0))</f>
        <v>Huyện Sơn Tịnh</v>
      </c>
      <c r="F8339" s="51" t="s">
        <v>291</v>
      </c>
    </row>
    <row r="8340" spans="1:6" hidden="1" x14ac:dyDescent="0.25">
      <c r="A8340" s="54">
        <v>53206</v>
      </c>
      <c r="B8340" s="55" t="s">
        <v>8694</v>
      </c>
      <c r="C8340" s="55" t="str">
        <f t="shared" si="129"/>
        <v>Tịnh Hà</v>
      </c>
      <c r="D8340" s="54" t="s">
        <v>1028</v>
      </c>
      <c r="E8340" s="51" t="str">
        <f>INDEX(Quan_huyen!$H$2:$H$714,MATCH(Xa_phuong!D8340,Quan_huyen!$F$2:$F$714,0))</f>
        <v>Huyện Sơn Tịnh</v>
      </c>
      <c r="F8340" s="51" t="s">
        <v>291</v>
      </c>
    </row>
    <row r="8341" spans="1:6" hidden="1" x14ac:dyDescent="0.25">
      <c r="A8341" s="54">
        <v>53211</v>
      </c>
      <c r="B8341" s="55" t="s">
        <v>8698</v>
      </c>
      <c r="C8341" s="55" t="str">
        <f t="shared" si="129"/>
        <v>Tịnh Minh</v>
      </c>
      <c r="D8341" s="54" t="s">
        <v>1028</v>
      </c>
      <c r="E8341" s="51" t="str">
        <f>INDEX(Quan_huyen!$H$2:$H$714,MATCH(Xa_phuong!D8341,Quan_huyen!$F$2:$F$714,0))</f>
        <v>Huyện Sơn Tịnh</v>
      </c>
      <c r="F8341" s="51" t="s">
        <v>291</v>
      </c>
    </row>
    <row r="8342" spans="1:6" hidden="1" x14ac:dyDescent="0.25">
      <c r="A8342" s="54">
        <v>53212</v>
      </c>
      <c r="B8342" s="55" t="s">
        <v>8699</v>
      </c>
      <c r="C8342" s="55" t="str">
        <f t="shared" si="129"/>
        <v>Tịnh Phong</v>
      </c>
      <c r="D8342" s="54" t="s">
        <v>1028</v>
      </c>
      <c r="E8342" s="51" t="str">
        <f>INDEX(Quan_huyen!$H$2:$H$714,MATCH(Xa_phuong!D8342,Quan_huyen!$F$2:$F$714,0))</f>
        <v>Huyện Sơn Tịnh</v>
      </c>
      <c r="F8342" s="51" t="s">
        <v>291</v>
      </c>
    </row>
    <row r="8343" spans="1:6" hidden="1" x14ac:dyDescent="0.25">
      <c r="A8343" s="54">
        <v>53207</v>
      </c>
      <c r="B8343" s="55" t="s">
        <v>8700</v>
      </c>
      <c r="C8343" s="55" t="str">
        <f t="shared" si="129"/>
        <v>Tịnh Sơn</v>
      </c>
      <c r="D8343" s="54" t="s">
        <v>1028</v>
      </c>
      <c r="E8343" s="51" t="str">
        <f>INDEX(Quan_huyen!$H$2:$H$714,MATCH(Xa_phuong!D8343,Quan_huyen!$F$2:$F$714,0))</f>
        <v>Huyện Sơn Tịnh</v>
      </c>
      <c r="F8343" s="51" t="s">
        <v>291</v>
      </c>
    </row>
    <row r="8344" spans="1:6" hidden="1" x14ac:dyDescent="0.25">
      <c r="A8344" s="54">
        <v>53213</v>
      </c>
      <c r="B8344" s="55" t="s">
        <v>8702</v>
      </c>
      <c r="C8344" s="55" t="str">
        <f t="shared" si="129"/>
        <v>Tịnh Thọ</v>
      </c>
      <c r="D8344" s="54" t="s">
        <v>1028</v>
      </c>
      <c r="E8344" s="51" t="str">
        <f>INDEX(Quan_huyen!$H$2:$H$714,MATCH(Xa_phuong!D8344,Quan_huyen!$F$2:$F$714,0))</f>
        <v>Huyện Sơn Tịnh</v>
      </c>
      <c r="F8344" s="51" t="s">
        <v>291</v>
      </c>
    </row>
    <row r="8345" spans="1:6" hidden="1" x14ac:dyDescent="0.25">
      <c r="A8345" s="54">
        <v>53214</v>
      </c>
      <c r="B8345" s="55" t="s">
        <v>8704</v>
      </c>
      <c r="C8345" s="55" t="str">
        <f t="shared" si="129"/>
        <v>Tịnh Trà</v>
      </c>
      <c r="D8345" s="54" t="s">
        <v>1028</v>
      </c>
      <c r="E8345" s="51" t="str">
        <f>INDEX(Quan_huyen!$H$2:$H$714,MATCH(Xa_phuong!D8345,Quan_huyen!$F$2:$F$714,0))</f>
        <v>Huyện Sơn Tịnh</v>
      </c>
      <c r="F8345" s="51" t="s">
        <v>291</v>
      </c>
    </row>
    <row r="8346" spans="1:6" hidden="1" x14ac:dyDescent="0.25">
      <c r="A8346" s="54">
        <v>53215</v>
      </c>
      <c r="B8346" s="55" t="s">
        <v>8705</v>
      </c>
      <c r="C8346" s="55" t="str">
        <f t="shared" si="129"/>
        <v>Tịnh Đông</v>
      </c>
      <c r="D8346" s="54" t="s">
        <v>1028</v>
      </c>
      <c r="E8346" s="51" t="str">
        <f>INDEX(Quan_huyen!$H$2:$H$714,MATCH(Xa_phuong!D8346,Quan_huyen!$F$2:$F$714,0))</f>
        <v>Huyện Sơn Tịnh</v>
      </c>
      <c r="F8346" s="51" t="s">
        <v>291</v>
      </c>
    </row>
    <row r="8347" spans="1:6" hidden="1" x14ac:dyDescent="0.25">
      <c r="A8347" s="54">
        <v>53509</v>
      </c>
      <c r="B8347" s="55" t="s">
        <v>8089</v>
      </c>
      <c r="C8347" s="55" t="str">
        <f t="shared" si="129"/>
        <v>Trà Khê</v>
      </c>
      <c r="D8347" s="54" t="s">
        <v>1024</v>
      </c>
      <c r="E8347" s="51" t="str">
        <f>INDEX(Quan_huyen!$H$2:$H$714,MATCH(Xa_phuong!D8347,Quan_huyen!$F$2:$F$714,0))</f>
        <v>Huyện Tây Trà</v>
      </c>
      <c r="F8347" s="51" t="s">
        <v>291</v>
      </c>
    </row>
    <row r="8348" spans="1:6" hidden="1" x14ac:dyDescent="0.25">
      <c r="A8348" s="54">
        <v>53507</v>
      </c>
      <c r="B8348" s="55" t="s">
        <v>8094</v>
      </c>
      <c r="C8348" s="55" t="str">
        <f t="shared" si="129"/>
        <v>Trà Lãnh</v>
      </c>
      <c r="D8348" s="54" t="s">
        <v>1024</v>
      </c>
      <c r="E8348" s="51" t="str">
        <f>INDEX(Quan_huyen!$H$2:$H$714,MATCH(Xa_phuong!D8348,Quan_huyen!$F$2:$F$714,0))</f>
        <v>Huyện Tây Trà</v>
      </c>
      <c r="F8348" s="51" t="s">
        <v>291</v>
      </c>
    </row>
    <row r="8349" spans="1:6" hidden="1" x14ac:dyDescent="0.25">
      <c r="A8349" s="54">
        <v>53513</v>
      </c>
      <c r="B8349" s="55" t="s">
        <v>8099</v>
      </c>
      <c r="C8349" s="55" t="str">
        <f t="shared" si="129"/>
        <v>Trà Nham</v>
      </c>
      <c r="D8349" s="54" t="s">
        <v>1024</v>
      </c>
      <c r="E8349" s="51" t="str">
        <f>INDEX(Quan_huyen!$H$2:$H$714,MATCH(Xa_phuong!D8349,Quan_huyen!$F$2:$F$714,0))</f>
        <v>Huyện Tây Trà</v>
      </c>
      <c r="F8349" s="51" t="s">
        <v>291</v>
      </c>
    </row>
    <row r="8350" spans="1:6" hidden="1" x14ac:dyDescent="0.25">
      <c r="A8350" s="54">
        <v>53506</v>
      </c>
      <c r="B8350" s="55" t="s">
        <v>8102</v>
      </c>
      <c r="C8350" s="55" t="str">
        <f t="shared" si="129"/>
        <v>Trà Phong</v>
      </c>
      <c r="D8350" s="54" t="s">
        <v>1024</v>
      </c>
      <c r="E8350" s="51" t="str">
        <f>INDEX(Quan_huyen!$H$2:$H$714,MATCH(Xa_phuong!D8350,Quan_huyen!$F$2:$F$714,0))</f>
        <v>Huyện Tây Trà</v>
      </c>
      <c r="F8350" s="51" t="s">
        <v>291</v>
      </c>
    </row>
    <row r="8351" spans="1:6" hidden="1" x14ac:dyDescent="0.25">
      <c r="A8351" s="54">
        <v>53508</v>
      </c>
      <c r="B8351" s="55" t="s">
        <v>8104</v>
      </c>
      <c r="C8351" s="55" t="str">
        <f t="shared" si="129"/>
        <v>Trà Quân</v>
      </c>
      <c r="D8351" s="54" t="s">
        <v>1024</v>
      </c>
      <c r="E8351" s="51" t="str">
        <f>INDEX(Quan_huyen!$H$2:$H$714,MATCH(Xa_phuong!D8351,Quan_huyen!$F$2:$F$714,0))</f>
        <v>Huyện Tây Trà</v>
      </c>
      <c r="F8351" s="51" t="s">
        <v>291</v>
      </c>
    </row>
    <row r="8352" spans="1:6" hidden="1" x14ac:dyDescent="0.25">
      <c r="A8352" s="54">
        <v>53514</v>
      </c>
      <c r="B8352" s="55" t="s">
        <v>8106</v>
      </c>
      <c r="C8352" s="55" t="str">
        <f t="shared" si="129"/>
        <v>Trà Thanh</v>
      </c>
      <c r="D8352" s="54" t="s">
        <v>1024</v>
      </c>
      <c r="E8352" s="51" t="str">
        <f>INDEX(Quan_huyen!$H$2:$H$714,MATCH(Xa_phuong!D8352,Quan_huyen!$F$2:$F$714,0))</f>
        <v>Huyện Tây Trà</v>
      </c>
      <c r="F8352" s="51" t="s">
        <v>291</v>
      </c>
    </row>
    <row r="8353" spans="1:6" hidden="1" x14ac:dyDescent="0.25">
      <c r="A8353" s="54">
        <v>53511</v>
      </c>
      <c r="B8353" s="55" t="s">
        <v>8108</v>
      </c>
      <c r="C8353" s="55" t="str">
        <f t="shared" si="129"/>
        <v>Trà Thọ</v>
      </c>
      <c r="D8353" s="54" t="s">
        <v>1024</v>
      </c>
      <c r="E8353" s="51" t="str">
        <f>INDEX(Quan_huyen!$H$2:$H$714,MATCH(Xa_phuong!D8353,Quan_huyen!$F$2:$F$714,0))</f>
        <v>Huyện Tây Trà</v>
      </c>
      <c r="F8353" s="51" t="s">
        <v>291</v>
      </c>
    </row>
    <row r="8354" spans="1:6" hidden="1" x14ac:dyDescent="0.25">
      <c r="A8354" s="54">
        <v>53512</v>
      </c>
      <c r="B8354" s="55" t="s">
        <v>8109</v>
      </c>
      <c r="C8354" s="55" t="str">
        <f t="shared" si="129"/>
        <v>Trà Trung</v>
      </c>
      <c r="D8354" s="54" t="s">
        <v>1024</v>
      </c>
      <c r="E8354" s="51" t="str">
        <f>INDEX(Quan_huyen!$H$2:$H$714,MATCH(Xa_phuong!D8354,Quan_huyen!$F$2:$F$714,0))</f>
        <v>Huyện Tây Trà</v>
      </c>
      <c r="F8354" s="51" t="s">
        <v>291</v>
      </c>
    </row>
    <row r="8355" spans="1:6" hidden="1" x14ac:dyDescent="0.25">
      <c r="A8355" s="54">
        <v>53510</v>
      </c>
      <c r="B8355" s="55" t="s">
        <v>8115</v>
      </c>
      <c r="C8355" s="55" t="str">
        <f t="shared" si="129"/>
        <v>Trà Xinh</v>
      </c>
      <c r="D8355" s="54" t="s">
        <v>1024</v>
      </c>
      <c r="E8355" s="51" t="str">
        <f>INDEX(Quan_huyen!$H$2:$H$714,MATCH(Xa_phuong!D8355,Quan_huyen!$F$2:$F$714,0))</f>
        <v>Huyện Tây Trà</v>
      </c>
      <c r="F8355" s="51" t="s">
        <v>291</v>
      </c>
    </row>
    <row r="8356" spans="1:6" hidden="1" x14ac:dyDescent="0.25">
      <c r="A8356" s="54">
        <v>53414</v>
      </c>
      <c r="B8356" s="55" t="s">
        <v>8074</v>
      </c>
      <c r="C8356" s="55" t="str">
        <f t="shared" si="129"/>
        <v>Trà Bình</v>
      </c>
      <c r="D8356" s="54" t="s">
        <v>1023</v>
      </c>
      <c r="E8356" s="51" t="str">
        <f>INDEX(Quan_huyen!$H$2:$H$714,MATCH(Xa_phuong!D8356,Quan_huyen!$F$2:$F$714,0))</f>
        <v>Huyện Trà Bồng</v>
      </c>
      <c r="F8356" s="51" t="s">
        <v>291</v>
      </c>
    </row>
    <row r="8357" spans="1:6" hidden="1" x14ac:dyDescent="0.25">
      <c r="A8357" s="54">
        <v>53415</v>
      </c>
      <c r="B8357" s="55" t="s">
        <v>8075</v>
      </c>
      <c r="C8357" s="55" t="str">
        <f t="shared" si="129"/>
        <v>Trà Bùi</v>
      </c>
      <c r="D8357" s="54" t="s">
        <v>1023</v>
      </c>
      <c r="E8357" s="51" t="str">
        <f>INDEX(Quan_huyen!$H$2:$H$714,MATCH(Xa_phuong!D8357,Quan_huyen!$F$2:$F$714,0))</f>
        <v>Huyện Trà Bồng</v>
      </c>
      <c r="F8357" s="51" t="s">
        <v>291</v>
      </c>
    </row>
    <row r="8358" spans="1:6" hidden="1" x14ac:dyDescent="0.25">
      <c r="A8358" s="54">
        <v>53407</v>
      </c>
      <c r="B8358" s="55" t="s">
        <v>8084</v>
      </c>
      <c r="C8358" s="55" t="str">
        <f t="shared" si="129"/>
        <v>Trà Giang</v>
      </c>
      <c r="D8358" s="54" t="s">
        <v>1023</v>
      </c>
      <c r="E8358" s="51" t="str">
        <f>INDEX(Quan_huyen!$H$2:$H$714,MATCH(Xa_phuong!D8358,Quan_huyen!$F$2:$F$714,0))</f>
        <v>Huyện Trà Bồng</v>
      </c>
      <c r="F8358" s="51" t="s">
        <v>291</v>
      </c>
    </row>
    <row r="8359" spans="1:6" hidden="1" x14ac:dyDescent="0.25">
      <c r="A8359" s="54">
        <v>53409</v>
      </c>
      <c r="B8359" s="55" t="s">
        <v>8087</v>
      </c>
      <c r="C8359" s="55" t="str">
        <f t="shared" si="129"/>
        <v>Trà Hiệp</v>
      </c>
      <c r="D8359" s="54" t="s">
        <v>1023</v>
      </c>
      <c r="E8359" s="51" t="str">
        <f>INDEX(Quan_huyen!$H$2:$H$714,MATCH(Xa_phuong!D8359,Quan_huyen!$F$2:$F$714,0))</f>
        <v>Huyện Trà Bồng</v>
      </c>
      <c r="F8359" s="51" t="s">
        <v>291</v>
      </c>
    </row>
    <row r="8360" spans="1:6" hidden="1" x14ac:dyDescent="0.25">
      <c r="A8360" s="54">
        <v>53410</v>
      </c>
      <c r="B8360" s="55" t="s">
        <v>8093</v>
      </c>
      <c r="C8360" s="55" t="str">
        <f t="shared" si="129"/>
        <v>Trà Lâm</v>
      </c>
      <c r="D8360" s="54" t="s">
        <v>1023</v>
      </c>
      <c r="E8360" s="51" t="str">
        <f>INDEX(Quan_huyen!$H$2:$H$714,MATCH(Xa_phuong!D8360,Quan_huyen!$F$2:$F$714,0))</f>
        <v>Huyện Trà Bồng</v>
      </c>
      <c r="F8360" s="51" t="s">
        <v>291</v>
      </c>
    </row>
    <row r="8361" spans="1:6" hidden="1" x14ac:dyDescent="0.25">
      <c r="A8361" s="54">
        <v>53413</v>
      </c>
      <c r="B8361" s="55" t="s">
        <v>8103</v>
      </c>
      <c r="C8361" s="55" t="str">
        <f t="shared" si="129"/>
        <v>Trà Phú</v>
      </c>
      <c r="D8361" s="54" t="s">
        <v>1023</v>
      </c>
      <c r="E8361" s="51" t="str">
        <f>INDEX(Quan_huyen!$H$2:$H$714,MATCH(Xa_phuong!D8361,Quan_huyen!$F$2:$F$714,0))</f>
        <v>Huyện Trà Bồng</v>
      </c>
      <c r="F8361" s="51" t="s">
        <v>291</v>
      </c>
    </row>
    <row r="8362" spans="1:6" hidden="1" x14ac:dyDescent="0.25">
      <c r="A8362" s="54">
        <v>53412</v>
      </c>
      <c r="B8362" s="55" t="s">
        <v>8105</v>
      </c>
      <c r="C8362" s="55" t="str">
        <f t="shared" si="129"/>
        <v>Trà Sơn</v>
      </c>
      <c r="D8362" s="54" t="s">
        <v>1023</v>
      </c>
      <c r="E8362" s="51" t="str">
        <f>INDEX(Quan_huyen!$H$2:$H$714,MATCH(Xa_phuong!D8362,Quan_huyen!$F$2:$F$714,0))</f>
        <v>Huyện Trà Bồng</v>
      </c>
      <c r="F8362" s="51" t="s">
        <v>291</v>
      </c>
    </row>
    <row r="8363" spans="1:6" hidden="1" x14ac:dyDescent="0.25">
      <c r="A8363" s="54">
        <v>53408</v>
      </c>
      <c r="B8363" s="55" t="s">
        <v>8107</v>
      </c>
      <c r="C8363" s="55" t="str">
        <f t="shared" si="129"/>
        <v>Trà Thuỷ</v>
      </c>
      <c r="D8363" s="54" t="s">
        <v>1023</v>
      </c>
      <c r="E8363" s="51" t="str">
        <f>INDEX(Quan_huyen!$H$2:$H$714,MATCH(Xa_phuong!D8363,Quan_huyen!$F$2:$F$714,0))</f>
        <v>Huyện Trà Bồng</v>
      </c>
      <c r="F8363" s="51" t="s">
        <v>291</v>
      </c>
    </row>
    <row r="8364" spans="1:6" hidden="1" x14ac:dyDescent="0.25">
      <c r="A8364" s="54">
        <v>53411</v>
      </c>
      <c r="B8364" s="55" t="s">
        <v>8110</v>
      </c>
      <c r="C8364" s="55" t="str">
        <f t="shared" si="129"/>
        <v>Trà Tân</v>
      </c>
      <c r="D8364" s="54" t="s">
        <v>1023</v>
      </c>
      <c r="E8364" s="51" t="str">
        <f>INDEX(Quan_huyen!$H$2:$H$714,MATCH(Xa_phuong!D8364,Quan_huyen!$F$2:$F$714,0))</f>
        <v>Huyện Trà Bồng</v>
      </c>
      <c r="F8364" s="51" t="s">
        <v>291</v>
      </c>
    </row>
    <row r="8365" spans="1:6" hidden="1" x14ac:dyDescent="0.25">
      <c r="A8365" s="54">
        <v>53406</v>
      </c>
      <c r="B8365" s="55" t="s">
        <v>8116</v>
      </c>
      <c r="C8365" s="55" t="str">
        <f t="shared" si="129"/>
        <v>Trà Xuân</v>
      </c>
      <c r="D8365" s="54" t="s">
        <v>1023</v>
      </c>
      <c r="E8365" s="51" t="str">
        <f>INDEX(Quan_huyen!$H$2:$H$714,MATCH(Xa_phuong!D8365,Quan_huyen!$F$2:$F$714,0))</f>
        <v>Huyện Trà Bồng</v>
      </c>
      <c r="F8365" s="51" t="s">
        <v>291</v>
      </c>
    </row>
    <row r="8366" spans="1:6" hidden="1" x14ac:dyDescent="0.25">
      <c r="A8366" s="54">
        <v>53906</v>
      </c>
      <c r="B8366" s="55" t="s">
        <v>4694</v>
      </c>
      <c r="C8366" s="55" t="str">
        <f t="shared" si="129"/>
        <v>La Hà</v>
      </c>
      <c r="D8366" s="54" t="s">
        <v>1019</v>
      </c>
      <c r="E8366" s="51" t="str">
        <f>INDEX(Quan_huyen!$H$2:$H$714,MATCH(Xa_phuong!D8366,Quan_huyen!$F$2:$F$714,0))</f>
        <v>Huyện Tư Nghĩa</v>
      </c>
      <c r="F8366" s="51" t="s">
        <v>291</v>
      </c>
    </row>
    <row r="8367" spans="1:6" hidden="1" x14ac:dyDescent="0.25">
      <c r="A8367" s="54">
        <v>53913</v>
      </c>
      <c r="B8367" s="55" t="s">
        <v>5661</v>
      </c>
      <c r="C8367" s="55" t="str">
        <f t="shared" si="129"/>
        <v>Nghĩa Hiệp</v>
      </c>
      <c r="D8367" s="54" t="s">
        <v>1019</v>
      </c>
      <c r="E8367" s="51" t="str">
        <f>INDEX(Quan_huyen!$H$2:$H$714,MATCH(Xa_phuong!D8367,Quan_huyen!$F$2:$F$714,0))</f>
        <v>Huyện Tư Nghĩa</v>
      </c>
      <c r="F8367" s="51" t="s">
        <v>291</v>
      </c>
    </row>
    <row r="8368" spans="1:6" hidden="1" x14ac:dyDescent="0.25">
      <c r="A8368" s="54">
        <v>53908</v>
      </c>
      <c r="B8368" s="55" t="s">
        <v>5662</v>
      </c>
      <c r="C8368" s="55" t="str">
        <f t="shared" si="129"/>
        <v>Nghĩa Hoà</v>
      </c>
      <c r="D8368" s="54" t="s">
        <v>1019</v>
      </c>
      <c r="E8368" s="51" t="str">
        <f>INDEX(Quan_huyen!$H$2:$H$714,MATCH(Xa_phuong!D8368,Quan_huyen!$F$2:$F$714,0))</f>
        <v>Huyện Tư Nghĩa</v>
      </c>
      <c r="F8368" s="51" t="s">
        <v>291</v>
      </c>
    </row>
    <row r="8369" spans="1:6" hidden="1" x14ac:dyDescent="0.25">
      <c r="A8369" s="54">
        <v>53915</v>
      </c>
      <c r="B8369" s="55" t="s">
        <v>5675</v>
      </c>
      <c r="C8369" s="55" t="str">
        <f t="shared" si="129"/>
        <v>Nghĩa Kỳ</v>
      </c>
      <c r="D8369" s="54" t="s">
        <v>1019</v>
      </c>
      <c r="E8369" s="51" t="str">
        <f>INDEX(Quan_huyen!$H$2:$H$714,MATCH(Xa_phuong!D8369,Quan_huyen!$F$2:$F$714,0))</f>
        <v>Huyện Tư Nghĩa</v>
      </c>
      <c r="F8369" s="51" t="s">
        <v>291</v>
      </c>
    </row>
    <row r="8370" spans="1:6" hidden="1" x14ac:dyDescent="0.25">
      <c r="A8370" s="54">
        <v>53918</v>
      </c>
      <c r="B8370" s="55" t="s">
        <v>5678</v>
      </c>
      <c r="C8370" s="55" t="str">
        <f t="shared" si="129"/>
        <v>Nghĩa Lâm</v>
      </c>
      <c r="D8370" s="54" t="s">
        <v>1019</v>
      </c>
      <c r="E8370" s="51" t="str">
        <f>INDEX(Quan_huyen!$H$2:$H$714,MATCH(Xa_phuong!D8370,Quan_huyen!$F$2:$F$714,0))</f>
        <v>Huyện Tư Nghĩa</v>
      </c>
      <c r="F8370" s="51" t="s">
        <v>291</v>
      </c>
    </row>
    <row r="8371" spans="1:6" hidden="1" x14ac:dyDescent="0.25">
      <c r="A8371" s="54">
        <v>53911</v>
      </c>
      <c r="B8371" s="55" t="s">
        <v>5686</v>
      </c>
      <c r="C8371" s="55" t="str">
        <f t="shared" si="129"/>
        <v>Nghĩa Mỹ</v>
      </c>
      <c r="D8371" s="54" t="s">
        <v>1019</v>
      </c>
      <c r="E8371" s="51" t="str">
        <f>INDEX(Quan_huyen!$H$2:$H$714,MATCH(Xa_phuong!D8371,Quan_huyen!$F$2:$F$714,0))</f>
        <v>Huyện Tư Nghĩa</v>
      </c>
      <c r="F8371" s="51" t="s">
        <v>291</v>
      </c>
    </row>
    <row r="8372" spans="1:6" hidden="1" x14ac:dyDescent="0.25">
      <c r="A8372" s="54">
        <v>53910</v>
      </c>
      <c r="B8372" s="55" t="s">
        <v>5692</v>
      </c>
      <c r="C8372" s="55" t="str">
        <f t="shared" si="129"/>
        <v>Nghĩa Phương</v>
      </c>
      <c r="D8372" s="54" t="s">
        <v>1019</v>
      </c>
      <c r="E8372" s="51" t="str">
        <f>INDEX(Quan_huyen!$H$2:$H$714,MATCH(Xa_phuong!D8372,Quan_huyen!$F$2:$F$714,0))</f>
        <v>Huyện Tư Nghĩa</v>
      </c>
      <c r="F8372" s="51" t="s">
        <v>291</v>
      </c>
    </row>
    <row r="8373" spans="1:6" hidden="1" x14ac:dyDescent="0.25">
      <c r="A8373" s="54">
        <v>53920</v>
      </c>
      <c r="B8373" s="55" t="s">
        <v>5693</v>
      </c>
      <c r="C8373" s="55" t="str">
        <f t="shared" si="129"/>
        <v>Nghĩa Sơn</v>
      </c>
      <c r="D8373" s="54" t="s">
        <v>1019</v>
      </c>
      <c r="E8373" s="51" t="str">
        <f>INDEX(Quan_huyen!$H$2:$H$714,MATCH(Xa_phuong!D8373,Quan_huyen!$F$2:$F$714,0))</f>
        <v>Huyện Tư Nghĩa</v>
      </c>
      <c r="F8373" s="51" t="s">
        <v>291</v>
      </c>
    </row>
    <row r="8374" spans="1:6" hidden="1" x14ac:dyDescent="0.25">
      <c r="A8374" s="54">
        <v>53916</v>
      </c>
      <c r="B8374" s="55" t="s">
        <v>5694</v>
      </c>
      <c r="C8374" s="55" t="str">
        <f t="shared" si="129"/>
        <v>Nghĩa Thuận</v>
      </c>
      <c r="D8374" s="54" t="s">
        <v>1019</v>
      </c>
      <c r="E8374" s="51" t="str">
        <f>INDEX(Quan_huyen!$H$2:$H$714,MATCH(Xa_phuong!D8374,Quan_huyen!$F$2:$F$714,0))</f>
        <v>Huyện Tư Nghĩa</v>
      </c>
      <c r="F8374" s="51" t="s">
        <v>291</v>
      </c>
    </row>
    <row r="8375" spans="1:6" hidden="1" x14ac:dyDescent="0.25">
      <c r="A8375" s="54">
        <v>53907</v>
      </c>
      <c r="B8375" s="55" t="s">
        <v>5698</v>
      </c>
      <c r="C8375" s="55" t="str">
        <f t="shared" si="129"/>
        <v>Nghĩa Thương</v>
      </c>
      <c r="D8375" s="54" t="s">
        <v>1019</v>
      </c>
      <c r="E8375" s="51" t="str">
        <f>INDEX(Quan_huyen!$H$2:$H$714,MATCH(Xa_phuong!D8375,Quan_huyen!$F$2:$F$714,0))</f>
        <v>Huyện Tư Nghĩa</v>
      </c>
      <c r="F8375" s="51" t="s">
        <v>291</v>
      </c>
    </row>
    <row r="8376" spans="1:6" hidden="1" x14ac:dyDescent="0.25">
      <c r="A8376" s="54">
        <v>53917</v>
      </c>
      <c r="B8376" s="55" t="s">
        <v>5699</v>
      </c>
      <c r="C8376" s="55" t="str">
        <f t="shared" si="129"/>
        <v>Nghĩa Thắng</v>
      </c>
      <c r="D8376" s="54" t="s">
        <v>1019</v>
      </c>
      <c r="E8376" s="51" t="str">
        <f>INDEX(Quan_huyen!$H$2:$H$714,MATCH(Xa_phuong!D8376,Quan_huyen!$F$2:$F$714,0))</f>
        <v>Huyện Tư Nghĩa</v>
      </c>
      <c r="F8376" s="51" t="s">
        <v>291</v>
      </c>
    </row>
    <row r="8377" spans="1:6" hidden="1" x14ac:dyDescent="0.25">
      <c r="A8377" s="54">
        <v>53919</v>
      </c>
      <c r="B8377" s="55" t="s">
        <v>5701</v>
      </c>
      <c r="C8377" s="55" t="str">
        <f t="shared" si="129"/>
        <v>Nghĩa Thọ</v>
      </c>
      <c r="D8377" s="54" t="s">
        <v>1019</v>
      </c>
      <c r="E8377" s="51" t="str">
        <f>INDEX(Quan_huyen!$H$2:$H$714,MATCH(Xa_phuong!D8377,Quan_huyen!$F$2:$F$714,0))</f>
        <v>Huyện Tư Nghĩa</v>
      </c>
      <c r="F8377" s="51" t="s">
        <v>291</v>
      </c>
    </row>
    <row r="8378" spans="1:6" hidden="1" x14ac:dyDescent="0.25">
      <c r="A8378" s="54">
        <v>53909</v>
      </c>
      <c r="B8378" s="55" t="s">
        <v>5703</v>
      </c>
      <c r="C8378" s="55" t="str">
        <f t="shared" si="129"/>
        <v>Nghĩa Trung</v>
      </c>
      <c r="D8378" s="54" t="s">
        <v>1019</v>
      </c>
      <c r="E8378" s="51" t="str">
        <f>INDEX(Quan_huyen!$H$2:$H$714,MATCH(Xa_phuong!D8378,Quan_huyen!$F$2:$F$714,0))</f>
        <v>Huyện Tư Nghĩa</v>
      </c>
      <c r="F8378" s="51" t="s">
        <v>291</v>
      </c>
    </row>
    <row r="8379" spans="1:6" hidden="1" x14ac:dyDescent="0.25">
      <c r="A8379" s="54">
        <v>53914</v>
      </c>
      <c r="B8379" s="55" t="s">
        <v>5713</v>
      </c>
      <c r="C8379" s="55" t="str">
        <f t="shared" si="129"/>
        <v>Nghĩa Điền</v>
      </c>
      <c r="D8379" s="54" t="s">
        <v>1019</v>
      </c>
      <c r="E8379" s="51" t="str">
        <f>INDEX(Quan_huyen!$H$2:$H$714,MATCH(Xa_phuong!D8379,Quan_huyen!$F$2:$F$714,0))</f>
        <v>Huyện Tư Nghĩa</v>
      </c>
      <c r="F8379" s="51" t="s">
        <v>291</v>
      </c>
    </row>
    <row r="8380" spans="1:6" hidden="1" x14ac:dyDescent="0.25">
      <c r="A8380" s="54">
        <v>53912</v>
      </c>
      <c r="B8380" s="55" t="s">
        <v>7076</v>
      </c>
      <c r="C8380" s="55" t="str">
        <f t="shared" si="129"/>
        <v>Sông Vệ</v>
      </c>
      <c r="D8380" s="54" t="s">
        <v>1019</v>
      </c>
      <c r="E8380" s="51" t="str">
        <f>INDEX(Quan_huyen!$H$2:$H$714,MATCH(Xa_phuong!D8380,Quan_huyen!$F$2:$F$714,0))</f>
        <v>Huyện Tư Nghĩa</v>
      </c>
      <c r="F8380" s="51" t="s">
        <v>291</v>
      </c>
    </row>
    <row r="8381" spans="1:6" hidden="1" x14ac:dyDescent="0.25">
      <c r="A8381" s="54">
        <v>53115</v>
      </c>
      <c r="B8381" s="55" t="s">
        <v>2761</v>
      </c>
      <c r="C8381" s="55" t="str">
        <f t="shared" si="129"/>
        <v>Chánh Lộ</v>
      </c>
      <c r="D8381" s="54" t="s">
        <v>1017</v>
      </c>
      <c r="E8381" s="51" t="str">
        <f>INDEX(Quan_huyen!$H$2:$H$714,MATCH(Xa_phuong!D8381,Quan_huyen!$F$2:$F$714,0))</f>
        <v>Thành phố Quảng Ngãi</v>
      </c>
      <c r="F8381" s="51" t="s">
        <v>291</v>
      </c>
    </row>
    <row r="8382" spans="1:6" hidden="1" x14ac:dyDescent="0.25">
      <c r="A8382" s="54">
        <v>53107</v>
      </c>
      <c r="B8382" s="55" t="s">
        <v>4938</v>
      </c>
      <c r="C8382" s="55" t="str">
        <f t="shared" si="129"/>
        <v>Lê Hồng Phong</v>
      </c>
      <c r="D8382" s="54" t="s">
        <v>1017</v>
      </c>
      <c r="E8382" s="51" t="str">
        <f>INDEX(Quan_huyen!$H$2:$H$714,MATCH(Xa_phuong!D8382,Quan_huyen!$F$2:$F$714,0))</f>
        <v>Thành phố Quảng Ngãi</v>
      </c>
      <c r="F8382" s="51" t="s">
        <v>291</v>
      </c>
    </row>
    <row r="8383" spans="1:6" hidden="1" x14ac:dyDescent="0.25">
      <c r="A8383" s="54">
        <v>53123</v>
      </c>
      <c r="B8383" s="55" t="s">
        <v>5653</v>
      </c>
      <c r="C8383" s="55" t="str">
        <f t="shared" si="129"/>
        <v>Nghĩa An</v>
      </c>
      <c r="D8383" s="54" t="s">
        <v>1017</v>
      </c>
      <c r="E8383" s="51" t="str">
        <f>INDEX(Quan_huyen!$H$2:$H$714,MATCH(Xa_phuong!D8383,Quan_huyen!$F$2:$F$714,0))</f>
        <v>Thành phố Quảng Ngãi</v>
      </c>
      <c r="F8383" s="51" t="s">
        <v>291</v>
      </c>
    </row>
    <row r="8384" spans="1:6" hidden="1" x14ac:dyDescent="0.25">
      <c r="A8384" s="54">
        <v>53109</v>
      </c>
      <c r="B8384" s="55" t="s">
        <v>5655</v>
      </c>
      <c r="C8384" s="55" t="str">
        <f t="shared" si="129"/>
        <v>Nghĩa Chánh</v>
      </c>
      <c r="D8384" s="54" t="s">
        <v>1017</v>
      </c>
      <c r="E8384" s="51" t="str">
        <f>INDEX(Quan_huyen!$H$2:$H$714,MATCH(Xa_phuong!D8384,Quan_huyen!$F$2:$F$714,0))</f>
        <v>Thành phố Quảng Ngãi</v>
      </c>
      <c r="F8384" s="51" t="s">
        <v>291</v>
      </c>
    </row>
    <row r="8385" spans="1:6" hidden="1" x14ac:dyDescent="0.25">
      <c r="A8385" s="54">
        <v>53116</v>
      </c>
      <c r="B8385" s="55" t="s">
        <v>5658</v>
      </c>
      <c r="C8385" s="55" t="str">
        <f t="shared" si="129"/>
        <v>Nghĩa Dõng</v>
      </c>
      <c r="D8385" s="54" t="s">
        <v>1017</v>
      </c>
      <c r="E8385" s="51" t="str">
        <f>INDEX(Quan_huyen!$H$2:$H$714,MATCH(Xa_phuong!D8385,Quan_huyen!$F$2:$F$714,0))</f>
        <v>Thành phố Quảng Ngãi</v>
      </c>
      <c r="F8385" s="51" t="s">
        <v>291</v>
      </c>
    </row>
    <row r="8386" spans="1:6" hidden="1" x14ac:dyDescent="0.25">
      <c r="A8386" s="54">
        <v>53118</v>
      </c>
      <c r="B8386" s="55" t="s">
        <v>5659</v>
      </c>
      <c r="C8386" s="55" t="str">
        <f t="shared" si="129"/>
        <v>Nghĩa Dũng</v>
      </c>
      <c r="D8386" s="54" t="s">
        <v>1017</v>
      </c>
      <c r="E8386" s="51" t="str">
        <f>INDEX(Quan_huyen!$H$2:$H$714,MATCH(Xa_phuong!D8386,Quan_huyen!$F$2:$F$714,0))</f>
        <v>Thành phố Quảng Ngãi</v>
      </c>
      <c r="F8386" s="51" t="s">
        <v>291</v>
      </c>
    </row>
    <row r="8387" spans="1:6" hidden="1" x14ac:dyDescent="0.25">
      <c r="A8387" s="54">
        <v>53117</v>
      </c>
      <c r="B8387" s="55" t="s">
        <v>5664</v>
      </c>
      <c r="C8387" s="55" t="str">
        <f t="shared" ref="C8387:C8450" si="130">IF(COUNTIF(B8387,"*thị trấn*"),MID(B8387,10,30),IF(COUNTIF(B8387,"*xã*"),MID(B8387,4,30),IF(COUNTIF(B8387,"*phường*"),MID(B8387,8,30))))</f>
        <v>Nghĩa Hà</v>
      </c>
      <c r="D8387" s="54" t="s">
        <v>1017</v>
      </c>
      <c r="E8387" s="51" t="str">
        <f>INDEX(Quan_huyen!$H$2:$H$714,MATCH(Xa_phuong!D8387,Quan_huyen!$F$2:$F$714,0))</f>
        <v>Thành phố Quảng Ngãi</v>
      </c>
      <c r="F8387" s="51" t="s">
        <v>291</v>
      </c>
    </row>
    <row r="8388" spans="1:6" hidden="1" x14ac:dyDescent="0.25">
      <c r="A8388" s="54">
        <v>53114</v>
      </c>
      <c r="B8388" s="55" t="s">
        <v>5681</v>
      </c>
      <c r="C8388" s="55" t="str">
        <f t="shared" si="130"/>
        <v>Nghĩa Lộ</v>
      </c>
      <c r="D8388" s="54" t="s">
        <v>1017</v>
      </c>
      <c r="E8388" s="51" t="str">
        <f>INDEX(Quan_huyen!$H$2:$H$714,MATCH(Xa_phuong!D8388,Quan_huyen!$F$2:$F$714,0))</f>
        <v>Thành phố Quảng Ngãi</v>
      </c>
      <c r="F8388" s="51" t="s">
        <v>291</v>
      </c>
    </row>
    <row r="8389" spans="1:6" hidden="1" x14ac:dyDescent="0.25">
      <c r="A8389" s="54">
        <v>53122</v>
      </c>
      <c r="B8389" s="55" t="s">
        <v>5689</v>
      </c>
      <c r="C8389" s="55" t="str">
        <f t="shared" si="130"/>
        <v>Nghĩa Phú</v>
      </c>
      <c r="D8389" s="54" t="s">
        <v>1017</v>
      </c>
      <c r="E8389" s="51" t="str">
        <f>INDEX(Quan_huyen!$H$2:$H$714,MATCH(Xa_phuong!D8389,Quan_huyen!$F$2:$F$714,0))</f>
        <v>Thành phố Quảng Ngãi</v>
      </c>
      <c r="F8389" s="51" t="s">
        <v>291</v>
      </c>
    </row>
    <row r="8390" spans="1:6" hidden="1" x14ac:dyDescent="0.25">
      <c r="A8390" s="54">
        <v>53110</v>
      </c>
      <c r="B8390" s="55" t="s">
        <v>5738</v>
      </c>
      <c r="C8390" s="55" t="str">
        <f t="shared" si="130"/>
        <v>Nguyễn Nghiêm</v>
      </c>
      <c r="D8390" s="54" t="s">
        <v>1017</v>
      </c>
      <c r="E8390" s="51" t="str">
        <f>INDEX(Quan_huyen!$H$2:$H$714,MATCH(Xa_phuong!D8390,Quan_huyen!$F$2:$F$714,0))</f>
        <v>Thành phố Quảng Ngãi</v>
      </c>
      <c r="F8390" s="51" t="s">
        <v>291</v>
      </c>
    </row>
    <row r="8391" spans="1:6" hidden="1" x14ac:dyDescent="0.25">
      <c r="A8391" s="54">
        <v>53113</v>
      </c>
      <c r="B8391" s="55" t="s">
        <v>6819</v>
      </c>
      <c r="C8391" s="55" t="str">
        <f t="shared" si="130"/>
        <v>Quảng Phú</v>
      </c>
      <c r="D8391" s="54" t="s">
        <v>1017</v>
      </c>
      <c r="E8391" s="51" t="str">
        <f>INDEX(Quan_huyen!$H$2:$H$714,MATCH(Xa_phuong!D8391,Quan_huyen!$F$2:$F$714,0))</f>
        <v>Thành phố Quảng Ngãi</v>
      </c>
      <c r="F8391" s="51" t="s">
        <v>291</v>
      </c>
    </row>
    <row r="8392" spans="1:6" hidden="1" x14ac:dyDescent="0.25">
      <c r="A8392" s="54">
        <v>53111</v>
      </c>
      <c r="B8392" s="55" t="s">
        <v>8159</v>
      </c>
      <c r="C8392" s="55" t="str">
        <f t="shared" si="130"/>
        <v>Trương Quang Trọng</v>
      </c>
      <c r="D8392" s="54" t="s">
        <v>1017</v>
      </c>
      <c r="E8392" s="51" t="str">
        <f>INDEX(Quan_huyen!$H$2:$H$714,MATCH(Xa_phuong!D8392,Quan_huyen!$F$2:$F$714,0))</f>
        <v>Thành phố Quảng Ngãi</v>
      </c>
      <c r="F8392" s="51" t="s">
        <v>291</v>
      </c>
    </row>
    <row r="8393" spans="1:6" hidden="1" x14ac:dyDescent="0.25">
      <c r="A8393" s="54">
        <v>53106</v>
      </c>
      <c r="B8393" s="55" t="s">
        <v>8217</v>
      </c>
      <c r="C8393" s="55" t="str">
        <f t="shared" si="130"/>
        <v>Trần Hưng Đạo</v>
      </c>
      <c r="D8393" s="54" t="s">
        <v>1017</v>
      </c>
      <c r="E8393" s="51" t="str">
        <f>INDEX(Quan_huyen!$H$2:$H$714,MATCH(Xa_phuong!D8393,Quan_huyen!$F$2:$F$714,0))</f>
        <v>Thành phố Quảng Ngãi</v>
      </c>
      <c r="F8393" s="51" t="s">
        <v>291</v>
      </c>
    </row>
    <row r="8394" spans="1:6" hidden="1" x14ac:dyDescent="0.25">
      <c r="A8394" s="54">
        <v>53108</v>
      </c>
      <c r="B8394" s="55" t="s">
        <v>8222</v>
      </c>
      <c r="C8394" s="55" t="str">
        <f t="shared" si="130"/>
        <v>Trần Phú</v>
      </c>
      <c r="D8394" s="54" t="s">
        <v>1017</v>
      </c>
      <c r="E8394" s="51" t="str">
        <f>INDEX(Quan_huyen!$H$2:$H$714,MATCH(Xa_phuong!D8394,Quan_huyen!$F$2:$F$714,0))</f>
        <v>Thành phố Quảng Ngãi</v>
      </c>
      <c r="F8394" s="51" t="s">
        <v>291</v>
      </c>
    </row>
    <row r="8395" spans="1:6" hidden="1" x14ac:dyDescent="0.25">
      <c r="A8395" s="54">
        <v>53119</v>
      </c>
      <c r="B8395" s="55" t="s">
        <v>8686</v>
      </c>
      <c r="C8395" s="55" t="str">
        <f t="shared" si="130"/>
        <v>Tịnh An</v>
      </c>
      <c r="D8395" s="54" t="s">
        <v>1017</v>
      </c>
      <c r="E8395" s="51" t="str">
        <f>INDEX(Quan_huyen!$H$2:$H$714,MATCH(Xa_phuong!D8395,Quan_huyen!$F$2:$F$714,0))</f>
        <v>Thành phố Quảng Ngãi</v>
      </c>
      <c r="F8395" s="51" t="s">
        <v>291</v>
      </c>
    </row>
    <row r="8396" spans="1:6" hidden="1" x14ac:dyDescent="0.25">
      <c r="A8396" s="54">
        <v>53120</v>
      </c>
      <c r="B8396" s="55" t="s">
        <v>8690</v>
      </c>
      <c r="C8396" s="55" t="str">
        <f t="shared" si="130"/>
        <v>Tịnh Châu</v>
      </c>
      <c r="D8396" s="54" t="s">
        <v>1017</v>
      </c>
      <c r="E8396" s="51" t="str">
        <f>INDEX(Quan_huyen!$H$2:$H$714,MATCH(Xa_phuong!D8396,Quan_huyen!$F$2:$F$714,0))</f>
        <v>Thành phố Quảng Ngãi</v>
      </c>
      <c r="F8396" s="51" t="s">
        <v>291</v>
      </c>
    </row>
    <row r="8397" spans="1:6" hidden="1" x14ac:dyDescent="0.25">
      <c r="A8397" s="54">
        <v>53127</v>
      </c>
      <c r="B8397" s="55" t="s">
        <v>8693</v>
      </c>
      <c r="C8397" s="55" t="str">
        <f t="shared" si="130"/>
        <v>Tịnh Hoà</v>
      </c>
      <c r="D8397" s="54" t="s">
        <v>1017</v>
      </c>
      <c r="E8397" s="51" t="str">
        <f>INDEX(Quan_huyen!$H$2:$H$714,MATCH(Xa_phuong!D8397,Quan_huyen!$F$2:$F$714,0))</f>
        <v>Thành phố Quảng Ngãi</v>
      </c>
      <c r="F8397" s="51" t="s">
        <v>291</v>
      </c>
    </row>
    <row r="8398" spans="1:6" hidden="1" x14ac:dyDescent="0.25">
      <c r="A8398" s="54">
        <v>53125</v>
      </c>
      <c r="B8398" s="55" t="s">
        <v>8695</v>
      </c>
      <c r="C8398" s="55" t="str">
        <f t="shared" si="130"/>
        <v>Tịnh Khê</v>
      </c>
      <c r="D8398" s="54" t="s">
        <v>1017</v>
      </c>
      <c r="E8398" s="51" t="str">
        <f>INDEX(Quan_huyen!$H$2:$H$714,MATCH(Xa_phuong!D8398,Quan_huyen!$F$2:$F$714,0))</f>
        <v>Thành phố Quảng Ngãi</v>
      </c>
      <c r="F8398" s="51" t="s">
        <v>291</v>
      </c>
    </row>
    <row r="8399" spans="1:6" hidden="1" x14ac:dyDescent="0.25">
      <c r="A8399" s="54">
        <v>53126</v>
      </c>
      <c r="B8399" s="55" t="s">
        <v>8696</v>
      </c>
      <c r="C8399" s="55" t="str">
        <f t="shared" si="130"/>
        <v>Tịnh Kỳ</v>
      </c>
      <c r="D8399" s="54" t="s">
        <v>1017</v>
      </c>
      <c r="E8399" s="51" t="str">
        <f>INDEX(Quan_huyen!$H$2:$H$714,MATCH(Xa_phuong!D8399,Quan_huyen!$F$2:$F$714,0))</f>
        <v>Thành phố Quảng Ngãi</v>
      </c>
      <c r="F8399" s="51" t="s">
        <v>291</v>
      </c>
    </row>
    <row r="8400" spans="1:6" hidden="1" x14ac:dyDescent="0.25">
      <c r="A8400" s="54">
        <v>53124</v>
      </c>
      <c r="B8400" s="55" t="s">
        <v>8697</v>
      </c>
      <c r="C8400" s="55" t="str">
        <f t="shared" si="130"/>
        <v>Tịnh Long</v>
      </c>
      <c r="D8400" s="54" t="s">
        <v>1017</v>
      </c>
      <c r="E8400" s="51" t="str">
        <f>INDEX(Quan_huyen!$H$2:$H$714,MATCH(Xa_phuong!D8400,Quan_huyen!$F$2:$F$714,0))</f>
        <v>Thành phố Quảng Ngãi</v>
      </c>
      <c r="F8400" s="51" t="s">
        <v>291</v>
      </c>
    </row>
    <row r="8401" spans="1:6" hidden="1" x14ac:dyDescent="0.25">
      <c r="A8401" s="54">
        <v>53128</v>
      </c>
      <c r="B8401" s="55" t="s">
        <v>8701</v>
      </c>
      <c r="C8401" s="55" t="str">
        <f t="shared" si="130"/>
        <v>Tịnh Thiện</v>
      </c>
      <c r="D8401" s="54" t="s">
        <v>1017</v>
      </c>
      <c r="E8401" s="51" t="str">
        <f>INDEX(Quan_huyen!$H$2:$H$714,MATCH(Xa_phuong!D8401,Quan_huyen!$F$2:$F$714,0))</f>
        <v>Thành phố Quảng Ngãi</v>
      </c>
      <c r="F8401" s="51" t="s">
        <v>291</v>
      </c>
    </row>
    <row r="8402" spans="1:6" hidden="1" x14ac:dyDescent="0.25">
      <c r="A8402" s="54">
        <v>53112</v>
      </c>
      <c r="B8402" s="55" t="s">
        <v>8706</v>
      </c>
      <c r="C8402" s="55" t="str">
        <f t="shared" si="130"/>
        <v>Tịnh Ấn Tây</v>
      </c>
      <c r="D8402" s="54" t="s">
        <v>1017</v>
      </c>
      <c r="E8402" s="51" t="str">
        <f>INDEX(Quan_huyen!$H$2:$H$714,MATCH(Xa_phuong!D8402,Quan_huyen!$F$2:$F$714,0))</f>
        <v>Thành phố Quảng Ngãi</v>
      </c>
      <c r="F8402" s="51" t="s">
        <v>291</v>
      </c>
    </row>
    <row r="8403" spans="1:6" hidden="1" x14ac:dyDescent="0.25">
      <c r="A8403" s="54">
        <v>53121</v>
      </c>
      <c r="B8403" s="55" t="s">
        <v>8707</v>
      </c>
      <c r="C8403" s="55" t="str">
        <f t="shared" si="130"/>
        <v>Tịnh Ấn Đông</v>
      </c>
      <c r="D8403" s="54" t="s">
        <v>1017</v>
      </c>
      <c r="E8403" s="51" t="str">
        <f>INDEX(Quan_huyen!$H$2:$H$714,MATCH(Xa_phuong!D8403,Quan_huyen!$F$2:$F$714,0))</f>
        <v>Thành phố Quảng Ngãi</v>
      </c>
      <c r="F8403" s="51" t="s">
        <v>291</v>
      </c>
    </row>
    <row r="8404" spans="1:6" hidden="1" x14ac:dyDescent="0.25">
      <c r="A8404" s="54">
        <v>2006</v>
      </c>
      <c r="B8404" s="55" t="s">
        <v>2178</v>
      </c>
      <c r="C8404" s="55" t="str">
        <f t="shared" si="130"/>
        <v>Ba Chẽ</v>
      </c>
      <c r="D8404" s="54" t="s">
        <v>1006</v>
      </c>
      <c r="E8404" s="51" t="str">
        <f>INDEX(Quan_huyen!$H$2:$H$714,MATCH(Xa_phuong!D8404,Quan_huyen!$F$2:$F$714,0))</f>
        <v>Huyện Ba Chẽ</v>
      </c>
      <c r="F8404" s="51" t="s">
        <v>296</v>
      </c>
    </row>
    <row r="8405" spans="1:6" hidden="1" x14ac:dyDescent="0.25">
      <c r="A8405" s="54">
        <v>2010</v>
      </c>
      <c r="B8405" s="55" t="s">
        <v>5015</v>
      </c>
      <c r="C8405" s="55" t="str">
        <f t="shared" si="130"/>
        <v>Lương Mông</v>
      </c>
      <c r="D8405" s="54" t="s">
        <v>1006</v>
      </c>
      <c r="E8405" s="51" t="str">
        <f>INDEX(Quan_huyen!$H$2:$H$714,MATCH(Xa_phuong!D8405,Quan_huyen!$F$2:$F$714,0))</f>
        <v>Huyện Ba Chẽ</v>
      </c>
      <c r="F8405" s="51" t="s">
        <v>296</v>
      </c>
    </row>
    <row r="8406" spans="1:6" hidden="1" x14ac:dyDescent="0.25">
      <c r="A8406" s="54">
        <v>2011</v>
      </c>
      <c r="B8406" s="55" t="s">
        <v>5183</v>
      </c>
      <c r="C8406" s="55" t="str">
        <f t="shared" si="130"/>
        <v>Minh Cầm</v>
      </c>
      <c r="D8406" s="54" t="s">
        <v>1006</v>
      </c>
      <c r="E8406" s="51" t="str">
        <f>INDEX(Quan_huyen!$H$2:$H$714,MATCH(Xa_phuong!D8406,Quan_huyen!$F$2:$F$714,0))</f>
        <v>Huyện Ba Chẽ</v>
      </c>
      <c r="F8406" s="51" t="s">
        <v>296</v>
      </c>
    </row>
    <row r="8407" spans="1:6" hidden="1" x14ac:dyDescent="0.25">
      <c r="A8407" s="54">
        <v>2007</v>
      </c>
      <c r="B8407" s="55" t="s">
        <v>5545</v>
      </c>
      <c r="C8407" s="55" t="str">
        <f t="shared" si="130"/>
        <v>Nam Sơn</v>
      </c>
      <c r="D8407" s="54" t="s">
        <v>1006</v>
      </c>
      <c r="E8407" s="51" t="str">
        <f>INDEX(Quan_huyen!$H$2:$H$714,MATCH(Xa_phuong!D8407,Quan_huyen!$F$2:$F$714,0))</f>
        <v>Huyện Ba Chẽ</v>
      </c>
      <c r="F8407" s="51" t="s">
        <v>296</v>
      </c>
    </row>
    <row r="8408" spans="1:6" hidden="1" x14ac:dyDescent="0.25">
      <c r="A8408" s="54">
        <v>2009</v>
      </c>
      <c r="B8408" s="55" t="s">
        <v>7304</v>
      </c>
      <c r="C8408" s="55" t="str">
        <f t="shared" si="130"/>
        <v>Thanh Lâm</v>
      </c>
      <c r="D8408" s="54" t="s">
        <v>1006</v>
      </c>
      <c r="E8408" s="51" t="str">
        <f>INDEX(Quan_huyen!$H$2:$H$714,MATCH(Xa_phuong!D8408,Quan_huyen!$F$2:$F$714,0))</f>
        <v>Huyện Ba Chẽ</v>
      </c>
      <c r="F8408" s="51" t="s">
        <v>296</v>
      </c>
    </row>
    <row r="8409" spans="1:6" hidden="1" x14ac:dyDescent="0.25">
      <c r="A8409" s="54">
        <v>2008</v>
      </c>
      <c r="B8409" s="55" t="s">
        <v>7336</v>
      </c>
      <c r="C8409" s="55" t="str">
        <f t="shared" si="130"/>
        <v>Thanh Sơn</v>
      </c>
      <c r="D8409" s="54" t="s">
        <v>1006</v>
      </c>
      <c r="E8409" s="51" t="str">
        <f>INDEX(Quan_huyen!$H$2:$H$714,MATCH(Xa_phuong!D8409,Quan_huyen!$F$2:$F$714,0))</f>
        <v>Huyện Ba Chẽ</v>
      </c>
      <c r="F8409" s="51" t="s">
        <v>296</v>
      </c>
    </row>
    <row r="8410" spans="1:6" hidden="1" x14ac:dyDescent="0.25">
      <c r="A8410" s="54">
        <v>2012</v>
      </c>
      <c r="B8410" s="55" t="s">
        <v>9835</v>
      </c>
      <c r="C8410" s="55" t="str">
        <f t="shared" si="130"/>
        <v>Đạp Thanh</v>
      </c>
      <c r="D8410" s="54" t="s">
        <v>1006</v>
      </c>
      <c r="E8410" s="51" t="str">
        <f>INDEX(Quan_huyen!$H$2:$H$714,MATCH(Xa_phuong!D8410,Quan_huyen!$F$2:$F$714,0))</f>
        <v>Huyện Ba Chẽ</v>
      </c>
      <c r="F8410" s="51" t="s">
        <v>296</v>
      </c>
    </row>
    <row r="8411" spans="1:6" hidden="1" x14ac:dyDescent="0.25">
      <c r="A8411" s="54">
        <v>2013</v>
      </c>
      <c r="B8411" s="55" t="s">
        <v>9971</v>
      </c>
      <c r="C8411" s="55" t="str">
        <f t="shared" si="130"/>
        <v>Đồn Đạc</v>
      </c>
      <c r="D8411" s="54" t="s">
        <v>1006</v>
      </c>
      <c r="E8411" s="51" t="str">
        <f>INDEX(Quan_huyen!$H$2:$H$714,MATCH(Xa_phuong!D8411,Quan_huyen!$F$2:$F$714,0))</f>
        <v>Huyện Ba Chẽ</v>
      </c>
      <c r="F8411" s="51" t="s">
        <v>296</v>
      </c>
    </row>
    <row r="8412" spans="1:6" hidden="1" x14ac:dyDescent="0.25">
      <c r="A8412" s="54">
        <v>1706</v>
      </c>
      <c r="B8412" s="55" t="s">
        <v>2319</v>
      </c>
      <c r="C8412" s="55" t="str">
        <f t="shared" si="130"/>
        <v>Bình Liêu</v>
      </c>
      <c r="D8412" s="54" t="s">
        <v>1007</v>
      </c>
      <c r="E8412" s="51" t="str">
        <f>INDEX(Quan_huyen!$H$2:$H$714,MATCH(Xa_phuong!D8412,Quan_huyen!$F$2:$F$714,0))</f>
        <v>Huyện Bình Liêu</v>
      </c>
      <c r="F8412" s="51" t="s">
        <v>296</v>
      </c>
    </row>
    <row r="8413" spans="1:6" hidden="1" x14ac:dyDescent="0.25">
      <c r="A8413" s="54">
        <v>1709</v>
      </c>
      <c r="B8413" s="55" t="s">
        <v>3775</v>
      </c>
      <c r="C8413" s="55" t="str">
        <f t="shared" si="130"/>
        <v>Hoành Mô</v>
      </c>
      <c r="D8413" s="54" t="s">
        <v>1007</v>
      </c>
      <c r="E8413" s="51" t="str">
        <f>INDEX(Quan_huyen!$H$2:$H$714,MATCH(Xa_phuong!D8413,Quan_huyen!$F$2:$F$714,0))</f>
        <v>Huyện Bình Liêu</v>
      </c>
      <c r="F8413" s="51" t="s">
        <v>296</v>
      </c>
    </row>
    <row r="8414" spans="1:6" hidden="1" x14ac:dyDescent="0.25">
      <c r="A8414" s="54">
        <v>1707</v>
      </c>
      <c r="B8414" s="55" t="s">
        <v>3998</v>
      </c>
      <c r="C8414" s="55" t="str">
        <f t="shared" si="130"/>
        <v>Húc Động</v>
      </c>
      <c r="D8414" s="54" t="s">
        <v>1007</v>
      </c>
      <c r="E8414" s="51" t="str">
        <f>INDEX(Quan_huyen!$H$2:$H$714,MATCH(Xa_phuong!D8414,Quan_huyen!$F$2:$F$714,0))</f>
        <v>Huyện Bình Liêu</v>
      </c>
      <c r="F8414" s="51" t="s">
        <v>296</v>
      </c>
    </row>
    <row r="8415" spans="1:6" hidden="1" x14ac:dyDescent="0.25">
      <c r="A8415" s="54">
        <v>1711</v>
      </c>
      <c r="B8415" s="55" t="s">
        <v>5139</v>
      </c>
      <c r="C8415" s="55" t="str">
        <f t="shared" si="130"/>
        <v>Lục Hồn</v>
      </c>
      <c r="D8415" s="54" t="s">
        <v>1007</v>
      </c>
      <c r="E8415" s="51" t="str">
        <f>INDEX(Quan_huyen!$H$2:$H$714,MATCH(Xa_phuong!D8415,Quan_huyen!$F$2:$F$714,0))</f>
        <v>Huyện Bình Liêu</v>
      </c>
      <c r="F8415" s="51" t="s">
        <v>296</v>
      </c>
    </row>
    <row r="8416" spans="1:6" hidden="1" x14ac:dyDescent="0.25">
      <c r="A8416" s="54">
        <v>1712</v>
      </c>
      <c r="B8416" s="55" t="s">
        <v>8580</v>
      </c>
      <c r="C8416" s="55" t="str">
        <f t="shared" si="130"/>
        <v>Tình Húc</v>
      </c>
      <c r="D8416" s="54" t="s">
        <v>1007</v>
      </c>
      <c r="E8416" s="51" t="str">
        <f>INDEX(Quan_huyen!$H$2:$H$714,MATCH(Xa_phuong!D8416,Quan_huyen!$F$2:$F$714,0))</f>
        <v>Huyện Bình Liêu</v>
      </c>
      <c r="F8416" s="51" t="s">
        <v>296</v>
      </c>
    </row>
    <row r="8417" spans="1:6" hidden="1" x14ac:dyDescent="0.25">
      <c r="A8417" s="54">
        <v>1713</v>
      </c>
      <c r="B8417" s="55" t="s">
        <v>8838</v>
      </c>
      <c r="C8417" s="55" t="str">
        <f t="shared" si="130"/>
        <v>Vô Ngại</v>
      </c>
      <c r="D8417" s="54" t="s">
        <v>1007</v>
      </c>
      <c r="E8417" s="51" t="str">
        <f>INDEX(Quan_huyen!$H$2:$H$714,MATCH(Xa_phuong!D8417,Quan_huyen!$F$2:$F$714,0))</f>
        <v>Huyện Bình Liêu</v>
      </c>
      <c r="F8417" s="51" t="s">
        <v>296</v>
      </c>
    </row>
    <row r="8418" spans="1:6" hidden="1" x14ac:dyDescent="0.25">
      <c r="A8418" s="54">
        <v>1710</v>
      </c>
      <c r="B8418" s="55" t="s">
        <v>10042</v>
      </c>
      <c r="C8418" s="55" t="str">
        <f t="shared" si="130"/>
        <v>Đồng Tâm</v>
      </c>
      <c r="D8418" s="54" t="s">
        <v>1007</v>
      </c>
      <c r="E8418" s="51" t="str">
        <f>INDEX(Quan_huyen!$H$2:$H$714,MATCH(Xa_phuong!D8418,Quan_huyen!$F$2:$F$714,0))</f>
        <v>Huyện Bình Liêu</v>
      </c>
      <c r="F8418" s="51" t="s">
        <v>296</v>
      </c>
    </row>
    <row r="8419" spans="1:6" hidden="1" x14ac:dyDescent="0.25">
      <c r="A8419" s="54">
        <v>1708</v>
      </c>
      <c r="B8419" s="55" t="s">
        <v>10047</v>
      </c>
      <c r="C8419" s="55" t="str">
        <f t="shared" si="130"/>
        <v>Đồng Văn</v>
      </c>
      <c r="D8419" s="54" t="s">
        <v>1007</v>
      </c>
      <c r="E8419" s="51" t="str">
        <f>INDEX(Quan_huyen!$H$2:$H$714,MATCH(Xa_phuong!D8419,Quan_huyen!$F$2:$F$714,0))</f>
        <v>Huyện Bình Liêu</v>
      </c>
      <c r="F8419" s="51" t="s">
        <v>296</v>
      </c>
    </row>
    <row r="8420" spans="1:6" hidden="1" x14ac:dyDescent="0.25">
      <c r="A8420" s="54">
        <v>1406</v>
      </c>
      <c r="B8420" s="55" t="s">
        <v>2950</v>
      </c>
      <c r="C8420" s="55" t="str">
        <f t="shared" si="130"/>
        <v>Cô Tô</v>
      </c>
      <c r="D8420" s="54" t="s">
        <v>1012</v>
      </c>
      <c r="E8420" s="51" t="str">
        <f>INDEX(Quan_huyen!$H$2:$H$714,MATCH(Xa_phuong!D8420,Quan_huyen!$F$2:$F$714,0))</f>
        <v>Huyện Cô Tô</v>
      </c>
      <c r="F8420" s="51" t="s">
        <v>296</v>
      </c>
    </row>
    <row r="8421" spans="1:6" hidden="1" x14ac:dyDescent="0.25">
      <c r="A8421" s="54">
        <v>1407</v>
      </c>
      <c r="B8421" s="55" t="s">
        <v>7305</v>
      </c>
      <c r="C8421" s="55" t="str">
        <f t="shared" si="130"/>
        <v>Thanh Lân</v>
      </c>
      <c r="D8421" s="54" t="s">
        <v>1012</v>
      </c>
      <c r="E8421" s="51" t="str">
        <f>INDEX(Quan_huyen!$H$2:$H$714,MATCH(Xa_phuong!D8421,Quan_huyen!$F$2:$F$714,0))</f>
        <v>Huyện Cô Tô</v>
      </c>
      <c r="F8421" s="51" t="s">
        <v>296</v>
      </c>
    </row>
    <row r="8422" spans="1:6" hidden="1" x14ac:dyDescent="0.25">
      <c r="A8422" s="54">
        <v>1408</v>
      </c>
      <c r="B8422" s="55" t="s">
        <v>10036</v>
      </c>
      <c r="C8422" s="55" t="str">
        <f t="shared" si="130"/>
        <v>Đồng Tiến</v>
      </c>
      <c r="D8422" s="54" t="s">
        <v>1012</v>
      </c>
      <c r="E8422" s="51" t="str">
        <f>INDEX(Quan_huyen!$H$2:$H$714,MATCH(Xa_phuong!D8422,Quan_huyen!$F$2:$F$714,0))</f>
        <v>Huyện Cô Tô</v>
      </c>
      <c r="F8422" s="51" t="s">
        <v>296</v>
      </c>
    </row>
    <row r="8423" spans="1:6" hidden="1" x14ac:dyDescent="0.25">
      <c r="A8423" s="54">
        <v>1812</v>
      </c>
      <c r="B8423" s="55" t="s">
        <v>3327</v>
      </c>
      <c r="C8423" s="55" t="str">
        <f t="shared" si="130"/>
        <v>Dực Yên</v>
      </c>
      <c r="D8423" s="54" t="s">
        <v>1008</v>
      </c>
      <c r="E8423" s="51" t="str">
        <f>INDEX(Quan_huyen!$H$2:$H$714,MATCH(Xa_phuong!D8423,Quan_huyen!$F$2:$F$714,0))</f>
        <v>Huyện Đầm Hà</v>
      </c>
      <c r="F8423" s="51" t="s">
        <v>296</v>
      </c>
    </row>
    <row r="8424" spans="1:6" hidden="1" x14ac:dyDescent="0.25">
      <c r="A8424" s="54">
        <v>1811</v>
      </c>
      <c r="B8424" s="55" t="s">
        <v>6770</v>
      </c>
      <c r="C8424" s="55" t="str">
        <f t="shared" si="130"/>
        <v>Quảng An</v>
      </c>
      <c r="D8424" s="54" t="s">
        <v>1008</v>
      </c>
      <c r="E8424" s="51" t="str">
        <f>INDEX(Quan_huyen!$H$2:$H$714,MATCH(Xa_phuong!D8424,Quan_huyen!$F$2:$F$714,0))</f>
        <v>Huyện Đầm Hà</v>
      </c>
      <c r="F8424" s="51" t="s">
        <v>296</v>
      </c>
    </row>
    <row r="8425" spans="1:6" hidden="1" x14ac:dyDescent="0.25">
      <c r="A8425" s="54">
        <v>1810</v>
      </c>
      <c r="B8425" s="55" t="s">
        <v>6796</v>
      </c>
      <c r="C8425" s="55" t="str">
        <f t="shared" si="130"/>
        <v>Quảng Lâm</v>
      </c>
      <c r="D8425" s="54" t="s">
        <v>1008</v>
      </c>
      <c r="E8425" s="51" t="str">
        <f>INDEX(Quan_huyen!$H$2:$H$714,MATCH(Xa_phuong!D8425,Quan_huyen!$F$2:$F$714,0))</f>
        <v>Huyện Đầm Hà</v>
      </c>
      <c r="F8425" s="51" t="s">
        <v>296</v>
      </c>
    </row>
    <row r="8426" spans="1:6" hidden="1" x14ac:dyDescent="0.25">
      <c r="A8426" s="54">
        <v>1808</v>
      </c>
      <c r="B8426" s="55" t="s">
        <v>6803</v>
      </c>
      <c r="C8426" s="55" t="str">
        <f t="shared" si="130"/>
        <v>Quảng Lợi</v>
      </c>
      <c r="D8426" s="54" t="s">
        <v>1008</v>
      </c>
      <c r="E8426" s="51" t="str">
        <f>INDEX(Quan_huyen!$H$2:$H$714,MATCH(Xa_phuong!D8426,Quan_huyen!$F$2:$F$714,0))</f>
        <v>Huyện Đầm Hà</v>
      </c>
      <c r="F8426" s="51" t="s">
        <v>296</v>
      </c>
    </row>
    <row r="8427" spans="1:6" hidden="1" x14ac:dyDescent="0.25">
      <c r="A8427" s="54">
        <v>1807</v>
      </c>
      <c r="B8427" s="55" t="s">
        <v>6848</v>
      </c>
      <c r="C8427" s="55" t="str">
        <f t="shared" si="130"/>
        <v>Quảng Tân</v>
      </c>
      <c r="D8427" s="54" t="s">
        <v>1008</v>
      </c>
      <c r="E8427" s="51" t="str">
        <f>INDEX(Quan_huyen!$H$2:$H$714,MATCH(Xa_phuong!D8427,Quan_huyen!$F$2:$F$714,0))</f>
        <v>Huyện Đầm Hà</v>
      </c>
      <c r="F8427" s="51" t="s">
        <v>296</v>
      </c>
    </row>
    <row r="8428" spans="1:6" hidden="1" x14ac:dyDescent="0.25">
      <c r="A8428" s="54">
        <v>1809</v>
      </c>
      <c r="B8428" s="55" t="s">
        <v>8321</v>
      </c>
      <c r="C8428" s="55" t="str">
        <f t="shared" si="130"/>
        <v>Tân Bình</v>
      </c>
      <c r="D8428" s="54" t="s">
        <v>1008</v>
      </c>
      <c r="E8428" s="51" t="str">
        <f>INDEX(Quan_huyen!$H$2:$H$714,MATCH(Xa_phuong!D8428,Quan_huyen!$F$2:$F$714,0))</f>
        <v>Huyện Đầm Hà</v>
      </c>
      <c r="F8428" s="51" t="s">
        <v>296</v>
      </c>
    </row>
    <row r="8429" spans="1:6" hidden="1" x14ac:dyDescent="0.25">
      <c r="A8429" s="54">
        <v>1814</v>
      </c>
      <c r="B8429" s="55" t="s">
        <v>8407</v>
      </c>
      <c r="C8429" s="55" t="str">
        <f t="shared" si="130"/>
        <v>Tân Lập</v>
      </c>
      <c r="D8429" s="54" t="s">
        <v>1008</v>
      </c>
      <c r="E8429" s="51" t="str">
        <f>INDEX(Quan_huyen!$H$2:$H$714,MATCH(Xa_phuong!D8429,Quan_huyen!$F$2:$F$714,0))</f>
        <v>Huyện Đầm Hà</v>
      </c>
      <c r="F8429" s="51" t="s">
        <v>296</v>
      </c>
    </row>
    <row r="8430" spans="1:6" hidden="1" x14ac:dyDescent="0.25">
      <c r="A8430" s="54">
        <v>1813</v>
      </c>
      <c r="B8430" s="55" t="s">
        <v>9764</v>
      </c>
      <c r="C8430" s="55" t="str">
        <f t="shared" si="130"/>
        <v>Đại Bình</v>
      </c>
      <c r="D8430" s="54" t="s">
        <v>1008</v>
      </c>
      <c r="E8430" s="51" t="str">
        <f>INDEX(Quan_huyen!$H$2:$H$714,MATCH(Xa_phuong!D8430,Quan_huyen!$F$2:$F$714,0))</f>
        <v>Huyện Đầm Hà</v>
      </c>
      <c r="F8430" s="51" t="s">
        <v>296</v>
      </c>
    </row>
    <row r="8431" spans="1:6" hidden="1" x14ac:dyDescent="0.25">
      <c r="A8431" s="54">
        <v>1806</v>
      </c>
      <c r="B8431" s="55" t="s">
        <v>9844</v>
      </c>
      <c r="C8431" s="55" t="str">
        <f t="shared" si="130"/>
        <v>Đầm Hà</v>
      </c>
      <c r="D8431" s="54" t="s">
        <v>1008</v>
      </c>
      <c r="E8431" s="51" t="str">
        <f>INDEX(Quan_huyen!$H$2:$H$714,MATCH(Xa_phuong!D8431,Quan_huyen!$F$2:$F$714,0))</f>
        <v>Huyện Đầm Hà</v>
      </c>
      <c r="F8431" s="51" t="s">
        <v>296</v>
      </c>
    </row>
    <row r="8432" spans="1:6" hidden="1" x14ac:dyDescent="0.25">
      <c r="A8432" s="54">
        <v>1815</v>
      </c>
      <c r="B8432" s="55" t="s">
        <v>9845</v>
      </c>
      <c r="C8432" s="55" t="str">
        <f t="shared" si="130"/>
        <v>Đầm Hà</v>
      </c>
      <c r="D8432" s="54" t="s">
        <v>1008</v>
      </c>
      <c r="E8432" s="51" t="str">
        <f>INDEX(Quan_huyen!$H$2:$H$714,MATCH(Xa_phuong!D8432,Quan_huyen!$F$2:$F$714,0))</f>
        <v>Huyện Đầm Hà</v>
      </c>
      <c r="F8432" s="51" t="s">
        <v>296</v>
      </c>
    </row>
    <row r="8433" spans="1:6" hidden="1" x14ac:dyDescent="0.25">
      <c r="A8433" s="54">
        <v>1621</v>
      </c>
      <c r="B8433" s="55" t="s">
        <v>2894</v>
      </c>
      <c r="C8433" s="55" t="str">
        <f t="shared" si="130"/>
        <v>Cái Chiên</v>
      </c>
      <c r="D8433" s="54" t="s">
        <v>1014</v>
      </c>
      <c r="E8433" s="51" t="str">
        <f>INDEX(Quan_huyen!$H$2:$H$714,MATCH(Xa_phuong!D8433,Quan_huyen!$F$2:$F$714,0))</f>
        <v>Huyện Hải Hà</v>
      </c>
      <c r="F8433" s="51" t="s">
        <v>296</v>
      </c>
    </row>
    <row r="8434" spans="1:6" hidden="1" x14ac:dyDescent="0.25">
      <c r="A8434" s="54">
        <v>1618</v>
      </c>
      <c r="B8434" s="55" t="s">
        <v>6290</v>
      </c>
      <c r="C8434" s="55" t="str">
        <f t="shared" si="130"/>
        <v>Phú Hải</v>
      </c>
      <c r="D8434" s="54" t="s">
        <v>1014</v>
      </c>
      <c r="E8434" s="51" t="str">
        <f>INDEX(Quan_huyen!$H$2:$H$714,MATCH(Xa_phuong!D8434,Quan_huyen!$F$2:$F$714,0))</f>
        <v>Huyện Hải Hà</v>
      </c>
      <c r="F8434" s="51" t="s">
        <v>296</v>
      </c>
    </row>
    <row r="8435" spans="1:6" hidden="1" x14ac:dyDescent="0.25">
      <c r="A8435" s="54">
        <v>1616</v>
      </c>
      <c r="B8435" s="55" t="s">
        <v>6777</v>
      </c>
      <c r="C8435" s="55" t="str">
        <f t="shared" si="130"/>
        <v>Quảng Chính</v>
      </c>
      <c r="D8435" s="54" t="s">
        <v>1014</v>
      </c>
      <c r="E8435" s="51" t="str">
        <f>INDEX(Quan_huyen!$H$2:$H$714,MATCH(Xa_phuong!D8435,Quan_huyen!$F$2:$F$714,0))</f>
        <v>Huyện Hải Hà</v>
      </c>
      <c r="F8435" s="51" t="s">
        <v>296</v>
      </c>
    </row>
    <row r="8436" spans="1:6" hidden="1" x14ac:dyDescent="0.25">
      <c r="A8436" s="54">
        <v>1606</v>
      </c>
      <c r="B8436" s="55" t="s">
        <v>6784</v>
      </c>
      <c r="C8436" s="55" t="str">
        <f t="shared" si="130"/>
        <v>Quảng Hà</v>
      </c>
      <c r="D8436" s="54" t="s">
        <v>1014</v>
      </c>
      <c r="E8436" s="51" t="str">
        <f>INDEX(Quan_huyen!$H$2:$H$714,MATCH(Xa_phuong!D8436,Quan_huyen!$F$2:$F$714,0))</f>
        <v>Huyện Hải Hà</v>
      </c>
      <c r="F8436" s="51" t="s">
        <v>296</v>
      </c>
    </row>
    <row r="8437" spans="1:6" hidden="1" x14ac:dyDescent="0.25">
      <c r="A8437" s="54">
        <v>1614</v>
      </c>
      <c r="B8437" s="55" t="s">
        <v>6794</v>
      </c>
      <c r="C8437" s="55" t="str">
        <f t="shared" si="130"/>
        <v>Quảng Long</v>
      </c>
      <c r="D8437" s="54" t="s">
        <v>1014</v>
      </c>
      <c r="E8437" s="51" t="str">
        <f>INDEX(Quan_huyen!$H$2:$H$714,MATCH(Xa_phuong!D8437,Quan_huyen!$F$2:$F$714,0))</f>
        <v>Huyện Hải Hà</v>
      </c>
      <c r="F8437" s="51" t="s">
        <v>296</v>
      </c>
    </row>
    <row r="8438" spans="1:6" hidden="1" x14ac:dyDescent="0.25">
      <c r="A8438" s="54">
        <v>1607</v>
      </c>
      <c r="B8438" s="55" t="s">
        <v>6804</v>
      </c>
      <c r="C8438" s="55" t="str">
        <f t="shared" si="130"/>
        <v>Quảng Minh</v>
      </c>
      <c r="D8438" s="54" t="s">
        <v>1014</v>
      </c>
      <c r="E8438" s="51" t="str">
        <f>INDEX(Quan_huyen!$H$2:$H$714,MATCH(Xa_phuong!D8438,Quan_huyen!$F$2:$F$714,0))</f>
        <v>Huyện Hải Hà</v>
      </c>
      <c r="F8438" s="51" t="s">
        <v>296</v>
      </c>
    </row>
    <row r="8439" spans="1:6" hidden="1" x14ac:dyDescent="0.25">
      <c r="A8439" s="54">
        <v>1613</v>
      </c>
      <c r="B8439" s="55" t="s">
        <v>6816</v>
      </c>
      <c r="C8439" s="55" t="str">
        <f t="shared" si="130"/>
        <v>Quảng Phong</v>
      </c>
      <c r="D8439" s="54" t="s">
        <v>1014</v>
      </c>
      <c r="E8439" s="51" t="str">
        <f>INDEX(Quan_huyen!$H$2:$H$714,MATCH(Xa_phuong!D8439,Quan_huyen!$F$2:$F$714,0))</f>
        <v>Huyện Hải Hà</v>
      </c>
      <c r="F8439" s="51" t="s">
        <v>296</v>
      </c>
    </row>
    <row r="8440" spans="1:6" hidden="1" x14ac:dyDescent="0.25">
      <c r="A8440" s="54">
        <v>1611</v>
      </c>
      <c r="B8440" s="55" t="s">
        <v>6826</v>
      </c>
      <c r="C8440" s="55" t="str">
        <f t="shared" si="130"/>
        <v>Quảng Sơn</v>
      </c>
      <c r="D8440" s="54" t="s">
        <v>1014</v>
      </c>
      <c r="E8440" s="51" t="str">
        <f>INDEX(Quan_huyen!$H$2:$H$714,MATCH(Xa_phuong!D8440,Quan_huyen!$F$2:$F$714,0))</f>
        <v>Huyện Hải Hà</v>
      </c>
      <c r="F8440" s="51" t="s">
        <v>296</v>
      </c>
    </row>
    <row r="8441" spans="1:6" hidden="1" x14ac:dyDescent="0.25">
      <c r="A8441" s="54">
        <v>1609</v>
      </c>
      <c r="B8441" s="55" t="s">
        <v>6830</v>
      </c>
      <c r="C8441" s="55" t="str">
        <f t="shared" si="130"/>
        <v>Quảng Thành</v>
      </c>
      <c r="D8441" s="54" t="s">
        <v>1014</v>
      </c>
      <c r="E8441" s="51" t="str">
        <f>INDEX(Quan_huyen!$H$2:$H$714,MATCH(Xa_phuong!D8441,Quan_huyen!$F$2:$F$714,0))</f>
        <v>Huyện Hải Hà</v>
      </c>
      <c r="F8441" s="51" t="s">
        <v>296</v>
      </c>
    </row>
    <row r="8442" spans="1:6" hidden="1" x14ac:dyDescent="0.25">
      <c r="A8442" s="54">
        <v>1608</v>
      </c>
      <c r="B8442" s="55" t="s">
        <v>6834</v>
      </c>
      <c r="C8442" s="55" t="str">
        <f t="shared" si="130"/>
        <v>Quảng Thắng</v>
      </c>
      <c r="D8442" s="54" t="s">
        <v>1014</v>
      </c>
      <c r="E8442" s="51" t="str">
        <f>INDEX(Quan_huyen!$H$2:$H$714,MATCH(Xa_phuong!D8442,Quan_huyen!$F$2:$F$714,0))</f>
        <v>Huyện Hải Hà</v>
      </c>
      <c r="F8442" s="51" t="s">
        <v>296</v>
      </c>
    </row>
    <row r="8443" spans="1:6" hidden="1" x14ac:dyDescent="0.25">
      <c r="A8443" s="54">
        <v>1615</v>
      </c>
      <c r="B8443" s="55" t="s">
        <v>6836</v>
      </c>
      <c r="C8443" s="55" t="str">
        <f t="shared" si="130"/>
        <v>Quảng Thịnh</v>
      </c>
      <c r="D8443" s="54" t="s">
        <v>1014</v>
      </c>
      <c r="E8443" s="51" t="str">
        <f>INDEX(Quan_huyen!$H$2:$H$714,MATCH(Xa_phuong!D8443,Quan_huyen!$F$2:$F$714,0))</f>
        <v>Huyện Hải Hà</v>
      </c>
      <c r="F8443" s="51" t="s">
        <v>296</v>
      </c>
    </row>
    <row r="8444" spans="1:6" hidden="1" x14ac:dyDescent="0.25">
      <c r="A8444" s="54">
        <v>1617</v>
      </c>
      <c r="B8444" s="55" t="s">
        <v>6842</v>
      </c>
      <c r="C8444" s="55" t="str">
        <f t="shared" si="130"/>
        <v>Quảng Trung</v>
      </c>
      <c r="D8444" s="54" t="s">
        <v>1014</v>
      </c>
      <c r="E8444" s="51" t="str">
        <f>INDEX(Quan_huyen!$H$2:$H$714,MATCH(Xa_phuong!D8444,Quan_huyen!$F$2:$F$714,0))</f>
        <v>Huyện Hải Hà</v>
      </c>
      <c r="F8444" s="51" t="s">
        <v>296</v>
      </c>
    </row>
    <row r="8445" spans="1:6" hidden="1" x14ac:dyDescent="0.25">
      <c r="A8445" s="54">
        <v>1619</v>
      </c>
      <c r="B8445" s="55" t="s">
        <v>6860</v>
      </c>
      <c r="C8445" s="55" t="str">
        <f t="shared" si="130"/>
        <v>Quảng Điền</v>
      </c>
      <c r="D8445" s="54" t="s">
        <v>1014</v>
      </c>
      <c r="E8445" s="51" t="str">
        <f>INDEX(Quan_huyen!$H$2:$H$714,MATCH(Xa_phuong!D8445,Quan_huyen!$F$2:$F$714,0))</f>
        <v>Huyện Hải Hà</v>
      </c>
      <c r="F8445" s="51" t="s">
        <v>296</v>
      </c>
    </row>
    <row r="8446" spans="1:6" hidden="1" x14ac:dyDescent="0.25">
      <c r="A8446" s="54">
        <v>1610</v>
      </c>
      <c r="B8446" s="55" t="s">
        <v>6864</v>
      </c>
      <c r="C8446" s="55" t="str">
        <f t="shared" si="130"/>
        <v>Quảng Đức</v>
      </c>
      <c r="D8446" s="54" t="s">
        <v>1014</v>
      </c>
      <c r="E8446" s="51" t="str">
        <f>INDEX(Quan_huyen!$H$2:$H$714,MATCH(Xa_phuong!D8446,Quan_huyen!$F$2:$F$714,0))</f>
        <v>Huyện Hải Hà</v>
      </c>
      <c r="F8446" s="51" t="s">
        <v>296</v>
      </c>
    </row>
    <row r="8447" spans="1:6" hidden="1" x14ac:dyDescent="0.25">
      <c r="A8447" s="54">
        <v>1620</v>
      </c>
      <c r="B8447" s="55" t="s">
        <v>7947</v>
      </c>
      <c r="C8447" s="55" t="str">
        <f t="shared" si="130"/>
        <v>Tiến Tới</v>
      </c>
      <c r="D8447" s="54" t="s">
        <v>1014</v>
      </c>
      <c r="E8447" s="51" t="str">
        <f>INDEX(Quan_huyen!$H$2:$H$714,MATCH(Xa_phuong!D8447,Quan_huyen!$F$2:$F$714,0))</f>
        <v>Huyện Hải Hà</v>
      </c>
      <c r="F8447" s="51" t="s">
        <v>296</v>
      </c>
    </row>
    <row r="8448" spans="1:6" hidden="1" x14ac:dyDescent="0.25">
      <c r="A8448" s="54">
        <v>1612</v>
      </c>
      <c r="B8448" s="55" t="s">
        <v>9738</v>
      </c>
      <c r="C8448" s="55" t="str">
        <f t="shared" si="130"/>
        <v>Đường Hoa</v>
      </c>
      <c r="D8448" s="54" t="s">
        <v>1014</v>
      </c>
      <c r="E8448" s="51" t="str">
        <f>INDEX(Quan_huyen!$H$2:$H$714,MATCH(Xa_phuong!D8448,Quan_huyen!$F$2:$F$714,0))</f>
        <v>Huyện Hải Hà</v>
      </c>
      <c r="F8448" s="51" t="s">
        <v>296</v>
      </c>
    </row>
    <row r="8449" spans="1:6" hidden="1" x14ac:dyDescent="0.25">
      <c r="A8449" s="54">
        <v>2118</v>
      </c>
      <c r="B8449" s="55" t="s">
        <v>2535</v>
      </c>
      <c r="C8449" s="55" t="str">
        <f t="shared" si="130"/>
        <v>Bằng Cả</v>
      </c>
      <c r="D8449" s="54" t="s">
        <v>1016</v>
      </c>
      <c r="E8449" s="51" t="str">
        <f>INDEX(Quan_huyen!$H$2:$H$714,MATCH(Xa_phuong!D8449,Quan_huyen!$F$2:$F$714,0))</f>
        <v>Huyện Hoành Bồ</v>
      </c>
      <c r="F8449" s="51" t="s">
        <v>296</v>
      </c>
    </row>
    <row r="8450" spans="1:6" hidden="1" x14ac:dyDescent="0.25">
      <c r="A8450" s="54">
        <v>2115</v>
      </c>
      <c r="B8450" s="55" t="s">
        <v>3272</v>
      </c>
      <c r="C8450" s="55" t="str">
        <f t="shared" si="130"/>
        <v>Dân Chủ</v>
      </c>
      <c r="D8450" s="54" t="s">
        <v>1016</v>
      </c>
      <c r="E8450" s="51" t="str">
        <f>INDEX(Quan_huyen!$H$2:$H$714,MATCH(Xa_phuong!D8450,Quan_huyen!$F$2:$F$714,0))</f>
        <v>Huyện Hoành Bồ</v>
      </c>
      <c r="F8450" s="51" t="s">
        <v>296</v>
      </c>
    </row>
    <row r="8451" spans="1:6" hidden="1" x14ac:dyDescent="0.25">
      <c r="A8451" s="54">
        <v>2112</v>
      </c>
      <c r="B8451" s="55" t="s">
        <v>3612</v>
      </c>
      <c r="C8451" s="55" t="str">
        <f t="shared" ref="C8451:C8514" si="131">IF(COUNTIF(B8451,"*thị trấn*"),MID(B8451,10,30),IF(COUNTIF(B8451,"*xã*"),MID(B8451,4,30),IF(COUNTIF(B8451,"*phường*"),MID(B8451,8,30))))</f>
        <v>Hoà Bình</v>
      </c>
      <c r="D8451" s="54" t="s">
        <v>1016</v>
      </c>
      <c r="E8451" s="51" t="str">
        <f>INDEX(Quan_huyen!$H$2:$H$714,MATCH(Xa_phuong!D8451,Quan_huyen!$F$2:$F$714,0))</f>
        <v>Huyện Hoành Bồ</v>
      </c>
      <c r="F8451" s="51" t="s">
        <v>296</v>
      </c>
    </row>
    <row r="8452" spans="1:6" hidden="1" x14ac:dyDescent="0.25">
      <c r="A8452" s="54">
        <v>2113</v>
      </c>
      <c r="B8452" s="55" t="s">
        <v>4678</v>
      </c>
      <c r="C8452" s="55" t="str">
        <f t="shared" si="131"/>
        <v>Kỳ Thượng</v>
      </c>
      <c r="D8452" s="54" t="s">
        <v>1016</v>
      </c>
      <c r="E8452" s="51" t="str">
        <f>INDEX(Quan_huyen!$H$2:$H$714,MATCH(Xa_phuong!D8452,Quan_huyen!$F$2:$F$714,0))</f>
        <v>Huyện Hoành Bồ</v>
      </c>
      <c r="F8452" s="51" t="s">
        <v>296</v>
      </c>
    </row>
    <row r="8453" spans="1:6" hidden="1" x14ac:dyDescent="0.25">
      <c r="A8453" s="54">
        <v>2107</v>
      </c>
      <c r="B8453" s="55" t="s">
        <v>4941</v>
      </c>
      <c r="C8453" s="55" t="str">
        <f t="shared" si="131"/>
        <v>Lê Lợi</v>
      </c>
      <c r="D8453" s="54" t="s">
        <v>1016</v>
      </c>
      <c r="E8453" s="51" t="str">
        <f>INDEX(Quan_huyen!$H$2:$H$714,MATCH(Xa_phuong!D8453,Quan_huyen!$F$2:$F$714,0))</f>
        <v>Huyện Hoành Bồ</v>
      </c>
      <c r="F8453" s="51" t="s">
        <v>296</v>
      </c>
    </row>
    <row r="8454" spans="1:6" hidden="1" x14ac:dyDescent="0.25">
      <c r="A8454" s="54">
        <v>2117</v>
      </c>
      <c r="B8454" s="55" t="s">
        <v>6792</v>
      </c>
      <c r="C8454" s="55" t="str">
        <f t="shared" si="131"/>
        <v>Quảng La</v>
      </c>
      <c r="D8454" s="54" t="s">
        <v>1016</v>
      </c>
      <c r="E8454" s="51" t="str">
        <f>INDEX(Quan_huyen!$H$2:$H$714,MATCH(Xa_phuong!D8454,Quan_huyen!$F$2:$F$714,0))</f>
        <v>Huyện Hoành Bồ</v>
      </c>
      <c r="F8454" s="51" t="s">
        <v>296</v>
      </c>
    </row>
    <row r="8455" spans="1:6" hidden="1" x14ac:dyDescent="0.25">
      <c r="A8455" s="54">
        <v>2108</v>
      </c>
      <c r="B8455" s="55" t="s">
        <v>7102</v>
      </c>
      <c r="C8455" s="55" t="str">
        <f t="shared" si="131"/>
        <v>Sơn Dương</v>
      </c>
      <c r="D8455" s="54" t="s">
        <v>1016</v>
      </c>
      <c r="E8455" s="51" t="str">
        <f>INDEX(Quan_huyen!$H$2:$H$714,MATCH(Xa_phuong!D8455,Quan_huyen!$F$2:$F$714,0))</f>
        <v>Huyện Hoành Bồ</v>
      </c>
      <c r="F8455" s="51" t="s">
        <v>296</v>
      </c>
    </row>
    <row r="8456" spans="1:6" hidden="1" x14ac:dyDescent="0.25">
      <c r="A8456" s="54">
        <v>2110</v>
      </c>
      <c r="B8456" s="55" t="s">
        <v>7842</v>
      </c>
      <c r="C8456" s="55" t="str">
        <f t="shared" si="131"/>
        <v>Thống Nhất</v>
      </c>
      <c r="D8456" s="54" t="s">
        <v>1016</v>
      </c>
      <c r="E8456" s="51" t="str">
        <f>INDEX(Quan_huyen!$H$2:$H$714,MATCH(Xa_phuong!D8456,Quan_huyen!$F$2:$F$714,0))</f>
        <v>Huyện Hoành Bồ</v>
      </c>
      <c r="F8456" s="51" t="s">
        <v>296</v>
      </c>
    </row>
    <row r="8457" spans="1:6" hidden="1" x14ac:dyDescent="0.25">
      <c r="A8457" s="54">
        <v>2106</v>
      </c>
      <c r="B8457" s="55" t="s">
        <v>8239</v>
      </c>
      <c r="C8457" s="55" t="str">
        <f t="shared" si="131"/>
        <v>Trới</v>
      </c>
      <c r="D8457" s="54" t="s">
        <v>1016</v>
      </c>
      <c r="E8457" s="51" t="str">
        <f>INDEX(Quan_huyen!$H$2:$H$714,MATCH(Xa_phuong!D8457,Quan_huyen!$F$2:$F$714,0))</f>
        <v>Huyện Hoành Bồ</v>
      </c>
      <c r="F8457" s="51" t="s">
        <v>296</v>
      </c>
    </row>
    <row r="8458" spans="1:6" hidden="1" x14ac:dyDescent="0.25">
      <c r="A8458" s="54">
        <v>2116</v>
      </c>
      <c r="B8458" s="55" t="s">
        <v>8338</v>
      </c>
      <c r="C8458" s="55" t="str">
        <f t="shared" si="131"/>
        <v>Tân Dân</v>
      </c>
      <c r="D8458" s="54" t="s">
        <v>1016</v>
      </c>
      <c r="E8458" s="51" t="str">
        <f>INDEX(Quan_huyen!$H$2:$H$714,MATCH(Xa_phuong!D8458,Quan_huyen!$F$2:$F$714,0))</f>
        <v>Huyện Hoành Bồ</v>
      </c>
      <c r="F8458" s="51" t="s">
        <v>296</v>
      </c>
    </row>
    <row r="8459" spans="1:6" hidden="1" x14ac:dyDescent="0.25">
      <c r="A8459" s="54">
        <v>2111</v>
      </c>
      <c r="B8459" s="55" t="s">
        <v>9071</v>
      </c>
      <c r="C8459" s="55" t="str">
        <f t="shared" si="131"/>
        <v>Vũ Oai</v>
      </c>
      <c r="D8459" s="54" t="s">
        <v>1016</v>
      </c>
      <c r="E8459" s="51" t="str">
        <f>INDEX(Quan_huyen!$H$2:$H$714,MATCH(Xa_phuong!D8459,Quan_huyen!$F$2:$F$714,0))</f>
        <v>Huyện Hoành Bồ</v>
      </c>
      <c r="F8459" s="51" t="s">
        <v>296</v>
      </c>
    </row>
    <row r="8460" spans="1:6" hidden="1" x14ac:dyDescent="0.25">
      <c r="A8460" s="54">
        <v>2109</v>
      </c>
      <c r="B8460" s="55" t="s">
        <v>9996</v>
      </c>
      <c r="C8460" s="55" t="str">
        <f t="shared" si="131"/>
        <v>Đồng Lâm</v>
      </c>
      <c r="D8460" s="54" t="s">
        <v>1016</v>
      </c>
      <c r="E8460" s="51" t="str">
        <f>INDEX(Quan_huyen!$H$2:$H$714,MATCH(Xa_phuong!D8460,Quan_huyen!$F$2:$F$714,0))</f>
        <v>Huyện Hoành Bồ</v>
      </c>
      <c r="F8460" s="51" t="s">
        <v>296</v>
      </c>
    </row>
    <row r="8461" spans="1:6" hidden="1" x14ac:dyDescent="0.25">
      <c r="A8461" s="54">
        <v>2114</v>
      </c>
      <c r="B8461" s="55" t="s">
        <v>10026</v>
      </c>
      <c r="C8461" s="55" t="str">
        <f t="shared" si="131"/>
        <v>Đồng Sơn</v>
      </c>
      <c r="D8461" s="54" t="s">
        <v>1016</v>
      </c>
      <c r="E8461" s="51" t="str">
        <f>INDEX(Quan_huyen!$H$2:$H$714,MATCH(Xa_phuong!D8461,Quan_huyen!$F$2:$F$714,0))</f>
        <v>Huyện Hoành Bồ</v>
      </c>
      <c r="F8461" s="51" t="s">
        <v>296</v>
      </c>
    </row>
    <row r="8462" spans="1:6" hidden="1" x14ac:dyDescent="0.25">
      <c r="A8462" s="54">
        <v>1913</v>
      </c>
      <c r="B8462" s="55" t="s">
        <v>3885</v>
      </c>
      <c r="C8462" s="55" t="str">
        <f t="shared" si="131"/>
        <v>Hà Lâu</v>
      </c>
      <c r="D8462" s="54" t="s">
        <v>1000</v>
      </c>
      <c r="E8462" s="51" t="str">
        <f>INDEX(Quan_huyen!$H$2:$H$714,MATCH(Xa_phuong!D8462,Quan_huyen!$F$2:$F$714,0))</f>
        <v>Huyện Tiên Yên</v>
      </c>
      <c r="F8462" s="51" t="s">
        <v>296</v>
      </c>
    </row>
    <row r="8463" spans="1:6" hidden="1" x14ac:dyDescent="0.25">
      <c r="A8463" s="54">
        <v>1916</v>
      </c>
      <c r="B8463" s="55" t="s">
        <v>4169</v>
      </c>
      <c r="C8463" s="55" t="str">
        <f t="shared" si="131"/>
        <v>Hải Lạng</v>
      </c>
      <c r="D8463" s="54" t="s">
        <v>1000</v>
      </c>
      <c r="E8463" s="51" t="str">
        <f>INDEX(Quan_huyen!$H$2:$H$714,MATCH(Xa_phuong!D8463,Quan_huyen!$F$2:$F$714,0))</f>
        <v>Huyện Tiên Yên</v>
      </c>
      <c r="F8463" s="51" t="s">
        <v>296</v>
      </c>
    </row>
    <row r="8464" spans="1:6" hidden="1" x14ac:dyDescent="0.25">
      <c r="A8464" s="54">
        <v>1912</v>
      </c>
      <c r="B8464" s="55" t="s">
        <v>6191</v>
      </c>
      <c r="C8464" s="55" t="str">
        <f t="shared" si="131"/>
        <v>Phong Dụ</v>
      </c>
      <c r="D8464" s="54" t="s">
        <v>1000</v>
      </c>
      <c r="E8464" s="51" t="str">
        <f>INDEX(Quan_huyen!$H$2:$H$714,MATCH(Xa_phuong!D8464,Quan_huyen!$F$2:$F$714,0))</f>
        <v>Huyện Tiên Yên</v>
      </c>
      <c r="F8464" s="51" t="s">
        <v>296</v>
      </c>
    </row>
    <row r="8465" spans="1:6" hidden="1" x14ac:dyDescent="0.25">
      <c r="A8465" s="54">
        <v>1907</v>
      </c>
      <c r="B8465" s="55" t="s">
        <v>7901</v>
      </c>
      <c r="C8465" s="55" t="str">
        <f t="shared" si="131"/>
        <v>Tiên Lãng</v>
      </c>
      <c r="D8465" s="54" t="s">
        <v>1000</v>
      </c>
      <c r="E8465" s="51" t="str">
        <f>INDEX(Quan_huyen!$H$2:$H$714,MATCH(Xa_phuong!D8465,Quan_huyen!$F$2:$F$714,0))</f>
        <v>Huyện Tiên Yên</v>
      </c>
      <c r="F8465" s="51" t="s">
        <v>296</v>
      </c>
    </row>
    <row r="8466" spans="1:6" hidden="1" x14ac:dyDescent="0.25">
      <c r="A8466" s="54">
        <v>1906</v>
      </c>
      <c r="B8466" s="55" t="s">
        <v>7929</v>
      </c>
      <c r="C8466" s="55" t="str">
        <f t="shared" si="131"/>
        <v>Tiên Yên</v>
      </c>
      <c r="D8466" s="54" t="s">
        <v>1000</v>
      </c>
      <c r="E8466" s="51" t="str">
        <f>INDEX(Quan_huyen!$H$2:$H$714,MATCH(Xa_phuong!D8466,Quan_huyen!$F$2:$F$714,0))</f>
        <v>Huyện Tiên Yên</v>
      </c>
      <c r="F8466" s="51" t="s">
        <v>296</v>
      </c>
    </row>
    <row r="8467" spans="1:6" hidden="1" x14ac:dyDescent="0.25">
      <c r="A8467" s="54">
        <v>1915</v>
      </c>
      <c r="B8467" s="55" t="s">
        <v>9402</v>
      </c>
      <c r="C8467" s="55" t="str">
        <f t="shared" si="131"/>
        <v>Yên Than</v>
      </c>
      <c r="D8467" s="54" t="s">
        <v>1000</v>
      </c>
      <c r="E8467" s="51" t="str">
        <f>INDEX(Quan_huyen!$H$2:$H$714,MATCH(Xa_phuong!D8467,Quan_huyen!$F$2:$F$714,0))</f>
        <v>Huyện Tiên Yên</v>
      </c>
      <c r="F8467" s="51" t="s">
        <v>296</v>
      </c>
    </row>
    <row r="8468" spans="1:6" hidden="1" x14ac:dyDescent="0.25">
      <c r="A8468" s="54">
        <v>1914</v>
      </c>
      <c r="B8468" s="55" t="s">
        <v>9525</v>
      </c>
      <c r="C8468" s="55" t="str">
        <f t="shared" si="131"/>
        <v>Điền Xá</v>
      </c>
      <c r="D8468" s="54" t="s">
        <v>1000</v>
      </c>
      <c r="E8468" s="51" t="str">
        <f>INDEX(Quan_huyen!$H$2:$H$714,MATCH(Xa_phuong!D8468,Quan_huyen!$F$2:$F$714,0))</f>
        <v>Huyện Tiên Yên</v>
      </c>
      <c r="F8468" s="51" t="s">
        <v>296</v>
      </c>
    </row>
    <row r="8469" spans="1:6" hidden="1" x14ac:dyDescent="0.25">
      <c r="A8469" s="54">
        <v>1908</v>
      </c>
      <c r="B8469" s="55" t="s">
        <v>9638</v>
      </c>
      <c r="C8469" s="55" t="str">
        <f t="shared" si="131"/>
        <v>Đông Hải</v>
      </c>
      <c r="D8469" s="54" t="s">
        <v>1000</v>
      </c>
      <c r="E8469" s="51" t="str">
        <f>INDEX(Quan_huyen!$H$2:$H$714,MATCH(Xa_phuong!D8469,Quan_huyen!$F$2:$F$714,0))</f>
        <v>Huyện Tiên Yên</v>
      </c>
      <c r="F8469" s="51" t="s">
        <v>296</v>
      </c>
    </row>
    <row r="8470" spans="1:6" hidden="1" x14ac:dyDescent="0.25">
      <c r="A8470" s="54">
        <v>1909</v>
      </c>
      <c r="B8470" s="55" t="s">
        <v>9666</v>
      </c>
      <c r="C8470" s="55" t="str">
        <f t="shared" si="131"/>
        <v>Đông Ngũ</v>
      </c>
      <c r="D8470" s="54" t="s">
        <v>1000</v>
      </c>
      <c r="E8470" s="51" t="str">
        <f>INDEX(Quan_huyen!$H$2:$H$714,MATCH(Xa_phuong!D8470,Quan_huyen!$F$2:$F$714,0))</f>
        <v>Huyện Tiên Yên</v>
      </c>
      <c r="F8470" s="51" t="s">
        <v>296</v>
      </c>
    </row>
    <row r="8471" spans="1:6" hidden="1" x14ac:dyDescent="0.25">
      <c r="A8471" s="54">
        <v>1910</v>
      </c>
      <c r="B8471" s="55" t="s">
        <v>9769</v>
      </c>
      <c r="C8471" s="55" t="str">
        <f t="shared" si="131"/>
        <v>Đại Dực</v>
      </c>
      <c r="D8471" s="54" t="s">
        <v>1000</v>
      </c>
      <c r="E8471" s="51" t="str">
        <f>INDEX(Quan_huyen!$H$2:$H$714,MATCH(Xa_phuong!D8471,Quan_huyen!$F$2:$F$714,0))</f>
        <v>Huyện Tiên Yên</v>
      </c>
      <c r="F8471" s="51" t="s">
        <v>296</v>
      </c>
    </row>
    <row r="8472" spans="1:6" hidden="1" x14ac:dyDescent="0.25">
      <c r="A8472" s="54">
        <v>1911</v>
      </c>
      <c r="B8472" s="55" t="s">
        <v>9804</v>
      </c>
      <c r="C8472" s="55" t="str">
        <f t="shared" si="131"/>
        <v>Đại Thành</v>
      </c>
      <c r="D8472" s="54" t="s">
        <v>1000</v>
      </c>
      <c r="E8472" s="51" t="str">
        <f>INDEX(Quan_huyen!$H$2:$H$714,MATCH(Xa_phuong!D8472,Quan_huyen!$F$2:$F$714,0))</f>
        <v>Huyện Tiên Yên</v>
      </c>
      <c r="F8472" s="51" t="s">
        <v>296</v>
      </c>
    </row>
    <row r="8473" spans="1:6" hidden="1" x14ac:dyDescent="0.25">
      <c r="A8473" s="54">
        <v>1917</v>
      </c>
      <c r="B8473" s="55" t="s">
        <v>10024</v>
      </c>
      <c r="C8473" s="55" t="str">
        <f t="shared" si="131"/>
        <v>Đồng Rui</v>
      </c>
      <c r="D8473" s="54" t="s">
        <v>1000</v>
      </c>
      <c r="E8473" s="51" t="str">
        <f>INDEX(Quan_huyen!$H$2:$H$714,MATCH(Xa_phuong!D8473,Quan_huyen!$F$2:$F$714,0))</f>
        <v>Huyện Tiên Yên</v>
      </c>
      <c r="F8473" s="51" t="s">
        <v>296</v>
      </c>
    </row>
    <row r="8474" spans="1:6" hidden="1" x14ac:dyDescent="0.25">
      <c r="A8474" s="54">
        <v>1309</v>
      </c>
      <c r="B8474" s="55" t="s">
        <v>2282</v>
      </c>
      <c r="C8474" s="55" t="str">
        <f t="shared" si="131"/>
        <v>Bình Dân</v>
      </c>
      <c r="D8474" s="54" t="s">
        <v>1009</v>
      </c>
      <c r="E8474" s="51" t="str">
        <f>INDEX(Quan_huyen!$H$2:$H$714,MATCH(Xa_phuong!D8474,Quan_huyen!$F$2:$F$714,0))</f>
        <v>Huyện Vân Đồn</v>
      </c>
      <c r="F8474" s="51" t="s">
        <v>296</v>
      </c>
    </row>
    <row r="8475" spans="1:6" hidden="1" x14ac:dyDescent="0.25">
      <c r="A8475" s="54">
        <v>1315</v>
      </c>
      <c r="B8475" s="55" t="s">
        <v>2470</v>
      </c>
      <c r="C8475" s="55" t="str">
        <f t="shared" si="131"/>
        <v>Bản Sen</v>
      </c>
      <c r="D8475" s="54" t="s">
        <v>1009</v>
      </c>
      <c r="E8475" s="51" t="str">
        <f>INDEX(Quan_huyen!$H$2:$H$714,MATCH(Xa_phuong!D8475,Quan_huyen!$F$2:$F$714,0))</f>
        <v>Huyện Vân Đồn</v>
      </c>
      <c r="F8475" s="51" t="s">
        <v>296</v>
      </c>
    </row>
    <row r="8476" spans="1:6" hidden="1" x14ac:dyDescent="0.25">
      <c r="A8476" s="54">
        <v>1306</v>
      </c>
      <c r="B8476" s="55" t="s">
        <v>2899</v>
      </c>
      <c r="C8476" s="55" t="str">
        <f t="shared" si="131"/>
        <v>Cái Rồng</v>
      </c>
      <c r="D8476" s="54" t="s">
        <v>1009</v>
      </c>
      <c r="E8476" s="51" t="str">
        <f>INDEX(Quan_huyen!$H$2:$H$714,MATCH(Xa_phuong!D8476,Quan_huyen!$F$2:$F$714,0))</f>
        <v>Huyện Vân Đồn</v>
      </c>
      <c r="F8476" s="51" t="s">
        <v>296</v>
      </c>
    </row>
    <row r="8477" spans="1:6" hidden="1" x14ac:dyDescent="0.25">
      <c r="A8477" s="54">
        <v>1317</v>
      </c>
      <c r="B8477" s="55" t="s">
        <v>4129</v>
      </c>
      <c r="C8477" s="55" t="str">
        <f t="shared" si="131"/>
        <v>Hạ Long</v>
      </c>
      <c r="D8477" s="54" t="s">
        <v>1009</v>
      </c>
      <c r="E8477" s="51" t="str">
        <f>INDEX(Quan_huyen!$H$2:$H$714,MATCH(Xa_phuong!D8477,Quan_huyen!$F$2:$F$714,0))</f>
        <v>Huyện Vân Đồn</v>
      </c>
      <c r="F8477" s="51" t="s">
        <v>296</v>
      </c>
    </row>
    <row r="8478" spans="1:6" hidden="1" x14ac:dyDescent="0.25">
      <c r="A8478" s="54">
        <v>1316</v>
      </c>
      <c r="B8478" s="55" t="s">
        <v>5180</v>
      </c>
      <c r="C8478" s="55" t="str">
        <f t="shared" si="131"/>
        <v>Minh Châu</v>
      </c>
      <c r="D8478" s="54" t="s">
        <v>1009</v>
      </c>
      <c r="E8478" s="51" t="str">
        <f>INDEX(Quan_huyen!$H$2:$H$714,MATCH(Xa_phuong!D8478,Quan_huyen!$F$2:$F$714,0))</f>
        <v>Huyện Vân Đồn</v>
      </c>
      <c r="F8478" s="51" t="s">
        <v>296</v>
      </c>
    </row>
    <row r="8479" spans="1:6" hidden="1" x14ac:dyDescent="0.25">
      <c r="A8479" s="54">
        <v>1313</v>
      </c>
      <c r="B8479" s="55" t="s">
        <v>5838</v>
      </c>
      <c r="C8479" s="55" t="str">
        <f t="shared" si="131"/>
        <v>Ngọc Vừng</v>
      </c>
      <c r="D8479" s="54" t="s">
        <v>1009</v>
      </c>
      <c r="E8479" s="51" t="str">
        <f>INDEX(Quan_huyen!$H$2:$H$714,MATCH(Xa_phuong!D8479,Quan_huyen!$F$2:$F$714,0))</f>
        <v>Huyện Vân Đồn</v>
      </c>
      <c r="F8479" s="51" t="s">
        <v>296</v>
      </c>
    </row>
    <row r="8480" spans="1:6" hidden="1" x14ac:dyDescent="0.25">
      <c r="A8480" s="54">
        <v>1314</v>
      </c>
      <c r="B8480" s="55" t="s">
        <v>6691</v>
      </c>
      <c r="C8480" s="55" t="str">
        <f t="shared" si="131"/>
        <v>Quan Lạn</v>
      </c>
      <c r="D8480" s="54" t="s">
        <v>1009</v>
      </c>
      <c r="E8480" s="51" t="str">
        <f>INDEX(Quan_huyen!$H$2:$H$714,MATCH(Xa_phuong!D8480,Quan_huyen!$F$2:$F$714,0))</f>
        <v>Huyện Vân Đồn</v>
      </c>
      <c r="F8480" s="51" t="s">
        <v>296</v>
      </c>
    </row>
    <row r="8481" spans="1:6" hidden="1" x14ac:dyDescent="0.25">
      <c r="A8481" s="54">
        <v>1312</v>
      </c>
      <c r="B8481" s="55" t="s">
        <v>7784</v>
      </c>
      <c r="C8481" s="55" t="str">
        <f t="shared" si="131"/>
        <v>Thắng Lợi</v>
      </c>
      <c r="D8481" s="54" t="s">
        <v>1009</v>
      </c>
      <c r="E8481" s="51" t="str">
        <f>INDEX(Quan_huyen!$H$2:$H$714,MATCH(Xa_phuong!D8481,Quan_huyen!$F$2:$F$714,0))</f>
        <v>Huyện Vân Đồn</v>
      </c>
      <c r="F8481" s="51" t="s">
        <v>296</v>
      </c>
    </row>
    <row r="8482" spans="1:6" hidden="1" x14ac:dyDescent="0.25">
      <c r="A8482" s="54">
        <v>1307</v>
      </c>
      <c r="B8482" s="55" t="s">
        <v>9121</v>
      </c>
      <c r="C8482" s="55" t="str">
        <f t="shared" si="131"/>
        <v>Vạn Yên</v>
      </c>
      <c r="D8482" s="54" t="s">
        <v>1009</v>
      </c>
      <c r="E8482" s="51" t="str">
        <f>INDEX(Quan_huyen!$H$2:$H$714,MATCH(Xa_phuong!D8482,Quan_huyen!$F$2:$F$714,0))</f>
        <v>Huyện Vân Đồn</v>
      </c>
      <c r="F8482" s="51" t="s">
        <v>296</v>
      </c>
    </row>
    <row r="8483" spans="1:6" hidden="1" x14ac:dyDescent="0.25">
      <c r="A8483" s="54">
        <v>1310</v>
      </c>
      <c r="B8483" s="55" t="s">
        <v>9557</v>
      </c>
      <c r="C8483" s="55" t="str">
        <f t="shared" si="131"/>
        <v>Đoàn Kết</v>
      </c>
      <c r="D8483" s="54" t="s">
        <v>1009</v>
      </c>
      <c r="E8483" s="51" t="str">
        <f>INDEX(Quan_huyen!$H$2:$H$714,MATCH(Xa_phuong!D8483,Quan_huyen!$F$2:$F$714,0))</f>
        <v>Huyện Vân Đồn</v>
      </c>
      <c r="F8483" s="51" t="s">
        <v>296</v>
      </c>
    </row>
    <row r="8484" spans="1:6" hidden="1" x14ac:dyDescent="0.25">
      <c r="A8484" s="54">
        <v>1308</v>
      </c>
      <c r="B8484" s="55" t="s">
        <v>9570</v>
      </c>
      <c r="C8484" s="55" t="str">
        <f t="shared" si="131"/>
        <v>Đài Xuyên</v>
      </c>
      <c r="D8484" s="54" t="s">
        <v>1009</v>
      </c>
      <c r="E8484" s="51" t="str">
        <f>INDEX(Quan_huyen!$H$2:$H$714,MATCH(Xa_phuong!D8484,Quan_huyen!$F$2:$F$714,0))</f>
        <v>Huyện Vân Đồn</v>
      </c>
      <c r="F8484" s="51" t="s">
        <v>296</v>
      </c>
    </row>
    <row r="8485" spans="1:6" hidden="1" x14ac:dyDescent="0.25">
      <c r="A8485" s="54">
        <v>1311</v>
      </c>
      <c r="B8485" s="55" t="s">
        <v>9711</v>
      </c>
      <c r="C8485" s="55" t="str">
        <f t="shared" si="131"/>
        <v>Đông Xá</v>
      </c>
      <c r="D8485" s="54" t="s">
        <v>1009</v>
      </c>
      <c r="E8485" s="51" t="str">
        <f>INDEX(Quan_huyen!$H$2:$H$714,MATCH(Xa_phuong!D8485,Quan_huyen!$F$2:$F$714,0))</f>
        <v>Huyện Vân Đồn</v>
      </c>
      <c r="F8485" s="51" t="s">
        <v>296</v>
      </c>
    </row>
    <row r="8486" spans="1:6" hidden="1" x14ac:dyDescent="0.25">
      <c r="A8486" s="54">
        <v>1209</v>
      </c>
      <c r="B8486" s="55" t="s">
        <v>3042</v>
      </c>
      <c r="C8486" s="55" t="str">
        <f t="shared" si="131"/>
        <v>Cẩm Bình</v>
      </c>
      <c r="D8486" s="54" t="s">
        <v>1011</v>
      </c>
      <c r="E8486" s="51" t="str">
        <f>INDEX(Quan_huyen!$H$2:$H$714,MATCH(Xa_phuong!D8486,Quan_huyen!$F$2:$F$714,0))</f>
        <v>Thành phố Cẩm Phả</v>
      </c>
      <c r="F8486" s="51" t="s">
        <v>296</v>
      </c>
    </row>
    <row r="8487" spans="1:6" hidden="1" x14ac:dyDescent="0.25">
      <c r="A8487" s="54">
        <v>1215</v>
      </c>
      <c r="B8487" s="55" t="s">
        <v>3057</v>
      </c>
      <c r="C8487" s="55" t="str">
        <f t="shared" si="131"/>
        <v>Cẩm Hải</v>
      </c>
      <c r="D8487" s="54" t="s">
        <v>1011</v>
      </c>
      <c r="E8487" s="51" t="str">
        <f>INDEX(Quan_huyen!$H$2:$H$714,MATCH(Xa_phuong!D8487,Quan_huyen!$F$2:$F$714,0))</f>
        <v>Thành phố Cẩm Phả</v>
      </c>
      <c r="F8487" s="51" t="s">
        <v>296</v>
      </c>
    </row>
    <row r="8488" spans="1:6" hidden="1" x14ac:dyDescent="0.25">
      <c r="A8488" s="54">
        <v>1212</v>
      </c>
      <c r="B8488" s="55" t="s">
        <v>3076</v>
      </c>
      <c r="C8488" s="55" t="str">
        <f t="shared" si="131"/>
        <v>Cẩm Phú</v>
      </c>
      <c r="D8488" s="54" t="s">
        <v>1011</v>
      </c>
      <c r="E8488" s="51" t="str">
        <f>INDEX(Quan_huyen!$H$2:$H$714,MATCH(Xa_phuong!D8488,Quan_huyen!$F$2:$F$714,0))</f>
        <v>Thành phố Cẩm Phả</v>
      </c>
      <c r="F8488" s="51" t="s">
        <v>296</v>
      </c>
    </row>
    <row r="8489" spans="1:6" hidden="1" x14ac:dyDescent="0.25">
      <c r="A8489" s="54">
        <v>1211</v>
      </c>
      <c r="B8489" s="55" t="s">
        <v>3082</v>
      </c>
      <c r="C8489" s="55" t="str">
        <f t="shared" si="131"/>
        <v>Cẩm Sơn</v>
      </c>
      <c r="D8489" s="54" t="s">
        <v>1011</v>
      </c>
      <c r="E8489" s="51" t="str">
        <f>INDEX(Quan_huyen!$H$2:$H$714,MATCH(Xa_phuong!D8489,Quan_huyen!$F$2:$F$714,0))</f>
        <v>Thành phố Cẩm Phả</v>
      </c>
      <c r="F8489" s="51" t="s">
        <v>296</v>
      </c>
    </row>
    <row r="8490" spans="1:6" hidden="1" x14ac:dyDescent="0.25">
      <c r="A8490" s="54">
        <v>1221</v>
      </c>
      <c r="B8490" s="55" t="s">
        <v>3085</v>
      </c>
      <c r="C8490" s="55" t="str">
        <f t="shared" si="131"/>
        <v>Cẩm Thuỷ</v>
      </c>
      <c r="D8490" s="54" t="s">
        <v>1011</v>
      </c>
      <c r="E8490" s="51" t="str">
        <f>INDEX(Quan_huyen!$H$2:$H$714,MATCH(Xa_phuong!D8490,Quan_huyen!$F$2:$F$714,0))</f>
        <v>Thành phố Cẩm Phả</v>
      </c>
      <c r="F8490" s="51" t="s">
        <v>296</v>
      </c>
    </row>
    <row r="8491" spans="1:6" hidden="1" x14ac:dyDescent="0.25">
      <c r="A8491" s="54">
        <v>1207</v>
      </c>
      <c r="B8491" s="55" t="s">
        <v>3087</v>
      </c>
      <c r="C8491" s="55" t="str">
        <f t="shared" si="131"/>
        <v>Cẩm Thành</v>
      </c>
      <c r="D8491" s="54" t="s">
        <v>1011</v>
      </c>
      <c r="E8491" s="51" t="str">
        <f>INDEX(Quan_huyen!$H$2:$H$714,MATCH(Xa_phuong!D8491,Quan_huyen!$F$2:$F$714,0))</f>
        <v>Thành phố Cẩm Phả</v>
      </c>
      <c r="F8491" s="51" t="s">
        <v>296</v>
      </c>
    </row>
    <row r="8492" spans="1:6" hidden="1" x14ac:dyDescent="0.25">
      <c r="A8492" s="54">
        <v>1220</v>
      </c>
      <c r="B8492" s="55" t="s">
        <v>3091</v>
      </c>
      <c r="C8492" s="55" t="str">
        <f t="shared" si="131"/>
        <v>Cẩm Thạch</v>
      </c>
      <c r="D8492" s="54" t="s">
        <v>1011</v>
      </c>
      <c r="E8492" s="51" t="str">
        <f>INDEX(Quan_huyen!$H$2:$H$714,MATCH(Xa_phuong!D8492,Quan_huyen!$F$2:$F$714,0))</f>
        <v>Thành phố Cẩm Phả</v>
      </c>
      <c r="F8492" s="51" t="s">
        <v>296</v>
      </c>
    </row>
    <row r="8493" spans="1:6" hidden="1" x14ac:dyDescent="0.25">
      <c r="A8493" s="54">
        <v>1213</v>
      </c>
      <c r="B8493" s="55" t="s">
        <v>3093</v>
      </c>
      <c r="C8493" s="55" t="str">
        <f t="shared" si="131"/>
        <v>Cẩm Thịnh</v>
      </c>
      <c r="D8493" s="54" t="s">
        <v>1011</v>
      </c>
      <c r="E8493" s="51" t="str">
        <f>INDEX(Quan_huyen!$H$2:$H$714,MATCH(Xa_phuong!D8493,Quan_huyen!$F$2:$F$714,0))</f>
        <v>Thành phố Cẩm Phả</v>
      </c>
      <c r="F8493" s="51" t="s">
        <v>296</v>
      </c>
    </row>
    <row r="8494" spans="1:6" hidden="1" x14ac:dyDescent="0.25">
      <c r="A8494" s="54">
        <v>1206</v>
      </c>
      <c r="B8494" s="55" t="s">
        <v>3095</v>
      </c>
      <c r="C8494" s="55" t="str">
        <f t="shared" si="131"/>
        <v>Cẩm Trung</v>
      </c>
      <c r="D8494" s="54" t="s">
        <v>1011</v>
      </c>
      <c r="E8494" s="51" t="str">
        <f>INDEX(Quan_huyen!$H$2:$H$714,MATCH(Xa_phuong!D8494,Quan_huyen!$F$2:$F$714,0))</f>
        <v>Thành phố Cẩm Phả</v>
      </c>
      <c r="F8494" s="51" t="s">
        <v>296</v>
      </c>
    </row>
    <row r="8495" spans="1:6" hidden="1" x14ac:dyDescent="0.25">
      <c r="A8495" s="54">
        <v>1208</v>
      </c>
      <c r="B8495" s="55" t="s">
        <v>3099</v>
      </c>
      <c r="C8495" s="55" t="str">
        <f t="shared" si="131"/>
        <v>Cẩm Tây</v>
      </c>
      <c r="D8495" s="54" t="s">
        <v>1011</v>
      </c>
      <c r="E8495" s="51" t="str">
        <f>INDEX(Quan_huyen!$H$2:$H$714,MATCH(Xa_phuong!D8495,Quan_huyen!$F$2:$F$714,0))</f>
        <v>Thành phố Cẩm Phả</v>
      </c>
      <c r="F8495" s="51" t="s">
        <v>296</v>
      </c>
    </row>
    <row r="8496" spans="1:6" hidden="1" x14ac:dyDescent="0.25">
      <c r="A8496" s="54">
        <v>1210</v>
      </c>
      <c r="B8496" s="55" t="s">
        <v>3112</v>
      </c>
      <c r="C8496" s="55" t="str">
        <f t="shared" si="131"/>
        <v>Cẩm Đông</v>
      </c>
      <c r="D8496" s="54" t="s">
        <v>1011</v>
      </c>
      <c r="E8496" s="51" t="str">
        <f>INDEX(Quan_huyen!$H$2:$H$714,MATCH(Xa_phuong!D8496,Quan_huyen!$F$2:$F$714,0))</f>
        <v>Thành phố Cẩm Phả</v>
      </c>
      <c r="F8496" s="51" t="s">
        <v>296</v>
      </c>
    </row>
    <row r="8497" spans="1:6" hidden="1" x14ac:dyDescent="0.25">
      <c r="A8497" s="54">
        <v>1216</v>
      </c>
      <c r="B8497" s="55" t="s">
        <v>3146</v>
      </c>
      <c r="C8497" s="55" t="str">
        <f t="shared" si="131"/>
        <v>Cộng Hoà</v>
      </c>
      <c r="D8497" s="54" t="s">
        <v>1011</v>
      </c>
      <c r="E8497" s="51" t="str">
        <f>INDEX(Quan_huyen!$H$2:$H$714,MATCH(Xa_phuong!D8497,Quan_huyen!$F$2:$F$714,0))</f>
        <v>Thành phố Cẩm Phả</v>
      </c>
      <c r="F8497" s="51" t="s">
        <v>296</v>
      </c>
    </row>
    <row r="8498" spans="1:6" hidden="1" x14ac:dyDescent="0.25">
      <c r="A8498" s="54">
        <v>1214</v>
      </c>
      <c r="B8498" s="55" t="s">
        <v>3158</v>
      </c>
      <c r="C8498" s="55" t="str">
        <f t="shared" si="131"/>
        <v>Cửa Ông</v>
      </c>
      <c r="D8498" s="54" t="s">
        <v>1011</v>
      </c>
      <c r="E8498" s="51" t="str">
        <f>INDEX(Quan_huyen!$H$2:$H$714,MATCH(Xa_phuong!D8498,Quan_huyen!$F$2:$F$714,0))</f>
        <v>Thành phố Cẩm Phả</v>
      </c>
      <c r="F8498" s="51" t="s">
        <v>296</v>
      </c>
    </row>
    <row r="8499" spans="1:6" hidden="1" x14ac:dyDescent="0.25">
      <c r="A8499" s="54">
        <v>1218</v>
      </c>
      <c r="B8499" s="55" t="s">
        <v>3292</v>
      </c>
      <c r="C8499" s="55" t="str">
        <f t="shared" si="131"/>
        <v>Dương Huy</v>
      </c>
      <c r="D8499" s="54" t="s">
        <v>1011</v>
      </c>
      <c r="E8499" s="51" t="str">
        <f>INDEX(Quan_huyen!$H$2:$H$714,MATCH(Xa_phuong!D8499,Quan_huyen!$F$2:$F$714,0))</f>
        <v>Thành phố Cẩm Phả</v>
      </c>
      <c r="F8499" s="51" t="s">
        <v>296</v>
      </c>
    </row>
    <row r="8500" spans="1:6" hidden="1" x14ac:dyDescent="0.25">
      <c r="A8500" s="54">
        <v>1217</v>
      </c>
      <c r="B8500" s="55" t="s">
        <v>5256</v>
      </c>
      <c r="C8500" s="55" t="str">
        <f t="shared" si="131"/>
        <v>Mông Dương</v>
      </c>
      <c r="D8500" s="54" t="s">
        <v>1011</v>
      </c>
      <c r="E8500" s="51" t="str">
        <f>INDEX(Quan_huyen!$H$2:$H$714,MATCH(Xa_phuong!D8500,Quan_huyen!$F$2:$F$714,0))</f>
        <v>Thành phố Cẩm Phả</v>
      </c>
      <c r="F8500" s="51" t="s">
        <v>296</v>
      </c>
    </row>
    <row r="8501" spans="1:6" hidden="1" x14ac:dyDescent="0.25">
      <c r="A8501" s="54">
        <v>1219</v>
      </c>
      <c r="B8501" s="55" t="s">
        <v>6698</v>
      </c>
      <c r="C8501" s="55" t="str">
        <f t="shared" si="131"/>
        <v>Quang Hanh</v>
      </c>
      <c r="D8501" s="54" t="s">
        <v>1011</v>
      </c>
      <c r="E8501" s="51" t="str">
        <f>INDEX(Quan_huyen!$H$2:$H$714,MATCH(Xa_phuong!D8501,Quan_huyen!$F$2:$F$714,0))</f>
        <v>Thành phố Cẩm Phả</v>
      </c>
      <c r="F8501" s="51" t="s">
        <v>296</v>
      </c>
    </row>
    <row r="8502" spans="1:6" hidden="1" x14ac:dyDescent="0.25">
      <c r="A8502" s="54">
        <v>1119</v>
      </c>
      <c r="B8502" s="55" t="s">
        <v>2266</v>
      </c>
      <c r="C8502" s="55" t="str">
        <f t="shared" si="131"/>
        <v>Bãi Cháy</v>
      </c>
      <c r="D8502" s="54" t="s">
        <v>1015</v>
      </c>
      <c r="E8502" s="51" t="str">
        <f>INDEX(Quan_huyen!$H$2:$H$714,MATCH(Xa_phuong!D8502,Quan_huyen!$F$2:$F$714,0))</f>
        <v>Thành phố Hạ Long</v>
      </c>
      <c r="F8502" s="51" t="s">
        <v>296</v>
      </c>
    </row>
    <row r="8503" spans="1:6" hidden="1" x14ac:dyDescent="0.25">
      <c r="A8503" s="54">
        <v>1108</v>
      </c>
      <c r="B8503" s="55" t="s">
        <v>2440</v>
      </c>
      <c r="C8503" s="55" t="str">
        <f t="shared" si="131"/>
        <v>Bạch Đằng</v>
      </c>
      <c r="D8503" s="54" t="s">
        <v>1015</v>
      </c>
      <c r="E8503" s="51" t="str">
        <f>INDEX(Quan_huyen!$H$2:$H$714,MATCH(Xa_phuong!D8503,Quan_huyen!$F$2:$F$714,0))</f>
        <v>Thành phố Hạ Long</v>
      </c>
      <c r="F8503" s="51" t="s">
        <v>296</v>
      </c>
    </row>
    <row r="8504" spans="1:6" hidden="1" x14ac:dyDescent="0.25">
      <c r="A8504" s="54">
        <v>1109</v>
      </c>
      <c r="B8504" s="55" t="s">
        <v>2655</v>
      </c>
      <c r="C8504" s="55" t="str">
        <f t="shared" si="131"/>
        <v>Cao Thắng</v>
      </c>
      <c r="D8504" s="54" t="s">
        <v>1015</v>
      </c>
      <c r="E8504" s="51" t="str">
        <f>INDEX(Quan_huyen!$H$2:$H$714,MATCH(Xa_phuong!D8504,Quan_huyen!$F$2:$F$714,0))</f>
        <v>Thành phố Hạ Long</v>
      </c>
      <c r="F8504" s="51" t="s">
        <v>296</v>
      </c>
    </row>
    <row r="8505" spans="1:6" hidden="1" x14ac:dyDescent="0.25">
      <c r="A8505" s="54">
        <v>1117</v>
      </c>
      <c r="B8505" s="55" t="s">
        <v>2660</v>
      </c>
      <c r="C8505" s="55" t="str">
        <f t="shared" si="131"/>
        <v>Cao Xanh</v>
      </c>
      <c r="D8505" s="54" t="s">
        <v>1015</v>
      </c>
      <c r="E8505" s="51" t="str">
        <f>INDEX(Quan_huyen!$H$2:$H$714,MATCH(Xa_phuong!D8505,Quan_huyen!$F$2:$F$714,0))</f>
        <v>Thành phố Hạ Long</v>
      </c>
      <c r="F8505" s="51" t="s">
        <v>296</v>
      </c>
    </row>
    <row r="8506" spans="1:6" hidden="1" x14ac:dyDescent="0.25">
      <c r="A8506" s="54">
        <v>1121</v>
      </c>
      <c r="B8506" s="55" t="s">
        <v>3525</v>
      </c>
      <c r="C8506" s="55" t="str">
        <f t="shared" si="131"/>
        <v>Giếng Đáy</v>
      </c>
      <c r="D8506" s="54" t="s">
        <v>1015</v>
      </c>
      <c r="E8506" s="51" t="str">
        <f>INDEX(Quan_huyen!$H$2:$H$714,MATCH(Xa_phuong!D8506,Quan_huyen!$F$2:$F$714,0))</f>
        <v>Thành phố Hạ Long</v>
      </c>
      <c r="F8506" s="51" t="s">
        <v>296</v>
      </c>
    </row>
    <row r="8507" spans="1:6" hidden="1" x14ac:dyDescent="0.25">
      <c r="A8507" s="54">
        <v>1116</v>
      </c>
      <c r="B8507" s="55" t="s">
        <v>3875</v>
      </c>
      <c r="C8507" s="55" t="str">
        <f t="shared" si="131"/>
        <v>Hà Khánh</v>
      </c>
      <c r="D8507" s="54" t="s">
        <v>1015</v>
      </c>
      <c r="E8507" s="51" t="str">
        <f>INDEX(Quan_huyen!$H$2:$H$714,MATCH(Xa_phuong!D8507,Quan_huyen!$F$2:$F$714,0))</f>
        <v>Thành phố Hạ Long</v>
      </c>
      <c r="F8507" s="51" t="s">
        <v>296</v>
      </c>
    </row>
    <row r="8508" spans="1:6" hidden="1" x14ac:dyDescent="0.25">
      <c r="A8508" s="54">
        <v>1122</v>
      </c>
      <c r="B8508" s="55" t="s">
        <v>3876</v>
      </c>
      <c r="C8508" s="55" t="str">
        <f t="shared" si="131"/>
        <v>Hà Khẩu</v>
      </c>
      <c r="D8508" s="54" t="s">
        <v>1015</v>
      </c>
      <c r="E8508" s="51" t="str">
        <f>INDEX(Quan_huyen!$H$2:$H$714,MATCH(Xa_phuong!D8508,Quan_huyen!$F$2:$F$714,0))</f>
        <v>Thành phố Hạ Long</v>
      </c>
      <c r="F8508" s="51" t="s">
        <v>296</v>
      </c>
    </row>
    <row r="8509" spans="1:6" hidden="1" x14ac:dyDescent="0.25">
      <c r="A8509" s="54">
        <v>1111</v>
      </c>
      <c r="B8509" s="55" t="s">
        <v>3888</v>
      </c>
      <c r="C8509" s="55" t="str">
        <f t="shared" si="131"/>
        <v>Hà Lầm</v>
      </c>
      <c r="D8509" s="54" t="s">
        <v>1015</v>
      </c>
      <c r="E8509" s="51" t="str">
        <f>INDEX(Quan_huyen!$H$2:$H$714,MATCH(Xa_phuong!D8509,Quan_huyen!$F$2:$F$714,0))</f>
        <v>Thành phố Hạ Long</v>
      </c>
      <c r="F8509" s="51" t="s">
        <v>296</v>
      </c>
    </row>
    <row r="8510" spans="1:6" hidden="1" x14ac:dyDescent="0.25">
      <c r="A8510" s="54">
        <v>1115</v>
      </c>
      <c r="B8510" s="55" t="s">
        <v>3894</v>
      </c>
      <c r="C8510" s="55" t="str">
        <f t="shared" si="131"/>
        <v>Hà Phong</v>
      </c>
      <c r="D8510" s="54" t="s">
        <v>1015</v>
      </c>
      <c r="E8510" s="51" t="str">
        <f>INDEX(Quan_huyen!$H$2:$H$714,MATCH(Xa_phuong!D8510,Quan_huyen!$F$2:$F$714,0))</f>
        <v>Thành phố Hạ Long</v>
      </c>
      <c r="F8510" s="51" t="s">
        <v>296</v>
      </c>
    </row>
    <row r="8511" spans="1:6" hidden="1" x14ac:dyDescent="0.25">
      <c r="A8511" s="54">
        <v>1112</v>
      </c>
      <c r="B8511" s="55" t="s">
        <v>3905</v>
      </c>
      <c r="C8511" s="55" t="str">
        <f t="shared" si="131"/>
        <v>Hà Trung</v>
      </c>
      <c r="D8511" s="54" t="s">
        <v>1015</v>
      </c>
      <c r="E8511" s="51" t="str">
        <f>INDEX(Quan_huyen!$H$2:$H$714,MATCH(Xa_phuong!D8511,Quan_huyen!$F$2:$F$714,0))</f>
        <v>Thành phố Hạ Long</v>
      </c>
      <c r="F8511" s="51" t="s">
        <v>296</v>
      </c>
    </row>
    <row r="8512" spans="1:6" hidden="1" x14ac:dyDescent="0.25">
      <c r="A8512" s="54">
        <v>1114</v>
      </c>
      <c r="B8512" s="55" t="s">
        <v>3908</v>
      </c>
      <c r="C8512" s="55" t="str">
        <f t="shared" si="131"/>
        <v>Hà Tu</v>
      </c>
      <c r="D8512" s="54" t="s">
        <v>1015</v>
      </c>
      <c r="E8512" s="51" t="str">
        <f>INDEX(Quan_huyen!$H$2:$H$714,MATCH(Xa_phuong!D8512,Quan_huyen!$F$2:$F$714,0))</f>
        <v>Thành phố Hạ Long</v>
      </c>
      <c r="F8512" s="51" t="s">
        <v>296</v>
      </c>
    </row>
    <row r="8513" spans="1:6" hidden="1" x14ac:dyDescent="0.25">
      <c r="A8513" s="54">
        <v>1120</v>
      </c>
      <c r="B8513" s="55" t="s">
        <v>3989</v>
      </c>
      <c r="C8513" s="55" t="str">
        <f t="shared" si="131"/>
        <v>Hùng Thắng</v>
      </c>
      <c r="D8513" s="54" t="s">
        <v>1015</v>
      </c>
      <c r="E8513" s="51" t="str">
        <f>INDEX(Quan_huyen!$H$2:$H$714,MATCH(Xa_phuong!D8513,Quan_huyen!$F$2:$F$714,0))</f>
        <v>Thành phố Hạ Long</v>
      </c>
      <c r="F8513" s="51" t="s">
        <v>296</v>
      </c>
    </row>
    <row r="8514" spans="1:6" hidden="1" x14ac:dyDescent="0.25">
      <c r="A8514" s="54">
        <v>1106</v>
      </c>
      <c r="B8514" s="55" t="s">
        <v>4249</v>
      </c>
      <c r="C8514" s="55" t="str">
        <f t="shared" si="131"/>
        <v>Hồng Gai</v>
      </c>
      <c r="D8514" s="54" t="s">
        <v>1015</v>
      </c>
      <c r="E8514" s="51" t="str">
        <f>INDEX(Quan_huyen!$H$2:$H$714,MATCH(Xa_phuong!D8514,Quan_huyen!$F$2:$F$714,0))</f>
        <v>Thành phố Hạ Long</v>
      </c>
      <c r="F8514" s="51" t="s">
        <v>296</v>
      </c>
    </row>
    <row r="8515" spans="1:6" hidden="1" x14ac:dyDescent="0.25">
      <c r="A8515" s="54">
        <v>1113</v>
      </c>
      <c r="B8515" s="55" t="s">
        <v>4253</v>
      </c>
      <c r="C8515" s="55" t="str">
        <f t="shared" ref="C8515:C8578" si="132">IF(COUNTIF(B8515,"*thị trấn*"),MID(B8515,10,30),IF(COUNTIF(B8515,"*xã*"),MID(B8515,4,30),IF(COUNTIF(B8515,"*phường*"),MID(B8515,8,30))))</f>
        <v>Hồng Hà</v>
      </c>
      <c r="D8515" s="54" t="s">
        <v>1015</v>
      </c>
      <c r="E8515" s="51" t="str">
        <f>INDEX(Quan_huyen!$H$2:$H$714,MATCH(Xa_phuong!D8515,Quan_huyen!$F$2:$F$714,0))</f>
        <v>Thành phố Hạ Long</v>
      </c>
      <c r="F8515" s="51" t="s">
        <v>296</v>
      </c>
    </row>
    <row r="8516" spans="1:6" hidden="1" x14ac:dyDescent="0.25">
      <c r="A8516" s="54">
        <v>1110</v>
      </c>
      <c r="B8516" s="55" t="s">
        <v>4256</v>
      </c>
      <c r="C8516" s="55" t="str">
        <f t="shared" si="132"/>
        <v>Hồng Hải</v>
      </c>
      <c r="D8516" s="54" t="s">
        <v>1015</v>
      </c>
      <c r="E8516" s="51" t="str">
        <f>INDEX(Quan_huyen!$H$2:$H$714,MATCH(Xa_phuong!D8516,Quan_huyen!$F$2:$F$714,0))</f>
        <v>Thành phố Hạ Long</v>
      </c>
      <c r="F8516" s="51" t="s">
        <v>296</v>
      </c>
    </row>
    <row r="8517" spans="1:6" hidden="1" x14ac:dyDescent="0.25">
      <c r="A8517" s="54">
        <v>1107</v>
      </c>
      <c r="B8517" s="55" t="s">
        <v>8217</v>
      </c>
      <c r="C8517" s="55" t="str">
        <f t="shared" si="132"/>
        <v>Trần Hưng Đạo</v>
      </c>
      <c r="D8517" s="54" t="s">
        <v>1015</v>
      </c>
      <c r="E8517" s="51" t="str">
        <f>INDEX(Quan_huyen!$H$2:$H$714,MATCH(Xa_phuong!D8517,Quan_huyen!$F$2:$F$714,0))</f>
        <v>Thành phố Hạ Long</v>
      </c>
      <c r="F8517" s="51" t="s">
        <v>296</v>
      </c>
    </row>
    <row r="8518" spans="1:6" hidden="1" x14ac:dyDescent="0.25">
      <c r="A8518" s="54">
        <v>1125</v>
      </c>
      <c r="B8518" s="55" t="s">
        <v>8278</v>
      </c>
      <c r="C8518" s="55" t="str">
        <f t="shared" si="132"/>
        <v>Tuần Châu</v>
      </c>
      <c r="D8518" s="54" t="s">
        <v>1015</v>
      </c>
      <c r="E8518" s="51" t="str">
        <f>INDEX(Quan_huyen!$H$2:$H$714,MATCH(Xa_phuong!D8518,Quan_huyen!$F$2:$F$714,0))</f>
        <v>Thành phố Hạ Long</v>
      </c>
      <c r="F8518" s="51" t="s">
        <v>296</v>
      </c>
    </row>
    <row r="8519" spans="1:6" hidden="1" x14ac:dyDescent="0.25">
      <c r="A8519" s="54">
        <v>1123</v>
      </c>
      <c r="B8519" s="55" t="s">
        <v>8777</v>
      </c>
      <c r="C8519" s="55" t="str">
        <f t="shared" si="132"/>
        <v>Việt Hưng</v>
      </c>
      <c r="D8519" s="54" t="s">
        <v>1015</v>
      </c>
      <c r="E8519" s="51" t="str">
        <f>INDEX(Quan_huyen!$H$2:$H$714,MATCH(Xa_phuong!D8519,Quan_huyen!$F$2:$F$714,0))</f>
        <v>Thành phố Hạ Long</v>
      </c>
      <c r="F8519" s="51" t="s">
        <v>296</v>
      </c>
    </row>
    <row r="8520" spans="1:6" hidden="1" x14ac:dyDescent="0.25">
      <c r="A8520" s="54">
        <v>1118</v>
      </c>
      <c r="B8520" s="55" t="s">
        <v>9443</v>
      </c>
      <c r="C8520" s="55" t="str">
        <f t="shared" si="132"/>
        <v>Yết Kiêu</v>
      </c>
      <c r="D8520" s="54" t="s">
        <v>1015</v>
      </c>
      <c r="E8520" s="51" t="str">
        <f>INDEX(Quan_huyen!$H$2:$H$714,MATCH(Xa_phuong!D8520,Quan_huyen!$F$2:$F$714,0))</f>
        <v>Thành phố Hạ Long</v>
      </c>
      <c r="F8520" s="51" t="s">
        <v>296</v>
      </c>
    </row>
    <row r="8521" spans="1:6" hidden="1" x14ac:dyDescent="0.25">
      <c r="A8521" s="54">
        <v>1124</v>
      </c>
      <c r="B8521" s="55" t="s">
        <v>9817</v>
      </c>
      <c r="C8521" s="55" t="str">
        <f t="shared" si="132"/>
        <v>Đại Yên</v>
      </c>
      <c r="D8521" s="54" t="s">
        <v>1015</v>
      </c>
      <c r="E8521" s="51" t="str">
        <f>INDEX(Quan_huyen!$H$2:$H$714,MATCH(Xa_phuong!D8521,Quan_huyen!$F$2:$F$714,0))</f>
        <v>Thành phố Hạ Long</v>
      </c>
      <c r="F8521" s="51" t="s">
        <v>296</v>
      </c>
    </row>
    <row r="8522" spans="1:6" hidden="1" x14ac:dyDescent="0.25">
      <c r="A8522" s="54">
        <v>1520</v>
      </c>
      <c r="B8522" s="55" t="s">
        <v>2339</v>
      </c>
      <c r="C8522" s="55" t="str">
        <f t="shared" si="132"/>
        <v>Bình Ngọc</v>
      </c>
      <c r="D8522" s="54" t="s">
        <v>1013</v>
      </c>
      <c r="E8522" s="51" t="str">
        <f>INDEX(Quan_huyen!$H$2:$H$714,MATCH(Xa_phuong!D8522,Quan_huyen!$F$2:$F$714,0))</f>
        <v>Thành phố Móng Cái</v>
      </c>
      <c r="F8522" s="51" t="s">
        <v>296</v>
      </c>
    </row>
    <row r="8523" spans="1:6" hidden="1" x14ac:dyDescent="0.25">
      <c r="A8523" s="54">
        <v>1512</v>
      </c>
      <c r="B8523" s="55" t="s">
        <v>2525</v>
      </c>
      <c r="C8523" s="55" t="str">
        <f t="shared" si="132"/>
        <v>Bắc Sơn</v>
      </c>
      <c r="D8523" s="54" t="s">
        <v>1013</v>
      </c>
      <c r="E8523" s="51" t="str">
        <f>INDEX(Quan_huyen!$H$2:$H$714,MATCH(Xa_phuong!D8523,Quan_huyen!$F$2:$F$714,0))</f>
        <v>Thành phố Móng Cái</v>
      </c>
      <c r="F8523" s="51" t="s">
        <v>296</v>
      </c>
    </row>
    <row r="8524" spans="1:6" hidden="1" x14ac:dyDescent="0.25">
      <c r="A8524" s="54">
        <v>1506</v>
      </c>
      <c r="B8524" s="55" t="s">
        <v>3652</v>
      </c>
      <c r="C8524" s="55" t="str">
        <f t="shared" si="132"/>
        <v>Hoà Lạc</v>
      </c>
      <c r="D8524" s="54" t="s">
        <v>1013</v>
      </c>
      <c r="E8524" s="51" t="str">
        <f>INDEX(Quan_huyen!$H$2:$H$714,MATCH(Xa_phuong!D8524,Quan_huyen!$F$2:$F$714,0))</f>
        <v>Thành phố Móng Cái</v>
      </c>
      <c r="F8524" s="51" t="s">
        <v>296</v>
      </c>
    </row>
    <row r="8525" spans="1:6" hidden="1" x14ac:dyDescent="0.25">
      <c r="A8525" s="54">
        <v>1507</v>
      </c>
      <c r="B8525" s="55" t="s">
        <v>4159</v>
      </c>
      <c r="C8525" s="55" t="str">
        <f t="shared" si="132"/>
        <v>Hải Hoà</v>
      </c>
      <c r="D8525" s="54" t="s">
        <v>1013</v>
      </c>
      <c r="E8525" s="51" t="str">
        <f>INDEX(Quan_huyen!$H$2:$H$714,MATCH(Xa_phuong!D8525,Quan_huyen!$F$2:$F$714,0))</f>
        <v>Thành phố Móng Cái</v>
      </c>
      <c r="F8525" s="51" t="s">
        <v>296</v>
      </c>
    </row>
    <row r="8526" spans="1:6" hidden="1" x14ac:dyDescent="0.25">
      <c r="A8526" s="54">
        <v>1513</v>
      </c>
      <c r="B8526" s="55" t="s">
        <v>4184</v>
      </c>
      <c r="C8526" s="55" t="str">
        <f t="shared" si="132"/>
        <v>Hải Sơn</v>
      </c>
      <c r="D8526" s="54" t="s">
        <v>1013</v>
      </c>
      <c r="E8526" s="51" t="str">
        <f>INDEX(Quan_huyen!$H$2:$H$714,MATCH(Xa_phuong!D8526,Quan_huyen!$F$2:$F$714,0))</f>
        <v>Thành phố Móng Cái</v>
      </c>
      <c r="F8526" s="51" t="s">
        <v>296</v>
      </c>
    </row>
    <row r="8527" spans="1:6" hidden="1" x14ac:dyDescent="0.25">
      <c r="A8527" s="54">
        <v>1515</v>
      </c>
      <c r="B8527" s="55" t="s">
        <v>4192</v>
      </c>
      <c r="C8527" s="55" t="str">
        <f t="shared" si="132"/>
        <v>Hải Tiến</v>
      </c>
      <c r="D8527" s="54" t="s">
        <v>1013</v>
      </c>
      <c r="E8527" s="51" t="str">
        <f>INDEX(Quan_huyen!$H$2:$H$714,MATCH(Xa_phuong!D8527,Quan_huyen!$F$2:$F$714,0))</f>
        <v>Thành phố Móng Cái</v>
      </c>
      <c r="F8527" s="51" t="s">
        <v>296</v>
      </c>
    </row>
    <row r="8528" spans="1:6" hidden="1" x14ac:dyDescent="0.25">
      <c r="A8528" s="54">
        <v>1522</v>
      </c>
      <c r="B8528" s="55" t="s">
        <v>4203</v>
      </c>
      <c r="C8528" s="55" t="str">
        <f t="shared" si="132"/>
        <v>Hải Xuân</v>
      </c>
      <c r="D8528" s="54" t="s">
        <v>1013</v>
      </c>
      <c r="E8528" s="51" t="str">
        <f>INDEX(Quan_huyen!$H$2:$H$714,MATCH(Xa_phuong!D8528,Quan_huyen!$F$2:$F$714,0))</f>
        <v>Thành phố Móng Cái</v>
      </c>
      <c r="F8528" s="51" t="s">
        <v>296</v>
      </c>
    </row>
    <row r="8529" spans="1:6" hidden="1" x14ac:dyDescent="0.25">
      <c r="A8529" s="54">
        <v>1511</v>
      </c>
      <c r="B8529" s="55" t="s">
        <v>4205</v>
      </c>
      <c r="C8529" s="55" t="str">
        <f t="shared" si="132"/>
        <v>Hải Yên</v>
      </c>
      <c r="D8529" s="54" t="s">
        <v>1013</v>
      </c>
      <c r="E8529" s="51" t="str">
        <f>INDEX(Quan_huyen!$H$2:$H$714,MATCH(Xa_phuong!D8529,Quan_huyen!$F$2:$F$714,0))</f>
        <v>Thành phố Móng Cái</v>
      </c>
      <c r="F8529" s="51" t="s">
        <v>296</v>
      </c>
    </row>
    <row r="8530" spans="1:6" hidden="1" x14ac:dyDescent="0.25">
      <c r="A8530" s="54">
        <v>1516</v>
      </c>
      <c r="B8530" s="55" t="s">
        <v>4208</v>
      </c>
      <c r="C8530" s="55" t="str">
        <f t="shared" si="132"/>
        <v>Hải Đông</v>
      </c>
      <c r="D8530" s="54" t="s">
        <v>1013</v>
      </c>
      <c r="E8530" s="51" t="str">
        <f>INDEX(Quan_huyen!$H$2:$H$714,MATCH(Xa_phuong!D8530,Quan_huyen!$F$2:$F$714,0))</f>
        <v>Thành phố Móng Cái</v>
      </c>
      <c r="F8530" s="51" t="s">
        <v>296</v>
      </c>
    </row>
    <row r="8531" spans="1:6" hidden="1" x14ac:dyDescent="0.25">
      <c r="A8531" s="54">
        <v>1509</v>
      </c>
      <c r="B8531" s="55" t="s">
        <v>4439</v>
      </c>
      <c r="C8531" s="55" t="str">
        <f t="shared" si="132"/>
        <v>Ka Long</v>
      </c>
      <c r="D8531" s="54" t="s">
        <v>1013</v>
      </c>
      <c r="E8531" s="51" t="str">
        <f>INDEX(Quan_huyen!$H$2:$H$714,MATCH(Xa_phuong!D8531,Quan_huyen!$F$2:$F$714,0))</f>
        <v>Thành phố Móng Cái</v>
      </c>
      <c r="F8531" s="51" t="s">
        <v>296</v>
      </c>
    </row>
    <row r="8532" spans="1:6" hidden="1" x14ac:dyDescent="0.25">
      <c r="A8532" s="54">
        <v>1510</v>
      </c>
      <c r="B8532" s="55" t="s">
        <v>5958</v>
      </c>
      <c r="C8532" s="55" t="str">
        <f t="shared" si="132"/>
        <v>Ninh Dương</v>
      </c>
      <c r="D8532" s="54" t="s">
        <v>1013</v>
      </c>
      <c r="E8532" s="51" t="str">
        <f>INDEX(Quan_huyen!$H$2:$H$714,MATCH(Xa_phuong!D8532,Quan_huyen!$F$2:$F$714,0))</f>
        <v>Thành phố Móng Cái</v>
      </c>
      <c r="F8532" s="51" t="s">
        <v>296</v>
      </c>
    </row>
    <row r="8533" spans="1:6" hidden="1" x14ac:dyDescent="0.25">
      <c r="A8533" s="54">
        <v>1514</v>
      </c>
      <c r="B8533" s="55" t="s">
        <v>6806</v>
      </c>
      <c r="C8533" s="55" t="str">
        <f t="shared" si="132"/>
        <v>Quảng Nghĩa</v>
      </c>
      <c r="D8533" s="54" t="s">
        <v>1013</v>
      </c>
      <c r="E8533" s="51" t="str">
        <f>INDEX(Quan_huyen!$H$2:$H$714,MATCH(Xa_phuong!D8533,Quan_huyen!$F$2:$F$714,0))</f>
        <v>Thành phố Móng Cái</v>
      </c>
      <c r="F8533" s="51" t="s">
        <v>296</v>
      </c>
    </row>
    <row r="8534" spans="1:6" hidden="1" x14ac:dyDescent="0.25">
      <c r="A8534" s="54">
        <v>1521</v>
      </c>
      <c r="B8534" s="55" t="s">
        <v>8079</v>
      </c>
      <c r="C8534" s="55" t="str">
        <f t="shared" si="132"/>
        <v>Trà Cổ</v>
      </c>
      <c r="D8534" s="54" t="s">
        <v>1013</v>
      </c>
      <c r="E8534" s="51" t="str">
        <f>INDEX(Quan_huyen!$H$2:$H$714,MATCH(Xa_phuong!D8534,Quan_huyen!$F$2:$F$714,0))</f>
        <v>Thành phố Móng Cái</v>
      </c>
      <c r="F8534" s="51" t="s">
        <v>296</v>
      </c>
    </row>
    <row r="8535" spans="1:6" hidden="1" x14ac:dyDescent="0.25">
      <c r="A8535" s="54">
        <v>1508</v>
      </c>
      <c r="B8535" s="55" t="s">
        <v>8222</v>
      </c>
      <c r="C8535" s="55" t="str">
        <f t="shared" si="132"/>
        <v>Trần Phú</v>
      </c>
      <c r="D8535" s="54" t="s">
        <v>1013</v>
      </c>
      <c r="E8535" s="51" t="str">
        <f>INDEX(Quan_huyen!$H$2:$H$714,MATCH(Xa_phuong!D8535,Quan_huyen!$F$2:$F$714,0))</f>
        <v>Thành phố Móng Cái</v>
      </c>
      <c r="F8535" s="51" t="s">
        <v>296</v>
      </c>
    </row>
    <row r="8536" spans="1:6" hidden="1" x14ac:dyDescent="0.25">
      <c r="A8536" s="54">
        <v>1519</v>
      </c>
      <c r="B8536" s="55" t="s">
        <v>9020</v>
      </c>
      <c r="C8536" s="55" t="str">
        <f t="shared" si="132"/>
        <v>Vĩnh Thực</v>
      </c>
      <c r="D8536" s="54" t="s">
        <v>1013</v>
      </c>
      <c r="E8536" s="51" t="str">
        <f>INDEX(Quan_huyen!$H$2:$H$714,MATCH(Xa_phuong!D8536,Quan_huyen!$F$2:$F$714,0))</f>
        <v>Thành phố Móng Cái</v>
      </c>
      <c r="F8536" s="51" t="s">
        <v>296</v>
      </c>
    </row>
    <row r="8537" spans="1:6" hidden="1" x14ac:dyDescent="0.25">
      <c r="A8537" s="54">
        <v>1518</v>
      </c>
      <c r="B8537" s="55" t="s">
        <v>9023</v>
      </c>
      <c r="C8537" s="55" t="str">
        <f t="shared" si="132"/>
        <v>Vĩnh Trung</v>
      </c>
      <c r="D8537" s="54" t="s">
        <v>1013</v>
      </c>
      <c r="E8537" s="51" t="str">
        <f>INDEX(Quan_huyen!$H$2:$H$714,MATCH(Xa_phuong!D8537,Quan_huyen!$F$2:$F$714,0))</f>
        <v>Thành phố Móng Cái</v>
      </c>
      <c r="F8537" s="51" t="s">
        <v>296</v>
      </c>
    </row>
    <row r="8538" spans="1:6" hidden="1" x14ac:dyDescent="0.25">
      <c r="A8538" s="54">
        <v>1517</v>
      </c>
      <c r="B8538" s="55" t="s">
        <v>9104</v>
      </c>
      <c r="C8538" s="55" t="str">
        <f t="shared" si="132"/>
        <v>Vạn Ninh</v>
      </c>
      <c r="D8538" s="54" t="s">
        <v>1013</v>
      </c>
      <c r="E8538" s="51" t="str">
        <f>INDEX(Quan_huyen!$H$2:$H$714,MATCH(Xa_phuong!D8538,Quan_huyen!$F$2:$F$714,0))</f>
        <v>Thành phố Móng Cái</v>
      </c>
      <c r="F8538" s="51" t="s">
        <v>296</v>
      </c>
    </row>
    <row r="8539" spans="1:6" hidden="1" x14ac:dyDescent="0.25">
      <c r="A8539" s="54">
        <v>2308</v>
      </c>
      <c r="B8539" s="55" t="s">
        <v>2526</v>
      </c>
      <c r="C8539" s="55" t="str">
        <f t="shared" si="132"/>
        <v>Bắc Sơn</v>
      </c>
      <c r="D8539" s="54" t="s">
        <v>1001</v>
      </c>
      <c r="E8539" s="51" t="str">
        <f>INDEX(Quan_huyen!$H$2:$H$714,MATCH(Xa_phuong!D8539,Quan_huyen!$F$2:$F$714,0))</f>
        <v>Thành phố Uông Bí</v>
      </c>
      <c r="F8539" s="51" t="s">
        <v>296</v>
      </c>
    </row>
    <row r="8540" spans="1:6" hidden="1" x14ac:dyDescent="0.25">
      <c r="A8540" s="54">
        <v>2316</v>
      </c>
      <c r="B8540" s="55" t="s">
        <v>5525</v>
      </c>
      <c r="C8540" s="55" t="str">
        <f t="shared" si="132"/>
        <v>Nam Khê</v>
      </c>
      <c r="D8540" s="54" t="s">
        <v>1001</v>
      </c>
      <c r="E8540" s="51" t="str">
        <f>INDEX(Quan_huyen!$H$2:$H$714,MATCH(Xa_phuong!D8540,Quan_huyen!$F$2:$F$714,0))</f>
        <v>Thành phố Uông Bí</v>
      </c>
      <c r="F8540" s="51" t="s">
        <v>296</v>
      </c>
    </row>
    <row r="8541" spans="1:6" hidden="1" x14ac:dyDescent="0.25">
      <c r="A8541" s="54">
        <v>2312</v>
      </c>
      <c r="B8541" s="55" t="s">
        <v>6474</v>
      </c>
      <c r="C8541" s="55" t="str">
        <f t="shared" si="132"/>
        <v>Phương Nam</v>
      </c>
      <c r="D8541" s="54" t="s">
        <v>1001</v>
      </c>
      <c r="E8541" s="51" t="str">
        <f>INDEX(Quan_huyen!$H$2:$H$714,MATCH(Xa_phuong!D8541,Quan_huyen!$F$2:$F$714,0))</f>
        <v>Thành phố Uông Bí</v>
      </c>
      <c r="F8541" s="51" t="s">
        <v>296</v>
      </c>
    </row>
    <row r="8542" spans="1:6" hidden="1" x14ac:dyDescent="0.25">
      <c r="A8542" s="54">
        <v>2311</v>
      </c>
      <c r="B8542" s="55" t="s">
        <v>6490</v>
      </c>
      <c r="C8542" s="55" t="str">
        <f t="shared" si="132"/>
        <v>Phương Đông</v>
      </c>
      <c r="D8542" s="54" t="s">
        <v>1001</v>
      </c>
      <c r="E8542" s="51" t="str">
        <f>INDEX(Quan_huyen!$H$2:$H$714,MATCH(Xa_phuong!D8542,Quan_huyen!$F$2:$F$714,0))</f>
        <v>Thành phố Uông Bí</v>
      </c>
      <c r="F8542" s="51" t="s">
        <v>296</v>
      </c>
    </row>
    <row r="8543" spans="1:6" hidden="1" x14ac:dyDescent="0.25">
      <c r="A8543" s="54">
        <v>2307</v>
      </c>
      <c r="B8543" s="55" t="s">
        <v>6724</v>
      </c>
      <c r="C8543" s="55" t="str">
        <f t="shared" si="132"/>
        <v>Quang Trung</v>
      </c>
      <c r="D8543" s="54" t="s">
        <v>1001</v>
      </c>
      <c r="E8543" s="51" t="str">
        <f>INDEX(Quan_huyen!$H$2:$H$714,MATCH(Xa_phuong!D8543,Quan_huyen!$F$2:$F$714,0))</f>
        <v>Thành phố Uông Bí</v>
      </c>
      <c r="F8543" s="51" t="s">
        <v>296</v>
      </c>
    </row>
    <row r="8544" spans="1:6" hidden="1" x14ac:dyDescent="0.25">
      <c r="A8544" s="54">
        <v>2306</v>
      </c>
      <c r="B8544" s="55" t="s">
        <v>7337</v>
      </c>
      <c r="C8544" s="55" t="str">
        <f t="shared" si="132"/>
        <v>Thanh Sơn</v>
      </c>
      <c r="D8544" s="54" t="s">
        <v>1001</v>
      </c>
      <c r="E8544" s="51" t="str">
        <f>INDEX(Quan_huyen!$H$2:$H$714,MATCH(Xa_phuong!D8544,Quan_huyen!$F$2:$F$714,0))</f>
        <v>Thành phố Uông Bí</v>
      </c>
      <c r="F8544" s="51" t="s">
        <v>296</v>
      </c>
    </row>
    <row r="8545" spans="1:6" hidden="1" x14ac:dyDescent="0.25">
      <c r="A8545" s="54">
        <v>2310</v>
      </c>
      <c r="B8545" s="55" t="s">
        <v>7669</v>
      </c>
      <c r="C8545" s="55" t="str">
        <f t="shared" si="132"/>
        <v>Thượng Yên Công</v>
      </c>
      <c r="D8545" s="54" t="s">
        <v>1001</v>
      </c>
      <c r="E8545" s="51" t="str">
        <f>INDEX(Quan_huyen!$H$2:$H$714,MATCH(Xa_phuong!D8545,Quan_huyen!$F$2:$F$714,0))</f>
        <v>Thành phố Uông Bí</v>
      </c>
      <c r="F8545" s="51" t="s">
        <v>296</v>
      </c>
    </row>
    <row r="8546" spans="1:6" hidden="1" x14ac:dyDescent="0.25">
      <c r="A8546" s="54">
        <v>2315</v>
      </c>
      <c r="B8546" s="55" t="s">
        <v>8156</v>
      </c>
      <c r="C8546" s="55" t="str">
        <f t="shared" si="132"/>
        <v>Trưng Vương</v>
      </c>
      <c r="D8546" s="54" t="s">
        <v>1001</v>
      </c>
      <c r="E8546" s="51" t="str">
        <f>INDEX(Quan_huyen!$H$2:$H$714,MATCH(Xa_phuong!D8546,Quan_huyen!$F$2:$F$714,0))</f>
        <v>Thành phố Uông Bí</v>
      </c>
      <c r="F8546" s="51" t="s">
        <v>296</v>
      </c>
    </row>
    <row r="8547" spans="1:6" hidden="1" x14ac:dyDescent="0.25">
      <c r="A8547" s="54">
        <v>2309</v>
      </c>
      <c r="B8547" s="55" t="s">
        <v>8797</v>
      </c>
      <c r="C8547" s="55" t="str">
        <f t="shared" si="132"/>
        <v>Vàng Danh</v>
      </c>
      <c r="D8547" s="54" t="s">
        <v>1001</v>
      </c>
      <c r="E8547" s="51" t="str">
        <f>INDEX(Quan_huyen!$H$2:$H$714,MATCH(Xa_phuong!D8547,Quan_huyen!$F$2:$F$714,0))</f>
        <v>Thành phố Uông Bí</v>
      </c>
      <c r="F8547" s="51" t="s">
        <v>296</v>
      </c>
    </row>
    <row r="8548" spans="1:6" hidden="1" x14ac:dyDescent="0.25">
      <c r="A8548" s="54">
        <v>2313</v>
      </c>
      <c r="B8548" s="55" t="s">
        <v>9403</v>
      </c>
      <c r="C8548" s="55" t="str">
        <f t="shared" si="132"/>
        <v>Yên Thanh</v>
      </c>
      <c r="D8548" s="54" t="s">
        <v>1001</v>
      </c>
      <c r="E8548" s="51" t="str">
        <f>INDEX(Quan_huyen!$H$2:$H$714,MATCH(Xa_phuong!D8548,Quan_huyen!$F$2:$F$714,0))</f>
        <v>Thành phố Uông Bí</v>
      </c>
      <c r="F8548" s="51" t="s">
        <v>296</v>
      </c>
    </row>
    <row r="8549" spans="1:6" hidden="1" x14ac:dyDescent="0.25">
      <c r="A8549" s="54">
        <v>2314</v>
      </c>
      <c r="B8549" s="55" t="s">
        <v>9514</v>
      </c>
      <c r="C8549" s="55" t="str">
        <f t="shared" si="132"/>
        <v>Điền Công</v>
      </c>
      <c r="D8549" s="54" t="s">
        <v>1001</v>
      </c>
      <c r="E8549" s="51" t="str">
        <f>INDEX(Quan_huyen!$H$2:$H$714,MATCH(Xa_phuong!D8549,Quan_huyen!$F$2:$F$714,0))</f>
        <v>Thành phố Uông Bí</v>
      </c>
      <c r="F8549" s="51" t="s">
        <v>296</v>
      </c>
    </row>
    <row r="8550" spans="1:6" hidden="1" x14ac:dyDescent="0.25">
      <c r="A8550" s="54">
        <v>2419</v>
      </c>
      <c r="B8550" s="55" t="s">
        <v>2102</v>
      </c>
      <c r="C8550" s="55" t="str">
        <f t="shared" si="132"/>
        <v>An Sinh</v>
      </c>
      <c r="D8550" s="54" t="s">
        <v>1005</v>
      </c>
      <c r="E8550" s="51" t="str">
        <f>INDEX(Quan_huyen!$H$2:$H$714,MATCH(Xa_phuong!D8550,Quan_huyen!$F$2:$F$714,0))</f>
        <v>Thị xã Đông Triều</v>
      </c>
      <c r="F8550" s="51" t="s">
        <v>296</v>
      </c>
    </row>
    <row r="8551" spans="1:6" hidden="1" x14ac:dyDescent="0.25">
      <c r="A8551" s="54">
        <v>2422</v>
      </c>
      <c r="B8551" s="55" t="s">
        <v>2283</v>
      </c>
      <c r="C8551" s="55" t="str">
        <f t="shared" si="132"/>
        <v>Bình Dương</v>
      </c>
      <c r="D8551" s="54" t="s">
        <v>1005</v>
      </c>
      <c r="E8551" s="51" t="str">
        <f>INDEX(Quan_huyen!$H$2:$H$714,MATCH(Xa_phuong!D8551,Quan_huyen!$F$2:$F$714,0))</f>
        <v>Thị xã Đông Triều</v>
      </c>
      <c r="F8551" s="51" t="s">
        <v>296</v>
      </c>
    </row>
    <row r="8552" spans="1:6" hidden="1" x14ac:dyDescent="0.25">
      <c r="A8552" s="54">
        <v>2418</v>
      </c>
      <c r="B8552" s="55" t="s">
        <v>2314</v>
      </c>
      <c r="C8552" s="55" t="str">
        <f t="shared" si="132"/>
        <v>Bình Khê</v>
      </c>
      <c r="D8552" s="54" t="s">
        <v>1005</v>
      </c>
      <c r="E8552" s="51" t="str">
        <f>INDEX(Quan_huyen!$H$2:$H$714,MATCH(Xa_phuong!D8552,Quan_huyen!$F$2:$F$714,0))</f>
        <v>Thị xã Đông Triều</v>
      </c>
      <c r="F8552" s="51" t="s">
        <v>296</v>
      </c>
    </row>
    <row r="8553" spans="1:6" hidden="1" x14ac:dyDescent="0.25">
      <c r="A8553" s="54">
        <v>2414</v>
      </c>
      <c r="B8553" s="55" t="s">
        <v>3755</v>
      </c>
      <c r="C8553" s="55" t="str">
        <f t="shared" si="132"/>
        <v>Hoàng Quế</v>
      </c>
      <c r="D8553" s="54" t="s">
        <v>1005</v>
      </c>
      <c r="E8553" s="51" t="str">
        <f>INDEX(Quan_huyen!$H$2:$H$714,MATCH(Xa_phuong!D8553,Quan_huyen!$F$2:$F$714,0))</f>
        <v>Thị xã Đông Triều</v>
      </c>
      <c r="F8553" s="51" t="s">
        <v>296</v>
      </c>
    </row>
    <row r="8554" spans="1:6" hidden="1" x14ac:dyDescent="0.25">
      <c r="A8554" s="54">
        <v>2426</v>
      </c>
      <c r="B8554" s="55" t="s">
        <v>4061</v>
      </c>
      <c r="C8554" s="55" t="str">
        <f t="shared" si="132"/>
        <v>Hưng Đạo</v>
      </c>
      <c r="D8554" s="54" t="s">
        <v>1005</v>
      </c>
      <c r="E8554" s="51" t="str">
        <f>INDEX(Quan_huyen!$H$2:$H$714,MATCH(Xa_phuong!D8554,Quan_huyen!$F$2:$F$714,0))</f>
        <v>Thị xã Đông Triều</v>
      </c>
      <c r="F8554" s="51" t="s">
        <v>296</v>
      </c>
    </row>
    <row r="8555" spans="1:6" hidden="1" x14ac:dyDescent="0.25">
      <c r="A8555" s="54">
        <v>2425</v>
      </c>
      <c r="B8555" s="55" t="s">
        <v>4269</v>
      </c>
      <c r="C8555" s="55" t="str">
        <f t="shared" si="132"/>
        <v>Hồng Phong</v>
      </c>
      <c r="D8555" s="54" t="s">
        <v>1005</v>
      </c>
      <c r="E8555" s="51" t="str">
        <f>INDEX(Quan_huyen!$H$2:$H$714,MATCH(Xa_phuong!D8555,Quan_huyen!$F$2:$F$714,0))</f>
        <v>Thị xã Đông Triều</v>
      </c>
      <c r="F8555" s="51" t="s">
        <v>296</v>
      </c>
    </row>
    <row r="8556" spans="1:6" hidden="1" x14ac:dyDescent="0.25">
      <c r="A8556" s="54">
        <v>2415</v>
      </c>
      <c r="B8556" s="55" t="s">
        <v>4283</v>
      </c>
      <c r="C8556" s="55" t="str">
        <f t="shared" si="132"/>
        <v>Hồng Thái Tây</v>
      </c>
      <c r="D8556" s="54" t="s">
        <v>1005</v>
      </c>
      <c r="E8556" s="51" t="str">
        <f>INDEX(Quan_huyen!$H$2:$H$714,MATCH(Xa_phuong!D8556,Quan_huyen!$F$2:$F$714,0))</f>
        <v>Thị xã Đông Triều</v>
      </c>
      <c r="F8556" s="51" t="s">
        <v>296</v>
      </c>
    </row>
    <row r="8557" spans="1:6" hidden="1" x14ac:dyDescent="0.25">
      <c r="A8557" s="54">
        <v>2416</v>
      </c>
      <c r="B8557" s="55" t="s">
        <v>4284</v>
      </c>
      <c r="C8557" s="55" t="str">
        <f t="shared" si="132"/>
        <v>Hồng Thái Đông</v>
      </c>
      <c r="D8557" s="54" t="s">
        <v>1005</v>
      </c>
      <c r="E8557" s="51" t="str">
        <f>INDEX(Quan_huyen!$H$2:$H$714,MATCH(Xa_phuong!D8557,Quan_huyen!$F$2:$F$714,0))</f>
        <v>Thị xã Đông Triều</v>
      </c>
      <c r="F8557" s="51" t="s">
        <v>296</v>
      </c>
    </row>
    <row r="8558" spans="1:6" hidden="1" x14ac:dyDescent="0.25">
      <c r="A8558" s="54">
        <v>2410</v>
      </c>
      <c r="B8558" s="55" t="s">
        <v>4576</v>
      </c>
      <c r="C8558" s="55" t="str">
        <f t="shared" si="132"/>
        <v>Kim Sơn</v>
      </c>
      <c r="D8558" s="54" t="s">
        <v>1005</v>
      </c>
      <c r="E8558" s="51" t="str">
        <f>INDEX(Quan_huyen!$H$2:$H$714,MATCH(Xa_phuong!D8558,Quan_huyen!$F$2:$F$714,0))</f>
        <v>Thị xã Đông Triều</v>
      </c>
      <c r="F8558" s="51" t="s">
        <v>296</v>
      </c>
    </row>
    <row r="8559" spans="1:6" hidden="1" x14ac:dyDescent="0.25">
      <c r="A8559" s="54">
        <v>2411</v>
      </c>
      <c r="B8559" s="55" t="s">
        <v>5343</v>
      </c>
      <c r="C8559" s="55" t="str">
        <f t="shared" si="132"/>
        <v>Mạo Khê</v>
      </c>
      <c r="D8559" s="54" t="s">
        <v>1005</v>
      </c>
      <c r="E8559" s="51" t="str">
        <f>INDEX(Quan_huyen!$H$2:$H$714,MATCH(Xa_phuong!D8559,Quan_huyen!$F$2:$F$714,0))</f>
        <v>Thị xã Đông Triều</v>
      </c>
      <c r="F8559" s="51" t="s">
        <v>296</v>
      </c>
    </row>
    <row r="8560" spans="1:6" hidden="1" x14ac:dyDescent="0.25">
      <c r="A8560" s="54">
        <v>2423</v>
      </c>
      <c r="B8560" s="55" t="s">
        <v>5737</v>
      </c>
      <c r="C8560" s="55" t="str">
        <f t="shared" si="132"/>
        <v>Nguyễn Huệ</v>
      </c>
      <c r="D8560" s="54" t="s">
        <v>1005</v>
      </c>
      <c r="E8560" s="51" t="str">
        <f>INDEX(Quan_huyen!$H$2:$H$714,MATCH(Xa_phuong!D8560,Quan_huyen!$F$2:$F$714,0))</f>
        <v>Thị xã Đông Triều</v>
      </c>
      <c r="F8560" s="51" t="s">
        <v>296</v>
      </c>
    </row>
    <row r="8561" spans="1:6" hidden="1" x14ac:dyDescent="0.25">
      <c r="A8561" s="54">
        <v>2424</v>
      </c>
      <c r="B8561" s="55" t="s">
        <v>7508</v>
      </c>
      <c r="C8561" s="55" t="str">
        <f t="shared" si="132"/>
        <v>Thuỷ An</v>
      </c>
      <c r="D8561" s="54" t="s">
        <v>1005</v>
      </c>
      <c r="E8561" s="51" t="str">
        <f>INDEX(Quan_huyen!$H$2:$H$714,MATCH(Xa_phuong!D8561,Quan_huyen!$F$2:$F$714,0))</f>
        <v>Thị xã Đông Triều</v>
      </c>
      <c r="F8561" s="51" t="s">
        <v>296</v>
      </c>
    </row>
    <row r="8562" spans="1:6" hidden="1" x14ac:dyDescent="0.25">
      <c r="A8562" s="54">
        <v>2408</v>
      </c>
      <c r="B8562" s="55" t="s">
        <v>8122</v>
      </c>
      <c r="C8562" s="55" t="str">
        <f t="shared" si="132"/>
        <v>Tràng An</v>
      </c>
      <c r="D8562" s="54" t="s">
        <v>1005</v>
      </c>
      <c r="E8562" s="51" t="str">
        <f>INDEX(Quan_huyen!$H$2:$H$714,MATCH(Xa_phuong!D8562,Quan_huyen!$F$2:$F$714,0))</f>
        <v>Thị xã Đông Triều</v>
      </c>
      <c r="F8562" s="51" t="s">
        <v>296</v>
      </c>
    </row>
    <row r="8563" spans="1:6" hidden="1" x14ac:dyDescent="0.25">
      <c r="A8563" s="54">
        <v>2417</v>
      </c>
      <c r="B8563" s="55" t="s">
        <v>8125</v>
      </c>
      <c r="C8563" s="55" t="str">
        <f t="shared" si="132"/>
        <v>Tràng Lương</v>
      </c>
      <c r="D8563" s="54" t="s">
        <v>1005</v>
      </c>
      <c r="E8563" s="51" t="str">
        <f>INDEX(Quan_huyen!$H$2:$H$714,MATCH(Xa_phuong!D8563,Quan_huyen!$F$2:$F$714,0))</f>
        <v>Thị xã Đông Triều</v>
      </c>
      <c r="F8563" s="51" t="s">
        <v>296</v>
      </c>
    </row>
    <row r="8564" spans="1:6" hidden="1" x14ac:dyDescent="0.25">
      <c r="A8564" s="54">
        <v>2420</v>
      </c>
      <c r="B8564" s="55" t="s">
        <v>8523</v>
      </c>
      <c r="C8564" s="55" t="str">
        <f t="shared" si="132"/>
        <v>Tân Việt</v>
      </c>
      <c r="D8564" s="54" t="s">
        <v>1005</v>
      </c>
      <c r="E8564" s="51" t="str">
        <f>INDEX(Quan_huyen!$H$2:$H$714,MATCH(Xa_phuong!D8564,Quan_huyen!$F$2:$F$714,0))</f>
        <v>Thị xã Đông Triều</v>
      </c>
      <c r="F8564" s="51" t="s">
        <v>296</v>
      </c>
    </row>
    <row r="8565" spans="1:6" hidden="1" x14ac:dyDescent="0.25">
      <c r="A8565" s="54">
        <v>2421</v>
      </c>
      <c r="B8565" s="55" t="s">
        <v>8773</v>
      </c>
      <c r="C8565" s="55" t="str">
        <f t="shared" si="132"/>
        <v>Việt Dân</v>
      </c>
      <c r="D8565" s="54" t="s">
        <v>1005</v>
      </c>
      <c r="E8565" s="51" t="str">
        <f>INDEX(Quan_huyen!$H$2:$H$714,MATCH(Xa_phuong!D8565,Quan_huyen!$F$2:$F$714,0))</f>
        <v>Thị xã Đông Triều</v>
      </c>
      <c r="F8565" s="51" t="s">
        <v>296</v>
      </c>
    </row>
    <row r="8566" spans="1:6" hidden="1" x14ac:dyDescent="0.25">
      <c r="A8566" s="54">
        <v>2409</v>
      </c>
      <c r="B8566" s="55" t="s">
        <v>9233</v>
      </c>
      <c r="C8566" s="55" t="str">
        <f t="shared" si="132"/>
        <v>Xuân Sơn</v>
      </c>
      <c r="D8566" s="54" t="s">
        <v>1005</v>
      </c>
      <c r="E8566" s="51" t="str">
        <f>INDEX(Quan_huyen!$H$2:$H$714,MATCH(Xa_phuong!D8566,Quan_huyen!$F$2:$F$714,0))</f>
        <v>Thị xã Đông Triều</v>
      </c>
      <c r="F8566" s="51" t="s">
        <v>296</v>
      </c>
    </row>
    <row r="8567" spans="1:6" hidden="1" x14ac:dyDescent="0.25">
      <c r="A8567" s="54">
        <v>2412</v>
      </c>
      <c r="B8567" s="55" t="s">
        <v>9417</v>
      </c>
      <c r="C8567" s="55" t="str">
        <f t="shared" si="132"/>
        <v>Yên Thọ</v>
      </c>
      <c r="D8567" s="54" t="s">
        <v>1005</v>
      </c>
      <c r="E8567" s="51" t="str">
        <f>INDEX(Quan_huyen!$H$2:$H$714,MATCH(Xa_phuong!D8567,Quan_huyen!$F$2:$F$714,0))</f>
        <v>Thị xã Đông Triều</v>
      </c>
      <c r="F8567" s="51" t="s">
        <v>296</v>
      </c>
    </row>
    <row r="8568" spans="1:6" hidden="1" x14ac:dyDescent="0.25">
      <c r="A8568" s="54">
        <v>2413</v>
      </c>
      <c r="B8568" s="55" t="s">
        <v>9439</v>
      </c>
      <c r="C8568" s="55" t="str">
        <f t="shared" si="132"/>
        <v>Yên Đức</v>
      </c>
      <c r="D8568" s="54" t="s">
        <v>1005</v>
      </c>
      <c r="E8568" s="51" t="str">
        <f>INDEX(Quan_huyen!$H$2:$H$714,MATCH(Xa_phuong!D8568,Quan_huyen!$F$2:$F$714,0))</f>
        <v>Thị xã Đông Triều</v>
      </c>
      <c r="F8568" s="51" t="s">
        <v>296</v>
      </c>
    </row>
    <row r="8569" spans="1:6" hidden="1" x14ac:dyDescent="0.25">
      <c r="A8569" s="54">
        <v>2406</v>
      </c>
      <c r="B8569" s="55" t="s">
        <v>9698</v>
      </c>
      <c r="C8569" s="55" t="str">
        <f t="shared" si="132"/>
        <v>Đông Triều</v>
      </c>
      <c r="D8569" s="54" t="s">
        <v>1005</v>
      </c>
      <c r="E8569" s="51" t="str">
        <f>INDEX(Quan_huyen!$H$2:$H$714,MATCH(Xa_phuong!D8569,Quan_huyen!$F$2:$F$714,0))</f>
        <v>Thị xã Đông Triều</v>
      </c>
      <c r="F8569" s="51" t="s">
        <v>296</v>
      </c>
    </row>
    <row r="8570" spans="1:6" hidden="1" x14ac:dyDescent="0.25">
      <c r="A8570" s="54">
        <v>2407</v>
      </c>
      <c r="B8570" s="55" t="s">
        <v>10078</v>
      </c>
      <c r="C8570" s="55" t="str">
        <f t="shared" si="132"/>
        <v>Đức Chính</v>
      </c>
      <c r="D8570" s="54" t="s">
        <v>1005</v>
      </c>
      <c r="E8570" s="51" t="str">
        <f>INDEX(Quan_huyen!$H$2:$H$714,MATCH(Xa_phuong!D8570,Quan_huyen!$F$2:$F$714,0))</f>
        <v>Thị xã Đông Triều</v>
      </c>
      <c r="F8570" s="51" t="s">
        <v>296</v>
      </c>
    </row>
    <row r="8571" spans="1:6" hidden="1" x14ac:dyDescent="0.25">
      <c r="A8571" s="54">
        <v>2224</v>
      </c>
      <c r="B8571" s="55" t="s">
        <v>3059</v>
      </c>
      <c r="C8571" s="55" t="str">
        <f t="shared" si="132"/>
        <v>Cẩm La</v>
      </c>
      <c r="D8571" s="54" t="s">
        <v>1003</v>
      </c>
      <c r="E8571" s="51" t="str">
        <f>INDEX(Quan_huyen!$H$2:$H$714,MATCH(Xa_phuong!D8571,Quan_huyen!$F$2:$F$714,0))</f>
        <v>Thị xã Quảng Yên</v>
      </c>
      <c r="F8571" s="51" t="s">
        <v>296</v>
      </c>
    </row>
    <row r="8572" spans="1:6" hidden="1" x14ac:dyDescent="0.25">
      <c r="A8572" s="54">
        <v>2214</v>
      </c>
      <c r="B8572" s="55" t="s">
        <v>3147</v>
      </c>
      <c r="C8572" s="55" t="str">
        <f t="shared" si="132"/>
        <v>Cộng Hoà</v>
      </c>
      <c r="D8572" s="54" t="s">
        <v>1003</v>
      </c>
      <c r="E8572" s="51" t="str">
        <f>INDEX(Quan_huyen!$H$2:$H$714,MATCH(Xa_phuong!D8572,Quan_huyen!$F$2:$F$714,0))</f>
        <v>Thị xã Quảng Yên</v>
      </c>
      <c r="F8572" s="51" t="s">
        <v>296</v>
      </c>
    </row>
    <row r="8573" spans="1:6" hidden="1" x14ac:dyDescent="0.25">
      <c r="A8573" s="54">
        <v>2215</v>
      </c>
      <c r="B8573" s="55" t="s">
        <v>3575</v>
      </c>
      <c r="C8573" s="55" t="str">
        <f t="shared" si="132"/>
        <v>Hiệp Hoà</v>
      </c>
      <c r="D8573" s="54" t="s">
        <v>1003</v>
      </c>
      <c r="E8573" s="51" t="str">
        <f>INDEX(Quan_huyen!$H$2:$H$714,MATCH(Xa_phuong!D8573,Quan_huyen!$F$2:$F$714,0))</f>
        <v>Thị xã Quảng Yên</v>
      </c>
      <c r="F8573" s="51" t="s">
        <v>296</v>
      </c>
    </row>
    <row r="8574" spans="1:6" hidden="1" x14ac:dyDescent="0.25">
      <c r="A8574" s="54">
        <v>2208</v>
      </c>
      <c r="B8574" s="55" t="s">
        <v>3763</v>
      </c>
      <c r="C8574" s="55" t="str">
        <f t="shared" si="132"/>
        <v>Hoàng Tân</v>
      </c>
      <c r="D8574" s="54" t="s">
        <v>1003</v>
      </c>
      <c r="E8574" s="51" t="str">
        <f>INDEX(Quan_huyen!$H$2:$H$714,MATCH(Xa_phuong!D8574,Quan_huyen!$F$2:$F$714,0))</f>
        <v>Thị xã Quảng Yên</v>
      </c>
      <c r="F8574" s="51" t="s">
        <v>296</v>
      </c>
    </row>
    <row r="8575" spans="1:6" hidden="1" x14ac:dyDescent="0.25">
      <c r="A8575" s="54">
        <v>2207</v>
      </c>
      <c r="B8575" s="55" t="s">
        <v>3863</v>
      </c>
      <c r="C8575" s="55" t="str">
        <f t="shared" si="132"/>
        <v>Hà An</v>
      </c>
      <c r="D8575" s="54" t="s">
        <v>1003</v>
      </c>
      <c r="E8575" s="51" t="str">
        <f>INDEX(Quan_huyen!$H$2:$H$714,MATCH(Xa_phuong!D8575,Quan_huyen!$F$2:$F$714,0))</f>
        <v>Thị xã Quảng Yên</v>
      </c>
      <c r="F8575" s="51" t="s">
        <v>296</v>
      </c>
    </row>
    <row r="8576" spans="1:6" hidden="1" x14ac:dyDescent="0.25">
      <c r="A8576" s="54">
        <v>2222</v>
      </c>
      <c r="B8576" s="55" t="s">
        <v>4767</v>
      </c>
      <c r="C8576" s="55" t="str">
        <f t="shared" si="132"/>
        <v>Liên Hoà</v>
      </c>
      <c r="D8576" s="54" t="s">
        <v>1003</v>
      </c>
      <c r="E8576" s="51" t="str">
        <f>INDEX(Quan_huyen!$H$2:$H$714,MATCH(Xa_phuong!D8576,Quan_huyen!$F$2:$F$714,0))</f>
        <v>Thị xã Quảng Yên</v>
      </c>
      <c r="F8576" s="51" t="s">
        <v>296</v>
      </c>
    </row>
    <row r="8577" spans="1:6" hidden="1" x14ac:dyDescent="0.25">
      <c r="A8577" s="54">
        <v>2220</v>
      </c>
      <c r="B8577" s="55" t="s">
        <v>4790</v>
      </c>
      <c r="C8577" s="55" t="str">
        <f t="shared" si="132"/>
        <v>Liên Vị</v>
      </c>
      <c r="D8577" s="54" t="s">
        <v>1003</v>
      </c>
      <c r="E8577" s="51" t="str">
        <f>INDEX(Quan_huyen!$H$2:$H$714,MATCH(Xa_phuong!D8577,Quan_huyen!$F$2:$F$714,0))</f>
        <v>Thị xã Quảng Yên</v>
      </c>
      <c r="F8577" s="51" t="s">
        <v>296</v>
      </c>
    </row>
    <row r="8578" spans="1:6" hidden="1" x14ac:dyDescent="0.25">
      <c r="A8578" s="54">
        <v>2211</v>
      </c>
      <c r="B8578" s="55" t="s">
        <v>5217</v>
      </c>
      <c r="C8578" s="55" t="str">
        <f t="shared" si="132"/>
        <v>Minh Thành</v>
      </c>
      <c r="D8578" s="54" t="s">
        <v>1003</v>
      </c>
      <c r="E8578" s="51" t="str">
        <f>INDEX(Quan_huyen!$H$2:$H$714,MATCH(Xa_phuong!D8578,Quan_huyen!$F$2:$F$714,0))</f>
        <v>Thị xã Quảng Yên</v>
      </c>
      <c r="F8578" s="51" t="s">
        <v>296</v>
      </c>
    </row>
    <row r="8579" spans="1:6" hidden="1" x14ac:dyDescent="0.25">
      <c r="A8579" s="54">
        <v>2217</v>
      </c>
      <c r="B8579" s="55" t="s">
        <v>5513</v>
      </c>
      <c r="C8579" s="55" t="str">
        <f t="shared" ref="C8579:C8642" si="133">IF(COUNTIF(B8579,"*thị trấn*"),MID(B8579,10,30),IF(COUNTIF(B8579,"*xã*"),MID(B8579,4,30),IF(COUNTIF(B8579,"*phường*"),MID(B8579,8,30))))</f>
        <v>Nam Hoà</v>
      </c>
      <c r="D8579" s="54" t="s">
        <v>1003</v>
      </c>
      <c r="E8579" s="51" t="str">
        <f>INDEX(Quan_huyen!$H$2:$H$714,MATCH(Xa_phuong!D8579,Quan_huyen!$F$2:$F$714,0))</f>
        <v>Thị xã Quảng Yên</v>
      </c>
      <c r="F8579" s="51" t="s">
        <v>296</v>
      </c>
    </row>
    <row r="8580" spans="1:6" hidden="1" x14ac:dyDescent="0.25">
      <c r="A8580" s="54">
        <v>2219</v>
      </c>
      <c r="B8580" s="55" t="s">
        <v>6190</v>
      </c>
      <c r="C8580" s="55" t="str">
        <f t="shared" si="133"/>
        <v>Phong Cốc</v>
      </c>
      <c r="D8580" s="54" t="s">
        <v>1003</v>
      </c>
      <c r="E8580" s="51" t="str">
        <f>INDEX(Quan_huyen!$H$2:$H$714,MATCH(Xa_phuong!D8580,Quan_huyen!$F$2:$F$714,0))</f>
        <v>Thị xã Quảng Yên</v>
      </c>
      <c r="F8580" s="51" t="s">
        <v>296</v>
      </c>
    </row>
    <row r="8581" spans="1:6" hidden="1" x14ac:dyDescent="0.25">
      <c r="A8581" s="54">
        <v>2223</v>
      </c>
      <c r="B8581" s="55" t="s">
        <v>6198</v>
      </c>
      <c r="C8581" s="55" t="str">
        <f t="shared" si="133"/>
        <v>Phong Hải</v>
      </c>
      <c r="D8581" s="54" t="s">
        <v>1003</v>
      </c>
      <c r="E8581" s="51" t="str">
        <f>INDEX(Quan_huyen!$H$2:$H$714,MATCH(Xa_phuong!D8581,Quan_huyen!$F$2:$F$714,0))</f>
        <v>Thị xã Quảng Yên</v>
      </c>
      <c r="F8581" s="51" t="s">
        <v>296</v>
      </c>
    </row>
    <row r="8582" spans="1:6" hidden="1" x14ac:dyDescent="0.25">
      <c r="A8582" s="54">
        <v>2206</v>
      </c>
      <c r="B8582" s="55" t="s">
        <v>6858</v>
      </c>
      <c r="C8582" s="55" t="str">
        <f t="shared" si="133"/>
        <v>Quảng Yên</v>
      </c>
      <c r="D8582" s="54" t="s">
        <v>1003</v>
      </c>
      <c r="E8582" s="51" t="str">
        <f>INDEX(Quan_huyen!$H$2:$H$714,MATCH(Xa_phuong!D8582,Quan_huyen!$F$2:$F$714,0))</f>
        <v>Thị xã Quảng Yên</v>
      </c>
      <c r="F8582" s="51" t="s">
        <v>296</v>
      </c>
    </row>
    <row r="8583" spans="1:6" hidden="1" x14ac:dyDescent="0.25">
      <c r="A8583" s="54">
        <v>2213</v>
      </c>
      <c r="B8583" s="55" t="s">
        <v>7063</v>
      </c>
      <c r="C8583" s="55" t="str">
        <f t="shared" si="133"/>
        <v>Sông Khoai</v>
      </c>
      <c r="D8583" s="54" t="s">
        <v>1003</v>
      </c>
      <c r="E8583" s="51" t="str">
        <f>INDEX(Quan_huyen!$H$2:$H$714,MATCH(Xa_phuong!D8583,Quan_huyen!$F$2:$F$714,0))</f>
        <v>Thị xã Quảng Yên</v>
      </c>
      <c r="F8583" s="51" t="s">
        <v>296</v>
      </c>
    </row>
    <row r="8584" spans="1:6" hidden="1" x14ac:dyDescent="0.25">
      <c r="A8584" s="54">
        <v>2210</v>
      </c>
      <c r="B8584" s="55" t="s">
        <v>7950</v>
      </c>
      <c r="C8584" s="55" t="str">
        <f t="shared" si="133"/>
        <v>Tiền An</v>
      </c>
      <c r="D8584" s="54" t="s">
        <v>1003</v>
      </c>
      <c r="E8584" s="51" t="str">
        <f>INDEX(Quan_huyen!$H$2:$H$714,MATCH(Xa_phuong!D8584,Quan_huyen!$F$2:$F$714,0))</f>
        <v>Thị xã Quảng Yên</v>
      </c>
      <c r="F8584" s="51" t="s">
        <v>296</v>
      </c>
    </row>
    <row r="8585" spans="1:6" hidden="1" x14ac:dyDescent="0.25">
      <c r="A8585" s="54">
        <v>2221</v>
      </c>
      <c r="B8585" s="55" t="s">
        <v>7954</v>
      </c>
      <c r="C8585" s="55" t="str">
        <f t="shared" si="133"/>
        <v>Tiền Phong</v>
      </c>
      <c r="D8585" s="54" t="s">
        <v>1003</v>
      </c>
      <c r="E8585" s="51" t="str">
        <f>INDEX(Quan_huyen!$H$2:$H$714,MATCH(Xa_phuong!D8585,Quan_huyen!$F$2:$F$714,0))</f>
        <v>Thị xã Quảng Yên</v>
      </c>
      <c r="F8585" s="51" t="s">
        <v>296</v>
      </c>
    </row>
    <row r="8586" spans="1:6" hidden="1" x14ac:dyDescent="0.25">
      <c r="A8586" s="54">
        <v>2209</v>
      </c>
      <c r="B8586" s="55" t="s">
        <v>8313</v>
      </c>
      <c r="C8586" s="55" t="str">
        <f t="shared" si="133"/>
        <v>Tân An</v>
      </c>
      <c r="D8586" s="54" t="s">
        <v>1003</v>
      </c>
      <c r="E8586" s="51" t="str">
        <f>INDEX(Quan_huyen!$H$2:$H$714,MATCH(Xa_phuong!D8586,Quan_huyen!$F$2:$F$714,0))</f>
        <v>Thị xã Quảng Yên</v>
      </c>
      <c r="F8586" s="51" t="s">
        <v>296</v>
      </c>
    </row>
    <row r="8587" spans="1:6" hidden="1" x14ac:dyDescent="0.25">
      <c r="A8587" s="54">
        <v>2216</v>
      </c>
      <c r="B8587" s="55" t="s">
        <v>9336</v>
      </c>
      <c r="C8587" s="55" t="str">
        <f t="shared" si="133"/>
        <v>Yên Giang</v>
      </c>
      <c r="D8587" s="54" t="s">
        <v>1003</v>
      </c>
      <c r="E8587" s="51" t="str">
        <f>INDEX(Quan_huyen!$H$2:$H$714,MATCH(Xa_phuong!D8587,Quan_huyen!$F$2:$F$714,0))</f>
        <v>Thị xã Quảng Yên</v>
      </c>
      <c r="F8587" s="51" t="s">
        <v>296</v>
      </c>
    </row>
    <row r="8588" spans="1:6" hidden="1" x14ac:dyDescent="0.25">
      <c r="A8588" s="54">
        <v>2218</v>
      </c>
      <c r="B8588" s="55" t="s">
        <v>9347</v>
      </c>
      <c r="C8588" s="55" t="str">
        <f t="shared" si="133"/>
        <v>Yên Hải</v>
      </c>
      <c r="D8588" s="54" t="s">
        <v>1003</v>
      </c>
      <c r="E8588" s="51" t="str">
        <f>INDEX(Quan_huyen!$H$2:$H$714,MATCH(Xa_phuong!D8588,Quan_huyen!$F$2:$F$714,0))</f>
        <v>Thị xã Quảng Yên</v>
      </c>
      <c r="F8588" s="51" t="s">
        <v>296</v>
      </c>
    </row>
    <row r="8589" spans="1:6" hidden="1" x14ac:dyDescent="0.25">
      <c r="A8589" s="54">
        <v>2212</v>
      </c>
      <c r="B8589" s="55" t="s">
        <v>9661</v>
      </c>
      <c r="C8589" s="55" t="str">
        <f t="shared" si="133"/>
        <v>Đông Mai</v>
      </c>
      <c r="D8589" s="54" t="s">
        <v>1003</v>
      </c>
      <c r="E8589" s="51" t="str">
        <f>INDEX(Quan_huyen!$H$2:$H$714,MATCH(Xa_phuong!D8589,Quan_huyen!$F$2:$F$714,0))</f>
        <v>Thị xã Quảng Yên</v>
      </c>
      <c r="F8589" s="51" t="s">
        <v>296</v>
      </c>
    </row>
    <row r="8590" spans="1:6" hidden="1" x14ac:dyDescent="0.25">
      <c r="A8590" s="54">
        <v>48208</v>
      </c>
      <c r="B8590" s="55" t="s">
        <v>2585</v>
      </c>
      <c r="C8590" s="55" t="str">
        <f t="shared" si="133"/>
        <v>Cam An</v>
      </c>
      <c r="D8590" s="54" t="s">
        <v>1056</v>
      </c>
      <c r="E8590" s="51" t="str">
        <f>INDEX(Quan_huyen!$H$2:$H$714,MATCH(Xa_phuong!D8590,Quan_huyen!$F$2:$F$714,0))</f>
        <v>Huyện Cam Lộ</v>
      </c>
      <c r="F8590" s="51" t="s">
        <v>301</v>
      </c>
    </row>
    <row r="8591" spans="1:6" hidden="1" x14ac:dyDescent="0.25">
      <c r="A8591" s="54">
        <v>48214</v>
      </c>
      <c r="B8591" s="55" t="s">
        <v>2589</v>
      </c>
      <c r="C8591" s="55" t="str">
        <f t="shared" si="133"/>
        <v>Cam Chính</v>
      </c>
      <c r="D8591" s="54" t="s">
        <v>1056</v>
      </c>
      <c r="E8591" s="51" t="str">
        <f>INDEX(Quan_huyen!$H$2:$H$714,MATCH(Xa_phuong!D8591,Quan_huyen!$F$2:$F$714,0))</f>
        <v>Huyện Cam Lộ</v>
      </c>
      <c r="F8591" s="51" t="s">
        <v>301</v>
      </c>
    </row>
    <row r="8592" spans="1:6" hidden="1" x14ac:dyDescent="0.25">
      <c r="A8592" s="54">
        <v>48212</v>
      </c>
      <c r="B8592" s="55" t="s">
        <v>2592</v>
      </c>
      <c r="C8592" s="55" t="str">
        <f t="shared" si="133"/>
        <v>Cam Hiếu</v>
      </c>
      <c r="D8592" s="54" t="s">
        <v>1056</v>
      </c>
      <c r="E8592" s="51" t="str">
        <f>INDEX(Quan_huyen!$H$2:$H$714,MATCH(Xa_phuong!D8592,Quan_huyen!$F$2:$F$714,0))</f>
        <v>Huyện Cam Lộ</v>
      </c>
      <c r="F8592" s="51" t="s">
        <v>301</v>
      </c>
    </row>
    <row r="8593" spans="1:6" hidden="1" x14ac:dyDescent="0.25">
      <c r="A8593" s="54">
        <v>48206</v>
      </c>
      <c r="B8593" s="55" t="s">
        <v>2601</v>
      </c>
      <c r="C8593" s="55" t="str">
        <f t="shared" si="133"/>
        <v>Cam Lộ</v>
      </c>
      <c r="D8593" s="54" t="s">
        <v>1056</v>
      </c>
      <c r="E8593" s="51" t="str">
        <f>INDEX(Quan_huyen!$H$2:$H$714,MATCH(Xa_phuong!D8593,Quan_huyen!$F$2:$F$714,0))</f>
        <v>Huyện Cam Lộ</v>
      </c>
      <c r="F8593" s="51" t="s">
        <v>301</v>
      </c>
    </row>
    <row r="8594" spans="1:6" hidden="1" x14ac:dyDescent="0.25">
      <c r="A8594" s="54">
        <v>48213</v>
      </c>
      <c r="B8594" s="55" t="s">
        <v>2604</v>
      </c>
      <c r="C8594" s="55" t="str">
        <f t="shared" si="133"/>
        <v>Cam Nghĩa</v>
      </c>
      <c r="D8594" s="54" t="s">
        <v>1056</v>
      </c>
      <c r="E8594" s="51" t="str">
        <f>INDEX(Quan_huyen!$H$2:$H$714,MATCH(Xa_phuong!D8594,Quan_huyen!$F$2:$F$714,0))</f>
        <v>Huyện Cam Lộ</v>
      </c>
      <c r="F8594" s="51" t="s">
        <v>301</v>
      </c>
    </row>
    <row r="8595" spans="1:6" hidden="1" x14ac:dyDescent="0.25">
      <c r="A8595" s="54">
        <v>48207</v>
      </c>
      <c r="B8595" s="55" t="s">
        <v>2611</v>
      </c>
      <c r="C8595" s="55" t="str">
        <f t="shared" si="133"/>
        <v>Cam Thanh</v>
      </c>
      <c r="D8595" s="54" t="s">
        <v>1056</v>
      </c>
      <c r="E8595" s="51" t="str">
        <f>INDEX(Quan_huyen!$H$2:$H$714,MATCH(Xa_phuong!D8595,Quan_huyen!$F$2:$F$714,0))</f>
        <v>Huyện Cam Lộ</v>
      </c>
      <c r="F8595" s="51" t="s">
        <v>301</v>
      </c>
    </row>
    <row r="8596" spans="1:6" hidden="1" x14ac:dyDescent="0.25">
      <c r="A8596" s="54">
        <v>48209</v>
      </c>
      <c r="B8596" s="55" t="s">
        <v>2613</v>
      </c>
      <c r="C8596" s="55" t="str">
        <f t="shared" si="133"/>
        <v>Cam Thuỷ</v>
      </c>
      <c r="D8596" s="54" t="s">
        <v>1056</v>
      </c>
      <c r="E8596" s="51" t="str">
        <f>INDEX(Quan_huyen!$H$2:$H$714,MATCH(Xa_phuong!D8596,Quan_huyen!$F$2:$F$714,0))</f>
        <v>Huyện Cam Lộ</v>
      </c>
      <c r="F8596" s="51" t="s">
        <v>301</v>
      </c>
    </row>
    <row r="8597" spans="1:6" hidden="1" x14ac:dyDescent="0.25">
      <c r="A8597" s="54">
        <v>48211</v>
      </c>
      <c r="B8597" s="55" t="s">
        <v>2614</v>
      </c>
      <c r="C8597" s="55" t="str">
        <f t="shared" si="133"/>
        <v>Cam Thành</v>
      </c>
      <c r="D8597" s="54" t="s">
        <v>1056</v>
      </c>
      <c r="E8597" s="51" t="str">
        <f>INDEX(Quan_huyen!$H$2:$H$714,MATCH(Xa_phuong!D8597,Quan_huyen!$F$2:$F$714,0))</f>
        <v>Huyện Cam Lộ</v>
      </c>
      <c r="F8597" s="51" t="s">
        <v>301</v>
      </c>
    </row>
    <row r="8598" spans="1:6" hidden="1" x14ac:dyDescent="0.25">
      <c r="A8598" s="54">
        <v>48210</v>
      </c>
      <c r="B8598" s="55" t="s">
        <v>2620</v>
      </c>
      <c r="C8598" s="55" t="str">
        <f t="shared" si="133"/>
        <v>Cam Tuyền</v>
      </c>
      <c r="D8598" s="54" t="s">
        <v>1056</v>
      </c>
      <c r="E8598" s="51" t="str">
        <f>INDEX(Quan_huyen!$H$2:$H$714,MATCH(Xa_phuong!D8598,Quan_huyen!$F$2:$F$714,0))</f>
        <v>Huyện Cam Lộ</v>
      </c>
      <c r="F8598" s="51" t="s">
        <v>301</v>
      </c>
    </row>
    <row r="8599" spans="1:6" hidden="1" x14ac:dyDescent="0.25">
      <c r="A8599" s="54">
        <v>48618</v>
      </c>
      <c r="B8599" s="55" t="s">
        <v>1983</v>
      </c>
      <c r="C8599" s="55" t="str">
        <f t="shared" si="133"/>
        <v>A Bung</v>
      </c>
      <c r="D8599" s="54" t="s">
        <v>1057</v>
      </c>
      <c r="E8599" s="51" t="str">
        <f>INDEX(Quan_huyen!$H$2:$H$714,MATCH(Xa_phuong!D8599,Quan_huyen!$F$2:$F$714,0))</f>
        <v>Huyện Đa Krông</v>
      </c>
      <c r="F8599" s="51" t="s">
        <v>301</v>
      </c>
    </row>
    <row r="8600" spans="1:6" hidden="1" x14ac:dyDescent="0.25">
      <c r="A8600" s="54">
        <v>48619</v>
      </c>
      <c r="B8600" s="55" t="s">
        <v>1989</v>
      </c>
      <c r="C8600" s="55" t="str">
        <f t="shared" si="133"/>
        <v>A Ngo</v>
      </c>
      <c r="D8600" s="54" t="s">
        <v>1057</v>
      </c>
      <c r="E8600" s="51" t="str">
        <f>INDEX(Quan_huyen!$H$2:$H$714,MATCH(Xa_phuong!D8600,Quan_huyen!$F$2:$F$714,0))</f>
        <v>Huyện Đa Krông</v>
      </c>
      <c r="F8600" s="51" t="s">
        <v>301</v>
      </c>
    </row>
    <row r="8601" spans="1:6" hidden="1" x14ac:dyDescent="0.25">
      <c r="A8601" s="54">
        <v>48616</v>
      </c>
      <c r="B8601" s="55" t="s">
        <v>1996</v>
      </c>
      <c r="C8601" s="55" t="str">
        <f t="shared" si="133"/>
        <v>A Vao</v>
      </c>
      <c r="D8601" s="54" t="s">
        <v>1057</v>
      </c>
      <c r="E8601" s="51" t="str">
        <f>INDEX(Quan_huyen!$H$2:$H$714,MATCH(Xa_phuong!D8601,Quan_huyen!$F$2:$F$714,0))</f>
        <v>Huyện Đa Krông</v>
      </c>
      <c r="F8601" s="51" t="s">
        <v>301</v>
      </c>
    </row>
    <row r="8602" spans="1:6" hidden="1" x14ac:dyDescent="0.25">
      <c r="A8602" s="54">
        <v>48612</v>
      </c>
      <c r="B8602" s="55" t="s">
        <v>2189</v>
      </c>
      <c r="C8602" s="55" t="str">
        <f t="shared" si="133"/>
        <v>Ba Lòng</v>
      </c>
      <c r="D8602" s="54" t="s">
        <v>1057</v>
      </c>
      <c r="E8602" s="51" t="str">
        <f>INDEX(Quan_huyen!$H$2:$H$714,MATCH(Xa_phuong!D8602,Quan_huyen!$F$2:$F$714,0))</f>
        <v>Huyện Đa Krông</v>
      </c>
      <c r="F8602" s="51" t="s">
        <v>301</v>
      </c>
    </row>
    <row r="8603" spans="1:6" hidden="1" x14ac:dyDescent="0.25">
      <c r="A8603" s="54">
        <v>48610</v>
      </c>
      <c r="B8603" s="55" t="s">
        <v>2192</v>
      </c>
      <c r="C8603" s="55" t="str">
        <f t="shared" si="133"/>
        <v>Ba Nang</v>
      </c>
      <c r="D8603" s="54" t="s">
        <v>1057</v>
      </c>
      <c r="E8603" s="51" t="str">
        <f>INDEX(Quan_huyen!$H$2:$H$714,MATCH(Xa_phuong!D8603,Quan_huyen!$F$2:$F$714,0))</f>
        <v>Huyện Đa Krông</v>
      </c>
      <c r="F8603" s="51" t="s">
        <v>301</v>
      </c>
    </row>
    <row r="8604" spans="1:6" hidden="1" x14ac:dyDescent="0.25">
      <c r="A8604" s="54">
        <v>48615</v>
      </c>
      <c r="B8604" s="55" t="s">
        <v>3997</v>
      </c>
      <c r="C8604" s="55" t="str">
        <f t="shared" si="133"/>
        <v>Húc Nghì</v>
      </c>
      <c r="D8604" s="54" t="s">
        <v>1057</v>
      </c>
      <c r="E8604" s="51" t="str">
        <f>INDEX(Quan_huyen!$H$2:$H$714,MATCH(Xa_phuong!D8604,Quan_huyen!$F$2:$F$714,0))</f>
        <v>Huyện Đa Krông</v>
      </c>
      <c r="F8604" s="51" t="s">
        <v>301</v>
      </c>
    </row>
    <row r="8605" spans="1:6" hidden="1" x14ac:dyDescent="0.25">
      <c r="A8605" s="54">
        <v>48607</v>
      </c>
      <c r="B8605" s="55" t="s">
        <v>4115</v>
      </c>
      <c r="C8605" s="55" t="str">
        <f t="shared" si="133"/>
        <v>Hướng Hiệp</v>
      </c>
      <c r="D8605" s="54" t="s">
        <v>1057</v>
      </c>
      <c r="E8605" s="51" t="str">
        <f>INDEX(Quan_huyen!$H$2:$H$714,MATCH(Xa_phuong!D8605,Quan_huyen!$F$2:$F$714,0))</f>
        <v>Huyện Đa Krông</v>
      </c>
      <c r="F8605" s="51" t="s">
        <v>301</v>
      </c>
    </row>
    <row r="8606" spans="1:6" hidden="1" x14ac:dyDescent="0.25">
      <c r="A8606" s="54">
        <v>48613</v>
      </c>
      <c r="B8606" s="55" t="s">
        <v>4179</v>
      </c>
      <c r="C8606" s="55" t="str">
        <f t="shared" si="133"/>
        <v>Hải Phúc</v>
      </c>
      <c r="D8606" s="54" t="s">
        <v>1057</v>
      </c>
      <c r="E8606" s="51" t="str">
        <f>INDEX(Quan_huyen!$H$2:$H$714,MATCH(Xa_phuong!D8606,Quan_huyen!$F$2:$F$714,0))</f>
        <v>Huyện Đa Krông</v>
      </c>
      <c r="F8606" s="51" t="s">
        <v>301</v>
      </c>
    </row>
    <row r="8607" spans="1:6" hidden="1" x14ac:dyDescent="0.25">
      <c r="A8607" s="54">
        <v>48606</v>
      </c>
      <c r="B8607" s="55" t="s">
        <v>4633</v>
      </c>
      <c r="C8607" s="55" t="str">
        <f t="shared" si="133"/>
        <v>Krông Klang</v>
      </c>
      <c r="D8607" s="54" t="s">
        <v>1057</v>
      </c>
      <c r="E8607" s="51" t="str">
        <f>INDEX(Quan_huyen!$H$2:$H$714,MATCH(Xa_phuong!D8607,Quan_huyen!$F$2:$F$714,0))</f>
        <v>Huyện Đa Krông</v>
      </c>
      <c r="F8607" s="51" t="s">
        <v>301</v>
      </c>
    </row>
    <row r="8608" spans="1:6" hidden="1" x14ac:dyDescent="0.25">
      <c r="A8608" s="54">
        <v>48609</v>
      </c>
      <c r="B8608" s="55" t="s">
        <v>5253</v>
      </c>
      <c r="C8608" s="55" t="str">
        <f t="shared" si="133"/>
        <v>Mò Ó</v>
      </c>
      <c r="D8608" s="54" t="s">
        <v>1057</v>
      </c>
      <c r="E8608" s="51" t="str">
        <f>INDEX(Quan_huyen!$H$2:$H$714,MATCH(Xa_phuong!D8608,Quan_huyen!$F$2:$F$714,0))</f>
        <v>Huyện Đa Krông</v>
      </c>
      <c r="F8608" s="51" t="s">
        <v>301</v>
      </c>
    </row>
    <row r="8609" spans="1:6" hidden="1" x14ac:dyDescent="0.25">
      <c r="A8609" s="54">
        <v>48611</v>
      </c>
      <c r="B8609" s="55" t="s">
        <v>7981</v>
      </c>
      <c r="C8609" s="55" t="str">
        <f t="shared" si="133"/>
        <v>Triệu Nguyên</v>
      </c>
      <c r="D8609" s="54" t="s">
        <v>1057</v>
      </c>
      <c r="E8609" s="51" t="str">
        <f>INDEX(Quan_huyen!$H$2:$H$714,MATCH(Xa_phuong!D8609,Quan_huyen!$F$2:$F$714,0))</f>
        <v>Huyện Đa Krông</v>
      </c>
      <c r="F8609" s="51" t="s">
        <v>301</v>
      </c>
    </row>
    <row r="8610" spans="1:6" hidden="1" x14ac:dyDescent="0.25">
      <c r="A8610" s="54">
        <v>48614</v>
      </c>
      <c r="B8610" s="55" t="s">
        <v>8288</v>
      </c>
      <c r="C8610" s="55" t="str">
        <f t="shared" si="133"/>
        <v>Tà Long</v>
      </c>
      <c r="D8610" s="54" t="s">
        <v>1057</v>
      </c>
      <c r="E8610" s="51" t="str">
        <f>INDEX(Quan_huyen!$H$2:$H$714,MATCH(Xa_phuong!D8610,Quan_huyen!$F$2:$F$714,0))</f>
        <v>Huyện Đa Krông</v>
      </c>
      <c r="F8610" s="51" t="s">
        <v>301</v>
      </c>
    </row>
    <row r="8611" spans="1:6" hidden="1" x14ac:dyDescent="0.25">
      <c r="A8611" s="54">
        <v>48617</v>
      </c>
      <c r="B8611" s="55" t="s">
        <v>8298</v>
      </c>
      <c r="C8611" s="55" t="str">
        <f t="shared" si="133"/>
        <v>Tà Rụt</v>
      </c>
      <c r="D8611" s="54" t="s">
        <v>1057</v>
      </c>
      <c r="E8611" s="51" t="str">
        <f>INDEX(Quan_huyen!$H$2:$H$714,MATCH(Xa_phuong!D8611,Quan_huyen!$F$2:$F$714,0))</f>
        <v>Huyện Đa Krông</v>
      </c>
      <c r="F8611" s="51" t="s">
        <v>301</v>
      </c>
    </row>
    <row r="8612" spans="1:6" hidden="1" x14ac:dyDescent="0.25">
      <c r="A8612" s="54">
        <v>48608</v>
      </c>
      <c r="B8612" s="55" t="s">
        <v>9484</v>
      </c>
      <c r="C8612" s="55" t="str">
        <f t="shared" si="133"/>
        <v>Đa Krông</v>
      </c>
      <c r="D8612" s="54" t="s">
        <v>1057</v>
      </c>
      <c r="E8612" s="51" t="str">
        <f>INDEX(Quan_huyen!$H$2:$H$714,MATCH(Xa_phuong!D8612,Quan_huyen!$F$2:$F$714,0))</f>
        <v>Huyện Đa Krông</v>
      </c>
      <c r="F8612" s="51" t="s">
        <v>301</v>
      </c>
    </row>
    <row r="8613" spans="1:6" hidden="1" x14ac:dyDescent="0.25">
      <c r="A8613" s="54">
        <v>48319</v>
      </c>
      <c r="B8613" s="55" t="s">
        <v>3157</v>
      </c>
      <c r="C8613" s="55" t="str">
        <f t="shared" si="133"/>
        <v>Cửa Việt</v>
      </c>
      <c r="D8613" s="54" t="s">
        <v>1060</v>
      </c>
      <c r="E8613" s="51" t="str">
        <f>INDEX(Quan_huyen!$H$2:$H$714,MATCH(Xa_phuong!D8613,Quan_huyen!$F$2:$F$714,0))</f>
        <v>Huyện Gio Linh</v>
      </c>
      <c r="F8613" s="51" t="s">
        <v>301</v>
      </c>
    </row>
    <row r="8614" spans="1:6" hidden="1" x14ac:dyDescent="0.25">
      <c r="A8614" s="54">
        <v>48313</v>
      </c>
      <c r="B8614" s="55" t="s">
        <v>3503</v>
      </c>
      <c r="C8614" s="55" t="str">
        <f t="shared" si="133"/>
        <v>Gio An</v>
      </c>
      <c r="D8614" s="54" t="s">
        <v>1060</v>
      </c>
      <c r="E8614" s="51" t="str">
        <f>INDEX(Quan_huyen!$H$2:$H$714,MATCH(Xa_phuong!D8614,Quan_huyen!$F$2:$F$714,0))</f>
        <v>Huyện Gio Linh</v>
      </c>
      <c r="F8614" s="51" t="s">
        <v>301</v>
      </c>
    </row>
    <row r="8615" spans="1:6" hidden="1" x14ac:dyDescent="0.25">
      <c r="A8615" s="54">
        <v>48314</v>
      </c>
      <c r="B8615" s="55" t="s">
        <v>3504</v>
      </c>
      <c r="C8615" s="55" t="str">
        <f t="shared" si="133"/>
        <v>Gio Bình</v>
      </c>
      <c r="D8615" s="54" t="s">
        <v>1060</v>
      </c>
      <c r="E8615" s="51" t="str">
        <f>INDEX(Quan_huyen!$H$2:$H$714,MATCH(Xa_phuong!D8615,Quan_huyen!$F$2:$F$714,0))</f>
        <v>Huyện Gio Linh</v>
      </c>
      <c r="F8615" s="51" t="s">
        <v>301</v>
      </c>
    </row>
    <row r="8616" spans="1:6" hidden="1" x14ac:dyDescent="0.25">
      <c r="A8616" s="54">
        <v>48315</v>
      </c>
      <c r="B8616" s="55" t="s">
        <v>3505</v>
      </c>
      <c r="C8616" s="55" t="str">
        <f t="shared" si="133"/>
        <v>Gio Châu</v>
      </c>
      <c r="D8616" s="54" t="s">
        <v>1060</v>
      </c>
      <c r="E8616" s="51" t="str">
        <f>INDEX(Quan_huyen!$H$2:$H$714,MATCH(Xa_phuong!D8616,Quan_huyen!$F$2:$F$714,0))</f>
        <v>Huyện Gio Linh</v>
      </c>
      <c r="F8616" s="51" t="s">
        <v>301</v>
      </c>
    </row>
    <row r="8617" spans="1:6" hidden="1" x14ac:dyDescent="0.25">
      <c r="A8617" s="54">
        <v>48322</v>
      </c>
      <c r="B8617" s="55" t="s">
        <v>3506</v>
      </c>
      <c r="C8617" s="55" t="str">
        <f t="shared" si="133"/>
        <v>Gio Hoà</v>
      </c>
      <c r="D8617" s="54" t="s">
        <v>1060</v>
      </c>
      <c r="E8617" s="51" t="str">
        <f>INDEX(Quan_huyen!$H$2:$H$714,MATCH(Xa_phuong!D8617,Quan_huyen!$F$2:$F$714,0))</f>
        <v>Huyện Gio Linh</v>
      </c>
      <c r="F8617" s="51" t="s">
        <v>301</v>
      </c>
    </row>
    <row r="8618" spans="1:6" hidden="1" x14ac:dyDescent="0.25">
      <c r="A8618" s="54">
        <v>48317</v>
      </c>
      <c r="B8618" s="55" t="s">
        <v>3507</v>
      </c>
      <c r="C8618" s="55" t="str">
        <f t="shared" si="133"/>
        <v>Gio Hải</v>
      </c>
      <c r="D8618" s="54" t="s">
        <v>1060</v>
      </c>
      <c r="E8618" s="51" t="str">
        <f>INDEX(Quan_huyen!$H$2:$H$714,MATCH(Xa_phuong!D8618,Quan_huyen!$F$2:$F$714,0))</f>
        <v>Huyện Gio Linh</v>
      </c>
      <c r="F8618" s="51" t="s">
        <v>301</v>
      </c>
    </row>
    <row r="8619" spans="1:6" hidden="1" x14ac:dyDescent="0.25">
      <c r="A8619" s="54">
        <v>48306</v>
      </c>
      <c r="B8619" s="55" t="s">
        <v>3508</v>
      </c>
      <c r="C8619" s="55" t="str">
        <f t="shared" si="133"/>
        <v>Gio Linh</v>
      </c>
      <c r="D8619" s="54" t="s">
        <v>1060</v>
      </c>
      <c r="E8619" s="51" t="str">
        <f>INDEX(Quan_huyen!$H$2:$H$714,MATCH(Xa_phuong!D8619,Quan_huyen!$F$2:$F$714,0))</f>
        <v>Huyện Gio Linh</v>
      </c>
      <c r="F8619" s="51" t="s">
        <v>301</v>
      </c>
    </row>
    <row r="8620" spans="1:6" hidden="1" x14ac:dyDescent="0.25">
      <c r="A8620" s="54">
        <v>48320</v>
      </c>
      <c r="B8620" s="55" t="s">
        <v>3509</v>
      </c>
      <c r="C8620" s="55" t="str">
        <f t="shared" si="133"/>
        <v>Gio Mai</v>
      </c>
      <c r="D8620" s="54" t="s">
        <v>1060</v>
      </c>
      <c r="E8620" s="51" t="str">
        <f>INDEX(Quan_huyen!$H$2:$H$714,MATCH(Xa_phuong!D8620,Quan_huyen!$F$2:$F$714,0))</f>
        <v>Huyện Gio Linh</v>
      </c>
      <c r="F8620" s="51" t="s">
        <v>301</v>
      </c>
    </row>
    <row r="8621" spans="1:6" hidden="1" x14ac:dyDescent="0.25">
      <c r="A8621" s="54">
        <v>48307</v>
      </c>
      <c r="B8621" s="55" t="s">
        <v>3510</v>
      </c>
      <c r="C8621" s="55" t="str">
        <f t="shared" si="133"/>
        <v>Gio Mỹ</v>
      </c>
      <c r="D8621" s="54" t="s">
        <v>1060</v>
      </c>
      <c r="E8621" s="51" t="str">
        <f>INDEX(Quan_huyen!$H$2:$H$714,MATCH(Xa_phuong!D8621,Quan_huyen!$F$2:$F$714,0))</f>
        <v>Huyện Gio Linh</v>
      </c>
      <c r="F8621" s="51" t="s">
        <v>301</v>
      </c>
    </row>
    <row r="8622" spans="1:6" hidden="1" x14ac:dyDescent="0.25">
      <c r="A8622" s="54">
        <v>48310</v>
      </c>
      <c r="B8622" s="55" t="s">
        <v>3511</v>
      </c>
      <c r="C8622" s="55" t="str">
        <f t="shared" si="133"/>
        <v>Gio Phong</v>
      </c>
      <c r="D8622" s="54" t="s">
        <v>1060</v>
      </c>
      <c r="E8622" s="51" t="str">
        <f>INDEX(Quan_huyen!$H$2:$H$714,MATCH(Xa_phuong!D8622,Quan_huyen!$F$2:$F$714,0))</f>
        <v>Huyện Gio Linh</v>
      </c>
      <c r="F8622" s="51" t="s">
        <v>301</v>
      </c>
    </row>
    <row r="8623" spans="1:6" hidden="1" x14ac:dyDescent="0.25">
      <c r="A8623" s="54">
        <v>48321</v>
      </c>
      <c r="B8623" s="55" t="s">
        <v>3512</v>
      </c>
      <c r="C8623" s="55" t="str">
        <f t="shared" si="133"/>
        <v>Gio Quang</v>
      </c>
      <c r="D8623" s="54" t="s">
        <v>1060</v>
      </c>
      <c r="E8623" s="51" t="str">
        <f>INDEX(Quan_huyen!$H$2:$H$714,MATCH(Xa_phuong!D8623,Quan_huyen!$F$2:$F$714,0))</f>
        <v>Huyện Gio Linh</v>
      </c>
      <c r="F8623" s="51" t="s">
        <v>301</v>
      </c>
    </row>
    <row r="8624" spans="1:6" hidden="1" x14ac:dyDescent="0.25">
      <c r="A8624" s="54">
        <v>48323</v>
      </c>
      <c r="B8624" s="55" t="s">
        <v>3513</v>
      </c>
      <c r="C8624" s="55" t="str">
        <f t="shared" si="133"/>
        <v>Gio Sơn</v>
      </c>
      <c r="D8624" s="54" t="s">
        <v>1060</v>
      </c>
      <c r="E8624" s="51" t="str">
        <f>INDEX(Quan_huyen!$H$2:$H$714,MATCH(Xa_phuong!D8624,Quan_huyen!$F$2:$F$714,0))</f>
        <v>Huyện Gio Linh</v>
      </c>
      <c r="F8624" s="51" t="s">
        <v>301</v>
      </c>
    </row>
    <row r="8625" spans="1:6" hidden="1" x14ac:dyDescent="0.25">
      <c r="A8625" s="54">
        <v>48316</v>
      </c>
      <c r="B8625" s="55" t="s">
        <v>3514</v>
      </c>
      <c r="C8625" s="55" t="str">
        <f t="shared" si="133"/>
        <v>Gio Thành</v>
      </c>
      <c r="D8625" s="54" t="s">
        <v>1060</v>
      </c>
      <c r="E8625" s="51" t="str">
        <f>INDEX(Quan_huyen!$H$2:$H$714,MATCH(Xa_phuong!D8625,Quan_huyen!$F$2:$F$714,0))</f>
        <v>Huyện Gio Linh</v>
      </c>
      <c r="F8625" s="51" t="s">
        <v>301</v>
      </c>
    </row>
    <row r="8626" spans="1:6" hidden="1" x14ac:dyDescent="0.25">
      <c r="A8626" s="54">
        <v>48318</v>
      </c>
      <c r="B8626" s="55" t="s">
        <v>3515</v>
      </c>
      <c r="C8626" s="55" t="str">
        <f t="shared" si="133"/>
        <v>Gio Việt</v>
      </c>
      <c r="D8626" s="54" t="s">
        <v>1060</v>
      </c>
      <c r="E8626" s="51" t="str">
        <f>INDEX(Quan_huyen!$H$2:$H$714,MATCH(Xa_phuong!D8626,Quan_huyen!$F$2:$F$714,0))</f>
        <v>Huyện Gio Linh</v>
      </c>
      <c r="F8626" s="51" t="s">
        <v>301</v>
      </c>
    </row>
    <row r="8627" spans="1:6" hidden="1" x14ac:dyDescent="0.25">
      <c r="A8627" s="54">
        <v>48324</v>
      </c>
      <c r="B8627" s="55" t="s">
        <v>4189</v>
      </c>
      <c r="C8627" s="55" t="str">
        <f t="shared" si="133"/>
        <v>Hải Thái</v>
      </c>
      <c r="D8627" s="54" t="s">
        <v>1060</v>
      </c>
      <c r="E8627" s="51" t="str">
        <f>INDEX(Quan_huyen!$H$2:$H$714,MATCH(Xa_phuong!D8627,Quan_huyen!$F$2:$F$714,0))</f>
        <v>Huyện Gio Linh</v>
      </c>
      <c r="F8627" s="51" t="s">
        <v>301</v>
      </c>
    </row>
    <row r="8628" spans="1:6" hidden="1" x14ac:dyDescent="0.25">
      <c r="A8628" s="54">
        <v>48325</v>
      </c>
      <c r="B8628" s="55" t="s">
        <v>4735</v>
      </c>
      <c r="C8628" s="55" t="str">
        <f t="shared" si="133"/>
        <v>Linh Hải</v>
      </c>
      <c r="D8628" s="54" t="s">
        <v>1060</v>
      </c>
      <c r="E8628" s="51" t="str">
        <f>INDEX(Quan_huyen!$H$2:$H$714,MATCH(Xa_phuong!D8628,Quan_huyen!$F$2:$F$714,0))</f>
        <v>Huyện Gio Linh</v>
      </c>
      <c r="F8628" s="51" t="s">
        <v>301</v>
      </c>
    </row>
    <row r="8629" spans="1:6" hidden="1" x14ac:dyDescent="0.25">
      <c r="A8629" s="54">
        <v>48326</v>
      </c>
      <c r="B8629" s="55" t="s">
        <v>4740</v>
      </c>
      <c r="C8629" s="55" t="str">
        <f t="shared" si="133"/>
        <v>Linh Thượng</v>
      </c>
      <c r="D8629" s="54" t="s">
        <v>1060</v>
      </c>
      <c r="E8629" s="51" t="str">
        <f>INDEX(Quan_huyen!$H$2:$H$714,MATCH(Xa_phuong!D8629,Quan_huyen!$F$2:$F$714,0))</f>
        <v>Huyện Gio Linh</v>
      </c>
      <c r="F8629" s="51" t="s">
        <v>301</v>
      </c>
    </row>
    <row r="8630" spans="1:6" hidden="1" x14ac:dyDescent="0.25">
      <c r="A8630" s="54">
        <v>48308</v>
      </c>
      <c r="B8630" s="55" t="s">
        <v>8007</v>
      </c>
      <c r="C8630" s="55" t="str">
        <f t="shared" si="133"/>
        <v>Trung Giang</v>
      </c>
      <c r="D8630" s="54" t="s">
        <v>1060</v>
      </c>
      <c r="E8630" s="51" t="str">
        <f>INDEX(Quan_huyen!$H$2:$H$714,MATCH(Xa_phuong!D8630,Quan_huyen!$F$2:$F$714,0))</f>
        <v>Huyện Gio Linh</v>
      </c>
      <c r="F8630" s="51" t="s">
        <v>301</v>
      </c>
    </row>
    <row r="8631" spans="1:6" hidden="1" x14ac:dyDescent="0.25">
      <c r="A8631" s="54">
        <v>48309</v>
      </c>
      <c r="B8631" s="55" t="s">
        <v>8019</v>
      </c>
      <c r="C8631" s="55" t="str">
        <f t="shared" si="133"/>
        <v>Trung Hải</v>
      </c>
      <c r="D8631" s="54" t="s">
        <v>1060</v>
      </c>
      <c r="E8631" s="51" t="str">
        <f>INDEX(Quan_huyen!$H$2:$H$714,MATCH(Xa_phuong!D8631,Quan_huyen!$F$2:$F$714,0))</f>
        <v>Huyện Gio Linh</v>
      </c>
      <c r="F8631" s="51" t="s">
        <v>301</v>
      </c>
    </row>
    <row r="8632" spans="1:6" hidden="1" x14ac:dyDescent="0.25">
      <c r="A8632" s="54">
        <v>48311</v>
      </c>
      <c r="B8632" s="55" t="s">
        <v>8045</v>
      </c>
      <c r="C8632" s="55" t="str">
        <f t="shared" si="133"/>
        <v>Trung Sơn</v>
      </c>
      <c r="D8632" s="54" t="s">
        <v>1060</v>
      </c>
      <c r="E8632" s="51" t="str">
        <f>INDEX(Quan_huyen!$H$2:$H$714,MATCH(Xa_phuong!D8632,Quan_huyen!$F$2:$F$714,0))</f>
        <v>Huyện Gio Linh</v>
      </c>
      <c r="F8632" s="51" t="s">
        <v>301</v>
      </c>
    </row>
    <row r="8633" spans="1:6" hidden="1" x14ac:dyDescent="0.25">
      <c r="A8633" s="54">
        <v>48312</v>
      </c>
      <c r="B8633" s="55" t="s">
        <v>9025</v>
      </c>
      <c r="C8633" s="55" t="str">
        <f t="shared" si="133"/>
        <v>Vĩnh Trường</v>
      </c>
      <c r="D8633" s="54" t="s">
        <v>1060</v>
      </c>
      <c r="E8633" s="51" t="str">
        <f>INDEX(Quan_huyen!$H$2:$H$714,MATCH(Xa_phuong!D8633,Quan_huyen!$F$2:$F$714,0))</f>
        <v>Huyện Gio Linh</v>
      </c>
      <c r="F8633" s="51" t="s">
        <v>301</v>
      </c>
    </row>
    <row r="8634" spans="1:6" hidden="1" x14ac:dyDescent="0.25">
      <c r="A8634" s="54">
        <v>48912</v>
      </c>
      <c r="B8634" s="55" t="s">
        <v>4144</v>
      </c>
      <c r="C8634" s="55" t="str">
        <f t="shared" si="133"/>
        <v>Hải An</v>
      </c>
      <c r="D8634" s="54" t="s">
        <v>1058</v>
      </c>
      <c r="E8634" s="51" t="str">
        <f>INDEX(Quan_huyen!$H$2:$H$714,MATCH(Xa_phuong!D8634,Quan_huyen!$F$2:$F$714,0))</f>
        <v>Huyện Hải Lăng</v>
      </c>
      <c r="F8634" s="51" t="s">
        <v>301</v>
      </c>
    </row>
    <row r="8635" spans="1:6" hidden="1" x14ac:dyDescent="0.25">
      <c r="A8635" s="54">
        <v>48914</v>
      </c>
      <c r="B8635" s="55" t="s">
        <v>4146</v>
      </c>
      <c r="C8635" s="55" t="str">
        <f t="shared" si="133"/>
        <v>Hải Ba</v>
      </c>
      <c r="D8635" s="54" t="s">
        <v>1058</v>
      </c>
      <c r="E8635" s="51" t="str">
        <f>INDEX(Quan_huyen!$H$2:$H$714,MATCH(Xa_phuong!D8635,Quan_huyen!$F$2:$F$714,0))</f>
        <v>Huyện Hải Lăng</v>
      </c>
      <c r="F8635" s="51" t="s">
        <v>301</v>
      </c>
    </row>
    <row r="8636" spans="1:6" hidden="1" x14ac:dyDescent="0.25">
      <c r="A8636" s="54">
        <v>48925</v>
      </c>
      <c r="B8636" s="55" t="s">
        <v>4150</v>
      </c>
      <c r="C8636" s="55" t="str">
        <f t="shared" si="133"/>
        <v>Hải Chánh</v>
      </c>
      <c r="D8636" s="54" t="s">
        <v>1058</v>
      </c>
      <c r="E8636" s="51" t="str">
        <f>INDEX(Quan_huyen!$H$2:$H$714,MATCH(Xa_phuong!D8636,Quan_huyen!$F$2:$F$714,0))</f>
        <v>Huyện Hải Lăng</v>
      </c>
      <c r="F8636" s="51" t="s">
        <v>301</v>
      </c>
    </row>
    <row r="8637" spans="1:6" hidden="1" x14ac:dyDescent="0.25">
      <c r="A8637" s="54">
        <v>48910</v>
      </c>
      <c r="B8637" s="55" t="s">
        <v>4157</v>
      </c>
      <c r="C8637" s="55" t="str">
        <f t="shared" si="133"/>
        <v>Hải Dương</v>
      </c>
      <c r="D8637" s="54" t="s">
        <v>1058</v>
      </c>
      <c r="E8637" s="51" t="str">
        <f>INDEX(Quan_huyen!$H$2:$H$714,MATCH(Xa_phuong!D8637,Quan_huyen!$F$2:$F$714,0))</f>
        <v>Huyện Hải Lăng</v>
      </c>
      <c r="F8637" s="51" t="s">
        <v>301</v>
      </c>
    </row>
    <row r="8638" spans="1:6" hidden="1" x14ac:dyDescent="0.25">
      <c r="A8638" s="54">
        <v>48909</v>
      </c>
      <c r="B8638" s="55" t="s">
        <v>4160</v>
      </c>
      <c r="C8638" s="55" t="str">
        <f t="shared" si="133"/>
        <v>Hải Hoà</v>
      </c>
      <c r="D8638" s="54" t="s">
        <v>1058</v>
      </c>
      <c r="E8638" s="51" t="str">
        <f>INDEX(Quan_huyen!$H$2:$H$714,MATCH(Xa_phuong!D8638,Quan_huyen!$F$2:$F$714,0))</f>
        <v>Huyện Hải Lăng</v>
      </c>
      <c r="F8638" s="51" t="s">
        <v>301</v>
      </c>
    </row>
    <row r="8639" spans="1:6" hidden="1" x14ac:dyDescent="0.25">
      <c r="A8639" s="54">
        <v>48911</v>
      </c>
      <c r="B8639" s="55" t="s">
        <v>4163</v>
      </c>
      <c r="C8639" s="55" t="str">
        <f t="shared" si="133"/>
        <v>Hải Khê</v>
      </c>
      <c r="D8639" s="54" t="s">
        <v>1058</v>
      </c>
      <c r="E8639" s="51" t="str">
        <f>INDEX(Quan_huyen!$H$2:$H$714,MATCH(Xa_phuong!D8639,Quan_huyen!$F$2:$F$714,0))</f>
        <v>Huyện Hải Lăng</v>
      </c>
      <c r="F8639" s="51" t="s">
        <v>301</v>
      </c>
    </row>
    <row r="8640" spans="1:6" hidden="1" x14ac:dyDescent="0.25">
      <c r="A8640" s="54">
        <v>48923</v>
      </c>
      <c r="B8640" s="55" t="s">
        <v>4165</v>
      </c>
      <c r="C8640" s="55" t="str">
        <f t="shared" si="133"/>
        <v>Hải Lâm</v>
      </c>
      <c r="D8640" s="54" t="s">
        <v>1058</v>
      </c>
      <c r="E8640" s="51" t="str">
        <f>INDEX(Quan_huyen!$H$2:$H$714,MATCH(Xa_phuong!D8640,Quan_huyen!$F$2:$F$714,0))</f>
        <v>Huyện Hải Lăng</v>
      </c>
      <c r="F8640" s="51" t="s">
        <v>301</v>
      </c>
    </row>
    <row r="8641" spans="1:6" hidden="1" x14ac:dyDescent="0.25">
      <c r="A8641" s="54">
        <v>48906</v>
      </c>
      <c r="B8641" s="55" t="s">
        <v>4167</v>
      </c>
      <c r="C8641" s="55" t="str">
        <f t="shared" si="133"/>
        <v>Hải Lăng</v>
      </c>
      <c r="D8641" s="54" t="s">
        <v>1058</v>
      </c>
      <c r="E8641" s="51" t="str">
        <f>INDEX(Quan_huyen!$H$2:$H$714,MATCH(Xa_phuong!D8641,Quan_huyen!$F$2:$F$714,0))</f>
        <v>Huyện Hải Lăng</v>
      </c>
      <c r="F8641" s="51" t="s">
        <v>301</v>
      </c>
    </row>
    <row r="8642" spans="1:6" hidden="1" x14ac:dyDescent="0.25">
      <c r="A8642" s="54">
        <v>48919</v>
      </c>
      <c r="B8642" s="55" t="s">
        <v>4178</v>
      </c>
      <c r="C8642" s="55" t="str">
        <f t="shared" si="133"/>
        <v>Hải Phú</v>
      </c>
      <c r="D8642" s="54" t="s">
        <v>1058</v>
      </c>
      <c r="E8642" s="51" t="str">
        <f>INDEX(Quan_huyen!$H$2:$H$714,MATCH(Xa_phuong!D8642,Quan_huyen!$F$2:$F$714,0))</f>
        <v>Huyện Hải Lăng</v>
      </c>
      <c r="F8642" s="51" t="s">
        <v>301</v>
      </c>
    </row>
    <row r="8643" spans="1:6" hidden="1" x14ac:dyDescent="0.25">
      <c r="A8643" s="54">
        <v>48917</v>
      </c>
      <c r="B8643" s="55" t="s">
        <v>4182</v>
      </c>
      <c r="C8643" s="55" t="str">
        <f t="shared" ref="C8643:C8706" si="134">IF(COUNTIF(B8643,"*thị trấn*"),MID(B8643,10,30),IF(COUNTIF(B8643,"*xã*"),MID(B8643,4,30),IF(COUNTIF(B8643,"*phường*"),MID(B8643,8,30))))</f>
        <v>Hải Quy</v>
      </c>
      <c r="D8643" s="54" t="s">
        <v>1058</v>
      </c>
      <c r="E8643" s="51" t="str">
        <f>INDEX(Quan_huyen!$H$2:$H$714,MATCH(Xa_phuong!D8643,Quan_huyen!$F$2:$F$714,0))</f>
        <v>Huyện Hải Lăng</v>
      </c>
      <c r="F8643" s="51" t="s">
        <v>301</v>
      </c>
    </row>
    <row r="8644" spans="1:6" hidden="1" x14ac:dyDescent="0.25">
      <c r="A8644" s="54">
        <v>48913</v>
      </c>
      <c r="B8644" s="55" t="s">
        <v>4183</v>
      </c>
      <c r="C8644" s="55" t="str">
        <f t="shared" si="134"/>
        <v>Hải Quế</v>
      </c>
      <c r="D8644" s="54" t="s">
        <v>1058</v>
      </c>
      <c r="E8644" s="51" t="str">
        <f>INDEX(Quan_huyen!$H$2:$H$714,MATCH(Xa_phuong!D8644,Quan_huyen!$F$2:$F$714,0))</f>
        <v>Huyện Hải Lăng</v>
      </c>
      <c r="F8644" s="51" t="s">
        <v>301</v>
      </c>
    </row>
    <row r="8645" spans="1:6" hidden="1" x14ac:dyDescent="0.25">
      <c r="A8645" s="54">
        <v>48924</v>
      </c>
      <c r="B8645" s="55" t="s">
        <v>4184</v>
      </c>
      <c r="C8645" s="55" t="str">
        <f t="shared" si="134"/>
        <v>Hải Sơn</v>
      </c>
      <c r="D8645" s="54" t="s">
        <v>1058</v>
      </c>
      <c r="E8645" s="51" t="str">
        <f>INDEX(Quan_huyen!$H$2:$H$714,MATCH(Xa_phuong!D8645,Quan_huyen!$F$2:$F$714,0))</f>
        <v>Huyện Hải Lăng</v>
      </c>
      <c r="F8645" s="51" t="s">
        <v>301</v>
      </c>
    </row>
    <row r="8646" spans="1:6" hidden="1" x14ac:dyDescent="0.25">
      <c r="A8646" s="54">
        <v>48907</v>
      </c>
      <c r="B8646" s="55" t="s">
        <v>4186</v>
      </c>
      <c r="C8646" s="55" t="str">
        <f t="shared" si="134"/>
        <v>Hải Thiện</v>
      </c>
      <c r="D8646" s="54" t="s">
        <v>1058</v>
      </c>
      <c r="E8646" s="51" t="str">
        <f>INDEX(Quan_huyen!$H$2:$H$714,MATCH(Xa_phuong!D8646,Quan_huyen!$F$2:$F$714,0))</f>
        <v>Huyện Hải Lăng</v>
      </c>
      <c r="F8646" s="51" t="s">
        <v>301</v>
      </c>
    </row>
    <row r="8647" spans="1:6" hidden="1" x14ac:dyDescent="0.25">
      <c r="A8647" s="54">
        <v>48908</v>
      </c>
      <c r="B8647" s="55" t="s">
        <v>4188</v>
      </c>
      <c r="C8647" s="55" t="str">
        <f t="shared" si="134"/>
        <v>Hải Thành</v>
      </c>
      <c r="D8647" s="54" t="s">
        <v>1058</v>
      </c>
      <c r="E8647" s="51" t="str">
        <f>INDEX(Quan_huyen!$H$2:$H$714,MATCH(Xa_phuong!D8647,Quan_huyen!$F$2:$F$714,0))</f>
        <v>Huyện Hải Lăng</v>
      </c>
      <c r="F8647" s="51" t="s">
        <v>301</v>
      </c>
    </row>
    <row r="8648" spans="1:6" hidden="1" x14ac:dyDescent="0.25">
      <c r="A8648" s="54">
        <v>48918</v>
      </c>
      <c r="B8648" s="55" t="s">
        <v>4190</v>
      </c>
      <c r="C8648" s="55" t="str">
        <f t="shared" si="134"/>
        <v>Hải Thượng</v>
      </c>
      <c r="D8648" s="54" t="s">
        <v>1058</v>
      </c>
      <c r="E8648" s="51" t="str">
        <f>INDEX(Quan_huyen!$H$2:$H$714,MATCH(Xa_phuong!D8648,Quan_huyen!$F$2:$F$714,0))</f>
        <v>Huyện Hải Lăng</v>
      </c>
      <c r="F8648" s="51" t="s">
        <v>301</v>
      </c>
    </row>
    <row r="8649" spans="1:6" hidden="1" x14ac:dyDescent="0.25">
      <c r="A8649" s="54">
        <v>48921</v>
      </c>
      <c r="B8649" s="55" t="s">
        <v>4191</v>
      </c>
      <c r="C8649" s="55" t="str">
        <f t="shared" si="134"/>
        <v>Hải Thọ</v>
      </c>
      <c r="D8649" s="54" t="s">
        <v>1058</v>
      </c>
      <c r="E8649" s="51" t="str">
        <f>INDEX(Quan_huyen!$H$2:$H$714,MATCH(Xa_phuong!D8649,Quan_huyen!$F$2:$F$714,0))</f>
        <v>Huyện Hải Lăng</v>
      </c>
      <c r="F8649" s="51" t="s">
        <v>301</v>
      </c>
    </row>
    <row r="8650" spans="1:6" hidden="1" x14ac:dyDescent="0.25">
      <c r="A8650" s="54">
        <v>48922</v>
      </c>
      <c r="B8650" s="55" t="s">
        <v>4196</v>
      </c>
      <c r="C8650" s="55" t="str">
        <f t="shared" si="134"/>
        <v>Hải Trường</v>
      </c>
      <c r="D8650" s="54" t="s">
        <v>1058</v>
      </c>
      <c r="E8650" s="51" t="str">
        <f>INDEX(Quan_huyen!$H$2:$H$714,MATCH(Xa_phuong!D8650,Quan_huyen!$F$2:$F$714,0))</f>
        <v>Huyện Hải Lăng</v>
      </c>
      <c r="F8650" s="51" t="s">
        <v>301</v>
      </c>
    </row>
    <row r="8651" spans="1:6" hidden="1" x14ac:dyDescent="0.25">
      <c r="A8651" s="54">
        <v>48920</v>
      </c>
      <c r="B8651" s="55" t="s">
        <v>4199</v>
      </c>
      <c r="C8651" s="55" t="str">
        <f t="shared" si="134"/>
        <v>Hải Tân</v>
      </c>
      <c r="D8651" s="54" t="s">
        <v>1058</v>
      </c>
      <c r="E8651" s="51" t="str">
        <f>INDEX(Quan_huyen!$H$2:$H$714,MATCH(Xa_phuong!D8651,Quan_huyen!$F$2:$F$714,0))</f>
        <v>Huyện Hải Lăng</v>
      </c>
      <c r="F8651" s="51" t="s">
        <v>301</v>
      </c>
    </row>
    <row r="8652" spans="1:6" hidden="1" x14ac:dyDescent="0.25">
      <c r="A8652" s="54">
        <v>48915</v>
      </c>
      <c r="B8652" s="55" t="s">
        <v>4202</v>
      </c>
      <c r="C8652" s="55" t="str">
        <f t="shared" si="134"/>
        <v>Hải Vĩnh</v>
      </c>
      <c r="D8652" s="54" t="s">
        <v>1058</v>
      </c>
      <c r="E8652" s="51" t="str">
        <f>INDEX(Quan_huyen!$H$2:$H$714,MATCH(Xa_phuong!D8652,Quan_huyen!$F$2:$F$714,0))</f>
        <v>Huyện Hải Lăng</v>
      </c>
      <c r="F8652" s="51" t="s">
        <v>301</v>
      </c>
    </row>
    <row r="8653" spans="1:6" hidden="1" x14ac:dyDescent="0.25">
      <c r="A8653" s="54">
        <v>48916</v>
      </c>
      <c r="B8653" s="55" t="s">
        <v>4203</v>
      </c>
      <c r="C8653" s="55" t="str">
        <f t="shared" si="134"/>
        <v>Hải Xuân</v>
      </c>
      <c r="D8653" s="54" t="s">
        <v>1058</v>
      </c>
      <c r="E8653" s="51" t="str">
        <f>INDEX(Quan_huyen!$H$2:$H$714,MATCH(Xa_phuong!D8653,Quan_huyen!$F$2:$F$714,0))</f>
        <v>Huyện Hải Lăng</v>
      </c>
      <c r="F8653" s="51" t="s">
        <v>301</v>
      </c>
    </row>
    <row r="8654" spans="1:6" hidden="1" x14ac:dyDescent="0.25">
      <c r="A8654" s="54">
        <v>48526</v>
      </c>
      <c r="B8654" s="55" t="s">
        <v>1984</v>
      </c>
      <c r="C8654" s="55" t="str">
        <f t="shared" si="134"/>
        <v>A Dơi</v>
      </c>
      <c r="D8654" s="54" t="s">
        <v>1055</v>
      </c>
      <c r="E8654" s="51" t="str">
        <f>INDEX(Quan_huyen!$H$2:$H$714,MATCH(Xa_phuong!D8654,Quan_huyen!$F$2:$F$714,0))</f>
        <v>Huyện Hướng Hoá</v>
      </c>
      <c r="F8654" s="51" t="s">
        <v>301</v>
      </c>
    </row>
    <row r="8655" spans="1:6" hidden="1" x14ac:dyDescent="0.25">
      <c r="A8655" s="54">
        <v>48525</v>
      </c>
      <c r="B8655" s="55" t="s">
        <v>1995</v>
      </c>
      <c r="C8655" s="55" t="str">
        <f t="shared" si="134"/>
        <v>A Túc</v>
      </c>
      <c r="D8655" s="54" t="s">
        <v>1055</v>
      </c>
      <c r="E8655" s="51" t="str">
        <f>INDEX(Quan_huyen!$H$2:$H$714,MATCH(Xa_phuong!D8655,Quan_huyen!$F$2:$F$714,0))</f>
        <v>Huyện Hướng Hoá</v>
      </c>
      <c r="F8655" s="51" t="s">
        <v>301</v>
      </c>
    </row>
    <row r="8656" spans="1:6" hidden="1" x14ac:dyDescent="0.25">
      <c r="A8656" s="54">
        <v>48523</v>
      </c>
      <c r="B8656" s="55" t="s">
        <v>1999</v>
      </c>
      <c r="C8656" s="55" t="str">
        <f t="shared" si="134"/>
        <v>A Xing</v>
      </c>
      <c r="D8656" s="54" t="s">
        <v>1055</v>
      </c>
      <c r="E8656" s="51" t="str">
        <f>INDEX(Quan_huyen!$H$2:$H$714,MATCH(Xa_phuong!D8656,Quan_huyen!$F$2:$F$714,0))</f>
        <v>Huyện Hướng Hoá</v>
      </c>
      <c r="F8656" s="51" t="s">
        <v>301</v>
      </c>
    </row>
    <row r="8657" spans="1:6" hidden="1" x14ac:dyDescent="0.25">
      <c r="A8657" s="54">
        <v>48524</v>
      </c>
      <c r="B8657" s="55" t="s">
        <v>2205</v>
      </c>
      <c r="C8657" s="55" t="str">
        <f t="shared" si="134"/>
        <v>Ba Tầng</v>
      </c>
      <c r="D8657" s="54" t="s">
        <v>1055</v>
      </c>
      <c r="E8657" s="51" t="str">
        <f>INDEX(Quan_huyen!$H$2:$H$714,MATCH(Xa_phuong!D8657,Quan_huyen!$F$2:$F$714,0))</f>
        <v>Huyện Hướng Hoá</v>
      </c>
      <c r="F8657" s="51" t="s">
        <v>301</v>
      </c>
    </row>
    <row r="8658" spans="1:6" hidden="1" x14ac:dyDescent="0.25">
      <c r="A8658" s="54">
        <v>48519</v>
      </c>
      <c r="B8658" s="55" t="s">
        <v>3996</v>
      </c>
      <c r="C8658" s="55" t="str">
        <f t="shared" si="134"/>
        <v>Húc</v>
      </c>
      <c r="D8658" s="54" t="s">
        <v>1055</v>
      </c>
      <c r="E8658" s="51" t="str">
        <f>INDEX(Quan_huyen!$H$2:$H$714,MATCH(Xa_phuong!D8658,Quan_huyen!$F$2:$F$714,0))</f>
        <v>Huyện Hướng Hoá</v>
      </c>
      <c r="F8658" s="51" t="s">
        <v>301</v>
      </c>
    </row>
    <row r="8659" spans="1:6" hidden="1" x14ac:dyDescent="0.25">
      <c r="A8659" s="54">
        <v>48508</v>
      </c>
      <c r="B8659" s="55" t="s">
        <v>4116</v>
      </c>
      <c r="C8659" s="55" t="str">
        <f t="shared" si="134"/>
        <v>Hướng Linh</v>
      </c>
      <c r="D8659" s="54" t="s">
        <v>1055</v>
      </c>
      <c r="E8659" s="51" t="str">
        <f>INDEX(Quan_huyen!$H$2:$H$714,MATCH(Xa_phuong!D8659,Quan_huyen!$F$2:$F$714,0))</f>
        <v>Huyện Hướng Hoá</v>
      </c>
      <c r="F8659" s="51" t="s">
        <v>301</v>
      </c>
    </row>
    <row r="8660" spans="1:6" hidden="1" x14ac:dyDescent="0.25">
      <c r="A8660" s="54">
        <v>48510</v>
      </c>
      <c r="B8660" s="55" t="s">
        <v>4117</v>
      </c>
      <c r="C8660" s="55" t="str">
        <f t="shared" si="134"/>
        <v>Hướng Lập</v>
      </c>
      <c r="D8660" s="54" t="s">
        <v>1055</v>
      </c>
      <c r="E8660" s="51" t="str">
        <f>INDEX(Quan_huyen!$H$2:$H$714,MATCH(Xa_phuong!D8660,Quan_huyen!$F$2:$F$714,0))</f>
        <v>Huyện Hướng Hoá</v>
      </c>
      <c r="F8660" s="51" t="s">
        <v>301</v>
      </c>
    </row>
    <row r="8661" spans="1:6" hidden="1" x14ac:dyDescent="0.25">
      <c r="A8661" s="54">
        <v>48520</v>
      </c>
      <c r="B8661" s="55" t="s">
        <v>4118</v>
      </c>
      <c r="C8661" s="55" t="str">
        <f t="shared" si="134"/>
        <v>Hướng Lộc</v>
      </c>
      <c r="D8661" s="54" t="s">
        <v>1055</v>
      </c>
      <c r="E8661" s="51" t="str">
        <f>INDEX(Quan_huyen!$H$2:$H$714,MATCH(Xa_phuong!D8661,Quan_huyen!$F$2:$F$714,0))</f>
        <v>Huyện Hướng Hoá</v>
      </c>
      <c r="F8661" s="51" t="s">
        <v>301</v>
      </c>
    </row>
    <row r="8662" spans="1:6" hidden="1" x14ac:dyDescent="0.25">
      <c r="A8662" s="54">
        <v>48512</v>
      </c>
      <c r="B8662" s="55" t="s">
        <v>4119</v>
      </c>
      <c r="C8662" s="55" t="str">
        <f t="shared" si="134"/>
        <v>Hướng Phùng</v>
      </c>
      <c r="D8662" s="54" t="s">
        <v>1055</v>
      </c>
      <c r="E8662" s="51" t="str">
        <f>INDEX(Quan_huyen!$H$2:$H$714,MATCH(Xa_phuong!D8662,Quan_huyen!$F$2:$F$714,0))</f>
        <v>Huyện Hướng Hoá</v>
      </c>
      <c r="F8662" s="51" t="s">
        <v>301</v>
      </c>
    </row>
    <row r="8663" spans="1:6" hidden="1" x14ac:dyDescent="0.25">
      <c r="A8663" s="54">
        <v>48509</v>
      </c>
      <c r="B8663" s="55" t="s">
        <v>4120</v>
      </c>
      <c r="C8663" s="55" t="str">
        <f t="shared" si="134"/>
        <v>Hướng Sơn</v>
      </c>
      <c r="D8663" s="54" t="s">
        <v>1055</v>
      </c>
      <c r="E8663" s="51" t="str">
        <f>INDEX(Quan_huyen!$H$2:$H$714,MATCH(Xa_phuong!D8663,Quan_huyen!$F$2:$F$714,0))</f>
        <v>Huyện Hướng Hoá</v>
      </c>
      <c r="F8663" s="51" t="s">
        <v>301</v>
      </c>
    </row>
    <row r="8664" spans="1:6" hidden="1" x14ac:dyDescent="0.25">
      <c r="A8664" s="54">
        <v>48514</v>
      </c>
      <c r="B8664" s="55" t="s">
        <v>4122</v>
      </c>
      <c r="C8664" s="55" t="str">
        <f t="shared" si="134"/>
        <v>Hướng Tân</v>
      </c>
      <c r="D8664" s="54" t="s">
        <v>1055</v>
      </c>
      <c r="E8664" s="51" t="str">
        <f>INDEX(Quan_huyen!$H$2:$H$714,MATCH(Xa_phuong!D8664,Quan_huyen!$F$2:$F$714,0))</f>
        <v>Huyện Hướng Hoá</v>
      </c>
      <c r="F8664" s="51" t="s">
        <v>301</v>
      </c>
    </row>
    <row r="8665" spans="1:6" hidden="1" x14ac:dyDescent="0.25">
      <c r="A8665" s="54">
        <v>48511</v>
      </c>
      <c r="B8665" s="55" t="s">
        <v>4123</v>
      </c>
      <c r="C8665" s="55" t="str">
        <f t="shared" si="134"/>
        <v>Hướng Việt</v>
      </c>
      <c r="D8665" s="54" t="s">
        <v>1055</v>
      </c>
      <c r="E8665" s="51" t="str">
        <f>INDEX(Quan_huyen!$H$2:$H$714,MATCH(Xa_phuong!D8665,Quan_huyen!$F$2:$F$714,0))</f>
        <v>Huyện Hướng Hoá</v>
      </c>
      <c r="F8665" s="51" t="s">
        <v>301</v>
      </c>
    </row>
    <row r="8666" spans="1:6" hidden="1" x14ac:dyDescent="0.25">
      <c r="A8666" s="54">
        <v>48506</v>
      </c>
      <c r="B8666" s="55" t="s">
        <v>4456</v>
      </c>
      <c r="C8666" s="55" t="str">
        <f t="shared" si="134"/>
        <v>Khe Sanh</v>
      </c>
      <c r="D8666" s="54" t="s">
        <v>1055</v>
      </c>
      <c r="E8666" s="51" t="str">
        <f>INDEX(Quan_huyen!$H$2:$H$714,MATCH(Xa_phuong!D8666,Quan_huyen!$F$2:$F$714,0))</f>
        <v>Huyện Hướng Hoá</v>
      </c>
      <c r="F8666" s="51" t="s">
        <v>301</v>
      </c>
    </row>
    <row r="8667" spans="1:6" hidden="1" x14ac:dyDescent="0.25">
      <c r="A8667" s="54">
        <v>48515</v>
      </c>
      <c r="B8667" s="55" t="s">
        <v>4726</v>
      </c>
      <c r="C8667" s="55" t="str">
        <f t="shared" si="134"/>
        <v>Lao Bảo</v>
      </c>
      <c r="D8667" s="54" t="s">
        <v>1055</v>
      </c>
      <c r="E8667" s="51" t="str">
        <f>INDEX(Quan_huyen!$H$2:$H$714,MATCH(Xa_phuong!D8667,Quan_huyen!$F$2:$F$714,0))</f>
        <v>Huyện Hướng Hoá</v>
      </c>
      <c r="F8667" s="51" t="s">
        <v>301</v>
      </c>
    </row>
    <row r="8668" spans="1:6" hidden="1" x14ac:dyDescent="0.25">
      <c r="A8668" s="54">
        <v>48522</v>
      </c>
      <c r="B8668" s="55" t="s">
        <v>7263</v>
      </c>
      <c r="C8668" s="55" t="str">
        <f t="shared" si="134"/>
        <v>Thanh</v>
      </c>
      <c r="D8668" s="54" t="s">
        <v>1055</v>
      </c>
      <c r="E8668" s="51" t="str">
        <f>INDEX(Quan_huyen!$H$2:$H$714,MATCH(Xa_phuong!D8668,Quan_huyen!$F$2:$F$714,0))</f>
        <v>Huyện Hướng Hoá</v>
      </c>
      <c r="F8668" s="51" t="s">
        <v>301</v>
      </c>
    </row>
    <row r="8669" spans="1:6" hidden="1" x14ac:dyDescent="0.25">
      <c r="A8669" s="54">
        <v>48521</v>
      </c>
      <c r="B8669" s="55" t="s">
        <v>7441</v>
      </c>
      <c r="C8669" s="55" t="str">
        <f t="shared" si="134"/>
        <v>Thuận</v>
      </c>
      <c r="D8669" s="54" t="s">
        <v>1055</v>
      </c>
      <c r="E8669" s="51" t="str">
        <f>INDEX(Quan_huyen!$H$2:$H$714,MATCH(Xa_phuong!D8669,Quan_huyen!$F$2:$F$714,0))</f>
        <v>Huyện Hướng Hoá</v>
      </c>
      <c r="F8669" s="51" t="s">
        <v>301</v>
      </c>
    </row>
    <row r="8670" spans="1:6" hidden="1" x14ac:dyDescent="0.25">
      <c r="A8670" s="54">
        <v>48507</v>
      </c>
      <c r="B8670" s="55" t="s">
        <v>8378</v>
      </c>
      <c r="C8670" s="55" t="str">
        <f t="shared" si="134"/>
        <v>Tân Hợp</v>
      </c>
      <c r="D8670" s="54" t="s">
        <v>1055</v>
      </c>
      <c r="E8670" s="51" t="str">
        <f>INDEX(Quan_huyen!$H$2:$H$714,MATCH(Xa_phuong!D8670,Quan_huyen!$F$2:$F$714,0))</f>
        <v>Huyện Hướng Hoá</v>
      </c>
      <c r="F8670" s="51" t="s">
        <v>301</v>
      </c>
    </row>
    <row r="8671" spans="1:6" hidden="1" x14ac:dyDescent="0.25">
      <c r="A8671" s="54">
        <v>48518</v>
      </c>
      <c r="B8671" s="55" t="s">
        <v>8393</v>
      </c>
      <c r="C8671" s="55" t="str">
        <f t="shared" si="134"/>
        <v>Tân Liên</v>
      </c>
      <c r="D8671" s="54" t="s">
        <v>1055</v>
      </c>
      <c r="E8671" s="51" t="str">
        <f>INDEX(Quan_huyen!$H$2:$H$714,MATCH(Xa_phuong!D8671,Quan_huyen!$F$2:$F$714,0))</f>
        <v>Huyện Hướng Hoá</v>
      </c>
      <c r="F8671" s="51" t="s">
        <v>301</v>
      </c>
    </row>
    <row r="8672" spans="1:6" hidden="1" x14ac:dyDescent="0.25">
      <c r="A8672" s="54">
        <v>48516</v>
      </c>
      <c r="B8672" s="55" t="s">
        <v>8395</v>
      </c>
      <c r="C8672" s="55" t="str">
        <f t="shared" si="134"/>
        <v>Tân Long</v>
      </c>
      <c r="D8672" s="54" t="s">
        <v>1055</v>
      </c>
      <c r="E8672" s="51" t="str">
        <f>INDEX(Quan_huyen!$H$2:$H$714,MATCH(Xa_phuong!D8672,Quan_huyen!$F$2:$F$714,0))</f>
        <v>Huyện Hướng Hoá</v>
      </c>
      <c r="F8672" s="51" t="s">
        <v>301</v>
      </c>
    </row>
    <row r="8673" spans="1:6" hidden="1" x14ac:dyDescent="0.25">
      <c r="A8673" s="54">
        <v>48517</v>
      </c>
      <c r="B8673" s="55" t="s">
        <v>8407</v>
      </c>
      <c r="C8673" s="55" t="str">
        <f t="shared" si="134"/>
        <v>Tân Lập</v>
      </c>
      <c r="D8673" s="54" t="s">
        <v>1055</v>
      </c>
      <c r="E8673" s="51" t="str">
        <f>INDEX(Quan_huyen!$H$2:$H$714,MATCH(Xa_phuong!D8673,Quan_huyen!$F$2:$F$714,0))</f>
        <v>Huyện Hướng Hoá</v>
      </c>
      <c r="F8673" s="51" t="s">
        <v>301</v>
      </c>
    </row>
    <row r="8674" spans="1:6" hidden="1" x14ac:dyDescent="0.25">
      <c r="A8674" s="54">
        <v>48513</v>
      </c>
      <c r="B8674" s="55" t="s">
        <v>8479</v>
      </c>
      <c r="C8674" s="55" t="str">
        <f t="shared" si="134"/>
        <v>Tân Thành</v>
      </c>
      <c r="D8674" s="54" t="s">
        <v>1055</v>
      </c>
      <c r="E8674" s="51" t="str">
        <f>INDEX(Quan_huyen!$H$2:$H$714,MATCH(Xa_phuong!D8674,Quan_huyen!$F$2:$F$714,0))</f>
        <v>Huyện Hướng Hoá</v>
      </c>
      <c r="F8674" s="51" t="s">
        <v>301</v>
      </c>
    </row>
    <row r="8675" spans="1:6" hidden="1" x14ac:dyDescent="0.25">
      <c r="A8675" s="54">
        <v>48527</v>
      </c>
      <c r="B8675" s="55" t="s">
        <v>9288</v>
      </c>
      <c r="C8675" s="55" t="str">
        <f t="shared" si="134"/>
        <v>Xy</v>
      </c>
      <c r="D8675" s="54" t="s">
        <v>1055</v>
      </c>
      <c r="E8675" s="51" t="str">
        <f>INDEX(Quan_huyen!$H$2:$H$714,MATCH(Xa_phuong!D8675,Quan_huyen!$F$2:$F$714,0))</f>
        <v>Huyện Hướng Hoá</v>
      </c>
      <c r="F8675" s="51" t="s">
        <v>301</v>
      </c>
    </row>
    <row r="8676" spans="1:6" hidden="1" x14ac:dyDescent="0.25">
      <c r="A8676" s="54">
        <v>48715</v>
      </c>
      <c r="B8676" s="55" t="s">
        <v>7974</v>
      </c>
      <c r="C8676" s="55" t="str">
        <f t="shared" si="134"/>
        <v>Triệu An</v>
      </c>
      <c r="D8676" s="54" t="s">
        <v>1053</v>
      </c>
      <c r="E8676" s="51" t="str">
        <f>INDEX(Quan_huyen!$H$2:$H$714,MATCH(Xa_phuong!D8676,Quan_huyen!$F$2:$F$714,0))</f>
        <v>Huyện Triệu Phong</v>
      </c>
      <c r="F8676" s="51" t="s">
        <v>301</v>
      </c>
    </row>
    <row r="8677" spans="1:6" hidden="1" x14ac:dyDescent="0.25">
      <c r="A8677" s="54">
        <v>48722</v>
      </c>
      <c r="B8677" s="55" t="s">
        <v>7975</v>
      </c>
      <c r="C8677" s="55" t="str">
        <f t="shared" si="134"/>
        <v>Triệu Giang</v>
      </c>
      <c r="D8677" s="54" t="s">
        <v>1053</v>
      </c>
      <c r="E8677" s="51" t="str">
        <f>INDEX(Quan_huyen!$H$2:$H$714,MATCH(Xa_phuong!D8677,Quan_huyen!$F$2:$F$714,0))</f>
        <v>Huyện Triệu Phong</v>
      </c>
      <c r="F8677" s="51" t="s">
        <v>301</v>
      </c>
    </row>
    <row r="8678" spans="1:6" hidden="1" x14ac:dyDescent="0.25">
      <c r="A8678" s="54">
        <v>48720</v>
      </c>
      <c r="B8678" s="55" t="s">
        <v>7976</v>
      </c>
      <c r="C8678" s="55" t="str">
        <f t="shared" si="134"/>
        <v>Triệu Hoà</v>
      </c>
      <c r="D8678" s="54" t="s">
        <v>1053</v>
      </c>
      <c r="E8678" s="51" t="str">
        <f>INDEX(Quan_huyen!$H$2:$H$714,MATCH(Xa_phuong!D8678,Quan_huyen!$F$2:$F$714,0))</f>
        <v>Huyện Triệu Phong</v>
      </c>
      <c r="F8678" s="51" t="s">
        <v>301</v>
      </c>
    </row>
    <row r="8679" spans="1:6" hidden="1" x14ac:dyDescent="0.25">
      <c r="A8679" s="54">
        <v>48721</v>
      </c>
      <c r="B8679" s="55" t="s">
        <v>7978</v>
      </c>
      <c r="C8679" s="55" t="str">
        <f t="shared" si="134"/>
        <v>Triệu Long</v>
      </c>
      <c r="D8679" s="54" t="s">
        <v>1053</v>
      </c>
      <c r="E8679" s="51" t="str">
        <f>INDEX(Quan_huyen!$H$2:$H$714,MATCH(Xa_phuong!D8679,Quan_huyen!$F$2:$F$714,0))</f>
        <v>Huyện Triệu Phong</v>
      </c>
      <c r="F8679" s="51" t="s">
        <v>301</v>
      </c>
    </row>
    <row r="8680" spans="1:6" hidden="1" x14ac:dyDescent="0.25">
      <c r="A8680" s="54">
        <v>48712</v>
      </c>
      <c r="B8680" s="55" t="s">
        <v>7979</v>
      </c>
      <c r="C8680" s="55" t="str">
        <f t="shared" si="134"/>
        <v>Triệu Lăng</v>
      </c>
      <c r="D8680" s="54" t="s">
        <v>1053</v>
      </c>
      <c r="E8680" s="51" t="str">
        <f>INDEX(Quan_huyen!$H$2:$H$714,MATCH(Xa_phuong!D8680,Quan_huyen!$F$2:$F$714,0))</f>
        <v>Huyện Triệu Phong</v>
      </c>
      <c r="F8680" s="51" t="s">
        <v>301</v>
      </c>
    </row>
    <row r="8681" spans="1:6" hidden="1" x14ac:dyDescent="0.25">
      <c r="A8681" s="54">
        <v>48716</v>
      </c>
      <c r="B8681" s="55" t="s">
        <v>7982</v>
      </c>
      <c r="C8681" s="55" t="str">
        <f t="shared" si="134"/>
        <v>Triệu Phước</v>
      </c>
      <c r="D8681" s="54" t="s">
        <v>1053</v>
      </c>
      <c r="E8681" s="51" t="str">
        <f>INDEX(Quan_huyen!$H$2:$H$714,MATCH(Xa_phuong!D8681,Quan_huyen!$F$2:$F$714,0))</f>
        <v>Huyện Triệu Phong</v>
      </c>
      <c r="F8681" s="51" t="s">
        <v>301</v>
      </c>
    </row>
    <row r="8682" spans="1:6" hidden="1" x14ac:dyDescent="0.25">
      <c r="A8682" s="54">
        <v>48711</v>
      </c>
      <c r="B8682" s="55" t="s">
        <v>7984</v>
      </c>
      <c r="C8682" s="55" t="str">
        <f t="shared" si="134"/>
        <v>Triệu Sơn</v>
      </c>
      <c r="D8682" s="54" t="s">
        <v>1053</v>
      </c>
      <c r="E8682" s="51" t="str">
        <f>INDEX(Quan_huyen!$H$2:$H$714,MATCH(Xa_phuong!D8682,Quan_huyen!$F$2:$F$714,0))</f>
        <v>Huyện Triệu Phong</v>
      </c>
      <c r="F8682" s="51" t="s">
        <v>301</v>
      </c>
    </row>
    <row r="8683" spans="1:6" hidden="1" x14ac:dyDescent="0.25">
      <c r="A8683" s="54">
        <v>48719</v>
      </c>
      <c r="B8683" s="55" t="s">
        <v>7985</v>
      </c>
      <c r="C8683" s="55" t="str">
        <f t="shared" si="134"/>
        <v>Triệu Thuận</v>
      </c>
      <c r="D8683" s="54" t="s">
        <v>1053</v>
      </c>
      <c r="E8683" s="51" t="str">
        <f>INDEX(Quan_huyen!$H$2:$H$714,MATCH(Xa_phuong!D8683,Quan_huyen!$F$2:$F$714,0))</f>
        <v>Huyện Triệu Phong</v>
      </c>
      <c r="F8683" s="51" t="s">
        <v>301</v>
      </c>
    </row>
    <row r="8684" spans="1:6" hidden="1" x14ac:dyDescent="0.25">
      <c r="A8684" s="54">
        <v>48707</v>
      </c>
      <c r="B8684" s="55" t="s">
        <v>7986</v>
      </c>
      <c r="C8684" s="55" t="str">
        <f t="shared" si="134"/>
        <v>Triệu Thành</v>
      </c>
      <c r="D8684" s="54" t="s">
        <v>1053</v>
      </c>
      <c r="E8684" s="51" t="str">
        <f>INDEX(Quan_huyen!$H$2:$H$714,MATCH(Xa_phuong!D8684,Quan_huyen!$F$2:$F$714,0))</f>
        <v>Huyện Triệu Phong</v>
      </c>
      <c r="F8684" s="51" t="s">
        <v>301</v>
      </c>
    </row>
    <row r="8685" spans="1:6" hidden="1" x14ac:dyDescent="0.25">
      <c r="A8685" s="54">
        <v>48724</v>
      </c>
      <c r="B8685" s="55" t="s">
        <v>7987</v>
      </c>
      <c r="C8685" s="55" t="str">
        <f t="shared" si="134"/>
        <v>Triệu Thượng</v>
      </c>
      <c r="D8685" s="54" t="s">
        <v>1053</v>
      </c>
      <c r="E8685" s="51" t="str">
        <f>INDEX(Quan_huyen!$H$2:$H$714,MATCH(Xa_phuong!D8685,Quan_huyen!$F$2:$F$714,0))</f>
        <v>Huyện Triệu Phong</v>
      </c>
      <c r="F8685" s="51" t="s">
        <v>301</v>
      </c>
    </row>
    <row r="8686" spans="1:6" hidden="1" x14ac:dyDescent="0.25">
      <c r="A8686" s="54">
        <v>48710</v>
      </c>
      <c r="B8686" s="55" t="s">
        <v>7988</v>
      </c>
      <c r="C8686" s="55" t="str">
        <f t="shared" si="134"/>
        <v>Triệu Trung</v>
      </c>
      <c r="D8686" s="54" t="s">
        <v>1053</v>
      </c>
      <c r="E8686" s="51" t="str">
        <f>INDEX(Quan_huyen!$H$2:$H$714,MATCH(Xa_phuong!D8686,Quan_huyen!$F$2:$F$714,0))</f>
        <v>Huyện Triệu Phong</v>
      </c>
      <c r="F8686" s="51" t="s">
        <v>301</v>
      </c>
    </row>
    <row r="8687" spans="1:6" hidden="1" x14ac:dyDescent="0.25">
      <c r="A8687" s="54">
        <v>48713</v>
      </c>
      <c r="B8687" s="55" t="s">
        <v>7989</v>
      </c>
      <c r="C8687" s="55" t="str">
        <f t="shared" si="134"/>
        <v>Triệu Trạch</v>
      </c>
      <c r="D8687" s="54" t="s">
        <v>1053</v>
      </c>
      <c r="E8687" s="51" t="str">
        <f>INDEX(Quan_huyen!$H$2:$H$714,MATCH(Xa_phuong!D8687,Quan_huyen!$F$2:$F$714,0))</f>
        <v>Huyện Triệu Phong</v>
      </c>
      <c r="F8687" s="51" t="s">
        <v>301</v>
      </c>
    </row>
    <row r="8688" spans="1:6" hidden="1" x14ac:dyDescent="0.25">
      <c r="A8688" s="54">
        <v>48709</v>
      </c>
      <c r="B8688" s="55" t="s">
        <v>7990</v>
      </c>
      <c r="C8688" s="55" t="str">
        <f t="shared" si="134"/>
        <v>Triệu Tài</v>
      </c>
      <c r="D8688" s="54" t="s">
        <v>1053</v>
      </c>
      <c r="E8688" s="51" t="str">
        <f>INDEX(Quan_huyen!$H$2:$H$714,MATCH(Xa_phuong!D8688,Quan_huyen!$F$2:$F$714,0))</f>
        <v>Huyện Triệu Phong</v>
      </c>
      <c r="F8688" s="51" t="s">
        <v>301</v>
      </c>
    </row>
    <row r="8689" spans="1:6" hidden="1" x14ac:dyDescent="0.25">
      <c r="A8689" s="54">
        <v>48714</v>
      </c>
      <c r="B8689" s="55" t="s">
        <v>7991</v>
      </c>
      <c r="C8689" s="55" t="str">
        <f t="shared" si="134"/>
        <v>Triệu Vân</v>
      </c>
      <c r="D8689" s="54" t="s">
        <v>1053</v>
      </c>
      <c r="E8689" s="51" t="str">
        <f>INDEX(Quan_huyen!$H$2:$H$714,MATCH(Xa_phuong!D8689,Quan_huyen!$F$2:$F$714,0))</f>
        <v>Huyện Triệu Phong</v>
      </c>
      <c r="F8689" s="51" t="s">
        <v>301</v>
      </c>
    </row>
    <row r="8690" spans="1:6" hidden="1" x14ac:dyDescent="0.25">
      <c r="A8690" s="54">
        <v>48723</v>
      </c>
      <c r="B8690" s="55" t="s">
        <v>7992</v>
      </c>
      <c r="C8690" s="55" t="str">
        <f t="shared" si="134"/>
        <v>Triệu Ái</v>
      </c>
      <c r="D8690" s="54" t="s">
        <v>1053</v>
      </c>
      <c r="E8690" s="51" t="str">
        <f>INDEX(Quan_huyen!$H$2:$H$714,MATCH(Xa_phuong!D8690,Quan_huyen!$F$2:$F$714,0))</f>
        <v>Huyện Triệu Phong</v>
      </c>
      <c r="F8690" s="51" t="s">
        <v>301</v>
      </c>
    </row>
    <row r="8691" spans="1:6" hidden="1" x14ac:dyDescent="0.25">
      <c r="A8691" s="54">
        <v>48708</v>
      </c>
      <c r="B8691" s="55" t="s">
        <v>7993</v>
      </c>
      <c r="C8691" s="55" t="str">
        <f t="shared" si="134"/>
        <v>Triệu Đông</v>
      </c>
      <c r="D8691" s="54" t="s">
        <v>1053</v>
      </c>
      <c r="E8691" s="51" t="str">
        <f>INDEX(Quan_huyen!$H$2:$H$714,MATCH(Xa_phuong!D8691,Quan_huyen!$F$2:$F$714,0))</f>
        <v>Huyện Triệu Phong</v>
      </c>
      <c r="F8691" s="51" t="s">
        <v>301</v>
      </c>
    </row>
    <row r="8692" spans="1:6" hidden="1" x14ac:dyDescent="0.25">
      <c r="A8692" s="54">
        <v>48718</v>
      </c>
      <c r="B8692" s="55" t="s">
        <v>7994</v>
      </c>
      <c r="C8692" s="55" t="str">
        <f t="shared" si="134"/>
        <v>Triệu Đại</v>
      </c>
      <c r="D8692" s="54" t="s">
        <v>1053</v>
      </c>
      <c r="E8692" s="51" t="str">
        <f>INDEX(Quan_huyen!$H$2:$H$714,MATCH(Xa_phuong!D8692,Quan_huyen!$F$2:$F$714,0))</f>
        <v>Huyện Triệu Phong</v>
      </c>
      <c r="F8692" s="51" t="s">
        <v>301</v>
      </c>
    </row>
    <row r="8693" spans="1:6" hidden="1" x14ac:dyDescent="0.25">
      <c r="A8693" s="54">
        <v>48717</v>
      </c>
      <c r="B8693" s="55" t="s">
        <v>7996</v>
      </c>
      <c r="C8693" s="55" t="str">
        <f t="shared" si="134"/>
        <v>Triệu Độ</v>
      </c>
      <c r="D8693" s="54" t="s">
        <v>1053</v>
      </c>
      <c r="E8693" s="51" t="str">
        <f>INDEX(Quan_huyen!$H$2:$H$714,MATCH(Xa_phuong!D8693,Quan_huyen!$F$2:$F$714,0))</f>
        <v>Huyện Triệu Phong</v>
      </c>
      <c r="F8693" s="51" t="s">
        <v>301</v>
      </c>
    </row>
    <row r="8694" spans="1:6" hidden="1" x14ac:dyDescent="0.25">
      <c r="A8694" s="54">
        <v>48706</v>
      </c>
      <c r="B8694" s="55" t="s">
        <v>9452</v>
      </c>
      <c r="C8694" s="55" t="str">
        <f t="shared" si="134"/>
        <v>Ái Tử</v>
      </c>
      <c r="D8694" s="54" t="s">
        <v>1053</v>
      </c>
      <c r="E8694" s="51" t="str">
        <f>INDEX(Quan_huyen!$H$2:$H$714,MATCH(Xa_phuong!D8694,Quan_huyen!$F$2:$F$714,0))</f>
        <v>Huyện Triệu Phong</v>
      </c>
      <c r="F8694" s="51" t="s">
        <v>301</v>
      </c>
    </row>
    <row r="8695" spans="1:6" hidden="1" x14ac:dyDescent="0.25">
      <c r="A8695" s="54">
        <v>48423</v>
      </c>
      <c r="B8695" s="55" t="s">
        <v>2556</v>
      </c>
      <c r="C8695" s="55" t="str">
        <f t="shared" si="134"/>
        <v>Bến Quan</v>
      </c>
      <c r="D8695" s="54" t="s">
        <v>1059</v>
      </c>
      <c r="E8695" s="51" t="str">
        <f>INDEX(Quan_huyen!$H$2:$H$714,MATCH(Xa_phuong!D8695,Quan_huyen!$F$2:$F$714,0))</f>
        <v>Huyện Vĩnh Linh</v>
      </c>
      <c r="F8695" s="51" t="s">
        <v>301</v>
      </c>
    </row>
    <row r="8696" spans="1:6" hidden="1" x14ac:dyDescent="0.25">
      <c r="A8696" s="54">
        <v>48419</v>
      </c>
      <c r="B8696" s="55" t="s">
        <v>3156</v>
      </c>
      <c r="C8696" s="55" t="str">
        <f t="shared" si="134"/>
        <v>Cửa Tùng</v>
      </c>
      <c r="D8696" s="54" t="s">
        <v>1059</v>
      </c>
      <c r="E8696" s="51" t="str">
        <f>INDEX(Quan_huyen!$H$2:$H$714,MATCH(Xa_phuong!D8696,Quan_huyen!$F$2:$F$714,0))</f>
        <v>Huyện Vĩnh Linh</v>
      </c>
      <c r="F8696" s="51" t="s">
        <v>301</v>
      </c>
    </row>
    <row r="8697" spans="1:6" hidden="1" x14ac:dyDescent="0.25">
      <c r="A8697" s="54">
        <v>48406</v>
      </c>
      <c r="B8697" s="55" t="s">
        <v>4238</v>
      </c>
      <c r="C8697" s="55" t="str">
        <f t="shared" si="134"/>
        <v>Hồ Xá</v>
      </c>
      <c r="D8697" s="54" t="s">
        <v>1059</v>
      </c>
      <c r="E8697" s="51" t="str">
        <f>INDEX(Quan_huyen!$H$2:$H$714,MATCH(Xa_phuong!D8697,Quan_huyen!$F$2:$F$714,0))</f>
        <v>Huyện Vĩnh Linh</v>
      </c>
      <c r="F8697" s="51" t="s">
        <v>301</v>
      </c>
    </row>
    <row r="8698" spans="1:6" hidden="1" x14ac:dyDescent="0.25">
      <c r="A8698" s="54">
        <v>48412</v>
      </c>
      <c r="B8698" s="55" t="s">
        <v>8923</v>
      </c>
      <c r="C8698" s="55" t="str">
        <f t="shared" si="134"/>
        <v>Vĩnh Chấp</v>
      </c>
      <c r="D8698" s="54" t="s">
        <v>1059</v>
      </c>
      <c r="E8698" s="51" t="str">
        <f>INDEX(Quan_huyen!$H$2:$H$714,MATCH(Xa_phuong!D8698,Quan_huyen!$F$2:$F$714,0))</f>
        <v>Huyện Vĩnh Linh</v>
      </c>
      <c r="F8698" s="51" t="s">
        <v>301</v>
      </c>
    </row>
    <row r="8699" spans="1:6" hidden="1" x14ac:dyDescent="0.25">
      <c r="A8699" s="54">
        <v>48420</v>
      </c>
      <c r="B8699" s="55" t="s">
        <v>8926</v>
      </c>
      <c r="C8699" s="55" t="str">
        <f t="shared" si="134"/>
        <v>Vĩnh Giang</v>
      </c>
      <c r="D8699" s="54" t="s">
        <v>1059</v>
      </c>
      <c r="E8699" s="51" t="str">
        <f>INDEX(Quan_huyen!$H$2:$H$714,MATCH(Xa_phuong!D8699,Quan_huyen!$F$2:$F$714,0))</f>
        <v>Huyện Vĩnh Linh</v>
      </c>
      <c r="F8699" s="51" t="s">
        <v>301</v>
      </c>
    </row>
    <row r="8700" spans="1:6" hidden="1" x14ac:dyDescent="0.25">
      <c r="A8700" s="54">
        <v>48416</v>
      </c>
      <c r="B8700" s="55" t="s">
        <v>8928</v>
      </c>
      <c r="C8700" s="55" t="str">
        <f t="shared" si="134"/>
        <v>Vĩnh Hiền</v>
      </c>
      <c r="D8700" s="54" t="s">
        <v>1059</v>
      </c>
      <c r="E8700" s="51" t="str">
        <f>INDEX(Quan_huyen!$H$2:$H$714,MATCH(Xa_phuong!D8700,Quan_huyen!$F$2:$F$714,0))</f>
        <v>Huyện Vĩnh Linh</v>
      </c>
      <c r="F8700" s="51" t="s">
        <v>301</v>
      </c>
    </row>
    <row r="8701" spans="1:6" hidden="1" x14ac:dyDescent="0.25">
      <c r="A8701" s="54">
        <v>48415</v>
      </c>
      <c r="B8701" s="55" t="s">
        <v>8931</v>
      </c>
      <c r="C8701" s="55" t="str">
        <f t="shared" si="134"/>
        <v>Vĩnh Hoà</v>
      </c>
      <c r="D8701" s="54" t="s">
        <v>1059</v>
      </c>
      <c r="E8701" s="51" t="str">
        <f>INDEX(Quan_huyen!$H$2:$H$714,MATCH(Xa_phuong!D8701,Quan_huyen!$F$2:$F$714,0))</f>
        <v>Huyện Vĩnh Linh</v>
      </c>
      <c r="F8701" s="51" t="s">
        <v>301</v>
      </c>
    </row>
    <row r="8702" spans="1:6" hidden="1" x14ac:dyDescent="0.25">
      <c r="A8702" s="54">
        <v>48426</v>
      </c>
      <c r="B8702" s="55" t="s">
        <v>8937</v>
      </c>
      <c r="C8702" s="55" t="str">
        <f t="shared" si="134"/>
        <v>Vĩnh Hà</v>
      </c>
      <c r="D8702" s="54" t="s">
        <v>1059</v>
      </c>
      <c r="E8702" s="51" t="str">
        <f>INDEX(Quan_huyen!$H$2:$H$714,MATCH(Xa_phuong!D8702,Quan_huyen!$F$2:$F$714,0))</f>
        <v>Huyện Vĩnh Linh</v>
      </c>
      <c r="F8702" s="51" t="s">
        <v>301</v>
      </c>
    </row>
    <row r="8703" spans="1:6" hidden="1" x14ac:dyDescent="0.25">
      <c r="A8703" s="54">
        <v>48413</v>
      </c>
      <c r="B8703" s="55" t="s">
        <v>8954</v>
      </c>
      <c r="C8703" s="55" t="str">
        <f t="shared" si="134"/>
        <v>Vĩnh Khê</v>
      </c>
      <c r="D8703" s="54" t="s">
        <v>1059</v>
      </c>
      <c r="E8703" s="51" t="str">
        <f>INDEX(Quan_huyen!$H$2:$H$714,MATCH(Xa_phuong!D8703,Quan_huyen!$F$2:$F$714,0))</f>
        <v>Huyện Vĩnh Linh</v>
      </c>
      <c r="F8703" s="51" t="s">
        <v>301</v>
      </c>
    </row>
    <row r="8704" spans="1:6" hidden="1" x14ac:dyDescent="0.25">
      <c r="A8704" s="54">
        <v>48409</v>
      </c>
      <c r="B8704" s="55" t="s">
        <v>8957</v>
      </c>
      <c r="C8704" s="55" t="str">
        <f t="shared" si="134"/>
        <v>Vĩnh Kim</v>
      </c>
      <c r="D8704" s="54" t="s">
        <v>1059</v>
      </c>
      <c r="E8704" s="51" t="str">
        <f>INDEX(Quan_huyen!$H$2:$H$714,MATCH(Xa_phuong!D8704,Quan_huyen!$F$2:$F$714,0))</f>
        <v>Huyện Vĩnh Linh</v>
      </c>
      <c r="F8704" s="51" t="s">
        <v>301</v>
      </c>
    </row>
    <row r="8705" spans="1:6" hidden="1" x14ac:dyDescent="0.25">
      <c r="A8705" s="54">
        <v>48414</v>
      </c>
      <c r="B8705" s="55" t="s">
        <v>8959</v>
      </c>
      <c r="C8705" s="55" t="str">
        <f t="shared" si="134"/>
        <v>Vĩnh Long</v>
      </c>
      <c r="D8705" s="54" t="s">
        <v>1059</v>
      </c>
      <c r="E8705" s="51" t="str">
        <f>INDEX(Quan_huyen!$H$2:$H$714,MATCH(Xa_phuong!D8705,Quan_huyen!$F$2:$F$714,0))</f>
        <v>Huyện Vĩnh Linh</v>
      </c>
      <c r="F8705" s="51" t="s">
        <v>301</v>
      </c>
    </row>
    <row r="8706" spans="1:6" hidden="1" x14ac:dyDescent="0.25">
      <c r="A8706" s="54">
        <v>48422</v>
      </c>
      <c r="B8706" s="55" t="s">
        <v>8960</v>
      </c>
      <c r="C8706" s="55" t="str">
        <f t="shared" si="134"/>
        <v>Vĩnh Lâm</v>
      </c>
      <c r="D8706" s="54" t="s">
        <v>1059</v>
      </c>
      <c r="E8706" s="51" t="str">
        <f>INDEX(Quan_huyen!$H$2:$H$714,MATCH(Xa_phuong!D8706,Quan_huyen!$F$2:$F$714,0))</f>
        <v>Huyện Vĩnh Linh</v>
      </c>
      <c r="F8706" s="51" t="s">
        <v>301</v>
      </c>
    </row>
    <row r="8707" spans="1:6" hidden="1" x14ac:dyDescent="0.25">
      <c r="A8707" s="54">
        <v>48407</v>
      </c>
      <c r="B8707" s="55" t="s">
        <v>8976</v>
      </c>
      <c r="C8707" s="55" t="str">
        <f t="shared" ref="C8707:C8770" si="135">IF(COUNTIF(B8707,"*thị trấn*"),MID(B8707,10,30),IF(COUNTIF(B8707,"*xã*"),MID(B8707,4,30),IF(COUNTIF(B8707,"*phường*"),MID(B8707,8,30))))</f>
        <v>Vĩnh Nam</v>
      </c>
      <c r="D8707" s="54" t="s">
        <v>1059</v>
      </c>
      <c r="E8707" s="51" t="str">
        <f>INDEX(Quan_huyen!$H$2:$H$714,MATCH(Xa_phuong!D8707,Quan_huyen!$F$2:$F$714,0))</f>
        <v>Huyện Vĩnh Linh</v>
      </c>
      <c r="F8707" s="51" t="s">
        <v>301</v>
      </c>
    </row>
    <row r="8708" spans="1:6" hidden="1" x14ac:dyDescent="0.25">
      <c r="A8708" s="54">
        <v>48425</v>
      </c>
      <c r="B8708" s="55" t="s">
        <v>9000</v>
      </c>
      <c r="C8708" s="55" t="str">
        <f t="shared" si="135"/>
        <v>Vĩnh Sơn</v>
      </c>
      <c r="D8708" s="54" t="s">
        <v>1059</v>
      </c>
      <c r="E8708" s="51" t="str">
        <f>INDEX(Quan_huyen!$H$2:$H$714,MATCH(Xa_phuong!D8708,Quan_huyen!$F$2:$F$714,0))</f>
        <v>Huyện Vĩnh Linh</v>
      </c>
      <c r="F8708" s="51" t="s">
        <v>301</v>
      </c>
    </row>
    <row r="8709" spans="1:6" hidden="1" x14ac:dyDescent="0.25">
      <c r="A8709" s="54">
        <v>48424</v>
      </c>
      <c r="B8709" s="55" t="s">
        <v>9008</v>
      </c>
      <c r="C8709" s="55" t="str">
        <f t="shared" si="135"/>
        <v>Vĩnh Thuỷ</v>
      </c>
      <c r="D8709" s="54" t="s">
        <v>1059</v>
      </c>
      <c r="E8709" s="51" t="str">
        <f>INDEX(Quan_huyen!$H$2:$H$714,MATCH(Xa_phuong!D8709,Quan_huyen!$F$2:$F$714,0))</f>
        <v>Huyện Vĩnh Linh</v>
      </c>
      <c r="F8709" s="51" t="s">
        <v>301</v>
      </c>
    </row>
    <row r="8710" spans="1:6" hidden="1" x14ac:dyDescent="0.25">
      <c r="A8710" s="54">
        <v>48421</v>
      </c>
      <c r="B8710" s="55" t="s">
        <v>9009</v>
      </c>
      <c r="C8710" s="55" t="str">
        <f t="shared" si="135"/>
        <v>Vĩnh Thành</v>
      </c>
      <c r="D8710" s="54" t="s">
        <v>1059</v>
      </c>
      <c r="E8710" s="51" t="str">
        <f>INDEX(Quan_huyen!$H$2:$H$714,MATCH(Xa_phuong!D8710,Quan_huyen!$F$2:$F$714,0))</f>
        <v>Huyện Vĩnh Linh</v>
      </c>
      <c r="F8710" s="51" t="s">
        <v>301</v>
      </c>
    </row>
    <row r="8711" spans="1:6" hidden="1" x14ac:dyDescent="0.25">
      <c r="A8711" s="54">
        <v>48410</v>
      </c>
      <c r="B8711" s="55" t="s">
        <v>9010</v>
      </c>
      <c r="C8711" s="55" t="str">
        <f t="shared" si="135"/>
        <v>Vĩnh Thái</v>
      </c>
      <c r="D8711" s="54" t="s">
        <v>1059</v>
      </c>
      <c r="E8711" s="51" t="str">
        <f>INDEX(Quan_huyen!$H$2:$H$714,MATCH(Xa_phuong!D8711,Quan_huyen!$F$2:$F$714,0))</f>
        <v>Huyện Vĩnh Linh</v>
      </c>
      <c r="F8711" s="51" t="s">
        <v>301</v>
      </c>
    </row>
    <row r="8712" spans="1:6" hidden="1" x14ac:dyDescent="0.25">
      <c r="A8712" s="54">
        <v>48417</v>
      </c>
      <c r="B8712" s="55" t="s">
        <v>9012</v>
      </c>
      <c r="C8712" s="55" t="str">
        <f t="shared" si="135"/>
        <v>Vĩnh Thạch</v>
      </c>
      <c r="D8712" s="54" t="s">
        <v>1059</v>
      </c>
      <c r="E8712" s="51" t="str">
        <f>INDEX(Quan_huyen!$H$2:$H$714,MATCH(Xa_phuong!D8712,Quan_huyen!$F$2:$F$714,0))</f>
        <v>Huyện Vĩnh Linh</v>
      </c>
      <c r="F8712" s="51" t="s">
        <v>301</v>
      </c>
    </row>
    <row r="8713" spans="1:6" hidden="1" x14ac:dyDescent="0.25">
      <c r="A8713" s="54">
        <v>48408</v>
      </c>
      <c r="B8713" s="55" t="s">
        <v>9023</v>
      </c>
      <c r="C8713" s="55" t="str">
        <f t="shared" si="135"/>
        <v>Vĩnh Trung</v>
      </c>
      <c r="D8713" s="54" t="s">
        <v>1059</v>
      </c>
      <c r="E8713" s="51" t="str">
        <f>INDEX(Quan_huyen!$H$2:$H$714,MATCH(Xa_phuong!D8713,Quan_huyen!$F$2:$F$714,0))</f>
        <v>Huyện Vĩnh Linh</v>
      </c>
      <c r="F8713" s="51" t="s">
        <v>301</v>
      </c>
    </row>
    <row r="8714" spans="1:6" hidden="1" x14ac:dyDescent="0.25">
      <c r="A8714" s="54">
        <v>48418</v>
      </c>
      <c r="B8714" s="55" t="s">
        <v>9035</v>
      </c>
      <c r="C8714" s="55" t="str">
        <f t="shared" si="135"/>
        <v>Vĩnh Tân</v>
      </c>
      <c r="D8714" s="54" t="s">
        <v>1059</v>
      </c>
      <c r="E8714" s="51" t="str">
        <f>INDEX(Quan_huyen!$H$2:$H$714,MATCH(Xa_phuong!D8714,Quan_huyen!$F$2:$F$714,0))</f>
        <v>Huyện Vĩnh Linh</v>
      </c>
      <c r="F8714" s="51" t="s">
        <v>301</v>
      </c>
    </row>
    <row r="8715" spans="1:6" hidden="1" x14ac:dyDescent="0.25">
      <c r="A8715" s="54">
        <v>48411</v>
      </c>
      <c r="B8715" s="55" t="s">
        <v>9036</v>
      </c>
      <c r="C8715" s="55" t="str">
        <f t="shared" si="135"/>
        <v>Vĩnh Tú</v>
      </c>
      <c r="D8715" s="54" t="s">
        <v>1059</v>
      </c>
      <c r="E8715" s="51" t="str">
        <f>INDEX(Quan_huyen!$H$2:$H$714,MATCH(Xa_phuong!D8715,Quan_huyen!$F$2:$F$714,0))</f>
        <v>Huyện Vĩnh Linh</v>
      </c>
      <c r="F8715" s="51" t="s">
        <v>301</v>
      </c>
    </row>
    <row r="8716" spans="1:6" hidden="1" x14ac:dyDescent="0.25">
      <c r="A8716" s="54">
        <v>48427</v>
      </c>
      <c r="B8716" s="55" t="s">
        <v>9047</v>
      </c>
      <c r="C8716" s="55" t="str">
        <f t="shared" si="135"/>
        <v>Vĩnh Ô</v>
      </c>
      <c r="D8716" s="54" t="s">
        <v>1059</v>
      </c>
      <c r="E8716" s="51" t="str">
        <f>INDEX(Quan_huyen!$H$2:$H$714,MATCH(Xa_phuong!D8716,Quan_huyen!$F$2:$F$714,0))</f>
        <v>Huyện Vĩnh Linh</v>
      </c>
      <c r="F8716" s="51" t="s">
        <v>301</v>
      </c>
    </row>
    <row r="8717" spans="1:6" x14ac:dyDescent="0.25">
      <c r="A8717" s="54">
        <v>48106</v>
      </c>
      <c r="B8717" s="55" t="s">
        <v>1957</v>
      </c>
      <c r="C8717" s="55" t="s">
        <v>1957</v>
      </c>
      <c r="D8717" s="54" t="s">
        <v>1054</v>
      </c>
      <c r="E8717" s="51" t="str">
        <f>INDEX(Quan_huyen!$H$2:$H$714,MATCH(Xa_phuong!D8717,Quan_huyen!$F$2:$F$714,0))</f>
        <v>Thành phố Đông Hà</v>
      </c>
      <c r="F8717" s="51" t="s">
        <v>301</v>
      </c>
    </row>
    <row r="8718" spans="1:6" x14ac:dyDescent="0.25">
      <c r="A8718" s="54">
        <v>48107</v>
      </c>
      <c r="B8718" s="55" t="s">
        <v>1968</v>
      </c>
      <c r="C8718" s="55" t="s">
        <v>1968</v>
      </c>
      <c r="D8718" s="54" t="s">
        <v>1054</v>
      </c>
      <c r="E8718" s="51" t="str">
        <f>INDEX(Quan_huyen!$H$2:$H$714,MATCH(Xa_phuong!D8718,Quan_huyen!$F$2:$F$714,0))</f>
        <v>Thành phố Đông Hà</v>
      </c>
      <c r="F8718" s="51" t="s">
        <v>301</v>
      </c>
    </row>
    <row r="8719" spans="1:6" x14ac:dyDescent="0.25">
      <c r="A8719" s="54">
        <v>48111</v>
      </c>
      <c r="B8719" s="55" t="s">
        <v>1976</v>
      </c>
      <c r="C8719" s="55" t="s">
        <v>1976</v>
      </c>
      <c r="D8719" s="54" t="s">
        <v>1054</v>
      </c>
      <c r="E8719" s="51" t="str">
        <f>INDEX(Quan_huyen!$H$2:$H$714,MATCH(Xa_phuong!D8719,Quan_huyen!$F$2:$F$714,0))</f>
        <v>Thành phố Đông Hà</v>
      </c>
      <c r="F8719" s="51" t="s">
        <v>301</v>
      </c>
    </row>
    <row r="8720" spans="1:6" x14ac:dyDescent="0.25">
      <c r="A8720" s="54">
        <v>48110</v>
      </c>
      <c r="B8720" s="55" t="s">
        <v>1977</v>
      </c>
      <c r="C8720" s="55" t="s">
        <v>1977</v>
      </c>
      <c r="D8720" s="54" t="s">
        <v>1054</v>
      </c>
      <c r="E8720" s="51" t="str">
        <f>INDEX(Quan_huyen!$H$2:$H$714,MATCH(Xa_phuong!D8720,Quan_huyen!$F$2:$F$714,0))</f>
        <v>Thành phố Đông Hà</v>
      </c>
      <c r="F8720" s="51" t="s">
        <v>301</v>
      </c>
    </row>
    <row r="8721" spans="1:6" x14ac:dyDescent="0.25">
      <c r="A8721" s="54">
        <v>48112</v>
      </c>
      <c r="B8721" s="55" t="s">
        <v>1978</v>
      </c>
      <c r="C8721" s="55" t="s">
        <v>1978</v>
      </c>
      <c r="D8721" s="54" t="s">
        <v>1054</v>
      </c>
      <c r="E8721" s="51" t="str">
        <f>INDEX(Quan_huyen!$H$2:$H$714,MATCH(Xa_phuong!D8721,Quan_huyen!$F$2:$F$714,0))</f>
        <v>Thành phố Đông Hà</v>
      </c>
      <c r="F8721" s="51" t="s">
        <v>301</v>
      </c>
    </row>
    <row r="8722" spans="1:6" hidden="1" x14ac:dyDescent="0.25">
      <c r="A8722" s="54">
        <v>48108</v>
      </c>
      <c r="B8722" s="55" t="s">
        <v>9623</v>
      </c>
      <c r="C8722" s="55" t="str">
        <f t="shared" si="135"/>
        <v>Đông Giang</v>
      </c>
      <c r="D8722" s="54" t="s">
        <v>1054</v>
      </c>
      <c r="E8722" s="51" t="str">
        <f>INDEX(Quan_huyen!$H$2:$H$714,MATCH(Xa_phuong!D8722,Quan_huyen!$F$2:$F$714,0))</f>
        <v>Thành phố Đông Hà</v>
      </c>
      <c r="F8722" s="51" t="s">
        <v>301</v>
      </c>
    </row>
    <row r="8723" spans="1:6" hidden="1" x14ac:dyDescent="0.25">
      <c r="A8723" s="54">
        <v>48114</v>
      </c>
      <c r="B8723" s="55" t="s">
        <v>9657</v>
      </c>
      <c r="C8723" s="55" t="str">
        <f t="shared" si="135"/>
        <v>Đông Lương</v>
      </c>
      <c r="D8723" s="54" t="s">
        <v>1054</v>
      </c>
      <c r="E8723" s="51" t="str">
        <f>INDEX(Quan_huyen!$H$2:$H$714,MATCH(Xa_phuong!D8723,Quan_huyen!$F$2:$F$714,0))</f>
        <v>Thành phố Đông Hà</v>
      </c>
      <c r="F8723" s="51" t="s">
        <v>301</v>
      </c>
    </row>
    <row r="8724" spans="1:6" hidden="1" x14ac:dyDescent="0.25">
      <c r="A8724" s="54">
        <v>48113</v>
      </c>
      <c r="B8724" s="55" t="s">
        <v>9658</v>
      </c>
      <c r="C8724" s="55" t="str">
        <f t="shared" si="135"/>
        <v>Đông Lễ</v>
      </c>
      <c r="D8724" s="54" t="s">
        <v>1054</v>
      </c>
      <c r="E8724" s="51" t="str">
        <f>INDEX(Quan_huyen!$H$2:$H$714,MATCH(Xa_phuong!D8724,Quan_huyen!$F$2:$F$714,0))</f>
        <v>Thành phố Đông Hà</v>
      </c>
      <c r="F8724" s="51" t="s">
        <v>301</v>
      </c>
    </row>
    <row r="8725" spans="1:6" hidden="1" x14ac:dyDescent="0.25">
      <c r="A8725" s="54">
        <v>48109</v>
      </c>
      <c r="B8725" s="55" t="s">
        <v>9684</v>
      </c>
      <c r="C8725" s="55" t="str">
        <f t="shared" si="135"/>
        <v>Đông Thanh</v>
      </c>
      <c r="D8725" s="54" t="s">
        <v>1054</v>
      </c>
      <c r="E8725" s="51" t="str">
        <f>INDEX(Quan_huyen!$H$2:$H$714,MATCH(Xa_phuong!D8725,Quan_huyen!$F$2:$F$714,0))</f>
        <v>Thành phố Đông Hà</v>
      </c>
      <c r="F8725" s="51" t="s">
        <v>301</v>
      </c>
    </row>
    <row r="8726" spans="1:6" x14ac:dyDescent="0.25">
      <c r="A8726" s="54">
        <v>48808</v>
      </c>
      <c r="B8726" s="55" t="s">
        <v>1957</v>
      </c>
      <c r="C8726" s="55" t="s">
        <v>1957</v>
      </c>
      <c r="D8726" s="54" t="s">
        <v>1052</v>
      </c>
      <c r="E8726" s="51" t="str">
        <f>INDEX(Quan_huyen!$H$2:$H$714,MATCH(Xa_phuong!D8726,Quan_huyen!$F$2:$F$714,0))</f>
        <v>Thị xã Quảng Trị</v>
      </c>
      <c r="F8726" s="51" t="s">
        <v>301</v>
      </c>
    </row>
    <row r="8727" spans="1:6" x14ac:dyDescent="0.25">
      <c r="A8727" s="54">
        <v>48806</v>
      </c>
      <c r="B8727" s="55" t="s">
        <v>1968</v>
      </c>
      <c r="C8727" s="55" t="s">
        <v>1968</v>
      </c>
      <c r="D8727" s="54" t="s">
        <v>1052</v>
      </c>
      <c r="E8727" s="51" t="str">
        <f>INDEX(Quan_huyen!$H$2:$H$714,MATCH(Xa_phuong!D8727,Quan_huyen!$F$2:$F$714,0))</f>
        <v>Thị xã Quảng Trị</v>
      </c>
      <c r="F8727" s="51" t="s">
        <v>301</v>
      </c>
    </row>
    <row r="8728" spans="1:6" x14ac:dyDescent="0.25">
      <c r="A8728" s="54">
        <v>48807</v>
      </c>
      <c r="B8728" s="55" t="s">
        <v>1976</v>
      </c>
      <c r="C8728" s="55" t="s">
        <v>1976</v>
      </c>
      <c r="D8728" s="54" t="s">
        <v>1052</v>
      </c>
      <c r="E8728" s="51" t="str">
        <f>INDEX(Quan_huyen!$H$2:$H$714,MATCH(Xa_phuong!D8728,Quan_huyen!$F$2:$F$714,0))</f>
        <v>Thị xã Quảng Trị</v>
      </c>
      <c r="F8728" s="51" t="s">
        <v>301</v>
      </c>
    </row>
    <row r="8729" spans="1:6" hidden="1" x14ac:dyDescent="0.25">
      <c r="A8729" s="54">
        <v>48809</v>
      </c>
      <c r="B8729" s="55" t="s">
        <v>2158</v>
      </c>
      <c r="C8729" s="55" t="str">
        <f t="shared" si="135"/>
        <v>An Đôn</v>
      </c>
      <c r="D8729" s="54" t="s">
        <v>1052</v>
      </c>
      <c r="E8729" s="51" t="str">
        <f>INDEX(Quan_huyen!$H$2:$H$714,MATCH(Xa_phuong!D8729,Quan_huyen!$F$2:$F$714,0))</f>
        <v>Thị xã Quảng Trị</v>
      </c>
      <c r="F8729" s="51" t="s">
        <v>301</v>
      </c>
    </row>
    <row r="8730" spans="1:6" hidden="1" x14ac:dyDescent="0.25">
      <c r="A8730" s="54">
        <v>48810</v>
      </c>
      <c r="B8730" s="55" t="s">
        <v>4170</v>
      </c>
      <c r="C8730" s="55" t="str">
        <f t="shared" si="135"/>
        <v>Hải Lệ</v>
      </c>
      <c r="D8730" s="54" t="s">
        <v>1052</v>
      </c>
      <c r="E8730" s="51" t="str">
        <f>INDEX(Quan_huyen!$H$2:$H$714,MATCH(Xa_phuong!D8730,Quan_huyen!$F$2:$F$714,0))</f>
        <v>Thị xã Quảng Trị</v>
      </c>
      <c r="F8730" s="51" t="s">
        <v>301</v>
      </c>
    </row>
    <row r="8731" spans="1:6" hidden="1" x14ac:dyDescent="0.25">
      <c r="A8731" s="54">
        <v>96412</v>
      </c>
      <c r="B8731" s="55" t="s">
        <v>2025</v>
      </c>
      <c r="C8731" s="55" t="str">
        <f t="shared" si="135"/>
        <v>An Hiệp</v>
      </c>
      <c r="D8731" s="54" t="s">
        <v>1081</v>
      </c>
      <c r="E8731" s="51" t="str">
        <f>INDEX(Quan_huyen!$H$2:$H$714,MATCH(Xa_phuong!D8731,Quan_huyen!$F$2:$F$714,0))</f>
        <v>Huyện Châu Thành</v>
      </c>
      <c r="F8731" s="51" t="s">
        <v>306</v>
      </c>
    </row>
    <row r="8732" spans="1:6" hidden="1" x14ac:dyDescent="0.25">
      <c r="A8732" s="54">
        <v>96411</v>
      </c>
      <c r="B8732" s="55" t="s">
        <v>2080</v>
      </c>
      <c r="C8732" s="55" t="str">
        <f t="shared" si="135"/>
        <v>An Ninh</v>
      </c>
      <c r="D8732" s="54" t="s">
        <v>1081</v>
      </c>
      <c r="E8732" s="51" t="str">
        <f>INDEX(Quan_huyen!$H$2:$H$714,MATCH(Xa_phuong!D8732,Quan_huyen!$F$2:$F$714,0))</f>
        <v>Huyện Châu Thành</v>
      </c>
      <c r="F8732" s="51" t="s">
        <v>306</v>
      </c>
    </row>
    <row r="8733" spans="1:6" hidden="1" x14ac:dyDescent="0.25">
      <c r="A8733" s="54">
        <v>96406</v>
      </c>
      <c r="B8733" s="55" t="s">
        <v>2802</v>
      </c>
      <c r="C8733" s="55" t="str">
        <f t="shared" si="135"/>
        <v>Châu Thành</v>
      </c>
      <c r="D8733" s="54" t="s">
        <v>1081</v>
      </c>
      <c r="E8733" s="51" t="str">
        <f>INDEX(Quan_huyen!$H$2:$H$714,MATCH(Xa_phuong!D8733,Quan_huyen!$F$2:$F$714,0))</f>
        <v>Huyện Châu Thành</v>
      </c>
      <c r="F8733" s="51" t="s">
        <v>306</v>
      </c>
    </row>
    <row r="8734" spans="1:6" hidden="1" x14ac:dyDescent="0.25">
      <c r="A8734" s="54">
        <v>96408</v>
      </c>
      <c r="B8734" s="55" t="s">
        <v>4239</v>
      </c>
      <c r="C8734" s="55" t="str">
        <f t="shared" si="135"/>
        <v>Hồ Đắc Kiện</v>
      </c>
      <c r="D8734" s="54" t="s">
        <v>1081</v>
      </c>
      <c r="E8734" s="51" t="str">
        <f>INDEX(Quan_huyen!$H$2:$H$714,MATCH(Xa_phuong!D8734,Quan_huyen!$F$2:$F$714,0))</f>
        <v>Huyện Châu Thành</v>
      </c>
      <c r="F8734" s="51" t="s">
        <v>306</v>
      </c>
    </row>
    <row r="8735" spans="1:6" hidden="1" x14ac:dyDescent="0.25">
      <c r="A8735" s="54">
        <v>96407</v>
      </c>
      <c r="B8735" s="55" t="s">
        <v>6389</v>
      </c>
      <c r="C8735" s="55" t="str">
        <f t="shared" si="135"/>
        <v>Phú Tâm</v>
      </c>
      <c r="D8735" s="54" t="s">
        <v>1081</v>
      </c>
      <c r="E8735" s="51" t="str">
        <f>INDEX(Quan_huyen!$H$2:$H$714,MATCH(Xa_phuong!D8735,Quan_huyen!$F$2:$F$714,0))</f>
        <v>Huyện Châu Thành</v>
      </c>
      <c r="F8735" s="51" t="s">
        <v>306</v>
      </c>
    </row>
    <row r="8736" spans="1:6" hidden="1" x14ac:dyDescent="0.25">
      <c r="A8736" s="54">
        <v>96413</v>
      </c>
      <c r="B8736" s="55" t="s">
        <v>6391</v>
      </c>
      <c r="C8736" s="55" t="str">
        <f t="shared" si="135"/>
        <v>Phú Tân</v>
      </c>
      <c r="D8736" s="54" t="s">
        <v>1081</v>
      </c>
      <c r="E8736" s="51" t="str">
        <f>INDEX(Quan_huyen!$H$2:$H$714,MATCH(Xa_phuong!D8736,Quan_huyen!$F$2:$F$714,0))</f>
        <v>Huyện Châu Thành</v>
      </c>
      <c r="F8736" s="51" t="s">
        <v>306</v>
      </c>
    </row>
    <row r="8737" spans="1:6" hidden="1" x14ac:dyDescent="0.25">
      <c r="A8737" s="54">
        <v>96410</v>
      </c>
      <c r="B8737" s="55" t="s">
        <v>7389</v>
      </c>
      <c r="C8737" s="55" t="str">
        <f t="shared" si="135"/>
        <v>Thiện Mỹ</v>
      </c>
      <c r="D8737" s="54" t="s">
        <v>1081</v>
      </c>
      <c r="E8737" s="51" t="str">
        <f>INDEX(Quan_huyen!$H$2:$H$714,MATCH(Xa_phuong!D8737,Quan_huyen!$F$2:$F$714,0))</f>
        <v>Huyện Châu Thành</v>
      </c>
      <c r="F8737" s="51" t="s">
        <v>306</v>
      </c>
    </row>
    <row r="8738" spans="1:6" hidden="1" x14ac:dyDescent="0.25">
      <c r="A8738" s="54">
        <v>96409</v>
      </c>
      <c r="B8738" s="55" t="s">
        <v>7448</v>
      </c>
      <c r="C8738" s="55" t="str">
        <f t="shared" si="135"/>
        <v>Thuận Hoà</v>
      </c>
      <c r="D8738" s="54" t="s">
        <v>1081</v>
      </c>
      <c r="E8738" s="51" t="str">
        <f>INDEX(Quan_huyen!$H$2:$H$714,MATCH(Xa_phuong!D8738,Quan_huyen!$F$2:$F$714,0))</f>
        <v>Huyện Châu Thành</v>
      </c>
      <c r="F8738" s="51" t="s">
        <v>306</v>
      </c>
    </row>
    <row r="8739" spans="1:6" hidden="1" x14ac:dyDescent="0.25">
      <c r="A8739" s="54">
        <v>96908</v>
      </c>
      <c r="B8739" s="55" t="s">
        <v>2116</v>
      </c>
      <c r="C8739" s="55" t="str">
        <f t="shared" si="135"/>
        <v>An Thạnh 1</v>
      </c>
      <c r="D8739" s="54" t="s">
        <v>1084</v>
      </c>
      <c r="E8739" s="51" t="str">
        <f>INDEX(Quan_huyen!$H$2:$H$714,MATCH(Xa_phuong!D8739,Quan_huyen!$F$2:$F$714,0))</f>
        <v>Huyện Cù Lao Dung</v>
      </c>
      <c r="F8739" s="51" t="s">
        <v>306</v>
      </c>
    </row>
    <row r="8740" spans="1:6" hidden="1" x14ac:dyDescent="0.25">
      <c r="A8740" s="54">
        <v>96911</v>
      </c>
      <c r="B8740" s="55" t="s">
        <v>2117</v>
      </c>
      <c r="C8740" s="55" t="str">
        <f t="shared" si="135"/>
        <v>An Thạnh 2</v>
      </c>
      <c r="D8740" s="54" t="s">
        <v>1084</v>
      </c>
      <c r="E8740" s="51" t="str">
        <f>INDEX(Quan_huyen!$H$2:$H$714,MATCH(Xa_phuong!D8740,Quan_huyen!$F$2:$F$714,0))</f>
        <v>Huyện Cù Lao Dung</v>
      </c>
      <c r="F8740" s="51" t="s">
        <v>306</v>
      </c>
    </row>
    <row r="8741" spans="1:6" hidden="1" x14ac:dyDescent="0.25">
      <c r="A8741" s="54">
        <v>96912</v>
      </c>
      <c r="B8741" s="55" t="s">
        <v>2118</v>
      </c>
      <c r="C8741" s="55" t="str">
        <f t="shared" si="135"/>
        <v>An Thạnh 3</v>
      </c>
      <c r="D8741" s="54" t="s">
        <v>1084</v>
      </c>
      <c r="E8741" s="51" t="str">
        <f>INDEX(Quan_huyen!$H$2:$H$714,MATCH(Xa_phuong!D8741,Quan_huyen!$F$2:$F$714,0))</f>
        <v>Huyện Cù Lao Dung</v>
      </c>
      <c r="F8741" s="51" t="s">
        <v>306</v>
      </c>
    </row>
    <row r="8742" spans="1:6" hidden="1" x14ac:dyDescent="0.25">
      <c r="A8742" s="54">
        <v>96913</v>
      </c>
      <c r="B8742" s="55" t="s">
        <v>2119</v>
      </c>
      <c r="C8742" s="55" t="str">
        <f t="shared" si="135"/>
        <v>An Thạnh Nam</v>
      </c>
      <c r="D8742" s="54" t="s">
        <v>1084</v>
      </c>
      <c r="E8742" s="51" t="str">
        <f>INDEX(Quan_huyen!$H$2:$H$714,MATCH(Xa_phuong!D8742,Quan_huyen!$F$2:$F$714,0))</f>
        <v>Huyện Cù Lao Dung</v>
      </c>
      <c r="F8742" s="51" t="s">
        <v>306</v>
      </c>
    </row>
    <row r="8743" spans="1:6" hidden="1" x14ac:dyDescent="0.25">
      <c r="A8743" s="54">
        <v>96909</v>
      </c>
      <c r="B8743" s="55" t="s">
        <v>2122</v>
      </c>
      <c r="C8743" s="55" t="str">
        <f t="shared" si="135"/>
        <v>An Thạnh Tây</v>
      </c>
      <c r="D8743" s="54" t="s">
        <v>1084</v>
      </c>
      <c r="E8743" s="51" t="str">
        <f>INDEX(Quan_huyen!$H$2:$H$714,MATCH(Xa_phuong!D8743,Quan_huyen!$F$2:$F$714,0))</f>
        <v>Huyện Cù Lao Dung</v>
      </c>
      <c r="F8743" s="51" t="s">
        <v>306</v>
      </c>
    </row>
    <row r="8744" spans="1:6" hidden="1" x14ac:dyDescent="0.25">
      <c r="A8744" s="54">
        <v>96907</v>
      </c>
      <c r="B8744" s="55" t="s">
        <v>2123</v>
      </c>
      <c r="C8744" s="55" t="str">
        <f t="shared" si="135"/>
        <v>An Thạnh Đông</v>
      </c>
      <c r="D8744" s="54" t="s">
        <v>1084</v>
      </c>
      <c r="E8744" s="51" t="str">
        <f>INDEX(Quan_huyen!$H$2:$H$714,MATCH(Xa_phuong!D8744,Quan_huyen!$F$2:$F$714,0))</f>
        <v>Huyện Cù Lao Dung</v>
      </c>
      <c r="F8744" s="51" t="s">
        <v>306</v>
      </c>
    </row>
    <row r="8745" spans="1:6" hidden="1" x14ac:dyDescent="0.25">
      <c r="A8745" s="54">
        <v>96906</v>
      </c>
      <c r="B8745" s="55" t="s">
        <v>2965</v>
      </c>
      <c r="C8745" s="55" t="str">
        <f t="shared" si="135"/>
        <v>Cù Lao Dung</v>
      </c>
      <c r="D8745" s="54" t="s">
        <v>1084</v>
      </c>
      <c r="E8745" s="51" t="str">
        <f>INDEX(Quan_huyen!$H$2:$H$714,MATCH(Xa_phuong!D8745,Quan_huyen!$F$2:$F$714,0))</f>
        <v>Huyện Cù Lao Dung</v>
      </c>
      <c r="F8745" s="51" t="s">
        <v>306</v>
      </c>
    </row>
    <row r="8746" spans="1:6" hidden="1" x14ac:dyDescent="0.25">
      <c r="A8746" s="54">
        <v>96910</v>
      </c>
      <c r="B8746" s="55" t="s">
        <v>9820</v>
      </c>
      <c r="C8746" s="55" t="str">
        <f t="shared" si="135"/>
        <v>Đại Ân 1</v>
      </c>
      <c r="D8746" s="54" t="s">
        <v>1084</v>
      </c>
      <c r="E8746" s="51" t="str">
        <f>INDEX(Quan_huyen!$H$2:$H$714,MATCH(Xa_phuong!D8746,Quan_huyen!$F$2:$F$714,0))</f>
        <v>Huyện Cù Lao Dung</v>
      </c>
      <c r="F8746" s="51" t="s">
        <v>306</v>
      </c>
    </row>
    <row r="8747" spans="1:6" hidden="1" x14ac:dyDescent="0.25">
      <c r="A8747" s="54">
        <v>96313</v>
      </c>
      <c r="B8747" s="55" t="s">
        <v>2059</v>
      </c>
      <c r="C8747" s="55" t="str">
        <f t="shared" si="135"/>
        <v>An Lạc Thôn</v>
      </c>
      <c r="D8747" s="54" t="s">
        <v>1083</v>
      </c>
      <c r="E8747" s="51" t="str">
        <f>INDEX(Quan_huyen!$H$2:$H$714,MATCH(Xa_phuong!D8747,Quan_huyen!$F$2:$F$714,0))</f>
        <v>Huyện Kế Sách</v>
      </c>
      <c r="F8747" s="51" t="s">
        <v>306</v>
      </c>
    </row>
    <row r="8748" spans="1:6" hidden="1" x14ac:dyDescent="0.25">
      <c r="A8748" s="54">
        <v>96311</v>
      </c>
      <c r="B8748" s="55" t="s">
        <v>2060</v>
      </c>
      <c r="C8748" s="55" t="str">
        <f t="shared" si="135"/>
        <v>An Lạc Tây</v>
      </c>
      <c r="D8748" s="54" t="s">
        <v>1083</v>
      </c>
      <c r="E8748" s="51" t="str">
        <f>INDEX(Quan_huyen!$H$2:$H$714,MATCH(Xa_phuong!D8748,Quan_huyen!$F$2:$F$714,0))</f>
        <v>Huyện Kế Sách</v>
      </c>
      <c r="F8748" s="51" t="s">
        <v>306</v>
      </c>
    </row>
    <row r="8749" spans="1:6" hidden="1" x14ac:dyDescent="0.25">
      <c r="A8749" s="54">
        <v>96309</v>
      </c>
      <c r="B8749" s="55" t="s">
        <v>2068</v>
      </c>
      <c r="C8749" s="55" t="str">
        <f t="shared" si="135"/>
        <v>An Mỹ</v>
      </c>
      <c r="D8749" s="54" t="s">
        <v>1083</v>
      </c>
      <c r="E8749" s="51" t="str">
        <f>INDEX(Quan_huyen!$H$2:$H$714,MATCH(Xa_phuong!D8749,Quan_huyen!$F$2:$F$714,0))</f>
        <v>Huyện Kế Sách</v>
      </c>
      <c r="F8749" s="51" t="s">
        <v>306</v>
      </c>
    </row>
    <row r="8750" spans="1:6" hidden="1" x14ac:dyDescent="0.25">
      <c r="A8750" s="54">
        <v>96316</v>
      </c>
      <c r="B8750" s="55" t="s">
        <v>2201</v>
      </c>
      <c r="C8750" s="55" t="str">
        <f t="shared" si="135"/>
        <v>Ba Trinh</v>
      </c>
      <c r="D8750" s="54" t="s">
        <v>1083</v>
      </c>
      <c r="E8750" s="51" t="str">
        <f>INDEX(Quan_huyen!$H$2:$H$714,MATCH(Xa_phuong!D8750,Quan_huyen!$F$2:$F$714,0))</f>
        <v>Huyện Kế Sách</v>
      </c>
      <c r="F8750" s="51" t="s">
        <v>306</v>
      </c>
    </row>
    <row r="8751" spans="1:6" hidden="1" x14ac:dyDescent="0.25">
      <c r="A8751" s="54">
        <v>96318</v>
      </c>
      <c r="B8751" s="55" t="s">
        <v>4652</v>
      </c>
      <c r="C8751" s="55" t="str">
        <f t="shared" si="135"/>
        <v>Kế An</v>
      </c>
      <c r="D8751" s="54" t="s">
        <v>1083</v>
      </c>
      <c r="E8751" s="51" t="str">
        <f>INDEX(Quan_huyen!$H$2:$H$714,MATCH(Xa_phuong!D8751,Quan_huyen!$F$2:$F$714,0))</f>
        <v>Huyện Kế Sách</v>
      </c>
      <c r="F8751" s="51" t="s">
        <v>306</v>
      </c>
    </row>
    <row r="8752" spans="1:6" hidden="1" x14ac:dyDescent="0.25">
      <c r="A8752" s="54">
        <v>96306</v>
      </c>
      <c r="B8752" s="55" t="s">
        <v>4653</v>
      </c>
      <c r="C8752" s="55" t="str">
        <f t="shared" si="135"/>
        <v>Kế Sách</v>
      </c>
      <c r="D8752" s="54" t="s">
        <v>1083</v>
      </c>
      <c r="E8752" s="51" t="str">
        <f>INDEX(Quan_huyen!$H$2:$H$714,MATCH(Xa_phuong!D8752,Quan_huyen!$F$2:$F$714,0))</f>
        <v>Huyện Kế Sách</v>
      </c>
      <c r="F8752" s="51" t="s">
        <v>306</v>
      </c>
    </row>
    <row r="8753" spans="1:6" hidden="1" x14ac:dyDescent="0.25">
      <c r="A8753" s="54">
        <v>96308</v>
      </c>
      <c r="B8753" s="55" t="s">
        <v>4654</v>
      </c>
      <c r="C8753" s="55" t="str">
        <f t="shared" si="135"/>
        <v>Kế Thành</v>
      </c>
      <c r="D8753" s="54" t="s">
        <v>1083</v>
      </c>
      <c r="E8753" s="51" t="str">
        <f>INDEX(Quan_huyen!$H$2:$H$714,MATCH(Xa_phuong!D8753,Quan_huyen!$F$2:$F$714,0))</f>
        <v>Huyện Kế Sách</v>
      </c>
      <c r="F8753" s="51" t="s">
        <v>306</v>
      </c>
    </row>
    <row r="8754" spans="1:6" hidden="1" x14ac:dyDescent="0.25">
      <c r="A8754" s="54">
        <v>96310</v>
      </c>
      <c r="B8754" s="55" t="s">
        <v>5906</v>
      </c>
      <c r="C8754" s="55" t="str">
        <f t="shared" si="135"/>
        <v>Nhơn Mỹ</v>
      </c>
      <c r="D8754" s="54" t="s">
        <v>1083</v>
      </c>
      <c r="E8754" s="51" t="str">
        <f>INDEX(Quan_huyen!$H$2:$H$714,MATCH(Xa_phuong!D8754,Quan_huyen!$F$2:$F$714,0))</f>
        <v>Huyện Kế Sách</v>
      </c>
      <c r="F8754" s="51" t="s">
        <v>306</v>
      </c>
    </row>
    <row r="8755" spans="1:6" hidden="1" x14ac:dyDescent="0.25">
      <c r="A8755" s="54">
        <v>96312</v>
      </c>
      <c r="B8755" s="55" t="s">
        <v>6206</v>
      </c>
      <c r="C8755" s="55" t="str">
        <f t="shared" si="135"/>
        <v>Phong Nẫm</v>
      </c>
      <c r="D8755" s="54" t="s">
        <v>1083</v>
      </c>
      <c r="E8755" s="51" t="str">
        <f>INDEX(Quan_huyen!$H$2:$H$714,MATCH(Xa_phuong!D8755,Quan_huyen!$F$2:$F$714,0))</f>
        <v>Huyện Kế Sách</v>
      </c>
      <c r="F8755" s="51" t="s">
        <v>306</v>
      </c>
    </row>
    <row r="8756" spans="1:6" hidden="1" x14ac:dyDescent="0.25">
      <c r="A8756" s="54">
        <v>96307</v>
      </c>
      <c r="B8756" s="55" t="s">
        <v>7852</v>
      </c>
      <c r="C8756" s="55" t="str">
        <f t="shared" si="135"/>
        <v>Thới An Hội</v>
      </c>
      <c r="D8756" s="54" t="s">
        <v>1083</v>
      </c>
      <c r="E8756" s="51" t="str">
        <f>INDEX(Quan_huyen!$H$2:$H$714,MATCH(Xa_phuong!D8756,Quan_huyen!$F$2:$F$714,0))</f>
        <v>Huyện Kế Sách</v>
      </c>
      <c r="F8756" s="51" t="s">
        <v>306</v>
      </c>
    </row>
    <row r="8757" spans="1:6" hidden="1" x14ac:dyDescent="0.25">
      <c r="A8757" s="54">
        <v>96315</v>
      </c>
      <c r="B8757" s="55" t="s">
        <v>7972</v>
      </c>
      <c r="C8757" s="55" t="str">
        <f t="shared" si="135"/>
        <v>Trinh Phú</v>
      </c>
      <c r="D8757" s="54" t="s">
        <v>1083</v>
      </c>
      <c r="E8757" s="51" t="str">
        <f>INDEX(Quan_huyen!$H$2:$H$714,MATCH(Xa_phuong!D8757,Quan_huyen!$F$2:$F$714,0))</f>
        <v>Huyện Kế Sách</v>
      </c>
      <c r="F8757" s="51" t="s">
        <v>306</v>
      </c>
    </row>
    <row r="8758" spans="1:6" hidden="1" x14ac:dyDescent="0.25">
      <c r="A8758" s="54">
        <v>96314</v>
      </c>
      <c r="B8758" s="55" t="s">
        <v>9172</v>
      </c>
      <c r="C8758" s="55" t="str">
        <f t="shared" si="135"/>
        <v>Xuân Hoà</v>
      </c>
      <c r="D8758" s="54" t="s">
        <v>1083</v>
      </c>
      <c r="E8758" s="51" t="str">
        <f>INDEX(Quan_huyen!$H$2:$H$714,MATCH(Xa_phuong!D8758,Quan_huyen!$F$2:$F$714,0))</f>
        <v>Huyện Kế Sách</v>
      </c>
      <c r="F8758" s="51" t="s">
        <v>306</v>
      </c>
    </row>
    <row r="8759" spans="1:6" hidden="1" x14ac:dyDescent="0.25">
      <c r="A8759" s="54">
        <v>96317</v>
      </c>
      <c r="B8759" s="55" t="s">
        <v>9777</v>
      </c>
      <c r="C8759" s="55" t="str">
        <f t="shared" si="135"/>
        <v>Đại Hải</v>
      </c>
      <c r="D8759" s="54" t="s">
        <v>1083</v>
      </c>
      <c r="E8759" s="51" t="str">
        <f>INDEX(Quan_huyen!$H$2:$H$714,MATCH(Xa_phuong!D8759,Quan_huyen!$F$2:$F$714,0))</f>
        <v>Huyện Kế Sách</v>
      </c>
      <c r="F8759" s="51" t="s">
        <v>306</v>
      </c>
    </row>
    <row r="8760" spans="1:6" hidden="1" x14ac:dyDescent="0.25">
      <c r="A8760" s="54">
        <v>96213</v>
      </c>
      <c r="B8760" s="55" t="s">
        <v>2782</v>
      </c>
      <c r="C8760" s="55" t="str">
        <f t="shared" si="135"/>
        <v>Châu Khánh</v>
      </c>
      <c r="D8760" s="54" t="s">
        <v>1078</v>
      </c>
      <c r="E8760" s="51" t="str">
        <f>INDEX(Quan_huyen!$H$2:$H$714,MATCH(Xa_phuong!D8760,Quan_huyen!$F$2:$F$714,0))</f>
        <v>Huyện Long Phú</v>
      </c>
      <c r="F8760" s="51" t="s">
        <v>306</v>
      </c>
    </row>
    <row r="8761" spans="1:6" hidden="1" x14ac:dyDescent="0.25">
      <c r="A8761" s="54">
        <v>96210</v>
      </c>
      <c r="B8761" s="55" t="s">
        <v>4222</v>
      </c>
      <c r="C8761" s="55" t="str">
        <f t="shared" si="135"/>
        <v>Hậu Thạnh</v>
      </c>
      <c r="D8761" s="54" t="s">
        <v>1078</v>
      </c>
      <c r="E8761" s="51" t="str">
        <f>INDEX(Quan_huyen!$H$2:$H$714,MATCH(Xa_phuong!D8761,Quan_huyen!$F$2:$F$714,0))</f>
        <v>Huyện Long Phú</v>
      </c>
      <c r="F8761" s="51" t="s">
        <v>306</v>
      </c>
    </row>
    <row r="8762" spans="1:6" hidden="1" x14ac:dyDescent="0.25">
      <c r="A8762" s="54">
        <v>96206</v>
      </c>
      <c r="B8762" s="55" t="s">
        <v>4845</v>
      </c>
      <c r="C8762" s="55" t="str">
        <f t="shared" si="135"/>
        <v>Long Phú</v>
      </c>
      <c r="D8762" s="54" t="s">
        <v>1078</v>
      </c>
      <c r="E8762" s="51" t="str">
        <f>INDEX(Quan_huyen!$H$2:$H$714,MATCH(Xa_phuong!D8762,Quan_huyen!$F$2:$F$714,0))</f>
        <v>Huyện Long Phú</v>
      </c>
      <c r="F8762" s="51" t="s">
        <v>306</v>
      </c>
    </row>
    <row r="8763" spans="1:6" hidden="1" x14ac:dyDescent="0.25">
      <c r="A8763" s="54">
        <v>96216</v>
      </c>
      <c r="B8763" s="55" t="s">
        <v>4843</v>
      </c>
      <c r="C8763" s="55" t="str">
        <f t="shared" si="135"/>
        <v>Long Phú</v>
      </c>
      <c r="D8763" s="54" t="s">
        <v>1078</v>
      </c>
      <c r="E8763" s="51" t="str">
        <f>INDEX(Quan_huyen!$H$2:$H$714,MATCH(Xa_phuong!D8763,Quan_huyen!$F$2:$F$714,0))</f>
        <v>Huyện Long Phú</v>
      </c>
      <c r="F8763" s="51" t="s">
        <v>306</v>
      </c>
    </row>
    <row r="8764" spans="1:6" hidden="1" x14ac:dyDescent="0.25">
      <c r="A8764" s="54">
        <v>96207</v>
      </c>
      <c r="B8764" s="55" t="s">
        <v>4889</v>
      </c>
      <c r="C8764" s="55" t="str">
        <f t="shared" si="135"/>
        <v>Long Đức</v>
      </c>
      <c r="D8764" s="54" t="s">
        <v>1078</v>
      </c>
      <c r="E8764" s="51" t="str">
        <f>INDEX(Quan_huyen!$H$2:$H$714,MATCH(Xa_phuong!D8764,Quan_huyen!$F$2:$F$714,0))</f>
        <v>Huyện Long Phú</v>
      </c>
      <c r="F8764" s="51" t="s">
        <v>306</v>
      </c>
    </row>
    <row r="8765" spans="1:6" hidden="1" x14ac:dyDescent="0.25">
      <c r="A8765" s="54">
        <v>96212</v>
      </c>
      <c r="B8765" s="55" t="s">
        <v>6297</v>
      </c>
      <c r="C8765" s="55" t="str">
        <f t="shared" si="135"/>
        <v>Phú Hữu</v>
      </c>
      <c r="D8765" s="54" t="s">
        <v>1078</v>
      </c>
      <c r="E8765" s="51" t="str">
        <f>INDEX(Quan_huyen!$H$2:$H$714,MATCH(Xa_phuong!D8765,Quan_huyen!$F$2:$F$714,0))</f>
        <v>Huyện Long Phú</v>
      </c>
      <c r="F8765" s="51" t="s">
        <v>306</v>
      </c>
    </row>
    <row r="8766" spans="1:6" hidden="1" x14ac:dyDescent="0.25">
      <c r="A8766" s="54">
        <v>96208</v>
      </c>
      <c r="B8766" s="55" t="s">
        <v>7008</v>
      </c>
      <c r="C8766" s="55" t="str">
        <f t="shared" si="135"/>
        <v>Song Phụng</v>
      </c>
      <c r="D8766" s="54" t="s">
        <v>1078</v>
      </c>
      <c r="E8766" s="51" t="str">
        <f>INDEX(Quan_huyen!$H$2:$H$714,MATCH(Xa_phuong!D8766,Quan_huyen!$F$2:$F$714,0))</f>
        <v>Huyện Long Phú</v>
      </c>
      <c r="F8766" s="51" t="s">
        <v>306</v>
      </c>
    </row>
    <row r="8767" spans="1:6" hidden="1" x14ac:dyDescent="0.25">
      <c r="A8767" s="54">
        <v>96211</v>
      </c>
      <c r="B8767" s="55" t="s">
        <v>8169</v>
      </c>
      <c r="C8767" s="55" t="str">
        <f t="shared" si="135"/>
        <v>Trường Khánh</v>
      </c>
      <c r="D8767" s="54" t="s">
        <v>1078</v>
      </c>
      <c r="E8767" s="51" t="str">
        <f>INDEX(Quan_huyen!$H$2:$H$714,MATCH(Xa_phuong!D8767,Quan_huyen!$F$2:$F$714,0))</f>
        <v>Huyện Long Phú</v>
      </c>
      <c r="F8767" s="51" t="s">
        <v>306</v>
      </c>
    </row>
    <row r="8768" spans="1:6" hidden="1" x14ac:dyDescent="0.25">
      <c r="A8768" s="54">
        <v>96215</v>
      </c>
      <c r="B8768" s="55" t="s">
        <v>8362</v>
      </c>
      <c r="C8768" s="55" t="str">
        <f t="shared" si="135"/>
        <v>Tân Hưng</v>
      </c>
      <c r="D8768" s="54" t="s">
        <v>1078</v>
      </c>
      <c r="E8768" s="51" t="str">
        <f>INDEX(Quan_huyen!$H$2:$H$714,MATCH(Xa_phuong!D8768,Quan_huyen!$F$2:$F$714,0))</f>
        <v>Huyện Long Phú</v>
      </c>
      <c r="F8768" s="51" t="s">
        <v>306</v>
      </c>
    </row>
    <row r="8769" spans="1:6" hidden="1" x14ac:dyDescent="0.25">
      <c r="A8769" s="54">
        <v>96214</v>
      </c>
      <c r="B8769" s="55" t="s">
        <v>8491</v>
      </c>
      <c r="C8769" s="55" t="str">
        <f t="shared" si="135"/>
        <v>Tân Thạnh</v>
      </c>
      <c r="D8769" s="54" t="s">
        <v>1078</v>
      </c>
      <c r="E8769" s="51" t="str">
        <f>INDEX(Quan_huyen!$H$2:$H$714,MATCH(Xa_phuong!D8769,Quan_huyen!$F$2:$F$714,0))</f>
        <v>Huyện Long Phú</v>
      </c>
      <c r="F8769" s="51" t="s">
        <v>306</v>
      </c>
    </row>
    <row r="8770" spans="1:6" hidden="1" x14ac:dyDescent="0.25">
      <c r="A8770" s="54">
        <v>96209</v>
      </c>
      <c r="B8770" s="55" t="s">
        <v>9792</v>
      </c>
      <c r="C8770" s="55" t="str">
        <f t="shared" si="135"/>
        <v>Đại Ngãi</v>
      </c>
      <c r="D8770" s="54" t="s">
        <v>1078</v>
      </c>
      <c r="E8770" s="51" t="str">
        <f>INDEX(Quan_huyen!$H$2:$H$714,MATCH(Xa_phuong!D8770,Quan_huyen!$F$2:$F$714,0))</f>
        <v>Huyện Long Phú</v>
      </c>
      <c r="F8770" s="51" t="s">
        <v>306</v>
      </c>
    </row>
    <row r="8771" spans="1:6" hidden="1" x14ac:dyDescent="0.25">
      <c r="A8771" s="54">
        <v>96456</v>
      </c>
      <c r="B8771" s="55" t="s">
        <v>3861</v>
      </c>
      <c r="C8771" s="55" t="str">
        <f t="shared" ref="C8771:C8834" si="136">IF(COUNTIF(B8771,"*thị trấn*"),MID(B8771,10,30),IF(COUNTIF(B8771,"*xã*"),MID(B8771,4,30),IF(COUNTIF(B8771,"*phường*"),MID(B8771,8,30))))</f>
        <v>Huỳnh Hữu Nghĩa</v>
      </c>
      <c r="D8771" s="54" t="s">
        <v>1088</v>
      </c>
      <c r="E8771" s="51" t="str">
        <f>INDEX(Quan_huyen!$H$2:$H$714,MATCH(Xa_phuong!D8771,Quan_huyen!$F$2:$F$714,0))</f>
        <v>Huyện Mỹ Tú</v>
      </c>
      <c r="F8771" s="51" t="s">
        <v>306</v>
      </c>
    </row>
    <row r="8772" spans="1:6" hidden="1" x14ac:dyDescent="0.25">
      <c r="A8772" s="54">
        <v>96458</v>
      </c>
      <c r="B8772" s="55" t="s">
        <v>4030</v>
      </c>
      <c r="C8772" s="55" t="str">
        <f t="shared" si="136"/>
        <v>Hưng Phú</v>
      </c>
      <c r="D8772" s="54" t="s">
        <v>1088</v>
      </c>
      <c r="E8772" s="51" t="str">
        <f>INDEX(Quan_huyen!$H$2:$H$714,MATCH(Xa_phuong!D8772,Quan_huyen!$F$2:$F$714,0))</f>
        <v>Huyện Mỹ Tú</v>
      </c>
      <c r="F8772" s="51" t="s">
        <v>306</v>
      </c>
    </row>
    <row r="8773" spans="1:6" hidden="1" x14ac:dyDescent="0.25">
      <c r="A8773" s="54">
        <v>96457</v>
      </c>
      <c r="B8773" s="55" t="s">
        <v>4821</v>
      </c>
      <c r="C8773" s="55" t="str">
        <f t="shared" si="136"/>
        <v>Long Hưng</v>
      </c>
      <c r="D8773" s="54" t="s">
        <v>1088</v>
      </c>
      <c r="E8773" s="51" t="str">
        <f>INDEX(Quan_huyen!$H$2:$H$714,MATCH(Xa_phuong!D8773,Quan_huyen!$F$2:$F$714,0))</f>
        <v>Huyện Mỹ Tú</v>
      </c>
      <c r="F8773" s="51" t="s">
        <v>306</v>
      </c>
    </row>
    <row r="8774" spans="1:6" hidden="1" x14ac:dyDescent="0.25">
      <c r="A8774" s="54">
        <v>96459</v>
      </c>
      <c r="B8774" s="55" t="s">
        <v>5388</v>
      </c>
      <c r="C8774" s="55" t="str">
        <f t="shared" si="136"/>
        <v>Mỹ Hương</v>
      </c>
      <c r="D8774" s="54" t="s">
        <v>1088</v>
      </c>
      <c r="E8774" s="51" t="str">
        <f>INDEX(Quan_huyen!$H$2:$H$714,MATCH(Xa_phuong!D8774,Quan_huyen!$F$2:$F$714,0))</f>
        <v>Huyện Mỹ Tú</v>
      </c>
      <c r="F8774" s="51" t="s">
        <v>306</v>
      </c>
    </row>
    <row r="8775" spans="1:6" hidden="1" x14ac:dyDescent="0.25">
      <c r="A8775" s="54">
        <v>96461</v>
      </c>
      <c r="B8775" s="55" t="s">
        <v>5425</v>
      </c>
      <c r="C8775" s="55" t="str">
        <f t="shared" si="136"/>
        <v>Mỹ Phước</v>
      </c>
      <c r="D8775" s="54" t="s">
        <v>1088</v>
      </c>
      <c r="E8775" s="51" t="str">
        <f>INDEX(Quan_huyen!$H$2:$H$714,MATCH(Xa_phuong!D8775,Quan_huyen!$F$2:$F$714,0))</f>
        <v>Huyện Mỹ Tú</v>
      </c>
      <c r="F8775" s="51" t="s">
        <v>306</v>
      </c>
    </row>
    <row r="8776" spans="1:6" hidden="1" x14ac:dyDescent="0.25">
      <c r="A8776" s="54">
        <v>96463</v>
      </c>
      <c r="B8776" s="55" t="s">
        <v>5435</v>
      </c>
      <c r="C8776" s="55" t="str">
        <f t="shared" si="136"/>
        <v>Mỹ Thuận</v>
      </c>
      <c r="D8776" s="54" t="s">
        <v>1088</v>
      </c>
      <c r="E8776" s="51" t="str">
        <f>INDEX(Quan_huyen!$H$2:$H$714,MATCH(Xa_phuong!D8776,Quan_huyen!$F$2:$F$714,0))</f>
        <v>Huyện Mỹ Tú</v>
      </c>
      <c r="F8776" s="51" t="s">
        <v>306</v>
      </c>
    </row>
    <row r="8777" spans="1:6" hidden="1" x14ac:dyDescent="0.25">
      <c r="A8777" s="54">
        <v>96460</v>
      </c>
      <c r="B8777" s="55" t="s">
        <v>5460</v>
      </c>
      <c r="C8777" s="55" t="str">
        <f t="shared" si="136"/>
        <v>Mỹ Tú</v>
      </c>
      <c r="D8777" s="54" t="s">
        <v>1088</v>
      </c>
      <c r="E8777" s="51" t="str">
        <f>INDEX(Quan_huyen!$H$2:$H$714,MATCH(Xa_phuong!D8777,Quan_huyen!$F$2:$F$714,0))</f>
        <v>Huyện Mỹ Tú</v>
      </c>
      <c r="F8777" s="51" t="s">
        <v>306</v>
      </c>
    </row>
    <row r="8778" spans="1:6" hidden="1" x14ac:dyDescent="0.25">
      <c r="A8778" s="54">
        <v>96464</v>
      </c>
      <c r="B8778" s="55" t="s">
        <v>6332</v>
      </c>
      <c r="C8778" s="55" t="str">
        <f t="shared" si="136"/>
        <v>Phú Mỹ</v>
      </c>
      <c r="D8778" s="54" t="s">
        <v>1088</v>
      </c>
      <c r="E8778" s="51" t="str">
        <f>INDEX(Quan_huyen!$H$2:$H$714,MATCH(Xa_phuong!D8778,Quan_huyen!$F$2:$F$714,0))</f>
        <v>Huyện Mỹ Tú</v>
      </c>
      <c r="F8778" s="51" t="s">
        <v>306</v>
      </c>
    </row>
    <row r="8779" spans="1:6" hidden="1" x14ac:dyDescent="0.25">
      <c r="A8779" s="54">
        <v>96462</v>
      </c>
      <c r="B8779" s="55" t="s">
        <v>7453</v>
      </c>
      <c r="C8779" s="55" t="str">
        <f t="shared" si="136"/>
        <v>Thuận Hưng</v>
      </c>
      <c r="D8779" s="54" t="s">
        <v>1088</v>
      </c>
      <c r="E8779" s="51" t="str">
        <f>INDEX(Quan_huyen!$H$2:$H$714,MATCH(Xa_phuong!D8779,Quan_huyen!$F$2:$F$714,0))</f>
        <v>Huyện Mỹ Tú</v>
      </c>
      <c r="F8779" s="51" t="s">
        <v>306</v>
      </c>
    </row>
    <row r="8780" spans="1:6" hidden="1" x14ac:dyDescent="0.25">
      <c r="A8780" s="54">
        <v>96613</v>
      </c>
      <c r="B8780" s="55" t="s">
        <v>3423</v>
      </c>
      <c r="C8780" s="55" t="str">
        <f t="shared" si="136"/>
        <v>Gia Hoà 1</v>
      </c>
      <c r="D8780" s="54" t="s">
        <v>1086</v>
      </c>
      <c r="E8780" s="51" t="str">
        <f>INDEX(Quan_huyen!$H$2:$H$714,MATCH(Xa_phuong!D8780,Quan_huyen!$F$2:$F$714,0))</f>
        <v>Huyện Mỹ Xuyên</v>
      </c>
      <c r="F8780" s="51" t="s">
        <v>306</v>
      </c>
    </row>
    <row r="8781" spans="1:6" hidden="1" x14ac:dyDescent="0.25">
      <c r="A8781" s="54">
        <v>96615</v>
      </c>
      <c r="B8781" s="55" t="s">
        <v>3424</v>
      </c>
      <c r="C8781" s="55" t="str">
        <f t="shared" si="136"/>
        <v>Gia Hoà 2</v>
      </c>
      <c r="D8781" s="54" t="s">
        <v>1086</v>
      </c>
      <c r="E8781" s="51" t="str">
        <f>INDEX(Quan_huyen!$H$2:$H$714,MATCH(Xa_phuong!D8781,Quan_huyen!$F$2:$F$714,0))</f>
        <v>Huyện Mỹ Xuyên</v>
      </c>
      <c r="F8781" s="51" t="s">
        <v>306</v>
      </c>
    </row>
    <row r="8782" spans="1:6" hidden="1" x14ac:dyDescent="0.25">
      <c r="A8782" s="54">
        <v>96610</v>
      </c>
      <c r="B8782" s="55" t="s">
        <v>3701</v>
      </c>
      <c r="C8782" s="55" t="str">
        <f t="shared" si="136"/>
        <v>Hoà Tú 1</v>
      </c>
      <c r="D8782" s="54" t="s">
        <v>1086</v>
      </c>
      <c r="E8782" s="51" t="str">
        <f>INDEX(Quan_huyen!$H$2:$H$714,MATCH(Xa_phuong!D8782,Quan_huyen!$F$2:$F$714,0))</f>
        <v>Huyện Mỹ Xuyên</v>
      </c>
      <c r="F8782" s="51" t="s">
        <v>306</v>
      </c>
    </row>
    <row r="8783" spans="1:6" hidden="1" x14ac:dyDescent="0.25">
      <c r="A8783" s="54">
        <v>96616</v>
      </c>
      <c r="B8783" s="55" t="s">
        <v>3702</v>
      </c>
      <c r="C8783" s="55" t="str">
        <f t="shared" si="136"/>
        <v>Hoà Tú II</v>
      </c>
      <c r="D8783" s="54" t="s">
        <v>1086</v>
      </c>
      <c r="E8783" s="51" t="str">
        <f>INDEX(Quan_huyen!$H$2:$H$714,MATCH(Xa_phuong!D8783,Quan_huyen!$F$2:$F$714,0))</f>
        <v>Huyện Mỹ Xuyên</v>
      </c>
      <c r="F8783" s="51" t="s">
        <v>306</v>
      </c>
    </row>
    <row r="8784" spans="1:6" hidden="1" x14ac:dyDescent="0.25">
      <c r="A8784" s="54">
        <v>96606</v>
      </c>
      <c r="B8784" s="55" t="s">
        <v>5463</v>
      </c>
      <c r="C8784" s="55" t="str">
        <f t="shared" si="136"/>
        <v>Mỹ Xuyên</v>
      </c>
      <c r="D8784" s="54" t="s">
        <v>1086</v>
      </c>
      <c r="E8784" s="51" t="str">
        <f>INDEX(Quan_huyen!$H$2:$H$714,MATCH(Xa_phuong!D8784,Quan_huyen!$F$2:$F$714,0))</f>
        <v>Huyện Mỹ Xuyên</v>
      </c>
      <c r="F8784" s="51" t="s">
        <v>306</v>
      </c>
    </row>
    <row r="8785" spans="1:6" hidden="1" x14ac:dyDescent="0.25">
      <c r="A8785" s="54">
        <v>96612</v>
      </c>
      <c r="B8785" s="55" t="s">
        <v>5836</v>
      </c>
      <c r="C8785" s="55" t="str">
        <f t="shared" si="136"/>
        <v>Ngọc Tố</v>
      </c>
      <c r="D8785" s="54" t="s">
        <v>1086</v>
      </c>
      <c r="E8785" s="51" t="str">
        <f>INDEX(Quan_huyen!$H$2:$H$714,MATCH(Xa_phuong!D8785,Quan_huyen!$F$2:$F$714,0))</f>
        <v>Huyện Mỹ Xuyên</v>
      </c>
      <c r="F8785" s="51" t="s">
        <v>306</v>
      </c>
    </row>
    <row r="8786" spans="1:6" hidden="1" x14ac:dyDescent="0.25">
      <c r="A8786" s="54">
        <v>96611</v>
      </c>
      <c r="B8786" s="55" t="s">
        <v>5843</v>
      </c>
      <c r="C8786" s="55" t="str">
        <f t="shared" si="136"/>
        <v>Ngọc Đông</v>
      </c>
      <c r="D8786" s="54" t="s">
        <v>1086</v>
      </c>
      <c r="E8786" s="51" t="str">
        <f>INDEX(Quan_huyen!$H$2:$H$714,MATCH(Xa_phuong!D8786,Quan_huyen!$F$2:$F$714,0))</f>
        <v>Huyện Mỹ Xuyên</v>
      </c>
      <c r="F8786" s="51" t="s">
        <v>306</v>
      </c>
    </row>
    <row r="8787" spans="1:6" hidden="1" x14ac:dyDescent="0.25">
      <c r="A8787" s="54">
        <v>96607</v>
      </c>
      <c r="B8787" s="55" t="s">
        <v>7261</v>
      </c>
      <c r="C8787" s="55" t="str">
        <f t="shared" si="136"/>
        <v>Tham Đôn</v>
      </c>
      <c r="D8787" s="54" t="s">
        <v>1086</v>
      </c>
      <c r="E8787" s="51" t="str">
        <f>INDEX(Quan_huyen!$H$2:$H$714,MATCH(Xa_phuong!D8787,Quan_huyen!$F$2:$F$714,0))</f>
        <v>Huyện Mỹ Xuyên</v>
      </c>
      <c r="F8787" s="51" t="s">
        <v>306</v>
      </c>
    </row>
    <row r="8788" spans="1:6" hidden="1" x14ac:dyDescent="0.25">
      <c r="A8788" s="54">
        <v>96609</v>
      </c>
      <c r="B8788" s="55" t="s">
        <v>7753</v>
      </c>
      <c r="C8788" s="55" t="str">
        <f t="shared" si="136"/>
        <v>Thạnh Phú</v>
      </c>
      <c r="D8788" s="54" t="s">
        <v>1086</v>
      </c>
      <c r="E8788" s="51" t="str">
        <f>INDEX(Quan_huyen!$H$2:$H$714,MATCH(Xa_phuong!D8788,Quan_huyen!$F$2:$F$714,0))</f>
        <v>Huyện Mỹ Xuyên</v>
      </c>
      <c r="F8788" s="51" t="s">
        <v>306</v>
      </c>
    </row>
    <row r="8789" spans="1:6" hidden="1" x14ac:dyDescent="0.25">
      <c r="A8789" s="54">
        <v>96614</v>
      </c>
      <c r="B8789" s="55" t="s">
        <v>7758</v>
      </c>
      <c r="C8789" s="55" t="str">
        <f t="shared" si="136"/>
        <v>Thạnh Quới</v>
      </c>
      <c r="D8789" s="54" t="s">
        <v>1086</v>
      </c>
      <c r="E8789" s="51" t="str">
        <f>INDEX(Quan_huyen!$H$2:$H$714,MATCH(Xa_phuong!D8789,Quan_huyen!$F$2:$F$714,0))</f>
        <v>Huyện Mỹ Xuyên</v>
      </c>
      <c r="F8789" s="51" t="s">
        <v>306</v>
      </c>
    </row>
    <row r="8790" spans="1:6" hidden="1" x14ac:dyDescent="0.25">
      <c r="A8790" s="54">
        <v>96608</v>
      </c>
      <c r="B8790" s="55" t="s">
        <v>9810</v>
      </c>
      <c r="C8790" s="55" t="str">
        <f t="shared" si="136"/>
        <v>Đại Tâm</v>
      </c>
      <c r="D8790" s="54" t="s">
        <v>1086</v>
      </c>
      <c r="E8790" s="51" t="str">
        <f>INDEX(Quan_huyen!$H$2:$H$714,MATCH(Xa_phuong!D8790,Quan_huyen!$F$2:$F$714,0))</f>
        <v>Huyện Mỹ Xuyên</v>
      </c>
      <c r="F8790" s="51" t="s">
        <v>306</v>
      </c>
    </row>
    <row r="8791" spans="1:6" hidden="1" x14ac:dyDescent="0.25">
      <c r="A8791" s="54">
        <v>96565</v>
      </c>
      <c r="B8791" s="55" t="s">
        <v>2776</v>
      </c>
      <c r="C8791" s="55" t="str">
        <f t="shared" si="136"/>
        <v>Châu Hưng</v>
      </c>
      <c r="D8791" s="54" t="s">
        <v>1080</v>
      </c>
      <c r="E8791" s="51" t="str">
        <f>INDEX(Quan_huyen!$H$2:$H$714,MATCH(Xa_phuong!D8791,Quan_huyen!$F$2:$F$714,0))</f>
        <v>Huyện Thạnh Trị</v>
      </c>
      <c r="F8791" s="51" t="s">
        <v>306</v>
      </c>
    </row>
    <row r="8792" spans="1:6" hidden="1" x14ac:dyDescent="0.25">
      <c r="A8792" s="54">
        <v>96558</v>
      </c>
      <c r="B8792" s="55" t="s">
        <v>4023</v>
      </c>
      <c r="C8792" s="55" t="str">
        <f t="shared" si="136"/>
        <v>Hưng Lợi</v>
      </c>
      <c r="D8792" s="54" t="s">
        <v>1080</v>
      </c>
      <c r="E8792" s="51" t="str">
        <f>INDEX(Quan_huyen!$H$2:$H$714,MATCH(Xa_phuong!D8792,Quan_huyen!$F$2:$F$714,0))</f>
        <v>Huyện Thạnh Trị</v>
      </c>
      <c r="F8792" s="51" t="s">
        <v>306</v>
      </c>
    </row>
    <row r="8793" spans="1:6" hidden="1" x14ac:dyDescent="0.25">
      <c r="A8793" s="54">
        <v>96559</v>
      </c>
      <c r="B8793" s="55" t="s">
        <v>4912</v>
      </c>
      <c r="C8793" s="55" t="str">
        <f t="shared" si="136"/>
        <v>Lâm Kiết</v>
      </c>
      <c r="D8793" s="54" t="s">
        <v>1080</v>
      </c>
      <c r="E8793" s="51" t="str">
        <f>INDEX(Quan_huyen!$H$2:$H$714,MATCH(Xa_phuong!D8793,Quan_huyen!$F$2:$F$714,0))</f>
        <v>Huyện Thạnh Trị</v>
      </c>
      <c r="F8793" s="51" t="s">
        <v>306</v>
      </c>
    </row>
    <row r="8794" spans="1:6" hidden="1" x14ac:dyDescent="0.25">
      <c r="A8794" s="54">
        <v>96560</v>
      </c>
      <c r="B8794" s="58" t="s">
        <v>4922</v>
      </c>
      <c r="C8794" s="55" t="str">
        <f t="shared" si="136"/>
        <v>Lâm Tân</v>
      </c>
      <c r="D8794" s="54" t="s">
        <v>1080</v>
      </c>
      <c r="E8794" s="51" t="str">
        <f>INDEX(Quan_huyen!$H$2:$H$714,MATCH(Xa_phuong!D8794,Quan_huyen!$F$2:$F$714,0))</f>
        <v>Huyện Thạnh Trị</v>
      </c>
      <c r="F8794" s="51" t="s">
        <v>306</v>
      </c>
    </row>
    <row r="8795" spans="1:6" hidden="1" x14ac:dyDescent="0.25">
      <c r="A8795" s="54">
        <v>96556</v>
      </c>
      <c r="B8795" s="55" t="s">
        <v>6324</v>
      </c>
      <c r="C8795" s="55" t="str">
        <f t="shared" si="136"/>
        <v>Phú Lộc</v>
      </c>
      <c r="D8795" s="54" t="s">
        <v>1080</v>
      </c>
      <c r="E8795" s="51" t="str">
        <f>INDEX(Quan_huyen!$H$2:$H$714,MATCH(Xa_phuong!D8795,Quan_huyen!$F$2:$F$714,0))</f>
        <v>Huyện Thạnh Trị</v>
      </c>
      <c r="F8795" s="51" t="s">
        <v>306</v>
      </c>
    </row>
    <row r="8796" spans="1:6" hidden="1" x14ac:dyDescent="0.25">
      <c r="A8796" s="54">
        <v>96562</v>
      </c>
      <c r="B8796" s="55" t="s">
        <v>7764</v>
      </c>
      <c r="C8796" s="55" t="str">
        <f t="shared" si="136"/>
        <v>Thạnh Trị</v>
      </c>
      <c r="D8796" s="54" t="s">
        <v>1080</v>
      </c>
      <c r="E8796" s="51" t="str">
        <f>INDEX(Quan_huyen!$H$2:$H$714,MATCH(Xa_phuong!D8796,Quan_huyen!$F$2:$F$714,0))</f>
        <v>Huyện Thạnh Trị</v>
      </c>
      <c r="F8796" s="51" t="s">
        <v>306</v>
      </c>
    </row>
    <row r="8797" spans="1:6" hidden="1" x14ac:dyDescent="0.25">
      <c r="A8797" s="54">
        <v>96561</v>
      </c>
      <c r="B8797" s="55" t="s">
        <v>7765</v>
      </c>
      <c r="C8797" s="55" t="str">
        <f t="shared" si="136"/>
        <v>Thạnh Tân</v>
      </c>
      <c r="D8797" s="54" t="s">
        <v>1080</v>
      </c>
      <c r="E8797" s="51" t="str">
        <f>INDEX(Quan_huyen!$H$2:$H$714,MATCH(Xa_phuong!D8797,Quan_huyen!$F$2:$F$714,0))</f>
        <v>Huyện Thạnh Trị</v>
      </c>
      <c r="F8797" s="51" t="s">
        <v>306</v>
      </c>
    </row>
    <row r="8798" spans="1:6" hidden="1" x14ac:dyDescent="0.25">
      <c r="A8798" s="54">
        <v>96557</v>
      </c>
      <c r="B8798" s="55" t="s">
        <v>8270</v>
      </c>
      <c r="C8798" s="55" t="str">
        <f t="shared" si="136"/>
        <v>Tuân Tức</v>
      </c>
      <c r="D8798" s="54" t="s">
        <v>1080</v>
      </c>
      <c r="E8798" s="51" t="str">
        <f>INDEX(Quan_huyen!$H$2:$H$714,MATCH(Xa_phuong!D8798,Quan_huyen!$F$2:$F$714,0))</f>
        <v>Huyện Thạnh Trị</v>
      </c>
      <c r="F8798" s="51" t="s">
        <v>306</v>
      </c>
    </row>
    <row r="8799" spans="1:6" hidden="1" x14ac:dyDescent="0.25">
      <c r="A8799" s="54">
        <v>96564</v>
      </c>
      <c r="B8799" s="55" t="s">
        <v>8970</v>
      </c>
      <c r="C8799" s="55" t="str">
        <f t="shared" si="136"/>
        <v>Vĩnh Lợi</v>
      </c>
      <c r="D8799" s="54" t="s">
        <v>1080</v>
      </c>
      <c r="E8799" s="51" t="str">
        <f>INDEX(Quan_huyen!$H$2:$H$714,MATCH(Xa_phuong!D8799,Quan_huyen!$F$2:$F$714,0))</f>
        <v>Huyện Thạnh Trị</v>
      </c>
      <c r="F8799" s="51" t="s">
        <v>306</v>
      </c>
    </row>
    <row r="8800" spans="1:6" hidden="1" x14ac:dyDescent="0.25">
      <c r="A8800" s="54">
        <v>96563</v>
      </c>
      <c r="B8800" s="55" t="s">
        <v>9009</v>
      </c>
      <c r="C8800" s="55" t="str">
        <f t="shared" si="136"/>
        <v>Vĩnh Thành</v>
      </c>
      <c r="D8800" s="54" t="s">
        <v>1080</v>
      </c>
      <c r="E8800" s="51" t="str">
        <f>INDEX(Quan_huyen!$H$2:$H$714,MATCH(Xa_phuong!D8800,Quan_huyen!$F$2:$F$714,0))</f>
        <v>Huyện Thạnh Trị</v>
      </c>
      <c r="F8800" s="51" t="s">
        <v>306</v>
      </c>
    </row>
    <row r="8801" spans="1:6" hidden="1" x14ac:dyDescent="0.25">
      <c r="A8801" s="54">
        <v>96711</v>
      </c>
      <c r="B8801" s="55" t="s">
        <v>4793</v>
      </c>
      <c r="C8801" s="55" t="str">
        <f t="shared" si="136"/>
        <v>Liêu Tú</v>
      </c>
      <c r="D8801" s="54" t="s">
        <v>1085</v>
      </c>
      <c r="E8801" s="51" t="str">
        <f>INDEX(Quan_huyen!$H$2:$H$714,MATCH(Xa_phuong!D8801,Quan_huyen!$F$2:$F$714,0))</f>
        <v>Huyện Trần Đề</v>
      </c>
      <c r="F8801" s="51" t="s">
        <v>306</v>
      </c>
    </row>
    <row r="8802" spans="1:6" hidden="1" x14ac:dyDescent="0.25">
      <c r="A8802" s="54">
        <v>96709</v>
      </c>
      <c r="B8802" s="55" t="s">
        <v>5082</v>
      </c>
      <c r="C8802" s="55" t="str">
        <f t="shared" si="136"/>
        <v>Lịch Hội Thượng</v>
      </c>
      <c r="D8802" s="54" t="s">
        <v>1085</v>
      </c>
      <c r="E8802" s="51" t="str">
        <f>INDEX(Quan_huyen!$H$2:$H$714,MATCH(Xa_phuong!D8802,Quan_huyen!$F$2:$F$714,0))</f>
        <v>Huyện Trần Đề</v>
      </c>
      <c r="F8802" s="51" t="s">
        <v>306</v>
      </c>
    </row>
    <row r="8803" spans="1:6" hidden="1" x14ac:dyDescent="0.25">
      <c r="A8803" s="54">
        <v>96710</v>
      </c>
      <c r="B8803" s="55" t="s">
        <v>5083</v>
      </c>
      <c r="C8803" s="55" t="str">
        <f t="shared" si="136"/>
        <v>Lịch Hội Thượng</v>
      </c>
      <c r="D8803" s="54" t="s">
        <v>1085</v>
      </c>
      <c r="E8803" s="51" t="str">
        <f>INDEX(Quan_huyen!$H$2:$H$714,MATCH(Xa_phuong!D8803,Quan_huyen!$F$2:$F$714,0))</f>
        <v>Huyện Trần Đề</v>
      </c>
      <c r="F8803" s="51" t="s">
        <v>306</v>
      </c>
    </row>
    <row r="8804" spans="1:6" hidden="1" x14ac:dyDescent="0.25">
      <c r="A8804" s="54">
        <v>96715</v>
      </c>
      <c r="B8804" s="55" t="s">
        <v>7761</v>
      </c>
      <c r="C8804" s="55" t="str">
        <f t="shared" si="136"/>
        <v>Thạnh Thới An</v>
      </c>
      <c r="D8804" s="54" t="s">
        <v>1085</v>
      </c>
      <c r="E8804" s="51" t="str">
        <f>INDEX(Quan_huyen!$H$2:$H$714,MATCH(Xa_phuong!D8804,Quan_huyen!$F$2:$F$714,0))</f>
        <v>Huyện Trần Đề</v>
      </c>
      <c r="F8804" s="51" t="s">
        <v>306</v>
      </c>
    </row>
    <row r="8805" spans="1:6" hidden="1" x14ac:dyDescent="0.25">
      <c r="A8805" s="54">
        <v>96716</v>
      </c>
      <c r="B8805" s="55" t="s">
        <v>7762</v>
      </c>
      <c r="C8805" s="55" t="str">
        <f t="shared" si="136"/>
        <v>Thạnh Thới Thuận</v>
      </c>
      <c r="D8805" s="54" t="s">
        <v>1085</v>
      </c>
      <c r="E8805" s="51" t="str">
        <f>INDEX(Quan_huyen!$H$2:$H$714,MATCH(Xa_phuong!D8805,Quan_huyen!$F$2:$F$714,0))</f>
        <v>Huyện Trần Đề</v>
      </c>
      <c r="F8805" s="51" t="s">
        <v>306</v>
      </c>
    </row>
    <row r="8806" spans="1:6" hidden="1" x14ac:dyDescent="0.25">
      <c r="A8806" s="54">
        <v>96708</v>
      </c>
      <c r="B8806" s="55" t="s">
        <v>8000</v>
      </c>
      <c r="C8806" s="55" t="str">
        <f t="shared" si="136"/>
        <v>Trung Bình</v>
      </c>
      <c r="D8806" s="54" t="s">
        <v>1085</v>
      </c>
      <c r="E8806" s="51" t="str">
        <f>INDEX(Quan_huyen!$H$2:$H$714,MATCH(Xa_phuong!D8806,Quan_huyen!$F$2:$F$714,0))</f>
        <v>Huyện Trần Đề</v>
      </c>
      <c r="F8806" s="51" t="s">
        <v>306</v>
      </c>
    </row>
    <row r="8807" spans="1:6" hidden="1" x14ac:dyDescent="0.25">
      <c r="A8807" s="54">
        <v>96706</v>
      </c>
      <c r="B8807" s="55" t="s">
        <v>8231</v>
      </c>
      <c r="C8807" s="55" t="str">
        <f t="shared" si="136"/>
        <v>Trần Đề</v>
      </c>
      <c r="D8807" s="54" t="s">
        <v>1085</v>
      </c>
      <c r="E8807" s="51" t="str">
        <f>INDEX(Quan_huyen!$H$2:$H$714,MATCH(Xa_phuong!D8807,Quan_huyen!$F$2:$F$714,0))</f>
        <v>Huyện Trần Đề</v>
      </c>
      <c r="F8807" s="51" t="s">
        <v>306</v>
      </c>
    </row>
    <row r="8808" spans="1:6" hidden="1" x14ac:dyDescent="0.25">
      <c r="A8808" s="54">
        <v>96714</v>
      </c>
      <c r="B8808" s="58" t="s">
        <v>8303</v>
      </c>
      <c r="C8808" s="55" t="str">
        <f t="shared" si="136"/>
        <v>Tài Văn</v>
      </c>
      <c r="D8808" s="54" t="s">
        <v>1085</v>
      </c>
      <c r="E8808" s="51" t="str">
        <f>INDEX(Quan_huyen!$H$2:$H$714,MATCH(Xa_phuong!D8808,Quan_huyen!$F$2:$F$714,0))</f>
        <v>Huyện Trần Đề</v>
      </c>
      <c r="F8808" s="51" t="s">
        <v>306</v>
      </c>
    </row>
    <row r="8809" spans="1:6" hidden="1" x14ac:dyDescent="0.25">
      <c r="A8809" s="54">
        <v>96713</v>
      </c>
      <c r="B8809" s="55" t="s">
        <v>8763</v>
      </c>
      <c r="C8809" s="55" t="str">
        <f t="shared" si="136"/>
        <v>Viên An</v>
      </c>
      <c r="D8809" s="54" t="s">
        <v>1085</v>
      </c>
      <c r="E8809" s="51" t="str">
        <f>INDEX(Quan_huyen!$H$2:$H$714,MATCH(Xa_phuong!D8809,Quan_huyen!$F$2:$F$714,0))</f>
        <v>Huyện Trần Đề</v>
      </c>
      <c r="F8809" s="51" t="s">
        <v>306</v>
      </c>
    </row>
    <row r="8810" spans="1:6" hidden="1" x14ac:dyDescent="0.25">
      <c r="A8810" s="54">
        <v>96712</v>
      </c>
      <c r="B8810" s="55" t="s">
        <v>8765</v>
      </c>
      <c r="C8810" s="55" t="str">
        <f t="shared" si="136"/>
        <v>Viên Bình</v>
      </c>
      <c r="D8810" s="54" t="s">
        <v>1085</v>
      </c>
      <c r="E8810" s="51" t="str">
        <f>INDEX(Quan_huyen!$H$2:$H$714,MATCH(Xa_phuong!D8810,Quan_huyen!$F$2:$F$714,0))</f>
        <v>Huyện Trần Đề</v>
      </c>
      <c r="F8810" s="51" t="s">
        <v>306</v>
      </c>
    </row>
    <row r="8811" spans="1:6" hidden="1" x14ac:dyDescent="0.25">
      <c r="A8811" s="54">
        <v>96707</v>
      </c>
      <c r="B8811" s="55" t="s">
        <v>9819</v>
      </c>
      <c r="C8811" s="55" t="str">
        <f t="shared" si="136"/>
        <v>Đại Ân  2</v>
      </c>
      <c r="D8811" s="54" t="s">
        <v>1085</v>
      </c>
      <c r="E8811" s="51" t="str">
        <f>INDEX(Quan_huyen!$H$2:$H$714,MATCH(Xa_phuong!D8811,Quan_huyen!$F$2:$F$714,0))</f>
        <v>Huyện Trần Đề</v>
      </c>
      <c r="F8811" s="51" t="s">
        <v>306</v>
      </c>
    </row>
    <row r="8812" spans="1:6" x14ac:dyDescent="0.25">
      <c r="A8812" s="54">
        <v>96107</v>
      </c>
      <c r="B8812" s="55" t="s">
        <v>1957</v>
      </c>
      <c r="C8812" s="55" t="s">
        <v>1957</v>
      </c>
      <c r="D8812" s="54" t="s">
        <v>1077</v>
      </c>
      <c r="E8812" s="51" t="str">
        <f>INDEX(Quan_huyen!$H$2:$H$714,MATCH(Xa_phuong!D8812,Quan_huyen!$F$2:$F$714,0))</f>
        <v>Thành phố Sóc Trăng</v>
      </c>
      <c r="F8812" s="51" t="s">
        <v>306</v>
      </c>
    </row>
    <row r="8813" spans="1:6" x14ac:dyDescent="0.25">
      <c r="A8813" s="54">
        <v>96115</v>
      </c>
      <c r="B8813" s="55" t="s">
        <v>1958</v>
      </c>
      <c r="C8813" s="55" t="s">
        <v>1958</v>
      </c>
      <c r="D8813" s="54" t="s">
        <v>1077</v>
      </c>
      <c r="E8813" s="51" t="str">
        <f>INDEX(Quan_huyen!$H$2:$H$714,MATCH(Xa_phuong!D8813,Quan_huyen!$F$2:$F$714,0))</f>
        <v>Thành phố Sóc Trăng</v>
      </c>
      <c r="F8813" s="51" t="s">
        <v>306</v>
      </c>
    </row>
    <row r="8814" spans="1:6" x14ac:dyDescent="0.25">
      <c r="A8814" s="54">
        <v>96106</v>
      </c>
      <c r="B8814" s="55" t="s">
        <v>1968</v>
      </c>
      <c r="C8814" s="55" t="s">
        <v>1968</v>
      </c>
      <c r="D8814" s="54" t="s">
        <v>1077</v>
      </c>
      <c r="E8814" s="51" t="str">
        <f>INDEX(Quan_huyen!$H$2:$H$714,MATCH(Xa_phuong!D8814,Quan_huyen!$F$2:$F$714,0))</f>
        <v>Thành phố Sóc Trăng</v>
      </c>
      <c r="F8814" s="51" t="s">
        <v>306</v>
      </c>
    </row>
    <row r="8815" spans="1:6" x14ac:dyDescent="0.25">
      <c r="A8815" s="54">
        <v>96108</v>
      </c>
      <c r="B8815" s="55" t="s">
        <v>1976</v>
      </c>
      <c r="C8815" s="55" t="s">
        <v>1976</v>
      </c>
      <c r="D8815" s="54" t="s">
        <v>1077</v>
      </c>
      <c r="E8815" s="51" t="str">
        <f>INDEX(Quan_huyen!$H$2:$H$714,MATCH(Xa_phuong!D8815,Quan_huyen!$F$2:$F$714,0))</f>
        <v>Thành phố Sóc Trăng</v>
      </c>
      <c r="F8815" s="51" t="s">
        <v>306</v>
      </c>
    </row>
    <row r="8816" spans="1:6" x14ac:dyDescent="0.25">
      <c r="A8816" s="54">
        <v>96110</v>
      </c>
      <c r="B8816" s="55" t="s">
        <v>1977</v>
      </c>
      <c r="C8816" s="55" t="s">
        <v>1977</v>
      </c>
      <c r="D8816" s="54" t="s">
        <v>1077</v>
      </c>
      <c r="E8816" s="51" t="str">
        <f>INDEX(Quan_huyen!$H$2:$H$714,MATCH(Xa_phuong!D8816,Quan_huyen!$F$2:$F$714,0))</f>
        <v>Thành phố Sóc Trăng</v>
      </c>
      <c r="F8816" s="51" t="s">
        <v>306</v>
      </c>
    </row>
    <row r="8817" spans="1:6" x14ac:dyDescent="0.25">
      <c r="A8817" s="54">
        <v>96112</v>
      </c>
      <c r="B8817" s="55" t="s">
        <v>1978</v>
      </c>
      <c r="C8817" s="55" t="s">
        <v>1978</v>
      </c>
      <c r="D8817" s="54" t="s">
        <v>1077</v>
      </c>
      <c r="E8817" s="51" t="str">
        <f>INDEX(Quan_huyen!$H$2:$H$714,MATCH(Xa_phuong!D8817,Quan_huyen!$F$2:$F$714,0))</f>
        <v>Thành phố Sóc Trăng</v>
      </c>
      <c r="F8817" s="51" t="s">
        <v>306</v>
      </c>
    </row>
    <row r="8818" spans="1:6" x14ac:dyDescent="0.25">
      <c r="A8818" s="54">
        <v>96113</v>
      </c>
      <c r="B8818" s="55" t="s">
        <v>1979</v>
      </c>
      <c r="C8818" s="55" t="s">
        <v>1979</v>
      </c>
      <c r="D8818" s="54" t="s">
        <v>1077</v>
      </c>
      <c r="E8818" s="51" t="str">
        <f>INDEX(Quan_huyen!$H$2:$H$714,MATCH(Xa_phuong!D8818,Quan_huyen!$F$2:$F$714,0))</f>
        <v>Thành phố Sóc Trăng</v>
      </c>
      <c r="F8818" s="51" t="s">
        <v>306</v>
      </c>
    </row>
    <row r="8819" spans="1:6" x14ac:dyDescent="0.25">
      <c r="A8819" s="54">
        <v>96114</v>
      </c>
      <c r="B8819" s="55" t="s">
        <v>1980</v>
      </c>
      <c r="C8819" s="55" t="s">
        <v>1980</v>
      </c>
      <c r="D8819" s="54" t="s">
        <v>1077</v>
      </c>
      <c r="E8819" s="51" t="str">
        <f>INDEX(Quan_huyen!$H$2:$H$714,MATCH(Xa_phuong!D8819,Quan_huyen!$F$2:$F$714,0))</f>
        <v>Thành phố Sóc Trăng</v>
      </c>
      <c r="F8819" s="51" t="s">
        <v>306</v>
      </c>
    </row>
    <row r="8820" spans="1:6" x14ac:dyDescent="0.25">
      <c r="A8820" s="54">
        <v>96111</v>
      </c>
      <c r="B8820" s="55" t="s">
        <v>1981</v>
      </c>
      <c r="C8820" s="55" t="s">
        <v>1981</v>
      </c>
      <c r="D8820" s="54" t="s">
        <v>1077</v>
      </c>
      <c r="E8820" s="51" t="str">
        <f>INDEX(Quan_huyen!$H$2:$H$714,MATCH(Xa_phuong!D8820,Quan_huyen!$F$2:$F$714,0))</f>
        <v>Thành phố Sóc Trăng</v>
      </c>
      <c r="F8820" s="51" t="s">
        <v>306</v>
      </c>
    </row>
    <row r="8821" spans="1:6" x14ac:dyDescent="0.25">
      <c r="A8821" s="54">
        <v>96109</v>
      </c>
      <c r="B8821" s="55" t="s">
        <v>1982</v>
      </c>
      <c r="C8821" s="55" t="s">
        <v>1982</v>
      </c>
      <c r="D8821" s="54" t="s">
        <v>1077</v>
      </c>
      <c r="E8821" s="51" t="str">
        <f>INDEX(Quan_huyen!$H$2:$H$714,MATCH(Xa_phuong!D8821,Quan_huyen!$F$2:$F$714,0))</f>
        <v>Thành phố Sóc Trăng</v>
      </c>
      <c r="F8821" s="51" t="s">
        <v>306</v>
      </c>
    </row>
    <row r="8822" spans="1:6" x14ac:dyDescent="0.25">
      <c r="A8822" s="54">
        <v>96506</v>
      </c>
      <c r="B8822" s="55" t="s">
        <v>1957</v>
      </c>
      <c r="C8822" s="55" t="s">
        <v>1957</v>
      </c>
      <c r="D8822" s="54" t="s">
        <v>1082</v>
      </c>
      <c r="E8822" s="51" t="str">
        <f>INDEX(Quan_huyen!$H$2:$H$714,MATCH(Xa_phuong!D8822,Quan_huyen!$F$2:$F$714,0))</f>
        <v>Thị xã Ngã Năm</v>
      </c>
      <c r="F8822" s="51" t="s">
        <v>306</v>
      </c>
    </row>
    <row r="8823" spans="1:6" x14ac:dyDescent="0.25">
      <c r="A8823" s="54">
        <v>96507</v>
      </c>
      <c r="B8823" s="55" t="s">
        <v>1968</v>
      </c>
      <c r="C8823" s="55" t="s">
        <v>1968</v>
      </c>
      <c r="D8823" s="54" t="s">
        <v>1082</v>
      </c>
      <c r="E8823" s="51" t="str">
        <f>INDEX(Quan_huyen!$H$2:$H$714,MATCH(Xa_phuong!D8823,Quan_huyen!$F$2:$F$714,0))</f>
        <v>Thị xã Ngã Năm</v>
      </c>
      <c r="F8823" s="51" t="s">
        <v>306</v>
      </c>
    </row>
    <row r="8824" spans="1:6" x14ac:dyDescent="0.25">
      <c r="A8824" s="54">
        <v>96509</v>
      </c>
      <c r="B8824" s="55" t="s">
        <v>1976</v>
      </c>
      <c r="C8824" s="55" t="s">
        <v>1976</v>
      </c>
      <c r="D8824" s="54" t="s">
        <v>1082</v>
      </c>
      <c r="E8824" s="51" t="str">
        <f>INDEX(Quan_huyen!$H$2:$H$714,MATCH(Xa_phuong!D8824,Quan_huyen!$F$2:$F$714,0))</f>
        <v>Thị xã Ngã Năm</v>
      </c>
      <c r="F8824" s="51" t="s">
        <v>306</v>
      </c>
    </row>
    <row r="8825" spans="1:6" hidden="1" x14ac:dyDescent="0.25">
      <c r="A8825" s="54">
        <v>96512</v>
      </c>
      <c r="B8825" s="55" t="s">
        <v>4804</v>
      </c>
      <c r="C8825" s="55" t="str">
        <f t="shared" si="136"/>
        <v>Long Bình</v>
      </c>
      <c r="D8825" s="54" t="s">
        <v>1082</v>
      </c>
      <c r="E8825" s="51" t="str">
        <f>INDEX(Quan_huyen!$H$2:$H$714,MATCH(Xa_phuong!D8825,Quan_huyen!$F$2:$F$714,0))</f>
        <v>Thị xã Ngã Năm</v>
      </c>
      <c r="F8825" s="51" t="s">
        <v>306</v>
      </c>
    </row>
    <row r="8826" spans="1:6" hidden="1" x14ac:dyDescent="0.25">
      <c r="A8826" s="54">
        <v>96511</v>
      </c>
      <c r="B8826" s="55" t="s">
        <v>5373</v>
      </c>
      <c r="C8826" s="55" t="str">
        <f t="shared" si="136"/>
        <v>Mỹ Bình</v>
      </c>
      <c r="D8826" s="54" t="s">
        <v>1082</v>
      </c>
      <c r="E8826" s="51" t="str">
        <f>INDEX(Quan_huyen!$H$2:$H$714,MATCH(Xa_phuong!D8826,Quan_huyen!$F$2:$F$714,0))</f>
        <v>Thị xã Ngã Năm</v>
      </c>
      <c r="F8826" s="51" t="s">
        <v>306</v>
      </c>
    </row>
    <row r="8827" spans="1:6" hidden="1" x14ac:dyDescent="0.25">
      <c r="A8827" s="54">
        <v>96510</v>
      </c>
      <c r="B8827" s="55" t="s">
        <v>5432</v>
      </c>
      <c r="C8827" s="55" t="str">
        <f t="shared" si="136"/>
        <v>Mỹ Quới</v>
      </c>
      <c r="D8827" s="54" t="s">
        <v>1082</v>
      </c>
      <c r="E8827" s="51" t="str">
        <f>INDEX(Quan_huyen!$H$2:$H$714,MATCH(Xa_phuong!D8827,Quan_huyen!$F$2:$F$714,0))</f>
        <v>Thị xã Ngã Năm</v>
      </c>
      <c r="F8827" s="51" t="s">
        <v>306</v>
      </c>
    </row>
    <row r="8828" spans="1:6" hidden="1" x14ac:dyDescent="0.25">
      <c r="A8828" s="54">
        <v>96513</v>
      </c>
      <c r="B8828" s="55" t="s">
        <v>8395</v>
      </c>
      <c r="C8828" s="55" t="str">
        <f t="shared" si="136"/>
        <v>Tân Long</v>
      </c>
      <c r="D8828" s="54" t="s">
        <v>1082</v>
      </c>
      <c r="E8828" s="51" t="str">
        <f>INDEX(Quan_huyen!$H$2:$H$714,MATCH(Xa_phuong!D8828,Quan_huyen!$F$2:$F$714,0))</f>
        <v>Thị xã Ngã Năm</v>
      </c>
      <c r="F8828" s="51" t="s">
        <v>306</v>
      </c>
    </row>
    <row r="8829" spans="1:6" hidden="1" x14ac:dyDescent="0.25">
      <c r="A8829" s="54">
        <v>96508</v>
      </c>
      <c r="B8829" s="55" t="s">
        <v>8998</v>
      </c>
      <c r="C8829" s="55" t="str">
        <f t="shared" si="136"/>
        <v>Vĩnh Quới</v>
      </c>
      <c r="D8829" s="54" t="s">
        <v>1082</v>
      </c>
      <c r="E8829" s="51" t="str">
        <f>INDEX(Quan_huyen!$H$2:$H$714,MATCH(Xa_phuong!D8829,Quan_huyen!$F$2:$F$714,0))</f>
        <v>Thị xã Ngã Năm</v>
      </c>
      <c r="F8829" s="51" t="s">
        <v>306</v>
      </c>
    </row>
    <row r="8830" spans="1:6" x14ac:dyDescent="0.25">
      <c r="A8830" s="54">
        <v>96806</v>
      </c>
      <c r="B8830" s="55" t="s">
        <v>1957</v>
      </c>
      <c r="C8830" s="55" t="s">
        <v>1957</v>
      </c>
      <c r="D8830" s="54" t="s">
        <v>1089</v>
      </c>
      <c r="E8830" s="51" t="str">
        <f>INDEX(Quan_huyen!$H$2:$H$714,MATCH(Xa_phuong!D8830,Quan_huyen!$F$2:$F$714,0))</f>
        <v>Thị xã Vĩnh Châu</v>
      </c>
      <c r="F8830" s="51" t="s">
        <v>306</v>
      </c>
    </row>
    <row r="8831" spans="1:6" x14ac:dyDescent="0.25">
      <c r="A8831" s="54">
        <v>96807</v>
      </c>
      <c r="B8831" s="55" t="s">
        <v>1968</v>
      </c>
      <c r="C8831" s="55" t="s">
        <v>1968</v>
      </c>
      <c r="D8831" s="54" t="s">
        <v>1089</v>
      </c>
      <c r="E8831" s="51" t="str">
        <f>INDEX(Quan_huyen!$H$2:$H$714,MATCH(Xa_phuong!D8831,Quan_huyen!$F$2:$F$714,0))</f>
        <v>Thị xã Vĩnh Châu</v>
      </c>
      <c r="F8831" s="51" t="s">
        <v>306</v>
      </c>
    </row>
    <row r="8832" spans="1:6" hidden="1" x14ac:dyDescent="0.25">
      <c r="A8832" s="54">
        <v>96810</v>
      </c>
      <c r="B8832" s="55" t="s">
        <v>3713</v>
      </c>
      <c r="C8832" s="55" t="str">
        <f t="shared" si="136"/>
        <v>Hoà Đông</v>
      </c>
      <c r="D8832" s="54" t="s">
        <v>1089</v>
      </c>
      <c r="E8832" s="51" t="str">
        <f>INDEX(Quan_huyen!$H$2:$H$714,MATCH(Xa_phuong!D8832,Quan_huyen!$F$2:$F$714,0))</f>
        <v>Thị xã Vĩnh Châu</v>
      </c>
      <c r="F8832" s="51" t="s">
        <v>306</v>
      </c>
    </row>
    <row r="8833" spans="1:6" hidden="1" x14ac:dyDescent="0.25">
      <c r="A8833" s="54">
        <v>96811</v>
      </c>
      <c r="B8833" s="55" t="s">
        <v>4484</v>
      </c>
      <c r="C8833" s="55" t="str">
        <f t="shared" si="136"/>
        <v>Khánh Hoà</v>
      </c>
      <c r="D8833" s="54" t="s">
        <v>1089</v>
      </c>
      <c r="E8833" s="51" t="str">
        <f>INDEX(Quan_huyen!$H$2:$H$714,MATCH(Xa_phuong!D8833,Quan_huyen!$F$2:$F$714,0))</f>
        <v>Thị xã Vĩnh Châu</v>
      </c>
      <c r="F8833" s="51" t="s">
        <v>306</v>
      </c>
    </row>
    <row r="8834" spans="1:6" hidden="1" x14ac:dyDescent="0.25">
      <c r="A8834" s="54">
        <v>96815</v>
      </c>
      <c r="B8834" s="55" t="s">
        <v>4703</v>
      </c>
      <c r="C8834" s="55" t="str">
        <f t="shared" si="136"/>
        <v>Lai Hoà</v>
      </c>
      <c r="D8834" s="54" t="s">
        <v>1089</v>
      </c>
      <c r="E8834" s="51" t="str">
        <f>INDEX(Quan_huyen!$H$2:$H$714,MATCH(Xa_phuong!D8834,Quan_huyen!$F$2:$F$714,0))</f>
        <v>Thị xã Vĩnh Châu</v>
      </c>
      <c r="F8834" s="51" t="s">
        <v>306</v>
      </c>
    </row>
    <row r="8835" spans="1:6" hidden="1" x14ac:dyDescent="0.25">
      <c r="A8835" s="54">
        <v>96808</v>
      </c>
      <c r="B8835" s="55" t="s">
        <v>5043</v>
      </c>
      <c r="C8835" s="55" t="str">
        <f t="shared" ref="C8835:C8898" si="137">IF(COUNTIF(B8835,"*thị trấn*"),MID(B8835,10,30),IF(COUNTIF(B8835,"*xã*"),MID(B8835,4,30),IF(COUNTIF(B8835,"*phường*"),MID(B8835,8,30))))</f>
        <v>Lạc Hoà</v>
      </c>
      <c r="D8835" s="54" t="s">
        <v>1089</v>
      </c>
      <c r="E8835" s="51" t="str">
        <f>INDEX(Quan_huyen!$H$2:$H$714,MATCH(Xa_phuong!D8835,Quan_huyen!$F$2:$F$714,0))</f>
        <v>Thị xã Vĩnh Châu</v>
      </c>
      <c r="F8835" s="51" t="s">
        <v>306</v>
      </c>
    </row>
    <row r="8836" spans="1:6" hidden="1" x14ac:dyDescent="0.25">
      <c r="A8836" s="54">
        <v>96812</v>
      </c>
      <c r="B8836" s="55" t="s">
        <v>8929</v>
      </c>
      <c r="C8836" s="55" t="str">
        <f t="shared" si="137"/>
        <v>Vĩnh Hiệp</v>
      </c>
      <c r="D8836" s="54" t="s">
        <v>1089</v>
      </c>
      <c r="E8836" s="51" t="str">
        <f>INDEX(Quan_huyen!$H$2:$H$714,MATCH(Xa_phuong!D8836,Quan_huyen!$F$2:$F$714,0))</f>
        <v>Thị xã Vĩnh Châu</v>
      </c>
      <c r="F8836" s="51" t="s">
        <v>306</v>
      </c>
    </row>
    <row r="8837" spans="1:6" hidden="1" x14ac:dyDescent="0.25">
      <c r="A8837" s="54">
        <v>96809</v>
      </c>
      <c r="B8837" s="55" t="s">
        <v>8945</v>
      </c>
      <c r="C8837" s="55" t="str">
        <f t="shared" si="137"/>
        <v>Vĩnh Hải</v>
      </c>
      <c r="D8837" s="54" t="s">
        <v>1089</v>
      </c>
      <c r="E8837" s="51" t="str">
        <f>INDEX(Quan_huyen!$H$2:$H$714,MATCH(Xa_phuong!D8837,Quan_huyen!$F$2:$F$714,0))</f>
        <v>Thị xã Vĩnh Châu</v>
      </c>
      <c r="F8837" s="51" t="s">
        <v>306</v>
      </c>
    </row>
    <row r="8838" spans="1:6" hidden="1" x14ac:dyDescent="0.25">
      <c r="A8838" s="54">
        <v>96813</v>
      </c>
      <c r="B8838" s="55" t="s">
        <v>8992</v>
      </c>
      <c r="C8838" s="55" t="str">
        <f t="shared" si="137"/>
        <v>Vĩnh Phước</v>
      </c>
      <c r="D8838" s="54" t="s">
        <v>1089</v>
      </c>
      <c r="E8838" s="51" t="str">
        <f>INDEX(Quan_huyen!$H$2:$H$714,MATCH(Xa_phuong!D8838,Quan_huyen!$F$2:$F$714,0))</f>
        <v>Thị xã Vĩnh Châu</v>
      </c>
      <c r="F8838" s="51" t="s">
        <v>306</v>
      </c>
    </row>
    <row r="8839" spans="1:6" hidden="1" x14ac:dyDescent="0.25">
      <c r="A8839" s="54">
        <v>96814</v>
      </c>
      <c r="B8839" s="55" t="s">
        <v>9035</v>
      </c>
      <c r="C8839" s="55" t="str">
        <f t="shared" si="137"/>
        <v>Vĩnh Tân</v>
      </c>
      <c r="D8839" s="54" t="s">
        <v>1089</v>
      </c>
      <c r="E8839" s="51" t="str">
        <f>INDEX(Quan_huyen!$H$2:$H$714,MATCH(Xa_phuong!D8839,Quan_huyen!$F$2:$F$714,0))</f>
        <v>Thị xã Vĩnh Châu</v>
      </c>
      <c r="F8839" s="51" t="s">
        <v>306</v>
      </c>
    </row>
    <row r="8840" spans="1:6" hidden="1" x14ac:dyDescent="0.25">
      <c r="A8840" s="54">
        <v>34606</v>
      </c>
      <c r="B8840" s="55" t="s">
        <v>2532</v>
      </c>
      <c r="C8840" s="55" t="str">
        <f t="shared" si="137"/>
        <v>Bắc Yên</v>
      </c>
      <c r="D8840" s="54" t="s">
        <v>1075</v>
      </c>
      <c r="E8840" s="51" t="str">
        <f>INDEX(Quan_huyen!$H$2:$H$714,MATCH(Xa_phuong!D8840,Quan_huyen!$F$2:$F$714,0))</f>
        <v>Huyện Bắc Yên</v>
      </c>
      <c r="F8840" s="51" t="s">
        <v>311</v>
      </c>
    </row>
    <row r="8841" spans="1:6" hidden="1" x14ac:dyDescent="0.25">
      <c r="A8841" s="54">
        <v>34612</v>
      </c>
      <c r="B8841" s="55" t="s">
        <v>2675</v>
      </c>
      <c r="C8841" s="55" t="str">
        <f t="shared" si="137"/>
        <v>Chim Vàn</v>
      </c>
      <c r="D8841" s="54" t="s">
        <v>1075</v>
      </c>
      <c r="E8841" s="51" t="str">
        <f>INDEX(Quan_huyen!$H$2:$H$714,MATCH(Xa_phuong!D8841,Quan_huyen!$F$2:$F$714,0))</f>
        <v>Huyện Bắc Yên</v>
      </c>
      <c r="F8841" s="51" t="s">
        <v>311</v>
      </c>
    </row>
    <row r="8842" spans="1:6" hidden="1" x14ac:dyDescent="0.25">
      <c r="A8842" s="54">
        <v>34618</v>
      </c>
      <c r="B8842" s="55" t="s">
        <v>2730</v>
      </c>
      <c r="C8842" s="55" t="str">
        <f t="shared" si="137"/>
        <v>Chiềng Sại</v>
      </c>
      <c r="D8842" s="54" t="s">
        <v>1075</v>
      </c>
      <c r="E8842" s="51" t="str">
        <f>INDEX(Quan_huyen!$H$2:$H$714,MATCH(Xa_phuong!D8842,Quan_huyen!$F$2:$F$714,0))</f>
        <v>Huyện Bắc Yên</v>
      </c>
      <c r="F8842" s="51" t="s">
        <v>311</v>
      </c>
    </row>
    <row r="8843" spans="1:6" hidden="1" x14ac:dyDescent="0.25">
      <c r="A8843" s="54">
        <v>34610</v>
      </c>
      <c r="B8843" s="55" t="s">
        <v>3543</v>
      </c>
      <c r="C8843" s="55" t="str">
        <f t="shared" si="137"/>
        <v>Hang Chú</v>
      </c>
      <c r="D8843" s="54" t="s">
        <v>1075</v>
      </c>
      <c r="E8843" s="51" t="str">
        <f>INDEX(Quan_huyen!$H$2:$H$714,MATCH(Xa_phuong!D8843,Quan_huyen!$F$2:$F$714,0))</f>
        <v>Huyện Bắc Yên</v>
      </c>
      <c r="F8843" s="51" t="s">
        <v>311</v>
      </c>
    </row>
    <row r="8844" spans="1:6" hidden="1" x14ac:dyDescent="0.25">
      <c r="A8844" s="54">
        <v>34615</v>
      </c>
      <c r="B8844" s="55" t="s">
        <v>3838</v>
      </c>
      <c r="C8844" s="55" t="str">
        <f t="shared" si="137"/>
        <v>Hua Nhàn</v>
      </c>
      <c r="D8844" s="54" t="s">
        <v>1075</v>
      </c>
      <c r="E8844" s="51" t="str">
        <f>INDEX(Quan_huyen!$H$2:$H$714,MATCH(Xa_phuong!D8844,Quan_huyen!$F$2:$F$714,0))</f>
        <v>Huyện Bắc Yên</v>
      </c>
      <c r="F8844" s="51" t="s">
        <v>311</v>
      </c>
    </row>
    <row r="8845" spans="1:6" hidden="1" x14ac:dyDescent="0.25">
      <c r="A8845" s="54">
        <v>34608</v>
      </c>
      <c r="B8845" s="55" t="s">
        <v>3966</v>
      </c>
      <c r="C8845" s="55" t="str">
        <f t="shared" si="137"/>
        <v>Háng Đồng</v>
      </c>
      <c r="D8845" s="54" t="s">
        <v>1075</v>
      </c>
      <c r="E8845" s="51" t="str">
        <f>INDEX(Quan_huyen!$H$2:$H$714,MATCH(Xa_phuong!D8845,Quan_huyen!$F$2:$F$714,0))</f>
        <v>Huyện Bắc Yên</v>
      </c>
      <c r="F8845" s="51" t="s">
        <v>311</v>
      </c>
    </row>
    <row r="8846" spans="1:6" hidden="1" x14ac:dyDescent="0.25">
      <c r="A8846" s="54">
        <v>34620</v>
      </c>
      <c r="B8846" s="55" t="s">
        <v>4268</v>
      </c>
      <c r="C8846" s="55" t="str">
        <f t="shared" si="137"/>
        <v>Hồng Ngài</v>
      </c>
      <c r="D8846" s="54" t="s">
        <v>1075</v>
      </c>
      <c r="E8846" s="51" t="str">
        <f>INDEX(Quan_huyen!$H$2:$H$714,MATCH(Xa_phuong!D8846,Quan_huyen!$F$2:$F$714,0))</f>
        <v>Huyện Bắc Yên</v>
      </c>
      <c r="F8846" s="51" t="s">
        <v>311</v>
      </c>
    </row>
    <row r="8847" spans="1:6" hidden="1" x14ac:dyDescent="0.25">
      <c r="A8847" s="54">
        <v>34613</v>
      </c>
      <c r="B8847" s="55" t="s">
        <v>4893</v>
      </c>
      <c r="C8847" s="55" t="str">
        <f t="shared" si="137"/>
        <v>Làng Chếu</v>
      </c>
      <c r="D8847" s="54" t="s">
        <v>1075</v>
      </c>
      <c r="E8847" s="51" t="str">
        <f>INDEX(Quan_huyen!$H$2:$H$714,MATCH(Xa_phuong!D8847,Quan_huyen!$F$2:$F$714,0))</f>
        <v>Huyện Bắc Yên</v>
      </c>
      <c r="F8847" s="51" t="s">
        <v>311</v>
      </c>
    </row>
    <row r="8848" spans="1:6" hidden="1" x14ac:dyDescent="0.25">
      <c r="A8848" s="54">
        <v>34614</v>
      </c>
      <c r="B8848" s="55" t="s">
        <v>5292</v>
      </c>
      <c r="C8848" s="55" t="str">
        <f t="shared" si="137"/>
        <v>Mường Khoa</v>
      </c>
      <c r="D8848" s="54" t="s">
        <v>1075</v>
      </c>
      <c r="E8848" s="51" t="str">
        <f>INDEX(Quan_huyen!$H$2:$H$714,MATCH(Xa_phuong!D8848,Quan_huyen!$F$2:$F$714,0))</f>
        <v>Huyện Bắc Yên</v>
      </c>
      <c r="F8848" s="51" t="s">
        <v>311</v>
      </c>
    </row>
    <row r="8849" spans="1:6" hidden="1" x14ac:dyDescent="0.25">
      <c r="A8849" s="54">
        <v>34621</v>
      </c>
      <c r="B8849" s="55" t="s">
        <v>6178</v>
      </c>
      <c r="C8849" s="55" t="str">
        <f t="shared" si="137"/>
        <v>Phiêng Ban</v>
      </c>
      <c r="D8849" s="54" t="s">
        <v>1075</v>
      </c>
      <c r="E8849" s="51" t="str">
        <f>INDEX(Quan_huyen!$H$2:$H$714,MATCH(Xa_phuong!D8849,Quan_huyen!$F$2:$F$714,0))</f>
        <v>Huyện Bắc Yên</v>
      </c>
      <c r="F8849" s="51" t="s">
        <v>311</v>
      </c>
    </row>
    <row r="8850" spans="1:6" hidden="1" x14ac:dyDescent="0.25">
      <c r="A8850" s="54">
        <v>34617</v>
      </c>
      <c r="B8850" s="55" t="s">
        <v>6179</v>
      </c>
      <c r="C8850" s="55" t="str">
        <f t="shared" si="137"/>
        <v>Phiêng Côn</v>
      </c>
      <c r="D8850" s="54" t="s">
        <v>1075</v>
      </c>
      <c r="E8850" s="51" t="str">
        <f>INDEX(Quan_huyen!$H$2:$H$714,MATCH(Xa_phuong!D8850,Quan_huyen!$F$2:$F$714,0))</f>
        <v>Huyện Bắc Yên</v>
      </c>
      <c r="F8850" s="51" t="s">
        <v>311</v>
      </c>
    </row>
    <row r="8851" spans="1:6" hidden="1" x14ac:dyDescent="0.25">
      <c r="A8851" s="54">
        <v>34611</v>
      </c>
      <c r="B8851" s="55" t="s">
        <v>6682</v>
      </c>
      <c r="C8851" s="55" t="str">
        <f t="shared" si="137"/>
        <v>Pắc Ngà</v>
      </c>
      <c r="D8851" s="54" t="s">
        <v>1075</v>
      </c>
      <c r="E8851" s="51" t="str">
        <f>INDEX(Quan_huyen!$H$2:$H$714,MATCH(Xa_phuong!D8851,Quan_huyen!$F$2:$F$714,0))</f>
        <v>Huyện Bắc Yên</v>
      </c>
      <c r="F8851" s="51" t="s">
        <v>311</v>
      </c>
    </row>
    <row r="8852" spans="1:6" hidden="1" x14ac:dyDescent="0.25">
      <c r="A8852" s="54">
        <v>34619</v>
      </c>
      <c r="B8852" s="55" t="s">
        <v>7004</v>
      </c>
      <c r="C8852" s="55" t="str">
        <f t="shared" si="137"/>
        <v>Song Pe</v>
      </c>
      <c r="D8852" s="54" t="s">
        <v>1075</v>
      </c>
      <c r="E8852" s="51" t="str">
        <f>INDEX(Quan_huyen!$H$2:$H$714,MATCH(Xa_phuong!D8852,Quan_huyen!$F$2:$F$714,0))</f>
        <v>Huyện Bắc Yên</v>
      </c>
      <c r="F8852" s="51" t="s">
        <v>311</v>
      </c>
    </row>
    <row r="8853" spans="1:6" hidden="1" x14ac:dyDescent="0.25">
      <c r="A8853" s="54">
        <v>34607</v>
      </c>
      <c r="B8853" s="55" t="s">
        <v>8301</v>
      </c>
      <c r="C8853" s="55" t="str">
        <f t="shared" si="137"/>
        <v>Tà Xuà</v>
      </c>
      <c r="D8853" s="54" t="s">
        <v>1075</v>
      </c>
      <c r="E8853" s="51" t="str">
        <f>INDEX(Quan_huyen!$H$2:$H$714,MATCH(Xa_phuong!D8853,Quan_huyen!$F$2:$F$714,0))</f>
        <v>Huyện Bắc Yên</v>
      </c>
      <c r="F8853" s="51" t="s">
        <v>311</v>
      </c>
    </row>
    <row r="8854" spans="1:6" hidden="1" x14ac:dyDescent="0.25">
      <c r="A8854" s="54">
        <v>34616</v>
      </c>
      <c r="B8854" s="55" t="s">
        <v>8650</v>
      </c>
      <c r="C8854" s="55" t="str">
        <f t="shared" si="137"/>
        <v>Tạ Khoa</v>
      </c>
      <c r="D8854" s="54" t="s">
        <v>1075</v>
      </c>
      <c r="E8854" s="51" t="str">
        <f>INDEX(Quan_huyen!$H$2:$H$714,MATCH(Xa_phuong!D8854,Quan_huyen!$F$2:$F$714,0))</f>
        <v>Huyện Bắc Yên</v>
      </c>
      <c r="F8854" s="51" t="s">
        <v>311</v>
      </c>
    </row>
    <row r="8855" spans="1:6" hidden="1" x14ac:dyDescent="0.25">
      <c r="A8855" s="54">
        <v>34609</v>
      </c>
      <c r="B8855" s="55" t="s">
        <v>9296</v>
      </c>
      <c r="C8855" s="55" t="str">
        <f t="shared" si="137"/>
        <v>Xím Vàng</v>
      </c>
      <c r="D8855" s="54" t="s">
        <v>1075</v>
      </c>
      <c r="E8855" s="51" t="str">
        <f>INDEX(Quan_huyen!$H$2:$H$714,MATCH(Xa_phuong!D8855,Quan_huyen!$F$2:$F$714,0))</f>
        <v>Huyện Bắc Yên</v>
      </c>
      <c r="F8855" s="51" t="s">
        <v>311</v>
      </c>
    </row>
    <row r="8856" spans="1:6" hidden="1" x14ac:dyDescent="0.25">
      <c r="A8856" s="54">
        <v>34514</v>
      </c>
      <c r="B8856" s="55" t="s">
        <v>2683</v>
      </c>
      <c r="C8856" s="55" t="str">
        <f t="shared" si="137"/>
        <v>Chiềng Ban</v>
      </c>
      <c r="D8856" s="54" t="s">
        <v>1067</v>
      </c>
      <c r="E8856" s="51" t="str">
        <f>INDEX(Quan_huyen!$H$2:$H$714,MATCH(Xa_phuong!D8856,Quan_huyen!$F$2:$F$714,0))</f>
        <v>Huyện Mai Sơn</v>
      </c>
      <c r="F8856" s="51" t="s">
        <v>311</v>
      </c>
    </row>
    <row r="8857" spans="1:6" hidden="1" x14ac:dyDescent="0.25">
      <c r="A8857" s="54">
        <v>34515</v>
      </c>
      <c r="B8857" s="55" t="s">
        <v>2687</v>
      </c>
      <c r="C8857" s="55" t="str">
        <f t="shared" si="137"/>
        <v>Chiềng Chung</v>
      </c>
      <c r="D8857" s="54" t="s">
        <v>1067</v>
      </c>
      <c r="E8857" s="51" t="str">
        <f>INDEX(Quan_huyen!$H$2:$H$714,MATCH(Xa_phuong!D8857,Quan_huyen!$F$2:$F$714,0))</f>
        <v>Huyện Mai Sơn</v>
      </c>
      <c r="F8857" s="51" t="s">
        <v>311</v>
      </c>
    </row>
    <row r="8858" spans="1:6" hidden="1" x14ac:dyDescent="0.25">
      <c r="A8858" s="54">
        <v>34509</v>
      </c>
      <c r="B8858" s="55" t="s">
        <v>2689</v>
      </c>
      <c r="C8858" s="55" t="str">
        <f t="shared" si="137"/>
        <v>Chiềng Chăn</v>
      </c>
      <c r="D8858" s="54" t="s">
        <v>1067</v>
      </c>
      <c r="E8858" s="51" t="str">
        <f>INDEX(Quan_huyen!$H$2:$H$714,MATCH(Xa_phuong!D8858,Quan_huyen!$F$2:$F$714,0))</f>
        <v>Huyện Mai Sơn</v>
      </c>
      <c r="F8858" s="51" t="s">
        <v>311</v>
      </c>
    </row>
    <row r="8859" spans="1:6" hidden="1" x14ac:dyDescent="0.25">
      <c r="A8859" s="54">
        <v>34519</v>
      </c>
      <c r="B8859" s="55" t="s">
        <v>2693</v>
      </c>
      <c r="C8859" s="55" t="str">
        <f t="shared" si="137"/>
        <v>Chiềng Dong</v>
      </c>
      <c r="D8859" s="54" t="s">
        <v>1067</v>
      </c>
      <c r="E8859" s="51" t="str">
        <f>INDEX(Quan_huyen!$H$2:$H$714,MATCH(Xa_phuong!D8859,Quan_huyen!$F$2:$F$714,0))</f>
        <v>Huyện Mai Sơn</v>
      </c>
      <c r="F8859" s="51" t="s">
        <v>311</v>
      </c>
    </row>
    <row r="8860" spans="1:6" hidden="1" x14ac:dyDescent="0.25">
      <c r="A8860" s="54">
        <v>34521</v>
      </c>
      <c r="B8860" s="55" t="s">
        <v>2700</v>
      </c>
      <c r="C8860" s="55" t="str">
        <f t="shared" si="137"/>
        <v>Chiềng Kheo</v>
      </c>
      <c r="D8860" s="54" t="s">
        <v>1067</v>
      </c>
      <c r="E8860" s="51" t="str">
        <f>INDEX(Quan_huyen!$H$2:$H$714,MATCH(Xa_phuong!D8860,Quan_huyen!$F$2:$F$714,0))</f>
        <v>Huyện Mai Sơn</v>
      </c>
      <c r="F8860" s="51" t="s">
        <v>311</v>
      </c>
    </row>
    <row r="8861" spans="1:6" hidden="1" x14ac:dyDescent="0.25">
      <c r="A8861" s="54">
        <v>34526</v>
      </c>
      <c r="B8861" s="55" t="s">
        <v>2710</v>
      </c>
      <c r="C8861" s="55" t="str">
        <f t="shared" si="137"/>
        <v>Chiềng Lương</v>
      </c>
      <c r="D8861" s="54" t="s">
        <v>1067</v>
      </c>
      <c r="E8861" s="51" t="str">
        <f>INDEX(Quan_huyen!$H$2:$H$714,MATCH(Xa_phuong!D8861,Quan_huyen!$F$2:$F$714,0))</f>
        <v>Huyện Mai Sơn</v>
      </c>
      <c r="F8861" s="51" t="s">
        <v>311</v>
      </c>
    </row>
    <row r="8862" spans="1:6" hidden="1" x14ac:dyDescent="0.25">
      <c r="A8862" s="54">
        <v>34520</v>
      </c>
      <c r="B8862" s="55" t="s">
        <v>2712</v>
      </c>
      <c r="C8862" s="55" t="str">
        <f t="shared" si="137"/>
        <v>Chiềng Mai</v>
      </c>
      <c r="D8862" s="54" t="s">
        <v>1067</v>
      </c>
      <c r="E8862" s="51" t="str">
        <f>INDEX(Quan_huyen!$H$2:$H$714,MATCH(Xa_phuong!D8862,Quan_huyen!$F$2:$F$714,0))</f>
        <v>Huyện Mai Sơn</v>
      </c>
      <c r="F8862" s="51" t="s">
        <v>311</v>
      </c>
    </row>
    <row r="8863" spans="1:6" hidden="1" x14ac:dyDescent="0.25">
      <c r="A8863" s="54">
        <v>34513</v>
      </c>
      <c r="B8863" s="55" t="s">
        <v>2713</v>
      </c>
      <c r="C8863" s="55" t="str">
        <f t="shared" si="137"/>
        <v>Chiềng Mung</v>
      </c>
      <c r="D8863" s="54" t="s">
        <v>1067</v>
      </c>
      <c r="E8863" s="51" t="str">
        <f>INDEX(Quan_huyen!$H$2:$H$714,MATCH(Xa_phuong!D8863,Quan_huyen!$F$2:$F$714,0))</f>
        <v>Huyện Mai Sơn</v>
      </c>
      <c r="F8863" s="51" t="s">
        <v>311</v>
      </c>
    </row>
    <row r="8864" spans="1:6" hidden="1" x14ac:dyDescent="0.25">
      <c r="A8864" s="54">
        <v>34517</v>
      </c>
      <c r="B8864" s="55" t="s">
        <v>2717</v>
      </c>
      <c r="C8864" s="55" t="str">
        <f t="shared" si="137"/>
        <v>Chiềng Nơi</v>
      </c>
      <c r="D8864" s="54" t="s">
        <v>1067</v>
      </c>
      <c r="E8864" s="51" t="str">
        <f>INDEX(Quan_huyen!$H$2:$H$714,MATCH(Xa_phuong!D8864,Quan_huyen!$F$2:$F$714,0))</f>
        <v>Huyện Mai Sơn</v>
      </c>
      <c r="F8864" s="51" t="s">
        <v>311</v>
      </c>
    </row>
    <row r="8865" spans="1:6" hidden="1" x14ac:dyDescent="0.25">
      <c r="A8865" s="54">
        <v>34510</v>
      </c>
      <c r="B8865" s="55" t="s">
        <v>2726</v>
      </c>
      <c r="C8865" s="55" t="str">
        <f t="shared" si="137"/>
        <v>Chiềng Sung</v>
      </c>
      <c r="D8865" s="54" t="s">
        <v>1067</v>
      </c>
      <c r="E8865" s="51" t="str">
        <f>INDEX(Quan_huyen!$H$2:$H$714,MATCH(Xa_phuong!D8865,Quan_huyen!$F$2:$F$714,0))</f>
        <v>Huyện Mai Sơn</v>
      </c>
      <c r="F8865" s="51" t="s">
        <v>311</v>
      </c>
    </row>
    <row r="8866" spans="1:6" hidden="1" x14ac:dyDescent="0.25">
      <c r="A8866" s="54">
        <v>34522</v>
      </c>
      <c r="B8866" s="55" t="s">
        <v>2732</v>
      </c>
      <c r="C8866" s="55" t="str">
        <f t="shared" si="137"/>
        <v>Chiềng Ve</v>
      </c>
      <c r="D8866" s="54" t="s">
        <v>1067</v>
      </c>
      <c r="E8866" s="51" t="str">
        <f>INDEX(Quan_huyen!$H$2:$H$714,MATCH(Xa_phuong!D8866,Quan_huyen!$F$2:$F$714,0))</f>
        <v>Huyện Mai Sơn</v>
      </c>
      <c r="F8866" s="51" t="s">
        <v>311</v>
      </c>
    </row>
    <row r="8867" spans="1:6" hidden="1" x14ac:dyDescent="0.25">
      <c r="A8867" s="54">
        <v>34527</v>
      </c>
      <c r="B8867" s="55" t="s">
        <v>2945</v>
      </c>
      <c r="C8867" s="55" t="str">
        <f t="shared" si="137"/>
        <v>Cò  Nòi</v>
      </c>
      <c r="D8867" s="54" t="s">
        <v>1067</v>
      </c>
      <c r="E8867" s="51" t="str">
        <f>INDEX(Quan_huyen!$H$2:$H$714,MATCH(Xa_phuong!D8867,Quan_huyen!$F$2:$F$714,0))</f>
        <v>Huyện Mai Sơn</v>
      </c>
      <c r="F8867" s="51" t="s">
        <v>311</v>
      </c>
    </row>
    <row r="8868" spans="1:6" hidden="1" x14ac:dyDescent="0.25">
      <c r="A8868" s="54">
        <v>34506</v>
      </c>
      <c r="B8868" s="55" t="s">
        <v>3968</v>
      </c>
      <c r="C8868" s="55" t="str">
        <f t="shared" si="137"/>
        <v>Hát Lót</v>
      </c>
      <c r="D8868" s="54" t="s">
        <v>1067</v>
      </c>
      <c r="E8868" s="51" t="str">
        <f>INDEX(Quan_huyen!$H$2:$H$714,MATCH(Xa_phuong!D8868,Quan_huyen!$F$2:$F$714,0))</f>
        <v>Huyện Mai Sơn</v>
      </c>
      <c r="F8868" s="51" t="s">
        <v>311</v>
      </c>
    </row>
    <row r="8869" spans="1:6" hidden="1" x14ac:dyDescent="0.25">
      <c r="A8869" s="54">
        <v>34525</v>
      </c>
      <c r="B8869" s="55" t="s">
        <v>3969</v>
      </c>
      <c r="C8869" s="55" t="str">
        <f t="shared" si="137"/>
        <v>Hát Lót</v>
      </c>
      <c r="D8869" s="54" t="s">
        <v>1067</v>
      </c>
      <c r="E8869" s="51" t="str">
        <f>INDEX(Quan_huyen!$H$2:$H$714,MATCH(Xa_phuong!D8869,Quan_huyen!$F$2:$F$714,0))</f>
        <v>Huyện Mai Sơn</v>
      </c>
      <c r="F8869" s="51" t="s">
        <v>311</v>
      </c>
    </row>
    <row r="8870" spans="1:6" hidden="1" x14ac:dyDescent="0.25">
      <c r="A8870" s="54">
        <v>34516</v>
      </c>
      <c r="B8870" s="55" t="s">
        <v>5269</v>
      </c>
      <c r="C8870" s="55" t="str">
        <f t="shared" si="137"/>
        <v>Mương Chanh</v>
      </c>
      <c r="D8870" s="54" t="s">
        <v>1067</v>
      </c>
      <c r="E8870" s="51" t="str">
        <f>INDEX(Quan_huyen!$H$2:$H$714,MATCH(Xa_phuong!D8870,Quan_huyen!$F$2:$F$714,0))</f>
        <v>Huyện Mai Sơn</v>
      </c>
      <c r="F8870" s="51" t="s">
        <v>311</v>
      </c>
    </row>
    <row r="8871" spans="1:6" hidden="1" x14ac:dyDescent="0.25">
      <c r="A8871" s="54">
        <v>34512</v>
      </c>
      <c r="B8871" s="55" t="s">
        <v>5272</v>
      </c>
      <c r="C8871" s="55" t="str">
        <f t="shared" si="137"/>
        <v>Mường Bon</v>
      </c>
      <c r="D8871" s="54" t="s">
        <v>1067</v>
      </c>
      <c r="E8871" s="51" t="str">
        <f>INDEX(Quan_huyen!$H$2:$H$714,MATCH(Xa_phuong!D8871,Quan_huyen!$F$2:$F$714,0))</f>
        <v>Huyện Mai Sơn</v>
      </c>
      <c r="F8871" s="51" t="s">
        <v>311</v>
      </c>
    </row>
    <row r="8872" spans="1:6" hidden="1" x14ac:dyDescent="0.25">
      <c r="A8872" s="54">
        <v>34511</v>
      </c>
      <c r="B8872" s="55" t="s">
        <v>5276</v>
      </c>
      <c r="C8872" s="55" t="str">
        <f t="shared" si="137"/>
        <v>Mường Bằng</v>
      </c>
      <c r="D8872" s="54" t="s">
        <v>1067</v>
      </c>
      <c r="E8872" s="51" t="str">
        <f>INDEX(Quan_huyen!$H$2:$H$714,MATCH(Xa_phuong!D8872,Quan_huyen!$F$2:$F$714,0))</f>
        <v>Huyện Mai Sơn</v>
      </c>
      <c r="F8872" s="51" t="s">
        <v>311</v>
      </c>
    </row>
    <row r="8873" spans="1:6" hidden="1" x14ac:dyDescent="0.25">
      <c r="A8873" s="54">
        <v>34507</v>
      </c>
      <c r="B8873" s="55" t="s">
        <v>6042</v>
      </c>
      <c r="C8873" s="55" t="str">
        <f t="shared" si="137"/>
        <v>Nà Pó</v>
      </c>
      <c r="D8873" s="54" t="s">
        <v>1067</v>
      </c>
      <c r="E8873" s="51" t="str">
        <f>INDEX(Quan_huyen!$H$2:$H$714,MATCH(Xa_phuong!D8873,Quan_huyen!$F$2:$F$714,0))</f>
        <v>Huyện Mai Sơn</v>
      </c>
      <c r="F8873" s="51" t="s">
        <v>311</v>
      </c>
    </row>
    <row r="8874" spans="1:6" hidden="1" x14ac:dyDescent="0.25">
      <c r="A8874" s="54">
        <v>34523</v>
      </c>
      <c r="B8874" s="55" t="s">
        <v>6048</v>
      </c>
      <c r="C8874" s="55" t="str">
        <f t="shared" si="137"/>
        <v>Nà Ơt</v>
      </c>
      <c r="D8874" s="54" t="s">
        <v>1067</v>
      </c>
      <c r="E8874" s="51" t="str">
        <f>INDEX(Quan_huyen!$H$2:$H$714,MATCH(Xa_phuong!D8874,Quan_huyen!$F$2:$F$714,0))</f>
        <v>Huyện Mai Sơn</v>
      </c>
      <c r="F8874" s="51" t="s">
        <v>311</v>
      </c>
    </row>
    <row r="8875" spans="1:6" hidden="1" x14ac:dyDescent="0.25">
      <c r="A8875" s="54">
        <v>34518</v>
      </c>
      <c r="B8875" s="55" t="s">
        <v>6180</v>
      </c>
      <c r="C8875" s="55" t="str">
        <f t="shared" si="137"/>
        <v>Phiêng Cằm</v>
      </c>
      <c r="D8875" s="54" t="s">
        <v>1067</v>
      </c>
      <c r="E8875" s="51" t="str">
        <f>INDEX(Quan_huyen!$H$2:$H$714,MATCH(Xa_phuong!D8875,Quan_huyen!$F$2:$F$714,0))</f>
        <v>Huyện Mai Sơn</v>
      </c>
      <c r="F8875" s="51" t="s">
        <v>311</v>
      </c>
    </row>
    <row r="8876" spans="1:6" hidden="1" x14ac:dyDescent="0.25">
      <c r="A8876" s="54">
        <v>34524</v>
      </c>
      <c r="B8876" s="55" t="s">
        <v>6183</v>
      </c>
      <c r="C8876" s="55" t="str">
        <f t="shared" si="137"/>
        <v>Phiêng Pằn</v>
      </c>
      <c r="D8876" s="54" t="s">
        <v>1067</v>
      </c>
      <c r="E8876" s="51" t="str">
        <f>INDEX(Quan_huyen!$H$2:$H$714,MATCH(Xa_phuong!D8876,Quan_huyen!$F$2:$F$714,0))</f>
        <v>Huyện Mai Sơn</v>
      </c>
      <c r="F8876" s="51" t="s">
        <v>311</v>
      </c>
    </row>
    <row r="8877" spans="1:6" hidden="1" x14ac:dyDescent="0.25">
      <c r="A8877" s="54">
        <v>34508</v>
      </c>
      <c r="B8877" s="55" t="s">
        <v>8285</v>
      </c>
      <c r="C8877" s="55" t="str">
        <f t="shared" si="137"/>
        <v>Tà Hộc</v>
      </c>
      <c r="D8877" s="54" t="s">
        <v>1067</v>
      </c>
      <c r="E8877" s="51" t="str">
        <f>INDEX(Quan_huyen!$H$2:$H$714,MATCH(Xa_phuong!D8877,Quan_huyen!$F$2:$F$714,0))</f>
        <v>Huyện Mai Sơn</v>
      </c>
      <c r="F8877" s="51" t="s">
        <v>311</v>
      </c>
    </row>
    <row r="8878" spans="1:6" hidden="1" x14ac:dyDescent="0.25">
      <c r="A8878" s="54">
        <v>34714</v>
      </c>
      <c r="B8878" s="55" t="s">
        <v>2696</v>
      </c>
      <c r="C8878" s="55" t="str">
        <f t="shared" si="137"/>
        <v>Chiềng Hắc</v>
      </c>
      <c r="D8878" s="54" t="s">
        <v>1071</v>
      </c>
      <c r="E8878" s="51" t="str">
        <f>INDEX(Quan_huyen!$H$2:$H$714,MATCH(Xa_phuong!D8878,Quan_huyen!$F$2:$F$714,0))</f>
        <v>Huyện Mộc Châu</v>
      </c>
      <c r="F8878" s="51" t="s">
        <v>311</v>
      </c>
    </row>
    <row r="8879" spans="1:6" hidden="1" x14ac:dyDescent="0.25">
      <c r="A8879" s="54">
        <v>34715</v>
      </c>
      <c r="B8879" s="55" t="s">
        <v>2706</v>
      </c>
      <c r="C8879" s="55" t="str">
        <f t="shared" si="137"/>
        <v>Chiềng Khừa</v>
      </c>
      <c r="D8879" s="54" t="s">
        <v>1071</v>
      </c>
      <c r="E8879" s="51" t="str">
        <f>INDEX(Quan_huyen!$H$2:$H$714,MATCH(Xa_phuong!D8879,Quan_huyen!$F$2:$F$714,0))</f>
        <v>Huyện Mộc Châu</v>
      </c>
      <c r="F8879" s="51" t="s">
        <v>311</v>
      </c>
    </row>
    <row r="8880" spans="1:6" hidden="1" x14ac:dyDescent="0.25">
      <c r="A8880" s="54">
        <v>34718</v>
      </c>
      <c r="B8880" s="55" t="s">
        <v>2729</v>
      </c>
      <c r="C8880" s="55" t="str">
        <f t="shared" si="137"/>
        <v>Chiềng Sơn</v>
      </c>
      <c r="D8880" s="54" t="s">
        <v>1071</v>
      </c>
      <c r="E8880" s="51" t="str">
        <f>INDEX(Quan_huyen!$H$2:$H$714,MATCH(Xa_phuong!D8880,Quan_huyen!$F$2:$F$714,0))</f>
        <v>Huyện Mộc Châu</v>
      </c>
      <c r="F8880" s="51" t="s">
        <v>311</v>
      </c>
    </row>
    <row r="8881" spans="1:6" hidden="1" x14ac:dyDescent="0.25">
      <c r="A8881" s="54">
        <v>34708</v>
      </c>
      <c r="B8881" s="55" t="s">
        <v>3840</v>
      </c>
      <c r="C8881" s="55" t="str">
        <f t="shared" si="137"/>
        <v>Hua Păng</v>
      </c>
      <c r="D8881" s="54" t="s">
        <v>1071</v>
      </c>
      <c r="E8881" s="51" t="str">
        <f>INDEX(Quan_huyen!$H$2:$H$714,MATCH(Xa_phuong!D8881,Quan_huyen!$F$2:$F$714,0))</f>
        <v>Huyện Mộc Châu</v>
      </c>
      <c r="F8881" s="51" t="s">
        <v>311</v>
      </c>
    </row>
    <row r="8882" spans="1:6" hidden="1" x14ac:dyDescent="0.25">
      <c r="A8882" s="54">
        <v>34717</v>
      </c>
      <c r="B8882" s="55" t="s">
        <v>4953</v>
      </c>
      <c r="C8882" s="55" t="str">
        <f t="shared" si="137"/>
        <v>Lóng Sập</v>
      </c>
      <c r="D8882" s="54" t="s">
        <v>1071</v>
      </c>
      <c r="E8882" s="51" t="str">
        <f>INDEX(Quan_huyen!$H$2:$H$714,MATCH(Xa_phuong!D8882,Quan_huyen!$F$2:$F$714,0))</f>
        <v>Huyện Mộc Châu</v>
      </c>
      <c r="F8882" s="51" t="s">
        <v>311</v>
      </c>
    </row>
    <row r="8883" spans="1:6" hidden="1" x14ac:dyDescent="0.25">
      <c r="A8883" s="54">
        <v>34716</v>
      </c>
      <c r="B8883" s="55" t="s">
        <v>5320</v>
      </c>
      <c r="C8883" s="55" t="str">
        <f t="shared" si="137"/>
        <v>Mường Sang</v>
      </c>
      <c r="D8883" s="54" t="s">
        <v>1071</v>
      </c>
      <c r="E8883" s="51" t="str">
        <f>INDEX(Quan_huyen!$H$2:$H$714,MATCH(Xa_phuong!D8883,Quan_huyen!$F$2:$F$714,0))</f>
        <v>Huyện Mộc Châu</v>
      </c>
      <c r="F8883" s="51" t="s">
        <v>311</v>
      </c>
    </row>
    <row r="8884" spans="1:6" hidden="1" x14ac:dyDescent="0.25">
      <c r="A8884" s="54">
        <v>34706</v>
      </c>
      <c r="B8884" s="55" t="s">
        <v>5364</v>
      </c>
      <c r="C8884" s="55" t="str">
        <f t="shared" si="137"/>
        <v>Mộc Châu</v>
      </c>
      <c r="D8884" s="54" t="s">
        <v>1071</v>
      </c>
      <c r="E8884" s="51" t="str">
        <f>INDEX(Quan_huyen!$H$2:$H$714,MATCH(Xa_phuong!D8884,Quan_huyen!$F$2:$F$714,0))</f>
        <v>Huyện Mộc Châu</v>
      </c>
      <c r="F8884" s="51" t="s">
        <v>311</v>
      </c>
    </row>
    <row r="8885" spans="1:6" hidden="1" x14ac:dyDescent="0.25">
      <c r="A8885" s="54">
        <v>34707</v>
      </c>
      <c r="B8885" s="55" t="s">
        <v>6023</v>
      </c>
      <c r="C8885" s="55" t="str">
        <f t="shared" si="137"/>
        <v>NT Mộc Châu</v>
      </c>
      <c r="D8885" s="54" t="s">
        <v>1071</v>
      </c>
      <c r="E8885" s="51" t="str">
        <f>INDEX(Quan_huyen!$H$2:$H$714,MATCH(Xa_phuong!D8885,Quan_huyen!$F$2:$F$714,0))</f>
        <v>Huyện Mộc Châu</v>
      </c>
      <c r="F8885" s="51" t="s">
        <v>311</v>
      </c>
    </row>
    <row r="8886" spans="1:6" hidden="1" x14ac:dyDescent="0.25">
      <c r="A8886" s="54">
        <v>34709</v>
      </c>
      <c r="B8886" s="55" t="s">
        <v>6037</v>
      </c>
      <c r="C8886" s="55" t="str">
        <f t="shared" si="137"/>
        <v>Nà Mường</v>
      </c>
      <c r="D8886" s="54" t="s">
        <v>1071</v>
      </c>
      <c r="E8886" s="51" t="str">
        <f>INDEX(Quan_huyen!$H$2:$H$714,MATCH(Xa_phuong!D8886,Quan_huyen!$F$2:$F$714,0))</f>
        <v>Huyện Mộc Châu</v>
      </c>
      <c r="F8886" s="51" t="s">
        <v>311</v>
      </c>
    </row>
    <row r="8887" spans="1:6" hidden="1" x14ac:dyDescent="0.25">
      <c r="A8887" s="54">
        <v>34720</v>
      </c>
      <c r="B8887" s="55" t="s">
        <v>6182</v>
      </c>
      <c r="C8887" s="55" t="str">
        <f t="shared" si="137"/>
        <v>Phiêng Luông</v>
      </c>
      <c r="D8887" s="54" t="s">
        <v>1071</v>
      </c>
      <c r="E8887" s="51" t="str">
        <f>INDEX(Quan_huyen!$H$2:$H$714,MATCH(Xa_phuong!D8887,Quan_huyen!$F$2:$F$714,0))</f>
        <v>Huyện Mộc Châu</v>
      </c>
      <c r="F8887" s="51" t="s">
        <v>311</v>
      </c>
    </row>
    <row r="8888" spans="1:6" hidden="1" x14ac:dyDescent="0.25">
      <c r="A8888" s="54">
        <v>34710</v>
      </c>
      <c r="B8888" s="55" t="s">
        <v>6730</v>
      </c>
      <c r="C8888" s="55" t="str">
        <f t="shared" si="137"/>
        <v>Qui Hướng</v>
      </c>
      <c r="D8888" s="54" t="s">
        <v>1071</v>
      </c>
      <c r="E8888" s="51" t="str">
        <f>INDEX(Quan_huyen!$H$2:$H$714,MATCH(Xa_phuong!D8888,Quan_huyen!$F$2:$F$714,0))</f>
        <v>Huyện Mộc Châu</v>
      </c>
      <c r="F8888" s="51" t="s">
        <v>311</v>
      </c>
    </row>
    <row r="8889" spans="1:6" hidden="1" x14ac:dyDescent="0.25">
      <c r="A8889" s="54">
        <v>34712</v>
      </c>
      <c r="B8889" s="55" t="s">
        <v>8287</v>
      </c>
      <c r="C8889" s="55" t="str">
        <f t="shared" si="137"/>
        <v>Tà Lai</v>
      </c>
      <c r="D8889" s="54" t="s">
        <v>1071</v>
      </c>
      <c r="E8889" s="51" t="str">
        <f>INDEX(Quan_huyen!$H$2:$H$714,MATCH(Xa_phuong!D8889,Quan_huyen!$F$2:$F$714,0))</f>
        <v>Huyện Mộc Châu</v>
      </c>
      <c r="F8889" s="51" t="s">
        <v>311</v>
      </c>
    </row>
    <row r="8890" spans="1:6" hidden="1" x14ac:dyDescent="0.25">
      <c r="A8890" s="54">
        <v>34711</v>
      </c>
      <c r="B8890" s="55" t="s">
        <v>8378</v>
      </c>
      <c r="C8890" s="55" t="str">
        <f t="shared" si="137"/>
        <v>Tân Hợp</v>
      </c>
      <c r="D8890" s="54" t="s">
        <v>1071</v>
      </c>
      <c r="E8890" s="51" t="str">
        <f>INDEX(Quan_huyen!$H$2:$H$714,MATCH(Xa_phuong!D8890,Quan_huyen!$F$2:$F$714,0))</f>
        <v>Huyện Mộc Châu</v>
      </c>
      <c r="F8890" s="51" t="s">
        <v>311</v>
      </c>
    </row>
    <row r="8891" spans="1:6" hidden="1" x14ac:dyDescent="0.25">
      <c r="A8891" s="54">
        <v>34713</v>
      </c>
      <c r="B8891" s="55" t="s">
        <v>8407</v>
      </c>
      <c r="C8891" s="55" t="str">
        <f t="shared" si="137"/>
        <v>Tân Lập</v>
      </c>
      <c r="D8891" s="54" t="s">
        <v>1071</v>
      </c>
      <c r="E8891" s="51" t="str">
        <f>INDEX(Quan_huyen!$H$2:$H$714,MATCH(Xa_phuong!D8891,Quan_huyen!$F$2:$F$714,0))</f>
        <v>Huyện Mộc Châu</v>
      </c>
      <c r="F8891" s="51" t="s">
        <v>311</v>
      </c>
    </row>
    <row r="8892" spans="1:6" hidden="1" x14ac:dyDescent="0.25">
      <c r="A8892" s="54">
        <v>34719</v>
      </c>
      <c r="B8892" s="55" t="s">
        <v>9680</v>
      </c>
      <c r="C8892" s="55" t="str">
        <f t="shared" si="137"/>
        <v>Đông Sang</v>
      </c>
      <c r="D8892" s="54" t="s">
        <v>1071</v>
      </c>
      <c r="E8892" s="51" t="str">
        <f>INDEX(Quan_huyen!$H$2:$H$714,MATCH(Xa_phuong!D8892,Quan_huyen!$F$2:$F$714,0))</f>
        <v>Huyện Mộc Châu</v>
      </c>
      <c r="F8892" s="51" t="s">
        <v>311</v>
      </c>
    </row>
    <row r="8893" spans="1:6" hidden="1" x14ac:dyDescent="0.25">
      <c r="A8893" s="54">
        <v>34219</v>
      </c>
      <c r="B8893" s="55" t="s">
        <v>2690</v>
      </c>
      <c r="C8893" s="55" t="str">
        <f t="shared" si="137"/>
        <v>Chiềng Công</v>
      </c>
      <c r="D8893" s="54" t="s">
        <v>1064</v>
      </c>
      <c r="E8893" s="51" t="str">
        <f>INDEX(Quan_huyen!$H$2:$H$714,MATCH(Xa_phuong!D8893,Quan_huyen!$F$2:$F$714,0))</f>
        <v>Huyện Mường La</v>
      </c>
      <c r="F8893" s="51" t="s">
        <v>311</v>
      </c>
    </row>
    <row r="8894" spans="1:6" hidden="1" x14ac:dyDescent="0.25">
      <c r="A8894" s="54">
        <v>34218</v>
      </c>
      <c r="B8894" s="55" t="s">
        <v>2695</v>
      </c>
      <c r="C8894" s="55" t="str">
        <f t="shared" si="137"/>
        <v>Chiềng Hoa</v>
      </c>
      <c r="D8894" s="54" t="s">
        <v>1064</v>
      </c>
      <c r="E8894" s="51" t="str">
        <f>INDEX(Quan_huyen!$H$2:$H$714,MATCH(Xa_phuong!D8894,Quan_huyen!$F$2:$F$714,0))</f>
        <v>Huyện Mường La</v>
      </c>
      <c r="F8894" s="51" t="s">
        <v>311</v>
      </c>
    </row>
    <row r="8895" spans="1:6" hidden="1" x14ac:dyDescent="0.25">
      <c r="A8895" s="54">
        <v>34210</v>
      </c>
      <c r="B8895" s="55" t="s">
        <v>2708</v>
      </c>
      <c r="C8895" s="55" t="str">
        <f t="shared" si="137"/>
        <v>Chiềng Lao</v>
      </c>
      <c r="D8895" s="54" t="s">
        <v>1064</v>
      </c>
      <c r="E8895" s="51" t="str">
        <f>INDEX(Quan_huyen!$H$2:$H$714,MATCH(Xa_phuong!D8895,Quan_huyen!$F$2:$F$714,0))</f>
        <v>Huyện Mường La</v>
      </c>
      <c r="F8895" s="51" t="s">
        <v>311</v>
      </c>
    </row>
    <row r="8896" spans="1:6" hidden="1" x14ac:dyDescent="0.25">
      <c r="A8896" s="54">
        <v>34221</v>
      </c>
      <c r="B8896" s="55" t="s">
        <v>2714</v>
      </c>
      <c r="C8896" s="55" t="str">
        <f t="shared" si="137"/>
        <v>Chiềng Muôn</v>
      </c>
      <c r="D8896" s="54" t="s">
        <v>1064</v>
      </c>
      <c r="E8896" s="51" t="str">
        <f>INDEX(Quan_huyen!$H$2:$H$714,MATCH(Xa_phuong!D8896,Quan_huyen!$F$2:$F$714,0))</f>
        <v>Huyện Mường La</v>
      </c>
      <c r="F8896" s="51" t="s">
        <v>311</v>
      </c>
    </row>
    <row r="8897" spans="1:6" hidden="1" x14ac:dyDescent="0.25">
      <c r="A8897" s="54">
        <v>34215</v>
      </c>
      <c r="B8897" s="55" t="s">
        <v>2723</v>
      </c>
      <c r="C8897" s="55" t="str">
        <f t="shared" si="137"/>
        <v>Chiềng San</v>
      </c>
      <c r="D8897" s="54" t="s">
        <v>1064</v>
      </c>
      <c r="E8897" s="51" t="str">
        <f>INDEX(Quan_huyen!$H$2:$H$714,MATCH(Xa_phuong!D8897,Quan_huyen!$F$2:$F$714,0))</f>
        <v>Huyện Mường La</v>
      </c>
      <c r="F8897" s="51" t="s">
        <v>311</v>
      </c>
    </row>
    <row r="8898" spans="1:6" hidden="1" x14ac:dyDescent="0.25">
      <c r="A8898" s="54">
        <v>34220</v>
      </c>
      <c r="B8898" s="55" t="s">
        <v>2736</v>
      </c>
      <c r="C8898" s="55" t="str">
        <f t="shared" si="137"/>
        <v>Chiềng Ân</v>
      </c>
      <c r="D8898" s="54" t="s">
        <v>1064</v>
      </c>
      <c r="E8898" s="51" t="str">
        <f>INDEX(Quan_huyen!$H$2:$H$714,MATCH(Xa_phuong!D8898,Quan_huyen!$F$2:$F$714,0))</f>
        <v>Huyện Mường La</v>
      </c>
      <c r="F8898" s="51" t="s">
        <v>311</v>
      </c>
    </row>
    <row r="8899" spans="1:6" hidden="1" x14ac:dyDescent="0.25">
      <c r="A8899" s="54">
        <v>34209</v>
      </c>
      <c r="B8899" s="55" t="s">
        <v>3842</v>
      </c>
      <c r="C8899" s="55" t="str">
        <f t="shared" ref="C8899:C8962" si="138">IF(COUNTIF(B8899,"*thị trấn*"),MID(B8899,10,30),IF(COUNTIF(B8899,"*xã*"),MID(B8899,4,30),IF(COUNTIF(B8899,"*phường*"),MID(B8899,8,30))))</f>
        <v>Hua Trai</v>
      </c>
      <c r="D8899" s="54" t="s">
        <v>1064</v>
      </c>
      <c r="E8899" s="51" t="str">
        <f>INDEX(Quan_huyen!$H$2:$H$714,MATCH(Xa_phuong!D8899,Quan_huyen!$F$2:$F$714,0))</f>
        <v>Huyện Mường La</v>
      </c>
      <c r="F8899" s="51" t="s">
        <v>311</v>
      </c>
    </row>
    <row r="8900" spans="1:6" hidden="1" x14ac:dyDescent="0.25">
      <c r="A8900" s="54">
        <v>34216</v>
      </c>
      <c r="B8900" s="55" t="s">
        <v>5275</v>
      </c>
      <c r="C8900" s="55" t="str">
        <f t="shared" si="138"/>
        <v>Mường Bú</v>
      </c>
      <c r="D8900" s="54" t="s">
        <v>1064</v>
      </c>
      <c r="E8900" s="51" t="str">
        <f>INDEX(Quan_huyen!$H$2:$H$714,MATCH(Xa_phuong!D8900,Quan_huyen!$F$2:$F$714,0))</f>
        <v>Huyện Mường La</v>
      </c>
      <c r="F8900" s="51" t="s">
        <v>311</v>
      </c>
    </row>
    <row r="8901" spans="1:6" hidden="1" x14ac:dyDescent="0.25">
      <c r="A8901" s="54">
        <v>34217</v>
      </c>
      <c r="B8901" s="55" t="s">
        <v>5283</v>
      </c>
      <c r="C8901" s="55" t="str">
        <f t="shared" si="138"/>
        <v>Mường Chùm</v>
      </c>
      <c r="D8901" s="54" t="s">
        <v>1064</v>
      </c>
      <c r="E8901" s="51" t="str">
        <f>INDEX(Quan_huyen!$H$2:$H$714,MATCH(Xa_phuong!D8901,Quan_huyen!$F$2:$F$714,0))</f>
        <v>Huyện Mường La</v>
      </c>
      <c r="F8901" s="51" t="s">
        <v>311</v>
      </c>
    </row>
    <row r="8902" spans="1:6" hidden="1" x14ac:dyDescent="0.25">
      <c r="A8902" s="54">
        <v>34212</v>
      </c>
      <c r="B8902" s="55" t="s">
        <v>5328</v>
      </c>
      <c r="C8902" s="55" t="str">
        <f t="shared" si="138"/>
        <v>Mường Trai</v>
      </c>
      <c r="D8902" s="54" t="s">
        <v>1064</v>
      </c>
      <c r="E8902" s="51" t="str">
        <f>INDEX(Quan_huyen!$H$2:$H$714,MATCH(Xa_phuong!D8902,Quan_huyen!$F$2:$F$714,0))</f>
        <v>Huyện Mường La</v>
      </c>
      <c r="F8902" s="51" t="s">
        <v>311</v>
      </c>
    </row>
    <row r="8903" spans="1:6" hidden="1" x14ac:dyDescent="0.25">
      <c r="A8903" s="54">
        <v>34208</v>
      </c>
      <c r="B8903" s="55" t="s">
        <v>5789</v>
      </c>
      <c r="C8903" s="55" t="str">
        <f t="shared" si="138"/>
        <v>Ngọc Chiến</v>
      </c>
      <c r="D8903" s="54" t="s">
        <v>1064</v>
      </c>
      <c r="E8903" s="51" t="str">
        <f>INDEX(Quan_huyen!$H$2:$H$714,MATCH(Xa_phuong!D8903,Quan_huyen!$F$2:$F$714,0))</f>
        <v>Huyện Mường La</v>
      </c>
      <c r="F8903" s="51" t="s">
        <v>311</v>
      </c>
    </row>
    <row r="8904" spans="1:6" hidden="1" x14ac:dyDescent="0.25">
      <c r="A8904" s="54">
        <v>34211</v>
      </c>
      <c r="B8904" s="55" t="s">
        <v>6098</v>
      </c>
      <c r="C8904" s="55" t="str">
        <f t="shared" si="138"/>
        <v>Nậm Giôn</v>
      </c>
      <c r="D8904" s="54" t="s">
        <v>1064</v>
      </c>
      <c r="E8904" s="51" t="str">
        <f>INDEX(Quan_huyen!$H$2:$H$714,MATCH(Xa_phuong!D8904,Quan_huyen!$F$2:$F$714,0))</f>
        <v>Huyện Mường La</v>
      </c>
      <c r="F8904" s="51" t="s">
        <v>311</v>
      </c>
    </row>
    <row r="8905" spans="1:6" hidden="1" x14ac:dyDescent="0.25">
      <c r="A8905" s="54">
        <v>34207</v>
      </c>
      <c r="B8905" s="55" t="s">
        <v>6125</v>
      </c>
      <c r="C8905" s="55" t="str">
        <f t="shared" si="138"/>
        <v>Nậm Păm</v>
      </c>
      <c r="D8905" s="54" t="s">
        <v>1064</v>
      </c>
      <c r="E8905" s="51" t="str">
        <f>INDEX(Quan_huyen!$H$2:$H$714,MATCH(Xa_phuong!D8905,Quan_huyen!$F$2:$F$714,0))</f>
        <v>Huyện Mường La</v>
      </c>
      <c r="F8905" s="51" t="s">
        <v>311</v>
      </c>
    </row>
    <row r="8906" spans="1:6" hidden="1" x14ac:dyDescent="0.25">
      <c r="A8906" s="54">
        <v>34213</v>
      </c>
      <c r="B8906" s="55" t="s">
        <v>6650</v>
      </c>
      <c r="C8906" s="55" t="str">
        <f t="shared" si="138"/>
        <v>Pi Toong</v>
      </c>
      <c r="D8906" s="54" t="s">
        <v>1064</v>
      </c>
      <c r="E8906" s="51" t="str">
        <f>INDEX(Quan_huyen!$H$2:$H$714,MATCH(Xa_phuong!D8906,Quan_huyen!$F$2:$F$714,0))</f>
        <v>Huyện Mường La</v>
      </c>
      <c r="F8906" s="51" t="s">
        <v>311</v>
      </c>
    </row>
    <row r="8907" spans="1:6" hidden="1" x14ac:dyDescent="0.25">
      <c r="A8907" s="54">
        <v>34214</v>
      </c>
      <c r="B8907" s="55" t="s">
        <v>8649</v>
      </c>
      <c r="C8907" s="55" t="str">
        <f t="shared" si="138"/>
        <v>Tạ Bú</v>
      </c>
      <c r="D8907" s="54" t="s">
        <v>1064</v>
      </c>
      <c r="E8907" s="51" t="str">
        <f>INDEX(Quan_huyen!$H$2:$H$714,MATCH(Xa_phuong!D8907,Quan_huyen!$F$2:$F$714,0))</f>
        <v>Huyện Mường La</v>
      </c>
      <c r="F8907" s="51" t="s">
        <v>311</v>
      </c>
    </row>
    <row r="8908" spans="1:6" hidden="1" x14ac:dyDescent="0.25">
      <c r="A8908" s="54">
        <v>34206</v>
      </c>
      <c r="B8908" s="55" t="s">
        <v>9473</v>
      </c>
      <c r="C8908" s="55" t="str">
        <f t="shared" si="138"/>
        <v>Ít Ong</v>
      </c>
      <c r="D8908" s="54" t="s">
        <v>1064</v>
      </c>
      <c r="E8908" s="51" t="str">
        <f>INDEX(Quan_huyen!$H$2:$H$714,MATCH(Xa_phuong!D8908,Quan_huyen!$F$2:$F$714,0))</f>
        <v>Huyện Mường La</v>
      </c>
      <c r="F8908" s="51" t="s">
        <v>311</v>
      </c>
    </row>
    <row r="8909" spans="1:6" hidden="1" x14ac:dyDescent="0.25">
      <c r="A8909" s="54">
        <v>34920</v>
      </c>
      <c r="B8909" s="55" t="s">
        <v>2522</v>
      </c>
      <c r="C8909" s="55" t="str">
        <f t="shared" si="138"/>
        <v>Bắc Phong</v>
      </c>
      <c r="D8909" s="54" t="s">
        <v>1069</v>
      </c>
      <c r="E8909" s="51" t="str">
        <f>INDEX(Quan_huyen!$H$2:$H$714,MATCH(Xa_phuong!D8909,Quan_huyen!$F$2:$F$714,0))</f>
        <v>Huyện Phù Yên</v>
      </c>
      <c r="F8909" s="51" t="s">
        <v>311</v>
      </c>
    </row>
    <row r="8910" spans="1:6" hidden="1" x14ac:dyDescent="0.25">
      <c r="A8910" s="54">
        <v>34916</v>
      </c>
      <c r="B8910" s="55" t="s">
        <v>3443</v>
      </c>
      <c r="C8910" s="55" t="str">
        <f t="shared" si="138"/>
        <v>Gia Phù</v>
      </c>
      <c r="D8910" s="54" t="s">
        <v>1069</v>
      </c>
      <c r="E8910" s="51" t="str">
        <f>INDEX(Quan_huyen!$H$2:$H$714,MATCH(Xa_phuong!D8910,Quan_huyen!$F$2:$F$714,0))</f>
        <v>Huyện Phù Yên</v>
      </c>
      <c r="F8910" s="51" t="s">
        <v>311</v>
      </c>
    </row>
    <row r="8911" spans="1:6" hidden="1" x14ac:dyDescent="0.25">
      <c r="A8911" s="54">
        <v>34912</v>
      </c>
      <c r="B8911" s="55" t="s">
        <v>3843</v>
      </c>
      <c r="C8911" s="55" t="str">
        <f t="shared" si="138"/>
        <v>Huy Bắc</v>
      </c>
      <c r="D8911" s="54" t="s">
        <v>1069</v>
      </c>
      <c r="E8911" s="51" t="str">
        <f>INDEX(Quan_huyen!$H$2:$H$714,MATCH(Xa_phuong!D8911,Quan_huyen!$F$2:$F$714,0))</f>
        <v>Huyện Phù Yên</v>
      </c>
      <c r="F8911" s="51" t="s">
        <v>311</v>
      </c>
    </row>
    <row r="8912" spans="1:6" hidden="1" x14ac:dyDescent="0.25">
      <c r="A8912" s="54">
        <v>34914</v>
      </c>
      <c r="B8912" s="55" t="s">
        <v>3845</v>
      </c>
      <c r="C8912" s="55" t="str">
        <f t="shared" si="138"/>
        <v>Huy Hạ</v>
      </c>
      <c r="D8912" s="54" t="s">
        <v>1069</v>
      </c>
      <c r="E8912" s="51" t="str">
        <f>INDEX(Quan_huyen!$H$2:$H$714,MATCH(Xa_phuong!D8912,Quan_huyen!$F$2:$F$714,0))</f>
        <v>Huyện Phù Yên</v>
      </c>
      <c r="F8912" s="51" t="s">
        <v>311</v>
      </c>
    </row>
    <row r="8913" spans="1:6" hidden="1" x14ac:dyDescent="0.25">
      <c r="A8913" s="54">
        <v>34907</v>
      </c>
      <c r="B8913" s="55" t="s">
        <v>3847</v>
      </c>
      <c r="C8913" s="55" t="str">
        <f t="shared" si="138"/>
        <v>Huy Thượng</v>
      </c>
      <c r="D8913" s="54" t="s">
        <v>1069</v>
      </c>
      <c r="E8913" s="51" t="str">
        <f>INDEX(Quan_huyen!$H$2:$H$714,MATCH(Xa_phuong!D8913,Quan_huyen!$F$2:$F$714,0))</f>
        <v>Huyện Phù Yên</v>
      </c>
      <c r="F8913" s="51" t="s">
        <v>311</v>
      </c>
    </row>
    <row r="8914" spans="1:6" hidden="1" x14ac:dyDescent="0.25">
      <c r="A8914" s="54">
        <v>34913</v>
      </c>
      <c r="B8914" s="55" t="s">
        <v>3848</v>
      </c>
      <c r="C8914" s="55" t="str">
        <f t="shared" si="138"/>
        <v>Huy Tân</v>
      </c>
      <c r="D8914" s="54" t="s">
        <v>1069</v>
      </c>
      <c r="E8914" s="51" t="str">
        <f>INDEX(Quan_huyen!$H$2:$H$714,MATCH(Xa_phuong!D8914,Quan_huyen!$F$2:$F$714,0))</f>
        <v>Huyện Phù Yên</v>
      </c>
      <c r="F8914" s="51" t="s">
        <v>311</v>
      </c>
    </row>
    <row r="8915" spans="1:6" hidden="1" x14ac:dyDescent="0.25">
      <c r="A8915" s="54">
        <v>34925</v>
      </c>
      <c r="B8915" s="55" t="s">
        <v>3849</v>
      </c>
      <c r="C8915" s="55" t="str">
        <f t="shared" si="138"/>
        <v>Huy Tường</v>
      </c>
      <c r="D8915" s="54" t="s">
        <v>1069</v>
      </c>
      <c r="E8915" s="51" t="str">
        <f>INDEX(Quan_huyen!$H$2:$H$714,MATCH(Xa_phuong!D8915,Quan_huyen!$F$2:$F$714,0))</f>
        <v>Huyện Phù Yên</v>
      </c>
      <c r="F8915" s="51" t="s">
        <v>311</v>
      </c>
    </row>
    <row r="8916" spans="1:6" hidden="1" x14ac:dyDescent="0.25">
      <c r="A8916" s="54">
        <v>34921</v>
      </c>
      <c r="B8916" s="55" t="s">
        <v>4539</v>
      </c>
      <c r="C8916" s="55" t="str">
        <f t="shared" si="138"/>
        <v>Kim Bon</v>
      </c>
      <c r="D8916" s="54" t="s">
        <v>1069</v>
      </c>
      <c r="E8916" s="51" t="str">
        <f>INDEX(Quan_huyen!$H$2:$H$714,MATCH(Xa_phuong!D8916,Quan_huyen!$F$2:$F$714,0))</f>
        <v>Huyện Phù Yên</v>
      </c>
      <c r="F8916" s="51" t="s">
        <v>311</v>
      </c>
    </row>
    <row r="8917" spans="1:6" hidden="1" x14ac:dyDescent="0.25">
      <c r="A8917" s="54">
        <v>34932</v>
      </c>
      <c r="B8917" s="55" t="s">
        <v>5271</v>
      </c>
      <c r="C8917" s="55" t="str">
        <f t="shared" si="138"/>
        <v>Mường Bang</v>
      </c>
      <c r="D8917" s="54" t="s">
        <v>1069</v>
      </c>
      <c r="E8917" s="51" t="str">
        <f>INDEX(Quan_huyen!$H$2:$H$714,MATCH(Xa_phuong!D8917,Quan_huyen!$F$2:$F$714,0))</f>
        <v>Huyện Phù Yên</v>
      </c>
      <c r="F8917" s="51" t="s">
        <v>311</v>
      </c>
    </row>
    <row r="8918" spans="1:6" hidden="1" x14ac:dyDescent="0.25">
      <c r="A8918" s="54">
        <v>34908</v>
      </c>
      <c r="B8918" s="55" t="s">
        <v>5284</v>
      </c>
      <c r="C8918" s="55" t="str">
        <f t="shared" si="138"/>
        <v>Mường Cơi</v>
      </c>
      <c r="D8918" s="54" t="s">
        <v>1069</v>
      </c>
      <c r="E8918" s="51" t="str">
        <f>INDEX(Quan_huyen!$H$2:$H$714,MATCH(Xa_phuong!D8918,Quan_huyen!$F$2:$F$714,0))</f>
        <v>Huyện Phù Yên</v>
      </c>
      <c r="F8918" s="51" t="s">
        <v>311</v>
      </c>
    </row>
    <row r="8919" spans="1:6" hidden="1" x14ac:dyDescent="0.25">
      <c r="A8919" s="54">
        <v>34928</v>
      </c>
      <c r="B8919" s="55" t="s">
        <v>5285</v>
      </c>
      <c r="C8919" s="55" t="str">
        <f t="shared" si="138"/>
        <v>Mường Do</v>
      </c>
      <c r="D8919" s="54" t="s">
        <v>1069</v>
      </c>
      <c r="E8919" s="51" t="str">
        <f>INDEX(Quan_huyen!$H$2:$H$714,MATCH(Xa_phuong!D8919,Quan_huyen!$F$2:$F$714,0))</f>
        <v>Huyện Phù Yên</v>
      </c>
      <c r="F8919" s="51" t="s">
        <v>311</v>
      </c>
    </row>
    <row r="8920" spans="1:6" hidden="1" x14ac:dyDescent="0.25">
      <c r="A8920" s="54">
        <v>34927</v>
      </c>
      <c r="B8920" s="55" t="s">
        <v>5298</v>
      </c>
      <c r="C8920" s="55" t="str">
        <f t="shared" si="138"/>
        <v>Mường Lang</v>
      </c>
      <c r="D8920" s="54" t="s">
        <v>1069</v>
      </c>
      <c r="E8920" s="51" t="str">
        <f>INDEX(Quan_huyen!$H$2:$H$714,MATCH(Xa_phuong!D8920,Quan_huyen!$F$2:$F$714,0))</f>
        <v>Huyện Phù Yên</v>
      </c>
      <c r="F8920" s="51" t="s">
        <v>311</v>
      </c>
    </row>
    <row r="8921" spans="1:6" hidden="1" x14ac:dyDescent="0.25">
      <c r="A8921" s="54">
        <v>34909</v>
      </c>
      <c r="B8921" s="55" t="s">
        <v>5326</v>
      </c>
      <c r="C8921" s="55" t="str">
        <f t="shared" si="138"/>
        <v>Mường Thải</v>
      </c>
      <c r="D8921" s="54" t="s">
        <v>1069</v>
      </c>
      <c r="E8921" s="51" t="str">
        <f>INDEX(Quan_huyen!$H$2:$H$714,MATCH(Xa_phuong!D8921,Quan_huyen!$F$2:$F$714,0))</f>
        <v>Huyện Phù Yên</v>
      </c>
      <c r="F8921" s="51" t="s">
        <v>311</v>
      </c>
    </row>
    <row r="8922" spans="1:6" hidden="1" x14ac:dyDescent="0.25">
      <c r="A8922" s="54">
        <v>34931</v>
      </c>
      <c r="B8922" s="55" t="s">
        <v>5537</v>
      </c>
      <c r="C8922" s="55" t="str">
        <f t="shared" si="138"/>
        <v>Nam Phong</v>
      </c>
      <c r="D8922" s="54" t="s">
        <v>1069</v>
      </c>
      <c r="E8922" s="51" t="str">
        <f>INDEX(Quan_huyen!$H$2:$H$714,MATCH(Xa_phuong!D8922,Quan_huyen!$F$2:$F$714,0))</f>
        <v>Huyện Phù Yên</v>
      </c>
      <c r="F8922" s="51" t="s">
        <v>311</v>
      </c>
    </row>
    <row r="8923" spans="1:6" hidden="1" x14ac:dyDescent="0.25">
      <c r="A8923" s="54">
        <v>34906</v>
      </c>
      <c r="B8923" s="55" t="s">
        <v>6256</v>
      </c>
      <c r="C8923" s="55" t="str">
        <f t="shared" si="138"/>
        <v>Phù Yên</v>
      </c>
      <c r="D8923" s="54" t="s">
        <v>1069</v>
      </c>
      <c r="E8923" s="51" t="str">
        <f>INDEX(Quan_huyen!$H$2:$H$714,MATCH(Xa_phuong!D8923,Quan_huyen!$F$2:$F$714,0))</f>
        <v>Huyện Phù Yên</v>
      </c>
      <c r="F8923" s="51" t="s">
        <v>311</v>
      </c>
    </row>
    <row r="8924" spans="1:6" hidden="1" x14ac:dyDescent="0.25">
      <c r="A8924" s="54">
        <v>34911</v>
      </c>
      <c r="B8924" s="55" t="s">
        <v>6700</v>
      </c>
      <c r="C8924" s="55" t="str">
        <f t="shared" si="138"/>
        <v>Quang Huy</v>
      </c>
      <c r="D8924" s="54" t="s">
        <v>1069</v>
      </c>
      <c r="E8924" s="51" t="str">
        <f>INDEX(Quan_huyen!$H$2:$H$714,MATCH(Xa_phuong!D8924,Quan_huyen!$F$2:$F$714,0))</f>
        <v>Huyện Phù Yên</v>
      </c>
      <c r="F8924" s="51" t="s">
        <v>311</v>
      </c>
    </row>
    <row r="8925" spans="1:6" hidden="1" x14ac:dyDescent="0.25">
      <c r="A8925" s="54">
        <v>34917</v>
      </c>
      <c r="B8925" s="55" t="s">
        <v>7013</v>
      </c>
      <c r="C8925" s="55" t="str">
        <f t="shared" si="138"/>
        <v>Suối Bau</v>
      </c>
      <c r="D8925" s="54" t="s">
        <v>1069</v>
      </c>
      <c r="E8925" s="51" t="str">
        <f>INDEX(Quan_huyen!$H$2:$H$714,MATCH(Xa_phuong!D8925,Quan_huyen!$F$2:$F$714,0))</f>
        <v>Huyện Phù Yên</v>
      </c>
      <c r="F8925" s="51" t="s">
        <v>311</v>
      </c>
    </row>
    <row r="8926" spans="1:6" hidden="1" x14ac:dyDescent="0.25">
      <c r="A8926" s="54">
        <v>34910</v>
      </c>
      <c r="B8926" s="55" t="s">
        <v>7035</v>
      </c>
      <c r="C8926" s="55" t="str">
        <f t="shared" si="138"/>
        <v>Suối Tọ</v>
      </c>
      <c r="D8926" s="54" t="s">
        <v>1069</v>
      </c>
      <c r="E8926" s="51" t="str">
        <f>INDEX(Quan_huyen!$H$2:$H$714,MATCH(Xa_phuong!D8926,Quan_huyen!$F$2:$F$714,0))</f>
        <v>Huyện Phù Yên</v>
      </c>
      <c r="F8926" s="51" t="s">
        <v>311</v>
      </c>
    </row>
    <row r="8927" spans="1:6" hidden="1" x14ac:dyDescent="0.25">
      <c r="A8927" s="54">
        <v>34918</v>
      </c>
      <c r="B8927" s="55" t="s">
        <v>7180</v>
      </c>
      <c r="C8927" s="55" t="str">
        <f t="shared" si="138"/>
        <v>Sập Xa</v>
      </c>
      <c r="D8927" s="54" t="s">
        <v>1069</v>
      </c>
      <c r="E8927" s="51" t="str">
        <f>INDEX(Quan_huyen!$H$2:$H$714,MATCH(Xa_phuong!D8927,Quan_huyen!$F$2:$F$714,0))</f>
        <v>Huyện Phù Yên</v>
      </c>
      <c r="F8927" s="51" t="s">
        <v>311</v>
      </c>
    </row>
    <row r="8928" spans="1:6" hidden="1" x14ac:dyDescent="0.25">
      <c r="A8928" s="54">
        <v>34926</v>
      </c>
      <c r="B8928" s="55" t="s">
        <v>8391</v>
      </c>
      <c r="C8928" s="55" t="str">
        <f t="shared" si="138"/>
        <v>Tân Lang</v>
      </c>
      <c r="D8928" s="54" t="s">
        <v>1069</v>
      </c>
      <c r="E8928" s="51" t="str">
        <f>INDEX(Quan_huyen!$H$2:$H$714,MATCH(Xa_phuong!D8928,Quan_huyen!$F$2:$F$714,0))</f>
        <v>Huyện Phù Yên</v>
      </c>
      <c r="F8928" s="51" t="s">
        <v>311</v>
      </c>
    </row>
    <row r="8929" spans="1:6" hidden="1" x14ac:dyDescent="0.25">
      <c r="A8929" s="54">
        <v>34930</v>
      </c>
      <c r="B8929" s="55" t="s">
        <v>8436</v>
      </c>
      <c r="C8929" s="55" t="str">
        <f t="shared" si="138"/>
        <v>Tân Phong</v>
      </c>
      <c r="D8929" s="54" t="s">
        <v>1069</v>
      </c>
      <c r="E8929" s="51" t="str">
        <f>INDEX(Quan_huyen!$H$2:$H$714,MATCH(Xa_phuong!D8929,Quan_huyen!$F$2:$F$714,0))</f>
        <v>Huyện Phù Yên</v>
      </c>
      <c r="F8929" s="51" t="s">
        <v>311</v>
      </c>
    </row>
    <row r="8930" spans="1:6" hidden="1" x14ac:dyDescent="0.25">
      <c r="A8930" s="54">
        <v>34923</v>
      </c>
      <c r="B8930" s="55" t="s">
        <v>8635</v>
      </c>
      <c r="C8930" s="55" t="str">
        <f t="shared" si="138"/>
        <v>Tường Hạ</v>
      </c>
      <c r="D8930" s="54" t="s">
        <v>1069</v>
      </c>
      <c r="E8930" s="51" t="str">
        <f>INDEX(Quan_huyen!$H$2:$H$714,MATCH(Xa_phuong!D8930,Quan_huyen!$F$2:$F$714,0))</f>
        <v>Huyện Phù Yên</v>
      </c>
      <c r="F8930" s="51" t="s">
        <v>311</v>
      </c>
    </row>
    <row r="8931" spans="1:6" hidden="1" x14ac:dyDescent="0.25">
      <c r="A8931" s="54">
        <v>34929</v>
      </c>
      <c r="B8931" s="55" t="s">
        <v>8637</v>
      </c>
      <c r="C8931" s="55" t="str">
        <f t="shared" si="138"/>
        <v>Tường Phong</v>
      </c>
      <c r="D8931" s="54" t="s">
        <v>1069</v>
      </c>
      <c r="E8931" s="51" t="str">
        <f>INDEX(Quan_huyen!$H$2:$H$714,MATCH(Xa_phuong!D8931,Quan_huyen!$F$2:$F$714,0))</f>
        <v>Huyện Phù Yên</v>
      </c>
      <c r="F8931" s="51" t="s">
        <v>311</v>
      </c>
    </row>
    <row r="8932" spans="1:6" hidden="1" x14ac:dyDescent="0.25">
      <c r="A8932" s="54">
        <v>34915</v>
      </c>
      <c r="B8932" s="55" t="s">
        <v>8638</v>
      </c>
      <c r="C8932" s="55" t="str">
        <f t="shared" si="138"/>
        <v>Tường Phù</v>
      </c>
      <c r="D8932" s="54" t="s">
        <v>1069</v>
      </c>
      <c r="E8932" s="51" t="str">
        <f>INDEX(Quan_huyen!$H$2:$H$714,MATCH(Xa_phuong!D8932,Quan_huyen!$F$2:$F$714,0))</f>
        <v>Huyện Phù Yên</v>
      </c>
      <c r="F8932" s="51" t="s">
        <v>311</v>
      </c>
    </row>
    <row r="8933" spans="1:6" hidden="1" x14ac:dyDescent="0.25">
      <c r="A8933" s="54">
        <v>34922</v>
      </c>
      <c r="B8933" s="55" t="s">
        <v>8640</v>
      </c>
      <c r="C8933" s="55" t="str">
        <f t="shared" si="138"/>
        <v>Tường Thượng</v>
      </c>
      <c r="D8933" s="54" t="s">
        <v>1069</v>
      </c>
      <c r="E8933" s="51" t="str">
        <f>INDEX(Quan_huyen!$H$2:$H$714,MATCH(Xa_phuong!D8933,Quan_huyen!$F$2:$F$714,0))</f>
        <v>Huyện Phù Yên</v>
      </c>
      <c r="F8933" s="51" t="s">
        <v>311</v>
      </c>
    </row>
    <row r="8934" spans="1:6" hidden="1" x14ac:dyDescent="0.25">
      <c r="A8934" s="54">
        <v>34924</v>
      </c>
      <c r="B8934" s="55" t="s">
        <v>8641</v>
      </c>
      <c r="C8934" s="55" t="str">
        <f t="shared" si="138"/>
        <v>Tường Tiến</v>
      </c>
      <c r="D8934" s="54" t="s">
        <v>1069</v>
      </c>
      <c r="E8934" s="51" t="str">
        <f>INDEX(Quan_huyen!$H$2:$H$714,MATCH(Xa_phuong!D8934,Quan_huyen!$F$2:$F$714,0))</f>
        <v>Huyện Phù Yên</v>
      </c>
      <c r="F8934" s="51" t="s">
        <v>311</v>
      </c>
    </row>
    <row r="8935" spans="1:6" hidden="1" x14ac:dyDescent="0.25">
      <c r="A8935" s="54">
        <v>34919</v>
      </c>
      <c r="B8935" s="55" t="s">
        <v>9580</v>
      </c>
      <c r="C8935" s="55" t="str">
        <f t="shared" si="138"/>
        <v>Đá Đỏ</v>
      </c>
      <c r="D8935" s="54" t="s">
        <v>1069</v>
      </c>
      <c r="E8935" s="51" t="str">
        <f>INDEX(Quan_huyen!$H$2:$H$714,MATCH(Xa_phuong!D8935,Quan_huyen!$F$2:$F$714,0))</f>
        <v>Huyện Phù Yên</v>
      </c>
      <c r="F8935" s="51" t="s">
        <v>311</v>
      </c>
    </row>
    <row r="8936" spans="1:6" hidden="1" x14ac:dyDescent="0.25">
      <c r="A8936" s="54">
        <v>34261</v>
      </c>
      <c r="B8936" s="55" t="s">
        <v>2685</v>
      </c>
      <c r="C8936" s="55" t="str">
        <f t="shared" si="138"/>
        <v>Chiềng Bằng</v>
      </c>
      <c r="D8936" s="54" t="s">
        <v>1063</v>
      </c>
      <c r="E8936" s="51" t="str">
        <f>INDEX(Quan_huyen!$H$2:$H$714,MATCH(Xa_phuong!D8936,Quan_huyen!$F$2:$F$714,0))</f>
        <v>Huyện Quỳnh Nhai</v>
      </c>
      <c r="F8936" s="51" t="s">
        <v>311</v>
      </c>
    </row>
    <row r="8937" spans="1:6" hidden="1" x14ac:dyDescent="0.25">
      <c r="A8937" s="54">
        <v>34257</v>
      </c>
      <c r="B8937" s="55" t="s">
        <v>2699</v>
      </c>
      <c r="C8937" s="55" t="str">
        <f t="shared" si="138"/>
        <v>Chiềng Khay</v>
      </c>
      <c r="D8937" s="54" t="s">
        <v>1063</v>
      </c>
      <c r="E8937" s="51" t="str">
        <f>INDEX(Quan_huyen!$H$2:$H$714,MATCH(Xa_phuong!D8937,Quan_huyen!$F$2:$F$714,0))</f>
        <v>Huyện Quỳnh Nhai</v>
      </c>
      <c r="F8937" s="51" t="s">
        <v>311</v>
      </c>
    </row>
    <row r="8938" spans="1:6" hidden="1" x14ac:dyDescent="0.25">
      <c r="A8938" s="54">
        <v>34262</v>
      </c>
      <c r="B8938" s="55" t="s">
        <v>2702</v>
      </c>
      <c r="C8938" s="55" t="str">
        <f t="shared" si="138"/>
        <v>Chiềng Khoang</v>
      </c>
      <c r="D8938" s="54" t="s">
        <v>1063</v>
      </c>
      <c r="E8938" s="51" t="str">
        <f>INDEX(Quan_huyen!$H$2:$H$714,MATCH(Xa_phuong!D8938,Quan_huyen!$F$2:$F$714,0))</f>
        <v>Huyện Quỳnh Nhai</v>
      </c>
      <c r="F8938" s="51" t="s">
        <v>311</v>
      </c>
    </row>
    <row r="8939" spans="1:6" hidden="1" x14ac:dyDescent="0.25">
      <c r="A8939" s="54">
        <v>34265</v>
      </c>
      <c r="B8939" s="55" t="s">
        <v>2739</v>
      </c>
      <c r="C8939" s="55" t="str">
        <f t="shared" si="138"/>
        <v>Chiềng Ơn</v>
      </c>
      <c r="D8939" s="54" t="s">
        <v>1063</v>
      </c>
      <c r="E8939" s="51" t="str">
        <f>INDEX(Quan_huyen!$H$2:$H$714,MATCH(Xa_phuong!D8939,Quan_huyen!$F$2:$F$714,0))</f>
        <v>Huyện Quỳnh Nhai</v>
      </c>
      <c r="F8939" s="51" t="s">
        <v>311</v>
      </c>
    </row>
    <row r="8940" spans="1:6" hidden="1" x14ac:dyDescent="0.25">
      <c r="A8940" s="54">
        <v>34258</v>
      </c>
      <c r="B8940" s="55" t="s">
        <v>2886</v>
      </c>
      <c r="C8940" s="55" t="str">
        <f t="shared" si="138"/>
        <v>Cà Nàng</v>
      </c>
      <c r="D8940" s="54" t="s">
        <v>1063</v>
      </c>
      <c r="E8940" s="51" t="str">
        <f>INDEX(Quan_huyen!$H$2:$H$714,MATCH(Xa_phuong!D8940,Quan_huyen!$F$2:$F$714,0))</f>
        <v>Huyện Quỳnh Nhai</v>
      </c>
      <c r="F8940" s="51" t="s">
        <v>311</v>
      </c>
    </row>
    <row r="8941" spans="1:6" hidden="1" x14ac:dyDescent="0.25">
      <c r="A8941" s="54">
        <v>34256</v>
      </c>
      <c r="B8941" s="55" t="s">
        <v>5280</v>
      </c>
      <c r="C8941" s="55" t="str">
        <f t="shared" si="138"/>
        <v>Mường Chiên</v>
      </c>
      <c r="D8941" s="54" t="s">
        <v>1063</v>
      </c>
      <c r="E8941" s="51" t="str">
        <f>INDEX(Quan_huyen!$H$2:$H$714,MATCH(Xa_phuong!D8941,Quan_huyen!$F$2:$F$714,0))</f>
        <v>Huyện Quỳnh Nhai</v>
      </c>
      <c r="F8941" s="51" t="s">
        <v>311</v>
      </c>
    </row>
    <row r="8942" spans="1:6" hidden="1" x14ac:dyDescent="0.25">
      <c r="A8942" s="54">
        <v>34260</v>
      </c>
      <c r="B8942" s="55" t="s">
        <v>5286</v>
      </c>
      <c r="C8942" s="55" t="str">
        <f t="shared" si="138"/>
        <v>Mường Giàng</v>
      </c>
      <c r="D8942" s="54" t="s">
        <v>1063</v>
      </c>
      <c r="E8942" s="51" t="str">
        <f>INDEX(Quan_huyen!$H$2:$H$714,MATCH(Xa_phuong!D8942,Quan_huyen!$F$2:$F$714,0))</f>
        <v>Huyện Quỳnh Nhai</v>
      </c>
      <c r="F8942" s="51" t="s">
        <v>311</v>
      </c>
    </row>
    <row r="8943" spans="1:6" hidden="1" x14ac:dyDescent="0.25">
      <c r="A8943" s="54">
        <v>34266</v>
      </c>
      <c r="B8943" s="55" t="s">
        <v>5287</v>
      </c>
      <c r="C8943" s="55" t="str">
        <f t="shared" si="138"/>
        <v>Mường Giôn</v>
      </c>
      <c r="D8943" s="54" t="s">
        <v>1063</v>
      </c>
      <c r="E8943" s="51" t="str">
        <f>INDEX(Quan_huyen!$H$2:$H$714,MATCH(Xa_phuong!D8943,Quan_huyen!$F$2:$F$714,0))</f>
        <v>Huyện Quỳnh Nhai</v>
      </c>
      <c r="F8943" s="51" t="s">
        <v>311</v>
      </c>
    </row>
    <row r="8944" spans="1:6" hidden="1" x14ac:dyDescent="0.25">
      <c r="A8944" s="54">
        <v>34264</v>
      </c>
      <c r="B8944" s="55" t="s">
        <v>5322</v>
      </c>
      <c r="C8944" s="55" t="str">
        <f t="shared" si="138"/>
        <v>Mường Sại</v>
      </c>
      <c r="D8944" s="54" t="s">
        <v>1063</v>
      </c>
      <c r="E8944" s="51" t="str">
        <f>INDEX(Quan_huyen!$H$2:$H$714,MATCH(Xa_phuong!D8944,Quan_huyen!$F$2:$F$714,0))</f>
        <v>Huyện Quỳnh Nhai</v>
      </c>
      <c r="F8944" s="51" t="s">
        <v>311</v>
      </c>
    </row>
    <row r="8945" spans="1:6" hidden="1" x14ac:dyDescent="0.25">
      <c r="A8945" s="54">
        <v>34263</v>
      </c>
      <c r="B8945" s="55" t="s">
        <v>6138</v>
      </c>
      <c r="C8945" s="55" t="str">
        <f t="shared" si="138"/>
        <v>Nậm ét</v>
      </c>
      <c r="D8945" s="54" t="s">
        <v>1063</v>
      </c>
      <c r="E8945" s="51" t="str">
        <f>INDEX(Quan_huyen!$H$2:$H$714,MATCH(Xa_phuong!D8945,Quan_huyen!$F$2:$F$714,0))</f>
        <v>Huyện Quỳnh Nhai</v>
      </c>
      <c r="F8945" s="51" t="s">
        <v>311</v>
      </c>
    </row>
    <row r="8946" spans="1:6" hidden="1" x14ac:dyDescent="0.25">
      <c r="A8946" s="54">
        <v>34259</v>
      </c>
      <c r="B8946" s="55" t="s">
        <v>6663</v>
      </c>
      <c r="C8946" s="55" t="str">
        <f t="shared" si="138"/>
        <v>Pá Ma Pha Khinh</v>
      </c>
      <c r="D8946" s="54" t="s">
        <v>1063</v>
      </c>
      <c r="E8946" s="51" t="str">
        <f>INDEX(Quan_huyen!$H$2:$H$714,MATCH(Xa_phuong!D8946,Quan_huyen!$F$2:$F$714,0))</f>
        <v>Huyện Quỳnh Nhai</v>
      </c>
      <c r="F8946" s="51" t="s">
        <v>311</v>
      </c>
    </row>
    <row r="8947" spans="1:6" hidden="1" x14ac:dyDescent="0.25">
      <c r="A8947" s="54">
        <v>34412</v>
      </c>
      <c r="B8947" s="55" t="s">
        <v>2415</v>
      </c>
      <c r="C8947" s="55" t="str">
        <f t="shared" si="138"/>
        <v>Bó Sinh</v>
      </c>
      <c r="D8947" s="54" t="s">
        <v>1065</v>
      </c>
      <c r="E8947" s="51" t="str">
        <f>INDEX(Quan_huyen!$H$2:$H$714,MATCH(Xa_phuong!D8947,Quan_huyen!$F$2:$F$714,0))</f>
        <v>Huyện Sông Mã</v>
      </c>
      <c r="F8947" s="51" t="s">
        <v>311</v>
      </c>
    </row>
    <row r="8948" spans="1:6" hidden="1" x14ac:dyDescent="0.25">
      <c r="A8948" s="54">
        <v>34424</v>
      </c>
      <c r="B8948" s="55" t="s">
        <v>2686</v>
      </c>
      <c r="C8948" s="55" t="str">
        <f t="shared" si="138"/>
        <v>Chiềng Cang</v>
      </c>
      <c r="D8948" s="54" t="s">
        <v>1065</v>
      </c>
      <c r="E8948" s="51" t="str">
        <f>INDEX(Quan_huyen!$H$2:$H$714,MATCH(Xa_phuong!D8948,Quan_huyen!$F$2:$F$714,0))</f>
        <v>Huyện Sông Mã</v>
      </c>
      <c r="F8948" s="51" t="s">
        <v>311</v>
      </c>
    </row>
    <row r="8949" spans="1:6" hidden="1" x14ac:dyDescent="0.25">
      <c r="A8949" s="54">
        <v>34414</v>
      </c>
      <c r="B8949" s="55" t="s">
        <v>2694</v>
      </c>
      <c r="C8949" s="55" t="str">
        <f t="shared" si="138"/>
        <v>Chiềng En</v>
      </c>
      <c r="D8949" s="54" t="s">
        <v>1065</v>
      </c>
      <c r="E8949" s="51" t="str">
        <f>INDEX(Quan_huyen!$H$2:$H$714,MATCH(Xa_phuong!D8949,Quan_huyen!$F$2:$F$714,0))</f>
        <v>Huyện Sông Mã</v>
      </c>
      <c r="F8949" s="51" t="s">
        <v>311</v>
      </c>
    </row>
    <row r="8950" spans="1:6" hidden="1" x14ac:dyDescent="0.25">
      <c r="A8950" s="54">
        <v>34407</v>
      </c>
      <c r="B8950" s="55" t="s">
        <v>2704</v>
      </c>
      <c r="C8950" s="55" t="str">
        <f t="shared" si="138"/>
        <v>Chiềng Khoong</v>
      </c>
      <c r="D8950" s="54" t="s">
        <v>1065</v>
      </c>
      <c r="E8950" s="51" t="str">
        <f>INDEX(Quan_huyen!$H$2:$H$714,MATCH(Xa_phuong!D8950,Quan_huyen!$F$2:$F$714,0))</f>
        <v>Huyện Sông Mã</v>
      </c>
      <c r="F8950" s="51" t="s">
        <v>311</v>
      </c>
    </row>
    <row r="8951" spans="1:6" hidden="1" x14ac:dyDescent="0.25">
      <c r="A8951" s="54">
        <v>34422</v>
      </c>
      <c r="B8951" s="55" t="s">
        <v>2705</v>
      </c>
      <c r="C8951" s="55" t="str">
        <f t="shared" si="138"/>
        <v>Chiềng Khương</v>
      </c>
      <c r="D8951" s="54" t="s">
        <v>1065</v>
      </c>
      <c r="E8951" s="51" t="str">
        <f>INDEX(Quan_huyen!$H$2:$H$714,MATCH(Xa_phuong!D8951,Quan_huyen!$F$2:$F$714,0))</f>
        <v>Huyện Sông Mã</v>
      </c>
      <c r="F8951" s="51" t="s">
        <v>311</v>
      </c>
    </row>
    <row r="8952" spans="1:6" hidden="1" x14ac:dyDescent="0.25">
      <c r="A8952" s="54">
        <v>34410</v>
      </c>
      <c r="B8952" s="55" t="s">
        <v>2720</v>
      </c>
      <c r="C8952" s="55" t="str">
        <f t="shared" si="138"/>
        <v>Chiềng Phung</v>
      </c>
      <c r="D8952" s="54" t="s">
        <v>1065</v>
      </c>
      <c r="E8952" s="51" t="str">
        <f>INDEX(Quan_huyen!$H$2:$H$714,MATCH(Xa_phuong!D8952,Quan_huyen!$F$2:$F$714,0))</f>
        <v>Huyện Sông Mã</v>
      </c>
      <c r="F8952" s="51" t="s">
        <v>311</v>
      </c>
    </row>
    <row r="8953" spans="1:6" hidden="1" x14ac:dyDescent="0.25">
      <c r="A8953" s="54">
        <v>34417</v>
      </c>
      <c r="B8953" s="55" t="s">
        <v>2728</v>
      </c>
      <c r="C8953" s="55" t="str">
        <f t="shared" si="138"/>
        <v>Chiềng Sơ</v>
      </c>
      <c r="D8953" s="54" t="s">
        <v>1065</v>
      </c>
      <c r="E8953" s="51" t="str">
        <f>INDEX(Quan_huyen!$H$2:$H$714,MATCH(Xa_phuong!D8953,Quan_huyen!$F$2:$F$714,0))</f>
        <v>Huyện Sông Mã</v>
      </c>
      <c r="F8953" s="51" t="s">
        <v>311</v>
      </c>
    </row>
    <row r="8954" spans="1:6" hidden="1" x14ac:dyDescent="0.25">
      <c r="A8954" s="54">
        <v>34419</v>
      </c>
      <c r="B8954" s="55" t="s">
        <v>3859</v>
      </c>
      <c r="C8954" s="55" t="str">
        <f t="shared" si="138"/>
        <v>Huổi Một</v>
      </c>
      <c r="D8954" s="54" t="s">
        <v>1065</v>
      </c>
      <c r="E8954" s="51" t="str">
        <f>INDEX(Quan_huyen!$H$2:$H$714,MATCH(Xa_phuong!D8954,Quan_huyen!$F$2:$F$714,0))</f>
        <v>Huyện Sông Mã</v>
      </c>
      <c r="F8954" s="51" t="s">
        <v>311</v>
      </c>
    </row>
    <row r="8955" spans="1:6" hidden="1" x14ac:dyDescent="0.25">
      <c r="A8955" s="54">
        <v>34420</v>
      </c>
      <c r="B8955" s="55" t="s">
        <v>5277</v>
      </c>
      <c r="C8955" s="55" t="str">
        <f t="shared" si="138"/>
        <v>Mường Cai</v>
      </c>
      <c r="D8955" s="54" t="s">
        <v>1065</v>
      </c>
      <c r="E8955" s="51" t="str">
        <f>INDEX(Quan_huyen!$H$2:$H$714,MATCH(Xa_phuong!D8955,Quan_huyen!$F$2:$F$714,0))</f>
        <v>Huyện Sông Mã</v>
      </c>
      <c r="F8955" s="51" t="s">
        <v>311</v>
      </c>
    </row>
    <row r="8956" spans="1:6" hidden="1" x14ac:dyDescent="0.25">
      <c r="A8956" s="54">
        <v>34421</v>
      </c>
      <c r="B8956" s="55" t="s">
        <v>5290</v>
      </c>
      <c r="C8956" s="55" t="str">
        <f t="shared" si="138"/>
        <v>Mường Hung</v>
      </c>
      <c r="D8956" s="54" t="s">
        <v>1065</v>
      </c>
      <c r="E8956" s="51" t="str">
        <f>INDEX(Quan_huyen!$H$2:$H$714,MATCH(Xa_phuong!D8956,Quan_huyen!$F$2:$F$714,0))</f>
        <v>Huyện Sông Mã</v>
      </c>
      <c r="F8956" s="51" t="s">
        <v>311</v>
      </c>
    </row>
    <row r="8957" spans="1:6" hidden="1" x14ac:dyDescent="0.25">
      <c r="A8957" s="54">
        <v>34411</v>
      </c>
      <c r="B8957" s="55" t="s">
        <v>5305</v>
      </c>
      <c r="C8957" s="55" t="str">
        <f t="shared" si="138"/>
        <v>Mường Lầm</v>
      </c>
      <c r="D8957" s="54" t="s">
        <v>1065</v>
      </c>
      <c r="E8957" s="51" t="str">
        <f>INDEX(Quan_huyen!$H$2:$H$714,MATCH(Xa_phuong!D8957,Quan_huyen!$F$2:$F$714,0))</f>
        <v>Huyện Sông Mã</v>
      </c>
      <c r="F8957" s="51" t="s">
        <v>311</v>
      </c>
    </row>
    <row r="8958" spans="1:6" hidden="1" x14ac:dyDescent="0.25">
      <c r="A8958" s="54">
        <v>34423</v>
      </c>
      <c r="B8958" s="55" t="s">
        <v>5319</v>
      </c>
      <c r="C8958" s="55" t="str">
        <f t="shared" si="138"/>
        <v>Mường Sai</v>
      </c>
      <c r="D8958" s="54" t="s">
        <v>1065</v>
      </c>
      <c r="E8958" s="51" t="str">
        <f>INDEX(Quan_huyen!$H$2:$H$714,MATCH(Xa_phuong!D8958,Quan_huyen!$F$2:$F$714,0))</f>
        <v>Huyện Sông Mã</v>
      </c>
      <c r="F8958" s="51" t="s">
        <v>311</v>
      </c>
    </row>
    <row r="8959" spans="1:6" hidden="1" x14ac:dyDescent="0.25">
      <c r="A8959" s="54">
        <v>34408</v>
      </c>
      <c r="B8959" s="55" t="s">
        <v>6038</v>
      </c>
      <c r="C8959" s="55" t="str">
        <f t="shared" si="138"/>
        <v>Nà Ngựu</v>
      </c>
      <c r="D8959" s="54" t="s">
        <v>1065</v>
      </c>
      <c r="E8959" s="51" t="str">
        <f>INDEX(Quan_huyen!$H$2:$H$714,MATCH(Xa_phuong!D8959,Quan_huyen!$F$2:$F$714,0))</f>
        <v>Huyện Sông Mã</v>
      </c>
      <c r="F8959" s="51" t="s">
        <v>311</v>
      </c>
    </row>
    <row r="8960" spans="1:6" hidden="1" x14ac:dyDescent="0.25">
      <c r="A8960" s="54">
        <v>34418</v>
      </c>
      <c r="B8960" s="55" t="s">
        <v>6118</v>
      </c>
      <c r="C8960" s="55" t="str">
        <f t="shared" si="138"/>
        <v>Nậm Mằn</v>
      </c>
      <c r="D8960" s="54" t="s">
        <v>1065</v>
      </c>
      <c r="E8960" s="51" t="str">
        <f>INDEX(Quan_huyen!$H$2:$H$714,MATCH(Xa_phuong!D8960,Quan_huyen!$F$2:$F$714,0))</f>
        <v>Huyện Sông Mã</v>
      </c>
      <c r="F8960" s="51" t="s">
        <v>311</v>
      </c>
    </row>
    <row r="8961" spans="1:6" hidden="1" x14ac:dyDescent="0.25">
      <c r="A8961" s="54">
        <v>34409</v>
      </c>
      <c r="B8961" s="55" t="s">
        <v>6131</v>
      </c>
      <c r="C8961" s="55" t="str">
        <f t="shared" si="138"/>
        <v>Nậm Ty</v>
      </c>
      <c r="D8961" s="54" t="s">
        <v>1065</v>
      </c>
      <c r="E8961" s="51" t="str">
        <f>INDEX(Quan_huyen!$H$2:$H$714,MATCH(Xa_phuong!D8961,Quan_huyen!$F$2:$F$714,0))</f>
        <v>Huyện Sông Mã</v>
      </c>
      <c r="F8961" s="51" t="s">
        <v>311</v>
      </c>
    </row>
    <row r="8962" spans="1:6" hidden="1" x14ac:dyDescent="0.25">
      <c r="A8962" s="54">
        <v>34413</v>
      </c>
      <c r="B8962" s="55" t="s">
        <v>6672</v>
      </c>
      <c r="C8962" s="55" t="str">
        <f t="shared" si="138"/>
        <v>Pú Pẩu</v>
      </c>
      <c r="D8962" s="54" t="s">
        <v>1065</v>
      </c>
      <c r="E8962" s="51" t="str">
        <f>INDEX(Quan_huyen!$H$2:$H$714,MATCH(Xa_phuong!D8962,Quan_huyen!$F$2:$F$714,0))</f>
        <v>Huyện Sông Mã</v>
      </c>
      <c r="F8962" s="51" t="s">
        <v>311</v>
      </c>
    </row>
    <row r="8963" spans="1:6" hidden="1" x14ac:dyDescent="0.25">
      <c r="A8963" s="54">
        <v>34406</v>
      </c>
      <c r="B8963" s="55" t="s">
        <v>7067</v>
      </c>
      <c r="C8963" s="55" t="str">
        <f t="shared" ref="C8963:C9026" si="139">IF(COUNTIF(B8963,"*thị trấn*"),MID(B8963,10,30),IF(COUNTIF(B8963,"*xã*"),MID(B8963,4,30),IF(COUNTIF(B8963,"*phường*"),MID(B8963,8,30))))</f>
        <v>Sông Mã</v>
      </c>
      <c r="D8963" s="54" t="s">
        <v>1065</v>
      </c>
      <c r="E8963" s="51" t="str">
        <f>INDEX(Quan_huyen!$H$2:$H$714,MATCH(Xa_phuong!D8963,Quan_huyen!$F$2:$F$714,0))</f>
        <v>Huyện Sông Mã</v>
      </c>
      <c r="F8963" s="51" t="s">
        <v>311</v>
      </c>
    </row>
    <row r="8964" spans="1:6" hidden="1" x14ac:dyDescent="0.25">
      <c r="A8964" s="54">
        <v>34416</v>
      </c>
      <c r="B8964" s="55" t="s">
        <v>9346</v>
      </c>
      <c r="C8964" s="55" t="str">
        <f t="shared" si="139"/>
        <v>Yên Hưng</v>
      </c>
      <c r="D8964" s="54" t="s">
        <v>1065</v>
      </c>
      <c r="E8964" s="51" t="str">
        <f>INDEX(Quan_huyen!$H$2:$H$714,MATCH(Xa_phuong!D8964,Quan_huyen!$F$2:$F$714,0))</f>
        <v>Huyện Sông Mã</v>
      </c>
      <c r="F8964" s="51" t="s">
        <v>311</v>
      </c>
    </row>
    <row r="8965" spans="1:6" hidden="1" x14ac:dyDescent="0.25">
      <c r="A8965" s="54">
        <v>34415</v>
      </c>
      <c r="B8965" s="55" t="s">
        <v>10068</v>
      </c>
      <c r="C8965" s="55" t="str">
        <f t="shared" si="139"/>
        <v>Đứa Mòn</v>
      </c>
      <c r="D8965" s="54" t="s">
        <v>1065</v>
      </c>
      <c r="E8965" s="51" t="str">
        <f>INDEX(Quan_huyen!$H$2:$H$714,MATCH(Xa_phuong!D8965,Quan_huyen!$F$2:$F$714,0))</f>
        <v>Huyện Sông Mã</v>
      </c>
      <c r="F8965" s="51" t="s">
        <v>311</v>
      </c>
    </row>
    <row r="8966" spans="1:6" hidden="1" x14ac:dyDescent="0.25">
      <c r="A8966" s="54">
        <v>34457</v>
      </c>
      <c r="B8966" s="55" t="s">
        <v>3324</v>
      </c>
      <c r="C8966" s="55" t="str">
        <f t="shared" si="139"/>
        <v>Dồm Cang</v>
      </c>
      <c r="D8966" s="54" t="s">
        <v>1076</v>
      </c>
      <c r="E8966" s="51" t="str">
        <f>INDEX(Quan_huyen!$H$2:$H$714,MATCH(Xa_phuong!D8966,Quan_huyen!$F$2:$F$714,0))</f>
        <v>Huyện Sốp Cộp</v>
      </c>
      <c r="F8966" s="51" t="s">
        <v>311</v>
      </c>
    </row>
    <row r="8967" spans="1:6" hidden="1" x14ac:dyDescent="0.25">
      <c r="A8967" s="54">
        <v>34460</v>
      </c>
      <c r="B8967" s="55" t="s">
        <v>5301</v>
      </c>
      <c r="C8967" s="55" t="str">
        <f t="shared" si="139"/>
        <v>Mường Lèo</v>
      </c>
      <c r="D8967" s="54" t="s">
        <v>1076</v>
      </c>
      <c r="E8967" s="51" t="str">
        <f>INDEX(Quan_huyen!$H$2:$H$714,MATCH(Xa_phuong!D8967,Quan_huyen!$F$2:$F$714,0))</f>
        <v>Huyện Sốp Cộp</v>
      </c>
      <c r="F8967" s="51" t="s">
        <v>311</v>
      </c>
    </row>
    <row r="8968" spans="1:6" hidden="1" x14ac:dyDescent="0.25">
      <c r="A8968" s="54">
        <v>34463</v>
      </c>
      <c r="B8968" s="55" t="s">
        <v>5304</v>
      </c>
      <c r="C8968" s="55" t="str">
        <f t="shared" si="139"/>
        <v>Mường Lạn</v>
      </c>
      <c r="D8968" s="54" t="s">
        <v>1076</v>
      </c>
      <c r="E8968" s="51" t="str">
        <f>INDEX(Quan_huyen!$H$2:$H$714,MATCH(Xa_phuong!D8968,Quan_huyen!$F$2:$F$714,0))</f>
        <v>Huyện Sốp Cộp</v>
      </c>
      <c r="F8968" s="51" t="s">
        <v>311</v>
      </c>
    </row>
    <row r="8969" spans="1:6" hidden="1" x14ac:dyDescent="0.25">
      <c r="A8969" s="54">
        <v>34462</v>
      </c>
      <c r="B8969" s="55" t="s">
        <v>5335</v>
      </c>
      <c r="C8969" s="55" t="str">
        <f t="shared" si="139"/>
        <v>Mường Và</v>
      </c>
      <c r="D8969" s="54" t="s">
        <v>1076</v>
      </c>
      <c r="E8969" s="51" t="str">
        <f>INDEX(Quan_huyen!$H$2:$H$714,MATCH(Xa_phuong!D8969,Quan_huyen!$F$2:$F$714,0))</f>
        <v>Huyện Sốp Cộp</v>
      </c>
      <c r="F8969" s="51" t="s">
        <v>311</v>
      </c>
    </row>
    <row r="8970" spans="1:6" hidden="1" x14ac:dyDescent="0.25">
      <c r="A8970" s="54">
        <v>34461</v>
      </c>
      <c r="B8970" s="55" t="s">
        <v>6111</v>
      </c>
      <c r="C8970" s="55" t="str">
        <f t="shared" si="139"/>
        <v>Nậm Lạnh</v>
      </c>
      <c r="D8970" s="54" t="s">
        <v>1076</v>
      </c>
      <c r="E8970" s="51" t="str">
        <f>INDEX(Quan_huyen!$H$2:$H$714,MATCH(Xa_phuong!D8970,Quan_huyen!$F$2:$F$714,0))</f>
        <v>Huyện Sốp Cộp</v>
      </c>
      <c r="F8970" s="51" t="s">
        <v>311</v>
      </c>
    </row>
    <row r="8971" spans="1:6" hidden="1" x14ac:dyDescent="0.25">
      <c r="A8971" s="54">
        <v>34458</v>
      </c>
      <c r="B8971" s="55" t="s">
        <v>6676</v>
      </c>
      <c r="C8971" s="55" t="str">
        <f t="shared" si="139"/>
        <v>Púng Bánh</v>
      </c>
      <c r="D8971" s="54" t="s">
        <v>1076</v>
      </c>
      <c r="E8971" s="51" t="str">
        <f>INDEX(Quan_huyen!$H$2:$H$714,MATCH(Xa_phuong!D8971,Quan_huyen!$F$2:$F$714,0))</f>
        <v>Huyện Sốp Cộp</v>
      </c>
      <c r="F8971" s="51" t="s">
        <v>311</v>
      </c>
    </row>
    <row r="8972" spans="1:6" hidden="1" x14ac:dyDescent="0.25">
      <c r="A8972" s="54">
        <v>34459</v>
      </c>
      <c r="B8972" s="55" t="s">
        <v>6979</v>
      </c>
      <c r="C8972" s="55" t="str">
        <f t="shared" si="139"/>
        <v>Sam Kha</v>
      </c>
      <c r="D8972" s="54" t="s">
        <v>1076</v>
      </c>
      <c r="E8972" s="51" t="str">
        <f>INDEX(Quan_huyen!$H$2:$H$714,MATCH(Xa_phuong!D8972,Quan_huyen!$F$2:$F$714,0))</f>
        <v>Huyện Sốp Cộp</v>
      </c>
      <c r="F8972" s="51" t="s">
        <v>311</v>
      </c>
    </row>
    <row r="8973" spans="1:6" hidden="1" x14ac:dyDescent="0.25">
      <c r="A8973" s="54">
        <v>34456</v>
      </c>
      <c r="B8973" s="55" t="s">
        <v>7182</v>
      </c>
      <c r="C8973" s="55" t="str">
        <f t="shared" si="139"/>
        <v>Sốp Cộp</v>
      </c>
      <c r="D8973" s="54" t="s">
        <v>1076</v>
      </c>
      <c r="E8973" s="51" t="str">
        <f>INDEX(Quan_huyen!$H$2:$H$714,MATCH(Xa_phuong!D8973,Quan_huyen!$F$2:$F$714,0))</f>
        <v>Huyện Sốp Cộp</v>
      </c>
      <c r="F8973" s="51" t="s">
        <v>311</v>
      </c>
    </row>
    <row r="8974" spans="1:6" hidden="1" x14ac:dyDescent="0.25">
      <c r="A8974" s="54">
        <v>34331</v>
      </c>
      <c r="B8974" s="55" t="s">
        <v>2228</v>
      </c>
      <c r="C8974" s="55" t="str">
        <f t="shared" si="139"/>
        <v>Bon Phặng</v>
      </c>
      <c r="D8974" s="54" t="s">
        <v>1070</v>
      </c>
      <c r="E8974" s="51" t="str">
        <f>INDEX(Quan_huyen!$H$2:$H$714,MATCH(Xa_phuong!D8974,Quan_huyen!$F$2:$F$714,0))</f>
        <v>Huyện Thuận Châu</v>
      </c>
      <c r="F8974" s="51" t="s">
        <v>311</v>
      </c>
    </row>
    <row r="8975" spans="1:6" hidden="1" x14ac:dyDescent="0.25">
      <c r="A8975" s="54">
        <v>34310</v>
      </c>
      <c r="B8975" s="55" t="s">
        <v>2414</v>
      </c>
      <c r="C8975" s="55" t="str">
        <f t="shared" si="139"/>
        <v>Bó Mười</v>
      </c>
      <c r="D8975" s="54" t="s">
        <v>1070</v>
      </c>
      <c r="E8975" s="51" t="str">
        <f>INDEX(Quan_huyen!$H$2:$H$714,MATCH(Xa_phuong!D8975,Quan_huyen!$F$2:$F$714,0))</f>
        <v>Huyện Thuận Châu</v>
      </c>
      <c r="F8975" s="51" t="s">
        <v>311</v>
      </c>
    </row>
    <row r="8976" spans="1:6" hidden="1" x14ac:dyDescent="0.25">
      <c r="A8976" s="54">
        <v>34333</v>
      </c>
      <c r="B8976" s="55" t="s">
        <v>2455</v>
      </c>
      <c r="C8976" s="55" t="str">
        <f t="shared" si="139"/>
        <v>Bản Lầm</v>
      </c>
      <c r="D8976" s="54" t="s">
        <v>1070</v>
      </c>
      <c r="E8976" s="51" t="str">
        <f>INDEX(Quan_huyen!$H$2:$H$714,MATCH(Xa_phuong!D8976,Quan_huyen!$F$2:$F$714,0))</f>
        <v>Huyện Thuận Châu</v>
      </c>
      <c r="F8976" s="51" t="s">
        <v>311</v>
      </c>
    </row>
    <row r="8977" spans="1:6" hidden="1" x14ac:dyDescent="0.25">
      <c r="A8977" s="54">
        <v>34321</v>
      </c>
      <c r="B8977" s="55" t="s">
        <v>2684</v>
      </c>
      <c r="C8977" s="55" t="str">
        <f t="shared" si="139"/>
        <v>Chiềng Bôm</v>
      </c>
      <c r="D8977" s="54" t="s">
        <v>1070</v>
      </c>
      <c r="E8977" s="51" t="str">
        <f>INDEX(Quan_huyen!$H$2:$H$714,MATCH(Xa_phuong!D8977,Quan_huyen!$F$2:$F$714,0))</f>
        <v>Huyện Thuận Châu</v>
      </c>
      <c r="F8977" s="51" t="s">
        <v>311</v>
      </c>
    </row>
    <row r="8978" spans="1:6" hidden="1" x14ac:dyDescent="0.25">
      <c r="A8978" s="54">
        <v>34307</v>
      </c>
      <c r="B8978" s="55" t="s">
        <v>2707</v>
      </c>
      <c r="C8978" s="55" t="str">
        <f t="shared" si="139"/>
        <v>Chiềng La</v>
      </c>
      <c r="D8978" s="54" t="s">
        <v>1070</v>
      </c>
      <c r="E8978" s="51" t="str">
        <f>INDEX(Quan_huyen!$H$2:$H$714,MATCH(Xa_phuong!D8978,Quan_huyen!$F$2:$F$714,0))</f>
        <v>Huyện Thuận Châu</v>
      </c>
      <c r="F8978" s="51" t="s">
        <v>311</v>
      </c>
    </row>
    <row r="8979" spans="1:6" hidden="1" x14ac:dyDescent="0.25">
      <c r="A8979" s="54">
        <v>34315</v>
      </c>
      <c r="B8979" s="55" t="s">
        <v>2709</v>
      </c>
      <c r="C8979" s="55" t="str">
        <f t="shared" si="139"/>
        <v>Chiềng Ly</v>
      </c>
      <c r="D8979" s="54" t="s">
        <v>1070</v>
      </c>
      <c r="E8979" s="51" t="str">
        <f>INDEX(Quan_huyen!$H$2:$H$714,MATCH(Xa_phuong!D8979,Quan_huyen!$F$2:$F$714,0))</f>
        <v>Huyện Thuận Châu</v>
      </c>
      <c r="F8979" s="51" t="s">
        <v>311</v>
      </c>
    </row>
    <row r="8980" spans="1:6" hidden="1" x14ac:dyDescent="0.25">
      <c r="A8980" s="54">
        <v>34313</v>
      </c>
      <c r="B8980" s="55" t="s">
        <v>2715</v>
      </c>
      <c r="C8980" s="55" t="str">
        <f t="shared" si="139"/>
        <v>Chiềng Ngàm</v>
      </c>
      <c r="D8980" s="54" t="s">
        <v>1070</v>
      </c>
      <c r="E8980" s="51" t="str">
        <f>INDEX(Quan_huyen!$H$2:$H$714,MATCH(Xa_phuong!D8980,Quan_huyen!$F$2:$F$714,0))</f>
        <v>Huyện Thuận Châu</v>
      </c>
      <c r="F8980" s="51" t="s">
        <v>311</v>
      </c>
    </row>
    <row r="8981" spans="1:6" hidden="1" x14ac:dyDescent="0.25">
      <c r="A8981" s="54">
        <v>34316</v>
      </c>
      <c r="B8981" s="55" t="s">
        <v>2719</v>
      </c>
      <c r="C8981" s="55" t="str">
        <f t="shared" si="139"/>
        <v>Chiềng Pha</v>
      </c>
      <c r="D8981" s="54" t="s">
        <v>1070</v>
      </c>
      <c r="E8981" s="51" t="str">
        <f>INDEX(Quan_huyen!$H$2:$H$714,MATCH(Xa_phuong!D8981,Quan_huyen!$F$2:$F$714,0))</f>
        <v>Huyện Thuận Châu</v>
      </c>
      <c r="F8981" s="51" t="s">
        <v>311</v>
      </c>
    </row>
    <row r="8982" spans="1:6" hidden="1" x14ac:dyDescent="0.25">
      <c r="A8982" s="54">
        <v>34330</v>
      </c>
      <c r="B8982" s="55" t="s">
        <v>2721</v>
      </c>
      <c r="C8982" s="55" t="str">
        <f t="shared" si="139"/>
        <v>Chiềng Pấc</v>
      </c>
      <c r="D8982" s="54" t="s">
        <v>1070</v>
      </c>
      <c r="E8982" s="51" t="str">
        <f>INDEX(Quan_huyen!$H$2:$H$714,MATCH(Xa_phuong!D8982,Quan_huyen!$F$2:$F$714,0))</f>
        <v>Huyện Thuận Châu</v>
      </c>
      <c r="F8982" s="51" t="s">
        <v>311</v>
      </c>
    </row>
    <row r="8983" spans="1:6" hidden="1" x14ac:dyDescent="0.25">
      <c r="A8983" s="54">
        <v>34325</v>
      </c>
      <c r="B8983" s="55" t="s">
        <v>2877</v>
      </c>
      <c r="C8983" s="55" t="str">
        <f t="shared" si="139"/>
        <v>Co Mạ</v>
      </c>
      <c r="D8983" s="54" t="s">
        <v>1070</v>
      </c>
      <c r="E8983" s="51" t="str">
        <f>INDEX(Quan_huyen!$H$2:$H$714,MATCH(Xa_phuong!D8983,Quan_huyen!$F$2:$F$714,0))</f>
        <v>Huyện Thuận Châu</v>
      </c>
      <c r="F8983" s="51" t="s">
        <v>311</v>
      </c>
    </row>
    <row r="8984" spans="1:6" hidden="1" x14ac:dyDescent="0.25">
      <c r="A8984" s="54">
        <v>34326</v>
      </c>
      <c r="B8984" s="55" t="s">
        <v>2878</v>
      </c>
      <c r="C8984" s="55" t="str">
        <f t="shared" si="139"/>
        <v>Co Tòng</v>
      </c>
      <c r="D8984" s="54" t="s">
        <v>1070</v>
      </c>
      <c r="E8984" s="51" t="str">
        <f>INDEX(Quan_huyen!$H$2:$H$714,MATCH(Xa_phuong!D8984,Quan_huyen!$F$2:$F$714,0))</f>
        <v>Huyện Thuận Châu</v>
      </c>
      <c r="F8984" s="51" t="s">
        <v>311</v>
      </c>
    </row>
    <row r="8985" spans="1:6" hidden="1" x14ac:dyDescent="0.25">
      <c r="A8985" s="54">
        <v>34312</v>
      </c>
      <c r="B8985" s="55" t="s">
        <v>4800</v>
      </c>
      <c r="C8985" s="55" t="str">
        <f t="shared" si="139"/>
        <v>Liệp Tè</v>
      </c>
      <c r="D8985" s="54" t="s">
        <v>1070</v>
      </c>
      <c r="E8985" s="51" t="str">
        <f>INDEX(Quan_huyen!$H$2:$H$714,MATCH(Xa_phuong!D8985,Quan_huyen!$F$2:$F$714,0))</f>
        <v>Huyện Thuận Châu</v>
      </c>
      <c r="F8985" s="51" t="s">
        <v>311</v>
      </c>
    </row>
    <row r="8986" spans="1:6" hidden="1" x14ac:dyDescent="0.25">
      <c r="A8986" s="54">
        <v>34322</v>
      </c>
      <c r="B8986" s="55" t="s">
        <v>4829</v>
      </c>
      <c r="C8986" s="55" t="str">
        <f t="shared" si="139"/>
        <v>Long Hẹ</v>
      </c>
      <c r="D8986" s="54" t="s">
        <v>1070</v>
      </c>
      <c r="E8986" s="51" t="str">
        <f>INDEX(Quan_huyen!$H$2:$H$714,MATCH(Xa_phuong!D8986,Quan_huyen!$F$2:$F$714,0))</f>
        <v>Huyện Thuận Châu</v>
      </c>
      <c r="F8986" s="51" t="s">
        <v>311</v>
      </c>
    </row>
    <row r="8987" spans="1:6" hidden="1" x14ac:dyDescent="0.25">
      <c r="A8987" s="54">
        <v>34334</v>
      </c>
      <c r="B8987" s="55" t="s">
        <v>5238</v>
      </c>
      <c r="C8987" s="55" t="str">
        <f t="shared" si="139"/>
        <v>Muổi Nọi</v>
      </c>
      <c r="D8987" s="54" t="s">
        <v>1070</v>
      </c>
      <c r="E8987" s="51" t="str">
        <f>INDEX(Quan_huyen!$H$2:$H$714,MATCH(Xa_phuong!D8987,Quan_huyen!$F$2:$F$714,0))</f>
        <v>Huyện Thuận Châu</v>
      </c>
      <c r="F8987" s="51" t="s">
        <v>311</v>
      </c>
    </row>
    <row r="8988" spans="1:6" hidden="1" x14ac:dyDescent="0.25">
      <c r="A8988" s="54">
        <v>34324</v>
      </c>
      <c r="B8988" s="55" t="s">
        <v>5273</v>
      </c>
      <c r="C8988" s="55" t="str">
        <f t="shared" si="139"/>
        <v>Mường Bám</v>
      </c>
      <c r="D8988" s="54" t="s">
        <v>1070</v>
      </c>
      <c r="E8988" s="51" t="str">
        <f>INDEX(Quan_huyen!$H$2:$H$714,MATCH(Xa_phuong!D8988,Quan_huyen!$F$2:$F$714,0))</f>
        <v>Huyện Thuận Châu</v>
      </c>
      <c r="F8988" s="51" t="s">
        <v>311</v>
      </c>
    </row>
    <row r="8989" spans="1:6" hidden="1" x14ac:dyDescent="0.25">
      <c r="A8989" s="54">
        <v>34311</v>
      </c>
      <c r="B8989" s="55" t="s">
        <v>5291</v>
      </c>
      <c r="C8989" s="55" t="str">
        <f t="shared" si="139"/>
        <v>Mường Khiêng</v>
      </c>
      <c r="D8989" s="54" t="s">
        <v>1070</v>
      </c>
      <c r="E8989" s="51" t="str">
        <f>INDEX(Quan_huyen!$H$2:$H$714,MATCH(Xa_phuong!D8989,Quan_huyen!$F$2:$F$714,0))</f>
        <v>Huyện Thuận Châu</v>
      </c>
      <c r="F8989" s="51" t="s">
        <v>311</v>
      </c>
    </row>
    <row r="8990" spans="1:6" hidden="1" x14ac:dyDescent="0.25">
      <c r="A8990" s="54">
        <v>34318</v>
      </c>
      <c r="B8990" s="55" t="s">
        <v>5337</v>
      </c>
      <c r="C8990" s="55" t="str">
        <f t="shared" si="139"/>
        <v>Mường é</v>
      </c>
      <c r="D8990" s="54" t="s">
        <v>1070</v>
      </c>
      <c r="E8990" s="51" t="str">
        <f>INDEX(Quan_huyen!$H$2:$H$714,MATCH(Xa_phuong!D8990,Quan_huyen!$F$2:$F$714,0))</f>
        <v>Huyện Thuận Châu</v>
      </c>
      <c r="F8990" s="51" t="s">
        <v>311</v>
      </c>
    </row>
    <row r="8991" spans="1:6" hidden="1" x14ac:dyDescent="0.25">
      <c r="A8991" s="54">
        <v>34314</v>
      </c>
      <c r="B8991" s="55" t="s">
        <v>6018</v>
      </c>
      <c r="C8991" s="55" t="str">
        <f t="shared" si="139"/>
        <v>Noong Lay</v>
      </c>
      <c r="D8991" s="54" t="s">
        <v>1070</v>
      </c>
      <c r="E8991" s="51" t="str">
        <f>INDEX(Quan_huyen!$H$2:$H$714,MATCH(Xa_phuong!D8991,Quan_huyen!$F$2:$F$714,0))</f>
        <v>Huyện Thuận Châu</v>
      </c>
      <c r="F8991" s="51" t="s">
        <v>311</v>
      </c>
    </row>
    <row r="8992" spans="1:6" hidden="1" x14ac:dyDescent="0.25">
      <c r="A8992" s="54">
        <v>34332</v>
      </c>
      <c r="B8992" s="55" t="s">
        <v>6112</v>
      </c>
      <c r="C8992" s="55" t="str">
        <f t="shared" si="139"/>
        <v>Nậm Lầu</v>
      </c>
      <c r="D8992" s="54" t="s">
        <v>1070</v>
      </c>
      <c r="E8992" s="51" t="str">
        <f>INDEX(Quan_huyen!$H$2:$H$714,MATCH(Xa_phuong!D8992,Quan_huyen!$F$2:$F$714,0))</f>
        <v>Huyện Thuận Châu</v>
      </c>
      <c r="F8992" s="51" t="s">
        <v>311</v>
      </c>
    </row>
    <row r="8993" spans="1:6" hidden="1" x14ac:dyDescent="0.25">
      <c r="A8993" s="54">
        <v>34317</v>
      </c>
      <c r="B8993" s="55" t="s">
        <v>6637</v>
      </c>
      <c r="C8993" s="55" t="str">
        <f t="shared" si="139"/>
        <v>Phổng Lái</v>
      </c>
      <c r="D8993" s="54" t="s">
        <v>1070</v>
      </c>
      <c r="E8993" s="51" t="str">
        <f>INDEX(Quan_huyen!$H$2:$H$714,MATCH(Xa_phuong!D8993,Quan_huyen!$F$2:$F$714,0))</f>
        <v>Huyện Thuận Châu</v>
      </c>
      <c r="F8993" s="51" t="s">
        <v>311</v>
      </c>
    </row>
    <row r="8994" spans="1:6" hidden="1" x14ac:dyDescent="0.25">
      <c r="A8994" s="54">
        <v>34320</v>
      </c>
      <c r="B8994" s="55" t="s">
        <v>6638</v>
      </c>
      <c r="C8994" s="55" t="str">
        <f t="shared" si="139"/>
        <v>Phổng Lăng</v>
      </c>
      <c r="D8994" s="54" t="s">
        <v>1070</v>
      </c>
      <c r="E8994" s="51" t="str">
        <f>INDEX(Quan_huyen!$H$2:$H$714,MATCH(Xa_phuong!D8994,Quan_huyen!$F$2:$F$714,0))</f>
        <v>Huyện Thuận Châu</v>
      </c>
      <c r="F8994" s="51" t="s">
        <v>311</v>
      </c>
    </row>
    <row r="8995" spans="1:6" hidden="1" x14ac:dyDescent="0.25">
      <c r="A8995" s="54">
        <v>34319</v>
      </c>
      <c r="B8995" s="55" t="s">
        <v>6639</v>
      </c>
      <c r="C8995" s="55" t="str">
        <f t="shared" si="139"/>
        <v>Phổng Lập</v>
      </c>
      <c r="D8995" s="54" t="s">
        <v>1070</v>
      </c>
      <c r="E8995" s="51" t="str">
        <f>INDEX(Quan_huyen!$H$2:$H$714,MATCH(Xa_phuong!D8995,Quan_huyen!$F$2:$F$714,0))</f>
        <v>Huyện Thuận Châu</v>
      </c>
      <c r="F8995" s="51" t="s">
        <v>311</v>
      </c>
    </row>
    <row r="8996" spans="1:6" hidden="1" x14ac:dyDescent="0.25">
      <c r="A8996" s="54">
        <v>34327</v>
      </c>
      <c r="B8996" s="55" t="s">
        <v>6662</v>
      </c>
      <c r="C8996" s="55" t="str">
        <f t="shared" si="139"/>
        <v>Pá Lông</v>
      </c>
      <c r="D8996" s="54" t="s">
        <v>1070</v>
      </c>
      <c r="E8996" s="51" t="str">
        <f>INDEX(Quan_huyen!$H$2:$H$714,MATCH(Xa_phuong!D8996,Quan_huyen!$F$2:$F$714,0))</f>
        <v>Huyện Thuận Châu</v>
      </c>
      <c r="F8996" s="51" t="s">
        <v>311</v>
      </c>
    </row>
    <row r="8997" spans="1:6" hidden="1" x14ac:dyDescent="0.25">
      <c r="A8997" s="54">
        <v>34328</v>
      </c>
      <c r="B8997" s="55" t="s">
        <v>6678</v>
      </c>
      <c r="C8997" s="55" t="str">
        <f t="shared" si="139"/>
        <v>Púng Tra</v>
      </c>
      <c r="D8997" s="54" t="s">
        <v>1070</v>
      </c>
      <c r="E8997" s="51" t="str">
        <f>INDEX(Quan_huyen!$H$2:$H$714,MATCH(Xa_phuong!D8997,Quan_huyen!$F$2:$F$714,0))</f>
        <v>Huyện Thuận Châu</v>
      </c>
      <c r="F8997" s="51" t="s">
        <v>311</v>
      </c>
    </row>
    <row r="8998" spans="1:6" hidden="1" x14ac:dyDescent="0.25">
      <c r="A8998" s="54">
        <v>34306</v>
      </c>
      <c r="B8998" s="55" t="s">
        <v>7446</v>
      </c>
      <c r="C8998" s="55" t="str">
        <f t="shared" si="139"/>
        <v>Thuận Châu</v>
      </c>
      <c r="D8998" s="54" t="s">
        <v>1070</v>
      </c>
      <c r="E8998" s="51" t="str">
        <f>INDEX(Quan_huyen!$H$2:$H$714,MATCH(Xa_phuong!D8998,Quan_huyen!$F$2:$F$714,0))</f>
        <v>Huyện Thuận Châu</v>
      </c>
      <c r="F8998" s="51" t="s">
        <v>311</v>
      </c>
    </row>
    <row r="8999" spans="1:6" hidden="1" x14ac:dyDescent="0.25">
      <c r="A8999" s="54">
        <v>34329</v>
      </c>
      <c r="B8999" s="55" t="s">
        <v>7605</v>
      </c>
      <c r="C8999" s="55" t="str">
        <f t="shared" si="139"/>
        <v>Thôm Mòn</v>
      </c>
      <c r="D8999" s="54" t="s">
        <v>1070</v>
      </c>
      <c r="E8999" s="51" t="str">
        <f>INDEX(Quan_huyen!$H$2:$H$714,MATCH(Xa_phuong!D8999,Quan_huyen!$F$2:$F$714,0))</f>
        <v>Huyện Thuận Châu</v>
      </c>
      <c r="F8999" s="51" t="s">
        <v>311</v>
      </c>
    </row>
    <row r="9000" spans="1:6" hidden="1" x14ac:dyDescent="0.25">
      <c r="A9000" s="54">
        <v>34309</v>
      </c>
      <c r="B9000" s="55" t="s">
        <v>8596</v>
      </c>
      <c r="C9000" s="55" t="str">
        <f t="shared" si="139"/>
        <v>Tông Cọ</v>
      </c>
      <c r="D9000" s="54" t="s">
        <v>1070</v>
      </c>
      <c r="E9000" s="51" t="str">
        <f>INDEX(Quan_huyen!$H$2:$H$714,MATCH(Xa_phuong!D9000,Quan_huyen!$F$2:$F$714,0))</f>
        <v>Huyện Thuận Châu</v>
      </c>
      <c r="F9000" s="51" t="s">
        <v>311</v>
      </c>
    </row>
    <row r="9001" spans="1:6" hidden="1" x14ac:dyDescent="0.25">
      <c r="A9001" s="54">
        <v>34308</v>
      </c>
      <c r="B9001" s="55" t="s">
        <v>8597</v>
      </c>
      <c r="C9001" s="55" t="str">
        <f t="shared" si="139"/>
        <v>Tông Lạnh</v>
      </c>
      <c r="D9001" s="54" t="s">
        <v>1070</v>
      </c>
      <c r="E9001" s="51" t="str">
        <f>INDEX(Quan_huyen!$H$2:$H$714,MATCH(Xa_phuong!D9001,Quan_huyen!$F$2:$F$714,0))</f>
        <v>Huyện Thuận Châu</v>
      </c>
      <c r="F9001" s="51" t="s">
        <v>311</v>
      </c>
    </row>
    <row r="9002" spans="1:6" hidden="1" x14ac:dyDescent="0.25">
      <c r="A9002" s="54">
        <v>34323</v>
      </c>
      <c r="B9002" s="55" t="s">
        <v>9471</v>
      </c>
      <c r="C9002" s="55" t="str">
        <f t="shared" si="139"/>
        <v>é Tòng</v>
      </c>
      <c r="D9002" s="54" t="s">
        <v>1070</v>
      </c>
      <c r="E9002" s="51" t="str">
        <f>INDEX(Quan_huyen!$H$2:$H$714,MATCH(Xa_phuong!D9002,Quan_huyen!$F$2:$F$714,0))</f>
        <v>Huyện Thuận Châu</v>
      </c>
      <c r="F9002" s="51" t="s">
        <v>311</v>
      </c>
    </row>
    <row r="9003" spans="1:6" hidden="1" x14ac:dyDescent="0.25">
      <c r="A9003" s="54">
        <v>34816</v>
      </c>
      <c r="B9003" s="55" t="s">
        <v>2701</v>
      </c>
      <c r="C9003" s="55" t="str">
        <f t="shared" si="139"/>
        <v>Chiềng Khoa</v>
      </c>
      <c r="D9003" s="54" t="s">
        <v>1074</v>
      </c>
      <c r="E9003" s="51" t="str">
        <f>INDEX(Quan_huyen!$H$2:$H$714,MATCH(Xa_phuong!D9003,Quan_huyen!$F$2:$F$714,0))</f>
        <v>Huyện Vân Hồ</v>
      </c>
      <c r="F9003" s="51" t="s">
        <v>311</v>
      </c>
    </row>
    <row r="9004" spans="1:6" hidden="1" x14ac:dyDescent="0.25">
      <c r="A9004" s="54">
        <v>34817</v>
      </c>
      <c r="B9004" s="55" t="s">
        <v>2733</v>
      </c>
      <c r="C9004" s="55" t="str">
        <f t="shared" si="139"/>
        <v>Chiềng Xuân</v>
      </c>
      <c r="D9004" s="54" t="s">
        <v>1074</v>
      </c>
      <c r="E9004" s="51" t="str">
        <f>INDEX(Quan_huyen!$H$2:$H$714,MATCH(Xa_phuong!D9004,Quan_huyen!$F$2:$F$714,0))</f>
        <v>Huyện Vân Hồ</v>
      </c>
      <c r="F9004" s="51" t="s">
        <v>311</v>
      </c>
    </row>
    <row r="9005" spans="1:6" hidden="1" x14ac:dyDescent="0.25">
      <c r="A9005" s="54">
        <v>34808</v>
      </c>
      <c r="B9005" s="55" t="s">
        <v>2735</v>
      </c>
      <c r="C9005" s="55" t="str">
        <f t="shared" si="139"/>
        <v>Chiềng Yên</v>
      </c>
      <c r="D9005" s="54" t="s">
        <v>1074</v>
      </c>
      <c r="E9005" s="51" t="str">
        <f>INDEX(Quan_huyen!$H$2:$H$714,MATCH(Xa_phuong!D9005,Quan_huyen!$F$2:$F$714,0))</f>
        <v>Huyện Vân Hồ</v>
      </c>
      <c r="F9005" s="51" t="s">
        <v>311</v>
      </c>
    </row>
    <row r="9006" spans="1:6" hidden="1" x14ac:dyDescent="0.25">
      <c r="A9006" s="54">
        <v>34813</v>
      </c>
      <c r="B9006" s="55" t="s">
        <v>4767</v>
      </c>
      <c r="C9006" s="55" t="str">
        <f t="shared" si="139"/>
        <v>Liên Hoà</v>
      </c>
      <c r="D9006" s="54" t="s">
        <v>1074</v>
      </c>
      <c r="E9006" s="51" t="str">
        <f>INDEX(Quan_huyen!$H$2:$H$714,MATCH(Xa_phuong!D9006,Quan_huyen!$F$2:$F$714,0))</f>
        <v>Huyện Vân Hồ</v>
      </c>
      <c r="F9006" s="51" t="s">
        <v>311</v>
      </c>
    </row>
    <row r="9007" spans="1:6" hidden="1" x14ac:dyDescent="0.25">
      <c r="A9007" s="54">
        <v>34807</v>
      </c>
      <c r="B9007" s="55" t="s">
        <v>4951</v>
      </c>
      <c r="C9007" s="55" t="str">
        <f t="shared" si="139"/>
        <v>Lóng Luông</v>
      </c>
      <c r="D9007" s="54" t="s">
        <v>1074</v>
      </c>
      <c r="E9007" s="51" t="str">
        <f>INDEX(Quan_huyen!$H$2:$H$714,MATCH(Xa_phuong!D9007,Quan_huyen!$F$2:$F$714,0))</f>
        <v>Huyện Vân Hồ</v>
      </c>
      <c r="F9007" s="51" t="s">
        <v>311</v>
      </c>
    </row>
    <row r="9008" spans="1:6" hidden="1" x14ac:dyDescent="0.25">
      <c r="A9008" s="54">
        <v>34809</v>
      </c>
      <c r="B9008" s="55" t="s">
        <v>5308</v>
      </c>
      <c r="C9008" s="55" t="str">
        <f t="shared" si="139"/>
        <v>Mường Men</v>
      </c>
      <c r="D9008" s="54" t="s">
        <v>1074</v>
      </c>
      <c r="E9008" s="51" t="str">
        <f>INDEX(Quan_huyen!$H$2:$H$714,MATCH(Xa_phuong!D9008,Quan_huyen!$F$2:$F$714,0))</f>
        <v>Huyện Vân Hồ</v>
      </c>
      <c r="F9008" s="51" t="s">
        <v>311</v>
      </c>
    </row>
    <row r="9009" spans="1:6" hidden="1" x14ac:dyDescent="0.25">
      <c r="A9009" s="54">
        <v>34811</v>
      </c>
      <c r="B9009" s="55" t="s">
        <v>5331</v>
      </c>
      <c r="C9009" s="55" t="str">
        <f t="shared" si="139"/>
        <v>Mường Tè</v>
      </c>
      <c r="D9009" s="54" t="s">
        <v>1074</v>
      </c>
      <c r="E9009" s="51" t="str">
        <f>INDEX(Quan_huyen!$H$2:$H$714,MATCH(Xa_phuong!D9009,Quan_huyen!$F$2:$F$714,0))</f>
        <v>Huyện Vân Hồ</v>
      </c>
      <c r="F9009" s="51" t="s">
        <v>311</v>
      </c>
    </row>
    <row r="9010" spans="1:6" hidden="1" x14ac:dyDescent="0.25">
      <c r="A9010" s="54">
        <v>34810</v>
      </c>
      <c r="B9010" s="55" t="s">
        <v>6712</v>
      </c>
      <c r="C9010" s="55" t="str">
        <f t="shared" si="139"/>
        <v>Quang Minh</v>
      </c>
      <c r="D9010" s="54" t="s">
        <v>1074</v>
      </c>
      <c r="E9010" s="51" t="str">
        <f>INDEX(Quan_huyen!$H$2:$H$714,MATCH(Xa_phuong!D9010,Quan_huyen!$F$2:$F$714,0))</f>
        <v>Huyện Vân Hồ</v>
      </c>
      <c r="F9010" s="51" t="s">
        <v>311</v>
      </c>
    </row>
    <row r="9011" spans="1:6" hidden="1" x14ac:dyDescent="0.25">
      <c r="A9011" s="54">
        <v>34812</v>
      </c>
      <c r="B9011" s="55" t="s">
        <v>6998</v>
      </c>
      <c r="C9011" s="55" t="str">
        <f t="shared" si="139"/>
        <v>Song Khuả</v>
      </c>
      <c r="D9011" s="54" t="s">
        <v>1074</v>
      </c>
      <c r="E9011" s="51" t="str">
        <f>INDEX(Quan_huyen!$H$2:$H$714,MATCH(Xa_phuong!D9011,Quan_huyen!$F$2:$F$714,0))</f>
        <v>Huyện Vân Hồ</v>
      </c>
      <c r="F9011" s="51" t="s">
        <v>311</v>
      </c>
    </row>
    <row r="9012" spans="1:6" hidden="1" x14ac:dyDescent="0.25">
      <c r="A9012" s="54">
        <v>34814</v>
      </c>
      <c r="B9012" s="55" t="s">
        <v>7015</v>
      </c>
      <c r="C9012" s="55" t="str">
        <f t="shared" si="139"/>
        <v>Suối Bàng</v>
      </c>
      <c r="D9012" s="54" t="s">
        <v>1074</v>
      </c>
      <c r="E9012" s="51" t="str">
        <f>INDEX(Quan_huyen!$H$2:$H$714,MATCH(Xa_phuong!D9012,Quan_huyen!$F$2:$F$714,0))</f>
        <v>Huyện Vân Hồ</v>
      </c>
      <c r="F9012" s="51" t="s">
        <v>311</v>
      </c>
    </row>
    <row r="9013" spans="1:6" hidden="1" x14ac:dyDescent="0.25">
      <c r="A9013" s="54">
        <v>34819</v>
      </c>
      <c r="B9013" s="55" t="s">
        <v>8528</v>
      </c>
      <c r="C9013" s="55" t="str">
        <f t="shared" si="139"/>
        <v>Tân Xuân</v>
      </c>
      <c r="D9013" s="54" t="s">
        <v>1074</v>
      </c>
      <c r="E9013" s="51" t="str">
        <f>INDEX(Quan_huyen!$H$2:$H$714,MATCH(Xa_phuong!D9013,Quan_huyen!$F$2:$F$714,0))</f>
        <v>Huyện Vân Hồ</v>
      </c>
      <c r="F9013" s="51" t="s">
        <v>311</v>
      </c>
    </row>
    <row r="9014" spans="1:6" hidden="1" x14ac:dyDescent="0.25">
      <c r="A9014" s="54">
        <v>34815</v>
      </c>
      <c r="B9014" s="55" t="s">
        <v>8594</v>
      </c>
      <c r="C9014" s="55" t="str">
        <f t="shared" si="139"/>
        <v>Tô Muá</v>
      </c>
      <c r="D9014" s="54" t="s">
        <v>1074</v>
      </c>
      <c r="E9014" s="51" t="str">
        <f>INDEX(Quan_huyen!$H$2:$H$714,MATCH(Xa_phuong!D9014,Quan_huyen!$F$2:$F$714,0))</f>
        <v>Huyện Vân Hồ</v>
      </c>
      <c r="F9014" s="51" t="s">
        <v>311</v>
      </c>
    </row>
    <row r="9015" spans="1:6" hidden="1" x14ac:dyDescent="0.25">
      <c r="A9015" s="54">
        <v>34806</v>
      </c>
      <c r="B9015" s="55" t="s">
        <v>8813</v>
      </c>
      <c r="C9015" s="55" t="str">
        <f t="shared" si="139"/>
        <v>Vân Hồ</v>
      </c>
      <c r="D9015" s="54" t="s">
        <v>1074</v>
      </c>
      <c r="E9015" s="51" t="str">
        <f>INDEX(Quan_huyen!$H$2:$H$714,MATCH(Xa_phuong!D9015,Quan_huyen!$F$2:$F$714,0))</f>
        <v>Huyện Vân Hồ</v>
      </c>
      <c r="F9015" s="51" t="s">
        <v>311</v>
      </c>
    </row>
    <row r="9016" spans="1:6" hidden="1" x14ac:dyDescent="0.25">
      <c r="A9016" s="54">
        <v>34818</v>
      </c>
      <c r="B9016" s="55" t="s">
        <v>9213</v>
      </c>
      <c r="C9016" s="55" t="str">
        <f t="shared" si="139"/>
        <v>Xuân Nha</v>
      </c>
      <c r="D9016" s="54" t="s">
        <v>1074</v>
      </c>
      <c r="E9016" s="51" t="str">
        <f>INDEX(Quan_huyen!$H$2:$H$714,MATCH(Xa_phuong!D9016,Quan_huyen!$F$2:$F$714,0))</f>
        <v>Huyện Vân Hồ</v>
      </c>
      <c r="F9016" s="51" t="s">
        <v>311</v>
      </c>
    </row>
    <row r="9017" spans="1:6" hidden="1" x14ac:dyDescent="0.25">
      <c r="A9017" s="54">
        <v>34666</v>
      </c>
      <c r="B9017" s="55" t="s">
        <v>2697</v>
      </c>
      <c r="C9017" s="55" t="str">
        <f t="shared" si="139"/>
        <v>Chiềng Hặc</v>
      </c>
      <c r="D9017" s="54" t="s">
        <v>1072</v>
      </c>
      <c r="E9017" s="51" t="str">
        <f>INDEX(Quan_huyen!$H$2:$H$714,MATCH(Xa_phuong!D9017,Quan_huyen!$F$2:$F$714,0))</f>
        <v>Huyện Yên Châu</v>
      </c>
      <c r="F9017" s="51" t="s">
        <v>311</v>
      </c>
    </row>
    <row r="9018" spans="1:6" hidden="1" x14ac:dyDescent="0.25">
      <c r="A9018" s="54">
        <v>34665</v>
      </c>
      <c r="B9018" s="55" t="s">
        <v>2703</v>
      </c>
      <c r="C9018" s="55" t="str">
        <f t="shared" si="139"/>
        <v>Chiềng Khoi</v>
      </c>
      <c r="D9018" s="54" t="s">
        <v>1072</v>
      </c>
      <c r="E9018" s="51" t="str">
        <f>INDEX(Quan_huyen!$H$2:$H$714,MATCH(Xa_phuong!D9018,Quan_huyen!$F$2:$F$714,0))</f>
        <v>Huyện Yên Châu</v>
      </c>
      <c r="F9018" s="51" t="s">
        <v>311</v>
      </c>
    </row>
    <row r="9019" spans="1:6" hidden="1" x14ac:dyDescent="0.25">
      <c r="A9019" s="54">
        <v>34663</v>
      </c>
      <c r="B9019" s="55" t="s">
        <v>2718</v>
      </c>
      <c r="C9019" s="55" t="str">
        <f t="shared" si="139"/>
        <v>Chiềng On</v>
      </c>
      <c r="D9019" s="54" t="s">
        <v>1072</v>
      </c>
      <c r="E9019" s="51" t="str">
        <f>INDEX(Quan_huyen!$H$2:$H$714,MATCH(Xa_phuong!D9019,Quan_huyen!$F$2:$F$714,0))</f>
        <v>Huyện Yên Châu</v>
      </c>
      <c r="F9019" s="51" t="s">
        <v>311</v>
      </c>
    </row>
    <row r="9020" spans="1:6" hidden="1" x14ac:dyDescent="0.25">
      <c r="A9020" s="54">
        <v>34660</v>
      </c>
      <c r="B9020" s="55" t="s">
        <v>2722</v>
      </c>
      <c r="C9020" s="55" t="str">
        <f t="shared" si="139"/>
        <v>Chiềng Pằn</v>
      </c>
      <c r="D9020" s="54" t="s">
        <v>1072</v>
      </c>
      <c r="E9020" s="51" t="str">
        <f>INDEX(Quan_huyen!$H$2:$H$714,MATCH(Xa_phuong!D9020,Quan_huyen!$F$2:$F$714,0))</f>
        <v>Huyện Yên Châu</v>
      </c>
      <c r="F9020" s="51" t="s">
        <v>311</v>
      </c>
    </row>
    <row r="9021" spans="1:6" hidden="1" x14ac:dyDescent="0.25">
      <c r="A9021" s="54">
        <v>34659</v>
      </c>
      <c r="B9021" s="55" t="s">
        <v>2727</v>
      </c>
      <c r="C9021" s="55" t="str">
        <f t="shared" si="139"/>
        <v>Chiềng Sàng</v>
      </c>
      <c r="D9021" s="54" t="s">
        <v>1072</v>
      </c>
      <c r="E9021" s="51" t="str">
        <f>INDEX(Quan_huyen!$H$2:$H$714,MATCH(Xa_phuong!D9021,Quan_huyen!$F$2:$F$714,0))</f>
        <v>Huyện Yên Châu</v>
      </c>
      <c r="F9021" s="51" t="s">
        <v>311</v>
      </c>
    </row>
    <row r="9022" spans="1:6" hidden="1" x14ac:dyDescent="0.25">
      <c r="A9022" s="54">
        <v>34668</v>
      </c>
      <c r="B9022" s="55" t="s">
        <v>2731</v>
      </c>
      <c r="C9022" s="55" t="str">
        <f t="shared" si="139"/>
        <v>Chiềng Tương</v>
      </c>
      <c r="D9022" s="54" t="s">
        <v>1072</v>
      </c>
      <c r="E9022" s="51" t="str">
        <f>INDEX(Quan_huyen!$H$2:$H$714,MATCH(Xa_phuong!D9022,Quan_huyen!$F$2:$F$714,0))</f>
        <v>Huyện Yên Châu</v>
      </c>
      <c r="F9022" s="51" t="s">
        <v>311</v>
      </c>
    </row>
    <row r="9023" spans="1:6" hidden="1" x14ac:dyDescent="0.25">
      <c r="A9023" s="54">
        <v>34658</v>
      </c>
      <c r="B9023" s="55" t="s">
        <v>2738</v>
      </c>
      <c r="C9023" s="55" t="str">
        <f t="shared" si="139"/>
        <v>Chiềng Đông</v>
      </c>
      <c r="D9023" s="54" t="s">
        <v>1072</v>
      </c>
      <c r="E9023" s="51" t="str">
        <f>INDEX(Quan_huyen!$H$2:$H$714,MATCH(Xa_phuong!D9023,Quan_huyen!$F$2:$F$714,0))</f>
        <v>Huyện Yên Châu</v>
      </c>
      <c r="F9023" s="51" t="s">
        <v>311</v>
      </c>
    </row>
    <row r="9024" spans="1:6" hidden="1" x14ac:dyDescent="0.25">
      <c r="A9024" s="54">
        <v>34667</v>
      </c>
      <c r="B9024" s="55" t="s">
        <v>4952</v>
      </c>
      <c r="C9024" s="55" t="str">
        <f t="shared" si="139"/>
        <v>Lóng Phiêng</v>
      </c>
      <c r="D9024" s="54" t="s">
        <v>1072</v>
      </c>
      <c r="E9024" s="51" t="str">
        <f>INDEX(Quan_huyen!$H$2:$H$714,MATCH(Xa_phuong!D9024,Quan_huyen!$F$2:$F$714,0))</f>
        <v>Huyện Yên Châu</v>
      </c>
      <c r="F9024" s="51" t="s">
        <v>311</v>
      </c>
    </row>
    <row r="9025" spans="1:6" hidden="1" x14ac:dyDescent="0.25">
      <c r="A9025" s="54">
        <v>34670</v>
      </c>
      <c r="B9025" s="55" t="s">
        <v>5307</v>
      </c>
      <c r="C9025" s="55" t="str">
        <f t="shared" si="139"/>
        <v>Mường Lựm</v>
      </c>
      <c r="D9025" s="54" t="s">
        <v>1072</v>
      </c>
      <c r="E9025" s="51" t="str">
        <f>INDEX(Quan_huyen!$H$2:$H$714,MATCH(Xa_phuong!D9025,Quan_huyen!$F$2:$F$714,0))</f>
        <v>Huyện Yên Châu</v>
      </c>
      <c r="F9025" s="51" t="s">
        <v>311</v>
      </c>
    </row>
    <row r="9026" spans="1:6" hidden="1" x14ac:dyDescent="0.25">
      <c r="A9026" s="54">
        <v>34664</v>
      </c>
      <c r="B9026" s="55" t="s">
        <v>6181</v>
      </c>
      <c r="C9026" s="55" t="str">
        <f t="shared" si="139"/>
        <v>Phiêng Khoài</v>
      </c>
      <c r="D9026" s="54" t="s">
        <v>1072</v>
      </c>
      <c r="E9026" s="51" t="str">
        <f>INDEX(Quan_huyen!$H$2:$H$714,MATCH(Xa_phuong!D9026,Quan_huyen!$F$2:$F$714,0))</f>
        <v>Huyện Yên Châu</v>
      </c>
      <c r="F9026" s="51" t="s">
        <v>311</v>
      </c>
    </row>
    <row r="9027" spans="1:6" hidden="1" x14ac:dyDescent="0.25">
      <c r="A9027" s="54">
        <v>34657</v>
      </c>
      <c r="B9027" s="58" t="s">
        <v>7179</v>
      </c>
      <c r="C9027" s="55" t="str">
        <f t="shared" ref="C9027:C9090" si="140">IF(COUNTIF(B9027,"*thị trấn*"),MID(B9027,10,30),IF(COUNTIF(B9027,"*xã*"),MID(B9027,4,30),IF(COUNTIF(B9027,"*phường*"),MID(B9027,8,30))))</f>
        <v>Sập Vạt</v>
      </c>
      <c r="D9027" s="54" t="s">
        <v>1072</v>
      </c>
      <c r="E9027" s="51" t="str">
        <f>INDEX(Quan_huyen!$H$2:$H$714,MATCH(Xa_phuong!D9027,Quan_huyen!$F$2:$F$714,0))</f>
        <v>Huyện Yên Châu</v>
      </c>
      <c r="F9027" s="51" t="s">
        <v>311</v>
      </c>
    </row>
    <row r="9028" spans="1:6" hidden="1" x14ac:dyDescent="0.25">
      <c r="A9028" s="54">
        <v>34669</v>
      </c>
      <c r="B9028" s="55" t="s">
        <v>8608</v>
      </c>
      <c r="C9028" s="55" t="str">
        <f t="shared" si="140"/>
        <v>Tú Nang</v>
      </c>
      <c r="D9028" s="54" t="s">
        <v>1072</v>
      </c>
      <c r="E9028" s="51" t="str">
        <f>INDEX(Quan_huyen!$H$2:$H$714,MATCH(Xa_phuong!D9028,Quan_huyen!$F$2:$F$714,0))</f>
        <v>Huyện Yên Châu</v>
      </c>
      <c r="F9028" s="51" t="s">
        <v>311</v>
      </c>
    </row>
    <row r="9029" spans="1:6" hidden="1" x14ac:dyDescent="0.25">
      <c r="A9029" s="54">
        <v>34661</v>
      </c>
      <c r="B9029" s="55" t="s">
        <v>8769</v>
      </c>
      <c r="C9029" s="55" t="str">
        <f t="shared" si="140"/>
        <v>Viêng Lán</v>
      </c>
      <c r="D9029" s="54" t="s">
        <v>1072</v>
      </c>
      <c r="E9029" s="51" t="str">
        <f>INDEX(Quan_huyen!$H$2:$H$714,MATCH(Xa_phuong!D9029,Quan_huyen!$F$2:$F$714,0))</f>
        <v>Huyện Yên Châu</v>
      </c>
      <c r="F9029" s="51" t="s">
        <v>311</v>
      </c>
    </row>
    <row r="9030" spans="1:6" hidden="1" x14ac:dyDescent="0.25">
      <c r="A9030" s="54">
        <v>34656</v>
      </c>
      <c r="B9030" s="55" t="s">
        <v>9329</v>
      </c>
      <c r="C9030" s="55" t="str">
        <f t="shared" si="140"/>
        <v>Yên Châu</v>
      </c>
      <c r="D9030" s="54" t="s">
        <v>1072</v>
      </c>
      <c r="E9030" s="51" t="str">
        <f>INDEX(Quan_huyen!$H$2:$H$714,MATCH(Xa_phuong!D9030,Quan_huyen!$F$2:$F$714,0))</f>
        <v>Huyện Yên Châu</v>
      </c>
      <c r="F9030" s="51" t="s">
        <v>311</v>
      </c>
    </row>
    <row r="9031" spans="1:6" hidden="1" x14ac:dyDescent="0.25">
      <c r="A9031" s="54">
        <v>34662</v>
      </c>
      <c r="B9031" s="55" t="s">
        <v>9399</v>
      </c>
      <c r="C9031" s="55" t="str">
        <f t="shared" si="140"/>
        <v>Yên Sơn</v>
      </c>
      <c r="D9031" s="54" t="s">
        <v>1072</v>
      </c>
      <c r="E9031" s="51" t="str">
        <f>INDEX(Quan_huyen!$H$2:$H$714,MATCH(Xa_phuong!D9031,Quan_huyen!$F$2:$F$714,0))</f>
        <v>Huyện Yên Châu</v>
      </c>
      <c r="F9031" s="51" t="s">
        <v>311</v>
      </c>
    </row>
    <row r="9032" spans="1:6" hidden="1" x14ac:dyDescent="0.25">
      <c r="A9032" s="54">
        <v>34107</v>
      </c>
      <c r="B9032" s="55" t="s">
        <v>2682</v>
      </c>
      <c r="C9032" s="55" t="str">
        <f t="shared" si="140"/>
        <v>Chiềng An</v>
      </c>
      <c r="D9032" s="54" t="s">
        <v>1061</v>
      </c>
      <c r="E9032" s="51" t="str">
        <f>INDEX(Quan_huyen!$H$2:$H$714,MATCH(Xa_phuong!D9032,Quan_huyen!$F$2:$F$714,0))</f>
        <v>Thành phố Sơn La</v>
      </c>
      <c r="F9032" s="51" t="s">
        <v>311</v>
      </c>
    </row>
    <row r="9033" spans="1:6" hidden="1" x14ac:dyDescent="0.25">
      <c r="A9033" s="54">
        <v>34111</v>
      </c>
      <c r="B9033" s="55" t="s">
        <v>2691</v>
      </c>
      <c r="C9033" s="55" t="str">
        <f t="shared" si="140"/>
        <v>Chiềng Cơi</v>
      </c>
      <c r="D9033" s="54" t="s">
        <v>1061</v>
      </c>
      <c r="E9033" s="51" t="str">
        <f>INDEX(Quan_huyen!$H$2:$H$714,MATCH(Xa_phuong!D9033,Quan_huyen!$F$2:$F$714,0))</f>
        <v>Thành phố Sơn La</v>
      </c>
      <c r="F9033" s="51" t="s">
        <v>311</v>
      </c>
    </row>
    <row r="9034" spans="1:6" hidden="1" x14ac:dyDescent="0.25">
      <c r="A9034" s="54">
        <v>34110</v>
      </c>
      <c r="B9034" s="55" t="s">
        <v>2692</v>
      </c>
      <c r="C9034" s="55" t="str">
        <f t="shared" si="140"/>
        <v>Chiềng Cọ</v>
      </c>
      <c r="D9034" s="54" t="s">
        <v>1061</v>
      </c>
      <c r="E9034" s="51" t="str">
        <f>INDEX(Quan_huyen!$H$2:$H$714,MATCH(Xa_phuong!D9034,Quan_huyen!$F$2:$F$714,0))</f>
        <v>Thành phố Sơn La</v>
      </c>
      <c r="F9034" s="51" t="s">
        <v>311</v>
      </c>
    </row>
    <row r="9035" spans="1:6" hidden="1" x14ac:dyDescent="0.25">
      <c r="A9035" s="54">
        <v>34106</v>
      </c>
      <c r="B9035" s="55" t="s">
        <v>2711</v>
      </c>
      <c r="C9035" s="55" t="str">
        <f t="shared" si="140"/>
        <v>Chiềng Lề</v>
      </c>
      <c r="D9035" s="54" t="s">
        <v>1061</v>
      </c>
      <c r="E9035" s="51" t="str">
        <f>INDEX(Quan_huyen!$H$2:$H$714,MATCH(Xa_phuong!D9035,Quan_huyen!$F$2:$F$714,0))</f>
        <v>Thành phố Sơn La</v>
      </c>
      <c r="F9035" s="51" t="s">
        <v>311</v>
      </c>
    </row>
    <row r="9036" spans="1:6" hidden="1" x14ac:dyDescent="0.25">
      <c r="A9036" s="54">
        <v>34117</v>
      </c>
      <c r="B9036" s="55" t="s">
        <v>2716</v>
      </c>
      <c r="C9036" s="55" t="str">
        <f t="shared" si="140"/>
        <v>Chiềng Ngần</v>
      </c>
      <c r="D9036" s="54" t="s">
        <v>1061</v>
      </c>
      <c r="E9036" s="51" t="str">
        <f>INDEX(Quan_huyen!$H$2:$H$714,MATCH(Xa_phuong!D9036,Quan_huyen!$F$2:$F$714,0))</f>
        <v>Thành phố Sơn La</v>
      </c>
      <c r="F9036" s="51" t="s">
        <v>311</v>
      </c>
    </row>
    <row r="9037" spans="1:6" hidden="1" x14ac:dyDescent="0.25">
      <c r="A9037" s="54">
        <v>34116</v>
      </c>
      <c r="B9037" s="55" t="s">
        <v>2725</v>
      </c>
      <c r="C9037" s="55" t="str">
        <f t="shared" si="140"/>
        <v>Chiềng Sinh</v>
      </c>
      <c r="D9037" s="54" t="s">
        <v>1061</v>
      </c>
      <c r="E9037" s="51" t="str">
        <f>INDEX(Quan_huyen!$H$2:$H$714,MATCH(Xa_phuong!D9037,Quan_huyen!$F$2:$F$714,0))</f>
        <v>Thành phố Sơn La</v>
      </c>
      <c r="F9037" s="51" t="s">
        <v>311</v>
      </c>
    </row>
    <row r="9038" spans="1:6" hidden="1" x14ac:dyDescent="0.25">
      <c r="A9038" s="54">
        <v>34108</v>
      </c>
      <c r="B9038" s="55" t="s">
        <v>2734</v>
      </c>
      <c r="C9038" s="55" t="str">
        <f t="shared" si="140"/>
        <v>Chiềng Xôm</v>
      </c>
      <c r="D9038" s="54" t="s">
        <v>1061</v>
      </c>
      <c r="E9038" s="51" t="str">
        <f>INDEX(Quan_huyen!$H$2:$H$714,MATCH(Xa_phuong!D9038,Quan_huyen!$F$2:$F$714,0))</f>
        <v>Thành phố Sơn La</v>
      </c>
      <c r="F9038" s="51" t="s">
        <v>311</v>
      </c>
    </row>
    <row r="9039" spans="1:6" hidden="1" x14ac:dyDescent="0.25">
      <c r="A9039" s="54">
        <v>34109</v>
      </c>
      <c r="B9039" s="55" t="s">
        <v>2737</v>
      </c>
      <c r="C9039" s="55" t="str">
        <f t="shared" si="140"/>
        <v>Chiềng Đen</v>
      </c>
      <c r="D9039" s="54" t="s">
        <v>1061</v>
      </c>
      <c r="E9039" s="51" t="str">
        <f>INDEX(Quan_huyen!$H$2:$H$714,MATCH(Xa_phuong!D9039,Quan_huyen!$F$2:$F$714,0))</f>
        <v>Thành phố Sơn La</v>
      </c>
      <c r="F9039" s="51" t="s">
        <v>311</v>
      </c>
    </row>
    <row r="9040" spans="1:6" hidden="1" x14ac:dyDescent="0.25">
      <c r="A9040" s="54">
        <v>34115</v>
      </c>
      <c r="B9040" s="55" t="s">
        <v>3837</v>
      </c>
      <c r="C9040" s="55" t="str">
        <f t="shared" si="140"/>
        <v>Hua La</v>
      </c>
      <c r="D9040" s="54" t="s">
        <v>1061</v>
      </c>
      <c r="E9040" s="51" t="str">
        <f>INDEX(Quan_huyen!$H$2:$H$714,MATCH(Xa_phuong!D9040,Quan_huyen!$F$2:$F$714,0))</f>
        <v>Thành phố Sơn La</v>
      </c>
      <c r="F9040" s="51" t="s">
        <v>311</v>
      </c>
    </row>
    <row r="9041" spans="1:6" hidden="1" x14ac:dyDescent="0.25">
      <c r="A9041" s="54">
        <v>34113</v>
      </c>
      <c r="B9041" s="55" t="s">
        <v>6740</v>
      </c>
      <c r="C9041" s="55" t="str">
        <f t="shared" si="140"/>
        <v>Quyết Thắng</v>
      </c>
      <c r="D9041" s="54" t="s">
        <v>1061</v>
      </c>
      <c r="E9041" s="51" t="str">
        <f>INDEX(Quan_huyen!$H$2:$H$714,MATCH(Xa_phuong!D9041,Quan_huyen!$F$2:$F$714,0))</f>
        <v>Thành phố Sơn La</v>
      </c>
      <c r="F9041" s="51" t="s">
        <v>311</v>
      </c>
    </row>
    <row r="9042" spans="1:6" hidden="1" x14ac:dyDescent="0.25">
      <c r="A9042" s="54">
        <v>34114</v>
      </c>
      <c r="B9042" s="55" t="s">
        <v>6743</v>
      </c>
      <c r="C9042" s="55" t="str">
        <f t="shared" si="140"/>
        <v>Quyết Tâm</v>
      </c>
      <c r="D9042" s="54" t="s">
        <v>1061</v>
      </c>
      <c r="E9042" s="51" t="str">
        <f>INDEX(Quan_huyen!$H$2:$H$714,MATCH(Xa_phuong!D9042,Quan_huyen!$F$2:$F$714,0))</f>
        <v>Thành phố Sơn La</v>
      </c>
      <c r="F9042" s="51" t="s">
        <v>311</v>
      </c>
    </row>
    <row r="9043" spans="1:6" hidden="1" x14ac:dyDescent="0.25">
      <c r="A9043" s="54">
        <v>34112</v>
      </c>
      <c r="B9043" s="55" t="s">
        <v>8592</v>
      </c>
      <c r="C9043" s="55" t="str">
        <f t="shared" si="140"/>
        <v>Tô Hiệu</v>
      </c>
      <c r="D9043" s="54" t="s">
        <v>1061</v>
      </c>
      <c r="E9043" s="51" t="str">
        <f>INDEX(Quan_huyen!$H$2:$H$714,MATCH(Xa_phuong!D9043,Quan_huyen!$F$2:$F$714,0))</f>
        <v>Thành phố Sơn La</v>
      </c>
      <c r="F9043" s="51" t="s">
        <v>311</v>
      </c>
    </row>
    <row r="9044" spans="1:6" hidden="1" x14ac:dyDescent="0.25">
      <c r="A9044" s="54">
        <v>80814</v>
      </c>
      <c r="B9044" s="55" t="s">
        <v>2114</v>
      </c>
      <c r="C9044" s="55" t="str">
        <f t="shared" si="140"/>
        <v>An Thạnh</v>
      </c>
      <c r="D9044" s="54" t="s">
        <v>1148</v>
      </c>
      <c r="E9044" s="51" t="str">
        <f>INDEX(Quan_huyen!$H$2:$H$714,MATCH(Xa_phuong!D9044,Quan_huyen!$F$2:$F$714,0))</f>
        <v>Huyện Bến Cầu</v>
      </c>
      <c r="F9044" s="51" t="s">
        <v>316</v>
      </c>
    </row>
    <row r="9045" spans="1:6" hidden="1" x14ac:dyDescent="0.25">
      <c r="A9045" s="54">
        <v>80806</v>
      </c>
      <c r="B9045" s="55" t="s">
        <v>2551</v>
      </c>
      <c r="C9045" s="55" t="str">
        <f t="shared" si="140"/>
        <v>Bến Cầu</v>
      </c>
      <c r="D9045" s="54" t="s">
        <v>1148</v>
      </c>
      <c r="E9045" s="51" t="str">
        <f>INDEX(Quan_huyen!$H$2:$H$714,MATCH(Xa_phuong!D9045,Quan_huyen!$F$2:$F$714,0))</f>
        <v>Huyện Bến Cầu</v>
      </c>
      <c r="F9045" s="51" t="s">
        <v>316</v>
      </c>
    </row>
    <row r="9046" spans="1:6" hidden="1" x14ac:dyDescent="0.25">
      <c r="A9046" s="54">
        <v>80808</v>
      </c>
      <c r="B9046" s="55" t="s">
        <v>4813</v>
      </c>
      <c r="C9046" s="55" t="str">
        <f t="shared" si="140"/>
        <v>Long Chữ</v>
      </c>
      <c r="D9046" s="54" t="s">
        <v>1148</v>
      </c>
      <c r="E9046" s="51" t="str">
        <f>INDEX(Quan_huyen!$H$2:$H$714,MATCH(Xa_phuong!D9046,Quan_huyen!$F$2:$F$714,0))</f>
        <v>Huyện Bến Cầu</v>
      </c>
      <c r="F9046" s="51" t="s">
        <v>316</v>
      </c>
    </row>
    <row r="9047" spans="1:6" hidden="1" x14ac:dyDescent="0.25">
      <c r="A9047" s="54">
        <v>80809</v>
      </c>
      <c r="B9047" s="55" t="s">
        <v>4815</v>
      </c>
      <c r="C9047" s="55" t="str">
        <f t="shared" si="140"/>
        <v>Long Giang</v>
      </c>
      <c r="D9047" s="54" t="s">
        <v>1148</v>
      </c>
      <c r="E9047" s="51" t="str">
        <f>INDEX(Quan_huyen!$H$2:$H$714,MATCH(Xa_phuong!D9047,Quan_huyen!$F$2:$F$714,0))</f>
        <v>Huyện Bến Cầu</v>
      </c>
      <c r="F9047" s="51" t="s">
        <v>316</v>
      </c>
    </row>
    <row r="9048" spans="1:6" hidden="1" x14ac:dyDescent="0.25">
      <c r="A9048" s="54">
        <v>80811</v>
      </c>
      <c r="B9048" s="55" t="s">
        <v>4834</v>
      </c>
      <c r="C9048" s="55" t="str">
        <f t="shared" si="140"/>
        <v>Long Khánh</v>
      </c>
      <c r="D9048" s="54" t="s">
        <v>1148</v>
      </c>
      <c r="E9048" s="51" t="str">
        <f>INDEX(Quan_huyen!$H$2:$H$714,MATCH(Xa_phuong!D9048,Quan_huyen!$F$2:$F$714,0))</f>
        <v>Huyện Bến Cầu</v>
      </c>
      <c r="F9048" s="51" t="s">
        <v>316</v>
      </c>
    </row>
    <row r="9049" spans="1:6" hidden="1" x14ac:dyDescent="0.25">
      <c r="A9049" s="54">
        <v>80810</v>
      </c>
      <c r="B9049" s="55" t="s">
        <v>4848</v>
      </c>
      <c r="C9049" s="55" t="str">
        <f t="shared" si="140"/>
        <v>Long Phước</v>
      </c>
      <c r="D9049" s="54" t="s">
        <v>1148</v>
      </c>
      <c r="E9049" s="51" t="str">
        <f>INDEX(Quan_huyen!$H$2:$H$714,MATCH(Xa_phuong!D9049,Quan_huyen!$F$2:$F$714,0))</f>
        <v>Huyện Bến Cầu</v>
      </c>
      <c r="F9049" s="51" t="s">
        <v>316</v>
      </c>
    </row>
    <row r="9050" spans="1:6" hidden="1" x14ac:dyDescent="0.25">
      <c r="A9050" s="54">
        <v>80812</v>
      </c>
      <c r="B9050" s="58" t="s">
        <v>4852</v>
      </c>
      <c r="C9050" s="55" t="str">
        <f t="shared" si="140"/>
        <v>Long Thuận</v>
      </c>
      <c r="D9050" s="54" t="s">
        <v>1148</v>
      </c>
      <c r="E9050" s="51" t="str">
        <f>INDEX(Quan_huyen!$H$2:$H$714,MATCH(Xa_phuong!D9050,Quan_huyen!$F$2:$F$714,0))</f>
        <v>Huyện Bến Cầu</v>
      </c>
      <c r="F9050" s="51" t="s">
        <v>316</v>
      </c>
    </row>
    <row r="9051" spans="1:6" hidden="1" x14ac:dyDescent="0.25">
      <c r="A9051" s="54">
        <v>80813</v>
      </c>
      <c r="B9051" s="55" t="s">
        <v>5135</v>
      </c>
      <c r="C9051" s="55" t="str">
        <f t="shared" si="140"/>
        <v>Lợi Thuận</v>
      </c>
      <c r="D9051" s="54" t="s">
        <v>1148</v>
      </c>
      <c r="E9051" s="51" t="str">
        <f>INDEX(Quan_huyen!$H$2:$H$714,MATCH(Xa_phuong!D9051,Quan_huyen!$F$2:$F$714,0))</f>
        <v>Huyện Bến Cầu</v>
      </c>
      <c r="F9051" s="51" t="s">
        <v>316</v>
      </c>
    </row>
    <row r="9052" spans="1:6" hidden="1" x14ac:dyDescent="0.25">
      <c r="A9052" s="54">
        <v>80807</v>
      </c>
      <c r="B9052" s="55" t="s">
        <v>7921</v>
      </c>
      <c r="C9052" s="55" t="str">
        <f t="shared" si="140"/>
        <v>Tiên Thuận</v>
      </c>
      <c r="D9052" s="54" t="s">
        <v>1148</v>
      </c>
      <c r="E9052" s="51" t="str">
        <f>INDEX(Quan_huyen!$H$2:$H$714,MATCH(Xa_phuong!D9052,Quan_huyen!$F$2:$F$714,0))</f>
        <v>Huyện Bến Cầu</v>
      </c>
      <c r="F9052" s="51" t="s">
        <v>316</v>
      </c>
    </row>
    <row r="9053" spans="1:6" hidden="1" x14ac:dyDescent="0.25">
      <c r="A9053" s="54">
        <v>80520</v>
      </c>
      <c r="B9053" s="55" t="s">
        <v>2005</v>
      </c>
      <c r="C9053" s="55" t="str">
        <f t="shared" si="140"/>
        <v>An Bình</v>
      </c>
      <c r="D9053" s="54" t="s">
        <v>1142</v>
      </c>
      <c r="E9053" s="51" t="str">
        <f>INDEX(Quan_huyen!$H$2:$H$714,MATCH(Xa_phuong!D9053,Quan_huyen!$F$2:$F$714,0))</f>
        <v>Huyện Châu Thành</v>
      </c>
      <c r="F9053" s="51" t="s">
        <v>316</v>
      </c>
    </row>
    <row r="9054" spans="1:6" hidden="1" x14ac:dyDescent="0.25">
      <c r="A9054" s="54">
        <v>80510</v>
      </c>
      <c r="B9054" s="55" t="s">
        <v>2014</v>
      </c>
      <c r="C9054" s="55" t="str">
        <f t="shared" si="140"/>
        <v>An Cơ</v>
      </c>
      <c r="D9054" s="54" t="s">
        <v>1142</v>
      </c>
      <c r="E9054" s="51" t="str">
        <f>INDEX(Quan_huyen!$H$2:$H$714,MATCH(Xa_phuong!D9054,Quan_huyen!$F$2:$F$714,0))</f>
        <v>Huyện Châu Thành</v>
      </c>
      <c r="F9054" s="51" t="s">
        <v>316</v>
      </c>
    </row>
    <row r="9055" spans="1:6" hidden="1" x14ac:dyDescent="0.25">
      <c r="A9055" s="54">
        <v>80512</v>
      </c>
      <c r="B9055" s="55" t="s">
        <v>2219</v>
      </c>
      <c r="C9055" s="55" t="str">
        <f t="shared" si="140"/>
        <v>Biên Giới</v>
      </c>
      <c r="D9055" s="54" t="s">
        <v>1142</v>
      </c>
      <c r="E9055" s="51" t="str">
        <f>INDEX(Quan_huyen!$H$2:$H$714,MATCH(Xa_phuong!D9055,Quan_huyen!$F$2:$F$714,0))</f>
        <v>Huyện Châu Thành</v>
      </c>
      <c r="F9055" s="51" t="s">
        <v>316</v>
      </c>
    </row>
    <row r="9056" spans="1:6" hidden="1" x14ac:dyDescent="0.25">
      <c r="A9056" s="54">
        <v>80506</v>
      </c>
      <c r="B9056" s="55" t="s">
        <v>2802</v>
      </c>
      <c r="C9056" s="55" t="str">
        <f t="shared" si="140"/>
        <v>Châu Thành</v>
      </c>
      <c r="D9056" s="54" t="s">
        <v>1142</v>
      </c>
      <c r="E9056" s="51" t="str">
        <f>INDEX(Quan_huyen!$H$2:$H$714,MATCH(Xa_phuong!D9056,Quan_huyen!$F$2:$F$714,0))</f>
        <v>Huyện Châu Thành</v>
      </c>
      <c r="F9056" s="51" t="s">
        <v>316</v>
      </c>
    </row>
    <row r="9057" spans="1:6" hidden="1" x14ac:dyDescent="0.25">
      <c r="A9057" s="54">
        <v>80514</v>
      </c>
      <c r="B9057" s="55" t="s">
        <v>3638</v>
      </c>
      <c r="C9057" s="55" t="str">
        <f t="shared" si="140"/>
        <v>Hoà Hội</v>
      </c>
      <c r="D9057" s="54" t="s">
        <v>1142</v>
      </c>
      <c r="E9057" s="51" t="str">
        <f>INDEX(Quan_huyen!$H$2:$H$714,MATCH(Xa_phuong!D9057,Quan_huyen!$F$2:$F$714,0))</f>
        <v>Huyện Châu Thành</v>
      </c>
      <c r="F9057" s="51" t="s">
        <v>316</v>
      </c>
    </row>
    <row r="9058" spans="1:6" hidden="1" x14ac:dyDescent="0.25">
      <c r="A9058" s="54">
        <v>80513</v>
      </c>
      <c r="B9058" s="55" t="s">
        <v>3687</v>
      </c>
      <c r="C9058" s="55" t="str">
        <f t="shared" si="140"/>
        <v>Hoà Thạnh</v>
      </c>
      <c r="D9058" s="54" t="s">
        <v>1142</v>
      </c>
      <c r="E9058" s="51" t="str">
        <f>INDEX(Quan_huyen!$H$2:$H$714,MATCH(Xa_phuong!D9058,Quan_huyen!$F$2:$F$714,0))</f>
        <v>Huyện Châu Thành</v>
      </c>
      <c r="F9058" s="51" t="s">
        <v>316</v>
      </c>
    </row>
    <row r="9059" spans="1:6" hidden="1" x14ac:dyDescent="0.25">
      <c r="A9059" s="54">
        <v>80509</v>
      </c>
      <c r="B9059" s="55" t="s">
        <v>4211</v>
      </c>
      <c r="C9059" s="55" t="str">
        <f t="shared" si="140"/>
        <v>Hảo Đước</v>
      </c>
      <c r="D9059" s="54" t="s">
        <v>1142</v>
      </c>
      <c r="E9059" s="51" t="str">
        <f>INDEX(Quan_huyen!$H$2:$H$714,MATCH(Xa_phuong!D9059,Quan_huyen!$F$2:$F$714,0))</f>
        <v>Huyện Châu Thành</v>
      </c>
      <c r="F9059" s="51" t="s">
        <v>316</v>
      </c>
    </row>
    <row r="9060" spans="1:6" hidden="1" x14ac:dyDescent="0.25">
      <c r="A9060" s="54">
        <v>80518</v>
      </c>
      <c r="B9060" s="55" t="s">
        <v>4878</v>
      </c>
      <c r="C9060" s="55" t="str">
        <f t="shared" si="140"/>
        <v>Long Vĩnh</v>
      </c>
      <c r="D9060" s="54" t="s">
        <v>1142</v>
      </c>
      <c r="E9060" s="51" t="str">
        <f>INDEX(Quan_huyen!$H$2:$H$714,MATCH(Xa_phuong!D9060,Quan_huyen!$F$2:$F$714,0))</f>
        <v>Huyện Châu Thành</v>
      </c>
      <c r="F9060" s="51" t="s">
        <v>316</v>
      </c>
    </row>
    <row r="9061" spans="1:6" hidden="1" x14ac:dyDescent="0.25">
      <c r="A9061" s="54">
        <v>80517</v>
      </c>
      <c r="B9061" s="55" t="s">
        <v>6009</v>
      </c>
      <c r="C9061" s="55" t="str">
        <f t="shared" si="140"/>
        <v>Ninh Điền</v>
      </c>
      <c r="D9061" s="54" t="s">
        <v>1142</v>
      </c>
      <c r="E9061" s="51" t="str">
        <f>INDEX(Quan_huyen!$H$2:$H$714,MATCH(Xa_phuong!D9061,Quan_huyen!$F$2:$F$714,0))</f>
        <v>Huyện Châu Thành</v>
      </c>
      <c r="F9061" s="51" t="s">
        <v>316</v>
      </c>
    </row>
    <row r="9062" spans="1:6" hidden="1" x14ac:dyDescent="0.25">
      <c r="A9062" s="54">
        <v>80511</v>
      </c>
      <c r="B9062" s="55" t="s">
        <v>6576</v>
      </c>
      <c r="C9062" s="55" t="str">
        <f t="shared" si="140"/>
        <v>Phước Vinh</v>
      </c>
      <c r="D9062" s="54" t="s">
        <v>1142</v>
      </c>
      <c r="E9062" s="51" t="str">
        <f>INDEX(Quan_huyen!$H$2:$H$714,MATCH(Xa_phuong!D9062,Quan_huyen!$F$2:$F$714,0))</f>
        <v>Huyện Châu Thành</v>
      </c>
      <c r="F9062" s="51" t="s">
        <v>316</v>
      </c>
    </row>
    <row r="9063" spans="1:6" hidden="1" x14ac:dyDescent="0.25">
      <c r="A9063" s="54">
        <v>80519</v>
      </c>
      <c r="B9063" s="55" t="s">
        <v>7370</v>
      </c>
      <c r="C9063" s="55" t="str">
        <f t="shared" si="140"/>
        <v>Thanh Điền</v>
      </c>
      <c r="D9063" s="54" t="s">
        <v>1142</v>
      </c>
      <c r="E9063" s="51" t="str">
        <f>INDEX(Quan_huyen!$H$2:$H$714,MATCH(Xa_phuong!D9063,Quan_huyen!$F$2:$F$714,0))</f>
        <v>Huyện Châu Thành</v>
      </c>
      <c r="F9063" s="51" t="s">
        <v>316</v>
      </c>
    </row>
    <row r="9064" spans="1:6" hidden="1" x14ac:dyDescent="0.25">
      <c r="A9064" s="54">
        <v>80516</v>
      </c>
      <c r="B9064" s="55" t="s">
        <v>7536</v>
      </c>
      <c r="C9064" s="55" t="str">
        <f t="shared" si="140"/>
        <v>Thành Long</v>
      </c>
      <c r="D9064" s="54" t="s">
        <v>1142</v>
      </c>
      <c r="E9064" s="51" t="str">
        <f>INDEX(Quan_huyen!$H$2:$H$714,MATCH(Xa_phuong!D9064,Quan_huyen!$F$2:$F$714,0))</f>
        <v>Huyện Châu Thành</v>
      </c>
      <c r="F9064" s="51" t="s">
        <v>316</v>
      </c>
    </row>
    <row r="9065" spans="1:6" hidden="1" x14ac:dyDescent="0.25">
      <c r="A9065" s="54">
        <v>80508</v>
      </c>
      <c r="B9065" s="55" t="s">
        <v>7564</v>
      </c>
      <c r="C9065" s="55" t="str">
        <f t="shared" si="140"/>
        <v>Thái Bình</v>
      </c>
      <c r="D9065" s="54" t="s">
        <v>1142</v>
      </c>
      <c r="E9065" s="51" t="str">
        <f>INDEX(Quan_huyen!$H$2:$H$714,MATCH(Xa_phuong!D9065,Quan_huyen!$F$2:$F$714,0))</f>
        <v>Huyện Châu Thành</v>
      </c>
      <c r="F9065" s="51" t="s">
        <v>316</v>
      </c>
    </row>
    <row r="9066" spans="1:6" hidden="1" x14ac:dyDescent="0.25">
      <c r="A9066" s="54">
        <v>80515</v>
      </c>
      <c r="B9066" s="55" t="s">
        <v>8138</v>
      </c>
      <c r="C9066" s="55" t="str">
        <f t="shared" si="140"/>
        <v>Trí Bình</v>
      </c>
      <c r="D9066" s="54" t="s">
        <v>1142</v>
      </c>
      <c r="E9066" s="51" t="str">
        <f>INDEX(Quan_huyen!$H$2:$H$714,MATCH(Xa_phuong!D9066,Quan_huyen!$F$2:$F$714,0))</f>
        <v>Huyện Châu Thành</v>
      </c>
      <c r="F9066" s="51" t="s">
        <v>316</v>
      </c>
    </row>
    <row r="9067" spans="1:6" hidden="1" x14ac:dyDescent="0.25">
      <c r="A9067" s="54">
        <v>80507</v>
      </c>
      <c r="B9067" s="55" t="s">
        <v>9990</v>
      </c>
      <c r="C9067" s="55" t="str">
        <f t="shared" si="140"/>
        <v>Đồng Khởi</v>
      </c>
      <c r="D9067" s="54" t="s">
        <v>1142</v>
      </c>
      <c r="E9067" s="51" t="str">
        <f>INDEX(Quan_huyen!$H$2:$H$714,MATCH(Xa_phuong!D9067,Quan_huyen!$F$2:$F$714,0))</f>
        <v>Huyện Châu Thành</v>
      </c>
      <c r="F9067" s="51" t="s">
        <v>316</v>
      </c>
    </row>
    <row r="9068" spans="1:6" hidden="1" x14ac:dyDescent="0.25">
      <c r="A9068" s="54">
        <v>80208</v>
      </c>
      <c r="B9068" s="55" t="s">
        <v>2250</v>
      </c>
      <c r="C9068" s="55" t="str">
        <f t="shared" si="140"/>
        <v>Bàu Năng</v>
      </c>
      <c r="D9068" s="54" t="s">
        <v>1147</v>
      </c>
      <c r="E9068" s="51" t="str">
        <f>INDEX(Quan_huyen!$H$2:$H$714,MATCH(Xa_phuong!D9068,Quan_huyen!$F$2:$F$714,0))</f>
        <v>Huyện Dương Minh Châu</v>
      </c>
      <c r="F9068" s="51" t="s">
        <v>316</v>
      </c>
    </row>
    <row r="9069" spans="1:6" hidden="1" x14ac:dyDescent="0.25">
      <c r="A9069" s="54">
        <v>80213</v>
      </c>
      <c r="B9069" s="55" t="s">
        <v>2552</v>
      </c>
      <c r="C9069" s="55" t="str">
        <f t="shared" si="140"/>
        <v>Bến Củi</v>
      </c>
      <c r="D9069" s="54" t="s">
        <v>1147</v>
      </c>
      <c r="E9069" s="51" t="str">
        <f>INDEX(Quan_huyen!$H$2:$H$714,MATCH(Xa_phuong!D9069,Quan_huyen!$F$2:$F$714,0))</f>
        <v>Huyện Dương Minh Châu</v>
      </c>
      <c r="F9069" s="51" t="s">
        <v>316</v>
      </c>
    </row>
    <row r="9070" spans="1:6" hidden="1" x14ac:dyDescent="0.25">
      <c r="A9070" s="54">
        <v>80209</v>
      </c>
      <c r="B9070" s="55" t="s">
        <v>2754</v>
      </c>
      <c r="C9070" s="55" t="str">
        <f t="shared" si="140"/>
        <v>Chà Là</v>
      </c>
      <c r="D9070" s="54" t="s">
        <v>1147</v>
      </c>
      <c r="E9070" s="51" t="str">
        <f>INDEX(Quan_huyen!$H$2:$H$714,MATCH(Xa_phuong!D9070,Quan_huyen!$F$2:$F$714,0))</f>
        <v>Huyện Dương Minh Châu</v>
      </c>
      <c r="F9070" s="51" t="s">
        <v>316</v>
      </c>
    </row>
    <row r="9071" spans="1:6" hidden="1" x14ac:dyDescent="0.25">
      <c r="A9071" s="54">
        <v>80210</v>
      </c>
      <c r="B9071" s="55" t="s">
        <v>3032</v>
      </c>
      <c r="C9071" s="55" t="str">
        <f t="shared" si="140"/>
        <v>Cầu Khởi</v>
      </c>
      <c r="D9071" s="54" t="s">
        <v>1147</v>
      </c>
      <c r="E9071" s="51" t="str">
        <f>INDEX(Quan_huyen!$H$2:$H$714,MATCH(Xa_phuong!D9071,Quan_huyen!$F$2:$F$714,0))</f>
        <v>Huyện Dương Minh Châu</v>
      </c>
      <c r="F9071" s="51" t="s">
        <v>316</v>
      </c>
    </row>
    <row r="9072" spans="1:6" hidden="1" x14ac:dyDescent="0.25">
      <c r="A9072" s="54">
        <v>80206</v>
      </c>
      <c r="B9072" s="55" t="s">
        <v>3296</v>
      </c>
      <c r="C9072" s="55" t="str">
        <f t="shared" si="140"/>
        <v>Dương Minh Châu</v>
      </c>
      <c r="D9072" s="54" t="s">
        <v>1147</v>
      </c>
      <c r="E9072" s="51" t="str">
        <f>INDEX(Quan_huyen!$H$2:$H$714,MATCH(Xa_phuong!D9072,Quan_huyen!$F$2:$F$714,0))</f>
        <v>Huyện Dương Minh Châu</v>
      </c>
      <c r="F9072" s="51" t="s">
        <v>316</v>
      </c>
    </row>
    <row r="9073" spans="1:6" hidden="1" x14ac:dyDescent="0.25">
      <c r="A9073" s="54">
        <v>80212</v>
      </c>
      <c r="B9073" s="55" t="s">
        <v>5103</v>
      </c>
      <c r="C9073" s="55" t="str">
        <f t="shared" si="140"/>
        <v>Lộc Ninh</v>
      </c>
      <c r="D9073" s="54" t="s">
        <v>1147</v>
      </c>
      <c r="E9073" s="51" t="str">
        <f>INDEX(Quan_huyen!$H$2:$H$714,MATCH(Xa_phuong!D9073,Quan_huyen!$F$2:$F$714,0))</f>
        <v>Huyện Dương Minh Châu</v>
      </c>
      <c r="F9073" s="51" t="s">
        <v>316</v>
      </c>
    </row>
    <row r="9074" spans="1:6" hidden="1" x14ac:dyDescent="0.25">
      <c r="A9074" s="54">
        <v>80207</v>
      </c>
      <c r="B9074" s="55" t="s">
        <v>6157</v>
      </c>
      <c r="C9074" s="55" t="str">
        <f t="shared" si="140"/>
        <v>Phan</v>
      </c>
      <c r="D9074" s="54" t="s">
        <v>1147</v>
      </c>
      <c r="E9074" s="51" t="str">
        <f>INDEX(Quan_huyen!$H$2:$H$714,MATCH(Xa_phuong!D9074,Quan_huyen!$F$2:$F$714,0))</f>
        <v>Huyện Dương Minh Châu</v>
      </c>
      <c r="F9074" s="51" t="s">
        <v>316</v>
      </c>
    </row>
    <row r="9075" spans="1:6" hidden="1" x14ac:dyDescent="0.25">
      <c r="A9075" s="54">
        <v>80214</v>
      </c>
      <c r="B9075" s="55" t="s">
        <v>6542</v>
      </c>
      <c r="C9075" s="55" t="str">
        <f t="shared" si="140"/>
        <v>Phước Minh</v>
      </c>
      <c r="D9075" s="54" t="s">
        <v>1147</v>
      </c>
      <c r="E9075" s="51" t="str">
        <f>INDEX(Quan_huyen!$H$2:$H$714,MATCH(Xa_phuong!D9075,Quan_huyen!$F$2:$F$714,0))</f>
        <v>Huyện Dương Minh Châu</v>
      </c>
      <c r="F9075" s="51" t="s">
        <v>316</v>
      </c>
    </row>
    <row r="9076" spans="1:6" hidden="1" x14ac:dyDescent="0.25">
      <c r="A9076" s="54">
        <v>80215</v>
      </c>
      <c r="B9076" s="55" t="s">
        <v>6550</v>
      </c>
      <c r="C9076" s="55" t="str">
        <f t="shared" si="140"/>
        <v>Phước Ninh</v>
      </c>
      <c r="D9076" s="54" t="s">
        <v>1147</v>
      </c>
      <c r="E9076" s="51" t="str">
        <f>INDEX(Quan_huyen!$H$2:$H$714,MATCH(Xa_phuong!D9076,Quan_huyen!$F$2:$F$714,0))</f>
        <v>Huyện Dương Minh Châu</v>
      </c>
      <c r="F9076" s="51" t="s">
        <v>316</v>
      </c>
    </row>
    <row r="9077" spans="1:6" hidden="1" x14ac:dyDescent="0.25">
      <c r="A9077" s="54">
        <v>80216</v>
      </c>
      <c r="B9077" s="55" t="s">
        <v>7036</v>
      </c>
      <c r="C9077" s="55" t="str">
        <f t="shared" si="140"/>
        <v>Suối Đá</v>
      </c>
      <c r="D9077" s="54" t="s">
        <v>1147</v>
      </c>
      <c r="E9077" s="51" t="str">
        <f>INDEX(Quan_huyen!$H$2:$H$714,MATCH(Xa_phuong!D9077,Quan_huyen!$F$2:$F$714,0))</f>
        <v>Huyện Dương Minh Châu</v>
      </c>
      <c r="F9077" s="51" t="s">
        <v>316</v>
      </c>
    </row>
    <row r="9078" spans="1:6" hidden="1" x14ac:dyDescent="0.25">
      <c r="A9078" s="54">
        <v>80211</v>
      </c>
      <c r="B9078" s="55" t="s">
        <v>8070</v>
      </c>
      <c r="C9078" s="55" t="str">
        <f t="shared" si="140"/>
        <v>Truông Mít</v>
      </c>
      <c r="D9078" s="54" t="s">
        <v>1147</v>
      </c>
      <c r="E9078" s="51" t="str">
        <f>INDEX(Quan_huyen!$H$2:$H$714,MATCH(Xa_phuong!D9078,Quan_huyen!$F$2:$F$714,0))</f>
        <v>Huyện Dương Minh Châu</v>
      </c>
      <c r="F9078" s="51" t="s">
        <v>316</v>
      </c>
    </row>
    <row r="9079" spans="1:6" hidden="1" x14ac:dyDescent="0.25">
      <c r="A9079" s="54">
        <v>80710</v>
      </c>
      <c r="B9079" s="55" t="s">
        <v>2253</v>
      </c>
      <c r="C9079" s="55" t="str">
        <f t="shared" si="140"/>
        <v>Bàu Đồn</v>
      </c>
      <c r="D9079" s="54" t="s">
        <v>1145</v>
      </c>
      <c r="E9079" s="51" t="str">
        <f>INDEX(Quan_huyen!$H$2:$H$714,MATCH(Xa_phuong!D9079,Quan_huyen!$F$2:$F$714,0))</f>
        <v>Huyện Gò Dầu</v>
      </c>
      <c r="F9079" s="51" t="s">
        <v>316</v>
      </c>
    </row>
    <row r="9080" spans="1:6" hidden="1" x14ac:dyDescent="0.25">
      <c r="A9080" s="54">
        <v>80713</v>
      </c>
      <c r="B9080" s="55" t="s">
        <v>3049</v>
      </c>
      <c r="C9080" s="55" t="str">
        <f t="shared" si="140"/>
        <v>Cẩm Giang</v>
      </c>
      <c r="D9080" s="54" t="s">
        <v>1145</v>
      </c>
      <c r="E9080" s="51" t="str">
        <f>INDEX(Quan_huyen!$H$2:$H$714,MATCH(Xa_phuong!D9080,Quan_huyen!$F$2:$F$714,0))</f>
        <v>Huyện Gò Dầu</v>
      </c>
      <c r="F9080" s="51" t="s">
        <v>316</v>
      </c>
    </row>
    <row r="9081" spans="1:6" hidden="1" x14ac:dyDescent="0.25">
      <c r="A9081" s="54">
        <v>80706</v>
      </c>
      <c r="B9081" s="55" t="s">
        <v>3536</v>
      </c>
      <c r="C9081" s="55" t="str">
        <f t="shared" si="140"/>
        <v>Gò Dầu</v>
      </c>
      <c r="D9081" s="54" t="s">
        <v>1145</v>
      </c>
      <c r="E9081" s="51" t="str">
        <f>INDEX(Quan_huyen!$H$2:$H$714,MATCH(Xa_phuong!D9081,Quan_huyen!$F$2:$F$714,0))</f>
        <v>Huyện Gò Dầu</v>
      </c>
      <c r="F9081" s="51" t="s">
        <v>316</v>
      </c>
    </row>
    <row r="9082" spans="1:6" hidden="1" x14ac:dyDescent="0.25">
      <c r="A9082" s="54">
        <v>80711</v>
      </c>
      <c r="B9082" s="55" t="s">
        <v>3592</v>
      </c>
      <c r="C9082" s="55" t="str">
        <f t="shared" si="140"/>
        <v>Hiệp Thạnh</v>
      </c>
      <c r="D9082" s="54" t="s">
        <v>1145</v>
      </c>
      <c r="E9082" s="51" t="str">
        <f>INDEX(Quan_huyen!$H$2:$H$714,MATCH(Xa_phuong!D9082,Quan_huyen!$F$2:$F$714,0))</f>
        <v>Huyện Gò Dầu</v>
      </c>
      <c r="F9082" s="51" t="s">
        <v>316</v>
      </c>
    </row>
    <row r="9083" spans="1:6" hidden="1" x14ac:dyDescent="0.25">
      <c r="A9083" s="54">
        <v>80708</v>
      </c>
      <c r="B9083" s="55" t="s">
        <v>6560</v>
      </c>
      <c r="C9083" s="55" t="str">
        <f t="shared" si="140"/>
        <v>Phước Thạnh</v>
      </c>
      <c r="D9083" s="54" t="s">
        <v>1145</v>
      </c>
      <c r="E9083" s="51" t="str">
        <f>INDEX(Quan_huyen!$H$2:$H$714,MATCH(Xa_phuong!D9083,Quan_huyen!$F$2:$F$714,0))</f>
        <v>Huyện Gò Dầu</v>
      </c>
      <c r="F9083" s="51" t="s">
        <v>316</v>
      </c>
    </row>
    <row r="9084" spans="1:6" hidden="1" x14ac:dyDescent="0.25">
      <c r="A9084" s="54">
        <v>80714</v>
      </c>
      <c r="B9084" s="55" t="s">
        <v>6569</v>
      </c>
      <c r="C9084" s="55" t="str">
        <f t="shared" si="140"/>
        <v>Phước Trạch</v>
      </c>
      <c r="D9084" s="54" t="s">
        <v>1145</v>
      </c>
      <c r="E9084" s="51" t="str">
        <f>INDEX(Quan_huyen!$H$2:$H$714,MATCH(Xa_phuong!D9084,Quan_huyen!$F$2:$F$714,0))</f>
        <v>Huyện Gò Dầu</v>
      </c>
      <c r="F9084" s="51" t="s">
        <v>316</v>
      </c>
    </row>
    <row r="9085" spans="1:6" hidden="1" x14ac:dyDescent="0.25">
      <c r="A9085" s="54">
        <v>80709</v>
      </c>
      <c r="B9085" s="55" t="s">
        <v>6584</v>
      </c>
      <c r="C9085" s="55" t="str">
        <f t="shared" si="140"/>
        <v>Phước Đông</v>
      </c>
      <c r="D9085" s="54" t="s">
        <v>1145</v>
      </c>
      <c r="E9085" s="51" t="str">
        <f>INDEX(Quan_huyen!$H$2:$H$714,MATCH(Xa_phuong!D9085,Quan_huyen!$F$2:$F$714,0))</f>
        <v>Huyện Gò Dầu</v>
      </c>
      <c r="F9085" s="51" t="s">
        <v>316</v>
      </c>
    </row>
    <row r="9086" spans="1:6" hidden="1" x14ac:dyDescent="0.25">
      <c r="A9086" s="54">
        <v>80707</v>
      </c>
      <c r="B9086" s="55" t="s">
        <v>7333</v>
      </c>
      <c r="C9086" s="55" t="str">
        <f t="shared" si="140"/>
        <v>Thanh Phước</v>
      </c>
      <c r="D9086" s="54" t="s">
        <v>1145</v>
      </c>
      <c r="E9086" s="51" t="str">
        <f>INDEX(Quan_huyen!$H$2:$H$714,MATCH(Xa_phuong!D9086,Quan_huyen!$F$2:$F$714,0))</f>
        <v>Huyện Gò Dầu</v>
      </c>
      <c r="F9086" s="51" t="s">
        <v>316</v>
      </c>
    </row>
    <row r="9087" spans="1:6" hidden="1" x14ac:dyDescent="0.25">
      <c r="A9087" s="54">
        <v>80712</v>
      </c>
      <c r="B9087" s="55" t="s">
        <v>7774</v>
      </c>
      <c r="C9087" s="55" t="str">
        <f t="shared" si="140"/>
        <v>Thạnh Đức</v>
      </c>
      <c r="D9087" s="54" t="s">
        <v>1145</v>
      </c>
      <c r="E9087" s="51" t="str">
        <f>INDEX(Quan_huyen!$H$2:$H$714,MATCH(Xa_phuong!D9087,Quan_huyen!$F$2:$F$714,0))</f>
        <v>Huyện Gò Dầu</v>
      </c>
      <c r="F9087" s="51" t="s">
        <v>316</v>
      </c>
    </row>
    <row r="9088" spans="1:6" hidden="1" x14ac:dyDescent="0.25">
      <c r="A9088" s="54">
        <v>80608</v>
      </c>
      <c r="B9088" s="55" t="s">
        <v>3593</v>
      </c>
      <c r="C9088" s="55" t="str">
        <f t="shared" si="140"/>
        <v>Hiệp Tân</v>
      </c>
      <c r="D9088" s="54" t="s">
        <v>1143</v>
      </c>
      <c r="E9088" s="51" t="str">
        <f>INDEX(Quan_huyen!$H$2:$H$714,MATCH(Xa_phuong!D9088,Quan_huyen!$F$2:$F$714,0))</f>
        <v>Huyện Hoà Thành</v>
      </c>
      <c r="F9088" s="51" t="s">
        <v>316</v>
      </c>
    </row>
    <row r="9089" spans="1:6" hidden="1" x14ac:dyDescent="0.25">
      <c r="A9089" s="54">
        <v>80606</v>
      </c>
      <c r="B9089" s="55" t="s">
        <v>3685</v>
      </c>
      <c r="C9089" s="55" t="str">
        <f t="shared" si="140"/>
        <v>Hoà Thành</v>
      </c>
      <c r="D9089" s="54" t="s">
        <v>1143</v>
      </c>
      <c r="E9089" s="51" t="str">
        <f>INDEX(Quan_huyen!$H$2:$H$714,MATCH(Xa_phuong!D9089,Quan_huyen!$F$2:$F$714,0))</f>
        <v>Huyện Hoà Thành</v>
      </c>
      <c r="F9089" s="51" t="s">
        <v>316</v>
      </c>
    </row>
    <row r="9090" spans="1:6" hidden="1" x14ac:dyDescent="0.25">
      <c r="A9090" s="54">
        <v>80607</v>
      </c>
      <c r="B9090" s="55" t="s">
        <v>4856</v>
      </c>
      <c r="C9090" s="55" t="str">
        <f t="shared" si="140"/>
        <v>Long Thành Bắc</v>
      </c>
      <c r="D9090" s="54" t="s">
        <v>1143</v>
      </c>
      <c r="E9090" s="51" t="str">
        <f>INDEX(Quan_huyen!$H$2:$H$714,MATCH(Xa_phuong!D9090,Quan_huyen!$F$2:$F$714,0))</f>
        <v>Huyện Hoà Thành</v>
      </c>
      <c r="F9090" s="51" t="s">
        <v>316</v>
      </c>
    </row>
    <row r="9091" spans="1:6" hidden="1" x14ac:dyDescent="0.25">
      <c r="A9091" s="54">
        <v>80610</v>
      </c>
      <c r="B9091" s="55" t="s">
        <v>4857</v>
      </c>
      <c r="C9091" s="55" t="str">
        <f t="shared" ref="C9091:C9154" si="141">IF(COUNTIF(B9091,"*thị trấn*"),MID(B9091,10,30),IF(COUNTIF(B9091,"*xã*"),MID(B9091,4,30),IF(COUNTIF(B9091,"*phường*"),MID(B9091,8,30))))</f>
        <v>Long Thành Nam</v>
      </c>
      <c r="D9091" s="54" t="s">
        <v>1143</v>
      </c>
      <c r="E9091" s="51" t="str">
        <f>INDEX(Quan_huyen!$H$2:$H$714,MATCH(Xa_phuong!D9091,Quan_huyen!$F$2:$F$714,0))</f>
        <v>Huyện Hoà Thành</v>
      </c>
      <c r="F9091" s="51" t="s">
        <v>316</v>
      </c>
    </row>
    <row r="9092" spans="1:6" hidden="1" x14ac:dyDescent="0.25">
      <c r="A9092" s="54">
        <v>80609</v>
      </c>
      <c r="B9092" s="55" t="s">
        <v>4858</v>
      </c>
      <c r="C9092" s="55" t="str">
        <f t="shared" si="141"/>
        <v>Long Thành Trung</v>
      </c>
      <c r="D9092" s="54" t="s">
        <v>1143</v>
      </c>
      <c r="E9092" s="51" t="str">
        <f>INDEX(Quan_huyen!$H$2:$H$714,MATCH(Xa_phuong!D9092,Quan_huyen!$F$2:$F$714,0))</f>
        <v>Huyện Hoà Thành</v>
      </c>
      <c r="F9092" s="51" t="s">
        <v>316</v>
      </c>
    </row>
    <row r="9093" spans="1:6" hidden="1" x14ac:dyDescent="0.25">
      <c r="A9093" s="54">
        <v>80613</v>
      </c>
      <c r="B9093" s="55" t="s">
        <v>8167</v>
      </c>
      <c r="C9093" s="55" t="str">
        <f t="shared" si="141"/>
        <v>Trường Hoà</v>
      </c>
      <c r="D9093" s="54" t="s">
        <v>1143</v>
      </c>
      <c r="E9093" s="51" t="str">
        <f>INDEX(Quan_huyen!$H$2:$H$714,MATCH(Xa_phuong!D9093,Quan_huyen!$F$2:$F$714,0))</f>
        <v>Huyện Hoà Thành</v>
      </c>
      <c r="F9093" s="51" t="s">
        <v>316</v>
      </c>
    </row>
    <row r="9094" spans="1:6" hidden="1" x14ac:dyDescent="0.25">
      <c r="A9094" s="54">
        <v>80611</v>
      </c>
      <c r="B9094" s="55" t="s">
        <v>8192</v>
      </c>
      <c r="C9094" s="55" t="str">
        <f t="shared" si="141"/>
        <v>Trường Tây</v>
      </c>
      <c r="D9094" s="54" t="s">
        <v>1143</v>
      </c>
      <c r="E9094" s="51" t="str">
        <f>INDEX(Quan_huyen!$H$2:$H$714,MATCH(Xa_phuong!D9094,Quan_huyen!$F$2:$F$714,0))</f>
        <v>Huyện Hoà Thành</v>
      </c>
      <c r="F9094" s="51" t="s">
        <v>316</v>
      </c>
    </row>
    <row r="9095" spans="1:6" hidden="1" x14ac:dyDescent="0.25">
      <c r="A9095" s="54">
        <v>80612</v>
      </c>
      <c r="B9095" s="55" t="s">
        <v>8198</v>
      </c>
      <c r="C9095" s="55" t="str">
        <f t="shared" si="141"/>
        <v>Trường Đông</v>
      </c>
      <c r="D9095" s="54" t="s">
        <v>1143</v>
      </c>
      <c r="E9095" s="51" t="str">
        <f>INDEX(Quan_huyen!$H$2:$H$714,MATCH(Xa_phuong!D9095,Quan_huyen!$F$2:$F$714,0))</f>
        <v>Huyện Hoà Thành</v>
      </c>
      <c r="F9095" s="51" t="s">
        <v>316</v>
      </c>
    </row>
    <row r="9096" spans="1:6" hidden="1" x14ac:dyDescent="0.25">
      <c r="A9096" s="54">
        <v>80412</v>
      </c>
      <c r="B9096" s="55" t="s">
        <v>3627</v>
      </c>
      <c r="C9096" s="55" t="str">
        <f t="shared" si="141"/>
        <v>Hoà Hiệp</v>
      </c>
      <c r="D9096" s="54" t="s">
        <v>1144</v>
      </c>
      <c r="E9096" s="51" t="str">
        <f>INDEX(Quan_huyen!$H$2:$H$714,MATCH(Xa_phuong!D9096,Quan_huyen!$F$2:$F$714,0))</f>
        <v>Huyện Tân Biên</v>
      </c>
      <c r="F9096" s="51" t="s">
        <v>316</v>
      </c>
    </row>
    <row r="9097" spans="1:6" hidden="1" x14ac:dyDescent="0.25">
      <c r="A9097" s="54">
        <v>80414</v>
      </c>
      <c r="B9097" s="55" t="s">
        <v>5356</v>
      </c>
      <c r="C9097" s="55" t="str">
        <f t="shared" si="141"/>
        <v>Mỏ Công</v>
      </c>
      <c r="D9097" s="54" t="s">
        <v>1144</v>
      </c>
      <c r="E9097" s="51" t="str">
        <f>INDEX(Quan_huyen!$H$2:$H$714,MATCH(Xa_phuong!D9097,Quan_huyen!$F$2:$F$714,0))</f>
        <v>Huyện Tân Biên</v>
      </c>
      <c r="F9097" s="51" t="s">
        <v>316</v>
      </c>
    </row>
    <row r="9098" spans="1:6" hidden="1" x14ac:dyDescent="0.25">
      <c r="A9098" s="54">
        <v>80407</v>
      </c>
      <c r="B9098" s="55" t="s">
        <v>7734</v>
      </c>
      <c r="C9098" s="55" t="str">
        <f t="shared" si="141"/>
        <v>Thạnh Bình</v>
      </c>
      <c r="D9098" s="54" t="s">
        <v>1144</v>
      </c>
      <c r="E9098" s="51" t="str">
        <f>INDEX(Quan_huyen!$H$2:$H$714,MATCH(Xa_phuong!D9098,Quan_huyen!$F$2:$F$714,0))</f>
        <v>Huyện Tân Biên</v>
      </c>
      <c r="F9098" s="51" t="s">
        <v>316</v>
      </c>
    </row>
    <row r="9099" spans="1:6" hidden="1" x14ac:dyDescent="0.25">
      <c r="A9099" s="54">
        <v>80408</v>
      </c>
      <c r="B9099" s="55" t="s">
        <v>7735</v>
      </c>
      <c r="C9099" s="55" t="str">
        <f t="shared" si="141"/>
        <v>Thạnh Bắc</v>
      </c>
      <c r="D9099" s="54" t="s">
        <v>1144</v>
      </c>
      <c r="E9099" s="51" t="str">
        <f>INDEX(Quan_huyen!$H$2:$H$714,MATCH(Xa_phuong!D9099,Quan_huyen!$F$2:$F$714,0))</f>
        <v>Huyện Tân Biên</v>
      </c>
      <c r="F9099" s="51" t="s">
        <v>316</v>
      </c>
    </row>
    <row r="9100" spans="1:6" hidden="1" x14ac:dyDescent="0.25">
      <c r="A9100" s="54">
        <v>80411</v>
      </c>
      <c r="B9100" s="55" t="s">
        <v>7766</v>
      </c>
      <c r="C9100" s="55" t="str">
        <f t="shared" si="141"/>
        <v>Thạnh Tây</v>
      </c>
      <c r="D9100" s="54" t="s">
        <v>1144</v>
      </c>
      <c r="E9100" s="51" t="str">
        <f>INDEX(Quan_huyen!$H$2:$H$714,MATCH(Xa_phuong!D9100,Quan_huyen!$F$2:$F$714,0))</f>
        <v>Huyện Tân Biên</v>
      </c>
      <c r="F9100" s="51" t="s">
        <v>316</v>
      </c>
    </row>
    <row r="9101" spans="1:6" hidden="1" x14ac:dyDescent="0.25">
      <c r="A9101" s="54">
        <v>80415</v>
      </c>
      <c r="B9101" s="55" t="s">
        <v>8113</v>
      </c>
      <c r="C9101" s="55" t="str">
        <f t="shared" si="141"/>
        <v>Trà Vong</v>
      </c>
      <c r="D9101" s="54" t="s">
        <v>1144</v>
      </c>
      <c r="E9101" s="51" t="str">
        <f>INDEX(Quan_huyen!$H$2:$H$714,MATCH(Xa_phuong!D9101,Quan_huyen!$F$2:$F$714,0))</f>
        <v>Huyện Tân Biên</v>
      </c>
      <c r="F9101" s="51" t="s">
        <v>316</v>
      </c>
    </row>
    <row r="9102" spans="1:6" hidden="1" x14ac:dyDescent="0.25">
      <c r="A9102" s="54">
        <v>80406</v>
      </c>
      <c r="B9102" s="55" t="s">
        <v>8318</v>
      </c>
      <c r="C9102" s="55" t="str">
        <f t="shared" si="141"/>
        <v>Tân Biên</v>
      </c>
      <c r="D9102" s="54" t="s">
        <v>1144</v>
      </c>
      <c r="E9102" s="51" t="str">
        <f>INDEX(Quan_huyen!$H$2:$H$714,MATCH(Xa_phuong!D9102,Quan_huyen!$F$2:$F$714,0))</f>
        <v>Huyện Tân Biên</v>
      </c>
      <c r="F9102" s="51" t="s">
        <v>316</v>
      </c>
    </row>
    <row r="9103" spans="1:6" hidden="1" x14ac:dyDescent="0.25">
      <c r="A9103" s="54">
        <v>80410</v>
      </c>
      <c r="B9103" s="55" t="s">
        <v>8321</v>
      </c>
      <c r="C9103" s="55" t="str">
        <f t="shared" si="141"/>
        <v>Tân Bình</v>
      </c>
      <c r="D9103" s="54" t="s">
        <v>1144</v>
      </c>
      <c r="E9103" s="51" t="str">
        <f>INDEX(Quan_huyen!$H$2:$H$714,MATCH(Xa_phuong!D9103,Quan_huyen!$F$2:$F$714,0))</f>
        <v>Huyện Tân Biên</v>
      </c>
      <c r="F9103" s="51" t="s">
        <v>316</v>
      </c>
    </row>
    <row r="9104" spans="1:6" hidden="1" x14ac:dyDescent="0.25">
      <c r="A9104" s="54">
        <v>80409</v>
      </c>
      <c r="B9104" s="55" t="s">
        <v>8407</v>
      </c>
      <c r="C9104" s="55" t="str">
        <f t="shared" si="141"/>
        <v>Tân Lập</v>
      </c>
      <c r="D9104" s="54" t="s">
        <v>1144</v>
      </c>
      <c r="E9104" s="51" t="str">
        <f>INDEX(Quan_huyen!$H$2:$H$714,MATCH(Xa_phuong!D9104,Quan_huyen!$F$2:$F$714,0))</f>
        <v>Huyện Tân Biên</v>
      </c>
      <c r="F9104" s="51" t="s">
        <v>316</v>
      </c>
    </row>
    <row r="9105" spans="1:6" hidden="1" x14ac:dyDescent="0.25">
      <c r="A9105" s="54">
        <v>80413</v>
      </c>
      <c r="B9105" s="55" t="s">
        <v>8436</v>
      </c>
      <c r="C9105" s="55" t="str">
        <f t="shared" si="141"/>
        <v>Tân Phong</v>
      </c>
      <c r="D9105" s="54" t="s">
        <v>1144</v>
      </c>
      <c r="E9105" s="51" t="str">
        <f>INDEX(Quan_huyen!$H$2:$H$714,MATCH(Xa_phuong!D9105,Quan_huyen!$F$2:$F$714,0))</f>
        <v>Huyện Tân Biên</v>
      </c>
      <c r="F9105" s="51" t="s">
        <v>316</v>
      </c>
    </row>
    <row r="9106" spans="1:6" hidden="1" x14ac:dyDescent="0.25">
      <c r="A9106" s="54">
        <v>80307</v>
      </c>
      <c r="B9106" s="55" t="s">
        <v>7019</v>
      </c>
      <c r="C9106" s="55" t="str">
        <f t="shared" si="141"/>
        <v>Suối Dây</v>
      </c>
      <c r="D9106" s="54" t="s">
        <v>1141</v>
      </c>
      <c r="E9106" s="51" t="str">
        <f>INDEX(Quan_huyen!$H$2:$H$714,MATCH(Xa_phuong!D9106,Quan_huyen!$F$2:$F$714,0))</f>
        <v>Huyện Tân Châu</v>
      </c>
      <c r="F9106" s="51" t="s">
        <v>316</v>
      </c>
    </row>
    <row r="9107" spans="1:6" hidden="1" x14ac:dyDescent="0.25">
      <c r="A9107" s="54">
        <v>80310</v>
      </c>
      <c r="B9107" s="55" t="s">
        <v>7025</v>
      </c>
      <c r="C9107" s="55" t="str">
        <f t="shared" si="141"/>
        <v>Suối Ngô</v>
      </c>
      <c r="D9107" s="54" t="s">
        <v>1141</v>
      </c>
      <c r="E9107" s="51" t="str">
        <f>INDEX(Quan_huyen!$H$2:$H$714,MATCH(Xa_phuong!D9107,Quan_huyen!$F$2:$F$714,0))</f>
        <v>Huyện Tân Châu</v>
      </c>
      <c r="F9107" s="51" t="s">
        <v>316</v>
      </c>
    </row>
    <row r="9108" spans="1:6" hidden="1" x14ac:dyDescent="0.25">
      <c r="A9108" s="54">
        <v>80315</v>
      </c>
      <c r="B9108" s="55" t="s">
        <v>7771</v>
      </c>
      <c r="C9108" s="55" t="str">
        <f t="shared" si="141"/>
        <v>Thạnh Đông</v>
      </c>
      <c r="D9108" s="54" t="s">
        <v>1141</v>
      </c>
      <c r="E9108" s="51" t="str">
        <f>INDEX(Quan_huyen!$H$2:$H$714,MATCH(Xa_phuong!D9108,Quan_huyen!$F$2:$F$714,0))</f>
        <v>Huyện Tân Châu</v>
      </c>
      <c r="F9108" s="51" t="s">
        <v>316</v>
      </c>
    </row>
    <row r="9109" spans="1:6" hidden="1" x14ac:dyDescent="0.25">
      <c r="A9109" s="54">
        <v>80306</v>
      </c>
      <c r="B9109" s="55" t="s">
        <v>8331</v>
      </c>
      <c r="C9109" s="55" t="str">
        <f t="shared" si="141"/>
        <v>Tân Châu</v>
      </c>
      <c r="D9109" s="54" t="s">
        <v>1141</v>
      </c>
      <c r="E9109" s="51" t="str">
        <f>INDEX(Quan_huyen!$H$2:$H$714,MATCH(Xa_phuong!D9109,Quan_huyen!$F$2:$F$714,0))</f>
        <v>Huyện Tân Châu</v>
      </c>
      <c r="F9109" s="51" t="s">
        <v>316</v>
      </c>
    </row>
    <row r="9110" spans="1:6" hidden="1" x14ac:dyDescent="0.25">
      <c r="A9110" s="54">
        <v>80314</v>
      </c>
      <c r="B9110" s="55" t="s">
        <v>8344</v>
      </c>
      <c r="C9110" s="55" t="str">
        <f t="shared" si="141"/>
        <v>Tân Hiệp</v>
      </c>
      <c r="D9110" s="54" t="s">
        <v>1141</v>
      </c>
      <c r="E9110" s="51" t="str">
        <f>INDEX(Quan_huyen!$H$2:$H$714,MATCH(Xa_phuong!D9110,Quan_huyen!$F$2:$F$714,0))</f>
        <v>Huyện Tân Châu</v>
      </c>
      <c r="F9110" s="51" t="s">
        <v>316</v>
      </c>
    </row>
    <row r="9111" spans="1:6" hidden="1" x14ac:dyDescent="0.25">
      <c r="A9111" s="54">
        <v>80309</v>
      </c>
      <c r="B9111" s="55" t="s">
        <v>8350</v>
      </c>
      <c r="C9111" s="55" t="str">
        <f t="shared" si="141"/>
        <v>Tân Hoà</v>
      </c>
      <c r="D9111" s="54" t="s">
        <v>1141</v>
      </c>
      <c r="E9111" s="51" t="str">
        <f>INDEX(Quan_huyen!$H$2:$H$714,MATCH(Xa_phuong!D9111,Quan_huyen!$F$2:$F$714,0))</f>
        <v>Huyện Tân Châu</v>
      </c>
      <c r="F9111" s="51" t="s">
        <v>316</v>
      </c>
    </row>
    <row r="9112" spans="1:6" hidden="1" x14ac:dyDescent="0.25">
      <c r="A9112" s="54">
        <v>80312</v>
      </c>
      <c r="B9112" s="55" t="s">
        <v>8359</v>
      </c>
      <c r="C9112" s="55" t="str">
        <f t="shared" si="141"/>
        <v>Tân Hà</v>
      </c>
      <c r="D9112" s="54" t="s">
        <v>1141</v>
      </c>
      <c r="E9112" s="51" t="str">
        <f>INDEX(Quan_huyen!$H$2:$H$714,MATCH(Xa_phuong!D9112,Quan_huyen!$F$2:$F$714,0))</f>
        <v>Huyện Tân Châu</v>
      </c>
      <c r="F9112" s="51" t="s">
        <v>316</v>
      </c>
    </row>
    <row r="9113" spans="1:6" hidden="1" x14ac:dyDescent="0.25">
      <c r="A9113" s="54">
        <v>80317</v>
      </c>
      <c r="B9113" s="55" t="s">
        <v>8362</v>
      </c>
      <c r="C9113" s="55" t="str">
        <f t="shared" si="141"/>
        <v>Tân Hưng</v>
      </c>
      <c r="D9113" s="54" t="s">
        <v>1141</v>
      </c>
      <c r="E9113" s="51" t="str">
        <f>INDEX(Quan_huyen!$H$2:$H$714,MATCH(Xa_phuong!D9113,Quan_huyen!$F$2:$F$714,0))</f>
        <v>Huyện Tân Châu</v>
      </c>
      <c r="F9113" s="51" t="s">
        <v>316</v>
      </c>
    </row>
    <row r="9114" spans="1:6" hidden="1" x14ac:dyDescent="0.25">
      <c r="A9114" s="54">
        <v>80313</v>
      </c>
      <c r="B9114" s="55" t="s">
        <v>8375</v>
      </c>
      <c r="C9114" s="55" t="str">
        <f t="shared" si="141"/>
        <v>Tân Hội</v>
      </c>
      <c r="D9114" s="54" t="s">
        <v>1141</v>
      </c>
      <c r="E9114" s="51" t="str">
        <f>INDEX(Quan_huyen!$H$2:$H$714,MATCH(Xa_phuong!D9114,Quan_huyen!$F$2:$F$714,0))</f>
        <v>Huyện Tân Châu</v>
      </c>
      <c r="F9114" s="51" t="s">
        <v>316</v>
      </c>
    </row>
    <row r="9115" spans="1:6" hidden="1" x14ac:dyDescent="0.25">
      <c r="A9115" s="54">
        <v>80316</v>
      </c>
      <c r="B9115" s="55" t="s">
        <v>8437</v>
      </c>
      <c r="C9115" s="55" t="str">
        <f t="shared" si="141"/>
        <v>Tân Phú</v>
      </c>
      <c r="D9115" s="54" t="s">
        <v>1141</v>
      </c>
      <c r="E9115" s="51" t="str">
        <f>INDEX(Quan_huyen!$H$2:$H$714,MATCH(Xa_phuong!D9115,Quan_huyen!$F$2:$F$714,0))</f>
        <v>Huyện Tân Châu</v>
      </c>
      <c r="F9115" s="51" t="s">
        <v>316</v>
      </c>
    </row>
    <row r="9116" spans="1:6" hidden="1" x14ac:dyDescent="0.25">
      <c r="A9116" s="54">
        <v>80308</v>
      </c>
      <c r="B9116" s="55" t="s">
        <v>8479</v>
      </c>
      <c r="C9116" s="55" t="str">
        <f t="shared" si="141"/>
        <v>Tân Thành</v>
      </c>
      <c r="D9116" s="54" t="s">
        <v>1141</v>
      </c>
      <c r="E9116" s="51" t="str">
        <f>INDEX(Quan_huyen!$H$2:$H$714,MATCH(Xa_phuong!D9116,Quan_huyen!$F$2:$F$714,0))</f>
        <v>Huyện Tân Châu</v>
      </c>
      <c r="F9116" s="51" t="s">
        <v>316</v>
      </c>
    </row>
    <row r="9117" spans="1:6" hidden="1" x14ac:dyDescent="0.25">
      <c r="A9117" s="54">
        <v>80311</v>
      </c>
      <c r="B9117" s="55" t="s">
        <v>8537</v>
      </c>
      <c r="C9117" s="55" t="str">
        <f t="shared" si="141"/>
        <v>Tân Đông</v>
      </c>
      <c r="D9117" s="54" t="s">
        <v>1141</v>
      </c>
      <c r="E9117" s="51" t="str">
        <f>INDEX(Quan_huyen!$H$2:$H$714,MATCH(Xa_phuong!D9117,Quan_huyen!$F$2:$F$714,0))</f>
        <v>Huyện Tân Châu</v>
      </c>
      <c r="F9117" s="51" t="s">
        <v>316</v>
      </c>
    </row>
    <row r="9118" spans="1:6" hidden="1" x14ac:dyDescent="0.25">
      <c r="A9118" s="54">
        <v>80915</v>
      </c>
      <c r="B9118" s="55" t="s">
        <v>2026</v>
      </c>
      <c r="C9118" s="55" t="str">
        <f t="shared" si="141"/>
        <v>An Hoà</v>
      </c>
      <c r="D9118" s="54" t="s">
        <v>1146</v>
      </c>
      <c r="E9118" s="51" t="str">
        <f>INDEX(Quan_huyen!$H$2:$H$714,MATCH(Xa_phuong!D9118,Quan_huyen!$F$2:$F$714,0))</f>
        <v>Huyện Trảng Bàng</v>
      </c>
      <c r="F9118" s="51" t="s">
        <v>316</v>
      </c>
    </row>
    <row r="9119" spans="1:6" hidden="1" x14ac:dyDescent="0.25">
      <c r="A9119" s="54">
        <v>80916</v>
      </c>
      <c r="B9119" s="55" t="s">
        <v>2145</v>
      </c>
      <c r="C9119" s="55" t="str">
        <f t="shared" si="141"/>
        <v>An Tịnh</v>
      </c>
      <c r="D9119" s="54" t="s">
        <v>1146</v>
      </c>
      <c r="E9119" s="51" t="str">
        <f>INDEX(Quan_huyen!$H$2:$H$714,MATCH(Xa_phuong!D9119,Quan_huyen!$F$2:$F$714,0))</f>
        <v>Huyện Trảng Bàng</v>
      </c>
      <c r="F9119" s="51" t="s">
        <v>316</v>
      </c>
    </row>
    <row r="9120" spans="1:6" hidden="1" x14ac:dyDescent="0.25">
      <c r="A9120" s="54">
        <v>80913</v>
      </c>
      <c r="B9120" s="55" t="s">
        <v>2367</v>
      </c>
      <c r="C9120" s="55" t="str">
        <f t="shared" si="141"/>
        <v>Bình Thạnh</v>
      </c>
      <c r="D9120" s="54" t="s">
        <v>1146</v>
      </c>
      <c r="E9120" s="51" t="str">
        <f>INDEX(Quan_huyen!$H$2:$H$714,MATCH(Xa_phuong!D9120,Quan_huyen!$F$2:$F$714,0))</f>
        <v>Huyện Trảng Bàng</v>
      </c>
      <c r="F9120" s="51" t="s">
        <v>316</v>
      </c>
    </row>
    <row r="9121" spans="1:6" hidden="1" x14ac:dyDescent="0.25">
      <c r="A9121" s="54">
        <v>80911</v>
      </c>
      <c r="B9121" s="55" t="s">
        <v>3415</v>
      </c>
      <c r="C9121" s="55" t="str">
        <f t="shared" si="141"/>
        <v>Gia Bình</v>
      </c>
      <c r="D9121" s="54" t="s">
        <v>1146</v>
      </c>
      <c r="E9121" s="51" t="str">
        <f>INDEX(Quan_huyen!$H$2:$H$714,MATCH(Xa_phuong!D9121,Quan_huyen!$F$2:$F$714,0))</f>
        <v>Huyện Trảng Bàng</v>
      </c>
      <c r="F9121" s="51" t="s">
        <v>316</v>
      </c>
    </row>
    <row r="9122" spans="1:6" hidden="1" x14ac:dyDescent="0.25">
      <c r="A9122" s="54">
        <v>80907</v>
      </c>
      <c r="B9122" s="55" t="s">
        <v>3436</v>
      </c>
      <c r="C9122" s="55" t="str">
        <f t="shared" si="141"/>
        <v>Gia Lộc</v>
      </c>
      <c r="D9122" s="54" t="s">
        <v>1146</v>
      </c>
      <c r="E9122" s="51" t="str">
        <f>INDEX(Quan_huyen!$H$2:$H$714,MATCH(Xa_phuong!D9122,Quan_huyen!$F$2:$F$714,0))</f>
        <v>Huyện Trảng Bàng</v>
      </c>
      <c r="F9122" s="51" t="s">
        <v>316</v>
      </c>
    </row>
    <row r="9123" spans="1:6" hidden="1" x14ac:dyDescent="0.25">
      <c r="A9123" s="54">
        <v>80909</v>
      </c>
      <c r="B9123" s="55" t="s">
        <v>4036</v>
      </c>
      <c r="C9123" s="55" t="str">
        <f t="shared" si="141"/>
        <v>Hưng Thuận</v>
      </c>
      <c r="D9123" s="54" t="s">
        <v>1146</v>
      </c>
      <c r="E9123" s="51" t="str">
        <f>INDEX(Quan_huyen!$H$2:$H$714,MATCH(Xa_phuong!D9123,Quan_huyen!$F$2:$F$714,0))</f>
        <v>Huyện Trảng Bàng</v>
      </c>
      <c r="F9123" s="51" t="s">
        <v>316</v>
      </c>
    </row>
    <row r="9124" spans="1:6" hidden="1" x14ac:dyDescent="0.25">
      <c r="A9124" s="54">
        <v>80908</v>
      </c>
      <c r="B9124" s="55" t="s">
        <v>5096</v>
      </c>
      <c r="C9124" s="55" t="str">
        <f t="shared" si="141"/>
        <v>Lộc Hưng</v>
      </c>
      <c r="D9124" s="54" t="s">
        <v>1146</v>
      </c>
      <c r="E9124" s="51" t="str">
        <f>INDEX(Quan_huyen!$H$2:$H$714,MATCH(Xa_phuong!D9124,Quan_huyen!$F$2:$F$714,0))</f>
        <v>Huyện Trảng Bàng</v>
      </c>
      <c r="F9124" s="51" t="s">
        <v>316</v>
      </c>
    </row>
    <row r="9125" spans="1:6" hidden="1" x14ac:dyDescent="0.25">
      <c r="A9125" s="54">
        <v>80914</v>
      </c>
      <c r="B9125" s="55" t="s">
        <v>6501</v>
      </c>
      <c r="C9125" s="55" t="str">
        <f t="shared" si="141"/>
        <v>Phước Chỉ</v>
      </c>
      <c r="D9125" s="54" t="s">
        <v>1146</v>
      </c>
      <c r="E9125" s="51" t="str">
        <f>INDEX(Quan_huyen!$H$2:$H$714,MATCH(Xa_phuong!D9125,Quan_huyen!$F$2:$F$714,0))</f>
        <v>Huyện Trảng Bàng</v>
      </c>
      <c r="F9125" s="51" t="s">
        <v>316</v>
      </c>
    </row>
    <row r="9126" spans="1:6" hidden="1" x14ac:dyDescent="0.25">
      <c r="A9126" s="54">
        <v>80912</v>
      </c>
      <c r="B9126" s="55" t="s">
        <v>6536</v>
      </c>
      <c r="C9126" s="55" t="str">
        <f t="shared" si="141"/>
        <v>Phước Lưu</v>
      </c>
      <c r="D9126" s="54" t="s">
        <v>1146</v>
      </c>
      <c r="E9126" s="51" t="str">
        <f>INDEX(Quan_huyen!$H$2:$H$714,MATCH(Xa_phuong!D9126,Quan_huyen!$F$2:$F$714,0))</f>
        <v>Huyện Trảng Bàng</v>
      </c>
      <c r="F9126" s="51" t="s">
        <v>316</v>
      </c>
    </row>
    <row r="9127" spans="1:6" hidden="1" x14ac:dyDescent="0.25">
      <c r="A9127" s="54">
        <v>80906</v>
      </c>
      <c r="B9127" s="55" t="s">
        <v>8210</v>
      </c>
      <c r="C9127" s="55" t="str">
        <f t="shared" si="141"/>
        <v>Trảng Bàng</v>
      </c>
      <c r="D9127" s="54" t="s">
        <v>1146</v>
      </c>
      <c r="E9127" s="51" t="str">
        <f>INDEX(Quan_huyen!$H$2:$H$714,MATCH(Xa_phuong!D9127,Quan_huyen!$F$2:$F$714,0))</f>
        <v>Huyện Trảng Bàng</v>
      </c>
      <c r="F9127" s="51" t="s">
        <v>316</v>
      </c>
    </row>
    <row r="9128" spans="1:6" hidden="1" x14ac:dyDescent="0.25">
      <c r="A9128" s="54">
        <v>80910</v>
      </c>
      <c r="B9128" s="55" t="s">
        <v>9604</v>
      </c>
      <c r="C9128" s="55" t="str">
        <f t="shared" si="141"/>
        <v>Đôn Thuận</v>
      </c>
      <c r="D9128" s="54" t="s">
        <v>1146</v>
      </c>
      <c r="E9128" s="51" t="str">
        <f>INDEX(Quan_huyen!$H$2:$H$714,MATCH(Xa_phuong!D9128,Quan_huyen!$F$2:$F$714,0))</f>
        <v>Huyện Trảng Bàng</v>
      </c>
      <c r="F9128" s="51" t="s">
        <v>316</v>
      </c>
    </row>
    <row r="9129" spans="1:6" x14ac:dyDescent="0.25">
      <c r="A9129" s="54">
        <v>80106</v>
      </c>
      <c r="B9129" s="55" t="s">
        <v>1957</v>
      </c>
      <c r="C9129" s="55" t="s">
        <v>1957</v>
      </c>
      <c r="D9129" s="54" t="s">
        <v>1140</v>
      </c>
      <c r="E9129" s="51" t="str">
        <f>INDEX(Quan_huyen!$H$2:$H$714,MATCH(Xa_phuong!D9129,Quan_huyen!$F$2:$F$714,0))</f>
        <v>Thành phố Tây Ninh</v>
      </c>
      <c r="F9129" s="51" t="s">
        <v>316</v>
      </c>
    </row>
    <row r="9130" spans="1:6" x14ac:dyDescent="0.25">
      <c r="A9130" s="54">
        <v>80107</v>
      </c>
      <c r="B9130" s="55" t="s">
        <v>1968</v>
      </c>
      <c r="C9130" s="55" t="s">
        <v>1968</v>
      </c>
      <c r="D9130" s="54" t="s">
        <v>1140</v>
      </c>
      <c r="E9130" s="51" t="str">
        <f>INDEX(Quan_huyen!$H$2:$H$714,MATCH(Xa_phuong!D9130,Quan_huyen!$F$2:$F$714,0))</f>
        <v>Thành phố Tây Ninh</v>
      </c>
      <c r="F9130" s="51" t="s">
        <v>316</v>
      </c>
    </row>
    <row r="9131" spans="1:6" x14ac:dyDescent="0.25">
      <c r="A9131" s="54">
        <v>80108</v>
      </c>
      <c r="B9131" s="55" t="s">
        <v>1976</v>
      </c>
      <c r="C9131" s="55" t="s">
        <v>1976</v>
      </c>
      <c r="D9131" s="54" t="s">
        <v>1140</v>
      </c>
      <c r="E9131" s="51" t="str">
        <f>INDEX(Quan_huyen!$H$2:$H$714,MATCH(Xa_phuong!D9131,Quan_huyen!$F$2:$F$714,0))</f>
        <v>Thành phố Tây Ninh</v>
      </c>
      <c r="F9131" s="51" t="s">
        <v>316</v>
      </c>
    </row>
    <row r="9132" spans="1:6" x14ac:dyDescent="0.25">
      <c r="A9132" s="54">
        <v>80109</v>
      </c>
      <c r="B9132" s="55" t="s">
        <v>1977</v>
      </c>
      <c r="C9132" s="55" t="s">
        <v>1977</v>
      </c>
      <c r="D9132" s="54" t="s">
        <v>1140</v>
      </c>
      <c r="E9132" s="51" t="str">
        <f>INDEX(Quan_huyen!$H$2:$H$714,MATCH(Xa_phuong!D9132,Quan_huyen!$F$2:$F$714,0))</f>
        <v>Thành phố Tây Ninh</v>
      </c>
      <c r="F9132" s="51" t="s">
        <v>316</v>
      </c>
    </row>
    <row r="9133" spans="1:6" hidden="1" x14ac:dyDescent="0.25">
      <c r="A9133" s="54">
        <v>80115</v>
      </c>
      <c r="B9133" s="55" t="s">
        <v>2329</v>
      </c>
      <c r="C9133" s="55" t="str">
        <f t="shared" si="141"/>
        <v>Bình Minh</v>
      </c>
      <c r="D9133" s="54" t="s">
        <v>1140</v>
      </c>
      <c r="E9133" s="51" t="str">
        <f>INDEX(Quan_huyen!$H$2:$H$714,MATCH(Xa_phuong!D9133,Quan_huyen!$F$2:$F$714,0))</f>
        <v>Thành phố Tây Ninh</v>
      </c>
      <c r="F9133" s="51" t="s">
        <v>316</v>
      </c>
    </row>
    <row r="9134" spans="1:6" hidden="1" x14ac:dyDescent="0.25">
      <c r="A9134" s="54">
        <v>80110</v>
      </c>
      <c r="B9134" s="55" t="s">
        <v>3584</v>
      </c>
      <c r="C9134" s="55" t="str">
        <f t="shared" si="141"/>
        <v>Hiệp Ninh</v>
      </c>
      <c r="D9134" s="54" t="s">
        <v>1140</v>
      </c>
      <c r="E9134" s="51" t="str">
        <f>INDEX(Quan_huyen!$H$2:$H$714,MATCH(Xa_phuong!D9134,Quan_huyen!$F$2:$F$714,0))</f>
        <v>Thành phố Tây Ninh</v>
      </c>
      <c r="F9134" s="51" t="s">
        <v>316</v>
      </c>
    </row>
    <row r="9135" spans="1:6" hidden="1" x14ac:dyDescent="0.25">
      <c r="A9135" s="54">
        <v>80112</v>
      </c>
      <c r="B9135" s="55" t="s">
        <v>5987</v>
      </c>
      <c r="C9135" s="55" t="str">
        <f t="shared" si="141"/>
        <v>Ninh Sơn</v>
      </c>
      <c r="D9135" s="54" t="s">
        <v>1140</v>
      </c>
      <c r="E9135" s="51" t="str">
        <f>INDEX(Quan_huyen!$H$2:$H$714,MATCH(Xa_phuong!D9135,Quan_huyen!$F$2:$F$714,0))</f>
        <v>Thành phố Tây Ninh</v>
      </c>
      <c r="F9135" s="51" t="s">
        <v>316</v>
      </c>
    </row>
    <row r="9136" spans="1:6" hidden="1" x14ac:dyDescent="0.25">
      <c r="A9136" s="54">
        <v>80111</v>
      </c>
      <c r="B9136" s="55" t="s">
        <v>5993</v>
      </c>
      <c r="C9136" s="55" t="str">
        <f t="shared" si="141"/>
        <v>Ninh Thạnh</v>
      </c>
      <c r="D9136" s="54" t="s">
        <v>1140</v>
      </c>
      <c r="E9136" s="51" t="str">
        <f>INDEX(Quan_huyen!$H$2:$H$714,MATCH(Xa_phuong!D9136,Quan_huyen!$F$2:$F$714,0))</f>
        <v>Thành phố Tây Ninh</v>
      </c>
      <c r="F9136" s="51" t="s">
        <v>316</v>
      </c>
    </row>
    <row r="9137" spans="1:6" hidden="1" x14ac:dyDescent="0.25">
      <c r="A9137" s="54">
        <v>80113</v>
      </c>
      <c r="B9137" s="55" t="s">
        <v>7765</v>
      </c>
      <c r="C9137" s="55" t="str">
        <f t="shared" si="141"/>
        <v>Thạnh Tân</v>
      </c>
      <c r="D9137" s="54" t="s">
        <v>1140</v>
      </c>
      <c r="E9137" s="51" t="str">
        <f>INDEX(Quan_huyen!$H$2:$H$714,MATCH(Xa_phuong!D9137,Quan_huyen!$F$2:$F$714,0))</f>
        <v>Thành phố Tây Ninh</v>
      </c>
      <c r="F9137" s="51" t="s">
        <v>316</v>
      </c>
    </row>
    <row r="9138" spans="1:6" hidden="1" x14ac:dyDescent="0.25">
      <c r="A9138" s="54">
        <v>80114</v>
      </c>
      <c r="B9138" s="55" t="s">
        <v>8321</v>
      </c>
      <c r="C9138" s="55" t="str">
        <f t="shared" si="141"/>
        <v>Tân Bình</v>
      </c>
      <c r="D9138" s="54" t="s">
        <v>1140</v>
      </c>
      <c r="E9138" s="51" t="str">
        <f>INDEX(Quan_huyen!$H$2:$H$714,MATCH(Xa_phuong!D9138,Quan_huyen!$F$2:$F$714,0))</f>
        <v>Thành phố Tây Ninh</v>
      </c>
      <c r="F9138" s="51" t="s">
        <v>316</v>
      </c>
    </row>
    <row r="9139" spans="1:6" hidden="1" x14ac:dyDescent="0.25">
      <c r="A9139" s="54">
        <v>6814</v>
      </c>
      <c r="B9139" s="55" t="s">
        <v>2012</v>
      </c>
      <c r="C9139" s="55" t="str">
        <f t="shared" si="141"/>
        <v>An Châu</v>
      </c>
      <c r="D9139" s="54" t="s">
        <v>1096</v>
      </c>
      <c r="E9139" s="51" t="str">
        <f>INDEX(Quan_huyen!$H$2:$H$714,MATCH(Xa_phuong!D9139,Quan_huyen!$F$2:$F$714,0))</f>
        <v>Huyện Đông Hưng</v>
      </c>
      <c r="F9139" s="51" t="s">
        <v>321</v>
      </c>
    </row>
    <row r="9140" spans="1:6" hidden="1" x14ac:dyDescent="0.25">
      <c r="A9140" s="54">
        <v>6824</v>
      </c>
      <c r="B9140" s="55" t="s">
        <v>2441</v>
      </c>
      <c r="C9140" s="55" t="str">
        <f t="shared" si="141"/>
        <v>Bạch Đằng</v>
      </c>
      <c r="D9140" s="54" t="s">
        <v>1096</v>
      </c>
      <c r="E9140" s="51" t="str">
        <f>INDEX(Quan_huyen!$H$2:$H$714,MATCH(Xa_phuong!D9140,Quan_huyen!$F$2:$F$714,0))</f>
        <v>Huyện Đông Hưng</v>
      </c>
      <c r="F9140" s="51" t="s">
        <v>321</v>
      </c>
    </row>
    <row r="9141" spans="1:6" hidden="1" x14ac:dyDescent="0.25">
      <c r="A9141" s="54">
        <v>6818</v>
      </c>
      <c r="B9141" s="55" t="s">
        <v>2859</v>
      </c>
      <c r="C9141" s="55" t="str">
        <f t="shared" si="141"/>
        <v>Chương Dương</v>
      </c>
      <c r="D9141" s="54" t="s">
        <v>1096</v>
      </c>
      <c r="E9141" s="51" t="str">
        <f>INDEX(Quan_huyen!$H$2:$H$714,MATCH(Xa_phuong!D9141,Quan_huyen!$F$2:$F$714,0))</f>
        <v>Huyện Đông Hưng</v>
      </c>
      <c r="F9141" s="51" t="s">
        <v>321</v>
      </c>
    </row>
    <row r="9142" spans="1:6" hidden="1" x14ac:dyDescent="0.25">
      <c r="A9142" s="54">
        <v>6827</v>
      </c>
      <c r="B9142" s="55" t="s">
        <v>3599</v>
      </c>
      <c r="C9142" s="55" t="str">
        <f t="shared" si="141"/>
        <v>Hoa Lư</v>
      </c>
      <c r="D9142" s="54" t="s">
        <v>1096</v>
      </c>
      <c r="E9142" s="51" t="str">
        <f>INDEX(Quan_huyen!$H$2:$H$714,MATCH(Xa_phuong!D9142,Quan_huyen!$F$2:$F$714,0))</f>
        <v>Huyện Đông Hưng</v>
      </c>
      <c r="F9142" s="51" t="s">
        <v>321</v>
      </c>
    </row>
    <row r="9143" spans="1:6" hidden="1" x14ac:dyDescent="0.25">
      <c r="A9143" s="54">
        <v>6826</v>
      </c>
      <c r="B9143" s="55" t="s">
        <v>3602</v>
      </c>
      <c r="C9143" s="55" t="str">
        <f t="shared" si="141"/>
        <v>Hoa Nam</v>
      </c>
      <c r="D9143" s="54" t="s">
        <v>1096</v>
      </c>
      <c r="E9143" s="51" t="str">
        <f>INDEX(Quan_huyen!$H$2:$H$714,MATCH(Xa_phuong!D9143,Quan_huyen!$F$2:$F$714,0))</f>
        <v>Huyện Đông Hưng</v>
      </c>
      <c r="F9143" s="51" t="s">
        <v>321</v>
      </c>
    </row>
    <row r="9144" spans="1:6" hidden="1" x14ac:dyDescent="0.25">
      <c r="A9144" s="54">
        <v>6823</v>
      </c>
      <c r="B9144" s="55" t="s">
        <v>4245</v>
      </c>
      <c r="C9144" s="55" t="str">
        <f t="shared" si="141"/>
        <v>Hồng Châu</v>
      </c>
      <c r="D9144" s="54" t="s">
        <v>1096</v>
      </c>
      <c r="E9144" s="51" t="str">
        <f>INDEX(Quan_huyen!$H$2:$H$714,MATCH(Xa_phuong!D9144,Quan_huyen!$F$2:$F$714,0))</f>
        <v>Huyện Đông Hưng</v>
      </c>
      <c r="F9144" s="51" t="s">
        <v>321</v>
      </c>
    </row>
    <row r="9145" spans="1:6" hidden="1" x14ac:dyDescent="0.25">
      <c r="A9145" s="54">
        <v>6825</v>
      </c>
      <c r="B9145" s="55" t="s">
        <v>4250</v>
      </c>
      <c r="C9145" s="55" t="str">
        <f t="shared" si="141"/>
        <v>Hồng Giang</v>
      </c>
      <c r="D9145" s="54" t="s">
        <v>1096</v>
      </c>
      <c r="E9145" s="51" t="str">
        <f>INDEX(Quan_huyen!$H$2:$H$714,MATCH(Xa_phuong!D9145,Quan_huyen!$F$2:$F$714,0))</f>
        <v>Huyện Đông Hưng</v>
      </c>
      <c r="F9145" s="51" t="s">
        <v>321</v>
      </c>
    </row>
    <row r="9146" spans="1:6" hidden="1" x14ac:dyDescent="0.25">
      <c r="A9146" s="54">
        <v>6822</v>
      </c>
      <c r="B9146" s="55" t="s">
        <v>4289</v>
      </c>
      <c r="C9146" s="55" t="str">
        <f t="shared" si="141"/>
        <v>Hồng Việt</v>
      </c>
      <c r="D9146" s="54" t="s">
        <v>1096</v>
      </c>
      <c r="E9146" s="51" t="str">
        <f>INDEX(Quan_huyen!$H$2:$H$714,MATCH(Xa_phuong!D9146,Quan_huyen!$F$2:$F$714,0))</f>
        <v>Huyện Đông Hưng</v>
      </c>
      <c r="F9146" s="51" t="s">
        <v>321</v>
      </c>
    </row>
    <row r="9147" spans="1:6" hidden="1" x14ac:dyDescent="0.25">
      <c r="A9147" s="54">
        <v>6817</v>
      </c>
      <c r="B9147" s="55" t="s">
        <v>4321</v>
      </c>
      <c r="C9147" s="55" t="str">
        <f t="shared" si="141"/>
        <v>Hợp Tiến</v>
      </c>
      <c r="D9147" s="54" t="s">
        <v>1096</v>
      </c>
      <c r="E9147" s="51" t="str">
        <f>INDEX(Quan_huyen!$H$2:$H$714,MATCH(Xa_phuong!D9147,Quan_huyen!$F$2:$F$714,0))</f>
        <v>Huyện Đông Hưng</v>
      </c>
      <c r="F9147" s="51" t="s">
        <v>321</v>
      </c>
    </row>
    <row r="9148" spans="1:6" hidden="1" x14ac:dyDescent="0.25">
      <c r="A9148" s="54">
        <v>6812</v>
      </c>
      <c r="B9148" s="55" t="s">
        <v>4764</v>
      </c>
      <c r="C9148" s="55" t="str">
        <f t="shared" si="141"/>
        <v>Liên Giang</v>
      </c>
      <c r="D9148" s="54" t="s">
        <v>1096</v>
      </c>
      <c r="E9148" s="51" t="str">
        <f>INDEX(Quan_huyen!$H$2:$H$714,MATCH(Xa_phuong!D9148,Quan_huyen!$F$2:$F$714,0))</f>
        <v>Huyện Đông Hưng</v>
      </c>
      <c r="F9148" s="51" t="s">
        <v>321</v>
      </c>
    </row>
    <row r="9149" spans="1:6" hidden="1" x14ac:dyDescent="0.25">
      <c r="A9149" s="54">
        <v>6819</v>
      </c>
      <c r="B9149" s="55" t="s">
        <v>4954</v>
      </c>
      <c r="C9149" s="55" t="str">
        <f t="shared" si="141"/>
        <v>Lô Giang</v>
      </c>
      <c r="D9149" s="54" t="s">
        <v>1096</v>
      </c>
      <c r="E9149" s="51" t="str">
        <f>INDEX(Quan_huyen!$H$2:$H$714,MATCH(Xa_phuong!D9149,Quan_huyen!$F$2:$F$714,0))</f>
        <v>Huyện Đông Hưng</v>
      </c>
      <c r="F9149" s="51" t="s">
        <v>321</v>
      </c>
    </row>
    <row r="9150" spans="1:6" hidden="1" x14ac:dyDescent="0.25">
      <c r="A9150" s="54">
        <v>6828</v>
      </c>
      <c r="B9150" s="55" t="s">
        <v>5180</v>
      </c>
      <c r="C9150" s="55" t="str">
        <f t="shared" si="141"/>
        <v>Minh Châu</v>
      </c>
      <c r="D9150" s="54" t="s">
        <v>1096</v>
      </c>
      <c r="E9150" s="51" t="str">
        <f>INDEX(Quan_huyen!$H$2:$H$714,MATCH(Xa_phuong!D9150,Quan_huyen!$F$2:$F$714,0))</f>
        <v>Huyện Đông Hưng</v>
      </c>
      <c r="F9150" s="51" t="s">
        <v>321</v>
      </c>
    </row>
    <row r="9151" spans="1:6" hidden="1" x14ac:dyDescent="0.25">
      <c r="A9151" s="54">
        <v>6820</v>
      </c>
      <c r="B9151" s="55" t="s">
        <v>5224</v>
      </c>
      <c r="C9151" s="55" t="str">
        <f t="shared" si="141"/>
        <v>Minh Tân</v>
      </c>
      <c r="D9151" s="54" t="s">
        <v>1096</v>
      </c>
      <c r="E9151" s="51" t="str">
        <f>INDEX(Quan_huyen!$H$2:$H$714,MATCH(Xa_phuong!D9151,Quan_huyen!$F$2:$F$714,0))</f>
        <v>Huyện Đông Hưng</v>
      </c>
      <c r="F9151" s="51" t="s">
        <v>321</v>
      </c>
    </row>
    <row r="9152" spans="1:6" hidden="1" x14ac:dyDescent="0.25">
      <c r="A9152" s="54">
        <v>6816</v>
      </c>
      <c r="B9152" s="55" t="s">
        <v>5251</v>
      </c>
      <c r="C9152" s="55" t="str">
        <f t="shared" si="141"/>
        <v>Mê Linh</v>
      </c>
      <c r="D9152" s="54" t="s">
        <v>1096</v>
      </c>
      <c r="E9152" s="51" t="str">
        <f>INDEX(Quan_huyen!$H$2:$H$714,MATCH(Xa_phuong!D9152,Quan_huyen!$F$2:$F$714,0))</f>
        <v>Huyện Đông Hưng</v>
      </c>
      <c r="F9152" s="51" t="s">
        <v>321</v>
      </c>
    </row>
    <row r="9153" spans="1:6" hidden="1" x14ac:dyDescent="0.25">
      <c r="A9153" s="54">
        <v>6833</v>
      </c>
      <c r="B9153" s="55" t="s">
        <v>5732</v>
      </c>
      <c r="C9153" s="55" t="str">
        <f t="shared" si="141"/>
        <v>Nguyên Xá</v>
      </c>
      <c r="D9153" s="54" t="s">
        <v>1096</v>
      </c>
      <c r="E9153" s="51" t="str">
        <f>INDEX(Quan_huyen!$H$2:$H$714,MATCH(Xa_phuong!D9153,Quan_huyen!$F$2:$F$714,0))</f>
        <v>Huyện Đông Hưng</v>
      </c>
      <c r="F9153" s="51" t="s">
        <v>321</v>
      </c>
    </row>
    <row r="9154" spans="1:6" hidden="1" x14ac:dyDescent="0.25">
      <c r="A9154" s="54">
        <v>6832</v>
      </c>
      <c r="B9154" s="55" t="s">
        <v>6186</v>
      </c>
      <c r="C9154" s="55" t="str">
        <f t="shared" si="141"/>
        <v>Phong Châu</v>
      </c>
      <c r="D9154" s="54" t="s">
        <v>1096</v>
      </c>
      <c r="E9154" s="51" t="str">
        <f>INDEX(Quan_huyen!$H$2:$H$714,MATCH(Xa_phuong!D9154,Quan_huyen!$F$2:$F$714,0))</f>
        <v>Huyện Đông Hưng</v>
      </c>
      <c r="F9154" s="51" t="s">
        <v>321</v>
      </c>
    </row>
    <row r="9155" spans="1:6" hidden="1" x14ac:dyDescent="0.25">
      <c r="A9155" s="54">
        <v>6831</v>
      </c>
      <c r="B9155" s="55" t="s">
        <v>6272</v>
      </c>
      <c r="C9155" s="55" t="str">
        <f t="shared" ref="C9155:C9218" si="142">IF(COUNTIF(B9155,"*thị trấn*"),MID(B9155,10,30),IF(COUNTIF(B9155,"*xã*"),MID(B9155,4,30),IF(COUNTIF(B9155,"*phường*"),MID(B9155,8,30))))</f>
        <v>Phú Châu</v>
      </c>
      <c r="D9155" s="54" t="s">
        <v>1096</v>
      </c>
      <c r="E9155" s="51" t="str">
        <f>INDEX(Quan_huyen!$H$2:$H$714,MATCH(Xa_phuong!D9155,Quan_huyen!$F$2:$F$714,0))</f>
        <v>Huyện Đông Hưng</v>
      </c>
      <c r="F9155" s="51" t="s">
        <v>321</v>
      </c>
    </row>
    <row r="9156" spans="1:6" hidden="1" x14ac:dyDescent="0.25">
      <c r="A9156" s="54">
        <v>6815</v>
      </c>
      <c r="B9156" s="55" t="s">
        <v>6318</v>
      </c>
      <c r="C9156" s="55" t="str">
        <f t="shared" si="142"/>
        <v>Phú Lương</v>
      </c>
      <c r="D9156" s="54" t="s">
        <v>1096</v>
      </c>
      <c r="E9156" s="51" t="str">
        <f>INDEX(Quan_huyen!$H$2:$H$714,MATCH(Xa_phuong!D9156,Quan_huyen!$F$2:$F$714,0))</f>
        <v>Huyện Đông Hưng</v>
      </c>
      <c r="F9156" s="51" t="s">
        <v>321</v>
      </c>
    </row>
    <row r="9157" spans="1:6" hidden="1" x14ac:dyDescent="0.25">
      <c r="A9157" s="54">
        <v>6821</v>
      </c>
      <c r="B9157" s="55" t="s">
        <v>7615</v>
      </c>
      <c r="C9157" s="55" t="str">
        <f t="shared" si="142"/>
        <v>Thăng Long</v>
      </c>
      <c r="D9157" s="54" t="s">
        <v>1096</v>
      </c>
      <c r="E9157" s="51" t="str">
        <f>INDEX(Quan_huyen!$H$2:$H$714,MATCH(Xa_phuong!D9157,Quan_huyen!$F$2:$F$714,0))</f>
        <v>Huyện Đông Hưng</v>
      </c>
      <c r="F9157" s="51" t="s">
        <v>321</v>
      </c>
    </row>
    <row r="9158" spans="1:6" hidden="1" x14ac:dyDescent="0.25">
      <c r="A9158" s="54">
        <v>6830</v>
      </c>
      <c r="B9158" s="55" t="s">
        <v>8238</v>
      </c>
      <c r="C9158" s="55" t="str">
        <f t="shared" si="142"/>
        <v>Trọng Quan</v>
      </c>
      <c r="D9158" s="54" t="s">
        <v>1096</v>
      </c>
      <c r="E9158" s="51" t="str">
        <f>INDEX(Quan_huyen!$H$2:$H$714,MATCH(Xa_phuong!D9158,Quan_huyen!$F$2:$F$714,0))</f>
        <v>Huyện Đông Hưng</v>
      </c>
      <c r="F9158" s="51" t="s">
        <v>321</v>
      </c>
    </row>
    <row r="9159" spans="1:6" hidden="1" x14ac:dyDescent="0.25">
      <c r="A9159" s="54">
        <v>6813</v>
      </c>
      <c r="B9159" s="55" t="s">
        <v>9596</v>
      </c>
      <c r="C9159" s="55" t="str">
        <f t="shared" si="142"/>
        <v>Đô Lương</v>
      </c>
      <c r="D9159" s="54" t="s">
        <v>1096</v>
      </c>
      <c r="E9159" s="51" t="str">
        <f>INDEX(Quan_huyen!$H$2:$H$714,MATCH(Xa_phuong!D9159,Quan_huyen!$F$2:$F$714,0))</f>
        <v>Huyện Đông Hưng</v>
      </c>
      <c r="F9159" s="51" t="s">
        <v>321</v>
      </c>
    </row>
    <row r="9160" spans="1:6" hidden="1" x14ac:dyDescent="0.25">
      <c r="A9160" s="54">
        <v>6835</v>
      </c>
      <c r="B9160" s="55" t="s">
        <v>9614</v>
      </c>
      <c r="C9160" s="55" t="str">
        <f t="shared" si="142"/>
        <v>Đông Các</v>
      </c>
      <c r="D9160" s="54" t="s">
        <v>1096</v>
      </c>
      <c r="E9160" s="51" t="str">
        <f>INDEX(Quan_huyen!$H$2:$H$714,MATCH(Xa_phuong!D9160,Quan_huyen!$F$2:$F$714,0))</f>
        <v>Huyện Đông Hưng</v>
      </c>
      <c r="F9160" s="51" t="s">
        <v>321</v>
      </c>
    </row>
    <row r="9161" spans="1:6" hidden="1" x14ac:dyDescent="0.25">
      <c r="A9161" s="54">
        <v>6808</v>
      </c>
      <c r="B9161" s="55" t="s">
        <v>9617</v>
      </c>
      <c r="C9161" s="55" t="str">
        <f t="shared" si="142"/>
        <v>Đông Cường</v>
      </c>
      <c r="D9161" s="54" t="s">
        <v>1096</v>
      </c>
      <c r="E9161" s="51" t="str">
        <f>INDEX(Quan_huyen!$H$2:$H$714,MATCH(Xa_phuong!D9161,Quan_huyen!$F$2:$F$714,0))</f>
        <v>Huyện Đông Hưng</v>
      </c>
      <c r="F9161" s="51" t="s">
        <v>321</v>
      </c>
    </row>
    <row r="9162" spans="1:6" hidden="1" x14ac:dyDescent="0.25">
      <c r="A9162" s="54">
        <v>6838</v>
      </c>
      <c r="B9162" s="55" t="s">
        <v>9621</v>
      </c>
      <c r="C9162" s="55" t="str">
        <f t="shared" si="142"/>
        <v>Đông Dương</v>
      </c>
      <c r="D9162" s="54" t="s">
        <v>1096</v>
      </c>
      <c r="E9162" s="51" t="str">
        <f>INDEX(Quan_huyen!$H$2:$H$714,MATCH(Xa_phuong!D9162,Quan_huyen!$F$2:$F$714,0))</f>
        <v>Huyện Đông Hưng</v>
      </c>
      <c r="F9162" s="51" t="s">
        <v>321</v>
      </c>
    </row>
    <row r="9163" spans="1:6" hidden="1" x14ac:dyDescent="0.25">
      <c r="A9163" s="54">
        <v>6848</v>
      </c>
      <c r="B9163" s="55" t="s">
        <v>9622</v>
      </c>
      <c r="C9163" s="55" t="str">
        <f t="shared" si="142"/>
        <v>Đông Giang</v>
      </c>
      <c r="D9163" s="54" t="s">
        <v>1096</v>
      </c>
      <c r="E9163" s="51" t="str">
        <f>INDEX(Quan_huyen!$H$2:$H$714,MATCH(Xa_phuong!D9163,Quan_huyen!$F$2:$F$714,0))</f>
        <v>Huyện Đông Hưng</v>
      </c>
      <c r="F9163" s="51" t="s">
        <v>321</v>
      </c>
    </row>
    <row r="9164" spans="1:6" hidden="1" x14ac:dyDescent="0.25">
      <c r="A9164" s="54">
        <v>6841</v>
      </c>
      <c r="B9164" s="55" t="s">
        <v>9629</v>
      </c>
      <c r="C9164" s="55" t="str">
        <f t="shared" si="142"/>
        <v>Đông Hoàng</v>
      </c>
      <c r="D9164" s="54" t="s">
        <v>1096</v>
      </c>
      <c r="E9164" s="51" t="str">
        <f>INDEX(Quan_huyen!$H$2:$H$714,MATCH(Xa_phuong!D9164,Quan_huyen!$F$2:$F$714,0))</f>
        <v>Huyện Đông Hưng</v>
      </c>
      <c r="F9164" s="51" t="s">
        <v>321</v>
      </c>
    </row>
    <row r="9165" spans="1:6" hidden="1" x14ac:dyDescent="0.25">
      <c r="A9165" s="54">
        <v>6843</v>
      </c>
      <c r="B9165" s="55" t="s">
        <v>9630</v>
      </c>
      <c r="C9165" s="55" t="str">
        <f t="shared" si="142"/>
        <v>Đông Huy</v>
      </c>
      <c r="D9165" s="54" t="s">
        <v>1096</v>
      </c>
      <c r="E9165" s="51" t="str">
        <f>INDEX(Quan_huyen!$H$2:$H$714,MATCH(Xa_phuong!D9165,Quan_huyen!$F$2:$F$714,0))</f>
        <v>Huyện Đông Hưng</v>
      </c>
      <c r="F9165" s="51" t="s">
        <v>321</v>
      </c>
    </row>
    <row r="9166" spans="1:6" hidden="1" x14ac:dyDescent="0.25">
      <c r="A9166" s="54">
        <v>6849</v>
      </c>
      <c r="B9166" s="55" t="s">
        <v>9631</v>
      </c>
      <c r="C9166" s="55" t="str">
        <f t="shared" si="142"/>
        <v>Đông Hà</v>
      </c>
      <c r="D9166" s="54" t="s">
        <v>1096</v>
      </c>
      <c r="E9166" s="51" t="str">
        <f>INDEX(Quan_huyen!$H$2:$H$714,MATCH(Xa_phuong!D9166,Quan_huyen!$F$2:$F$714,0))</f>
        <v>Huyện Đông Hưng</v>
      </c>
      <c r="F9166" s="51" t="s">
        <v>321</v>
      </c>
    </row>
    <row r="9167" spans="1:6" hidden="1" x14ac:dyDescent="0.25">
      <c r="A9167" s="54">
        <v>6806</v>
      </c>
      <c r="B9167" s="55" t="s">
        <v>9633</v>
      </c>
      <c r="C9167" s="55" t="str">
        <f t="shared" si="142"/>
        <v>Đông Hưng</v>
      </c>
      <c r="D9167" s="54" t="s">
        <v>1096</v>
      </c>
      <c r="E9167" s="51" t="str">
        <f>INDEX(Quan_huyen!$H$2:$H$714,MATCH(Xa_phuong!D9167,Quan_huyen!$F$2:$F$714,0))</f>
        <v>Huyện Đông Hưng</v>
      </c>
      <c r="F9167" s="51" t="s">
        <v>321</v>
      </c>
    </row>
    <row r="9168" spans="1:6" hidden="1" x14ac:dyDescent="0.25">
      <c r="A9168" s="54">
        <v>6834</v>
      </c>
      <c r="B9168" s="55" t="s">
        <v>9644</v>
      </c>
      <c r="C9168" s="55" t="str">
        <f t="shared" si="142"/>
        <v>Đông Hợp</v>
      </c>
      <c r="D9168" s="54" t="s">
        <v>1096</v>
      </c>
      <c r="E9168" s="51" t="str">
        <f>INDEX(Quan_huyen!$H$2:$H$714,MATCH(Xa_phuong!D9168,Quan_huyen!$F$2:$F$714,0))</f>
        <v>Huyện Đông Hưng</v>
      </c>
      <c r="F9168" s="51" t="s">
        <v>321</v>
      </c>
    </row>
    <row r="9169" spans="1:6" hidden="1" x14ac:dyDescent="0.25">
      <c r="A9169" s="54">
        <v>6847</v>
      </c>
      <c r="B9169" s="55" t="s">
        <v>9649</v>
      </c>
      <c r="C9169" s="55" t="str">
        <f t="shared" si="142"/>
        <v>Đông Kinh</v>
      </c>
      <c r="D9169" s="54" t="s">
        <v>1096</v>
      </c>
      <c r="E9169" s="51" t="str">
        <f>INDEX(Quan_huyen!$H$2:$H$714,MATCH(Xa_phuong!D9169,Quan_huyen!$F$2:$F$714,0))</f>
        <v>Huyện Đông Hưng</v>
      </c>
      <c r="F9169" s="51" t="s">
        <v>321</v>
      </c>
    </row>
    <row r="9170" spans="1:6" hidden="1" x14ac:dyDescent="0.25">
      <c r="A9170" s="54">
        <v>6811</v>
      </c>
      <c r="B9170" s="55" t="s">
        <v>9652</v>
      </c>
      <c r="C9170" s="55" t="str">
        <f t="shared" si="142"/>
        <v>Đông La</v>
      </c>
      <c r="D9170" s="54" t="s">
        <v>1096</v>
      </c>
      <c r="E9170" s="51" t="str">
        <f>INDEX(Quan_huyen!$H$2:$H$714,MATCH(Xa_phuong!D9170,Quan_huyen!$F$2:$F$714,0))</f>
        <v>Huyện Đông Hưng</v>
      </c>
      <c r="F9170" s="51" t="s">
        <v>321</v>
      </c>
    </row>
    <row r="9171" spans="1:6" hidden="1" x14ac:dyDescent="0.25">
      <c r="A9171" s="54">
        <v>6845</v>
      </c>
      <c r="B9171" s="55" t="s">
        <v>9656</v>
      </c>
      <c r="C9171" s="55" t="str">
        <f t="shared" si="142"/>
        <v>Đông Lĩnh</v>
      </c>
      <c r="D9171" s="54" t="s">
        <v>1096</v>
      </c>
      <c r="E9171" s="51" t="str">
        <f>INDEX(Quan_huyen!$H$2:$H$714,MATCH(Xa_phuong!D9171,Quan_huyen!$F$2:$F$714,0))</f>
        <v>Huyện Đông Hưng</v>
      </c>
      <c r="F9171" s="51" t="s">
        <v>321</v>
      </c>
    </row>
    <row r="9172" spans="1:6" hidden="1" x14ac:dyDescent="0.25">
      <c r="A9172" s="54">
        <v>6844</v>
      </c>
      <c r="B9172" s="55" t="s">
        <v>9670</v>
      </c>
      <c r="C9172" s="55" t="str">
        <f t="shared" si="142"/>
        <v>Đông Phong</v>
      </c>
      <c r="D9172" s="54" t="s">
        <v>1096</v>
      </c>
      <c r="E9172" s="51" t="str">
        <f>INDEX(Quan_huyen!$H$2:$H$714,MATCH(Xa_phuong!D9172,Quan_huyen!$F$2:$F$714,0))</f>
        <v>Huyện Đông Hưng</v>
      </c>
      <c r="F9172" s="51" t="s">
        <v>321</v>
      </c>
    </row>
    <row r="9173" spans="1:6" hidden="1" x14ac:dyDescent="0.25">
      <c r="A9173" s="54">
        <v>6809</v>
      </c>
      <c r="B9173" s="55" t="s">
        <v>9673</v>
      </c>
      <c r="C9173" s="55" t="str">
        <f t="shared" si="142"/>
        <v>Đông Phương</v>
      </c>
      <c r="D9173" s="54" t="s">
        <v>1096</v>
      </c>
      <c r="E9173" s="51" t="str">
        <f>INDEX(Quan_huyen!$H$2:$H$714,MATCH(Xa_phuong!D9173,Quan_huyen!$F$2:$F$714,0))</f>
        <v>Huyện Đông Hưng</v>
      </c>
      <c r="F9173" s="51" t="s">
        <v>321</v>
      </c>
    </row>
    <row r="9174" spans="1:6" hidden="1" x14ac:dyDescent="0.25">
      <c r="A9174" s="54">
        <v>6837</v>
      </c>
      <c r="B9174" s="55" t="s">
        <v>9678</v>
      </c>
      <c r="C9174" s="55" t="str">
        <f t="shared" si="142"/>
        <v>Đông Quang</v>
      </c>
      <c r="D9174" s="54" t="s">
        <v>1096</v>
      </c>
      <c r="E9174" s="51" t="str">
        <f>INDEX(Quan_huyen!$H$2:$H$714,MATCH(Xa_phuong!D9174,Quan_huyen!$F$2:$F$714,0))</f>
        <v>Huyện Đông Hưng</v>
      </c>
      <c r="F9174" s="51" t="s">
        <v>321</v>
      </c>
    </row>
    <row r="9175" spans="1:6" hidden="1" x14ac:dyDescent="0.25">
      <c r="A9175" s="54">
        <v>6810</v>
      </c>
      <c r="B9175" s="55" t="s">
        <v>9681</v>
      </c>
      <c r="C9175" s="55" t="str">
        <f t="shared" si="142"/>
        <v>Đông Sơn</v>
      </c>
      <c r="D9175" s="54" t="s">
        <v>1096</v>
      </c>
      <c r="E9175" s="51" t="str">
        <f>INDEX(Quan_huyen!$H$2:$H$714,MATCH(Xa_phuong!D9175,Quan_huyen!$F$2:$F$714,0))</f>
        <v>Huyện Đông Hưng</v>
      </c>
      <c r="F9175" s="51" t="s">
        <v>321</v>
      </c>
    </row>
    <row r="9176" spans="1:6" hidden="1" x14ac:dyDescent="0.25">
      <c r="A9176" s="54">
        <v>6846</v>
      </c>
      <c r="B9176" s="55" t="s">
        <v>9701</v>
      </c>
      <c r="C9176" s="55" t="str">
        <f t="shared" si="142"/>
        <v>Đông Tân</v>
      </c>
      <c r="D9176" s="54" t="s">
        <v>1096</v>
      </c>
      <c r="E9176" s="51" t="str">
        <f>INDEX(Quan_huyen!$H$2:$H$714,MATCH(Xa_phuong!D9176,Quan_huyen!$F$2:$F$714,0))</f>
        <v>Huyện Đông Hưng</v>
      </c>
      <c r="F9176" s="51" t="s">
        <v>321</v>
      </c>
    </row>
    <row r="9177" spans="1:6" hidden="1" x14ac:dyDescent="0.25">
      <c r="A9177" s="54">
        <v>6840</v>
      </c>
      <c r="B9177" s="55" t="s">
        <v>9703</v>
      </c>
      <c r="C9177" s="55" t="str">
        <f t="shared" si="142"/>
        <v>Đông Vinh</v>
      </c>
      <c r="D9177" s="54" t="s">
        <v>1096</v>
      </c>
      <c r="E9177" s="51" t="str">
        <f>INDEX(Quan_huyen!$H$2:$H$714,MATCH(Xa_phuong!D9177,Quan_huyen!$F$2:$F$714,0))</f>
        <v>Huyện Đông Hưng</v>
      </c>
      <c r="F9177" s="51" t="s">
        <v>321</v>
      </c>
    </row>
    <row r="9178" spans="1:6" hidden="1" x14ac:dyDescent="0.25">
      <c r="A9178" s="54">
        <v>6839</v>
      </c>
      <c r="B9178" s="55" t="s">
        <v>9710</v>
      </c>
      <c r="C9178" s="55" t="str">
        <f t="shared" si="142"/>
        <v>Đông Xuân</v>
      </c>
      <c r="D9178" s="54" t="s">
        <v>1096</v>
      </c>
      <c r="E9178" s="51" t="str">
        <f>INDEX(Quan_huyen!$H$2:$H$714,MATCH(Xa_phuong!D9178,Quan_huyen!$F$2:$F$714,0))</f>
        <v>Huyện Đông Hưng</v>
      </c>
      <c r="F9178" s="51" t="s">
        <v>321</v>
      </c>
    </row>
    <row r="9179" spans="1:6" hidden="1" x14ac:dyDescent="0.25">
      <c r="A9179" s="54">
        <v>6807</v>
      </c>
      <c r="B9179" s="55" t="s">
        <v>9711</v>
      </c>
      <c r="C9179" s="55" t="str">
        <f t="shared" si="142"/>
        <v>Đông Xá</v>
      </c>
      <c r="D9179" s="54" t="s">
        <v>1096</v>
      </c>
      <c r="E9179" s="51" t="str">
        <f>INDEX(Quan_huyen!$H$2:$H$714,MATCH(Xa_phuong!D9179,Quan_huyen!$F$2:$F$714,0))</f>
        <v>Huyện Đông Hưng</v>
      </c>
      <c r="F9179" s="51" t="s">
        <v>321</v>
      </c>
    </row>
    <row r="9180" spans="1:6" hidden="1" x14ac:dyDescent="0.25">
      <c r="A9180" s="54">
        <v>6842</v>
      </c>
      <c r="B9180" s="55" t="s">
        <v>9713</v>
      </c>
      <c r="C9180" s="55" t="str">
        <f t="shared" si="142"/>
        <v>Đông Á</v>
      </c>
      <c r="D9180" s="54" t="s">
        <v>1096</v>
      </c>
      <c r="E9180" s="51" t="str">
        <f>INDEX(Quan_huyen!$H$2:$H$714,MATCH(Xa_phuong!D9180,Quan_huyen!$F$2:$F$714,0))</f>
        <v>Huyện Đông Hưng</v>
      </c>
      <c r="F9180" s="51" t="s">
        <v>321</v>
      </c>
    </row>
    <row r="9181" spans="1:6" hidden="1" x14ac:dyDescent="0.25">
      <c r="A9181" s="54">
        <v>6836</v>
      </c>
      <c r="B9181" s="55" t="s">
        <v>9715</v>
      </c>
      <c r="C9181" s="55" t="str">
        <f t="shared" si="142"/>
        <v>Đông Động</v>
      </c>
      <c r="D9181" s="54" t="s">
        <v>1096</v>
      </c>
      <c r="E9181" s="51" t="str">
        <f>INDEX(Quan_huyen!$H$2:$H$714,MATCH(Xa_phuong!D9181,Quan_huyen!$F$2:$F$714,0))</f>
        <v>Huyện Đông Hưng</v>
      </c>
      <c r="F9181" s="51" t="s">
        <v>321</v>
      </c>
    </row>
    <row r="9182" spans="1:6" hidden="1" x14ac:dyDescent="0.25">
      <c r="A9182" s="54">
        <v>6829</v>
      </c>
      <c r="B9182" s="55" t="s">
        <v>10017</v>
      </c>
      <c r="C9182" s="55" t="str">
        <f t="shared" si="142"/>
        <v>Đồng Phú</v>
      </c>
      <c r="D9182" s="54" t="s">
        <v>1096</v>
      </c>
      <c r="E9182" s="51" t="str">
        <f>INDEX(Quan_huyen!$H$2:$H$714,MATCH(Xa_phuong!D9182,Quan_huyen!$F$2:$F$714,0))</f>
        <v>Huyện Đông Hưng</v>
      </c>
      <c r="F9182" s="51" t="s">
        <v>321</v>
      </c>
    </row>
    <row r="9183" spans="1:6" hidden="1" x14ac:dyDescent="0.25">
      <c r="A9183" s="54">
        <v>6714</v>
      </c>
      <c r="B9183" s="55" t="s">
        <v>2525</v>
      </c>
      <c r="C9183" s="55" t="str">
        <f t="shared" si="142"/>
        <v>Bắc Sơn</v>
      </c>
      <c r="D9183" s="54" t="s">
        <v>1094</v>
      </c>
      <c r="E9183" s="51" t="str">
        <f>INDEX(Quan_huyen!$H$2:$H$714,MATCH(Xa_phuong!D9183,Quan_huyen!$F$2:$F$714,0))</f>
        <v>Huyện Hưng Hà</v>
      </c>
      <c r="F9183" s="51" t="s">
        <v>321</v>
      </c>
    </row>
    <row r="9184" spans="1:6" hidden="1" x14ac:dyDescent="0.25">
      <c r="A9184" s="54">
        <v>6725</v>
      </c>
      <c r="B9184" s="55" t="s">
        <v>2630</v>
      </c>
      <c r="C9184" s="55" t="str">
        <f t="shared" si="142"/>
        <v>Canh Tân</v>
      </c>
      <c r="D9184" s="54" t="s">
        <v>1094</v>
      </c>
      <c r="E9184" s="51" t="str">
        <f>INDEX(Quan_huyen!$H$2:$H$714,MATCH(Xa_phuong!D9184,Quan_huyen!$F$2:$F$714,0))</f>
        <v>Huyện Hưng Hà</v>
      </c>
      <c r="F9184" s="51" t="s">
        <v>321</v>
      </c>
    </row>
    <row r="9185" spans="1:6" hidden="1" x14ac:dyDescent="0.25">
      <c r="A9185" s="54">
        <v>6710</v>
      </c>
      <c r="B9185" s="55" t="s">
        <v>2668</v>
      </c>
      <c r="C9185" s="55" t="str">
        <f t="shared" si="142"/>
        <v>Chi Lăng</v>
      </c>
      <c r="D9185" s="54" t="s">
        <v>1094</v>
      </c>
      <c r="E9185" s="51" t="str">
        <f>INDEX(Quan_huyen!$H$2:$H$714,MATCH(Xa_phuong!D9185,Quan_huyen!$F$2:$F$714,0))</f>
        <v>Huyện Hưng Hà</v>
      </c>
      <c r="F9185" s="51" t="s">
        <v>321</v>
      </c>
    </row>
    <row r="9186" spans="1:6" hidden="1" x14ac:dyDescent="0.25">
      <c r="A9186" s="54">
        <v>6739</v>
      </c>
      <c r="B9186" s="55" t="s">
        <v>2814</v>
      </c>
      <c r="C9186" s="55" t="str">
        <f t="shared" si="142"/>
        <v>Chí Hoà</v>
      </c>
      <c r="D9186" s="54" t="s">
        <v>1094</v>
      </c>
      <c r="E9186" s="51" t="str">
        <f>INDEX(Quan_huyen!$H$2:$H$714,MATCH(Xa_phuong!D9186,Quan_huyen!$F$2:$F$714,0))</f>
        <v>Huyện Hưng Hà</v>
      </c>
      <c r="F9186" s="51" t="s">
        <v>321</v>
      </c>
    </row>
    <row r="9187" spans="1:6" hidden="1" x14ac:dyDescent="0.25">
      <c r="A9187" s="54">
        <v>6724</v>
      </c>
      <c r="B9187" s="55" t="s">
        <v>3146</v>
      </c>
      <c r="C9187" s="55" t="str">
        <f t="shared" si="142"/>
        <v>Cộng Hoà</v>
      </c>
      <c r="D9187" s="54" t="s">
        <v>1094</v>
      </c>
      <c r="E9187" s="51" t="str">
        <f>INDEX(Quan_huyen!$H$2:$H$714,MATCH(Xa_phuong!D9187,Quan_huyen!$F$2:$F$714,0))</f>
        <v>Huyện Hưng Hà</v>
      </c>
      <c r="F9187" s="51" t="s">
        <v>321</v>
      </c>
    </row>
    <row r="9188" spans="1:6" hidden="1" x14ac:dyDescent="0.25">
      <c r="A9188" s="54">
        <v>6716</v>
      </c>
      <c r="B9188" s="55" t="s">
        <v>3268</v>
      </c>
      <c r="C9188" s="55" t="str">
        <f t="shared" si="142"/>
        <v>Duyên Hải</v>
      </c>
      <c r="D9188" s="54" t="s">
        <v>1094</v>
      </c>
      <c r="E9188" s="51" t="str">
        <f>INDEX(Quan_huyen!$H$2:$H$714,MATCH(Xa_phuong!D9188,Quan_huyen!$F$2:$F$714,0))</f>
        <v>Huyện Hưng Hà</v>
      </c>
      <c r="F9188" s="51" t="s">
        <v>321</v>
      </c>
    </row>
    <row r="9189" spans="1:6" hidden="1" x14ac:dyDescent="0.25">
      <c r="A9189" s="54">
        <v>6717</v>
      </c>
      <c r="B9189" s="55" t="s">
        <v>3272</v>
      </c>
      <c r="C9189" s="55" t="str">
        <f t="shared" si="142"/>
        <v>Dân Chủ</v>
      </c>
      <c r="D9189" s="54" t="s">
        <v>1094</v>
      </c>
      <c r="E9189" s="51" t="str">
        <f>INDEX(Quan_huyen!$H$2:$H$714,MATCH(Xa_phuong!D9189,Quan_huyen!$F$2:$F$714,0))</f>
        <v>Huyện Hưng Hà</v>
      </c>
      <c r="F9189" s="51" t="s">
        <v>321</v>
      </c>
    </row>
    <row r="9190" spans="1:6" hidden="1" x14ac:dyDescent="0.25">
      <c r="A9190" s="54">
        <v>6709</v>
      </c>
      <c r="B9190" s="55" t="s">
        <v>3612</v>
      </c>
      <c r="C9190" s="55" t="str">
        <f t="shared" si="142"/>
        <v>Hoà Bình</v>
      </c>
      <c r="D9190" s="54" t="s">
        <v>1094</v>
      </c>
      <c r="E9190" s="51" t="str">
        <f>INDEX(Quan_huyen!$H$2:$H$714,MATCH(Xa_phuong!D9190,Quan_huyen!$F$2:$F$714,0))</f>
        <v>Huyện Hưng Hà</v>
      </c>
      <c r="F9190" s="51" t="s">
        <v>321</v>
      </c>
    </row>
    <row r="9191" spans="1:6" hidden="1" x14ac:dyDescent="0.25">
      <c r="A9191" s="54">
        <v>6723</v>
      </c>
      <c r="B9191" s="55" t="s">
        <v>3693</v>
      </c>
      <c r="C9191" s="55" t="str">
        <f t="shared" si="142"/>
        <v>Hoà Tiến</v>
      </c>
      <c r="D9191" s="54" t="s">
        <v>1094</v>
      </c>
      <c r="E9191" s="51" t="str">
        <f>INDEX(Quan_huyen!$H$2:$H$714,MATCH(Xa_phuong!D9191,Quan_huyen!$F$2:$F$714,0))</f>
        <v>Huyện Hưng Hà</v>
      </c>
      <c r="F9191" s="51" t="s">
        <v>321</v>
      </c>
    </row>
    <row r="9192" spans="1:6" hidden="1" x14ac:dyDescent="0.25">
      <c r="A9192" s="54">
        <v>6719</v>
      </c>
      <c r="B9192" s="55" t="s">
        <v>3978</v>
      </c>
      <c r="C9192" s="55" t="str">
        <f t="shared" si="142"/>
        <v>Hùng Dũng</v>
      </c>
      <c r="D9192" s="54" t="s">
        <v>1094</v>
      </c>
      <c r="E9192" s="51" t="str">
        <f>INDEX(Quan_huyen!$H$2:$H$714,MATCH(Xa_phuong!D9192,Quan_huyen!$F$2:$F$714,0))</f>
        <v>Huyện Hưng Hà</v>
      </c>
      <c r="F9192" s="51" t="s">
        <v>321</v>
      </c>
    </row>
    <row r="9193" spans="1:6" hidden="1" x14ac:dyDescent="0.25">
      <c r="A9193" s="54">
        <v>6706</v>
      </c>
      <c r="B9193" s="55" t="s">
        <v>4009</v>
      </c>
      <c r="C9193" s="55" t="str">
        <f t="shared" si="142"/>
        <v>Hưng Hà</v>
      </c>
      <c r="D9193" s="54" t="s">
        <v>1094</v>
      </c>
      <c r="E9193" s="51" t="str">
        <f>INDEX(Quan_huyen!$H$2:$H$714,MATCH(Xa_phuong!D9193,Quan_huyen!$F$2:$F$714,0))</f>
        <v>Huyện Hưng Hà</v>
      </c>
      <c r="F9193" s="51" t="s">
        <v>321</v>
      </c>
    </row>
    <row r="9194" spans="1:6" hidden="1" x14ac:dyDescent="0.25">
      <c r="A9194" s="54">
        <v>6727</v>
      </c>
      <c r="B9194" s="55" t="s">
        <v>4027</v>
      </c>
      <c r="C9194" s="55" t="str">
        <f t="shared" si="142"/>
        <v>Hưng Nhân</v>
      </c>
      <c r="D9194" s="54" t="s">
        <v>1094</v>
      </c>
      <c r="E9194" s="51" t="str">
        <f>INDEX(Quan_huyen!$H$2:$H$714,MATCH(Xa_phuong!D9194,Quan_huyen!$F$2:$F$714,0))</f>
        <v>Huyện Hưng Hà</v>
      </c>
      <c r="F9194" s="51" t="s">
        <v>321</v>
      </c>
    </row>
    <row r="9195" spans="1:6" hidden="1" x14ac:dyDescent="0.25">
      <c r="A9195" s="54">
        <v>6732</v>
      </c>
      <c r="B9195" s="55" t="s">
        <v>4242</v>
      </c>
      <c r="C9195" s="55" t="str">
        <f t="shared" si="142"/>
        <v>Hồng An</v>
      </c>
      <c r="D9195" s="54" t="s">
        <v>1094</v>
      </c>
      <c r="E9195" s="51" t="str">
        <f>INDEX(Quan_huyen!$H$2:$H$714,MATCH(Xa_phuong!D9195,Quan_huyen!$F$2:$F$714,0))</f>
        <v>Huyện Hưng Hà</v>
      </c>
      <c r="F9195" s="51" t="s">
        <v>321</v>
      </c>
    </row>
    <row r="9196" spans="1:6" hidden="1" x14ac:dyDescent="0.25">
      <c r="A9196" s="54">
        <v>6708</v>
      </c>
      <c r="B9196" s="55" t="s">
        <v>4263</v>
      </c>
      <c r="C9196" s="55" t="str">
        <f t="shared" si="142"/>
        <v>Hồng Lĩnh</v>
      </c>
      <c r="D9196" s="54" t="s">
        <v>1094</v>
      </c>
      <c r="E9196" s="51" t="str">
        <f>INDEX(Quan_huyen!$H$2:$H$714,MATCH(Xa_phuong!D9196,Quan_huyen!$F$2:$F$714,0))</f>
        <v>Huyện Hưng Hà</v>
      </c>
      <c r="F9196" s="51" t="s">
        <v>321</v>
      </c>
    </row>
    <row r="9197" spans="1:6" hidden="1" x14ac:dyDescent="0.25">
      <c r="A9197" s="54">
        <v>6738</v>
      </c>
      <c r="B9197" s="55" t="s">
        <v>4266</v>
      </c>
      <c r="C9197" s="55" t="str">
        <f t="shared" si="142"/>
        <v>Hồng Minh</v>
      </c>
      <c r="D9197" s="54" t="s">
        <v>1094</v>
      </c>
      <c r="E9197" s="51" t="str">
        <f>INDEX(Quan_huyen!$H$2:$H$714,MATCH(Xa_phuong!D9197,Quan_huyen!$F$2:$F$714,0))</f>
        <v>Huyện Hưng Hà</v>
      </c>
      <c r="F9197" s="51" t="s">
        <v>321</v>
      </c>
    </row>
    <row r="9198" spans="1:6" hidden="1" x14ac:dyDescent="0.25">
      <c r="A9198" s="54">
        <v>6734</v>
      </c>
      <c r="B9198" s="55" t="s">
        <v>4543</v>
      </c>
      <c r="C9198" s="55" t="str">
        <f t="shared" si="142"/>
        <v>Kim Chung</v>
      </c>
      <c r="D9198" s="54" t="s">
        <v>1094</v>
      </c>
      <c r="E9198" s="51" t="str">
        <f>INDEX(Quan_huyen!$H$2:$H$714,MATCH(Xa_phuong!D9198,Quan_huyen!$F$2:$F$714,0))</f>
        <v>Huyện Hưng Hà</v>
      </c>
      <c r="F9198" s="51" t="s">
        <v>321</v>
      </c>
    </row>
    <row r="9199" spans="1:6" hidden="1" x14ac:dyDescent="0.25">
      <c r="A9199" s="54">
        <v>6729</v>
      </c>
      <c r="B9199" s="55" t="s">
        <v>4765</v>
      </c>
      <c r="C9199" s="55" t="str">
        <f t="shared" si="142"/>
        <v>Liên Hiệp</v>
      </c>
      <c r="D9199" s="54" t="s">
        <v>1094</v>
      </c>
      <c r="E9199" s="51" t="str">
        <f>INDEX(Quan_huyen!$H$2:$H$714,MATCH(Xa_phuong!D9199,Quan_huyen!$F$2:$F$714,0))</f>
        <v>Huyện Hưng Hà</v>
      </c>
      <c r="F9199" s="51" t="s">
        <v>321</v>
      </c>
    </row>
    <row r="9200" spans="1:6" hidden="1" x14ac:dyDescent="0.25">
      <c r="A9200" s="54">
        <v>6737</v>
      </c>
      <c r="B9200" s="55" t="s">
        <v>5186</v>
      </c>
      <c r="C9200" s="55" t="str">
        <f t="shared" si="142"/>
        <v>Minh Hoà</v>
      </c>
      <c r="D9200" s="54" t="s">
        <v>1094</v>
      </c>
      <c r="E9200" s="51" t="str">
        <f>INDEX(Quan_huyen!$H$2:$H$714,MATCH(Xa_phuong!D9200,Quan_huyen!$F$2:$F$714,0))</f>
        <v>Huyện Hưng Hà</v>
      </c>
      <c r="F9200" s="51" t="s">
        <v>321</v>
      </c>
    </row>
    <row r="9201" spans="1:6" hidden="1" x14ac:dyDescent="0.25">
      <c r="A9201" s="54">
        <v>6707</v>
      </c>
      <c r="B9201" s="55" t="s">
        <v>5195</v>
      </c>
      <c r="C9201" s="55" t="str">
        <f t="shared" si="142"/>
        <v>Minh Khai</v>
      </c>
      <c r="D9201" s="54" t="s">
        <v>1094</v>
      </c>
      <c r="E9201" s="51" t="str">
        <f>INDEX(Quan_huyen!$H$2:$H$714,MATCH(Xa_phuong!D9201,Quan_huyen!$F$2:$F$714,0))</f>
        <v>Huyện Hưng Hà</v>
      </c>
      <c r="F9201" s="51" t="s">
        <v>321</v>
      </c>
    </row>
    <row r="9202" spans="1:6" hidden="1" x14ac:dyDescent="0.25">
      <c r="A9202" s="54">
        <v>6735</v>
      </c>
      <c r="B9202" s="55" t="s">
        <v>5224</v>
      </c>
      <c r="C9202" s="55" t="str">
        <f t="shared" si="142"/>
        <v>Minh Tân</v>
      </c>
      <c r="D9202" s="54" t="s">
        <v>1094</v>
      </c>
      <c r="E9202" s="51" t="str">
        <f>INDEX(Quan_huyen!$H$2:$H$714,MATCH(Xa_phuong!D9202,Quan_huyen!$F$2:$F$714,0))</f>
        <v>Huyện Hưng Hà</v>
      </c>
      <c r="F9202" s="51" t="s">
        <v>321</v>
      </c>
    </row>
    <row r="9203" spans="1:6" hidden="1" x14ac:dyDescent="0.25">
      <c r="A9203" s="54">
        <v>6722</v>
      </c>
      <c r="B9203" s="55" t="s">
        <v>6422</v>
      </c>
      <c r="C9203" s="55" t="str">
        <f t="shared" si="142"/>
        <v>Phúc Khánh</v>
      </c>
      <c r="D9203" s="54" t="s">
        <v>1094</v>
      </c>
      <c r="E9203" s="51" t="str">
        <f>INDEX(Quan_huyen!$H$2:$H$714,MATCH(Xa_phuong!D9203,Quan_huyen!$F$2:$F$714,0))</f>
        <v>Huyện Hưng Hà</v>
      </c>
      <c r="F9203" s="51" t="s">
        <v>321</v>
      </c>
    </row>
    <row r="9204" spans="1:6" hidden="1" x14ac:dyDescent="0.25">
      <c r="A9204" s="54">
        <v>6731</v>
      </c>
      <c r="B9204" s="55" t="s">
        <v>7574</v>
      </c>
      <c r="C9204" s="55" t="str">
        <f t="shared" si="142"/>
        <v>Thái Hưng</v>
      </c>
      <c r="D9204" s="54" t="s">
        <v>1094</v>
      </c>
      <c r="E9204" s="51" t="str">
        <f>INDEX(Quan_huyen!$H$2:$H$714,MATCH(Xa_phuong!D9204,Quan_huyen!$F$2:$F$714,0))</f>
        <v>Huyện Hưng Hà</v>
      </c>
      <c r="F9204" s="51" t="s">
        <v>321</v>
      </c>
    </row>
    <row r="9205" spans="1:6" hidden="1" x14ac:dyDescent="0.25">
      <c r="A9205" s="54">
        <v>6733</v>
      </c>
      <c r="B9205" s="55" t="s">
        <v>7584</v>
      </c>
      <c r="C9205" s="55" t="str">
        <f t="shared" si="142"/>
        <v>Thái Phương</v>
      </c>
      <c r="D9205" s="54" t="s">
        <v>1094</v>
      </c>
      <c r="E9205" s="51" t="str">
        <f>INDEX(Quan_huyen!$H$2:$H$714,MATCH(Xa_phuong!D9205,Quan_huyen!$F$2:$F$714,0))</f>
        <v>Huyện Hưng Hà</v>
      </c>
      <c r="F9205" s="51" t="s">
        <v>321</v>
      </c>
    </row>
    <row r="9206" spans="1:6" hidden="1" x14ac:dyDescent="0.25">
      <c r="A9206" s="54">
        <v>6712</v>
      </c>
      <c r="B9206" s="55" t="s">
        <v>7842</v>
      </c>
      <c r="C9206" s="55" t="str">
        <f t="shared" si="142"/>
        <v>Thống Nhất</v>
      </c>
      <c r="D9206" s="54" t="s">
        <v>1094</v>
      </c>
      <c r="E9206" s="51" t="str">
        <f>INDEX(Quan_huyen!$H$2:$H$714,MATCH(Xa_phuong!D9206,Quan_huyen!$F$2:$F$714,0))</f>
        <v>Huyện Hưng Hà</v>
      </c>
      <c r="F9206" s="51" t="s">
        <v>321</v>
      </c>
    </row>
    <row r="9207" spans="1:6" hidden="1" x14ac:dyDescent="0.25">
      <c r="A9207" s="54">
        <v>6730</v>
      </c>
      <c r="B9207" s="55" t="s">
        <v>7949</v>
      </c>
      <c r="C9207" s="55" t="str">
        <f t="shared" si="142"/>
        <v>Tiến Đức</v>
      </c>
      <c r="D9207" s="54" t="s">
        <v>1094</v>
      </c>
      <c r="E9207" s="51" t="str">
        <f>INDEX(Quan_huyen!$H$2:$H$714,MATCH(Xa_phuong!D9207,Quan_huyen!$F$2:$F$714,0))</f>
        <v>Huyện Hưng Hà</v>
      </c>
      <c r="F9207" s="51" t="s">
        <v>321</v>
      </c>
    </row>
    <row r="9208" spans="1:6" hidden="1" x14ac:dyDescent="0.25">
      <c r="A9208" s="54">
        <v>6728</v>
      </c>
      <c r="B9208" s="55" t="s">
        <v>8350</v>
      </c>
      <c r="C9208" s="55" t="str">
        <f t="shared" si="142"/>
        <v>Tân Hoà</v>
      </c>
      <c r="D9208" s="54" t="s">
        <v>1094</v>
      </c>
      <c r="E9208" s="51" t="str">
        <f>INDEX(Quan_huyen!$H$2:$H$714,MATCH(Xa_phuong!D9208,Quan_huyen!$F$2:$F$714,0))</f>
        <v>Huyện Hưng Hà</v>
      </c>
      <c r="F9208" s="51" t="s">
        <v>321</v>
      </c>
    </row>
    <row r="9209" spans="1:6" hidden="1" x14ac:dyDescent="0.25">
      <c r="A9209" s="54">
        <v>6726</v>
      </c>
      <c r="B9209" s="55" t="s">
        <v>8411</v>
      </c>
      <c r="C9209" s="55" t="str">
        <f t="shared" si="142"/>
        <v>Tân Lễ</v>
      </c>
      <c r="D9209" s="54" t="s">
        <v>1094</v>
      </c>
      <c r="E9209" s="51" t="str">
        <f>INDEX(Quan_huyen!$H$2:$H$714,MATCH(Xa_phuong!D9209,Quan_huyen!$F$2:$F$714,0))</f>
        <v>Huyện Hưng Hà</v>
      </c>
      <c r="F9209" s="51" t="s">
        <v>321</v>
      </c>
    </row>
    <row r="9210" spans="1:6" hidden="1" x14ac:dyDescent="0.25">
      <c r="A9210" s="54">
        <v>6721</v>
      </c>
      <c r="B9210" s="55" t="s">
        <v>8503</v>
      </c>
      <c r="C9210" s="55" t="str">
        <f t="shared" si="142"/>
        <v>Tân Tiến</v>
      </c>
      <c r="D9210" s="54" t="s">
        <v>1094</v>
      </c>
      <c r="E9210" s="51" t="str">
        <f>INDEX(Quan_huyen!$H$2:$H$714,MATCH(Xa_phuong!D9210,Quan_huyen!$F$2:$F$714,0))</f>
        <v>Huyện Hưng Hà</v>
      </c>
      <c r="F9210" s="51" t="s">
        <v>321</v>
      </c>
    </row>
    <row r="9211" spans="1:6" hidden="1" x14ac:dyDescent="0.25">
      <c r="A9211" s="54">
        <v>6711</v>
      </c>
      <c r="B9211" s="55" t="s">
        <v>8573</v>
      </c>
      <c r="C9211" s="55" t="str">
        <f t="shared" si="142"/>
        <v>Tây Đô</v>
      </c>
      <c r="D9211" s="54" t="s">
        <v>1094</v>
      </c>
      <c r="E9211" s="51" t="str">
        <f>INDEX(Quan_huyen!$H$2:$H$714,MATCH(Xa_phuong!D9211,Quan_huyen!$F$2:$F$714,0))</f>
        <v>Huyện Hưng Hà</v>
      </c>
      <c r="F9211" s="51" t="s">
        <v>321</v>
      </c>
    </row>
    <row r="9212" spans="1:6" hidden="1" x14ac:dyDescent="0.25">
      <c r="A9212" s="54">
        <v>6715</v>
      </c>
      <c r="B9212" s="55" t="s">
        <v>8855</v>
      </c>
      <c r="C9212" s="55" t="str">
        <f t="shared" si="142"/>
        <v>Văn Cẩm</v>
      </c>
      <c r="D9212" s="54" t="s">
        <v>1094</v>
      </c>
      <c r="E9212" s="51" t="str">
        <f>INDEX(Quan_huyen!$H$2:$H$714,MATCH(Xa_phuong!D9212,Quan_huyen!$F$2:$F$714,0))</f>
        <v>Huyện Hưng Hà</v>
      </c>
      <c r="F9212" s="51" t="s">
        <v>321</v>
      </c>
    </row>
    <row r="9213" spans="1:6" hidden="1" x14ac:dyDescent="0.25">
      <c r="A9213" s="54">
        <v>6740</v>
      </c>
      <c r="B9213" s="55" t="s">
        <v>8868</v>
      </c>
      <c r="C9213" s="55" t="str">
        <f t="shared" si="142"/>
        <v>Văn Lang</v>
      </c>
      <c r="D9213" s="54" t="s">
        <v>1094</v>
      </c>
      <c r="E9213" s="51" t="str">
        <f>INDEX(Quan_huyen!$H$2:$H$714,MATCH(Xa_phuong!D9213,Quan_huyen!$F$2:$F$714,0))</f>
        <v>Huyện Hưng Hà</v>
      </c>
      <c r="F9213" s="51" t="s">
        <v>321</v>
      </c>
    </row>
    <row r="9214" spans="1:6" hidden="1" x14ac:dyDescent="0.25">
      <c r="A9214" s="54">
        <v>6718</v>
      </c>
      <c r="B9214" s="55" t="s">
        <v>9548</v>
      </c>
      <c r="C9214" s="55" t="str">
        <f t="shared" si="142"/>
        <v>Điệp Nông</v>
      </c>
      <c r="D9214" s="54" t="s">
        <v>1094</v>
      </c>
      <c r="E9214" s="51" t="str">
        <f>INDEX(Quan_huyen!$H$2:$H$714,MATCH(Xa_phuong!D9214,Quan_huyen!$F$2:$F$714,0))</f>
        <v>Huyện Hưng Hà</v>
      </c>
      <c r="F9214" s="51" t="s">
        <v>321</v>
      </c>
    </row>
    <row r="9215" spans="1:6" hidden="1" x14ac:dyDescent="0.25">
      <c r="A9215" s="54">
        <v>6720</v>
      </c>
      <c r="B9215" s="55" t="s">
        <v>9552</v>
      </c>
      <c r="C9215" s="55" t="str">
        <f t="shared" si="142"/>
        <v>Đoan Hùng</v>
      </c>
      <c r="D9215" s="54" t="s">
        <v>1094</v>
      </c>
      <c r="E9215" s="51" t="str">
        <f>INDEX(Quan_huyen!$H$2:$H$714,MATCH(Xa_phuong!D9215,Quan_huyen!$F$2:$F$714,0))</f>
        <v>Huyện Hưng Hà</v>
      </c>
      <c r="F9215" s="51" t="s">
        <v>321</v>
      </c>
    </row>
    <row r="9216" spans="1:6" hidden="1" x14ac:dyDescent="0.25">
      <c r="A9216" s="54">
        <v>6713</v>
      </c>
      <c r="B9216" s="55" t="s">
        <v>9714</v>
      </c>
      <c r="C9216" s="55" t="str">
        <f t="shared" si="142"/>
        <v>Đông Đô</v>
      </c>
      <c r="D9216" s="54" t="s">
        <v>1094</v>
      </c>
      <c r="E9216" s="51" t="str">
        <f>INDEX(Quan_huyen!$H$2:$H$714,MATCH(Xa_phuong!D9216,Quan_huyen!$F$2:$F$714,0))</f>
        <v>Huyện Hưng Hà</v>
      </c>
      <c r="F9216" s="51" t="s">
        <v>321</v>
      </c>
    </row>
    <row r="9217" spans="1:6" hidden="1" x14ac:dyDescent="0.25">
      <c r="A9217" s="54">
        <v>6736</v>
      </c>
      <c r="B9217" s="55" t="s">
        <v>10060</v>
      </c>
      <c r="C9217" s="55" t="str">
        <f t="shared" si="142"/>
        <v>Độc Lập</v>
      </c>
      <c r="D9217" s="54" t="s">
        <v>1094</v>
      </c>
      <c r="E9217" s="51" t="str">
        <f>INDEX(Quan_huyen!$H$2:$H$714,MATCH(Xa_phuong!D9217,Quan_huyen!$F$2:$F$714,0))</f>
        <v>Huyện Hưng Hà</v>
      </c>
      <c r="F9217" s="51" t="s">
        <v>321</v>
      </c>
    </row>
    <row r="9218" spans="1:6" hidden="1" x14ac:dyDescent="0.25">
      <c r="A9218" s="54">
        <v>6218</v>
      </c>
      <c r="B9218" s="55" t="s">
        <v>2005</v>
      </c>
      <c r="C9218" s="55" t="str">
        <f t="shared" si="142"/>
        <v>An Bình</v>
      </c>
      <c r="D9218" s="54" t="s">
        <v>1098</v>
      </c>
      <c r="E9218" s="51" t="str">
        <f>INDEX(Quan_huyen!$H$2:$H$714,MATCH(Xa_phuong!D9218,Quan_huyen!$F$2:$F$714,0))</f>
        <v>Huyện Kiến Xương</v>
      </c>
      <c r="F9218" s="51" t="s">
        <v>321</v>
      </c>
    </row>
    <row r="9219" spans="1:6" hidden="1" x14ac:dyDescent="0.25">
      <c r="A9219" s="54">
        <v>6207</v>
      </c>
      <c r="B9219" s="55" t="s">
        <v>2010</v>
      </c>
      <c r="C9219" s="55" t="str">
        <f t="shared" ref="C9219:C9282" si="143">IF(COUNTIF(B9219,"*thị trấn*"),MID(B9219,10,30),IF(COUNTIF(B9219,"*xã*"),MID(B9219,4,30),IF(COUNTIF(B9219,"*phường*"),MID(B9219,8,30))))</f>
        <v>An Bồi</v>
      </c>
      <c r="D9219" s="54" t="s">
        <v>1098</v>
      </c>
      <c r="E9219" s="51" t="str">
        <f>INDEX(Quan_huyen!$H$2:$H$714,MATCH(Xa_phuong!D9219,Quan_huyen!$F$2:$F$714,0))</f>
        <v>Huyện Kiến Xương</v>
      </c>
      <c r="F9219" s="51" t="s">
        <v>321</v>
      </c>
    </row>
    <row r="9220" spans="1:6" hidden="1" x14ac:dyDescent="0.25">
      <c r="A9220" s="54">
        <v>6208</v>
      </c>
      <c r="B9220" s="55" t="s">
        <v>2329</v>
      </c>
      <c r="C9220" s="55" t="str">
        <f t="shared" si="143"/>
        <v>Bình Minh</v>
      </c>
      <c r="D9220" s="54" t="s">
        <v>1098</v>
      </c>
      <c r="E9220" s="51" t="str">
        <f>INDEX(Quan_huyen!$H$2:$H$714,MATCH(Xa_phuong!D9220,Quan_huyen!$F$2:$F$714,0))</f>
        <v>Huyện Kiến Xương</v>
      </c>
      <c r="F9220" s="51" t="s">
        <v>321</v>
      </c>
    </row>
    <row r="9221" spans="1:6" hidden="1" x14ac:dyDescent="0.25">
      <c r="A9221" s="54">
        <v>6222</v>
      </c>
      <c r="B9221" s="55" t="s">
        <v>2338</v>
      </c>
      <c r="C9221" s="55" t="str">
        <f t="shared" si="143"/>
        <v>Bình Nguyên</v>
      </c>
      <c r="D9221" s="54" t="s">
        <v>1098</v>
      </c>
      <c r="E9221" s="51" t="str">
        <f>INDEX(Quan_huyen!$H$2:$H$714,MATCH(Xa_phuong!D9221,Quan_huyen!$F$2:$F$714,0))</f>
        <v>Huyện Kiến Xương</v>
      </c>
      <c r="F9221" s="51" t="s">
        <v>321</v>
      </c>
    </row>
    <row r="9222" spans="1:6" hidden="1" x14ac:dyDescent="0.25">
      <c r="A9222" s="54">
        <v>6235</v>
      </c>
      <c r="B9222" s="55" t="s">
        <v>2359</v>
      </c>
      <c r="C9222" s="55" t="str">
        <f t="shared" si="143"/>
        <v>Bình Thanh</v>
      </c>
      <c r="D9222" s="54" t="s">
        <v>1098</v>
      </c>
      <c r="E9222" s="51" t="str">
        <f>INDEX(Quan_huyen!$H$2:$H$714,MATCH(Xa_phuong!D9222,Quan_huyen!$F$2:$F$714,0))</f>
        <v>Huyện Kiến Xương</v>
      </c>
      <c r="F9222" s="51" t="s">
        <v>321</v>
      </c>
    </row>
    <row r="9223" spans="1:6" hidden="1" x14ac:dyDescent="0.25">
      <c r="A9223" s="54">
        <v>6237</v>
      </c>
      <c r="B9223" s="55" t="s">
        <v>2403</v>
      </c>
      <c r="C9223" s="55" t="str">
        <f t="shared" si="143"/>
        <v>Bình Định</v>
      </c>
      <c r="D9223" s="54" t="s">
        <v>1098</v>
      </c>
      <c r="E9223" s="51" t="str">
        <f>INDEX(Quan_huyen!$H$2:$H$714,MATCH(Xa_phuong!D9223,Quan_huyen!$F$2:$F$714,0))</f>
        <v>Huyện Kiến Xương</v>
      </c>
      <c r="F9223" s="51" t="s">
        <v>321</v>
      </c>
    </row>
    <row r="9224" spans="1:6" hidden="1" x14ac:dyDescent="0.25">
      <c r="A9224" s="54">
        <v>6209</v>
      </c>
      <c r="B9224" s="55" t="s">
        <v>3612</v>
      </c>
      <c r="C9224" s="55" t="str">
        <f t="shared" si="143"/>
        <v>Hoà Bình</v>
      </c>
      <c r="D9224" s="54" t="s">
        <v>1098</v>
      </c>
      <c r="E9224" s="51" t="str">
        <f>INDEX(Quan_huyen!$H$2:$H$714,MATCH(Xa_phuong!D9224,Quan_huyen!$F$2:$F$714,0))</f>
        <v>Huyện Kiến Xương</v>
      </c>
      <c r="F9224" s="51" t="s">
        <v>321</v>
      </c>
    </row>
    <row r="9225" spans="1:6" hidden="1" x14ac:dyDescent="0.25">
      <c r="A9225" s="54">
        <v>6215</v>
      </c>
      <c r="B9225" s="55" t="s">
        <v>4282</v>
      </c>
      <c r="C9225" s="55" t="str">
        <f t="shared" si="143"/>
        <v>Hồng Thái</v>
      </c>
      <c r="D9225" s="54" t="s">
        <v>1098</v>
      </c>
      <c r="E9225" s="51" t="str">
        <f>INDEX(Quan_huyen!$H$2:$H$714,MATCH(Xa_phuong!D9225,Quan_huyen!$F$2:$F$714,0))</f>
        <v>Huyện Kiến Xương</v>
      </c>
      <c r="F9225" s="51" t="s">
        <v>321</v>
      </c>
    </row>
    <row r="9226" spans="1:6" hidden="1" x14ac:dyDescent="0.25">
      <c r="A9226" s="54">
        <v>6236</v>
      </c>
      <c r="B9226" s="55" t="s">
        <v>4286</v>
      </c>
      <c r="C9226" s="55" t="str">
        <f t="shared" si="143"/>
        <v>Hồng Tiến</v>
      </c>
      <c r="D9226" s="54" t="s">
        <v>1098</v>
      </c>
      <c r="E9226" s="51" t="str">
        <f>INDEX(Quan_huyen!$H$2:$H$714,MATCH(Xa_phuong!D9226,Quan_huyen!$F$2:$F$714,0))</f>
        <v>Huyện Kiến Xương</v>
      </c>
      <c r="F9226" s="51" t="s">
        <v>321</v>
      </c>
    </row>
    <row r="9227" spans="1:6" hidden="1" x14ac:dyDescent="0.25">
      <c r="A9227" s="54">
        <v>6213</v>
      </c>
      <c r="B9227" s="55" t="s">
        <v>4941</v>
      </c>
      <c r="C9227" s="55" t="str">
        <f t="shared" si="143"/>
        <v>Lê Lợi</v>
      </c>
      <c r="D9227" s="54" t="s">
        <v>1098</v>
      </c>
      <c r="E9227" s="51" t="str">
        <f>INDEX(Quan_huyen!$H$2:$H$714,MATCH(Xa_phuong!D9227,Quan_huyen!$F$2:$F$714,0))</f>
        <v>Huyện Kiến Xương</v>
      </c>
      <c r="F9227" s="51" t="s">
        <v>321</v>
      </c>
    </row>
    <row r="9228" spans="1:6" hidden="1" x14ac:dyDescent="0.25">
      <c r="A9228" s="54">
        <v>6241</v>
      </c>
      <c r="B9228" s="55" t="s">
        <v>5189</v>
      </c>
      <c r="C9228" s="55" t="str">
        <f t="shared" si="143"/>
        <v>Minh Hưng</v>
      </c>
      <c r="D9228" s="54" t="s">
        <v>1098</v>
      </c>
      <c r="E9228" s="51" t="str">
        <f>INDEX(Quan_huyen!$H$2:$H$714,MATCH(Xa_phuong!D9228,Quan_huyen!$F$2:$F$714,0))</f>
        <v>Huyện Kiến Xương</v>
      </c>
      <c r="F9228" s="51" t="s">
        <v>321</v>
      </c>
    </row>
    <row r="9229" spans="1:6" hidden="1" x14ac:dyDescent="0.25">
      <c r="A9229" s="54">
        <v>6234</v>
      </c>
      <c r="B9229" s="55" t="s">
        <v>5224</v>
      </c>
      <c r="C9229" s="55" t="str">
        <f t="shared" si="143"/>
        <v>Minh Tân</v>
      </c>
      <c r="D9229" s="54" t="s">
        <v>1098</v>
      </c>
      <c r="E9229" s="51" t="str">
        <f>INDEX(Quan_huyen!$H$2:$H$714,MATCH(Xa_phuong!D9229,Quan_huyen!$F$2:$F$714,0))</f>
        <v>Huyện Kiến Xương</v>
      </c>
      <c r="F9229" s="51" t="s">
        <v>321</v>
      </c>
    </row>
    <row r="9230" spans="1:6" hidden="1" x14ac:dyDescent="0.25">
      <c r="A9230" s="54">
        <v>6238</v>
      </c>
      <c r="B9230" s="55" t="s">
        <v>5497</v>
      </c>
      <c r="C9230" s="55" t="str">
        <f t="shared" si="143"/>
        <v>Nam Bình</v>
      </c>
      <c r="D9230" s="54" t="s">
        <v>1098</v>
      </c>
      <c r="E9230" s="51" t="str">
        <f>INDEX(Quan_huyen!$H$2:$H$714,MATCH(Xa_phuong!D9230,Quan_huyen!$F$2:$F$714,0))</f>
        <v>Huyện Kiến Xương</v>
      </c>
      <c r="F9230" s="51" t="s">
        <v>321</v>
      </c>
    </row>
    <row r="9231" spans="1:6" hidden="1" x14ac:dyDescent="0.25">
      <c r="A9231" s="54">
        <v>6211</v>
      </c>
      <c r="B9231" s="55" t="s">
        <v>5499</v>
      </c>
      <c r="C9231" s="55" t="str">
        <f t="shared" si="143"/>
        <v>Nam Cao</v>
      </c>
      <c r="D9231" s="54" t="s">
        <v>1098</v>
      </c>
      <c r="E9231" s="51" t="str">
        <f>INDEX(Quan_huyen!$H$2:$H$714,MATCH(Xa_phuong!D9231,Quan_huyen!$F$2:$F$714,0))</f>
        <v>Huyện Kiến Xương</v>
      </c>
      <c r="F9231" s="51" t="s">
        <v>321</v>
      </c>
    </row>
    <row r="9232" spans="1:6" hidden="1" x14ac:dyDescent="0.25">
      <c r="A9232" s="54">
        <v>6231</v>
      </c>
      <c r="B9232" s="55" t="s">
        <v>6695</v>
      </c>
      <c r="C9232" s="55" t="str">
        <f t="shared" si="143"/>
        <v>Quang Bình</v>
      </c>
      <c r="D9232" s="54" t="s">
        <v>1098</v>
      </c>
      <c r="E9232" s="51" t="str">
        <f>INDEX(Quan_huyen!$H$2:$H$714,MATCH(Xa_phuong!D9232,Quan_huyen!$F$2:$F$714,0))</f>
        <v>Huyện Kiến Xương</v>
      </c>
      <c r="F9232" s="51" t="s">
        <v>321</v>
      </c>
    </row>
    <row r="9233" spans="1:6" hidden="1" x14ac:dyDescent="0.25">
      <c r="A9233" s="54">
        <v>6239</v>
      </c>
      <c r="B9233" s="55" t="s">
        <v>6703</v>
      </c>
      <c r="C9233" s="55" t="str">
        <f t="shared" si="143"/>
        <v>Quang Hưng</v>
      </c>
      <c r="D9233" s="54" t="s">
        <v>1098</v>
      </c>
      <c r="E9233" s="51" t="str">
        <f>INDEX(Quan_huyen!$H$2:$H$714,MATCH(Xa_phuong!D9233,Quan_huyen!$F$2:$F$714,0))</f>
        <v>Huyện Kiến Xương</v>
      </c>
      <c r="F9233" s="51" t="s">
        <v>321</v>
      </c>
    </row>
    <row r="9234" spans="1:6" hidden="1" x14ac:dyDescent="0.25">
      <c r="A9234" s="54">
        <v>6224</v>
      </c>
      <c r="B9234" s="55" t="s">
        <v>6709</v>
      </c>
      <c r="C9234" s="55" t="str">
        <f t="shared" si="143"/>
        <v>Quang Lịch</v>
      </c>
      <c r="D9234" s="54" t="s">
        <v>1098</v>
      </c>
      <c r="E9234" s="51" t="str">
        <f>INDEX(Quan_huyen!$H$2:$H$714,MATCH(Xa_phuong!D9234,Quan_huyen!$F$2:$F$714,0))</f>
        <v>Huyện Kiến Xương</v>
      </c>
      <c r="F9234" s="51" t="s">
        <v>321</v>
      </c>
    </row>
    <row r="9235" spans="1:6" hidden="1" x14ac:dyDescent="0.25">
      <c r="A9235" s="54">
        <v>6242</v>
      </c>
      <c r="B9235" s="55" t="s">
        <v>6712</v>
      </c>
      <c r="C9235" s="55" t="str">
        <f t="shared" si="143"/>
        <v>Quang Minh</v>
      </c>
      <c r="D9235" s="54" t="s">
        <v>1098</v>
      </c>
      <c r="E9235" s="51" t="str">
        <f>INDEX(Quan_huyen!$H$2:$H$714,MATCH(Xa_phuong!D9235,Quan_huyen!$F$2:$F$714,0))</f>
        <v>Huyện Kiến Xương</v>
      </c>
      <c r="F9235" s="51" t="s">
        <v>321</v>
      </c>
    </row>
    <row r="9236" spans="1:6" hidden="1" x14ac:dyDescent="0.25">
      <c r="A9236" s="54">
        <v>6240</v>
      </c>
      <c r="B9236" s="55" t="s">
        <v>6725</v>
      </c>
      <c r="C9236" s="55" t="str">
        <f t="shared" si="143"/>
        <v>Quang Trung</v>
      </c>
      <c r="D9236" s="54" t="s">
        <v>1098</v>
      </c>
      <c r="E9236" s="51" t="str">
        <f>INDEX(Quan_huyen!$H$2:$H$714,MATCH(Xa_phuong!D9236,Quan_huyen!$F$2:$F$714,0))</f>
        <v>Huyện Kiến Xương</v>
      </c>
      <c r="F9236" s="51" t="s">
        <v>321</v>
      </c>
    </row>
    <row r="9237" spans="1:6" hidden="1" x14ac:dyDescent="0.25">
      <c r="A9237" s="54">
        <v>6214</v>
      </c>
      <c r="B9237" s="55" t="s">
        <v>6741</v>
      </c>
      <c r="C9237" s="55" t="str">
        <f t="shared" si="143"/>
        <v>Quyết Tiến</v>
      </c>
      <c r="D9237" s="54" t="s">
        <v>1098</v>
      </c>
      <c r="E9237" s="51" t="str">
        <f>INDEX(Quan_huyen!$H$2:$H$714,MATCH(Xa_phuong!D9237,Quan_huyen!$F$2:$F$714,0))</f>
        <v>Huyện Kiến Xương</v>
      </c>
      <c r="F9237" s="51" t="s">
        <v>321</v>
      </c>
    </row>
    <row r="9238" spans="1:6" hidden="1" x14ac:dyDescent="0.25">
      <c r="A9238" s="54">
        <v>6217</v>
      </c>
      <c r="B9238" s="55" t="s">
        <v>6898</v>
      </c>
      <c r="C9238" s="55" t="str">
        <f t="shared" si="143"/>
        <v>Quốc Tuấn</v>
      </c>
      <c r="D9238" s="54" t="s">
        <v>1098</v>
      </c>
      <c r="E9238" s="51" t="str">
        <f>INDEX(Quan_huyen!$H$2:$H$714,MATCH(Xa_phuong!D9238,Quan_huyen!$F$2:$F$714,0))</f>
        <v>Huyện Kiến Xương</v>
      </c>
      <c r="F9238" s="51" t="s">
        <v>321</v>
      </c>
    </row>
    <row r="9239" spans="1:6" hidden="1" x14ac:dyDescent="0.25">
      <c r="A9239" s="54">
        <v>6206</v>
      </c>
      <c r="B9239" s="55" t="s">
        <v>7326</v>
      </c>
      <c r="C9239" s="55" t="str">
        <f t="shared" si="143"/>
        <v>Thanh Nê</v>
      </c>
      <c r="D9239" s="54" t="s">
        <v>1098</v>
      </c>
      <c r="E9239" s="51" t="str">
        <f>INDEX(Quan_huyen!$H$2:$H$714,MATCH(Xa_phuong!D9239,Quan_huyen!$F$2:$F$714,0))</f>
        <v>Huyện Kiến Xương</v>
      </c>
      <c r="F9239" s="51" t="s">
        <v>321</v>
      </c>
    </row>
    <row r="9240" spans="1:6" hidden="1" x14ac:dyDescent="0.25">
      <c r="A9240" s="54">
        <v>6223</v>
      </c>
      <c r="B9240" s="55" t="s">
        <v>7352</v>
      </c>
      <c r="C9240" s="55" t="str">
        <f t="shared" si="143"/>
        <v>Thanh Tân</v>
      </c>
      <c r="D9240" s="54" t="s">
        <v>1098</v>
      </c>
      <c r="E9240" s="51" t="str">
        <f>INDEX(Quan_huyen!$H$2:$H$714,MATCH(Xa_phuong!D9240,Quan_huyen!$F$2:$F$714,0))</f>
        <v>Huyện Kiến Xương</v>
      </c>
      <c r="F9240" s="51" t="s">
        <v>321</v>
      </c>
    </row>
    <row r="9241" spans="1:6" hidden="1" x14ac:dyDescent="0.25">
      <c r="A9241" s="54">
        <v>6212</v>
      </c>
      <c r="B9241" s="55" t="s">
        <v>7640</v>
      </c>
      <c r="C9241" s="55" t="str">
        <f t="shared" si="143"/>
        <v>Thượng Hiền</v>
      </c>
      <c r="D9241" s="54" t="s">
        <v>1098</v>
      </c>
      <c r="E9241" s="51" t="str">
        <f>INDEX(Quan_huyen!$H$2:$H$714,MATCH(Xa_phuong!D9241,Quan_huyen!$F$2:$F$714,0))</f>
        <v>Huyện Kiến Xương</v>
      </c>
      <c r="F9241" s="51" t="s">
        <v>321</v>
      </c>
    </row>
    <row r="9242" spans="1:6" hidden="1" x14ac:dyDescent="0.25">
      <c r="A9242" s="54">
        <v>6216</v>
      </c>
      <c r="B9242" s="55" t="s">
        <v>8084</v>
      </c>
      <c r="C9242" s="55" t="str">
        <f t="shared" si="143"/>
        <v>Trà Giang</v>
      </c>
      <c r="D9242" s="54" t="s">
        <v>1098</v>
      </c>
      <c r="E9242" s="51" t="str">
        <f>INDEX(Quan_huyen!$H$2:$H$714,MATCH(Xa_phuong!D9242,Quan_huyen!$F$2:$F$714,0))</f>
        <v>Huyện Kiến Xương</v>
      </c>
      <c r="F9242" s="51" t="s">
        <v>321</v>
      </c>
    </row>
    <row r="9243" spans="1:6" hidden="1" x14ac:dyDescent="0.25">
      <c r="A9243" s="54">
        <v>6225</v>
      </c>
      <c r="B9243" s="55" t="s">
        <v>9052</v>
      </c>
      <c r="C9243" s="55" t="str">
        <f t="shared" si="143"/>
        <v>Vũ An</v>
      </c>
      <c r="D9243" s="54" t="s">
        <v>1098</v>
      </c>
      <c r="E9243" s="51" t="str">
        <f>INDEX(Quan_huyen!$H$2:$H$714,MATCH(Xa_phuong!D9243,Quan_huyen!$F$2:$F$714,0))</f>
        <v>Huyện Kiến Xương</v>
      </c>
      <c r="F9243" s="51" t="s">
        <v>321</v>
      </c>
    </row>
    <row r="9244" spans="1:6" hidden="1" x14ac:dyDescent="0.25">
      <c r="A9244" s="54">
        <v>6233</v>
      </c>
      <c r="B9244" s="55" t="s">
        <v>9053</v>
      </c>
      <c r="C9244" s="55" t="str">
        <f t="shared" si="143"/>
        <v>Vũ Bình</v>
      </c>
      <c r="D9244" s="54" t="s">
        <v>1098</v>
      </c>
      <c r="E9244" s="51" t="str">
        <f>INDEX(Quan_huyen!$H$2:$H$714,MATCH(Xa_phuong!D9244,Quan_huyen!$F$2:$F$714,0))</f>
        <v>Huyện Kiến Xương</v>
      </c>
      <c r="F9244" s="51" t="s">
        <v>321</v>
      </c>
    </row>
    <row r="9245" spans="1:6" hidden="1" x14ac:dyDescent="0.25">
      <c r="A9245" s="54">
        <v>6232</v>
      </c>
      <c r="B9245" s="55" t="s">
        <v>9057</v>
      </c>
      <c r="C9245" s="55" t="str">
        <f t="shared" si="143"/>
        <v>Vũ Công</v>
      </c>
      <c r="D9245" s="54" t="s">
        <v>1098</v>
      </c>
      <c r="E9245" s="51" t="str">
        <f>INDEX(Quan_huyen!$H$2:$H$714,MATCH(Xa_phuong!D9245,Quan_huyen!$F$2:$F$714,0))</f>
        <v>Huyện Kiến Xương</v>
      </c>
      <c r="F9245" s="51" t="s">
        <v>321</v>
      </c>
    </row>
    <row r="9246" spans="1:6" hidden="1" x14ac:dyDescent="0.25">
      <c r="A9246" s="54">
        <v>6230</v>
      </c>
      <c r="B9246" s="55" t="s">
        <v>9059</v>
      </c>
      <c r="C9246" s="55" t="str">
        <f t="shared" si="143"/>
        <v>Vũ Hoà</v>
      </c>
      <c r="D9246" s="54" t="s">
        <v>1098</v>
      </c>
      <c r="E9246" s="51" t="str">
        <f>INDEX(Quan_huyen!$H$2:$H$714,MATCH(Xa_phuong!D9246,Quan_huyen!$F$2:$F$714,0))</f>
        <v>Huyện Kiến Xương</v>
      </c>
      <c r="F9246" s="51" t="s">
        <v>321</v>
      </c>
    </row>
    <row r="9247" spans="1:6" hidden="1" x14ac:dyDescent="0.25">
      <c r="A9247" s="54">
        <v>6221</v>
      </c>
      <c r="B9247" s="55" t="s">
        <v>9066</v>
      </c>
      <c r="C9247" s="55" t="str">
        <f t="shared" si="143"/>
        <v>Vũ Lễ</v>
      </c>
      <c r="D9247" s="54" t="s">
        <v>1098</v>
      </c>
      <c r="E9247" s="51" t="str">
        <f>INDEX(Quan_huyen!$H$2:$H$714,MATCH(Xa_phuong!D9247,Quan_huyen!$F$2:$F$714,0))</f>
        <v>Huyện Kiến Xương</v>
      </c>
      <c r="F9247" s="51" t="s">
        <v>321</v>
      </c>
    </row>
    <row r="9248" spans="1:6" hidden="1" x14ac:dyDescent="0.25">
      <c r="A9248" s="54">
        <v>6226</v>
      </c>
      <c r="B9248" s="58" t="s">
        <v>9069</v>
      </c>
      <c r="C9248" s="55" t="str">
        <f t="shared" si="143"/>
        <v>Vũ Ninh</v>
      </c>
      <c r="D9248" s="54" t="s">
        <v>1098</v>
      </c>
      <c r="E9248" s="51" t="str">
        <f>INDEX(Quan_huyen!$H$2:$H$714,MATCH(Xa_phuong!D9248,Quan_huyen!$F$2:$F$714,0))</f>
        <v>Huyện Kiến Xương</v>
      </c>
      <c r="F9248" s="51" t="s">
        <v>321</v>
      </c>
    </row>
    <row r="9249" spans="1:6" hidden="1" x14ac:dyDescent="0.25">
      <c r="A9249" s="54">
        <v>6227</v>
      </c>
      <c r="B9249" s="55" t="s">
        <v>9074</v>
      </c>
      <c r="C9249" s="55" t="str">
        <f t="shared" si="143"/>
        <v>Vũ Quí</v>
      </c>
      <c r="D9249" s="54" t="s">
        <v>1098</v>
      </c>
      <c r="E9249" s="51" t="str">
        <f>INDEX(Quan_huyen!$H$2:$H$714,MATCH(Xa_phuong!D9249,Quan_huyen!$F$2:$F$714,0))</f>
        <v>Huyện Kiến Xương</v>
      </c>
      <c r="F9249" s="51" t="s">
        <v>321</v>
      </c>
    </row>
    <row r="9250" spans="1:6" hidden="1" x14ac:dyDescent="0.25">
      <c r="A9250" s="54">
        <v>6220</v>
      </c>
      <c r="B9250" s="55" t="s">
        <v>9075</v>
      </c>
      <c r="C9250" s="55" t="str">
        <f t="shared" si="143"/>
        <v>Vũ Sơn</v>
      </c>
      <c r="D9250" s="54" t="s">
        <v>1098</v>
      </c>
      <c r="E9250" s="51" t="str">
        <f>INDEX(Quan_huyen!$H$2:$H$714,MATCH(Xa_phuong!D9250,Quan_huyen!$F$2:$F$714,0))</f>
        <v>Huyện Kiến Xương</v>
      </c>
      <c r="F9250" s="51" t="s">
        <v>321</v>
      </c>
    </row>
    <row r="9251" spans="1:6" hidden="1" x14ac:dyDescent="0.25">
      <c r="A9251" s="54">
        <v>6229</v>
      </c>
      <c r="B9251" s="55" t="s">
        <v>9077</v>
      </c>
      <c r="C9251" s="55" t="str">
        <f t="shared" si="143"/>
        <v>Vũ Thắng</v>
      </c>
      <c r="D9251" s="54" t="s">
        <v>1098</v>
      </c>
      <c r="E9251" s="51" t="str">
        <f>INDEX(Quan_huyen!$H$2:$H$714,MATCH(Xa_phuong!D9251,Quan_huyen!$F$2:$F$714,0))</f>
        <v>Huyện Kiến Xương</v>
      </c>
      <c r="F9251" s="51" t="s">
        <v>321</v>
      </c>
    </row>
    <row r="9252" spans="1:6" hidden="1" x14ac:dyDescent="0.25">
      <c r="A9252" s="54">
        <v>6228</v>
      </c>
      <c r="B9252" s="55" t="s">
        <v>9079</v>
      </c>
      <c r="C9252" s="55" t="str">
        <f t="shared" si="143"/>
        <v>Vũ Trung</v>
      </c>
      <c r="D9252" s="54" t="s">
        <v>1098</v>
      </c>
      <c r="E9252" s="51" t="str">
        <f>INDEX(Quan_huyen!$H$2:$H$714,MATCH(Xa_phuong!D9252,Quan_huyen!$F$2:$F$714,0))</f>
        <v>Huyện Kiến Xương</v>
      </c>
      <c r="F9252" s="51" t="s">
        <v>321</v>
      </c>
    </row>
    <row r="9253" spans="1:6" hidden="1" x14ac:dyDescent="0.25">
      <c r="A9253" s="54">
        <v>6219</v>
      </c>
      <c r="B9253" s="55" t="s">
        <v>9080</v>
      </c>
      <c r="C9253" s="55" t="str">
        <f t="shared" si="143"/>
        <v>Vũ Tây</v>
      </c>
      <c r="D9253" s="54" t="s">
        <v>1098</v>
      </c>
      <c r="E9253" s="51" t="str">
        <f>INDEX(Quan_huyen!$H$2:$H$714,MATCH(Xa_phuong!D9253,Quan_huyen!$F$2:$F$714,0))</f>
        <v>Huyện Kiến Xương</v>
      </c>
      <c r="F9253" s="51" t="s">
        <v>321</v>
      </c>
    </row>
    <row r="9254" spans="1:6" hidden="1" x14ac:dyDescent="0.25">
      <c r="A9254" s="54">
        <v>6210</v>
      </c>
      <c r="B9254" s="55" t="s">
        <v>9593</v>
      </c>
      <c r="C9254" s="55" t="str">
        <f t="shared" si="143"/>
        <v>Đình Phùng</v>
      </c>
      <c r="D9254" s="54" t="s">
        <v>1098</v>
      </c>
      <c r="E9254" s="51" t="str">
        <f>INDEX(Quan_huyen!$H$2:$H$714,MATCH(Xa_phuong!D9254,Quan_huyen!$F$2:$F$714,0))</f>
        <v>Huyện Kiến Xương</v>
      </c>
      <c r="F9254" s="51" t="s">
        <v>321</v>
      </c>
    </row>
    <row r="9255" spans="1:6" hidden="1" x14ac:dyDescent="0.25">
      <c r="A9255" s="54">
        <v>6639</v>
      </c>
      <c r="B9255" s="55" t="s">
        <v>2003</v>
      </c>
      <c r="C9255" s="55" t="str">
        <f t="shared" si="143"/>
        <v>An Bài</v>
      </c>
      <c r="D9255" s="54" t="s">
        <v>1093</v>
      </c>
      <c r="E9255" s="51" t="str">
        <f>INDEX(Quan_huyen!$H$2:$H$714,MATCH(Xa_phuong!D9255,Quan_huyen!$F$2:$F$714,0))</f>
        <v>Huyện Quỳnh Phụ</v>
      </c>
      <c r="F9255" s="51" t="s">
        <v>321</v>
      </c>
    </row>
    <row r="9256" spans="1:6" hidden="1" x14ac:dyDescent="0.25">
      <c r="A9256" s="54">
        <v>6642</v>
      </c>
      <c r="B9256" s="55" t="s">
        <v>2017</v>
      </c>
      <c r="C9256" s="55" t="str">
        <f t="shared" si="143"/>
        <v>An Cầu</v>
      </c>
      <c r="D9256" s="54" t="s">
        <v>1093</v>
      </c>
      <c r="E9256" s="51" t="str">
        <f>INDEX(Quan_huyen!$H$2:$H$714,MATCH(Xa_phuong!D9256,Quan_huyen!$F$2:$F$714,0))</f>
        <v>Huyện Quỳnh Phụ</v>
      </c>
      <c r="F9256" s="51" t="s">
        <v>321</v>
      </c>
    </row>
    <row r="9257" spans="1:6" hidden="1" x14ac:dyDescent="0.25">
      <c r="A9257" s="54">
        <v>6635</v>
      </c>
      <c r="B9257" s="55" t="s">
        <v>2024</v>
      </c>
      <c r="C9257" s="55" t="str">
        <f t="shared" si="143"/>
        <v>An Dục</v>
      </c>
      <c r="D9257" s="54" t="s">
        <v>1093</v>
      </c>
      <c r="E9257" s="51" t="str">
        <f>INDEX(Quan_huyen!$H$2:$H$714,MATCH(Xa_phuong!D9257,Quan_huyen!$F$2:$F$714,0))</f>
        <v>Huyện Quỳnh Phụ</v>
      </c>
      <c r="F9257" s="51" t="s">
        <v>321</v>
      </c>
    </row>
    <row r="9258" spans="1:6" hidden="1" x14ac:dyDescent="0.25">
      <c r="A9258" s="54">
        <v>6612</v>
      </c>
      <c r="B9258" s="55" t="s">
        <v>2025</v>
      </c>
      <c r="C9258" s="55" t="str">
        <f t="shared" si="143"/>
        <v>An Hiệp</v>
      </c>
      <c r="D9258" s="54" t="s">
        <v>1093</v>
      </c>
      <c r="E9258" s="51" t="str">
        <f>INDEX(Quan_huyen!$H$2:$H$714,MATCH(Xa_phuong!D9258,Quan_huyen!$F$2:$F$714,0))</f>
        <v>Huyện Quỳnh Phụ</v>
      </c>
      <c r="F9258" s="51" t="s">
        <v>321</v>
      </c>
    </row>
    <row r="9259" spans="1:6" hidden="1" x14ac:dyDescent="0.25">
      <c r="A9259" s="54">
        <v>6610</v>
      </c>
      <c r="B9259" s="55" t="s">
        <v>2045</v>
      </c>
      <c r="C9259" s="55" t="str">
        <f t="shared" si="143"/>
        <v>An Khê</v>
      </c>
      <c r="D9259" s="54" t="s">
        <v>1093</v>
      </c>
      <c r="E9259" s="51" t="str">
        <f>INDEX(Quan_huyen!$H$2:$H$714,MATCH(Xa_phuong!D9259,Quan_huyen!$F$2:$F$714,0))</f>
        <v>Huyện Quỳnh Phụ</v>
      </c>
      <c r="F9259" s="51" t="s">
        <v>321</v>
      </c>
    </row>
    <row r="9260" spans="1:6" hidden="1" x14ac:dyDescent="0.25">
      <c r="A9260" s="54">
        <v>6638</v>
      </c>
      <c r="B9260" s="55" t="s">
        <v>2062</v>
      </c>
      <c r="C9260" s="55" t="str">
        <f t="shared" si="143"/>
        <v>An Lễ</v>
      </c>
      <c r="D9260" s="54" t="s">
        <v>1093</v>
      </c>
      <c r="E9260" s="51" t="str">
        <f>INDEX(Quan_huyen!$H$2:$H$714,MATCH(Xa_phuong!D9260,Quan_huyen!$F$2:$F$714,0))</f>
        <v>Huyện Quỳnh Phụ</v>
      </c>
      <c r="F9260" s="51" t="s">
        <v>321</v>
      </c>
    </row>
    <row r="9261" spans="1:6" hidden="1" x14ac:dyDescent="0.25">
      <c r="A9261" s="54">
        <v>6634</v>
      </c>
      <c r="B9261" s="55" t="s">
        <v>2068</v>
      </c>
      <c r="C9261" s="55" t="str">
        <f t="shared" si="143"/>
        <v>An Mỹ</v>
      </c>
      <c r="D9261" s="54" t="s">
        <v>1093</v>
      </c>
      <c r="E9261" s="51" t="str">
        <f>INDEX(Quan_huyen!$H$2:$H$714,MATCH(Xa_phuong!D9261,Quan_huyen!$F$2:$F$714,0))</f>
        <v>Huyện Quỳnh Phụ</v>
      </c>
      <c r="F9261" s="51" t="s">
        <v>321</v>
      </c>
    </row>
    <row r="9262" spans="1:6" hidden="1" x14ac:dyDescent="0.25">
      <c r="A9262" s="54">
        <v>6643</v>
      </c>
      <c r="B9262" s="55" t="s">
        <v>2080</v>
      </c>
      <c r="C9262" s="55" t="str">
        <f t="shared" si="143"/>
        <v>An Ninh</v>
      </c>
      <c r="D9262" s="54" t="s">
        <v>1093</v>
      </c>
      <c r="E9262" s="51" t="str">
        <f>INDEX(Quan_huyen!$H$2:$H$714,MATCH(Xa_phuong!D9262,Quan_huyen!$F$2:$F$714,0))</f>
        <v>Huyện Quỳnh Phụ</v>
      </c>
      <c r="F9262" s="51" t="s">
        <v>321</v>
      </c>
    </row>
    <row r="9263" spans="1:6" hidden="1" x14ac:dyDescent="0.25">
      <c r="A9263" s="54">
        <v>6640</v>
      </c>
      <c r="B9263" s="55" t="s">
        <v>2100</v>
      </c>
      <c r="C9263" s="55" t="str">
        <f t="shared" si="143"/>
        <v>An Quí</v>
      </c>
      <c r="D9263" s="54" t="s">
        <v>1093</v>
      </c>
      <c r="E9263" s="51" t="str">
        <f>INDEX(Quan_huyen!$H$2:$H$714,MATCH(Xa_phuong!D9263,Quan_huyen!$F$2:$F$714,0))</f>
        <v>Huyện Quỳnh Phụ</v>
      </c>
      <c r="F9263" s="51" t="s">
        <v>321</v>
      </c>
    </row>
    <row r="9264" spans="1:6" hidden="1" x14ac:dyDescent="0.25">
      <c r="A9264" s="54">
        <v>6636</v>
      </c>
      <c r="B9264" s="55" t="s">
        <v>2105</v>
      </c>
      <c r="C9264" s="55" t="str">
        <f t="shared" si="143"/>
        <v>An Thanh</v>
      </c>
      <c r="D9264" s="54" t="s">
        <v>1093</v>
      </c>
      <c r="E9264" s="51" t="str">
        <f>INDEX(Quan_huyen!$H$2:$H$714,MATCH(Xa_phuong!D9264,Quan_huyen!$F$2:$F$714,0))</f>
        <v>Huyện Quỳnh Phụ</v>
      </c>
      <c r="F9264" s="51" t="s">
        <v>321</v>
      </c>
    </row>
    <row r="9265" spans="1:6" hidden="1" x14ac:dyDescent="0.25">
      <c r="A9265" s="54">
        <v>6609</v>
      </c>
      <c r="B9265" s="55" t="s">
        <v>2109</v>
      </c>
      <c r="C9265" s="55" t="str">
        <f t="shared" si="143"/>
        <v>An Thái</v>
      </c>
      <c r="D9265" s="54" t="s">
        <v>1093</v>
      </c>
      <c r="E9265" s="51" t="str">
        <f>INDEX(Quan_huyen!$H$2:$H$714,MATCH(Xa_phuong!D9265,Quan_huyen!$F$2:$F$714,0))</f>
        <v>Huyện Quỳnh Phụ</v>
      </c>
      <c r="F9265" s="51" t="s">
        <v>321</v>
      </c>
    </row>
    <row r="9266" spans="1:6" hidden="1" x14ac:dyDescent="0.25">
      <c r="A9266" s="54">
        <v>6632</v>
      </c>
      <c r="B9266" s="55" t="s">
        <v>2134</v>
      </c>
      <c r="C9266" s="55" t="str">
        <f t="shared" si="143"/>
        <v>An Tràng</v>
      </c>
      <c r="D9266" s="54" t="s">
        <v>1093</v>
      </c>
      <c r="E9266" s="51" t="str">
        <f>INDEX(Quan_huyen!$H$2:$H$714,MATCH(Xa_phuong!D9266,Quan_huyen!$F$2:$F$714,0))</f>
        <v>Huyện Quỳnh Phụ</v>
      </c>
      <c r="F9266" s="51" t="s">
        <v>321</v>
      </c>
    </row>
    <row r="9267" spans="1:6" hidden="1" x14ac:dyDescent="0.25">
      <c r="A9267" s="54">
        <v>6630</v>
      </c>
      <c r="B9267" s="55" t="s">
        <v>2147</v>
      </c>
      <c r="C9267" s="55" t="str">
        <f t="shared" si="143"/>
        <v>An Vinh</v>
      </c>
      <c r="D9267" s="54" t="s">
        <v>1093</v>
      </c>
      <c r="E9267" s="51" t="str">
        <f>INDEX(Quan_huyen!$H$2:$H$714,MATCH(Xa_phuong!D9267,Quan_huyen!$F$2:$F$714,0))</f>
        <v>Huyện Quỳnh Phụ</v>
      </c>
      <c r="F9267" s="51" t="s">
        <v>321</v>
      </c>
    </row>
    <row r="9268" spans="1:6" hidden="1" x14ac:dyDescent="0.25">
      <c r="A9268" s="54">
        <v>6637</v>
      </c>
      <c r="B9268" s="55" t="s">
        <v>2153</v>
      </c>
      <c r="C9268" s="55" t="str">
        <f t="shared" si="143"/>
        <v>An Vũ</v>
      </c>
      <c r="D9268" s="54" t="s">
        <v>1093</v>
      </c>
      <c r="E9268" s="51" t="str">
        <f>INDEX(Quan_huyen!$H$2:$H$714,MATCH(Xa_phuong!D9268,Quan_huyen!$F$2:$F$714,0))</f>
        <v>Huyện Quỳnh Phụ</v>
      </c>
      <c r="F9268" s="51" t="s">
        <v>321</v>
      </c>
    </row>
    <row r="9269" spans="1:6" hidden="1" x14ac:dyDescent="0.25">
      <c r="A9269" s="54">
        <v>6611</v>
      </c>
      <c r="B9269" s="55" t="s">
        <v>2162</v>
      </c>
      <c r="C9269" s="55" t="str">
        <f t="shared" si="143"/>
        <v>An Đồng</v>
      </c>
      <c r="D9269" s="54" t="s">
        <v>1093</v>
      </c>
      <c r="E9269" s="51" t="str">
        <f>INDEX(Quan_huyen!$H$2:$H$714,MATCH(Xa_phuong!D9269,Quan_huyen!$F$2:$F$714,0))</f>
        <v>Huyện Quỳnh Phụ</v>
      </c>
      <c r="F9269" s="51" t="s">
        <v>321</v>
      </c>
    </row>
    <row r="9270" spans="1:6" hidden="1" x14ac:dyDescent="0.25">
      <c r="A9270" s="54">
        <v>6641</v>
      </c>
      <c r="B9270" s="55" t="s">
        <v>2165</v>
      </c>
      <c r="C9270" s="55" t="str">
        <f t="shared" si="143"/>
        <v>An Ấp</v>
      </c>
      <c r="D9270" s="54" t="s">
        <v>1093</v>
      </c>
      <c r="E9270" s="51" t="str">
        <f>INDEX(Quan_huyen!$H$2:$H$714,MATCH(Xa_phuong!D9270,Quan_huyen!$F$2:$F$714,0))</f>
        <v>Huyện Quỳnh Phụ</v>
      </c>
      <c r="F9270" s="51" t="s">
        <v>321</v>
      </c>
    </row>
    <row r="9271" spans="1:6" hidden="1" x14ac:dyDescent="0.25">
      <c r="A9271" s="54">
        <v>6624</v>
      </c>
      <c r="B9271" s="55" t="s">
        <v>6908</v>
      </c>
      <c r="C9271" s="55" t="str">
        <f t="shared" si="143"/>
        <v>Quỳnh Bảo</v>
      </c>
      <c r="D9271" s="54" t="s">
        <v>1093</v>
      </c>
      <c r="E9271" s="51" t="str">
        <f>INDEX(Quan_huyen!$H$2:$H$714,MATCH(Xa_phuong!D9271,Quan_huyen!$F$2:$F$714,0))</f>
        <v>Huyện Quỳnh Phụ</v>
      </c>
      <c r="F9271" s="51" t="s">
        <v>321</v>
      </c>
    </row>
    <row r="9272" spans="1:6" hidden="1" x14ac:dyDescent="0.25">
      <c r="A9272" s="54">
        <v>6621</v>
      </c>
      <c r="B9272" s="55" t="s">
        <v>6909</v>
      </c>
      <c r="C9272" s="55" t="str">
        <f t="shared" si="143"/>
        <v>Quỳnh Châu</v>
      </c>
      <c r="D9272" s="54" t="s">
        <v>1093</v>
      </c>
      <c r="E9272" s="51" t="str">
        <f>INDEX(Quan_huyen!$H$2:$H$714,MATCH(Xa_phuong!D9272,Quan_huyen!$F$2:$F$714,0))</f>
        <v>Huyện Quỳnh Phụ</v>
      </c>
      <c r="F9272" s="51" t="s">
        <v>321</v>
      </c>
    </row>
    <row r="9273" spans="1:6" hidden="1" x14ac:dyDescent="0.25">
      <c r="A9273" s="54">
        <v>6606</v>
      </c>
      <c r="B9273" s="55" t="s">
        <v>6910</v>
      </c>
      <c r="C9273" s="55" t="str">
        <f t="shared" si="143"/>
        <v>Quỳnh Côi</v>
      </c>
      <c r="D9273" s="54" t="s">
        <v>1093</v>
      </c>
      <c r="E9273" s="51" t="str">
        <f>INDEX(Quan_huyen!$H$2:$H$714,MATCH(Xa_phuong!D9273,Quan_huyen!$F$2:$F$714,0))</f>
        <v>Huyện Quỳnh Phụ</v>
      </c>
      <c r="F9273" s="51" t="s">
        <v>321</v>
      </c>
    </row>
    <row r="9274" spans="1:6" hidden="1" x14ac:dyDescent="0.25">
      <c r="A9274" s="54">
        <v>6615</v>
      </c>
      <c r="B9274" s="55" t="s">
        <v>6914</v>
      </c>
      <c r="C9274" s="55" t="str">
        <f t="shared" si="143"/>
        <v>Quỳnh Giao</v>
      </c>
      <c r="D9274" s="54" t="s">
        <v>1093</v>
      </c>
      <c r="E9274" s="51" t="str">
        <f>INDEX(Quan_huyen!$H$2:$H$714,MATCH(Xa_phuong!D9274,Quan_huyen!$F$2:$F$714,0))</f>
        <v>Huyện Quỳnh Phụ</v>
      </c>
      <c r="F9274" s="51" t="s">
        <v>321</v>
      </c>
    </row>
    <row r="9275" spans="1:6" hidden="1" x14ac:dyDescent="0.25">
      <c r="A9275" s="54">
        <v>6614</v>
      </c>
      <c r="B9275" s="55" t="s">
        <v>6915</v>
      </c>
      <c r="C9275" s="55" t="str">
        <f t="shared" si="143"/>
        <v>Quỳnh Hoa</v>
      </c>
      <c r="D9275" s="54" t="s">
        <v>1093</v>
      </c>
      <c r="E9275" s="51" t="str">
        <f>INDEX(Quan_huyen!$H$2:$H$714,MATCH(Xa_phuong!D9275,Quan_huyen!$F$2:$F$714,0))</f>
        <v>Huyện Quỳnh Phụ</v>
      </c>
      <c r="F9275" s="51" t="s">
        <v>321</v>
      </c>
    </row>
    <row r="9276" spans="1:6" hidden="1" x14ac:dyDescent="0.25">
      <c r="A9276" s="54">
        <v>6616</v>
      </c>
      <c r="B9276" s="55" t="s">
        <v>6916</v>
      </c>
      <c r="C9276" s="55" t="str">
        <f t="shared" si="143"/>
        <v>Quỳnh Hoàng</v>
      </c>
      <c r="D9276" s="54" t="s">
        <v>1093</v>
      </c>
      <c r="E9276" s="51" t="str">
        <f>INDEX(Quan_huyen!$H$2:$H$714,MATCH(Xa_phuong!D9276,Quan_huyen!$F$2:$F$714,0))</f>
        <v>Huyện Quỳnh Phụ</v>
      </c>
      <c r="F9276" s="51" t="s">
        <v>321</v>
      </c>
    </row>
    <row r="9277" spans="1:6" hidden="1" x14ac:dyDescent="0.25">
      <c r="A9277" s="54">
        <v>6626</v>
      </c>
      <c r="B9277" s="55" t="s">
        <v>6917</v>
      </c>
      <c r="C9277" s="55" t="str">
        <f t="shared" si="143"/>
        <v>Quỳnh Hưng</v>
      </c>
      <c r="D9277" s="54" t="s">
        <v>1093</v>
      </c>
      <c r="E9277" s="51" t="str">
        <f>INDEX(Quan_huyen!$H$2:$H$714,MATCH(Xa_phuong!D9277,Quan_huyen!$F$2:$F$714,0))</f>
        <v>Huyện Quỳnh Phụ</v>
      </c>
      <c r="F9277" s="51" t="s">
        <v>321</v>
      </c>
    </row>
    <row r="9278" spans="1:6" hidden="1" x14ac:dyDescent="0.25">
      <c r="A9278" s="54">
        <v>6627</v>
      </c>
      <c r="B9278" s="55" t="s">
        <v>6918</v>
      </c>
      <c r="C9278" s="55" t="str">
        <f t="shared" si="143"/>
        <v>Quỳnh Hải</v>
      </c>
      <c r="D9278" s="54" t="s">
        <v>1093</v>
      </c>
      <c r="E9278" s="51" t="str">
        <f>INDEX(Quan_huyen!$H$2:$H$714,MATCH(Xa_phuong!D9278,Quan_huyen!$F$2:$F$714,0))</f>
        <v>Huyện Quỳnh Phụ</v>
      </c>
      <c r="F9278" s="51" t="s">
        <v>321</v>
      </c>
    </row>
    <row r="9279" spans="1:6" hidden="1" x14ac:dyDescent="0.25">
      <c r="A9279" s="54">
        <v>6607</v>
      </c>
      <c r="B9279" s="55" t="s">
        <v>6920</v>
      </c>
      <c r="C9279" s="55" t="str">
        <f t="shared" si="143"/>
        <v>Quỳnh Hồng</v>
      </c>
      <c r="D9279" s="54" t="s">
        <v>1093</v>
      </c>
      <c r="E9279" s="51" t="str">
        <f>INDEX(Quan_huyen!$H$2:$H$714,MATCH(Xa_phuong!D9279,Quan_huyen!$F$2:$F$714,0))</f>
        <v>Huyện Quỳnh Phụ</v>
      </c>
      <c r="F9279" s="51" t="s">
        <v>321</v>
      </c>
    </row>
    <row r="9280" spans="1:6" hidden="1" x14ac:dyDescent="0.25">
      <c r="A9280" s="54">
        <v>6628</v>
      </c>
      <c r="B9280" s="55" t="s">
        <v>6921</v>
      </c>
      <c r="C9280" s="55" t="str">
        <f t="shared" si="143"/>
        <v>Quỳnh Hội</v>
      </c>
      <c r="D9280" s="54" t="s">
        <v>1093</v>
      </c>
      <c r="E9280" s="51" t="str">
        <f>INDEX(Quan_huyen!$H$2:$H$714,MATCH(Xa_phuong!D9280,Quan_huyen!$F$2:$F$714,0))</f>
        <v>Huyện Quỳnh Phụ</v>
      </c>
      <c r="F9280" s="51" t="s">
        <v>321</v>
      </c>
    </row>
    <row r="9281" spans="1:6" hidden="1" x14ac:dyDescent="0.25">
      <c r="A9281" s="54">
        <v>6619</v>
      </c>
      <c r="B9281" s="55" t="s">
        <v>6922</v>
      </c>
      <c r="C9281" s="55" t="str">
        <f t="shared" si="143"/>
        <v>Quỳnh Khê</v>
      </c>
      <c r="D9281" s="54" t="s">
        <v>1093</v>
      </c>
      <c r="E9281" s="51" t="str">
        <f>INDEX(Quan_huyen!$H$2:$H$714,MATCH(Xa_phuong!D9281,Quan_huyen!$F$2:$F$714,0))</f>
        <v>Huyện Quỳnh Phụ</v>
      </c>
      <c r="F9281" s="51" t="s">
        <v>321</v>
      </c>
    </row>
    <row r="9282" spans="1:6" hidden="1" x14ac:dyDescent="0.25">
      <c r="A9282" s="54">
        <v>6617</v>
      </c>
      <c r="B9282" s="55" t="s">
        <v>6925</v>
      </c>
      <c r="C9282" s="55" t="str">
        <f t="shared" si="143"/>
        <v>Quỳnh Lâm</v>
      </c>
      <c r="D9282" s="54" t="s">
        <v>1093</v>
      </c>
      <c r="E9282" s="51" t="str">
        <f>INDEX(Quan_huyen!$H$2:$H$714,MATCH(Xa_phuong!D9282,Quan_huyen!$F$2:$F$714,0))</f>
        <v>Huyện Quỳnh Phụ</v>
      </c>
      <c r="F9282" s="51" t="s">
        <v>321</v>
      </c>
    </row>
    <row r="9283" spans="1:6" hidden="1" x14ac:dyDescent="0.25">
      <c r="A9283" s="54">
        <v>6608</v>
      </c>
      <c r="B9283" s="55" t="s">
        <v>6932</v>
      </c>
      <c r="C9283" s="55" t="str">
        <f t="shared" ref="C9283:C9346" si="144">IF(COUNTIF(B9283,"*thị trấn*"),MID(B9283,10,30),IF(COUNTIF(B9283,"*xã*"),MID(B9283,4,30),IF(COUNTIF(B9283,"*phường*"),MID(B9283,8,30))))</f>
        <v>Quỳnh Minh</v>
      </c>
      <c r="D9283" s="54" t="s">
        <v>1093</v>
      </c>
      <c r="E9283" s="51" t="str">
        <f>INDEX(Quan_huyen!$H$2:$H$714,MATCH(Xa_phuong!D9283,Quan_huyen!$F$2:$F$714,0))</f>
        <v>Huyện Quỳnh Phụ</v>
      </c>
      <c r="F9283" s="51" t="s">
        <v>321</v>
      </c>
    </row>
    <row r="9284" spans="1:6" hidden="1" x14ac:dyDescent="0.25">
      <c r="A9284" s="54">
        <v>6622</v>
      </c>
      <c r="B9284" s="55" t="s">
        <v>6933</v>
      </c>
      <c r="C9284" s="55" t="str">
        <f t="shared" si="144"/>
        <v>Quỳnh Mỹ</v>
      </c>
      <c r="D9284" s="54" t="s">
        <v>1093</v>
      </c>
      <c r="E9284" s="51" t="str">
        <f>INDEX(Quan_huyen!$H$2:$H$714,MATCH(Xa_phuong!D9284,Quan_huyen!$F$2:$F$714,0))</f>
        <v>Huyện Quỳnh Phụ</v>
      </c>
      <c r="F9284" s="51" t="s">
        <v>321</v>
      </c>
    </row>
    <row r="9285" spans="1:6" hidden="1" x14ac:dyDescent="0.25">
      <c r="A9285" s="54">
        <v>6623</v>
      </c>
      <c r="B9285" s="55" t="s">
        <v>6935</v>
      </c>
      <c r="C9285" s="55" t="str">
        <f t="shared" si="144"/>
        <v>Quỳnh Nguyên</v>
      </c>
      <c r="D9285" s="54" t="s">
        <v>1093</v>
      </c>
      <c r="E9285" s="51" t="str">
        <f>INDEX(Quan_huyen!$H$2:$H$714,MATCH(Xa_phuong!D9285,Quan_huyen!$F$2:$F$714,0))</f>
        <v>Huyện Quỳnh Phụ</v>
      </c>
      <c r="F9285" s="51" t="s">
        <v>321</v>
      </c>
    </row>
    <row r="9286" spans="1:6" hidden="1" x14ac:dyDescent="0.25">
      <c r="A9286" s="54">
        <v>6618</v>
      </c>
      <c r="B9286" s="55" t="s">
        <v>6936</v>
      </c>
      <c r="C9286" s="55" t="str">
        <f t="shared" si="144"/>
        <v>Quỳnh Ngọc</v>
      </c>
      <c r="D9286" s="54" t="s">
        <v>1093</v>
      </c>
      <c r="E9286" s="51" t="str">
        <f>INDEX(Quan_huyen!$H$2:$H$714,MATCH(Xa_phuong!D9286,Quan_huyen!$F$2:$F$714,0))</f>
        <v>Huyện Quỳnh Phụ</v>
      </c>
      <c r="F9286" s="51" t="s">
        <v>321</v>
      </c>
    </row>
    <row r="9287" spans="1:6" hidden="1" x14ac:dyDescent="0.25">
      <c r="A9287" s="54">
        <v>6620</v>
      </c>
      <c r="B9287" s="55" t="s">
        <v>6939</v>
      </c>
      <c r="C9287" s="55" t="str">
        <f t="shared" si="144"/>
        <v>Quỳnh Sơn</v>
      </c>
      <c r="D9287" s="54" t="s">
        <v>1093</v>
      </c>
      <c r="E9287" s="51" t="str">
        <f>INDEX(Quan_huyen!$H$2:$H$714,MATCH(Xa_phuong!D9287,Quan_huyen!$F$2:$F$714,0))</f>
        <v>Huyện Quỳnh Phụ</v>
      </c>
      <c r="F9287" s="51" t="s">
        <v>321</v>
      </c>
    </row>
    <row r="9288" spans="1:6" hidden="1" x14ac:dyDescent="0.25">
      <c r="A9288" s="54">
        <v>6613</v>
      </c>
      <c r="B9288" s="55" t="s">
        <v>6946</v>
      </c>
      <c r="C9288" s="55" t="str">
        <f t="shared" si="144"/>
        <v>Quỳnh Thọ</v>
      </c>
      <c r="D9288" s="54" t="s">
        <v>1093</v>
      </c>
      <c r="E9288" s="51" t="str">
        <f>INDEX(Quan_huyen!$H$2:$H$714,MATCH(Xa_phuong!D9288,Quan_huyen!$F$2:$F$714,0))</f>
        <v>Huyện Quỳnh Phụ</v>
      </c>
      <c r="F9288" s="51" t="s">
        <v>321</v>
      </c>
    </row>
    <row r="9289" spans="1:6" hidden="1" x14ac:dyDescent="0.25">
      <c r="A9289" s="54">
        <v>6625</v>
      </c>
      <c r="B9289" s="55" t="s">
        <v>6947</v>
      </c>
      <c r="C9289" s="55" t="str">
        <f t="shared" si="144"/>
        <v>Quỳnh Trang</v>
      </c>
      <c r="D9289" s="54" t="s">
        <v>1093</v>
      </c>
      <c r="E9289" s="51" t="str">
        <f>INDEX(Quan_huyen!$H$2:$H$714,MATCH(Xa_phuong!D9289,Quan_huyen!$F$2:$F$714,0))</f>
        <v>Huyện Quỳnh Phụ</v>
      </c>
      <c r="F9289" s="51" t="s">
        <v>321</v>
      </c>
    </row>
    <row r="9290" spans="1:6" hidden="1" x14ac:dyDescent="0.25">
      <c r="A9290" s="54">
        <v>6629</v>
      </c>
      <c r="B9290" s="55" t="s">
        <v>6952</v>
      </c>
      <c r="C9290" s="55" t="str">
        <f t="shared" si="144"/>
        <v>Quỳnh Xá</v>
      </c>
      <c r="D9290" s="54" t="s">
        <v>1093</v>
      </c>
      <c r="E9290" s="51" t="str">
        <f>INDEX(Quan_huyen!$H$2:$H$714,MATCH(Xa_phuong!D9290,Quan_huyen!$F$2:$F$714,0))</f>
        <v>Huyện Quỳnh Phụ</v>
      </c>
      <c r="F9290" s="51" t="s">
        <v>321</v>
      </c>
    </row>
    <row r="9291" spans="1:6" hidden="1" x14ac:dyDescent="0.25">
      <c r="A9291" s="54">
        <v>6631</v>
      </c>
      <c r="B9291" s="55" t="s">
        <v>9638</v>
      </c>
      <c r="C9291" s="55" t="str">
        <f t="shared" si="144"/>
        <v>Đông Hải</v>
      </c>
      <c r="D9291" s="54" t="s">
        <v>1093</v>
      </c>
      <c r="E9291" s="51" t="str">
        <f>INDEX(Quan_huyen!$H$2:$H$714,MATCH(Xa_phuong!D9291,Quan_huyen!$F$2:$F$714,0))</f>
        <v>Huyện Quỳnh Phụ</v>
      </c>
      <c r="F9291" s="51" t="s">
        <v>321</v>
      </c>
    </row>
    <row r="9292" spans="1:6" hidden="1" x14ac:dyDescent="0.25">
      <c r="A9292" s="54">
        <v>6633</v>
      </c>
      <c r="B9292" s="55" t="s">
        <v>10036</v>
      </c>
      <c r="C9292" s="55" t="str">
        <f t="shared" si="144"/>
        <v>Đồng Tiến</v>
      </c>
      <c r="D9292" s="54" t="s">
        <v>1093</v>
      </c>
      <c r="E9292" s="51" t="str">
        <f>INDEX(Quan_huyen!$H$2:$H$714,MATCH(Xa_phuong!D9292,Quan_huyen!$F$2:$F$714,0))</f>
        <v>Huyện Quỳnh Phụ</v>
      </c>
      <c r="F9292" s="51" t="s">
        <v>321</v>
      </c>
    </row>
    <row r="9293" spans="1:6" hidden="1" x14ac:dyDescent="0.25">
      <c r="A9293" s="54">
        <v>6406</v>
      </c>
      <c r="B9293" s="55" t="s">
        <v>3178</v>
      </c>
      <c r="C9293" s="55" t="str">
        <f t="shared" si="144"/>
        <v>Diêm Điền</v>
      </c>
      <c r="D9293" s="54" t="s">
        <v>1091</v>
      </c>
      <c r="E9293" s="51" t="str">
        <f>INDEX(Quan_huyen!$H$2:$H$714,MATCH(Xa_phuong!D9293,Quan_huyen!$F$2:$F$714,0))</f>
        <v>Huyện Thái Thuỵ</v>
      </c>
      <c r="F9293" s="51" t="s">
        <v>321</v>
      </c>
    </row>
    <row r="9294" spans="1:6" hidden="1" x14ac:dyDescent="0.25">
      <c r="A9294" s="54">
        <v>6415</v>
      </c>
      <c r="B9294" s="55" t="s">
        <v>4274</v>
      </c>
      <c r="C9294" s="55" t="str">
        <f t="shared" si="144"/>
        <v>Hồng Quỳnh</v>
      </c>
      <c r="D9294" s="54" t="s">
        <v>1091</v>
      </c>
      <c r="E9294" s="51" t="str">
        <f>INDEX(Quan_huyen!$H$2:$H$714,MATCH(Xa_phuong!D9294,Quan_huyen!$F$2:$F$714,0))</f>
        <v>Huyện Thái Thuỵ</v>
      </c>
      <c r="F9294" s="51" t="s">
        <v>321</v>
      </c>
    </row>
    <row r="9295" spans="1:6" hidden="1" x14ac:dyDescent="0.25">
      <c r="A9295" s="54">
        <v>6442</v>
      </c>
      <c r="B9295" s="55" t="s">
        <v>5410</v>
      </c>
      <c r="C9295" s="55" t="str">
        <f t="shared" si="144"/>
        <v>Mỹ Lộc</v>
      </c>
      <c r="D9295" s="54" t="s">
        <v>1091</v>
      </c>
      <c r="E9295" s="51" t="str">
        <f>INDEX(Quan_huyen!$H$2:$H$714,MATCH(Xa_phuong!D9295,Quan_huyen!$F$2:$F$714,0))</f>
        <v>Huyện Thái Thuỵ</v>
      </c>
      <c r="F9295" s="51" t="s">
        <v>321</v>
      </c>
    </row>
    <row r="9296" spans="1:6" hidden="1" x14ac:dyDescent="0.25">
      <c r="A9296" s="54">
        <v>6410</v>
      </c>
      <c r="B9296" s="55" t="s">
        <v>7473</v>
      </c>
      <c r="C9296" s="55" t="str">
        <f t="shared" si="144"/>
        <v>Thuỵ An</v>
      </c>
      <c r="D9296" s="54" t="s">
        <v>1091</v>
      </c>
      <c r="E9296" s="51" t="str">
        <f>INDEX(Quan_huyen!$H$2:$H$714,MATCH(Xa_phuong!D9296,Quan_huyen!$F$2:$F$714,0))</f>
        <v>Huyện Thái Thuỵ</v>
      </c>
      <c r="F9296" s="51" t="s">
        <v>321</v>
      </c>
    </row>
    <row r="9297" spans="1:6" hidden="1" x14ac:dyDescent="0.25">
      <c r="A9297" s="54">
        <v>6418</v>
      </c>
      <c r="B9297" s="55" t="s">
        <v>7474</v>
      </c>
      <c r="C9297" s="55" t="str">
        <f t="shared" si="144"/>
        <v>Thuỵ Bình</v>
      </c>
      <c r="D9297" s="54" t="s">
        <v>1091</v>
      </c>
      <c r="E9297" s="51" t="str">
        <f>INDEX(Quan_huyen!$H$2:$H$714,MATCH(Xa_phuong!D9297,Quan_huyen!$F$2:$F$714,0))</f>
        <v>Huyện Thái Thuỵ</v>
      </c>
      <c r="F9297" s="51" t="s">
        <v>321</v>
      </c>
    </row>
    <row r="9298" spans="1:6" hidden="1" x14ac:dyDescent="0.25">
      <c r="A9298" s="54">
        <v>6423</v>
      </c>
      <c r="B9298" s="55" t="s">
        <v>7475</v>
      </c>
      <c r="C9298" s="55" t="str">
        <f t="shared" si="144"/>
        <v>Thuỵ Chính</v>
      </c>
      <c r="D9298" s="54" t="s">
        <v>1091</v>
      </c>
      <c r="E9298" s="51" t="str">
        <f>INDEX(Quan_huyen!$H$2:$H$714,MATCH(Xa_phuong!D9298,Quan_huyen!$F$2:$F$714,0))</f>
        <v>Huyện Thái Thuỵ</v>
      </c>
      <c r="F9298" s="51" t="s">
        <v>321</v>
      </c>
    </row>
    <row r="9299" spans="1:6" hidden="1" x14ac:dyDescent="0.25">
      <c r="A9299" s="54">
        <v>6429</v>
      </c>
      <c r="B9299" s="55" t="s">
        <v>7476</v>
      </c>
      <c r="C9299" s="55" t="str">
        <f t="shared" si="144"/>
        <v>Thuỵ Duyên</v>
      </c>
      <c r="D9299" s="54" t="s">
        <v>1091</v>
      </c>
      <c r="E9299" s="51" t="str">
        <f>INDEX(Quan_huyen!$H$2:$H$714,MATCH(Xa_phuong!D9299,Quan_huyen!$F$2:$F$714,0))</f>
        <v>Huyện Thái Thuỵ</v>
      </c>
      <c r="F9299" s="51" t="s">
        <v>321</v>
      </c>
    </row>
    <row r="9300" spans="1:6" hidden="1" x14ac:dyDescent="0.25">
      <c r="A9300" s="54">
        <v>6424</v>
      </c>
      <c r="B9300" s="55" t="s">
        <v>7477</v>
      </c>
      <c r="C9300" s="55" t="str">
        <f t="shared" si="144"/>
        <v>Thuỵ Dân</v>
      </c>
      <c r="D9300" s="54" t="s">
        <v>1091</v>
      </c>
      <c r="E9300" s="51" t="str">
        <f>INDEX(Quan_huyen!$H$2:$H$714,MATCH(Xa_phuong!D9300,Quan_huyen!$F$2:$F$714,0))</f>
        <v>Huyện Thái Thuỵ</v>
      </c>
      <c r="F9300" s="51" t="s">
        <v>321</v>
      </c>
    </row>
    <row r="9301" spans="1:6" hidden="1" x14ac:dyDescent="0.25">
      <c r="A9301" s="54">
        <v>6413</v>
      </c>
      <c r="B9301" s="55" t="s">
        <v>7478</v>
      </c>
      <c r="C9301" s="55" t="str">
        <f t="shared" si="144"/>
        <v>Thuỵ Dũng</v>
      </c>
      <c r="D9301" s="54" t="s">
        <v>1091</v>
      </c>
      <c r="E9301" s="51" t="str">
        <f>INDEX(Quan_huyen!$H$2:$H$714,MATCH(Xa_phuong!D9301,Quan_huyen!$F$2:$F$714,0))</f>
        <v>Huyện Thái Thuỵ</v>
      </c>
      <c r="F9301" s="51" t="s">
        <v>321</v>
      </c>
    </row>
    <row r="9302" spans="1:6" hidden="1" x14ac:dyDescent="0.25">
      <c r="A9302" s="54">
        <v>6426</v>
      </c>
      <c r="B9302" s="55" t="s">
        <v>7479</v>
      </c>
      <c r="C9302" s="55" t="str">
        <f t="shared" si="144"/>
        <v>Thuỵ Dương</v>
      </c>
      <c r="D9302" s="54" t="s">
        <v>1091</v>
      </c>
      <c r="E9302" s="51" t="str">
        <f>INDEX(Quan_huyen!$H$2:$H$714,MATCH(Xa_phuong!D9302,Quan_huyen!$F$2:$F$714,0))</f>
        <v>Huyện Thái Thuỵ</v>
      </c>
      <c r="F9302" s="51" t="s">
        <v>321</v>
      </c>
    </row>
    <row r="9303" spans="1:6" hidden="1" x14ac:dyDescent="0.25">
      <c r="A9303" s="54">
        <v>6452</v>
      </c>
      <c r="B9303" s="55" t="s">
        <v>7481</v>
      </c>
      <c r="C9303" s="55" t="str">
        <f t="shared" si="144"/>
        <v>Thuỵ Hà</v>
      </c>
      <c r="D9303" s="54" t="s">
        <v>1091</v>
      </c>
      <c r="E9303" s="51" t="str">
        <f>INDEX(Quan_huyen!$H$2:$H$714,MATCH(Xa_phuong!D9303,Quan_huyen!$F$2:$F$714,0))</f>
        <v>Huyện Thái Thuỵ</v>
      </c>
      <c r="F9303" s="51" t="s">
        <v>321</v>
      </c>
    </row>
    <row r="9304" spans="1:6" hidden="1" x14ac:dyDescent="0.25">
      <c r="A9304" s="54">
        <v>6421</v>
      </c>
      <c r="B9304" s="55" t="s">
        <v>7483</v>
      </c>
      <c r="C9304" s="55" t="str">
        <f t="shared" si="144"/>
        <v>Thuỵ Hưng</v>
      </c>
      <c r="D9304" s="54" t="s">
        <v>1091</v>
      </c>
      <c r="E9304" s="51" t="str">
        <f>INDEX(Quan_huyen!$H$2:$H$714,MATCH(Xa_phuong!D9304,Quan_huyen!$F$2:$F$714,0))</f>
        <v>Huyện Thái Thuỵ</v>
      </c>
      <c r="F9304" s="51" t="s">
        <v>321</v>
      </c>
    </row>
    <row r="9305" spans="1:6" hidden="1" x14ac:dyDescent="0.25">
      <c r="A9305" s="54">
        <v>6408</v>
      </c>
      <c r="B9305" s="55" t="s">
        <v>7485</v>
      </c>
      <c r="C9305" s="55" t="str">
        <f t="shared" si="144"/>
        <v>Thuỵ Hải</v>
      </c>
      <c r="D9305" s="54" t="s">
        <v>1091</v>
      </c>
      <c r="E9305" s="51" t="str">
        <f>INDEX(Quan_huyen!$H$2:$H$714,MATCH(Xa_phuong!D9305,Quan_huyen!$F$2:$F$714,0))</f>
        <v>Huyện Thái Thuỵ</v>
      </c>
      <c r="F9305" s="51" t="s">
        <v>321</v>
      </c>
    </row>
    <row r="9306" spans="1:6" hidden="1" x14ac:dyDescent="0.25">
      <c r="A9306" s="54">
        <v>6414</v>
      </c>
      <c r="B9306" s="55" t="s">
        <v>7486</v>
      </c>
      <c r="C9306" s="55" t="str">
        <f t="shared" si="144"/>
        <v>Thuỵ Hồng</v>
      </c>
      <c r="D9306" s="54" t="s">
        <v>1091</v>
      </c>
      <c r="E9306" s="51" t="str">
        <f>INDEX(Quan_huyen!$H$2:$H$714,MATCH(Xa_phuong!D9306,Quan_huyen!$F$2:$F$714,0))</f>
        <v>Huyện Thái Thuỵ</v>
      </c>
      <c r="F9306" s="51" t="s">
        <v>321</v>
      </c>
    </row>
    <row r="9307" spans="1:6" hidden="1" x14ac:dyDescent="0.25">
      <c r="A9307" s="54">
        <v>6451</v>
      </c>
      <c r="B9307" s="55" t="s">
        <v>7488</v>
      </c>
      <c r="C9307" s="55" t="str">
        <f t="shared" si="144"/>
        <v>Thuỵ Liên</v>
      </c>
      <c r="D9307" s="54" t="s">
        <v>1091</v>
      </c>
      <c r="E9307" s="51" t="str">
        <f>INDEX(Quan_huyen!$H$2:$H$714,MATCH(Xa_phuong!D9307,Quan_huyen!$F$2:$F$714,0))</f>
        <v>Huyện Thái Thuỵ</v>
      </c>
      <c r="F9307" s="51" t="s">
        <v>321</v>
      </c>
    </row>
    <row r="9308" spans="1:6" hidden="1" x14ac:dyDescent="0.25">
      <c r="A9308" s="54">
        <v>6407</v>
      </c>
      <c r="B9308" s="55" t="s">
        <v>7492</v>
      </c>
      <c r="C9308" s="55" t="str">
        <f t="shared" si="144"/>
        <v>Thuỵ Lương</v>
      </c>
      <c r="D9308" s="54" t="s">
        <v>1091</v>
      </c>
      <c r="E9308" s="51" t="str">
        <f>INDEX(Quan_huyen!$H$2:$H$714,MATCH(Xa_phuong!D9308,Quan_huyen!$F$2:$F$714,0))</f>
        <v>Huyện Thái Thuỵ</v>
      </c>
      <c r="F9308" s="51" t="s">
        <v>321</v>
      </c>
    </row>
    <row r="9309" spans="1:6" hidden="1" x14ac:dyDescent="0.25">
      <c r="A9309" s="54">
        <v>6422</v>
      </c>
      <c r="B9309" s="55" t="s">
        <v>7493</v>
      </c>
      <c r="C9309" s="55" t="str">
        <f t="shared" si="144"/>
        <v>Thuỵ Ninh</v>
      </c>
      <c r="D9309" s="54" t="s">
        <v>1091</v>
      </c>
      <c r="E9309" s="51" t="str">
        <f>INDEX(Quan_huyen!$H$2:$H$714,MATCH(Xa_phuong!D9309,Quan_huyen!$F$2:$F$714,0))</f>
        <v>Huyện Thái Thuỵ</v>
      </c>
      <c r="F9309" s="51" t="s">
        <v>321</v>
      </c>
    </row>
    <row r="9310" spans="1:6" hidden="1" x14ac:dyDescent="0.25">
      <c r="A9310" s="54">
        <v>6428</v>
      </c>
      <c r="B9310" s="55" t="s">
        <v>7494</v>
      </c>
      <c r="C9310" s="55" t="str">
        <f t="shared" si="144"/>
        <v>Thuỵ Phong</v>
      </c>
      <c r="D9310" s="54" t="s">
        <v>1091</v>
      </c>
      <c r="E9310" s="51" t="str">
        <f>INDEX(Quan_huyen!$H$2:$H$714,MATCH(Xa_phuong!D9310,Quan_huyen!$F$2:$F$714,0))</f>
        <v>Huyện Thái Thuỵ</v>
      </c>
      <c r="F9310" s="51" t="s">
        <v>321</v>
      </c>
    </row>
    <row r="9311" spans="1:6" hidden="1" x14ac:dyDescent="0.25">
      <c r="A9311" s="54">
        <v>6425</v>
      </c>
      <c r="B9311" s="55" t="s">
        <v>7496</v>
      </c>
      <c r="C9311" s="55" t="str">
        <f t="shared" si="144"/>
        <v>Thuỵ Phúc</v>
      </c>
      <c r="D9311" s="54" t="s">
        <v>1091</v>
      </c>
      <c r="E9311" s="51" t="str">
        <f>INDEX(Quan_huyen!$H$2:$H$714,MATCH(Xa_phuong!D9311,Quan_huyen!$F$2:$F$714,0))</f>
        <v>Huyện Thái Thuỵ</v>
      </c>
      <c r="F9311" s="51" t="s">
        <v>321</v>
      </c>
    </row>
    <row r="9312" spans="1:6" hidden="1" x14ac:dyDescent="0.25">
      <c r="A9312" s="54">
        <v>6416</v>
      </c>
      <c r="B9312" s="55" t="s">
        <v>7498</v>
      </c>
      <c r="C9312" s="55" t="str">
        <f t="shared" si="144"/>
        <v>Thuỵ Quỳnh</v>
      </c>
      <c r="D9312" s="54" t="s">
        <v>1091</v>
      </c>
      <c r="E9312" s="51" t="str">
        <f>INDEX(Quan_huyen!$H$2:$H$714,MATCH(Xa_phuong!D9312,Quan_huyen!$F$2:$F$714,0))</f>
        <v>Huyện Thái Thuỵ</v>
      </c>
      <c r="F9312" s="51" t="s">
        <v>321</v>
      </c>
    </row>
    <row r="9313" spans="1:6" hidden="1" x14ac:dyDescent="0.25">
      <c r="A9313" s="54">
        <v>6427</v>
      </c>
      <c r="B9313" s="55" t="s">
        <v>7499</v>
      </c>
      <c r="C9313" s="55" t="str">
        <f t="shared" si="144"/>
        <v>Thuỵ Sơn</v>
      </c>
      <c r="D9313" s="54" t="s">
        <v>1091</v>
      </c>
      <c r="E9313" s="51" t="str">
        <f>INDEX(Quan_huyen!$H$2:$H$714,MATCH(Xa_phuong!D9313,Quan_huyen!$F$2:$F$714,0))</f>
        <v>Huyện Thái Thuỵ</v>
      </c>
      <c r="F9313" s="51" t="s">
        <v>321</v>
      </c>
    </row>
    <row r="9314" spans="1:6" hidden="1" x14ac:dyDescent="0.25">
      <c r="A9314" s="54">
        <v>6430</v>
      </c>
      <c r="B9314" s="55" t="s">
        <v>7500</v>
      </c>
      <c r="C9314" s="55" t="str">
        <f t="shared" si="144"/>
        <v>Thuỵ Thanh</v>
      </c>
      <c r="D9314" s="54" t="s">
        <v>1091</v>
      </c>
      <c r="E9314" s="51" t="str">
        <f>INDEX(Quan_huyen!$H$2:$H$714,MATCH(Xa_phuong!D9314,Quan_huyen!$F$2:$F$714,0))</f>
        <v>Huyện Thái Thuỵ</v>
      </c>
      <c r="F9314" s="51" t="s">
        <v>321</v>
      </c>
    </row>
    <row r="9315" spans="1:6" hidden="1" x14ac:dyDescent="0.25">
      <c r="A9315" s="54">
        <v>6417</v>
      </c>
      <c r="B9315" s="55" t="s">
        <v>7501</v>
      </c>
      <c r="C9315" s="55" t="str">
        <f t="shared" si="144"/>
        <v>Thuỵ Trình</v>
      </c>
      <c r="D9315" s="54" t="s">
        <v>1091</v>
      </c>
      <c r="E9315" s="51" t="str">
        <f>INDEX(Quan_huyen!$H$2:$H$714,MATCH(Xa_phuong!D9315,Quan_huyen!$F$2:$F$714,0))</f>
        <v>Huyện Thái Thuỵ</v>
      </c>
      <c r="F9315" s="51" t="s">
        <v>321</v>
      </c>
    </row>
    <row r="9316" spans="1:6" hidden="1" x14ac:dyDescent="0.25">
      <c r="A9316" s="54">
        <v>6411</v>
      </c>
      <c r="B9316" s="55" t="s">
        <v>7502</v>
      </c>
      <c r="C9316" s="55" t="str">
        <f t="shared" si="144"/>
        <v>Thuỵ Trường</v>
      </c>
      <c r="D9316" s="54" t="s">
        <v>1091</v>
      </c>
      <c r="E9316" s="51" t="str">
        <f>INDEX(Quan_huyen!$H$2:$H$714,MATCH(Xa_phuong!D9316,Quan_huyen!$F$2:$F$714,0))</f>
        <v>Huyện Thái Thuỵ</v>
      </c>
      <c r="F9316" s="51" t="s">
        <v>321</v>
      </c>
    </row>
    <row r="9317" spans="1:6" hidden="1" x14ac:dyDescent="0.25">
      <c r="A9317" s="54">
        <v>6412</v>
      </c>
      <c r="B9317" s="55" t="s">
        <v>7503</v>
      </c>
      <c r="C9317" s="55" t="str">
        <f t="shared" si="144"/>
        <v>Thuỵ Tân</v>
      </c>
      <c r="D9317" s="54" t="s">
        <v>1091</v>
      </c>
      <c r="E9317" s="51" t="str">
        <f>INDEX(Quan_huyen!$H$2:$H$714,MATCH(Xa_phuong!D9317,Quan_huyen!$F$2:$F$714,0))</f>
        <v>Huyện Thái Thuỵ</v>
      </c>
      <c r="F9317" s="51" t="s">
        <v>321</v>
      </c>
    </row>
    <row r="9318" spans="1:6" hidden="1" x14ac:dyDescent="0.25">
      <c r="A9318" s="54">
        <v>6420</v>
      </c>
      <c r="B9318" s="55" t="s">
        <v>7504</v>
      </c>
      <c r="C9318" s="55" t="str">
        <f t="shared" si="144"/>
        <v>Thuỵ Việt</v>
      </c>
      <c r="D9318" s="54" t="s">
        <v>1091</v>
      </c>
      <c r="E9318" s="51" t="str">
        <f>INDEX(Quan_huyen!$H$2:$H$714,MATCH(Xa_phuong!D9318,Quan_huyen!$F$2:$F$714,0))</f>
        <v>Huyện Thái Thuỵ</v>
      </c>
      <c r="F9318" s="51" t="s">
        <v>321</v>
      </c>
    </row>
    <row r="9319" spans="1:6" hidden="1" x14ac:dyDescent="0.25">
      <c r="A9319" s="54">
        <v>6419</v>
      </c>
      <c r="B9319" s="55" t="s">
        <v>7506</v>
      </c>
      <c r="C9319" s="55" t="str">
        <f t="shared" si="144"/>
        <v>Thuỵ Văn</v>
      </c>
      <c r="D9319" s="54" t="s">
        <v>1091</v>
      </c>
      <c r="E9319" s="51" t="str">
        <f>INDEX(Quan_huyen!$H$2:$H$714,MATCH(Xa_phuong!D9319,Quan_huyen!$F$2:$F$714,0))</f>
        <v>Huyện Thái Thuỵ</v>
      </c>
      <c r="F9319" s="51" t="s">
        <v>321</v>
      </c>
    </row>
    <row r="9320" spans="1:6" hidden="1" x14ac:dyDescent="0.25">
      <c r="A9320" s="54">
        <v>6409</v>
      </c>
      <c r="B9320" s="55" t="s">
        <v>7507</v>
      </c>
      <c r="C9320" s="55" t="str">
        <f t="shared" si="144"/>
        <v>Thuỵ Xuân</v>
      </c>
      <c r="D9320" s="54" t="s">
        <v>1091</v>
      </c>
      <c r="E9320" s="51" t="str">
        <f>INDEX(Quan_huyen!$H$2:$H$714,MATCH(Xa_phuong!D9320,Quan_huyen!$F$2:$F$714,0))</f>
        <v>Huyện Thái Thuỵ</v>
      </c>
      <c r="F9320" s="51" t="s">
        <v>321</v>
      </c>
    </row>
    <row r="9321" spans="1:6" hidden="1" x14ac:dyDescent="0.25">
      <c r="A9321" s="54">
        <v>6445</v>
      </c>
      <c r="B9321" s="55" t="s">
        <v>7563</v>
      </c>
      <c r="C9321" s="55" t="str">
        <f t="shared" si="144"/>
        <v>Thái An</v>
      </c>
      <c r="D9321" s="54" t="s">
        <v>1091</v>
      </c>
      <c r="E9321" s="51" t="str">
        <f>INDEX(Quan_huyen!$H$2:$H$714,MATCH(Xa_phuong!D9321,Quan_huyen!$F$2:$F$714,0))</f>
        <v>Huyện Thái Thuỵ</v>
      </c>
      <c r="F9321" s="51" t="s">
        <v>321</v>
      </c>
    </row>
    <row r="9322" spans="1:6" hidden="1" x14ac:dyDescent="0.25">
      <c r="A9322" s="54">
        <v>6435</v>
      </c>
      <c r="B9322" s="55" t="s">
        <v>7569</v>
      </c>
      <c r="C9322" s="55" t="str">
        <f t="shared" si="144"/>
        <v>Thái Dương</v>
      </c>
      <c r="D9322" s="54" t="s">
        <v>1091</v>
      </c>
      <c r="E9322" s="51" t="str">
        <f>INDEX(Quan_huyen!$H$2:$H$714,MATCH(Xa_phuong!D9322,Quan_huyen!$F$2:$F$714,0))</f>
        <v>Huyện Thái Thuỵ</v>
      </c>
      <c r="F9322" s="51" t="s">
        <v>321</v>
      </c>
    </row>
    <row r="9323" spans="1:6" hidden="1" x14ac:dyDescent="0.25">
      <c r="A9323" s="54">
        <v>6431</v>
      </c>
      <c r="B9323" s="55" t="s">
        <v>7570</v>
      </c>
      <c r="C9323" s="55" t="str">
        <f t="shared" si="144"/>
        <v>Thái Giang</v>
      </c>
      <c r="D9323" s="54" t="s">
        <v>1091</v>
      </c>
      <c r="E9323" s="51" t="str">
        <f>INDEX(Quan_huyen!$H$2:$H$714,MATCH(Xa_phuong!D9323,Quan_huyen!$F$2:$F$714,0))</f>
        <v>Huyện Thái Thuỵ</v>
      </c>
      <c r="F9323" s="51" t="s">
        <v>321</v>
      </c>
    </row>
    <row r="9324" spans="1:6" hidden="1" x14ac:dyDescent="0.25">
      <c r="A9324" s="54">
        <v>6444</v>
      </c>
      <c r="B9324" s="55" t="s">
        <v>7571</v>
      </c>
      <c r="C9324" s="55" t="str">
        <f t="shared" si="144"/>
        <v>Thái Hoà</v>
      </c>
      <c r="D9324" s="54" t="s">
        <v>1091</v>
      </c>
      <c r="E9324" s="51" t="str">
        <f>INDEX(Quan_huyen!$H$2:$H$714,MATCH(Xa_phuong!D9324,Quan_huyen!$F$2:$F$714,0))</f>
        <v>Huyện Thái Thuỵ</v>
      </c>
      <c r="F9324" s="51" t="s">
        <v>321</v>
      </c>
    </row>
    <row r="9325" spans="1:6" hidden="1" x14ac:dyDescent="0.25">
      <c r="A9325" s="54">
        <v>6433</v>
      </c>
      <c r="B9325" s="55" t="s">
        <v>7573</v>
      </c>
      <c r="C9325" s="55" t="str">
        <f t="shared" si="144"/>
        <v>Thái Hà</v>
      </c>
      <c r="D9325" s="54" t="s">
        <v>1091</v>
      </c>
      <c r="E9325" s="51" t="str">
        <f>INDEX(Quan_huyen!$H$2:$H$714,MATCH(Xa_phuong!D9325,Quan_huyen!$F$2:$F$714,0))</f>
        <v>Huyện Thái Thuỵ</v>
      </c>
      <c r="F9325" s="51" t="s">
        <v>321</v>
      </c>
    </row>
    <row r="9326" spans="1:6" hidden="1" x14ac:dyDescent="0.25">
      <c r="A9326" s="54">
        <v>6448</v>
      </c>
      <c r="B9326" s="55" t="s">
        <v>7574</v>
      </c>
      <c r="C9326" s="55" t="str">
        <f t="shared" si="144"/>
        <v>Thái Hưng</v>
      </c>
      <c r="D9326" s="54" t="s">
        <v>1091</v>
      </c>
      <c r="E9326" s="51" t="str">
        <f>INDEX(Quan_huyen!$H$2:$H$714,MATCH(Xa_phuong!D9326,Quan_huyen!$F$2:$F$714,0))</f>
        <v>Huyện Thái Thuỵ</v>
      </c>
      <c r="F9326" s="51" t="s">
        <v>321</v>
      </c>
    </row>
    <row r="9327" spans="1:6" hidden="1" x14ac:dyDescent="0.25">
      <c r="A9327" s="54">
        <v>6438</v>
      </c>
      <c r="B9327" s="55" t="s">
        <v>7575</v>
      </c>
      <c r="C9327" s="55" t="str">
        <f t="shared" si="144"/>
        <v>Thái Học</v>
      </c>
      <c r="D9327" s="54" t="s">
        <v>1091</v>
      </c>
      <c r="E9327" s="51" t="str">
        <f>INDEX(Quan_huyen!$H$2:$H$714,MATCH(Xa_phuong!D9327,Quan_huyen!$F$2:$F$714,0))</f>
        <v>Huyện Thái Thuỵ</v>
      </c>
      <c r="F9327" s="51" t="s">
        <v>321</v>
      </c>
    </row>
    <row r="9328" spans="1:6" hidden="1" x14ac:dyDescent="0.25">
      <c r="A9328" s="54">
        <v>6436</v>
      </c>
      <c r="B9328" s="55" t="s">
        <v>7577</v>
      </c>
      <c r="C9328" s="55" t="str">
        <f t="shared" si="144"/>
        <v>Thái Hồng</v>
      </c>
      <c r="D9328" s="54" t="s">
        <v>1091</v>
      </c>
      <c r="E9328" s="51" t="str">
        <f>INDEX(Quan_huyen!$H$2:$H$714,MATCH(Xa_phuong!D9328,Quan_huyen!$F$2:$F$714,0))</f>
        <v>Huyện Thái Thuỵ</v>
      </c>
      <c r="F9328" s="51" t="s">
        <v>321</v>
      </c>
    </row>
    <row r="9329" spans="1:6" hidden="1" x14ac:dyDescent="0.25">
      <c r="A9329" s="54">
        <v>6449</v>
      </c>
      <c r="B9329" s="55" t="s">
        <v>7580</v>
      </c>
      <c r="C9329" s="55" t="str">
        <f t="shared" si="144"/>
        <v>Thái Nguyên</v>
      </c>
      <c r="D9329" s="54" t="s">
        <v>1091</v>
      </c>
      <c r="E9329" s="51" t="str">
        <f>INDEX(Quan_huyen!$H$2:$H$714,MATCH(Xa_phuong!D9329,Quan_huyen!$F$2:$F$714,0))</f>
        <v>Huyện Thái Thuỵ</v>
      </c>
      <c r="F9329" s="51" t="s">
        <v>321</v>
      </c>
    </row>
    <row r="9330" spans="1:6" hidden="1" x14ac:dyDescent="0.25">
      <c r="A9330" s="54">
        <v>6434</v>
      </c>
      <c r="B9330" s="55" t="s">
        <v>7583</v>
      </c>
      <c r="C9330" s="55" t="str">
        <f t="shared" si="144"/>
        <v>Thái Phúc</v>
      </c>
      <c r="D9330" s="54" t="s">
        <v>1091</v>
      </c>
      <c r="E9330" s="51" t="str">
        <f>INDEX(Quan_huyen!$H$2:$H$714,MATCH(Xa_phuong!D9330,Quan_huyen!$F$2:$F$714,0))</f>
        <v>Huyện Thái Thuỵ</v>
      </c>
      <c r="F9330" s="51" t="s">
        <v>321</v>
      </c>
    </row>
    <row r="9331" spans="1:6" hidden="1" x14ac:dyDescent="0.25">
      <c r="A9331" s="54">
        <v>6432</v>
      </c>
      <c r="B9331" s="55" t="s">
        <v>7585</v>
      </c>
      <c r="C9331" s="55" t="str">
        <f t="shared" si="144"/>
        <v>Thái Sơn</v>
      </c>
      <c r="D9331" s="54" t="s">
        <v>1091</v>
      </c>
      <c r="E9331" s="51" t="str">
        <f>INDEX(Quan_huyen!$H$2:$H$714,MATCH(Xa_phuong!D9331,Quan_huyen!$F$2:$F$714,0))</f>
        <v>Huyện Thái Thuỵ</v>
      </c>
      <c r="F9331" s="51" t="s">
        <v>321</v>
      </c>
    </row>
    <row r="9332" spans="1:6" hidden="1" x14ac:dyDescent="0.25">
      <c r="A9332" s="54">
        <v>6437</v>
      </c>
      <c r="B9332" s="55" t="s">
        <v>7586</v>
      </c>
      <c r="C9332" s="55" t="str">
        <f t="shared" si="144"/>
        <v>Thái Thuần</v>
      </c>
      <c r="D9332" s="54" t="s">
        <v>1091</v>
      </c>
      <c r="E9332" s="51" t="str">
        <f>INDEX(Quan_huyen!$H$2:$H$714,MATCH(Xa_phuong!D9332,Quan_huyen!$F$2:$F$714,0))</f>
        <v>Huyện Thái Thuỵ</v>
      </c>
      <c r="F9332" s="51" t="s">
        <v>321</v>
      </c>
    </row>
    <row r="9333" spans="1:6" hidden="1" x14ac:dyDescent="0.25">
      <c r="A9333" s="54">
        <v>6450</v>
      </c>
      <c r="B9333" s="55" t="s">
        <v>7587</v>
      </c>
      <c r="C9333" s="55" t="str">
        <f t="shared" si="144"/>
        <v>Thái Thuỷ</v>
      </c>
      <c r="D9333" s="54" t="s">
        <v>1091</v>
      </c>
      <c r="E9333" s="51" t="str">
        <f>INDEX(Quan_huyen!$H$2:$H$714,MATCH(Xa_phuong!D9333,Quan_huyen!$F$2:$F$714,0))</f>
        <v>Huyện Thái Thuỵ</v>
      </c>
      <c r="F9333" s="51" t="s">
        <v>321</v>
      </c>
    </row>
    <row r="9334" spans="1:6" hidden="1" x14ac:dyDescent="0.25">
      <c r="A9334" s="54">
        <v>6440</v>
      </c>
      <c r="B9334" s="55" t="s">
        <v>7588</v>
      </c>
      <c r="C9334" s="55" t="str">
        <f t="shared" si="144"/>
        <v>Thái Thành</v>
      </c>
      <c r="D9334" s="54" t="s">
        <v>1091</v>
      </c>
      <c r="E9334" s="51" t="str">
        <f>INDEX(Quan_huyen!$H$2:$H$714,MATCH(Xa_phuong!D9334,Quan_huyen!$F$2:$F$714,0))</f>
        <v>Huyện Thái Thuỵ</v>
      </c>
      <c r="F9334" s="51" t="s">
        <v>321</v>
      </c>
    </row>
    <row r="9335" spans="1:6" hidden="1" x14ac:dyDescent="0.25">
      <c r="A9335" s="54">
        <v>6453</v>
      </c>
      <c r="B9335" s="55" t="s">
        <v>7589</v>
      </c>
      <c r="C9335" s="55" t="str">
        <f t="shared" si="144"/>
        <v>Thái Thượng</v>
      </c>
      <c r="D9335" s="54" t="s">
        <v>1091</v>
      </c>
      <c r="E9335" s="51" t="str">
        <f>INDEX(Quan_huyen!$H$2:$H$714,MATCH(Xa_phuong!D9335,Quan_huyen!$F$2:$F$714,0))</f>
        <v>Huyện Thái Thuỵ</v>
      </c>
      <c r="F9335" s="51" t="s">
        <v>321</v>
      </c>
    </row>
    <row r="9336" spans="1:6" hidden="1" x14ac:dyDescent="0.25">
      <c r="A9336" s="54">
        <v>6439</v>
      </c>
      <c r="B9336" s="55" t="s">
        <v>7590</v>
      </c>
      <c r="C9336" s="55" t="str">
        <f t="shared" si="144"/>
        <v>Thái Thịnh</v>
      </c>
      <c r="D9336" s="54" t="s">
        <v>1091</v>
      </c>
      <c r="E9336" s="51" t="str">
        <f>INDEX(Quan_huyen!$H$2:$H$714,MATCH(Xa_phuong!D9336,Quan_huyen!$F$2:$F$714,0))</f>
        <v>Huyện Thái Thuỵ</v>
      </c>
      <c r="F9336" s="51" t="s">
        <v>321</v>
      </c>
    </row>
    <row r="9337" spans="1:6" hidden="1" x14ac:dyDescent="0.25">
      <c r="A9337" s="54">
        <v>6441</v>
      </c>
      <c r="B9337" s="55" t="s">
        <v>7591</v>
      </c>
      <c r="C9337" s="55" t="str">
        <f t="shared" si="144"/>
        <v>Thái Thọ</v>
      </c>
      <c r="D9337" s="54" t="s">
        <v>1091</v>
      </c>
      <c r="E9337" s="51" t="str">
        <f>INDEX(Quan_huyen!$H$2:$H$714,MATCH(Xa_phuong!D9337,Quan_huyen!$F$2:$F$714,0))</f>
        <v>Huyện Thái Thuỵ</v>
      </c>
      <c r="F9337" s="51" t="s">
        <v>321</v>
      </c>
    </row>
    <row r="9338" spans="1:6" hidden="1" x14ac:dyDescent="0.25">
      <c r="A9338" s="54">
        <v>6447</v>
      </c>
      <c r="B9338" s="55" t="s">
        <v>7593</v>
      </c>
      <c r="C9338" s="55" t="str">
        <f t="shared" si="144"/>
        <v>Thái Tân</v>
      </c>
      <c r="D9338" s="54" t="s">
        <v>1091</v>
      </c>
      <c r="E9338" s="51" t="str">
        <f>INDEX(Quan_huyen!$H$2:$H$714,MATCH(Xa_phuong!D9338,Quan_huyen!$F$2:$F$714,0))</f>
        <v>Huyện Thái Thuỵ</v>
      </c>
      <c r="F9338" s="51" t="s">
        <v>321</v>
      </c>
    </row>
    <row r="9339" spans="1:6" hidden="1" x14ac:dyDescent="0.25">
      <c r="A9339" s="54">
        <v>6446</v>
      </c>
      <c r="B9339" s="55" t="s">
        <v>7594</v>
      </c>
      <c r="C9339" s="55" t="str">
        <f t="shared" si="144"/>
        <v>Thái Xuyên</v>
      </c>
      <c r="D9339" s="54" t="s">
        <v>1091</v>
      </c>
      <c r="E9339" s="51" t="str">
        <f>INDEX(Quan_huyen!$H$2:$H$714,MATCH(Xa_phuong!D9339,Quan_huyen!$F$2:$F$714,0))</f>
        <v>Huyện Thái Thuỵ</v>
      </c>
      <c r="F9339" s="51" t="s">
        <v>321</v>
      </c>
    </row>
    <row r="9340" spans="1:6" hidden="1" x14ac:dyDescent="0.25">
      <c r="A9340" s="54">
        <v>6443</v>
      </c>
      <c r="B9340" s="55" t="s">
        <v>7597</v>
      </c>
      <c r="C9340" s="55" t="str">
        <f t="shared" si="144"/>
        <v>Thái Đô</v>
      </c>
      <c r="D9340" s="54" t="s">
        <v>1091</v>
      </c>
      <c r="E9340" s="51" t="str">
        <f>INDEX(Quan_huyen!$H$2:$H$714,MATCH(Xa_phuong!D9340,Quan_huyen!$F$2:$F$714,0))</f>
        <v>Huyện Thái Thuỵ</v>
      </c>
      <c r="F9340" s="51" t="s">
        <v>321</v>
      </c>
    </row>
    <row r="9341" spans="1:6" hidden="1" x14ac:dyDescent="0.25">
      <c r="A9341" s="54">
        <v>6322</v>
      </c>
      <c r="B9341" s="55" t="s">
        <v>2080</v>
      </c>
      <c r="C9341" s="55" t="str">
        <f t="shared" si="144"/>
        <v>An Ninh</v>
      </c>
      <c r="D9341" s="54" t="s">
        <v>1097</v>
      </c>
      <c r="E9341" s="51" t="str">
        <f>INDEX(Quan_huyen!$H$2:$H$714,MATCH(Xa_phuong!D9341,Quan_huyen!$F$2:$F$714,0))</f>
        <v>Huyện Tiền Hải</v>
      </c>
      <c r="F9341" s="51" t="s">
        <v>321</v>
      </c>
    </row>
    <row r="9342" spans="1:6" hidden="1" x14ac:dyDescent="0.25">
      <c r="A9342" s="54">
        <v>6327</v>
      </c>
      <c r="B9342" s="55" t="s">
        <v>2510</v>
      </c>
      <c r="C9342" s="55" t="str">
        <f t="shared" si="144"/>
        <v>Bắc Hải</v>
      </c>
      <c r="D9342" s="54" t="s">
        <v>1097</v>
      </c>
      <c r="E9342" s="51" t="str">
        <f>INDEX(Quan_huyen!$H$2:$H$714,MATCH(Xa_phuong!D9342,Quan_huyen!$F$2:$F$714,0))</f>
        <v>Huyện Tiền Hải</v>
      </c>
      <c r="F9342" s="51" t="s">
        <v>321</v>
      </c>
    </row>
    <row r="9343" spans="1:6" hidden="1" x14ac:dyDescent="0.25">
      <c r="A9343" s="54">
        <v>6330</v>
      </c>
      <c r="B9343" s="55" t="s">
        <v>5500</v>
      </c>
      <c r="C9343" s="55" t="str">
        <f t="shared" si="144"/>
        <v>Nam Chính</v>
      </c>
      <c r="D9343" s="54" t="s">
        <v>1097</v>
      </c>
      <c r="E9343" s="51" t="str">
        <f>INDEX(Quan_huyen!$H$2:$H$714,MATCH(Xa_phuong!D9343,Quan_huyen!$F$2:$F$714,0))</f>
        <v>Huyện Tiền Hải</v>
      </c>
      <c r="F9343" s="51" t="s">
        <v>321</v>
      </c>
    </row>
    <row r="9344" spans="1:6" hidden="1" x14ac:dyDescent="0.25">
      <c r="A9344" s="54">
        <v>6338</v>
      </c>
      <c r="B9344" s="55" t="s">
        <v>5503</v>
      </c>
      <c r="C9344" s="55" t="str">
        <f t="shared" si="144"/>
        <v>Nam Cường</v>
      </c>
      <c r="D9344" s="54" t="s">
        <v>1097</v>
      </c>
      <c r="E9344" s="51" t="str">
        <f>INDEX(Quan_huyen!$H$2:$H$714,MATCH(Xa_phuong!D9344,Quan_huyen!$F$2:$F$714,0))</f>
        <v>Huyện Tiền Hải</v>
      </c>
      <c r="F9344" s="51" t="s">
        <v>321</v>
      </c>
    </row>
    <row r="9345" spans="1:6" hidden="1" x14ac:dyDescent="0.25">
      <c r="A9345" s="54">
        <v>6329</v>
      </c>
      <c r="B9345" s="55" t="s">
        <v>5515</v>
      </c>
      <c r="C9345" s="55" t="str">
        <f t="shared" si="144"/>
        <v>Nam Hà</v>
      </c>
      <c r="D9345" s="54" t="s">
        <v>1097</v>
      </c>
      <c r="E9345" s="51" t="str">
        <f>INDEX(Quan_huyen!$H$2:$H$714,MATCH(Xa_phuong!D9345,Quan_huyen!$F$2:$F$714,0))</f>
        <v>Huyện Tiền Hải</v>
      </c>
      <c r="F9345" s="51" t="s">
        <v>321</v>
      </c>
    </row>
    <row r="9346" spans="1:6" hidden="1" x14ac:dyDescent="0.25">
      <c r="A9346" s="54">
        <v>6333</v>
      </c>
      <c r="B9346" s="55" t="s">
        <v>5518</v>
      </c>
      <c r="C9346" s="55" t="str">
        <f t="shared" si="144"/>
        <v>Nam Hưng</v>
      </c>
      <c r="D9346" s="54" t="s">
        <v>1097</v>
      </c>
      <c r="E9346" s="51" t="str">
        <f>INDEX(Quan_huyen!$H$2:$H$714,MATCH(Xa_phuong!D9346,Quan_huyen!$F$2:$F$714,0))</f>
        <v>Huyện Tiền Hải</v>
      </c>
      <c r="F9346" s="51" t="s">
        <v>321</v>
      </c>
    </row>
    <row r="9347" spans="1:6" hidden="1" x14ac:dyDescent="0.25">
      <c r="A9347" s="54">
        <v>6328</v>
      </c>
      <c r="B9347" s="55" t="s">
        <v>5521</v>
      </c>
      <c r="C9347" s="55" t="str">
        <f t="shared" ref="C9347:C9410" si="145">IF(COUNTIF(B9347,"*thị trấn*"),MID(B9347,10,30),IF(COUNTIF(B9347,"*xã*"),MID(B9347,4,30),IF(COUNTIF(B9347,"*phường*"),MID(B9347,8,30))))</f>
        <v>Nam Hải</v>
      </c>
      <c r="D9347" s="54" t="s">
        <v>1097</v>
      </c>
      <c r="E9347" s="51" t="str">
        <f>INDEX(Quan_huyen!$H$2:$H$714,MATCH(Xa_phuong!D9347,Quan_huyen!$F$2:$F$714,0))</f>
        <v>Huyện Tiền Hải</v>
      </c>
      <c r="F9347" s="51" t="s">
        <v>321</v>
      </c>
    </row>
    <row r="9348" spans="1:6" hidden="1" x14ac:dyDescent="0.25">
      <c r="A9348" s="54">
        <v>6331</v>
      </c>
      <c r="B9348" s="55" t="s">
        <v>5522</v>
      </c>
      <c r="C9348" s="55" t="str">
        <f t="shared" si="145"/>
        <v>Nam Hồng</v>
      </c>
      <c r="D9348" s="54" t="s">
        <v>1097</v>
      </c>
      <c r="E9348" s="51" t="str">
        <f>INDEX(Quan_huyen!$H$2:$H$714,MATCH(Xa_phuong!D9348,Quan_huyen!$F$2:$F$714,0))</f>
        <v>Huyện Tiền Hải</v>
      </c>
      <c r="F9348" s="51" t="s">
        <v>321</v>
      </c>
    </row>
    <row r="9349" spans="1:6" hidden="1" x14ac:dyDescent="0.25">
      <c r="A9349" s="54">
        <v>6334</v>
      </c>
      <c r="B9349" s="55" t="s">
        <v>5538</v>
      </c>
      <c r="C9349" s="55" t="str">
        <f t="shared" si="145"/>
        <v>Nam Phú</v>
      </c>
      <c r="D9349" s="54" t="s">
        <v>1097</v>
      </c>
      <c r="E9349" s="51" t="str">
        <f>INDEX(Quan_huyen!$H$2:$H$714,MATCH(Xa_phuong!D9349,Quan_huyen!$F$2:$F$714,0))</f>
        <v>Huyện Tiền Hải</v>
      </c>
      <c r="F9349" s="51" t="s">
        <v>321</v>
      </c>
    </row>
    <row r="9350" spans="1:6" hidden="1" x14ac:dyDescent="0.25">
      <c r="A9350" s="54">
        <v>6337</v>
      </c>
      <c r="B9350" s="55" t="s">
        <v>5548</v>
      </c>
      <c r="C9350" s="55" t="str">
        <f t="shared" si="145"/>
        <v>Nam Thanh</v>
      </c>
      <c r="D9350" s="54" t="s">
        <v>1097</v>
      </c>
      <c r="E9350" s="51" t="str">
        <f>INDEX(Quan_huyen!$H$2:$H$714,MATCH(Xa_phuong!D9350,Quan_huyen!$F$2:$F$714,0))</f>
        <v>Huyện Tiền Hải</v>
      </c>
      <c r="F9350" s="51" t="s">
        <v>321</v>
      </c>
    </row>
    <row r="9351" spans="1:6" hidden="1" x14ac:dyDescent="0.25">
      <c r="A9351" s="54">
        <v>6336</v>
      </c>
      <c r="B9351" s="55" t="s">
        <v>5555</v>
      </c>
      <c r="C9351" s="55" t="str">
        <f t="shared" si="145"/>
        <v>Nam Thắng</v>
      </c>
      <c r="D9351" s="54" t="s">
        <v>1097</v>
      </c>
      <c r="E9351" s="51" t="str">
        <f>INDEX(Quan_huyen!$H$2:$H$714,MATCH(Xa_phuong!D9351,Quan_huyen!$F$2:$F$714,0))</f>
        <v>Huyện Tiền Hải</v>
      </c>
      <c r="F9351" s="51" t="s">
        <v>321</v>
      </c>
    </row>
    <row r="9352" spans="1:6" hidden="1" x14ac:dyDescent="0.25">
      <c r="A9352" s="54">
        <v>6335</v>
      </c>
      <c r="B9352" s="55" t="s">
        <v>5556</v>
      </c>
      <c r="C9352" s="55" t="str">
        <f t="shared" si="145"/>
        <v>Nam Thịnh</v>
      </c>
      <c r="D9352" s="54" t="s">
        <v>1097</v>
      </c>
      <c r="E9352" s="51" t="str">
        <f>INDEX(Quan_huyen!$H$2:$H$714,MATCH(Xa_phuong!D9352,Quan_huyen!$F$2:$F$714,0))</f>
        <v>Huyện Tiền Hải</v>
      </c>
      <c r="F9352" s="51" t="s">
        <v>321</v>
      </c>
    </row>
    <row r="9353" spans="1:6" hidden="1" x14ac:dyDescent="0.25">
      <c r="A9353" s="54">
        <v>6332</v>
      </c>
      <c r="B9353" s="55" t="s">
        <v>5560</v>
      </c>
      <c r="C9353" s="55" t="str">
        <f t="shared" si="145"/>
        <v>Nam Trung</v>
      </c>
      <c r="D9353" s="54" t="s">
        <v>1097</v>
      </c>
      <c r="E9353" s="51" t="str">
        <f>INDEX(Quan_huyen!$H$2:$H$714,MATCH(Xa_phuong!D9353,Quan_huyen!$F$2:$F$714,0))</f>
        <v>Huyện Tiền Hải</v>
      </c>
      <c r="F9353" s="51" t="s">
        <v>321</v>
      </c>
    </row>
    <row r="9354" spans="1:6" hidden="1" x14ac:dyDescent="0.25">
      <c r="A9354" s="54">
        <v>6324</v>
      </c>
      <c r="B9354" s="55" t="s">
        <v>6461</v>
      </c>
      <c r="C9354" s="55" t="str">
        <f t="shared" si="145"/>
        <v>Phương Công</v>
      </c>
      <c r="D9354" s="54" t="s">
        <v>1097</v>
      </c>
      <c r="E9354" s="51" t="str">
        <f>INDEX(Quan_huyen!$H$2:$H$714,MATCH(Xa_phuong!D9354,Quan_huyen!$F$2:$F$714,0))</f>
        <v>Huyện Tiền Hải</v>
      </c>
      <c r="F9354" s="51" t="s">
        <v>321</v>
      </c>
    </row>
    <row r="9355" spans="1:6" hidden="1" x14ac:dyDescent="0.25">
      <c r="A9355" s="54">
        <v>6306</v>
      </c>
      <c r="B9355" s="55" t="s">
        <v>7953</v>
      </c>
      <c r="C9355" s="55" t="str">
        <f t="shared" si="145"/>
        <v>Tiền Hải</v>
      </c>
      <c r="D9355" s="54" t="s">
        <v>1097</v>
      </c>
      <c r="E9355" s="51" t="str">
        <f>INDEX(Quan_huyen!$H$2:$H$714,MATCH(Xa_phuong!D9355,Quan_huyen!$F$2:$F$714,0))</f>
        <v>Huyện Tiền Hải</v>
      </c>
      <c r="F9355" s="51" t="s">
        <v>321</v>
      </c>
    </row>
    <row r="9356" spans="1:6" hidden="1" x14ac:dyDescent="0.25">
      <c r="A9356" s="54">
        <v>6321</v>
      </c>
      <c r="B9356" s="55" t="s">
        <v>8545</v>
      </c>
      <c r="C9356" s="55" t="str">
        <f t="shared" si="145"/>
        <v>Tây An</v>
      </c>
      <c r="D9356" s="54" t="s">
        <v>1097</v>
      </c>
      <c r="E9356" s="51" t="str">
        <f>INDEX(Quan_huyen!$H$2:$H$714,MATCH(Xa_phuong!D9356,Quan_huyen!$F$2:$F$714,0))</f>
        <v>Huyện Tiền Hải</v>
      </c>
      <c r="F9356" s="51" t="s">
        <v>321</v>
      </c>
    </row>
    <row r="9357" spans="1:6" hidden="1" x14ac:dyDescent="0.25">
      <c r="A9357" s="54">
        <v>6323</v>
      </c>
      <c r="B9357" s="55" t="s">
        <v>8548</v>
      </c>
      <c r="C9357" s="55" t="str">
        <f t="shared" si="145"/>
        <v>Tây Giang</v>
      </c>
      <c r="D9357" s="54" t="s">
        <v>1097</v>
      </c>
      <c r="E9357" s="51" t="str">
        <f>INDEX(Quan_huyen!$H$2:$H$714,MATCH(Xa_phuong!D9357,Quan_huyen!$F$2:$F$714,0))</f>
        <v>Huyện Tiền Hải</v>
      </c>
      <c r="F9357" s="51" t="s">
        <v>321</v>
      </c>
    </row>
    <row r="9358" spans="1:6" hidden="1" x14ac:dyDescent="0.25">
      <c r="A9358" s="54">
        <v>6319</v>
      </c>
      <c r="B9358" s="55" t="s">
        <v>8554</v>
      </c>
      <c r="C9358" s="55" t="str">
        <f t="shared" si="145"/>
        <v>Tây Lương</v>
      </c>
      <c r="D9358" s="54" t="s">
        <v>1097</v>
      </c>
      <c r="E9358" s="51" t="str">
        <f>INDEX(Quan_huyen!$H$2:$H$714,MATCH(Xa_phuong!D9358,Quan_huyen!$F$2:$F$714,0))</f>
        <v>Huyện Tiền Hải</v>
      </c>
      <c r="F9358" s="51" t="s">
        <v>321</v>
      </c>
    </row>
    <row r="9359" spans="1:6" hidden="1" x14ac:dyDescent="0.25">
      <c r="A9359" s="54">
        <v>6318</v>
      </c>
      <c r="B9359" s="55" t="s">
        <v>8557</v>
      </c>
      <c r="C9359" s="55" t="str">
        <f t="shared" si="145"/>
        <v>Tây Ninh</v>
      </c>
      <c r="D9359" s="54" t="s">
        <v>1097</v>
      </c>
      <c r="E9359" s="51" t="str">
        <f>INDEX(Quan_huyen!$H$2:$H$714,MATCH(Xa_phuong!D9359,Quan_huyen!$F$2:$F$714,0))</f>
        <v>Huyện Tiền Hải</v>
      </c>
      <c r="F9359" s="51" t="s">
        <v>321</v>
      </c>
    </row>
    <row r="9360" spans="1:6" hidden="1" x14ac:dyDescent="0.25">
      <c r="A9360" s="54">
        <v>6325</v>
      </c>
      <c r="B9360" s="55" t="s">
        <v>8558</v>
      </c>
      <c r="C9360" s="55" t="str">
        <f t="shared" si="145"/>
        <v>Tây Phong</v>
      </c>
      <c r="D9360" s="54" t="s">
        <v>1097</v>
      </c>
      <c r="E9360" s="51" t="str">
        <f>INDEX(Quan_huyen!$H$2:$H$714,MATCH(Xa_phuong!D9360,Quan_huyen!$F$2:$F$714,0))</f>
        <v>Huyện Tiền Hải</v>
      </c>
      <c r="F9360" s="51" t="s">
        <v>321</v>
      </c>
    </row>
    <row r="9361" spans="1:6" hidden="1" x14ac:dyDescent="0.25">
      <c r="A9361" s="54">
        <v>6307</v>
      </c>
      <c r="B9361" s="55" t="s">
        <v>8560</v>
      </c>
      <c r="C9361" s="55" t="str">
        <f t="shared" si="145"/>
        <v>Tây Sơn</v>
      </c>
      <c r="D9361" s="54" t="s">
        <v>1097</v>
      </c>
      <c r="E9361" s="51" t="str">
        <f>INDEX(Quan_huyen!$H$2:$H$714,MATCH(Xa_phuong!D9361,Quan_huyen!$F$2:$F$714,0))</f>
        <v>Huyện Tiền Hải</v>
      </c>
      <c r="F9361" s="51" t="s">
        <v>321</v>
      </c>
    </row>
    <row r="9362" spans="1:6" hidden="1" x14ac:dyDescent="0.25">
      <c r="A9362" s="54">
        <v>6339</v>
      </c>
      <c r="B9362" s="55" t="s">
        <v>8566</v>
      </c>
      <c r="C9362" s="55" t="str">
        <f t="shared" si="145"/>
        <v>Tây Tiến</v>
      </c>
      <c r="D9362" s="54" t="s">
        <v>1097</v>
      </c>
      <c r="E9362" s="51" t="str">
        <f>INDEX(Quan_huyen!$H$2:$H$714,MATCH(Xa_phuong!D9362,Quan_huyen!$F$2:$F$714,0))</f>
        <v>Huyện Tiền Hải</v>
      </c>
      <c r="F9362" s="51" t="s">
        <v>321</v>
      </c>
    </row>
    <row r="9363" spans="1:6" hidden="1" x14ac:dyDescent="0.25">
      <c r="A9363" s="54">
        <v>6326</v>
      </c>
      <c r="B9363" s="55" t="s">
        <v>8829</v>
      </c>
      <c r="C9363" s="55" t="str">
        <f t="shared" si="145"/>
        <v>Vân Trường</v>
      </c>
      <c r="D9363" s="54" t="s">
        <v>1097</v>
      </c>
      <c r="E9363" s="51" t="str">
        <f>INDEX(Quan_huyen!$H$2:$H$714,MATCH(Xa_phuong!D9363,Quan_huyen!$F$2:$F$714,0))</f>
        <v>Huyện Tiền Hải</v>
      </c>
      <c r="F9363" s="51" t="s">
        <v>321</v>
      </c>
    </row>
    <row r="9364" spans="1:6" hidden="1" x14ac:dyDescent="0.25">
      <c r="A9364" s="54">
        <v>6320</v>
      </c>
      <c r="B9364" s="55" t="s">
        <v>9064</v>
      </c>
      <c r="C9364" s="55" t="str">
        <f t="shared" si="145"/>
        <v>Vũ Lăng</v>
      </c>
      <c r="D9364" s="54" t="s">
        <v>1097</v>
      </c>
      <c r="E9364" s="51" t="str">
        <f>INDEX(Quan_huyen!$H$2:$H$714,MATCH(Xa_phuong!D9364,Quan_huyen!$F$2:$F$714,0))</f>
        <v>Huyện Tiền Hải</v>
      </c>
      <c r="F9364" s="51" t="s">
        <v>321</v>
      </c>
    </row>
    <row r="9365" spans="1:6" hidden="1" x14ac:dyDescent="0.25">
      <c r="A9365" s="54">
        <v>6308</v>
      </c>
      <c r="B9365" s="55" t="s">
        <v>9615</v>
      </c>
      <c r="C9365" s="55" t="str">
        <f t="shared" si="145"/>
        <v>Đông Cơ</v>
      </c>
      <c r="D9365" s="54" t="s">
        <v>1097</v>
      </c>
      <c r="E9365" s="51" t="str">
        <f>INDEX(Quan_huyen!$H$2:$H$714,MATCH(Xa_phuong!D9365,Quan_huyen!$F$2:$F$714,0))</f>
        <v>Huyện Tiền Hải</v>
      </c>
      <c r="F9365" s="51" t="s">
        <v>321</v>
      </c>
    </row>
    <row r="9366" spans="1:6" hidden="1" x14ac:dyDescent="0.25">
      <c r="A9366" s="54">
        <v>6310</v>
      </c>
      <c r="B9366" s="55" t="s">
        <v>9629</v>
      </c>
      <c r="C9366" s="55" t="str">
        <f t="shared" si="145"/>
        <v>Đông Hoàng</v>
      </c>
      <c r="D9366" s="54" t="s">
        <v>1097</v>
      </c>
      <c r="E9366" s="51" t="str">
        <f>INDEX(Quan_huyen!$H$2:$H$714,MATCH(Xa_phuong!D9366,Quan_huyen!$F$2:$F$714,0))</f>
        <v>Huyện Tiền Hải</v>
      </c>
      <c r="F9366" s="51" t="s">
        <v>321</v>
      </c>
    </row>
    <row r="9367" spans="1:6" hidden="1" x14ac:dyDescent="0.25">
      <c r="A9367" s="54">
        <v>6312</v>
      </c>
      <c r="B9367" s="55" t="s">
        <v>9638</v>
      </c>
      <c r="C9367" s="55" t="str">
        <f t="shared" si="145"/>
        <v>Đông Hải</v>
      </c>
      <c r="D9367" s="54" t="s">
        <v>1097</v>
      </c>
      <c r="E9367" s="51" t="str">
        <f>INDEX(Quan_huyen!$H$2:$H$714,MATCH(Xa_phuong!D9367,Quan_huyen!$F$2:$F$714,0))</f>
        <v>Huyện Tiền Hải</v>
      </c>
      <c r="F9367" s="51" t="s">
        <v>321</v>
      </c>
    </row>
    <row r="9368" spans="1:6" hidden="1" x14ac:dyDescent="0.25">
      <c r="A9368" s="54">
        <v>6311</v>
      </c>
      <c r="B9368" s="55" t="s">
        <v>9654</v>
      </c>
      <c r="C9368" s="55" t="str">
        <f t="shared" si="145"/>
        <v>Đông Long</v>
      </c>
      <c r="D9368" s="54" t="s">
        <v>1097</v>
      </c>
      <c r="E9368" s="51" t="str">
        <f>INDEX(Quan_huyen!$H$2:$H$714,MATCH(Xa_phuong!D9368,Quan_huyen!$F$2:$F$714,0))</f>
        <v>Huyện Tiền Hải</v>
      </c>
      <c r="F9368" s="51" t="s">
        <v>321</v>
      </c>
    </row>
    <row r="9369" spans="1:6" hidden="1" x14ac:dyDescent="0.25">
      <c r="A9369" s="54">
        <v>6340</v>
      </c>
      <c r="B9369" s="55" t="s">
        <v>9655</v>
      </c>
      <c r="C9369" s="55" t="str">
        <f t="shared" si="145"/>
        <v>Đông Lâm</v>
      </c>
      <c r="D9369" s="54" t="s">
        <v>1097</v>
      </c>
      <c r="E9369" s="51" t="str">
        <f>INDEX(Quan_huyen!$H$2:$H$714,MATCH(Xa_phuong!D9369,Quan_huyen!$F$2:$F$714,0))</f>
        <v>Huyện Tiền Hải</v>
      </c>
      <c r="F9369" s="51" t="s">
        <v>321</v>
      </c>
    </row>
    <row r="9370" spans="1:6" hidden="1" x14ac:dyDescent="0.25">
      <c r="A9370" s="54">
        <v>6309</v>
      </c>
      <c r="B9370" s="55" t="s">
        <v>9662</v>
      </c>
      <c r="C9370" s="55" t="str">
        <f t="shared" si="145"/>
        <v>Đông Minh</v>
      </c>
      <c r="D9370" s="54" t="s">
        <v>1097</v>
      </c>
      <c r="E9370" s="51" t="str">
        <f>INDEX(Quan_huyen!$H$2:$H$714,MATCH(Xa_phuong!D9370,Quan_huyen!$F$2:$F$714,0))</f>
        <v>Huyện Tiền Hải</v>
      </c>
      <c r="F9370" s="51" t="s">
        <v>321</v>
      </c>
    </row>
    <row r="9371" spans="1:6" hidden="1" x14ac:dyDescent="0.25">
      <c r="A9371" s="54">
        <v>6317</v>
      </c>
      <c r="B9371" s="55" t="s">
        <v>9670</v>
      </c>
      <c r="C9371" s="55" t="str">
        <f t="shared" si="145"/>
        <v>Đông Phong</v>
      </c>
      <c r="D9371" s="54" t="s">
        <v>1097</v>
      </c>
      <c r="E9371" s="51" t="str">
        <f>INDEX(Quan_huyen!$H$2:$H$714,MATCH(Xa_phuong!D9371,Quan_huyen!$F$2:$F$714,0))</f>
        <v>Huyện Tiền Hải</v>
      </c>
      <c r="F9371" s="51" t="s">
        <v>321</v>
      </c>
    </row>
    <row r="9372" spans="1:6" hidden="1" x14ac:dyDescent="0.25">
      <c r="A9372" s="54">
        <v>6315</v>
      </c>
      <c r="B9372" s="55" t="s">
        <v>9679</v>
      </c>
      <c r="C9372" s="55" t="str">
        <f t="shared" si="145"/>
        <v>Đông Quí</v>
      </c>
      <c r="D9372" s="54" t="s">
        <v>1097</v>
      </c>
      <c r="E9372" s="51" t="str">
        <f>INDEX(Quan_huyen!$H$2:$H$714,MATCH(Xa_phuong!D9372,Quan_huyen!$F$2:$F$714,0))</f>
        <v>Huyện Tiền Hải</v>
      </c>
      <c r="F9372" s="51" t="s">
        <v>321</v>
      </c>
    </row>
    <row r="9373" spans="1:6" hidden="1" x14ac:dyDescent="0.25">
      <c r="A9373" s="54">
        <v>6316</v>
      </c>
      <c r="B9373" s="55" t="s">
        <v>9699</v>
      </c>
      <c r="C9373" s="55" t="str">
        <f t="shared" si="145"/>
        <v>Đông Trung</v>
      </c>
      <c r="D9373" s="54" t="s">
        <v>1097</v>
      </c>
      <c r="E9373" s="51" t="str">
        <f>INDEX(Quan_huyen!$H$2:$H$714,MATCH(Xa_phuong!D9373,Quan_huyen!$F$2:$F$714,0))</f>
        <v>Huyện Tiền Hải</v>
      </c>
      <c r="F9373" s="51" t="s">
        <v>321</v>
      </c>
    </row>
    <row r="9374" spans="1:6" hidden="1" x14ac:dyDescent="0.25">
      <c r="A9374" s="54">
        <v>6313</v>
      </c>
      <c r="B9374" s="55" t="s">
        <v>9700</v>
      </c>
      <c r="C9374" s="55" t="str">
        <f t="shared" si="145"/>
        <v>Đông Trà</v>
      </c>
      <c r="D9374" s="54" t="s">
        <v>1097</v>
      </c>
      <c r="E9374" s="51" t="str">
        <f>INDEX(Quan_huyen!$H$2:$H$714,MATCH(Xa_phuong!D9374,Quan_huyen!$F$2:$F$714,0))</f>
        <v>Huyện Tiền Hải</v>
      </c>
      <c r="F9374" s="51" t="s">
        <v>321</v>
      </c>
    </row>
    <row r="9375" spans="1:6" hidden="1" x14ac:dyDescent="0.25">
      <c r="A9375" s="54">
        <v>6314</v>
      </c>
      <c r="B9375" s="55" t="s">
        <v>9708</v>
      </c>
      <c r="C9375" s="55" t="str">
        <f t="shared" si="145"/>
        <v>Đông Xuyên</v>
      </c>
      <c r="D9375" s="54" t="s">
        <v>1097</v>
      </c>
      <c r="E9375" s="51" t="str">
        <f>INDEX(Quan_huyen!$H$2:$H$714,MATCH(Xa_phuong!D9375,Quan_huyen!$F$2:$F$714,0))</f>
        <v>Huyện Tiền Hải</v>
      </c>
      <c r="F9375" s="51" t="s">
        <v>321</v>
      </c>
    </row>
    <row r="9376" spans="1:6" hidden="1" x14ac:dyDescent="0.25">
      <c r="A9376" s="54">
        <v>6921</v>
      </c>
      <c r="B9376" s="55" t="s">
        <v>2258</v>
      </c>
      <c r="C9376" s="55" t="str">
        <f t="shared" si="145"/>
        <v>Bách Thuận</v>
      </c>
      <c r="D9376" s="54" t="s">
        <v>1092</v>
      </c>
      <c r="E9376" s="51" t="str">
        <f>INDEX(Quan_huyen!$H$2:$H$714,MATCH(Xa_phuong!D9376,Quan_huyen!$F$2:$F$714,0))</f>
        <v>Huyện Vũ Thư</v>
      </c>
      <c r="F9376" s="51" t="s">
        <v>321</v>
      </c>
    </row>
    <row r="9377" spans="1:6" hidden="1" x14ac:dyDescent="0.25">
      <c r="A9377" s="54">
        <v>6926</v>
      </c>
      <c r="B9377" s="55" t="s">
        <v>3253</v>
      </c>
      <c r="C9377" s="55" t="str">
        <f t="shared" si="145"/>
        <v>Duy Nhất</v>
      </c>
      <c r="D9377" s="54" t="s">
        <v>1092</v>
      </c>
      <c r="E9377" s="51" t="str">
        <f>INDEX(Quan_huyen!$H$2:$H$714,MATCH(Xa_phuong!D9377,Quan_huyen!$F$2:$F$714,0))</f>
        <v>Huyện Vũ Thư</v>
      </c>
      <c r="F9377" s="51" t="s">
        <v>321</v>
      </c>
    </row>
    <row r="9378" spans="1:6" hidden="1" x14ac:dyDescent="0.25">
      <c r="A9378" s="54">
        <v>6920</v>
      </c>
      <c r="B9378" s="55" t="s">
        <v>3286</v>
      </c>
      <c r="C9378" s="55" t="str">
        <f t="shared" si="145"/>
        <v>Dũng Nghĩa</v>
      </c>
      <c r="D9378" s="54" t="s">
        <v>1092</v>
      </c>
      <c r="E9378" s="51" t="str">
        <f>INDEX(Quan_huyen!$H$2:$H$714,MATCH(Xa_phuong!D9378,Quan_huyen!$F$2:$F$714,0))</f>
        <v>Huyện Vũ Thư</v>
      </c>
      <c r="F9378" s="51" t="s">
        <v>321</v>
      </c>
    </row>
    <row r="9379" spans="1:6" hidden="1" x14ac:dyDescent="0.25">
      <c r="A9379" s="54">
        <v>6914</v>
      </c>
      <c r="B9379" s="55" t="s">
        <v>3575</v>
      </c>
      <c r="C9379" s="55" t="str">
        <f t="shared" si="145"/>
        <v>Hiệp Hoà</v>
      </c>
      <c r="D9379" s="54" t="s">
        <v>1092</v>
      </c>
      <c r="E9379" s="51" t="str">
        <f>INDEX(Quan_huyen!$H$2:$H$714,MATCH(Xa_phuong!D9379,Quan_huyen!$F$2:$F$714,0))</f>
        <v>Huyện Vũ Thư</v>
      </c>
      <c r="F9379" s="51" t="s">
        <v>321</v>
      </c>
    </row>
    <row r="9380" spans="1:6" hidden="1" x14ac:dyDescent="0.25">
      <c r="A9380" s="54">
        <v>6935</v>
      </c>
      <c r="B9380" s="55" t="s">
        <v>3612</v>
      </c>
      <c r="C9380" s="55" t="str">
        <f t="shared" si="145"/>
        <v>Hoà Bình</v>
      </c>
      <c r="D9380" s="54" t="s">
        <v>1092</v>
      </c>
      <c r="E9380" s="51" t="str">
        <f>INDEX(Quan_huyen!$H$2:$H$714,MATCH(Xa_phuong!D9380,Quan_huyen!$F$2:$F$714,0))</f>
        <v>Huyện Vũ Thư</v>
      </c>
      <c r="F9380" s="51" t="s">
        <v>321</v>
      </c>
    </row>
    <row r="9381" spans="1:6" hidden="1" x14ac:dyDescent="0.25">
      <c r="A9381" s="54">
        <v>6917</v>
      </c>
      <c r="B9381" s="55" t="s">
        <v>4262</v>
      </c>
      <c r="C9381" s="55" t="str">
        <f t="shared" si="145"/>
        <v>Hồng Lý</v>
      </c>
      <c r="D9381" s="54" t="s">
        <v>1092</v>
      </c>
      <c r="E9381" s="51" t="str">
        <f>INDEX(Quan_huyen!$H$2:$H$714,MATCH(Xa_phuong!D9381,Quan_huyen!$F$2:$F$714,0))</f>
        <v>Huyện Vũ Thư</v>
      </c>
      <c r="F9381" s="51" t="s">
        <v>321</v>
      </c>
    </row>
    <row r="9382" spans="1:6" hidden="1" x14ac:dyDescent="0.25">
      <c r="A9382" s="54">
        <v>6925</v>
      </c>
      <c r="B9382" s="55" t="s">
        <v>4269</v>
      </c>
      <c r="C9382" s="55" t="str">
        <f t="shared" si="145"/>
        <v>Hồng Phong</v>
      </c>
      <c r="D9382" s="54" t="s">
        <v>1092</v>
      </c>
      <c r="E9382" s="51" t="str">
        <f>INDEX(Quan_huyen!$H$2:$H$714,MATCH(Xa_phuong!D9382,Quan_huyen!$F$2:$F$714,0))</f>
        <v>Huyện Vũ Thư</v>
      </c>
      <c r="F9382" s="51" t="s">
        <v>321</v>
      </c>
    </row>
    <row r="9383" spans="1:6" hidden="1" x14ac:dyDescent="0.25">
      <c r="A9383" s="54">
        <v>6912</v>
      </c>
      <c r="B9383" s="55" t="s">
        <v>5195</v>
      </c>
      <c r="C9383" s="55" t="str">
        <f t="shared" si="145"/>
        <v>Minh Khai</v>
      </c>
      <c r="D9383" s="54" t="s">
        <v>1092</v>
      </c>
      <c r="E9383" s="51" t="str">
        <f>INDEX(Quan_huyen!$H$2:$H$714,MATCH(Xa_phuong!D9383,Quan_huyen!$F$2:$F$714,0))</f>
        <v>Huyện Vũ Thư</v>
      </c>
      <c r="F9383" s="51" t="s">
        <v>321</v>
      </c>
    </row>
    <row r="9384" spans="1:6" hidden="1" x14ac:dyDescent="0.25">
      <c r="A9384" s="54">
        <v>6911</v>
      </c>
      <c r="B9384" s="55" t="s">
        <v>5199</v>
      </c>
      <c r="C9384" s="55" t="str">
        <f t="shared" si="145"/>
        <v>Minh Lãng</v>
      </c>
      <c r="D9384" s="54" t="s">
        <v>1092</v>
      </c>
      <c r="E9384" s="51" t="str">
        <f>INDEX(Quan_huyen!$H$2:$H$714,MATCH(Xa_phuong!D9384,Quan_huyen!$F$2:$F$714,0))</f>
        <v>Huyện Vũ Thư</v>
      </c>
      <c r="F9384" s="51" t="s">
        <v>321</v>
      </c>
    </row>
    <row r="9385" spans="1:6" hidden="1" x14ac:dyDescent="0.25">
      <c r="A9385" s="54">
        <v>6907</v>
      </c>
      <c r="B9385" s="55" t="s">
        <v>5211</v>
      </c>
      <c r="C9385" s="55" t="str">
        <f t="shared" si="145"/>
        <v>Minh Quang</v>
      </c>
      <c r="D9385" s="54" t="s">
        <v>1092</v>
      </c>
      <c r="E9385" s="51" t="str">
        <f>INDEX(Quan_huyen!$H$2:$H$714,MATCH(Xa_phuong!D9385,Quan_huyen!$F$2:$F$714,0))</f>
        <v>Huyện Vũ Thư</v>
      </c>
      <c r="F9385" s="51" t="s">
        <v>321</v>
      </c>
    </row>
    <row r="9386" spans="1:6" hidden="1" x14ac:dyDescent="0.25">
      <c r="A9386" s="54">
        <v>6924</v>
      </c>
      <c r="B9386" s="55" t="s">
        <v>5732</v>
      </c>
      <c r="C9386" s="55" t="str">
        <f t="shared" si="145"/>
        <v>Nguyên Xá</v>
      </c>
      <c r="D9386" s="54" t="s">
        <v>1092</v>
      </c>
      <c r="E9386" s="51" t="str">
        <f>INDEX(Quan_huyen!$H$2:$H$714,MATCH(Xa_phuong!D9386,Quan_huyen!$F$2:$F$714,0))</f>
        <v>Huyện Vũ Thư</v>
      </c>
      <c r="F9386" s="51" t="s">
        <v>321</v>
      </c>
    </row>
    <row r="9387" spans="1:6" hidden="1" x14ac:dyDescent="0.25">
      <c r="A9387" s="54">
        <v>6910</v>
      </c>
      <c r="B9387" s="55" t="s">
        <v>6436</v>
      </c>
      <c r="C9387" s="55" t="str">
        <f t="shared" si="145"/>
        <v>Phúc Thành</v>
      </c>
      <c r="D9387" s="54" t="s">
        <v>1092</v>
      </c>
      <c r="E9387" s="51" t="str">
        <f>INDEX(Quan_huyen!$H$2:$H$714,MATCH(Xa_phuong!D9387,Quan_huyen!$F$2:$F$714,0))</f>
        <v>Huyện Vũ Thư</v>
      </c>
      <c r="F9387" s="51" t="s">
        <v>321</v>
      </c>
    </row>
    <row r="9388" spans="1:6" hidden="1" x14ac:dyDescent="0.25">
      <c r="A9388" s="54">
        <v>6934</v>
      </c>
      <c r="B9388" s="55" t="s">
        <v>6993</v>
      </c>
      <c r="C9388" s="55" t="str">
        <f t="shared" si="145"/>
        <v>Song An</v>
      </c>
      <c r="D9388" s="54" t="s">
        <v>1092</v>
      </c>
      <c r="E9388" s="51" t="str">
        <f>INDEX(Quan_huyen!$H$2:$H$714,MATCH(Xa_phuong!D9388,Quan_huyen!$F$2:$F$714,0))</f>
        <v>Huyện Vũ Thư</v>
      </c>
      <c r="F9388" s="51" t="s">
        <v>321</v>
      </c>
    </row>
    <row r="9389" spans="1:6" hidden="1" x14ac:dyDescent="0.25">
      <c r="A9389" s="54">
        <v>6913</v>
      </c>
      <c r="B9389" s="55" t="s">
        <v>7001</v>
      </c>
      <c r="C9389" s="55" t="str">
        <f t="shared" si="145"/>
        <v>Song Lãng</v>
      </c>
      <c r="D9389" s="54" t="s">
        <v>1092</v>
      </c>
      <c r="E9389" s="51" t="str">
        <f>INDEX(Quan_huyen!$H$2:$H$714,MATCH(Xa_phuong!D9389,Quan_huyen!$F$2:$F$714,0))</f>
        <v>Huyện Vũ Thư</v>
      </c>
      <c r="F9389" s="51" t="s">
        <v>321</v>
      </c>
    </row>
    <row r="9390" spans="1:6" hidden="1" x14ac:dyDescent="0.25">
      <c r="A9390" s="54">
        <v>6919</v>
      </c>
      <c r="B9390" s="55" t="s">
        <v>7236</v>
      </c>
      <c r="C9390" s="55" t="str">
        <f t="shared" si="145"/>
        <v>Tam Quang</v>
      </c>
      <c r="D9390" s="54" t="s">
        <v>1092</v>
      </c>
      <c r="E9390" s="51" t="str">
        <f>INDEX(Quan_huyen!$H$2:$H$714,MATCH(Xa_phuong!D9390,Quan_huyen!$F$2:$F$714,0))</f>
        <v>Huyện Vũ Thư</v>
      </c>
      <c r="F9390" s="51" t="s">
        <v>321</v>
      </c>
    </row>
    <row r="9391" spans="1:6" hidden="1" x14ac:dyDescent="0.25">
      <c r="A9391" s="54">
        <v>6933</v>
      </c>
      <c r="B9391" s="55" t="s">
        <v>7998</v>
      </c>
      <c r="C9391" s="55" t="str">
        <f t="shared" si="145"/>
        <v>Trung An</v>
      </c>
      <c r="D9391" s="54" t="s">
        <v>1092</v>
      </c>
      <c r="E9391" s="51" t="str">
        <f>INDEX(Quan_huyen!$H$2:$H$714,MATCH(Xa_phuong!D9391,Quan_huyen!$F$2:$F$714,0))</f>
        <v>Huyện Vũ Thư</v>
      </c>
      <c r="F9391" s="51" t="s">
        <v>321</v>
      </c>
    </row>
    <row r="9392" spans="1:6" hidden="1" x14ac:dyDescent="0.25">
      <c r="A9392" s="54">
        <v>6908</v>
      </c>
      <c r="B9392" s="55" t="s">
        <v>8350</v>
      </c>
      <c r="C9392" s="55" t="str">
        <f t="shared" si="145"/>
        <v>Tân Hoà</v>
      </c>
      <c r="D9392" s="54" t="s">
        <v>1092</v>
      </c>
      <c r="E9392" s="51" t="str">
        <f>INDEX(Quan_huyen!$H$2:$H$714,MATCH(Xa_phuong!D9392,Quan_huyen!$F$2:$F$714,0))</f>
        <v>Huyện Vũ Thư</v>
      </c>
      <c r="F9392" s="51" t="s">
        <v>321</v>
      </c>
    </row>
    <row r="9393" spans="1:6" hidden="1" x14ac:dyDescent="0.25">
      <c r="A9393" s="54">
        <v>6922</v>
      </c>
      <c r="B9393" s="55" t="s">
        <v>8407</v>
      </c>
      <c r="C9393" s="55" t="str">
        <f t="shared" si="145"/>
        <v>Tân Lập</v>
      </c>
      <c r="D9393" s="54" t="s">
        <v>1092</v>
      </c>
      <c r="E9393" s="51" t="str">
        <f>INDEX(Quan_huyen!$H$2:$H$714,MATCH(Xa_phuong!D9393,Quan_huyen!$F$2:$F$714,0))</f>
        <v>Huyện Vũ Thư</v>
      </c>
      <c r="F9393" s="51" t="s">
        <v>321</v>
      </c>
    </row>
    <row r="9394" spans="1:6" hidden="1" x14ac:dyDescent="0.25">
      <c r="A9394" s="54">
        <v>6909</v>
      </c>
      <c r="B9394" s="55" t="s">
        <v>8436</v>
      </c>
      <c r="C9394" s="55" t="str">
        <f t="shared" si="145"/>
        <v>Tân Phong</v>
      </c>
      <c r="D9394" s="54" t="s">
        <v>1092</v>
      </c>
      <c r="E9394" s="51" t="str">
        <f>INDEX(Quan_huyen!$H$2:$H$714,MATCH(Xa_phuong!D9394,Quan_huyen!$F$2:$F$714,0))</f>
        <v>Huyện Vũ Thư</v>
      </c>
      <c r="F9394" s="51" t="s">
        <v>321</v>
      </c>
    </row>
    <row r="9395" spans="1:6" hidden="1" x14ac:dyDescent="0.25">
      <c r="A9395" s="54">
        <v>6923</v>
      </c>
      <c r="B9395" s="55" t="s">
        <v>8736</v>
      </c>
      <c r="C9395" s="55" t="str">
        <f t="shared" si="145"/>
        <v>Tự Tân</v>
      </c>
      <c r="D9395" s="54" t="s">
        <v>1092</v>
      </c>
      <c r="E9395" s="51" t="str">
        <f>INDEX(Quan_huyen!$H$2:$H$714,MATCH(Xa_phuong!D9395,Quan_huyen!$F$2:$F$714,0))</f>
        <v>Huyện Vũ Thư</v>
      </c>
      <c r="F9395" s="51" t="s">
        <v>321</v>
      </c>
    </row>
    <row r="9396" spans="1:6" hidden="1" x14ac:dyDescent="0.25">
      <c r="A9396" s="54">
        <v>6918</v>
      </c>
      <c r="B9396" s="55" t="s">
        <v>8776</v>
      </c>
      <c r="C9396" s="55" t="str">
        <f t="shared" si="145"/>
        <v>Việt Hùng</v>
      </c>
      <c r="D9396" s="54" t="s">
        <v>1092</v>
      </c>
      <c r="E9396" s="51" t="str">
        <f>INDEX(Quan_huyen!$H$2:$H$714,MATCH(Xa_phuong!D9396,Quan_huyen!$F$2:$F$714,0))</f>
        <v>Huyện Vũ Thư</v>
      </c>
      <c r="F9396" s="51" t="s">
        <v>321</v>
      </c>
    </row>
    <row r="9397" spans="1:6" hidden="1" x14ac:dyDescent="0.25">
      <c r="A9397" s="54">
        <v>6932</v>
      </c>
      <c r="B9397" s="55" t="s">
        <v>8786</v>
      </c>
      <c r="C9397" s="55" t="str">
        <f t="shared" si="145"/>
        <v>Việt Thuận</v>
      </c>
      <c r="D9397" s="54" t="s">
        <v>1092</v>
      </c>
      <c r="E9397" s="51" t="str">
        <f>INDEX(Quan_huyen!$H$2:$H$714,MATCH(Xa_phuong!D9397,Quan_huyen!$F$2:$F$714,0))</f>
        <v>Huyện Vũ Thư</v>
      </c>
      <c r="F9397" s="51" t="s">
        <v>321</v>
      </c>
    </row>
    <row r="9398" spans="1:6" hidden="1" x14ac:dyDescent="0.25">
      <c r="A9398" s="54">
        <v>6931</v>
      </c>
      <c r="B9398" s="55" t="s">
        <v>9060</v>
      </c>
      <c r="C9398" s="55" t="str">
        <f t="shared" si="145"/>
        <v>Vũ Hội</v>
      </c>
      <c r="D9398" s="54" t="s">
        <v>1092</v>
      </c>
      <c r="E9398" s="51" t="str">
        <f>INDEX(Quan_huyen!$H$2:$H$714,MATCH(Xa_phuong!D9398,Quan_huyen!$F$2:$F$714,0))</f>
        <v>Huyện Vũ Thư</v>
      </c>
      <c r="F9398" s="51" t="s">
        <v>321</v>
      </c>
    </row>
    <row r="9399" spans="1:6" hidden="1" x14ac:dyDescent="0.25">
      <c r="A9399" s="54">
        <v>6906</v>
      </c>
      <c r="B9399" s="55" t="s">
        <v>9076</v>
      </c>
      <c r="C9399" s="55" t="str">
        <f t="shared" si="145"/>
        <v>Vũ Thư</v>
      </c>
      <c r="D9399" s="54" t="s">
        <v>1092</v>
      </c>
      <c r="E9399" s="51" t="str">
        <f>INDEX(Quan_huyen!$H$2:$H$714,MATCH(Xa_phuong!D9399,Quan_huyen!$F$2:$F$714,0))</f>
        <v>Huyện Vũ Thư</v>
      </c>
      <c r="F9399" s="51" t="s">
        <v>321</v>
      </c>
    </row>
    <row r="9400" spans="1:6" hidden="1" x14ac:dyDescent="0.25">
      <c r="A9400" s="54">
        <v>6927</v>
      </c>
      <c r="B9400" s="55" t="s">
        <v>9078</v>
      </c>
      <c r="C9400" s="55" t="str">
        <f t="shared" si="145"/>
        <v>Vũ Tiến</v>
      </c>
      <c r="D9400" s="54" t="s">
        <v>1092</v>
      </c>
      <c r="E9400" s="51" t="str">
        <f>INDEX(Quan_huyen!$H$2:$H$714,MATCH(Xa_phuong!D9400,Quan_huyen!$F$2:$F$714,0))</f>
        <v>Huyện Vũ Thư</v>
      </c>
      <c r="F9400" s="51" t="s">
        <v>321</v>
      </c>
    </row>
    <row r="9401" spans="1:6" hidden="1" x14ac:dyDescent="0.25">
      <c r="A9401" s="54">
        <v>6930</v>
      </c>
      <c r="B9401" s="55" t="s">
        <v>9081</v>
      </c>
      <c r="C9401" s="55" t="str">
        <f t="shared" si="145"/>
        <v>Vũ Vinh</v>
      </c>
      <c r="D9401" s="54" t="s">
        <v>1092</v>
      </c>
      <c r="E9401" s="51" t="str">
        <f>INDEX(Quan_huyen!$H$2:$H$714,MATCH(Xa_phuong!D9401,Quan_huyen!$F$2:$F$714,0))</f>
        <v>Huyện Vũ Thư</v>
      </c>
      <c r="F9401" s="51" t="s">
        <v>321</v>
      </c>
    </row>
    <row r="9402" spans="1:6" hidden="1" x14ac:dyDescent="0.25">
      <c r="A9402" s="54">
        <v>6929</v>
      </c>
      <c r="B9402" s="55" t="s">
        <v>9082</v>
      </c>
      <c r="C9402" s="55" t="str">
        <f t="shared" si="145"/>
        <v>Vũ Vân</v>
      </c>
      <c r="D9402" s="54" t="s">
        <v>1092</v>
      </c>
      <c r="E9402" s="51" t="str">
        <f>INDEX(Quan_huyen!$H$2:$H$714,MATCH(Xa_phuong!D9402,Quan_huyen!$F$2:$F$714,0))</f>
        <v>Huyện Vũ Thư</v>
      </c>
      <c r="F9402" s="51" t="s">
        <v>321</v>
      </c>
    </row>
    <row r="9403" spans="1:6" hidden="1" x14ac:dyDescent="0.25">
      <c r="A9403" s="54">
        <v>6928</v>
      </c>
      <c r="B9403" s="55" t="s">
        <v>9085</v>
      </c>
      <c r="C9403" s="55" t="str">
        <f t="shared" si="145"/>
        <v>Vũ Đoài</v>
      </c>
      <c r="D9403" s="54" t="s">
        <v>1092</v>
      </c>
      <c r="E9403" s="51" t="str">
        <f>INDEX(Quan_huyen!$H$2:$H$714,MATCH(Xa_phuong!D9403,Quan_huyen!$F$2:$F$714,0))</f>
        <v>Huyện Vũ Thư</v>
      </c>
      <c r="F9403" s="51" t="s">
        <v>321</v>
      </c>
    </row>
    <row r="9404" spans="1:6" hidden="1" x14ac:dyDescent="0.25">
      <c r="A9404" s="54">
        <v>6915</v>
      </c>
      <c r="B9404" s="55" t="s">
        <v>9172</v>
      </c>
      <c r="C9404" s="55" t="str">
        <f t="shared" si="145"/>
        <v>Xuân Hoà</v>
      </c>
      <c r="D9404" s="54" t="s">
        <v>1092</v>
      </c>
      <c r="E9404" s="51" t="str">
        <f>INDEX(Quan_huyen!$H$2:$H$714,MATCH(Xa_phuong!D9404,Quan_huyen!$F$2:$F$714,0))</f>
        <v>Huyện Vũ Thư</v>
      </c>
      <c r="F9404" s="51" t="s">
        <v>321</v>
      </c>
    </row>
    <row r="9405" spans="1:6" hidden="1" x14ac:dyDescent="0.25">
      <c r="A9405" s="54">
        <v>6916</v>
      </c>
      <c r="B9405" s="55" t="s">
        <v>10029</v>
      </c>
      <c r="C9405" s="55" t="str">
        <f t="shared" si="145"/>
        <v>Đồng Thanh</v>
      </c>
      <c r="D9405" s="54" t="s">
        <v>1092</v>
      </c>
      <c r="E9405" s="51" t="str">
        <f>INDEX(Quan_huyen!$H$2:$H$714,MATCH(Xa_phuong!D9405,Quan_huyen!$F$2:$F$714,0))</f>
        <v>Huyện Vũ Thư</v>
      </c>
      <c r="F9405" s="51" t="s">
        <v>321</v>
      </c>
    </row>
    <row r="9406" spans="1:6" hidden="1" x14ac:dyDescent="0.25">
      <c r="A9406" s="54">
        <v>6108</v>
      </c>
      <c r="B9406" s="55" t="s">
        <v>2566</v>
      </c>
      <c r="C9406" s="55" t="str">
        <f t="shared" si="145"/>
        <v>Bồ Xuyên</v>
      </c>
      <c r="D9406" s="54" t="s">
        <v>1090</v>
      </c>
      <c r="E9406" s="51" t="str">
        <f>INDEX(Quan_huyen!$H$2:$H$714,MATCH(Xa_phuong!D9406,Quan_huyen!$F$2:$F$714,0))</f>
        <v>Thành phố Thái Bình</v>
      </c>
      <c r="F9406" s="51" t="s">
        <v>321</v>
      </c>
    </row>
    <row r="9407" spans="1:6" hidden="1" x14ac:dyDescent="0.25">
      <c r="A9407" s="54">
        <v>6110</v>
      </c>
      <c r="B9407" s="55" t="s">
        <v>3740</v>
      </c>
      <c r="C9407" s="55" t="str">
        <f t="shared" si="145"/>
        <v>Hoàng Diệu</v>
      </c>
      <c r="D9407" s="54" t="s">
        <v>1090</v>
      </c>
      <c r="E9407" s="51" t="str">
        <f>INDEX(Quan_huyen!$H$2:$H$714,MATCH(Xa_phuong!D9407,Quan_huyen!$F$2:$F$714,0))</f>
        <v>Thành phố Thái Bình</v>
      </c>
      <c r="F9407" s="51" t="s">
        <v>321</v>
      </c>
    </row>
    <row r="9408" spans="1:6" hidden="1" x14ac:dyDescent="0.25">
      <c r="A9408" s="54">
        <v>6118</v>
      </c>
      <c r="B9408" s="55" t="s">
        <v>4655</v>
      </c>
      <c r="C9408" s="55" t="str">
        <f t="shared" si="145"/>
        <v>Kỳ Bá</v>
      </c>
      <c r="D9408" s="54" t="s">
        <v>1090</v>
      </c>
      <c r="E9408" s="51" t="str">
        <f>INDEX(Quan_huyen!$H$2:$H$714,MATCH(Xa_phuong!D9408,Quan_huyen!$F$2:$F$714,0))</f>
        <v>Thành phố Thái Bình</v>
      </c>
      <c r="F9408" s="51" t="s">
        <v>321</v>
      </c>
    </row>
    <row r="9409" spans="1:6" hidden="1" x14ac:dyDescent="0.25">
      <c r="A9409" s="54">
        <v>6109</v>
      </c>
      <c r="B9409" s="55" t="s">
        <v>4938</v>
      </c>
      <c r="C9409" s="55" t="str">
        <f t="shared" si="145"/>
        <v>Lê Hồng Phong</v>
      </c>
      <c r="D9409" s="54" t="s">
        <v>1090</v>
      </c>
      <c r="E9409" s="51" t="str">
        <f>INDEX(Quan_huyen!$H$2:$H$714,MATCH(Xa_phuong!D9409,Quan_huyen!$F$2:$F$714,0))</f>
        <v>Thành phố Thái Bình</v>
      </c>
      <c r="F9409" s="51" t="s">
        <v>321</v>
      </c>
    </row>
    <row r="9410" spans="1:6" hidden="1" x14ac:dyDescent="0.25">
      <c r="A9410" s="54">
        <v>6117</v>
      </c>
      <c r="B9410" s="55" t="s">
        <v>6300</v>
      </c>
      <c r="C9410" s="55" t="str">
        <f t="shared" si="145"/>
        <v>Phú Khánh</v>
      </c>
      <c r="D9410" s="54" t="s">
        <v>1090</v>
      </c>
      <c r="E9410" s="51" t="str">
        <f>INDEX(Quan_huyen!$H$2:$H$714,MATCH(Xa_phuong!D9410,Quan_huyen!$F$2:$F$714,0))</f>
        <v>Thành phố Thái Bình</v>
      </c>
      <c r="F9410" s="51" t="s">
        <v>321</v>
      </c>
    </row>
    <row r="9411" spans="1:6" hidden="1" x14ac:dyDescent="0.25">
      <c r="A9411" s="54">
        <v>6116</v>
      </c>
      <c r="B9411" s="55" t="s">
        <v>6400</v>
      </c>
      <c r="C9411" s="55" t="str">
        <f t="shared" ref="C9411:C9474" si="146">IF(COUNTIF(B9411,"*thị trấn*"),MID(B9411,10,30),IF(COUNTIF(B9411,"*xã*"),MID(B9411,4,30),IF(COUNTIF(B9411,"*phường*"),MID(B9411,8,30))))</f>
        <v>Phú Xuân</v>
      </c>
      <c r="D9411" s="54" t="s">
        <v>1090</v>
      </c>
      <c r="E9411" s="51" t="str">
        <f>INDEX(Quan_huyen!$H$2:$H$714,MATCH(Xa_phuong!D9411,Quan_huyen!$F$2:$F$714,0))</f>
        <v>Thành phố Thái Bình</v>
      </c>
      <c r="F9411" s="51" t="s">
        <v>321</v>
      </c>
    </row>
    <row r="9412" spans="1:6" hidden="1" x14ac:dyDescent="0.25">
      <c r="A9412" s="54">
        <v>6121</v>
      </c>
      <c r="B9412" s="55" t="s">
        <v>6724</v>
      </c>
      <c r="C9412" s="55" t="str">
        <f t="shared" si="146"/>
        <v>Quang Trung</v>
      </c>
      <c r="D9412" s="54" t="s">
        <v>1090</v>
      </c>
      <c r="E9412" s="51" t="str">
        <f>INDEX(Quan_huyen!$H$2:$H$714,MATCH(Xa_phuong!D9412,Quan_huyen!$F$2:$F$714,0))</f>
        <v>Thành phố Thái Bình</v>
      </c>
      <c r="F9412" s="51" t="s">
        <v>321</v>
      </c>
    </row>
    <row r="9413" spans="1:6" hidden="1" x14ac:dyDescent="0.25">
      <c r="A9413" s="54">
        <v>6114</v>
      </c>
      <c r="B9413" s="55" t="s">
        <v>7955</v>
      </c>
      <c r="C9413" s="55" t="str">
        <f t="shared" si="146"/>
        <v>Tiền Phong</v>
      </c>
      <c r="D9413" s="54" t="s">
        <v>1090</v>
      </c>
      <c r="E9413" s="51" t="str">
        <f>INDEX(Quan_huyen!$H$2:$H$714,MATCH(Xa_phuong!D9413,Quan_huyen!$F$2:$F$714,0))</f>
        <v>Thành phố Thái Bình</v>
      </c>
      <c r="F9413" s="51" t="s">
        <v>321</v>
      </c>
    </row>
    <row r="9414" spans="1:6" hidden="1" x14ac:dyDescent="0.25">
      <c r="A9414" s="54">
        <v>6106</v>
      </c>
      <c r="B9414" s="55" t="s">
        <v>8217</v>
      </c>
      <c r="C9414" s="55" t="str">
        <f t="shared" si="146"/>
        <v>Trần Hưng Đạo</v>
      </c>
      <c r="D9414" s="54" t="s">
        <v>1090</v>
      </c>
      <c r="E9414" s="51" t="str">
        <f>INDEX(Quan_huyen!$H$2:$H$714,MATCH(Xa_phuong!D9414,Quan_huyen!$F$2:$F$714,0))</f>
        <v>Thành phố Thái Bình</v>
      </c>
      <c r="F9414" s="51" t="s">
        <v>321</v>
      </c>
    </row>
    <row r="9415" spans="1:6" hidden="1" x14ac:dyDescent="0.25">
      <c r="A9415" s="54">
        <v>6122</v>
      </c>
      <c r="B9415" s="55" t="s">
        <v>8219</v>
      </c>
      <c r="C9415" s="55" t="str">
        <f t="shared" si="146"/>
        <v>Trần Lãm</v>
      </c>
      <c r="D9415" s="54" t="s">
        <v>1090</v>
      </c>
      <c r="E9415" s="51" t="str">
        <f>INDEX(Quan_huyen!$H$2:$H$714,MATCH(Xa_phuong!D9415,Quan_huyen!$F$2:$F$714,0))</f>
        <v>Thành phố Thái Bình</v>
      </c>
      <c r="F9415" s="51" t="s">
        <v>321</v>
      </c>
    </row>
    <row r="9416" spans="1:6" hidden="1" x14ac:dyDescent="0.25">
      <c r="A9416" s="54">
        <v>6115</v>
      </c>
      <c r="B9416" s="55" t="s">
        <v>8321</v>
      </c>
      <c r="C9416" s="55" t="str">
        <f t="shared" si="146"/>
        <v>Tân Bình</v>
      </c>
      <c r="D9416" s="54" t="s">
        <v>1090</v>
      </c>
      <c r="E9416" s="51" t="str">
        <f>INDEX(Quan_huyen!$H$2:$H$714,MATCH(Xa_phuong!D9416,Quan_huyen!$F$2:$F$714,0))</f>
        <v>Thành phố Thái Bình</v>
      </c>
      <c r="F9416" s="51" t="s">
        <v>321</v>
      </c>
    </row>
    <row r="9417" spans="1:6" hidden="1" x14ac:dyDescent="0.25">
      <c r="A9417" s="54">
        <v>6120</v>
      </c>
      <c r="B9417" s="55" t="s">
        <v>9055</v>
      </c>
      <c r="C9417" s="55" t="str">
        <f t="shared" si="146"/>
        <v>Vũ Chính</v>
      </c>
      <c r="D9417" s="54" t="s">
        <v>1090</v>
      </c>
      <c r="E9417" s="51" t="str">
        <f>INDEX(Quan_huyen!$H$2:$H$714,MATCH(Xa_phuong!D9417,Quan_huyen!$F$2:$F$714,0))</f>
        <v>Thành phố Thái Bình</v>
      </c>
      <c r="F9417" s="51" t="s">
        <v>321</v>
      </c>
    </row>
    <row r="9418" spans="1:6" hidden="1" x14ac:dyDescent="0.25">
      <c r="A9418" s="54">
        <v>6123</v>
      </c>
      <c r="B9418" s="55" t="s">
        <v>9065</v>
      </c>
      <c r="C9418" s="55" t="str">
        <f t="shared" si="146"/>
        <v>Vũ Lạc</v>
      </c>
      <c r="D9418" s="54" t="s">
        <v>1090</v>
      </c>
      <c r="E9418" s="51" t="str">
        <f>INDEX(Quan_huyen!$H$2:$H$714,MATCH(Xa_phuong!D9418,Quan_huyen!$F$2:$F$714,0))</f>
        <v>Thành phố Thái Bình</v>
      </c>
      <c r="F9418" s="51" t="s">
        <v>321</v>
      </c>
    </row>
    <row r="9419" spans="1:6" hidden="1" x14ac:dyDescent="0.25">
      <c r="A9419" s="54">
        <v>6119</v>
      </c>
      <c r="B9419" s="55" t="s">
        <v>9072</v>
      </c>
      <c r="C9419" s="55" t="str">
        <f t="shared" si="146"/>
        <v>Vũ Phúc</v>
      </c>
      <c r="D9419" s="54" t="s">
        <v>1090</v>
      </c>
      <c r="E9419" s="51" t="str">
        <f>INDEX(Quan_huyen!$H$2:$H$714,MATCH(Xa_phuong!D9419,Quan_huyen!$F$2:$F$714,0))</f>
        <v>Thành phố Thái Bình</v>
      </c>
      <c r="F9419" s="51" t="s">
        <v>321</v>
      </c>
    </row>
    <row r="9420" spans="1:6" hidden="1" x14ac:dyDescent="0.25">
      <c r="A9420" s="54">
        <v>6124</v>
      </c>
      <c r="B9420" s="55" t="s">
        <v>9086</v>
      </c>
      <c r="C9420" s="55" t="str">
        <f t="shared" si="146"/>
        <v>Vũ Đông</v>
      </c>
      <c r="D9420" s="54" t="s">
        <v>1090</v>
      </c>
      <c r="E9420" s="51" t="str">
        <f>INDEX(Quan_huyen!$H$2:$H$714,MATCH(Xa_phuong!D9420,Quan_huyen!$F$2:$F$714,0))</f>
        <v>Thành phố Thái Bình</v>
      </c>
      <c r="F9420" s="51" t="s">
        <v>321</v>
      </c>
    </row>
    <row r="9421" spans="1:6" hidden="1" x14ac:dyDescent="0.25">
      <c r="A9421" s="54">
        <v>6113</v>
      </c>
      <c r="B9421" s="55" t="s">
        <v>9626</v>
      </c>
      <c r="C9421" s="55" t="str">
        <f t="shared" si="146"/>
        <v>Đông Hoà</v>
      </c>
      <c r="D9421" s="54" t="s">
        <v>1090</v>
      </c>
      <c r="E9421" s="51" t="str">
        <f>INDEX(Quan_huyen!$H$2:$H$714,MATCH(Xa_phuong!D9421,Quan_huyen!$F$2:$F$714,0))</f>
        <v>Thành phố Thái Bình</v>
      </c>
      <c r="F9421" s="51" t="s">
        <v>321</v>
      </c>
    </row>
    <row r="9422" spans="1:6" hidden="1" x14ac:dyDescent="0.25">
      <c r="A9422" s="54">
        <v>6111</v>
      </c>
      <c r="B9422" s="55" t="s">
        <v>9663</v>
      </c>
      <c r="C9422" s="55" t="str">
        <f t="shared" si="146"/>
        <v>Đông Mỹ</v>
      </c>
      <c r="D9422" s="54" t="s">
        <v>1090</v>
      </c>
      <c r="E9422" s="51" t="str">
        <f>INDEX(Quan_huyen!$H$2:$H$714,MATCH(Xa_phuong!D9422,Quan_huyen!$F$2:$F$714,0))</f>
        <v>Thành phố Thái Bình</v>
      </c>
      <c r="F9422" s="51" t="s">
        <v>321</v>
      </c>
    </row>
    <row r="9423" spans="1:6" hidden="1" x14ac:dyDescent="0.25">
      <c r="A9423" s="54">
        <v>6112</v>
      </c>
      <c r="B9423" s="55" t="s">
        <v>9694</v>
      </c>
      <c r="C9423" s="55" t="str">
        <f t="shared" si="146"/>
        <v>Đông Thọ</v>
      </c>
      <c r="D9423" s="54" t="s">
        <v>1090</v>
      </c>
      <c r="E9423" s="51" t="str">
        <f>INDEX(Quan_huyen!$H$2:$H$714,MATCH(Xa_phuong!D9423,Quan_huyen!$F$2:$F$714,0))</f>
        <v>Thành phố Thái Bình</v>
      </c>
      <c r="F9423" s="51" t="s">
        <v>321</v>
      </c>
    </row>
    <row r="9424" spans="1:6" hidden="1" x14ac:dyDescent="0.25">
      <c r="A9424" s="54">
        <v>6107</v>
      </c>
      <c r="B9424" s="55" t="s">
        <v>9930</v>
      </c>
      <c r="C9424" s="55" t="str">
        <f t="shared" si="146"/>
        <v>Đề Thám</v>
      </c>
      <c r="D9424" s="54" t="s">
        <v>1090</v>
      </c>
      <c r="E9424" s="51" t="str">
        <f>INDEX(Quan_huyen!$H$2:$H$714,MATCH(Xa_phuong!D9424,Quan_huyen!$F$2:$F$714,0))</f>
        <v>Thành phố Thái Bình</v>
      </c>
      <c r="F9424" s="51" t="s">
        <v>321</v>
      </c>
    </row>
    <row r="9425" spans="1:6" hidden="1" x14ac:dyDescent="0.25">
      <c r="A9425" s="54">
        <v>24635</v>
      </c>
      <c r="B9425" s="55" t="s">
        <v>2043</v>
      </c>
      <c r="C9425" s="55" t="str">
        <f t="shared" si="146"/>
        <v>An Khánh</v>
      </c>
      <c r="D9425" s="54" t="s">
        <v>1156</v>
      </c>
      <c r="E9425" s="51" t="str">
        <f>INDEX(Quan_huyen!$H$2:$H$714,MATCH(Xa_phuong!D9425,Quan_huyen!$F$2:$F$714,0))</f>
        <v>Huyện Đại Từ</v>
      </c>
      <c r="F9425" s="51" t="s">
        <v>326</v>
      </c>
    </row>
    <row r="9426" spans="1:6" hidden="1" x14ac:dyDescent="0.25">
      <c r="A9426" s="54">
        <v>24630</v>
      </c>
      <c r="B9426" s="55" t="s">
        <v>2362</v>
      </c>
      <c r="C9426" s="55" t="str">
        <f t="shared" si="146"/>
        <v>Bình Thuận</v>
      </c>
      <c r="D9426" s="54" t="s">
        <v>1156</v>
      </c>
      <c r="E9426" s="51" t="str">
        <f>INDEX(Quan_huyen!$H$2:$H$714,MATCH(Xa_phuong!D9426,Quan_huyen!$F$2:$F$714,0))</f>
        <v>Huyện Đại Từ</v>
      </c>
      <c r="F9426" s="51" t="s">
        <v>326</v>
      </c>
    </row>
    <row r="9427" spans="1:6" hidden="1" x14ac:dyDescent="0.25">
      <c r="A9427" s="54">
        <v>24617</v>
      </c>
      <c r="B9427" s="55" t="s">
        <v>2460</v>
      </c>
      <c r="C9427" s="55" t="str">
        <f t="shared" si="146"/>
        <v>Bản Ngoại</v>
      </c>
      <c r="D9427" s="54" t="s">
        <v>1156</v>
      </c>
      <c r="E9427" s="51" t="str">
        <f>INDEX(Quan_huyen!$H$2:$H$714,MATCH(Xa_phuong!D9427,Quan_huyen!$F$2:$F$714,0))</f>
        <v>Huyện Đại Từ</v>
      </c>
      <c r="F9427" s="51" t="s">
        <v>326</v>
      </c>
    </row>
    <row r="9428" spans="1:6" hidden="1" x14ac:dyDescent="0.25">
      <c r="A9428" s="54">
        <v>24625</v>
      </c>
      <c r="B9428" s="55" t="s">
        <v>2925</v>
      </c>
      <c r="C9428" s="55" t="str">
        <f t="shared" si="146"/>
        <v>Cát Nê</v>
      </c>
      <c r="D9428" s="54" t="s">
        <v>1156</v>
      </c>
      <c r="E9428" s="51" t="str">
        <f>INDEX(Quan_huyen!$H$2:$H$714,MATCH(Xa_phuong!D9428,Quan_huyen!$F$2:$F$714,0))</f>
        <v>Huyện Đại Từ</v>
      </c>
      <c r="F9428" s="51" t="s">
        <v>326</v>
      </c>
    </row>
    <row r="9429" spans="1:6" hidden="1" x14ac:dyDescent="0.25">
      <c r="A9429" s="54">
        <v>24634</v>
      </c>
      <c r="B9429" s="55" t="s">
        <v>2966</v>
      </c>
      <c r="C9429" s="55" t="str">
        <f t="shared" si="146"/>
        <v>Cù Vân</v>
      </c>
      <c r="D9429" s="54" t="s">
        <v>1156</v>
      </c>
      <c r="E9429" s="51" t="str">
        <f>INDEX(Quan_huyen!$H$2:$H$714,MATCH(Xa_phuong!D9429,Quan_huyen!$F$2:$F$714,0))</f>
        <v>Huyện Đại Từ</v>
      </c>
      <c r="F9429" s="51" t="s">
        <v>326</v>
      </c>
    </row>
    <row r="9430" spans="1:6" hidden="1" x14ac:dyDescent="0.25">
      <c r="A9430" s="54">
        <v>24619</v>
      </c>
      <c r="B9430" s="55" t="s">
        <v>3754</v>
      </c>
      <c r="C9430" s="55" t="str">
        <f t="shared" si="146"/>
        <v>Hoàng Nông</v>
      </c>
      <c r="D9430" s="54" t="s">
        <v>1156</v>
      </c>
      <c r="E9430" s="51" t="str">
        <f>INDEX(Quan_huyen!$H$2:$H$714,MATCH(Xa_phuong!D9430,Quan_huyen!$F$2:$F$714,0))</f>
        <v>Huyện Đại Từ</v>
      </c>
      <c r="F9430" s="51" t="s">
        <v>326</v>
      </c>
    </row>
    <row r="9431" spans="1:6" hidden="1" x14ac:dyDescent="0.25">
      <c r="A9431" s="54">
        <v>24632</v>
      </c>
      <c r="B9431" s="55" t="s">
        <v>3901</v>
      </c>
      <c r="C9431" s="55" t="str">
        <f t="shared" si="146"/>
        <v>Hà Thượng</v>
      </c>
      <c r="D9431" s="54" t="s">
        <v>1156</v>
      </c>
      <c r="E9431" s="51" t="str">
        <f>INDEX(Quan_huyen!$H$2:$H$714,MATCH(Xa_phuong!D9431,Quan_huyen!$F$2:$F$714,0))</f>
        <v>Huyện Đại Từ</v>
      </c>
      <c r="F9431" s="51" t="s">
        <v>326</v>
      </c>
    </row>
    <row r="9432" spans="1:6" hidden="1" x14ac:dyDescent="0.25">
      <c r="A9432" s="54">
        <v>24606</v>
      </c>
      <c r="B9432" s="55" t="s">
        <v>3986</v>
      </c>
      <c r="C9432" s="55" t="str">
        <f t="shared" si="146"/>
        <v>Hùng Sơn</v>
      </c>
      <c r="D9432" s="54" t="s">
        <v>1156</v>
      </c>
      <c r="E9432" s="51" t="str">
        <f>INDEX(Quan_huyen!$H$2:$H$714,MATCH(Xa_phuong!D9432,Quan_huyen!$F$2:$F$714,0))</f>
        <v>Huyện Đại Từ</v>
      </c>
      <c r="F9432" s="51" t="s">
        <v>326</v>
      </c>
    </row>
    <row r="9433" spans="1:6" hidden="1" x14ac:dyDescent="0.25">
      <c r="A9433" s="54">
        <v>24621</v>
      </c>
      <c r="B9433" s="55" t="s">
        <v>4525</v>
      </c>
      <c r="C9433" s="55" t="str">
        <f t="shared" si="146"/>
        <v>Khôi Kỳ</v>
      </c>
      <c r="D9433" s="54" t="s">
        <v>1156</v>
      </c>
      <c r="E9433" s="51" t="str">
        <f>INDEX(Quan_huyen!$H$2:$H$714,MATCH(Xa_phuong!D9433,Quan_huyen!$F$2:$F$714,0))</f>
        <v>Huyện Đại Từ</v>
      </c>
      <c r="F9433" s="51" t="s">
        <v>326</v>
      </c>
    </row>
    <row r="9434" spans="1:6" hidden="1" x14ac:dyDescent="0.25">
      <c r="A9434" s="54">
        <v>24624</v>
      </c>
      <c r="B9434" s="55" t="s">
        <v>4650</v>
      </c>
      <c r="C9434" s="55" t="str">
        <f t="shared" si="146"/>
        <v>Ký Phú</v>
      </c>
      <c r="D9434" s="54" t="s">
        <v>1156</v>
      </c>
      <c r="E9434" s="51" t="str">
        <f>INDEX(Quan_huyen!$H$2:$H$714,MATCH(Xa_phuong!D9434,Quan_huyen!$F$2:$F$714,0))</f>
        <v>Huyện Đại Từ</v>
      </c>
      <c r="F9434" s="51" t="s">
        <v>326</v>
      </c>
    </row>
    <row r="9435" spans="1:6" hidden="1" x14ac:dyDescent="0.25">
      <c r="A9435" s="54">
        <v>24618</v>
      </c>
      <c r="B9435" s="55" t="s">
        <v>4689</v>
      </c>
      <c r="C9435" s="55" t="str">
        <f t="shared" si="146"/>
        <v>La Bằng</v>
      </c>
      <c r="D9435" s="54" t="s">
        <v>1156</v>
      </c>
      <c r="E9435" s="51" t="str">
        <f>INDEX(Quan_huyen!$H$2:$H$714,MATCH(Xa_phuong!D9435,Quan_huyen!$F$2:$F$714,0))</f>
        <v>Huyện Đại Từ</v>
      </c>
      <c r="F9435" s="51" t="s">
        <v>326</v>
      </c>
    </row>
    <row r="9436" spans="1:6" hidden="1" x14ac:dyDescent="0.25">
      <c r="A9436" s="54">
        <v>24629</v>
      </c>
      <c r="B9436" s="55" t="s">
        <v>5136</v>
      </c>
      <c r="C9436" s="55" t="str">
        <f t="shared" si="146"/>
        <v>Lục Ba</v>
      </c>
      <c r="D9436" s="54" t="s">
        <v>1156</v>
      </c>
      <c r="E9436" s="51" t="str">
        <f>INDEX(Quan_huyen!$H$2:$H$714,MATCH(Xa_phuong!D9436,Quan_huyen!$F$2:$F$714,0))</f>
        <v>Huyện Đại Từ</v>
      </c>
      <c r="F9436" s="51" t="s">
        <v>326</v>
      </c>
    </row>
    <row r="9437" spans="1:6" hidden="1" x14ac:dyDescent="0.25">
      <c r="A9437" s="54">
        <v>24611</v>
      </c>
      <c r="B9437" s="55" t="s">
        <v>5221</v>
      </c>
      <c r="C9437" s="55" t="str">
        <f t="shared" si="146"/>
        <v>Minh Tiến</v>
      </c>
      <c r="D9437" s="54" t="s">
        <v>1156</v>
      </c>
      <c r="E9437" s="51" t="str">
        <f>INDEX(Quan_huyen!$H$2:$H$714,MATCH(Xa_phuong!D9437,Quan_huyen!$F$2:$F$714,0))</f>
        <v>Huyện Đại Từ</v>
      </c>
      <c r="F9437" s="51" t="s">
        <v>326</v>
      </c>
    </row>
    <row r="9438" spans="1:6" hidden="1" x14ac:dyDescent="0.25">
      <c r="A9438" s="54">
        <v>24622</v>
      </c>
      <c r="B9438" s="55" t="s">
        <v>5467</v>
      </c>
      <c r="C9438" s="55" t="str">
        <f t="shared" si="146"/>
        <v>Mỹ Yên</v>
      </c>
      <c r="D9438" s="54" t="s">
        <v>1156</v>
      </c>
      <c r="E9438" s="51" t="str">
        <f>INDEX(Quan_huyen!$H$2:$H$714,MATCH(Xa_phuong!D9438,Quan_huyen!$F$2:$F$714,0))</f>
        <v>Huyện Đại Từ</v>
      </c>
      <c r="F9438" s="51" t="s">
        <v>326</v>
      </c>
    </row>
    <row r="9439" spans="1:6" hidden="1" x14ac:dyDescent="0.25">
      <c r="A9439" s="54">
        <v>24613</v>
      </c>
      <c r="B9439" s="55" t="s">
        <v>5487</v>
      </c>
      <c r="C9439" s="55" t="str">
        <f t="shared" si="146"/>
        <v>Na Mao</v>
      </c>
      <c r="D9439" s="54" t="s">
        <v>1156</v>
      </c>
      <c r="E9439" s="51" t="str">
        <f>INDEX(Quan_huyen!$H$2:$H$714,MATCH(Xa_phuong!D9439,Quan_huyen!$F$2:$F$714,0))</f>
        <v>Huyện Đại Từ</v>
      </c>
      <c r="F9439" s="51" t="s">
        <v>326</v>
      </c>
    </row>
    <row r="9440" spans="1:6" hidden="1" x14ac:dyDescent="0.25">
      <c r="A9440" s="54">
        <v>24612</v>
      </c>
      <c r="B9440" s="55" t="s">
        <v>6275</v>
      </c>
      <c r="C9440" s="55" t="str">
        <f t="shared" si="146"/>
        <v>Phú Cường</v>
      </c>
      <c r="D9440" s="54" t="s">
        <v>1156</v>
      </c>
      <c r="E9440" s="51" t="str">
        <f>INDEX(Quan_huyen!$H$2:$H$714,MATCH(Xa_phuong!D9440,Quan_huyen!$F$2:$F$714,0))</f>
        <v>Huyện Đại Từ</v>
      </c>
      <c r="F9440" s="51" t="s">
        <v>326</v>
      </c>
    </row>
    <row r="9441" spans="1:6" hidden="1" x14ac:dyDescent="0.25">
      <c r="A9441" s="54">
        <v>24608</v>
      </c>
      <c r="B9441" s="55" t="s">
        <v>6319</v>
      </c>
      <c r="C9441" s="55" t="str">
        <f t="shared" si="146"/>
        <v>Phú Lạc</v>
      </c>
      <c r="D9441" s="54" t="s">
        <v>1156</v>
      </c>
      <c r="E9441" s="51" t="str">
        <f>INDEX(Quan_huyen!$H$2:$H$714,MATCH(Xa_phuong!D9441,Quan_huyen!$F$2:$F$714,0))</f>
        <v>Huyện Đại Từ</v>
      </c>
      <c r="F9441" s="51" t="s">
        <v>326</v>
      </c>
    </row>
    <row r="9442" spans="1:6" hidden="1" x14ac:dyDescent="0.25">
      <c r="A9442" s="54">
        <v>24616</v>
      </c>
      <c r="B9442" s="55" t="s">
        <v>6375</v>
      </c>
      <c r="C9442" s="55" t="str">
        <f t="shared" si="146"/>
        <v>Phú Thịnh</v>
      </c>
      <c r="D9442" s="54" t="s">
        <v>1156</v>
      </c>
      <c r="E9442" s="51" t="str">
        <f>INDEX(Quan_huyen!$H$2:$H$714,MATCH(Xa_phuong!D9442,Quan_huyen!$F$2:$F$714,0))</f>
        <v>Huyện Đại Từ</v>
      </c>
      <c r="F9442" s="51" t="s">
        <v>326</v>
      </c>
    </row>
    <row r="9443" spans="1:6" hidden="1" x14ac:dyDescent="0.25">
      <c r="A9443" s="54">
        <v>24615</v>
      </c>
      <c r="B9443" s="55" t="s">
        <v>6399</v>
      </c>
      <c r="C9443" s="55" t="str">
        <f t="shared" si="146"/>
        <v>Phú Xuyên</v>
      </c>
      <c r="D9443" s="54" t="s">
        <v>1156</v>
      </c>
      <c r="E9443" s="51" t="str">
        <f>INDEX(Quan_huyen!$H$2:$H$714,MATCH(Xa_phuong!D9443,Quan_huyen!$F$2:$F$714,0))</f>
        <v>Huyện Đại Từ</v>
      </c>
      <c r="F9443" s="51" t="s">
        <v>326</v>
      </c>
    </row>
    <row r="9444" spans="1:6" hidden="1" x14ac:dyDescent="0.25">
      <c r="A9444" s="54">
        <v>24610</v>
      </c>
      <c r="B9444" s="55" t="s">
        <v>6426</v>
      </c>
      <c r="C9444" s="55" t="str">
        <f t="shared" si="146"/>
        <v>Phúc Lương</v>
      </c>
      <c r="D9444" s="54" t="s">
        <v>1156</v>
      </c>
      <c r="E9444" s="51" t="str">
        <f>INDEX(Quan_huyen!$H$2:$H$714,MATCH(Xa_phuong!D9444,Quan_huyen!$F$2:$F$714,0))</f>
        <v>Huyện Đại Từ</v>
      </c>
      <c r="F9444" s="51" t="s">
        <v>326</v>
      </c>
    </row>
    <row r="9445" spans="1:6" hidden="1" x14ac:dyDescent="0.25">
      <c r="A9445" s="54">
        <v>24633</v>
      </c>
      <c r="B9445" s="55" t="s">
        <v>6641</v>
      </c>
      <c r="C9445" s="55" t="str">
        <f t="shared" si="146"/>
        <v>Phục Linh</v>
      </c>
      <c r="D9445" s="54" t="s">
        <v>1156</v>
      </c>
      <c r="E9445" s="51" t="str">
        <f>INDEX(Quan_huyen!$H$2:$H$714,MATCH(Xa_phuong!D9445,Quan_huyen!$F$2:$F$714,0))</f>
        <v>Huyện Đại Từ</v>
      </c>
      <c r="F9445" s="51" t="s">
        <v>326</v>
      </c>
    </row>
    <row r="9446" spans="1:6" hidden="1" x14ac:dyDescent="0.25">
      <c r="A9446" s="54">
        <v>24627</v>
      </c>
      <c r="B9446" s="55" t="s">
        <v>6758</v>
      </c>
      <c r="C9446" s="55" t="str">
        <f t="shared" si="146"/>
        <v>Quân Chu</v>
      </c>
      <c r="D9446" s="54" t="s">
        <v>1156</v>
      </c>
      <c r="E9446" s="51" t="str">
        <f>INDEX(Quan_huyen!$H$2:$H$714,MATCH(Xa_phuong!D9446,Quan_huyen!$F$2:$F$714,0))</f>
        <v>Huyện Đại Từ</v>
      </c>
      <c r="F9446" s="51" t="s">
        <v>326</v>
      </c>
    </row>
    <row r="9447" spans="1:6" hidden="1" x14ac:dyDescent="0.25">
      <c r="A9447" s="54">
        <v>24626</v>
      </c>
      <c r="B9447" s="55" t="s">
        <v>6759</v>
      </c>
      <c r="C9447" s="55" t="str">
        <f t="shared" si="146"/>
        <v>Quân Chu</v>
      </c>
      <c r="D9447" s="54" t="s">
        <v>1156</v>
      </c>
      <c r="E9447" s="51" t="str">
        <f>INDEX(Quan_huyen!$H$2:$H$714,MATCH(Xa_phuong!D9447,Quan_huyen!$F$2:$F$714,0))</f>
        <v>Huyện Đại Từ</v>
      </c>
      <c r="F9447" s="51" t="s">
        <v>326</v>
      </c>
    </row>
    <row r="9448" spans="1:6" hidden="1" x14ac:dyDescent="0.25">
      <c r="A9448" s="54">
        <v>24620</v>
      </c>
      <c r="B9448" s="55" t="s">
        <v>7895</v>
      </c>
      <c r="C9448" s="55" t="str">
        <f t="shared" si="146"/>
        <v>Tiên Hội</v>
      </c>
      <c r="D9448" s="54" t="s">
        <v>1156</v>
      </c>
      <c r="E9448" s="51" t="str">
        <f>INDEX(Quan_huyen!$H$2:$H$714,MATCH(Xa_phuong!D9448,Quan_huyen!$F$2:$F$714,0))</f>
        <v>Huyện Đại Từ</v>
      </c>
      <c r="F9448" s="51" t="s">
        <v>326</v>
      </c>
    </row>
    <row r="9449" spans="1:6" hidden="1" x14ac:dyDescent="0.25">
      <c r="A9449" s="54">
        <v>24607</v>
      </c>
      <c r="B9449" s="55" t="s">
        <v>8392</v>
      </c>
      <c r="C9449" s="55" t="str">
        <f t="shared" si="146"/>
        <v>Tân Linh</v>
      </c>
      <c r="D9449" s="54" t="s">
        <v>1156</v>
      </c>
      <c r="E9449" s="51" t="str">
        <f>INDEX(Quan_huyen!$H$2:$H$714,MATCH(Xa_phuong!D9449,Quan_huyen!$F$2:$F$714,0))</f>
        <v>Huyện Đại Từ</v>
      </c>
      <c r="F9449" s="51" t="s">
        <v>326</v>
      </c>
    </row>
    <row r="9450" spans="1:6" hidden="1" x14ac:dyDescent="0.25">
      <c r="A9450" s="54">
        <v>24631</v>
      </c>
      <c r="B9450" s="55" t="s">
        <v>8485</v>
      </c>
      <c r="C9450" s="55" t="str">
        <f t="shared" si="146"/>
        <v>Tân Thái</v>
      </c>
      <c r="D9450" s="54" t="s">
        <v>1156</v>
      </c>
      <c r="E9450" s="51" t="str">
        <f>INDEX(Quan_huyen!$H$2:$H$714,MATCH(Xa_phuong!D9450,Quan_huyen!$F$2:$F$714,0))</f>
        <v>Huyện Đại Từ</v>
      </c>
      <c r="F9450" s="51" t="s">
        <v>326</v>
      </c>
    </row>
    <row r="9451" spans="1:6" hidden="1" x14ac:dyDescent="0.25">
      <c r="A9451" s="54">
        <v>24623</v>
      </c>
      <c r="B9451" s="55" t="s">
        <v>8901</v>
      </c>
      <c r="C9451" s="55" t="str">
        <f t="shared" si="146"/>
        <v>Văn Yên</v>
      </c>
      <c r="D9451" s="54" t="s">
        <v>1156</v>
      </c>
      <c r="E9451" s="51" t="str">
        <f>INDEX(Quan_huyen!$H$2:$H$714,MATCH(Xa_phuong!D9451,Quan_huyen!$F$2:$F$714,0))</f>
        <v>Huyện Đại Từ</v>
      </c>
      <c r="F9451" s="51" t="s">
        <v>326</v>
      </c>
    </row>
    <row r="9452" spans="1:6" hidden="1" x14ac:dyDescent="0.25">
      <c r="A9452" s="54">
        <v>24628</v>
      </c>
      <c r="B9452" s="55" t="s">
        <v>9118</v>
      </c>
      <c r="C9452" s="55" t="str">
        <f t="shared" si="146"/>
        <v>Vạn Thọ</v>
      </c>
      <c r="D9452" s="54" t="s">
        <v>1156</v>
      </c>
      <c r="E9452" s="51" t="str">
        <f>INDEX(Quan_huyen!$H$2:$H$714,MATCH(Xa_phuong!D9452,Quan_huyen!$F$2:$F$714,0))</f>
        <v>Huyện Đại Từ</v>
      </c>
      <c r="F9452" s="51" t="s">
        <v>326</v>
      </c>
    </row>
    <row r="9453" spans="1:6" hidden="1" x14ac:dyDescent="0.25">
      <c r="A9453" s="54">
        <v>24614</v>
      </c>
      <c r="B9453" s="55" t="s">
        <v>9361</v>
      </c>
      <c r="C9453" s="55" t="str">
        <f t="shared" si="146"/>
        <v>Yên Lãng</v>
      </c>
      <c r="D9453" s="54" t="s">
        <v>1156</v>
      </c>
      <c r="E9453" s="51" t="str">
        <f>INDEX(Quan_huyen!$H$2:$H$714,MATCH(Xa_phuong!D9453,Quan_huyen!$F$2:$F$714,0))</f>
        <v>Huyện Đại Từ</v>
      </c>
      <c r="F9453" s="51" t="s">
        <v>326</v>
      </c>
    </row>
    <row r="9454" spans="1:6" hidden="1" x14ac:dyDescent="0.25">
      <c r="A9454" s="54">
        <v>24609</v>
      </c>
      <c r="B9454" s="55" t="s">
        <v>10103</v>
      </c>
      <c r="C9454" s="55" t="str">
        <f t="shared" si="146"/>
        <v>Đức Lương</v>
      </c>
      <c r="D9454" s="54" t="s">
        <v>1156</v>
      </c>
      <c r="E9454" s="51" t="str">
        <f>INDEX(Quan_huyen!$H$2:$H$714,MATCH(Xa_phuong!D9454,Quan_huyen!$F$2:$F$714,0))</f>
        <v>Huyện Đại Từ</v>
      </c>
      <c r="F9454" s="51" t="s">
        <v>326</v>
      </c>
    </row>
    <row r="9455" spans="1:6" hidden="1" x14ac:dyDescent="0.25">
      <c r="A9455" s="54">
        <v>24522</v>
      </c>
      <c r="B9455" s="55" t="s">
        <v>2366</v>
      </c>
      <c r="C9455" s="55" t="str">
        <f t="shared" si="146"/>
        <v>Bình Thành</v>
      </c>
      <c r="D9455" s="54" t="s">
        <v>1157</v>
      </c>
      <c r="E9455" s="51" t="str">
        <f>INDEX(Quan_huyen!$H$2:$H$714,MATCH(Xa_phuong!D9455,Quan_huyen!$F$2:$F$714,0))</f>
        <v>Huyện Định Hoá</v>
      </c>
      <c r="F9455" s="51" t="s">
        <v>326</v>
      </c>
    </row>
    <row r="9456" spans="1:6" hidden="1" x14ac:dyDescent="0.25">
      <c r="A9456" s="54">
        <v>24524</v>
      </c>
      <c r="B9456" s="55" t="s">
        <v>2396</v>
      </c>
      <c r="C9456" s="55" t="str">
        <f t="shared" si="146"/>
        <v>Bình Yên</v>
      </c>
      <c r="D9456" s="54" t="s">
        <v>1157</v>
      </c>
      <c r="E9456" s="51" t="str">
        <f>INDEX(Quan_huyen!$H$2:$H$714,MATCH(Xa_phuong!D9456,Quan_huyen!$F$2:$F$714,0))</f>
        <v>Huyện Định Hoá</v>
      </c>
      <c r="F9456" s="51" t="s">
        <v>326</v>
      </c>
    </row>
    <row r="9457" spans="1:6" hidden="1" x14ac:dyDescent="0.25">
      <c r="A9457" s="54">
        <v>24516</v>
      </c>
      <c r="B9457" s="55" t="s">
        <v>2476</v>
      </c>
      <c r="C9457" s="55" t="str">
        <f t="shared" si="146"/>
        <v>Bảo Cường</v>
      </c>
      <c r="D9457" s="54" t="s">
        <v>1157</v>
      </c>
      <c r="E9457" s="51" t="str">
        <f>INDEX(Quan_huyen!$H$2:$H$714,MATCH(Xa_phuong!D9457,Quan_huyen!$F$2:$F$714,0))</f>
        <v>Huyện Định Hoá</v>
      </c>
      <c r="F9457" s="51" t="s">
        <v>326</v>
      </c>
    </row>
    <row r="9458" spans="1:6" hidden="1" x14ac:dyDescent="0.25">
      <c r="A9458" s="54">
        <v>24514</v>
      </c>
      <c r="B9458" s="55" t="s">
        <v>2482</v>
      </c>
      <c r="C9458" s="55" t="str">
        <f t="shared" si="146"/>
        <v>Bảo Linh</v>
      </c>
      <c r="D9458" s="54" t="s">
        <v>1157</v>
      </c>
      <c r="E9458" s="51" t="str">
        <f>INDEX(Quan_huyen!$H$2:$H$714,MATCH(Xa_phuong!D9458,Quan_huyen!$F$2:$F$714,0))</f>
        <v>Huyện Định Hoá</v>
      </c>
      <c r="F9458" s="51" t="s">
        <v>326</v>
      </c>
    </row>
    <row r="9459" spans="1:6" hidden="1" x14ac:dyDescent="0.25">
      <c r="A9459" s="54">
        <v>24525</v>
      </c>
      <c r="B9459" s="55" t="s">
        <v>2575</v>
      </c>
      <c r="C9459" s="55" t="str">
        <f t="shared" si="146"/>
        <v>Bộc Nhiêu</v>
      </c>
      <c r="D9459" s="54" t="s">
        <v>1157</v>
      </c>
      <c r="E9459" s="51" t="str">
        <f>INDEX(Quan_huyen!$H$2:$H$714,MATCH(Xa_phuong!D9459,Quan_huyen!$F$2:$F$714,0))</f>
        <v>Huyện Định Hoá</v>
      </c>
      <c r="F9459" s="51" t="s">
        <v>326</v>
      </c>
    </row>
    <row r="9460" spans="1:6" hidden="1" x14ac:dyDescent="0.25">
      <c r="A9460" s="54">
        <v>24506</v>
      </c>
      <c r="B9460" s="55" t="s">
        <v>2869</v>
      </c>
      <c r="C9460" s="55" t="str">
        <f t="shared" si="146"/>
        <v>Chợ Chu</v>
      </c>
      <c r="D9460" s="54" t="s">
        <v>1157</v>
      </c>
      <c r="E9460" s="51" t="str">
        <f>INDEX(Quan_huyen!$H$2:$H$714,MATCH(Xa_phuong!D9460,Quan_huyen!$F$2:$F$714,0))</f>
        <v>Huyện Định Hoá</v>
      </c>
      <c r="F9460" s="51" t="s">
        <v>326</v>
      </c>
    </row>
    <row r="9461" spans="1:6" hidden="1" x14ac:dyDescent="0.25">
      <c r="A9461" s="54">
        <v>24512</v>
      </c>
      <c r="B9461" s="55" t="s">
        <v>4573</v>
      </c>
      <c r="C9461" s="55" t="str">
        <f t="shared" si="146"/>
        <v>Kim Phượng</v>
      </c>
      <c r="D9461" s="54" t="s">
        <v>1157</v>
      </c>
      <c r="E9461" s="51" t="str">
        <f>INDEX(Quan_huyen!$H$2:$H$714,MATCH(Xa_phuong!D9461,Quan_huyen!$F$2:$F$714,0))</f>
        <v>Huyện Định Hoá</v>
      </c>
      <c r="F9461" s="51" t="s">
        <v>326</v>
      </c>
    </row>
    <row r="9462" spans="1:6" hidden="1" x14ac:dyDescent="0.25">
      <c r="A9462" s="54">
        <v>24513</v>
      </c>
      <c r="B9462" s="55" t="s">
        <v>4575</v>
      </c>
      <c r="C9462" s="55" t="str">
        <f t="shared" si="146"/>
        <v>Kim Sơn</v>
      </c>
      <c r="D9462" s="54" t="s">
        <v>1157</v>
      </c>
      <c r="E9462" s="51" t="str">
        <f>INDEX(Quan_huyen!$H$2:$H$714,MATCH(Xa_phuong!D9462,Quan_huyen!$F$2:$F$714,0))</f>
        <v>Huyện Định Hoá</v>
      </c>
      <c r="F9462" s="51" t="s">
        <v>326</v>
      </c>
    </row>
    <row r="9463" spans="1:6" hidden="1" x14ac:dyDescent="0.25">
      <c r="A9463" s="54">
        <v>24509</v>
      </c>
      <c r="B9463" s="55" t="s">
        <v>4716</v>
      </c>
      <c r="C9463" s="55" t="str">
        <f t="shared" si="146"/>
        <v>Lam Vỹ</v>
      </c>
      <c r="D9463" s="54" t="s">
        <v>1157</v>
      </c>
      <c r="E9463" s="51" t="str">
        <f>INDEX(Quan_huyen!$H$2:$H$714,MATCH(Xa_phuong!D9463,Quan_huyen!$F$2:$F$714,0))</f>
        <v>Huyện Định Hoá</v>
      </c>
      <c r="F9463" s="51" t="s">
        <v>326</v>
      </c>
    </row>
    <row r="9464" spans="1:6" hidden="1" x14ac:dyDescent="0.25">
      <c r="A9464" s="54">
        <v>24510</v>
      </c>
      <c r="B9464" s="55" t="s">
        <v>4739</v>
      </c>
      <c r="C9464" s="55" t="str">
        <f t="shared" si="146"/>
        <v>Linh Thông</v>
      </c>
      <c r="D9464" s="54" t="s">
        <v>1157</v>
      </c>
      <c r="E9464" s="51" t="str">
        <f>INDEX(Quan_huyen!$H$2:$H$714,MATCH(Xa_phuong!D9464,Quan_huyen!$F$2:$F$714,0))</f>
        <v>Huyện Định Hoá</v>
      </c>
      <c r="F9464" s="51" t="s">
        <v>326</v>
      </c>
    </row>
    <row r="9465" spans="1:6" hidden="1" x14ac:dyDescent="0.25">
      <c r="A9465" s="54">
        <v>24527</v>
      </c>
      <c r="B9465" s="55" t="s">
        <v>6383</v>
      </c>
      <c r="C9465" s="55" t="str">
        <f t="shared" si="146"/>
        <v>Phú Tiến</v>
      </c>
      <c r="D9465" s="54" t="s">
        <v>1157</v>
      </c>
      <c r="E9465" s="51" t="str">
        <f>INDEX(Quan_huyen!$H$2:$H$714,MATCH(Xa_phuong!D9465,Quan_huyen!$F$2:$F$714,0))</f>
        <v>Huyện Định Hoá</v>
      </c>
      <c r="F9465" s="51" t="s">
        <v>326</v>
      </c>
    </row>
    <row r="9466" spans="1:6" hidden="1" x14ac:dyDescent="0.25">
      <c r="A9466" s="54">
        <v>24521</v>
      </c>
      <c r="B9466" s="55" t="s">
        <v>6407</v>
      </c>
      <c r="C9466" s="55" t="str">
        <f t="shared" si="146"/>
        <v>Phú Đình</v>
      </c>
      <c r="D9466" s="54" t="s">
        <v>1157</v>
      </c>
      <c r="E9466" s="51" t="str">
        <f>INDEX(Quan_huyen!$H$2:$H$714,MATCH(Xa_phuong!D9466,Quan_huyen!$F$2:$F$714,0))</f>
        <v>Huyện Định Hoá</v>
      </c>
      <c r="F9466" s="51" t="s">
        <v>326</v>
      </c>
    </row>
    <row r="9467" spans="1:6" hidden="1" x14ac:dyDescent="0.25">
      <c r="A9467" s="54">
        <v>24515</v>
      </c>
      <c r="B9467" s="55" t="s">
        <v>6416</v>
      </c>
      <c r="C9467" s="55" t="str">
        <f t="shared" si="146"/>
        <v>Phúc Chu</v>
      </c>
      <c r="D9467" s="54" t="s">
        <v>1157</v>
      </c>
      <c r="E9467" s="51" t="str">
        <f>INDEX(Quan_huyen!$H$2:$H$714,MATCH(Xa_phuong!D9467,Quan_huyen!$F$2:$F$714,0))</f>
        <v>Huyện Định Hoá</v>
      </c>
      <c r="F9467" s="51" t="s">
        <v>326</v>
      </c>
    </row>
    <row r="9468" spans="1:6" hidden="1" x14ac:dyDescent="0.25">
      <c r="A9468" s="54">
        <v>24529</v>
      </c>
      <c r="B9468" s="55" t="s">
        <v>6597</v>
      </c>
      <c r="C9468" s="55" t="str">
        <f t="shared" si="146"/>
        <v>Phượng Tiến</v>
      </c>
      <c r="D9468" s="54" t="s">
        <v>1157</v>
      </c>
      <c r="E9468" s="51" t="str">
        <f>INDEX(Quan_huyen!$H$2:$H$714,MATCH(Xa_phuong!D9468,Quan_huyen!$F$2:$F$714,0))</f>
        <v>Huyện Định Hoá</v>
      </c>
      <c r="F9468" s="51" t="s">
        <v>326</v>
      </c>
    </row>
    <row r="9469" spans="1:6" hidden="1" x14ac:dyDescent="0.25">
      <c r="A9469" s="54">
        <v>24511</v>
      </c>
      <c r="B9469" s="55" t="s">
        <v>6733</v>
      </c>
      <c r="C9469" s="55" t="str">
        <f t="shared" si="146"/>
        <v>Quy Kỳ</v>
      </c>
      <c r="D9469" s="54" t="s">
        <v>1157</v>
      </c>
      <c r="E9469" s="51" t="str">
        <f>INDEX(Quan_huyen!$H$2:$H$714,MATCH(Xa_phuong!D9469,Quan_huyen!$F$2:$F$714,0))</f>
        <v>Huyện Định Hoá</v>
      </c>
      <c r="F9469" s="51" t="s">
        <v>326</v>
      </c>
    </row>
    <row r="9470" spans="1:6" hidden="1" x14ac:dyDescent="0.25">
      <c r="A9470" s="54">
        <v>24523</v>
      </c>
      <c r="B9470" s="55" t="s">
        <v>7145</v>
      </c>
      <c r="C9470" s="55" t="str">
        <f t="shared" si="146"/>
        <v>Sơn Phú</v>
      </c>
      <c r="D9470" s="54" t="s">
        <v>1157</v>
      </c>
      <c r="E9470" s="51" t="str">
        <f>INDEX(Quan_huyen!$H$2:$H$714,MATCH(Xa_phuong!D9470,Quan_huyen!$F$2:$F$714,0))</f>
        <v>Huyện Định Hoá</v>
      </c>
      <c r="F9470" s="51" t="s">
        <v>326</v>
      </c>
    </row>
    <row r="9471" spans="1:6" hidden="1" x14ac:dyDescent="0.25">
      <c r="A9471" s="54">
        <v>24519</v>
      </c>
      <c r="B9471" s="55" t="s">
        <v>7372</v>
      </c>
      <c r="C9471" s="55" t="str">
        <f t="shared" si="146"/>
        <v>Thanh Định</v>
      </c>
      <c r="D9471" s="54" t="s">
        <v>1157</v>
      </c>
      <c r="E9471" s="51" t="str">
        <f>INDEX(Quan_huyen!$H$2:$H$714,MATCH(Xa_phuong!D9471,Quan_huyen!$F$2:$F$714,0))</f>
        <v>Huyện Định Hoá</v>
      </c>
      <c r="F9471" s="51" t="s">
        <v>326</v>
      </c>
    </row>
    <row r="9472" spans="1:6" hidden="1" x14ac:dyDescent="0.25">
      <c r="A9472" s="54">
        <v>24528</v>
      </c>
      <c r="B9472" s="55" t="s">
        <v>8020</v>
      </c>
      <c r="C9472" s="55" t="str">
        <f t="shared" si="146"/>
        <v>Trung Hội</v>
      </c>
      <c r="D9472" s="54" t="s">
        <v>1157</v>
      </c>
      <c r="E9472" s="51" t="str">
        <f>INDEX(Quan_huyen!$H$2:$H$714,MATCH(Xa_phuong!D9472,Quan_huyen!$F$2:$F$714,0))</f>
        <v>Huyện Định Hoá</v>
      </c>
      <c r="F9472" s="51" t="s">
        <v>326</v>
      </c>
    </row>
    <row r="9473" spans="1:6" hidden="1" x14ac:dyDescent="0.25">
      <c r="A9473" s="54">
        <v>24526</v>
      </c>
      <c r="B9473" s="55" t="s">
        <v>8027</v>
      </c>
      <c r="C9473" s="55" t="str">
        <f t="shared" si="146"/>
        <v>Trung Lương</v>
      </c>
      <c r="D9473" s="54" t="s">
        <v>1157</v>
      </c>
      <c r="E9473" s="51" t="str">
        <f>INDEX(Quan_huyen!$H$2:$H$714,MATCH(Xa_phuong!D9473,Quan_huyen!$F$2:$F$714,0))</f>
        <v>Huyện Định Hoá</v>
      </c>
      <c r="F9473" s="51" t="s">
        <v>326</v>
      </c>
    </row>
    <row r="9474" spans="1:6" hidden="1" x14ac:dyDescent="0.25">
      <c r="A9474" s="54">
        <v>24507</v>
      </c>
      <c r="B9474" s="55" t="s">
        <v>8342</v>
      </c>
      <c r="C9474" s="55" t="str">
        <f t="shared" si="146"/>
        <v>Tân Dương</v>
      </c>
      <c r="D9474" s="54" t="s">
        <v>1157</v>
      </c>
      <c r="E9474" s="51" t="str">
        <f>INDEX(Quan_huyen!$H$2:$H$714,MATCH(Xa_phuong!D9474,Quan_huyen!$F$2:$F$714,0))</f>
        <v>Huyện Định Hoá</v>
      </c>
      <c r="F9474" s="51" t="s">
        <v>326</v>
      </c>
    </row>
    <row r="9475" spans="1:6" hidden="1" x14ac:dyDescent="0.25">
      <c r="A9475" s="54">
        <v>24508</v>
      </c>
      <c r="B9475" s="55" t="s">
        <v>8495</v>
      </c>
      <c r="C9475" s="55" t="str">
        <f t="shared" ref="C9475:C9538" si="147">IF(COUNTIF(B9475,"*thị trấn*"),MID(B9475,10,30),IF(COUNTIF(B9475,"*xã*"),MID(B9475,4,30),IF(COUNTIF(B9475,"*phường*"),MID(B9475,8,30))))</f>
        <v>Tân Thịnh</v>
      </c>
      <c r="D9475" s="54" t="s">
        <v>1157</v>
      </c>
      <c r="E9475" s="51" t="str">
        <f>INDEX(Quan_huyen!$H$2:$H$714,MATCH(Xa_phuong!D9475,Quan_huyen!$F$2:$F$714,0))</f>
        <v>Huyện Định Hoá</v>
      </c>
      <c r="F9475" s="51" t="s">
        <v>326</v>
      </c>
    </row>
    <row r="9476" spans="1:6" hidden="1" x14ac:dyDescent="0.25">
      <c r="A9476" s="54">
        <v>24520</v>
      </c>
      <c r="B9476" s="55" t="s">
        <v>9512</v>
      </c>
      <c r="C9476" s="55" t="str">
        <f t="shared" si="147"/>
        <v>Điềm Mặc</v>
      </c>
      <c r="D9476" s="54" t="s">
        <v>1157</v>
      </c>
      <c r="E9476" s="51" t="str">
        <f>INDEX(Quan_huyen!$H$2:$H$714,MATCH(Xa_phuong!D9476,Quan_huyen!$F$2:$F$714,0))</f>
        <v>Huyện Định Hoá</v>
      </c>
      <c r="F9476" s="51" t="s">
        <v>326</v>
      </c>
    </row>
    <row r="9477" spans="1:6" hidden="1" x14ac:dyDescent="0.25">
      <c r="A9477" s="54">
        <v>24518</v>
      </c>
      <c r="B9477" s="55" t="s">
        <v>9938</v>
      </c>
      <c r="C9477" s="55" t="str">
        <f t="shared" si="147"/>
        <v>Định Biên</v>
      </c>
      <c r="D9477" s="54" t="s">
        <v>1157</v>
      </c>
      <c r="E9477" s="51" t="str">
        <f>INDEX(Quan_huyen!$H$2:$H$714,MATCH(Xa_phuong!D9477,Quan_huyen!$F$2:$F$714,0))</f>
        <v>Huyện Định Hoá</v>
      </c>
      <c r="F9477" s="51" t="s">
        <v>326</v>
      </c>
    </row>
    <row r="9478" spans="1:6" hidden="1" x14ac:dyDescent="0.25">
      <c r="A9478" s="54">
        <v>24517</v>
      </c>
      <c r="B9478" s="55" t="s">
        <v>10035</v>
      </c>
      <c r="C9478" s="55" t="str">
        <f t="shared" si="147"/>
        <v>Đồng Thịnh</v>
      </c>
      <c r="D9478" s="54" t="s">
        <v>1157</v>
      </c>
      <c r="E9478" s="51" t="str">
        <f>INDEX(Quan_huyen!$H$2:$H$714,MATCH(Xa_phuong!D9478,Quan_huyen!$F$2:$F$714,0))</f>
        <v>Huyện Định Hoá</v>
      </c>
      <c r="F9478" s="51" t="s">
        <v>326</v>
      </c>
    </row>
    <row r="9479" spans="1:6" hidden="1" x14ac:dyDescent="0.25">
      <c r="A9479" s="54">
        <v>24219</v>
      </c>
      <c r="B9479" s="55" t="s">
        <v>2943</v>
      </c>
      <c r="C9479" s="55" t="str">
        <f t="shared" si="147"/>
        <v>Cây Thị</v>
      </c>
      <c r="D9479" s="54" t="s">
        <v>1155</v>
      </c>
      <c r="E9479" s="51" t="str">
        <f>INDEX(Quan_huyen!$H$2:$H$714,MATCH(Xa_phuong!D9479,Quan_huyen!$F$2:$F$714,0))</f>
        <v>Huyện Đồng Hỷ</v>
      </c>
      <c r="F9479" s="51" t="s">
        <v>326</v>
      </c>
    </row>
    <row r="9480" spans="1:6" hidden="1" x14ac:dyDescent="0.25">
      <c r="A9480" s="54">
        <v>24212</v>
      </c>
      <c r="B9480" s="55" t="s">
        <v>3612</v>
      </c>
      <c r="C9480" s="55" t="str">
        <f t="shared" si="147"/>
        <v>Hoà Bình</v>
      </c>
      <c r="D9480" s="54" t="s">
        <v>1155</v>
      </c>
      <c r="E9480" s="51" t="str">
        <f>INDEX(Quan_huyen!$H$2:$H$714,MATCH(Xa_phuong!D9480,Quan_huyen!$F$2:$F$714,0))</f>
        <v>Huyện Đồng Hỷ</v>
      </c>
      <c r="F9480" s="51" t="s">
        <v>326</v>
      </c>
    </row>
    <row r="9481" spans="1:6" hidden="1" x14ac:dyDescent="0.25">
      <c r="A9481" s="54">
        <v>24206</v>
      </c>
      <c r="B9481" s="55" t="s">
        <v>3783</v>
      </c>
      <c r="C9481" s="55" t="str">
        <f t="shared" si="147"/>
        <v>Hoá Thượng</v>
      </c>
      <c r="D9481" s="54" t="s">
        <v>1155</v>
      </c>
      <c r="E9481" s="51" t="str">
        <f>INDEX(Quan_huyen!$H$2:$H$714,MATCH(Xa_phuong!D9481,Quan_huyen!$F$2:$F$714,0))</f>
        <v>Huyện Đồng Hỷ</v>
      </c>
      <c r="F9481" s="51" t="s">
        <v>326</v>
      </c>
    </row>
    <row r="9482" spans="1:6" hidden="1" x14ac:dyDescent="0.25">
      <c r="A9482" s="54">
        <v>24207</v>
      </c>
      <c r="B9482" s="55" t="s">
        <v>3785</v>
      </c>
      <c r="C9482" s="55" t="str">
        <f t="shared" si="147"/>
        <v>Hoá Trung</v>
      </c>
      <c r="D9482" s="54" t="s">
        <v>1155</v>
      </c>
      <c r="E9482" s="51" t="str">
        <f>INDEX(Quan_huyen!$H$2:$H$714,MATCH(Xa_phuong!D9482,Quan_huyen!$F$2:$F$714,0))</f>
        <v>Huyện Đồng Hỷ</v>
      </c>
      <c r="F9482" s="51" t="s">
        <v>326</v>
      </c>
    </row>
    <row r="9483" spans="1:6" hidden="1" x14ac:dyDescent="0.25">
      <c r="A9483" s="54">
        <v>24218</v>
      </c>
      <c r="B9483" s="55" t="s">
        <v>4321</v>
      </c>
      <c r="C9483" s="55" t="str">
        <f t="shared" si="147"/>
        <v>Hợp Tiến</v>
      </c>
      <c r="D9483" s="54" t="s">
        <v>1155</v>
      </c>
      <c r="E9483" s="51" t="str">
        <f>INDEX(Quan_huyen!$H$2:$H$714,MATCH(Xa_phuong!D9483,Quan_huyen!$F$2:$F$714,0))</f>
        <v>Huyện Đồng Hỷ</v>
      </c>
      <c r="F9483" s="51" t="s">
        <v>326</v>
      </c>
    </row>
    <row r="9484" spans="1:6" hidden="1" x14ac:dyDescent="0.25">
      <c r="A9484" s="54">
        <v>24214</v>
      </c>
      <c r="B9484" s="55" t="s">
        <v>4455</v>
      </c>
      <c r="C9484" s="55" t="str">
        <f t="shared" si="147"/>
        <v>Khe Mo</v>
      </c>
      <c r="D9484" s="54" t="s">
        <v>1155</v>
      </c>
      <c r="E9484" s="51" t="str">
        <f>INDEX(Quan_huyen!$H$2:$H$714,MATCH(Xa_phuong!D9484,Quan_huyen!$F$2:$F$714,0))</f>
        <v>Huyện Đồng Hỷ</v>
      </c>
      <c r="F9484" s="51" t="s">
        <v>326</v>
      </c>
    </row>
    <row r="9485" spans="1:6" hidden="1" x14ac:dyDescent="0.25">
      <c r="A9485" s="54">
        <v>24213</v>
      </c>
      <c r="B9485" s="55" t="s">
        <v>5202</v>
      </c>
      <c r="C9485" s="55" t="str">
        <f t="shared" si="147"/>
        <v>Minh Lập</v>
      </c>
      <c r="D9485" s="54" t="s">
        <v>1155</v>
      </c>
      <c r="E9485" s="51" t="str">
        <f>INDEX(Quan_huyen!$H$2:$H$714,MATCH(Xa_phuong!D9485,Quan_huyen!$F$2:$F$714,0))</f>
        <v>Huyện Đồng Hỷ</v>
      </c>
      <c r="F9485" s="51" t="s">
        <v>326</v>
      </c>
    </row>
    <row r="9486" spans="1:6" hidden="1" x14ac:dyDescent="0.25">
      <c r="A9486" s="54">
        <v>24215</v>
      </c>
      <c r="B9486" s="55" t="s">
        <v>5512</v>
      </c>
      <c r="C9486" s="55" t="str">
        <f t="shared" si="147"/>
        <v>Nam Hoà</v>
      </c>
      <c r="D9486" s="54" t="s">
        <v>1155</v>
      </c>
      <c r="E9486" s="51" t="str">
        <f>INDEX(Quan_huyen!$H$2:$H$714,MATCH(Xa_phuong!D9486,Quan_huyen!$F$2:$F$714,0))</f>
        <v>Huyện Đồng Hỷ</v>
      </c>
      <c r="F9486" s="51" t="s">
        <v>326</v>
      </c>
    </row>
    <row r="9487" spans="1:6" hidden="1" x14ac:dyDescent="0.25">
      <c r="A9487" s="54">
        <v>24209</v>
      </c>
      <c r="B9487" s="55" t="s">
        <v>6717</v>
      </c>
      <c r="C9487" s="55" t="str">
        <f t="shared" si="147"/>
        <v>Quang Sơn</v>
      </c>
      <c r="D9487" s="54" t="s">
        <v>1155</v>
      </c>
      <c r="E9487" s="51" t="str">
        <f>INDEX(Quan_huyen!$H$2:$H$714,MATCH(Xa_phuong!D9487,Quan_huyen!$F$2:$F$714,0))</f>
        <v>Huyện Đồng Hỷ</v>
      </c>
      <c r="F9487" s="51" t="s">
        <v>326</v>
      </c>
    </row>
    <row r="9488" spans="1:6" hidden="1" x14ac:dyDescent="0.25">
      <c r="A9488" s="54">
        <v>24208</v>
      </c>
      <c r="B9488" s="55" t="s">
        <v>7059</v>
      </c>
      <c r="C9488" s="55" t="str">
        <f t="shared" si="147"/>
        <v>Sông Cầu</v>
      </c>
      <c r="D9488" s="54" t="s">
        <v>1155</v>
      </c>
      <c r="E9488" s="51" t="str">
        <f>INDEX(Quan_huyen!$H$2:$H$714,MATCH(Xa_phuong!D9488,Quan_huyen!$F$2:$F$714,0))</f>
        <v>Huyện Đồng Hỷ</v>
      </c>
      <c r="F9488" s="51" t="s">
        <v>326</v>
      </c>
    </row>
    <row r="9489" spans="1:6" hidden="1" x14ac:dyDescent="0.25">
      <c r="A9489" s="54">
        <v>24216</v>
      </c>
      <c r="B9489" s="55" t="s">
        <v>8200</v>
      </c>
      <c r="C9489" s="55" t="str">
        <f t="shared" si="147"/>
        <v>Trại Cau</v>
      </c>
      <c r="D9489" s="54" t="s">
        <v>1155</v>
      </c>
      <c r="E9489" s="51" t="str">
        <f>INDEX(Quan_huyen!$H$2:$H$714,MATCH(Xa_phuong!D9489,Quan_huyen!$F$2:$F$714,0))</f>
        <v>Huyện Đồng Hỷ</v>
      </c>
      <c r="F9489" s="51" t="s">
        <v>326</v>
      </c>
    </row>
    <row r="9490" spans="1:6" hidden="1" x14ac:dyDescent="0.25">
      <c r="A9490" s="54">
        <v>24210</v>
      </c>
      <c r="B9490" s="55" t="s">
        <v>8395</v>
      </c>
      <c r="C9490" s="55" t="str">
        <f t="shared" si="147"/>
        <v>Tân Long</v>
      </c>
      <c r="D9490" s="54" t="s">
        <v>1155</v>
      </c>
      <c r="E9490" s="51" t="str">
        <f>INDEX(Quan_huyen!$H$2:$H$714,MATCH(Xa_phuong!D9490,Quan_huyen!$F$2:$F$714,0))</f>
        <v>Huyện Đồng Hỷ</v>
      </c>
      <c r="F9490" s="51" t="s">
        <v>326</v>
      </c>
    </row>
    <row r="9491" spans="1:6" hidden="1" x14ac:dyDescent="0.25">
      <c r="A9491" s="54">
        <v>24217</v>
      </c>
      <c r="B9491" s="55" t="s">
        <v>8416</v>
      </c>
      <c r="C9491" s="55" t="str">
        <f t="shared" si="147"/>
        <v>Tân Lợi</v>
      </c>
      <c r="D9491" s="54" t="s">
        <v>1155</v>
      </c>
      <c r="E9491" s="51" t="str">
        <f>INDEX(Quan_huyen!$H$2:$H$714,MATCH(Xa_phuong!D9491,Quan_huyen!$F$2:$F$714,0))</f>
        <v>Huyện Đồng Hỷ</v>
      </c>
      <c r="F9491" s="51" t="s">
        <v>326</v>
      </c>
    </row>
    <row r="9492" spans="1:6" hidden="1" x14ac:dyDescent="0.25">
      <c r="A9492" s="54">
        <v>24220</v>
      </c>
      <c r="B9492" s="55" t="s">
        <v>8861</v>
      </c>
      <c r="C9492" s="55" t="str">
        <f t="shared" si="147"/>
        <v>Văn Hán</v>
      </c>
      <c r="D9492" s="54" t="s">
        <v>1155</v>
      </c>
      <c r="E9492" s="51" t="str">
        <f>INDEX(Quan_huyen!$H$2:$H$714,MATCH(Xa_phuong!D9492,Quan_huyen!$F$2:$F$714,0))</f>
        <v>Huyện Đồng Hỷ</v>
      </c>
      <c r="F9492" s="51" t="s">
        <v>326</v>
      </c>
    </row>
    <row r="9493" spans="1:6" hidden="1" x14ac:dyDescent="0.25">
      <c r="A9493" s="54">
        <v>24211</v>
      </c>
      <c r="B9493" s="55" t="s">
        <v>8874</v>
      </c>
      <c r="C9493" s="55" t="str">
        <f t="shared" si="147"/>
        <v>Văn Lăng</v>
      </c>
      <c r="D9493" s="54" t="s">
        <v>1155</v>
      </c>
      <c r="E9493" s="51" t="str">
        <f>INDEX(Quan_huyen!$H$2:$H$714,MATCH(Xa_phuong!D9493,Quan_huyen!$F$2:$F$714,0))</f>
        <v>Huyện Đồng Hỷ</v>
      </c>
      <c r="F9493" s="51" t="s">
        <v>326</v>
      </c>
    </row>
    <row r="9494" spans="1:6" hidden="1" x14ac:dyDescent="0.25">
      <c r="A9494" s="54">
        <v>24911</v>
      </c>
      <c r="B9494" s="55" t="s">
        <v>2242</v>
      </c>
      <c r="C9494" s="55" t="str">
        <f t="shared" si="147"/>
        <v>Bàn Đạt</v>
      </c>
      <c r="D9494" s="54" t="s">
        <v>1153</v>
      </c>
      <c r="E9494" s="51" t="str">
        <f>INDEX(Quan_huyen!$H$2:$H$714,MATCH(Xa_phuong!D9494,Quan_huyen!$F$2:$F$714,0))</f>
        <v>Huyện Phú Bình</v>
      </c>
      <c r="F9494" s="51" t="s">
        <v>326</v>
      </c>
    </row>
    <row r="9495" spans="1:6" hidden="1" x14ac:dyDescent="0.25">
      <c r="A9495" s="54">
        <v>24914</v>
      </c>
      <c r="B9495" s="55" t="s">
        <v>2484</v>
      </c>
      <c r="C9495" s="55" t="str">
        <f t="shared" si="147"/>
        <v>Bảo Lý</v>
      </c>
      <c r="D9495" s="54" t="s">
        <v>1153</v>
      </c>
      <c r="E9495" s="51" t="str">
        <f>INDEX(Quan_huyen!$H$2:$H$714,MATCH(Xa_phuong!D9495,Quan_huyen!$F$2:$F$714,0))</f>
        <v>Huyện Phú Bình</v>
      </c>
      <c r="F9495" s="51" t="s">
        <v>326</v>
      </c>
    </row>
    <row r="9496" spans="1:6" hidden="1" x14ac:dyDescent="0.25">
      <c r="A9496" s="54">
        <v>24924</v>
      </c>
      <c r="B9496" s="55" t="s">
        <v>3304</v>
      </c>
      <c r="C9496" s="55" t="str">
        <f t="shared" si="147"/>
        <v>Dương Thành</v>
      </c>
      <c r="D9496" s="54" t="s">
        <v>1153</v>
      </c>
      <c r="E9496" s="51" t="str">
        <f>INDEX(Quan_huyen!$H$2:$H$714,MATCH(Xa_phuong!D9496,Quan_huyen!$F$2:$F$714,0))</f>
        <v>Huyện Phú Bình</v>
      </c>
      <c r="F9496" s="51" t="s">
        <v>326</v>
      </c>
    </row>
    <row r="9497" spans="1:6" hidden="1" x14ac:dyDescent="0.25">
      <c r="A9497" s="54">
        <v>24920</v>
      </c>
      <c r="B9497" s="55" t="s">
        <v>3867</v>
      </c>
      <c r="C9497" s="55" t="str">
        <f t="shared" si="147"/>
        <v>Hà Châu</v>
      </c>
      <c r="D9497" s="54" t="s">
        <v>1153</v>
      </c>
      <c r="E9497" s="51" t="str">
        <f>INDEX(Quan_huyen!$H$2:$H$714,MATCH(Xa_phuong!D9497,Quan_huyen!$F$2:$F$714,0))</f>
        <v>Huyện Phú Bình</v>
      </c>
      <c r="F9497" s="51" t="s">
        <v>326</v>
      </c>
    </row>
    <row r="9498" spans="1:6" hidden="1" x14ac:dyDescent="0.25">
      <c r="A9498" s="54">
        <v>24906</v>
      </c>
      <c r="B9498" s="55" t="s">
        <v>4099</v>
      </c>
      <c r="C9498" s="55" t="str">
        <f t="shared" si="147"/>
        <v>Hương Sơn</v>
      </c>
      <c r="D9498" s="54" t="s">
        <v>1153</v>
      </c>
      <c r="E9498" s="51" t="str">
        <f>INDEX(Quan_huyen!$H$2:$H$714,MATCH(Xa_phuong!D9498,Quan_huyen!$F$2:$F$714,0))</f>
        <v>Huyện Phú Bình</v>
      </c>
      <c r="F9498" s="51" t="s">
        <v>326</v>
      </c>
    </row>
    <row r="9499" spans="1:6" hidden="1" x14ac:dyDescent="0.25">
      <c r="A9499" s="54">
        <v>24921</v>
      </c>
      <c r="B9499" s="55" t="s">
        <v>4447</v>
      </c>
      <c r="C9499" s="55" t="str">
        <f t="shared" si="147"/>
        <v>Kha Sơn</v>
      </c>
      <c r="D9499" s="54" t="s">
        <v>1153</v>
      </c>
      <c r="E9499" s="51" t="str">
        <f>INDEX(Quan_huyen!$H$2:$H$714,MATCH(Xa_phuong!D9499,Quan_huyen!$F$2:$F$714,0))</f>
        <v>Huyện Phú Bình</v>
      </c>
      <c r="F9499" s="51" t="s">
        <v>326</v>
      </c>
    </row>
    <row r="9500" spans="1:6" hidden="1" x14ac:dyDescent="0.25">
      <c r="A9500" s="54">
        <v>24922</v>
      </c>
      <c r="B9500" s="55" t="s">
        <v>5024</v>
      </c>
      <c r="C9500" s="55" t="str">
        <f t="shared" si="147"/>
        <v>Lương Phú</v>
      </c>
      <c r="D9500" s="54" t="s">
        <v>1153</v>
      </c>
      <c r="E9500" s="51" t="str">
        <f>INDEX(Quan_huyen!$H$2:$H$714,MATCH(Xa_phuong!D9500,Quan_huyen!$F$2:$F$714,0))</f>
        <v>Huyện Phú Bình</v>
      </c>
      <c r="F9500" s="51" t="s">
        <v>326</v>
      </c>
    </row>
    <row r="9501" spans="1:6" hidden="1" x14ac:dyDescent="0.25">
      <c r="A9501" s="54">
        <v>24917</v>
      </c>
      <c r="B9501" s="55" t="s">
        <v>5584</v>
      </c>
      <c r="C9501" s="55" t="str">
        <f t="shared" si="147"/>
        <v>Nga My</v>
      </c>
      <c r="D9501" s="54" t="s">
        <v>1153</v>
      </c>
      <c r="E9501" s="51" t="str">
        <f>INDEX(Quan_huyen!$H$2:$H$714,MATCH(Xa_phuong!D9501,Quan_huyen!$F$2:$F$714,0))</f>
        <v>Huyện Phú Bình</v>
      </c>
      <c r="F9501" s="51" t="s">
        <v>326</v>
      </c>
    </row>
    <row r="9502" spans="1:6" hidden="1" x14ac:dyDescent="0.25">
      <c r="A9502" s="54">
        <v>24915</v>
      </c>
      <c r="B9502" s="55" t="s">
        <v>5885</v>
      </c>
      <c r="C9502" s="55" t="str">
        <f t="shared" si="147"/>
        <v>Nhã Lộng</v>
      </c>
      <c r="D9502" s="54" t="s">
        <v>1153</v>
      </c>
      <c r="E9502" s="51" t="str">
        <f>INDEX(Quan_huyen!$H$2:$H$714,MATCH(Xa_phuong!D9502,Quan_huyen!$F$2:$F$714,0))</f>
        <v>Huyện Phú Bình</v>
      </c>
      <c r="F9502" s="51" t="s">
        <v>326</v>
      </c>
    </row>
    <row r="9503" spans="1:6" hidden="1" x14ac:dyDescent="0.25">
      <c r="A9503" s="54">
        <v>24923</v>
      </c>
      <c r="B9503" s="55" t="s">
        <v>7325</v>
      </c>
      <c r="C9503" s="55" t="str">
        <f t="shared" si="147"/>
        <v>Thanh Ninh</v>
      </c>
      <c r="D9503" s="54" t="s">
        <v>1153</v>
      </c>
      <c r="E9503" s="51" t="str">
        <f>INDEX(Quan_huyen!$H$2:$H$714,MATCH(Xa_phuong!D9503,Quan_huyen!$F$2:$F$714,0))</f>
        <v>Huyện Phú Bình</v>
      </c>
      <c r="F9503" s="51" t="s">
        <v>326</v>
      </c>
    </row>
    <row r="9504" spans="1:6" hidden="1" x14ac:dyDescent="0.25">
      <c r="A9504" s="54">
        <v>24913</v>
      </c>
      <c r="B9504" s="55" t="s">
        <v>7672</v>
      </c>
      <c r="C9504" s="55" t="str">
        <f t="shared" si="147"/>
        <v>Thượng Đình</v>
      </c>
      <c r="D9504" s="54" t="s">
        <v>1153</v>
      </c>
      <c r="E9504" s="51" t="str">
        <f>INDEX(Quan_huyen!$H$2:$H$714,MATCH(Xa_phuong!D9504,Quan_huyen!$F$2:$F$714,0))</f>
        <v>Huyện Phú Bình</v>
      </c>
      <c r="F9504" s="51" t="s">
        <v>326</v>
      </c>
    </row>
    <row r="9505" spans="1:6" hidden="1" x14ac:dyDescent="0.25">
      <c r="A9505" s="54">
        <v>24907</v>
      </c>
      <c r="B9505" s="55" t="s">
        <v>8350</v>
      </c>
      <c r="C9505" s="55" t="str">
        <f t="shared" si="147"/>
        <v>Tân Hoà</v>
      </c>
      <c r="D9505" s="54" t="s">
        <v>1153</v>
      </c>
      <c r="E9505" s="51" t="str">
        <f>INDEX(Quan_huyen!$H$2:$H$714,MATCH(Xa_phuong!D9505,Quan_huyen!$F$2:$F$714,0))</f>
        <v>Huyện Phú Bình</v>
      </c>
      <c r="F9505" s="51" t="s">
        <v>326</v>
      </c>
    </row>
    <row r="9506" spans="1:6" hidden="1" x14ac:dyDescent="0.25">
      <c r="A9506" s="54">
        <v>24910</v>
      </c>
      <c r="B9506" s="55" t="s">
        <v>8381</v>
      </c>
      <c r="C9506" s="55" t="str">
        <f t="shared" si="147"/>
        <v>Tân Khánh</v>
      </c>
      <c r="D9506" s="54" t="s">
        <v>1153</v>
      </c>
      <c r="E9506" s="51" t="str">
        <f>INDEX(Quan_huyen!$H$2:$H$714,MATCH(Xa_phuong!D9506,Quan_huyen!$F$2:$F$714,0))</f>
        <v>Huyện Phú Bình</v>
      </c>
      <c r="F9506" s="51" t="s">
        <v>326</v>
      </c>
    </row>
    <row r="9507" spans="1:6" hidden="1" x14ac:dyDescent="0.25">
      <c r="A9507" s="54">
        <v>24909</v>
      </c>
      <c r="B9507" s="55" t="s">
        <v>8385</v>
      </c>
      <c r="C9507" s="55" t="str">
        <f t="shared" si="147"/>
        <v>Tân Kim</v>
      </c>
      <c r="D9507" s="54" t="s">
        <v>1153</v>
      </c>
      <c r="E9507" s="51" t="str">
        <f>INDEX(Quan_huyen!$H$2:$H$714,MATCH(Xa_phuong!D9507,Quan_huyen!$F$2:$F$714,0))</f>
        <v>Huyện Phú Bình</v>
      </c>
      <c r="F9507" s="51" t="s">
        <v>326</v>
      </c>
    </row>
    <row r="9508" spans="1:6" hidden="1" x14ac:dyDescent="0.25">
      <c r="A9508" s="54">
        <v>24908</v>
      </c>
      <c r="B9508" s="55" t="s">
        <v>8479</v>
      </c>
      <c r="C9508" s="55" t="str">
        <f t="shared" si="147"/>
        <v>Tân Thành</v>
      </c>
      <c r="D9508" s="54" t="s">
        <v>1153</v>
      </c>
      <c r="E9508" s="51" t="str">
        <f>INDEX(Quan_huyen!$H$2:$H$714,MATCH(Xa_phuong!D9508,Quan_huyen!$F$2:$F$714,0))</f>
        <v>Huyện Phú Bình</v>
      </c>
      <c r="F9508" s="51" t="s">
        <v>326</v>
      </c>
    </row>
    <row r="9509" spans="1:6" hidden="1" x14ac:dyDescent="0.25">
      <c r="A9509" s="54">
        <v>24925</v>
      </c>
      <c r="B9509" s="55" t="s">
        <v>8543</v>
      </c>
      <c r="C9509" s="55" t="str">
        <f t="shared" si="147"/>
        <v>Tân Đức</v>
      </c>
      <c r="D9509" s="54" t="s">
        <v>1153</v>
      </c>
      <c r="E9509" s="51" t="str">
        <f>INDEX(Quan_huyen!$H$2:$H$714,MATCH(Xa_phuong!D9509,Quan_huyen!$F$2:$F$714,0))</f>
        <v>Huyện Phú Bình</v>
      </c>
      <c r="F9509" s="51" t="s">
        <v>326</v>
      </c>
    </row>
    <row r="9510" spans="1:6" hidden="1" x14ac:dyDescent="0.25">
      <c r="A9510" s="54">
        <v>24919</v>
      </c>
      <c r="B9510" s="55" t="s">
        <v>9222</v>
      </c>
      <c r="C9510" s="55" t="str">
        <f t="shared" si="147"/>
        <v>Xuân Phương</v>
      </c>
      <c r="D9510" s="54" t="s">
        <v>1153</v>
      </c>
      <c r="E9510" s="51" t="str">
        <f>INDEX(Quan_huyen!$H$2:$H$714,MATCH(Xa_phuong!D9510,Quan_huyen!$F$2:$F$714,0))</f>
        <v>Huyện Phú Bình</v>
      </c>
      <c r="F9510" s="51" t="s">
        <v>326</v>
      </c>
    </row>
    <row r="9511" spans="1:6" hidden="1" x14ac:dyDescent="0.25">
      <c r="A9511" s="54">
        <v>24918</v>
      </c>
      <c r="B9511" s="55" t="s">
        <v>9480</v>
      </c>
      <c r="C9511" s="55" t="str">
        <f t="shared" si="147"/>
        <v>Úc Kỳ</v>
      </c>
      <c r="D9511" s="54" t="s">
        <v>1153</v>
      </c>
      <c r="E9511" s="51" t="str">
        <f>INDEX(Quan_huyen!$H$2:$H$714,MATCH(Xa_phuong!D9511,Quan_huyen!$F$2:$F$714,0))</f>
        <v>Huyện Phú Bình</v>
      </c>
      <c r="F9511" s="51" t="s">
        <v>326</v>
      </c>
    </row>
    <row r="9512" spans="1:6" hidden="1" x14ac:dyDescent="0.25">
      <c r="A9512" s="54">
        <v>24916</v>
      </c>
      <c r="B9512" s="55" t="s">
        <v>9513</v>
      </c>
      <c r="C9512" s="55" t="str">
        <f t="shared" si="147"/>
        <v>Điềm Thuỵ</v>
      </c>
      <c r="D9512" s="54" t="s">
        <v>1153</v>
      </c>
      <c r="E9512" s="51" t="str">
        <f>INDEX(Quan_huyen!$H$2:$H$714,MATCH(Xa_phuong!D9512,Quan_huyen!$F$2:$F$714,0))</f>
        <v>Huyện Phú Bình</v>
      </c>
      <c r="F9512" s="51" t="s">
        <v>326</v>
      </c>
    </row>
    <row r="9513" spans="1:6" hidden="1" x14ac:dyDescent="0.25">
      <c r="A9513" s="54">
        <v>24912</v>
      </c>
      <c r="B9513" s="55" t="s">
        <v>9578</v>
      </c>
      <c r="C9513" s="55" t="str">
        <f t="shared" si="147"/>
        <v>Đào Xá</v>
      </c>
      <c r="D9513" s="54" t="s">
        <v>1153</v>
      </c>
      <c r="E9513" s="51" t="str">
        <f>INDEX(Quan_huyen!$H$2:$H$714,MATCH(Xa_phuong!D9513,Quan_huyen!$F$2:$F$714,0))</f>
        <v>Huyện Phú Bình</v>
      </c>
      <c r="F9513" s="51" t="s">
        <v>326</v>
      </c>
    </row>
    <row r="9514" spans="1:6" hidden="1" x14ac:dyDescent="0.25">
      <c r="A9514" s="54">
        <v>24417</v>
      </c>
      <c r="B9514" s="55" t="s">
        <v>3135</v>
      </c>
      <c r="C9514" s="55" t="str">
        <f t="shared" si="147"/>
        <v>Cổ Lũng</v>
      </c>
      <c r="D9514" s="54" t="s">
        <v>1151</v>
      </c>
      <c r="E9514" s="51" t="str">
        <f>INDEX(Quan_huyen!$H$2:$H$714,MATCH(Xa_phuong!D9514,Quan_huyen!$F$2:$F$714,0))</f>
        <v>Huyện Phú Lương</v>
      </c>
      <c r="F9514" s="51" t="s">
        <v>326</v>
      </c>
    </row>
    <row r="9515" spans="1:6" hidden="1" x14ac:dyDescent="0.25">
      <c r="A9515" s="54">
        <v>24416</v>
      </c>
      <c r="B9515" s="55" t="s">
        <v>3483</v>
      </c>
      <c r="C9515" s="55" t="str">
        <f t="shared" si="147"/>
        <v>Giang Tiên</v>
      </c>
      <c r="D9515" s="54" t="s">
        <v>1151</v>
      </c>
      <c r="E9515" s="51" t="str">
        <f>INDEX(Quan_huyen!$H$2:$H$714,MATCH(Xa_phuong!D9515,Quan_huyen!$F$2:$F$714,0))</f>
        <v>Huyện Phú Lương</v>
      </c>
      <c r="F9515" s="51" t="s">
        <v>326</v>
      </c>
    </row>
    <row r="9516" spans="1:6" hidden="1" x14ac:dyDescent="0.25">
      <c r="A9516" s="54">
        <v>24413</v>
      </c>
      <c r="B9516" s="55" t="s">
        <v>4318</v>
      </c>
      <c r="C9516" s="55" t="str">
        <f t="shared" si="147"/>
        <v>Hợp Thành</v>
      </c>
      <c r="D9516" s="54" t="s">
        <v>1151</v>
      </c>
      <c r="E9516" s="51" t="str">
        <f>INDEX(Quan_huyen!$H$2:$H$714,MATCH(Xa_phuong!D9516,Quan_huyen!$F$2:$F$714,0))</f>
        <v>Huyện Phú Lương</v>
      </c>
      <c r="F9516" s="51" t="s">
        <v>326</v>
      </c>
    </row>
    <row r="9517" spans="1:6" hidden="1" x14ac:dyDescent="0.25">
      <c r="A9517" s="54">
        <v>24420</v>
      </c>
      <c r="B9517" s="55" t="s">
        <v>6409</v>
      </c>
      <c r="C9517" s="55" t="str">
        <f t="shared" si="147"/>
        <v>Phú Đô</v>
      </c>
      <c r="D9517" s="54" t="s">
        <v>1151</v>
      </c>
      <c r="E9517" s="51" t="str">
        <f>INDEX(Quan_huyen!$H$2:$H$714,MATCH(Xa_phuong!D9517,Quan_huyen!$F$2:$F$714,0))</f>
        <v>Huyện Phú Lương</v>
      </c>
      <c r="F9517" s="51" t="s">
        <v>326</v>
      </c>
    </row>
    <row r="9518" spans="1:6" hidden="1" x14ac:dyDescent="0.25">
      <c r="A9518" s="54">
        <v>24415</v>
      </c>
      <c r="B9518" s="55" t="s">
        <v>6610</v>
      </c>
      <c r="C9518" s="55" t="str">
        <f t="shared" si="147"/>
        <v>Phấn Mễ</v>
      </c>
      <c r="D9518" s="54" t="s">
        <v>1151</v>
      </c>
      <c r="E9518" s="51" t="str">
        <f>INDEX(Quan_huyen!$H$2:$H$714,MATCH(Xa_phuong!D9518,Quan_huyen!$F$2:$F$714,0))</f>
        <v>Huyện Phú Lương</v>
      </c>
      <c r="F9518" s="51" t="s">
        <v>326</v>
      </c>
    </row>
    <row r="9519" spans="1:6" hidden="1" x14ac:dyDescent="0.25">
      <c r="A9519" s="54">
        <v>24414</v>
      </c>
      <c r="B9519" s="55" t="s">
        <v>6648</v>
      </c>
      <c r="C9519" s="55" t="str">
        <f t="shared" si="147"/>
        <v>Phủ Lý</v>
      </c>
      <c r="D9519" s="54" t="s">
        <v>1151</v>
      </c>
      <c r="E9519" s="51" t="str">
        <f>INDEX(Quan_huyen!$H$2:$H$714,MATCH(Xa_phuong!D9519,Quan_huyen!$F$2:$F$714,0))</f>
        <v>Huyện Phú Lương</v>
      </c>
      <c r="F9519" s="51" t="s">
        <v>326</v>
      </c>
    </row>
    <row r="9520" spans="1:6" hidden="1" x14ac:dyDescent="0.25">
      <c r="A9520" s="54">
        <v>24419</v>
      </c>
      <c r="B9520" s="55" t="s">
        <v>8726</v>
      </c>
      <c r="C9520" s="55" t="str">
        <f t="shared" si="147"/>
        <v>Tức Tranh</v>
      </c>
      <c r="D9520" s="54" t="s">
        <v>1151</v>
      </c>
      <c r="E9520" s="51" t="str">
        <f>INDEX(Quan_huyen!$H$2:$H$714,MATCH(Xa_phuong!D9520,Quan_huyen!$F$2:$F$714,0))</f>
        <v>Huyện Phú Lương</v>
      </c>
      <c r="F9520" s="51" t="s">
        <v>326</v>
      </c>
    </row>
    <row r="9521" spans="1:6" hidden="1" x14ac:dyDescent="0.25">
      <c r="A9521" s="54">
        <v>24418</v>
      </c>
      <c r="B9521" s="55" t="s">
        <v>8839</v>
      </c>
      <c r="C9521" s="55" t="str">
        <f t="shared" si="147"/>
        <v>Vô Tranh</v>
      </c>
      <c r="D9521" s="54" t="s">
        <v>1151</v>
      </c>
      <c r="E9521" s="51" t="str">
        <f>INDEX(Quan_huyen!$H$2:$H$714,MATCH(Xa_phuong!D9521,Quan_huyen!$F$2:$F$714,0))</f>
        <v>Huyện Phú Lương</v>
      </c>
      <c r="F9521" s="51" t="s">
        <v>326</v>
      </c>
    </row>
    <row r="9522" spans="1:6" hidden="1" x14ac:dyDescent="0.25">
      <c r="A9522" s="54">
        <v>24408</v>
      </c>
      <c r="B9522" s="55" t="s">
        <v>9364</v>
      </c>
      <c r="C9522" s="55" t="str">
        <f t="shared" si="147"/>
        <v>Yên Lạc</v>
      </c>
      <c r="D9522" s="54" t="s">
        <v>1151</v>
      </c>
      <c r="E9522" s="51" t="str">
        <f>INDEX(Quan_huyen!$H$2:$H$714,MATCH(Xa_phuong!D9522,Quan_huyen!$F$2:$F$714,0))</f>
        <v>Huyện Phú Lương</v>
      </c>
      <c r="F9522" s="51" t="s">
        <v>326</v>
      </c>
    </row>
    <row r="9523" spans="1:6" hidden="1" x14ac:dyDescent="0.25">
      <c r="A9523" s="54">
        <v>24409</v>
      </c>
      <c r="B9523" s="55" t="s">
        <v>9388</v>
      </c>
      <c r="C9523" s="55" t="str">
        <f t="shared" si="147"/>
        <v>Yên Ninh</v>
      </c>
      <c r="D9523" s="54" t="s">
        <v>1151</v>
      </c>
      <c r="E9523" s="51" t="str">
        <f>INDEX(Quan_huyen!$H$2:$H$714,MATCH(Xa_phuong!D9523,Quan_huyen!$F$2:$F$714,0))</f>
        <v>Huyện Phú Lương</v>
      </c>
      <c r="F9523" s="51" t="s">
        <v>326</v>
      </c>
    </row>
    <row r="9524" spans="1:6" hidden="1" x14ac:dyDescent="0.25">
      <c r="A9524" s="54">
        <v>24410</v>
      </c>
      <c r="B9524" s="55" t="s">
        <v>9422</v>
      </c>
      <c r="C9524" s="55" t="str">
        <f t="shared" si="147"/>
        <v>Yên Trạch</v>
      </c>
      <c r="D9524" s="54" t="s">
        <v>1151</v>
      </c>
      <c r="E9524" s="51" t="str">
        <f>INDEX(Quan_huyen!$H$2:$H$714,MATCH(Xa_phuong!D9524,Quan_huyen!$F$2:$F$714,0))</f>
        <v>Huyện Phú Lương</v>
      </c>
      <c r="F9524" s="51" t="s">
        <v>326</v>
      </c>
    </row>
    <row r="9525" spans="1:6" hidden="1" x14ac:dyDescent="0.25">
      <c r="A9525" s="54">
        <v>24411</v>
      </c>
      <c r="B9525" s="55" t="s">
        <v>9437</v>
      </c>
      <c r="C9525" s="55" t="str">
        <f t="shared" si="147"/>
        <v>Yên Đổ</v>
      </c>
      <c r="D9525" s="54" t="s">
        <v>1151</v>
      </c>
      <c r="E9525" s="51" t="str">
        <f>INDEX(Quan_huyen!$H$2:$H$714,MATCH(Xa_phuong!D9525,Quan_huyen!$F$2:$F$714,0))</f>
        <v>Huyện Phú Lương</v>
      </c>
      <c r="F9525" s="51" t="s">
        <v>326</v>
      </c>
    </row>
    <row r="9526" spans="1:6" hidden="1" x14ac:dyDescent="0.25">
      <c r="A9526" s="54">
        <v>24412</v>
      </c>
      <c r="B9526" s="55" t="s">
        <v>9478</v>
      </c>
      <c r="C9526" s="55" t="str">
        <f t="shared" si="147"/>
        <v>Ôn Lương</v>
      </c>
      <c r="D9526" s="54" t="s">
        <v>1151</v>
      </c>
      <c r="E9526" s="51" t="str">
        <f>INDEX(Quan_huyen!$H$2:$H$714,MATCH(Xa_phuong!D9526,Quan_huyen!$F$2:$F$714,0))</f>
        <v>Huyện Phú Lương</v>
      </c>
      <c r="F9526" s="51" t="s">
        <v>326</v>
      </c>
    </row>
    <row r="9527" spans="1:6" hidden="1" x14ac:dyDescent="0.25">
      <c r="A9527" s="54">
        <v>24406</v>
      </c>
      <c r="B9527" s="55" t="s">
        <v>9564</v>
      </c>
      <c r="C9527" s="55" t="str">
        <f t="shared" si="147"/>
        <v>Đu</v>
      </c>
      <c r="D9527" s="54" t="s">
        <v>1151</v>
      </c>
      <c r="E9527" s="51" t="str">
        <f>INDEX(Quan_huyen!$H$2:$H$714,MATCH(Xa_phuong!D9527,Quan_huyen!$F$2:$F$714,0))</f>
        <v>Huyện Phú Lương</v>
      </c>
      <c r="F9527" s="51" t="s">
        <v>326</v>
      </c>
    </row>
    <row r="9528" spans="1:6" hidden="1" x14ac:dyDescent="0.25">
      <c r="A9528" s="54">
        <v>24407</v>
      </c>
      <c r="B9528" s="55" t="s">
        <v>10067</v>
      </c>
      <c r="C9528" s="55" t="str">
        <f t="shared" si="147"/>
        <v>Động Đạt</v>
      </c>
      <c r="D9528" s="54" t="s">
        <v>1151</v>
      </c>
      <c r="E9528" s="51" t="str">
        <f>INDEX(Quan_huyen!$H$2:$H$714,MATCH(Xa_phuong!D9528,Quan_huyen!$F$2:$F$714,0))</f>
        <v>Huyện Phú Lương</v>
      </c>
      <c r="F9528" s="51" t="s">
        <v>326</v>
      </c>
    </row>
    <row r="9529" spans="1:6" hidden="1" x14ac:dyDescent="0.25">
      <c r="A9529" s="54">
        <v>24319</v>
      </c>
      <c r="B9529" s="55" t="s">
        <v>2320</v>
      </c>
      <c r="C9529" s="55" t="str">
        <f t="shared" si="147"/>
        <v>Bình Long</v>
      </c>
      <c r="D9529" s="54" t="s">
        <v>1152</v>
      </c>
      <c r="E9529" s="51" t="str">
        <f>INDEX(Quan_huyen!$H$2:$H$714,MATCH(Xa_phuong!D9529,Quan_huyen!$F$2:$F$714,0))</f>
        <v>Huyện Võ Nhai</v>
      </c>
      <c r="F9529" s="51" t="s">
        <v>326</v>
      </c>
    </row>
    <row r="9530" spans="1:6" hidden="1" x14ac:dyDescent="0.25">
      <c r="A9530" s="54">
        <v>24313</v>
      </c>
      <c r="B9530" s="55" t="s">
        <v>2968</v>
      </c>
      <c r="C9530" s="55" t="str">
        <f t="shared" si="147"/>
        <v>Cúc Đường</v>
      </c>
      <c r="D9530" s="54" t="s">
        <v>1152</v>
      </c>
      <c r="E9530" s="51" t="str">
        <f>INDEX(Quan_huyen!$H$2:$H$714,MATCH(Xa_phuong!D9530,Quan_huyen!$F$2:$F$714,0))</f>
        <v>Huyện Võ Nhai</v>
      </c>
      <c r="F9530" s="51" t="s">
        <v>326</v>
      </c>
    </row>
    <row r="9531" spans="1:6" hidden="1" x14ac:dyDescent="0.25">
      <c r="A9531" s="54">
        <v>24318</v>
      </c>
      <c r="B9531" s="55" t="s">
        <v>3280</v>
      </c>
      <c r="C9531" s="55" t="str">
        <f t="shared" si="147"/>
        <v>Dân Tiến</v>
      </c>
      <c r="D9531" s="54" t="s">
        <v>1152</v>
      </c>
      <c r="E9531" s="51" t="str">
        <f>INDEX(Quan_huyen!$H$2:$H$714,MATCH(Xa_phuong!D9531,Quan_huyen!$F$2:$F$714,0))</f>
        <v>Huyện Võ Nhai</v>
      </c>
      <c r="F9531" s="51" t="s">
        <v>326</v>
      </c>
    </row>
    <row r="9532" spans="1:6" hidden="1" x14ac:dyDescent="0.25">
      <c r="A9532" s="54">
        <v>24314</v>
      </c>
      <c r="B9532" s="55" t="s">
        <v>4693</v>
      </c>
      <c r="C9532" s="55" t="str">
        <f t="shared" si="147"/>
        <v>La Hiên</v>
      </c>
      <c r="D9532" s="54" t="s">
        <v>1152</v>
      </c>
      <c r="E9532" s="51" t="str">
        <f>INDEX(Quan_huyen!$H$2:$H$714,MATCH(Xa_phuong!D9532,Quan_huyen!$F$2:$F$714,0))</f>
        <v>Huyện Võ Nhai</v>
      </c>
      <c r="F9532" s="51" t="s">
        <v>326</v>
      </c>
    </row>
    <row r="9533" spans="1:6" hidden="1" x14ac:dyDescent="0.25">
      <c r="A9533" s="54">
        <v>24316</v>
      </c>
      <c r="B9533" s="55" t="s">
        <v>4774</v>
      </c>
      <c r="C9533" s="55" t="str">
        <f t="shared" si="147"/>
        <v>Liên Minh</v>
      </c>
      <c r="D9533" s="54" t="s">
        <v>1152</v>
      </c>
      <c r="E9533" s="51" t="str">
        <f>INDEX(Quan_huyen!$H$2:$H$714,MATCH(Xa_phuong!D9533,Quan_huyen!$F$2:$F$714,0))</f>
        <v>Huyện Võ Nhai</v>
      </c>
      <c r="F9533" s="51" t="s">
        <v>326</v>
      </c>
    </row>
    <row r="9534" spans="1:6" hidden="1" x14ac:dyDescent="0.25">
      <c r="A9534" s="54">
        <v>24315</v>
      </c>
      <c r="B9534" s="55" t="s">
        <v>4926</v>
      </c>
      <c r="C9534" s="55" t="str">
        <f t="shared" si="147"/>
        <v>Lâu Thượng</v>
      </c>
      <c r="D9534" s="54" t="s">
        <v>1152</v>
      </c>
      <c r="E9534" s="51" t="str">
        <f>INDEX(Quan_huyen!$H$2:$H$714,MATCH(Xa_phuong!D9534,Quan_huyen!$F$2:$F$714,0))</f>
        <v>Huyện Võ Nhai</v>
      </c>
      <c r="F9534" s="51" t="s">
        <v>326</v>
      </c>
    </row>
    <row r="9535" spans="1:6" hidden="1" x14ac:dyDescent="0.25">
      <c r="A9535" s="54">
        <v>24308</v>
      </c>
      <c r="B9535" s="55" t="s">
        <v>5648</v>
      </c>
      <c r="C9535" s="55" t="str">
        <f t="shared" si="147"/>
        <v>Nghinh Tường</v>
      </c>
      <c r="D9535" s="54" t="s">
        <v>1152</v>
      </c>
      <c r="E9535" s="51" t="str">
        <f>INDEX(Quan_huyen!$H$2:$H$714,MATCH(Xa_phuong!D9535,Quan_huyen!$F$2:$F$714,0))</f>
        <v>Huyện Võ Nhai</v>
      </c>
      <c r="F9535" s="51" t="s">
        <v>326</v>
      </c>
    </row>
    <row r="9536" spans="1:6" hidden="1" x14ac:dyDescent="0.25">
      <c r="A9536" s="54">
        <v>24307</v>
      </c>
      <c r="B9536" s="55" t="s">
        <v>6370</v>
      </c>
      <c r="C9536" s="55" t="str">
        <f t="shared" si="147"/>
        <v>Phú Thượng</v>
      </c>
      <c r="D9536" s="54" t="s">
        <v>1152</v>
      </c>
      <c r="E9536" s="51" t="str">
        <f>INDEX(Quan_huyen!$H$2:$H$714,MATCH(Xa_phuong!D9536,Quan_huyen!$F$2:$F$714,0))</f>
        <v>Huyện Võ Nhai</v>
      </c>
      <c r="F9536" s="51" t="s">
        <v>326</v>
      </c>
    </row>
    <row r="9537" spans="1:6" hidden="1" x14ac:dyDescent="0.25">
      <c r="A9537" s="54">
        <v>24320</v>
      </c>
      <c r="B9537" s="55" t="s">
        <v>6462</v>
      </c>
      <c r="C9537" s="55" t="str">
        <f t="shared" si="147"/>
        <v>Phương Giao</v>
      </c>
      <c r="D9537" s="54" t="s">
        <v>1152</v>
      </c>
      <c r="E9537" s="51" t="str">
        <f>INDEX(Quan_huyen!$H$2:$H$714,MATCH(Xa_phuong!D9537,Quan_huyen!$F$2:$F$714,0))</f>
        <v>Huyện Võ Nhai</v>
      </c>
      <c r="F9537" s="51" t="s">
        <v>326</v>
      </c>
    </row>
    <row r="9538" spans="1:6" hidden="1" x14ac:dyDescent="0.25">
      <c r="A9538" s="54">
        <v>24309</v>
      </c>
      <c r="B9538" s="55" t="s">
        <v>7176</v>
      </c>
      <c r="C9538" s="55" t="str">
        <f t="shared" si="147"/>
        <v>Sảng Mộc</v>
      </c>
      <c r="D9538" s="54" t="s">
        <v>1152</v>
      </c>
      <c r="E9538" s="51" t="str">
        <f>INDEX(Quan_huyen!$H$2:$H$714,MATCH(Xa_phuong!D9538,Quan_huyen!$F$2:$F$714,0))</f>
        <v>Huyện Võ Nhai</v>
      </c>
      <c r="F9538" s="51" t="s">
        <v>326</v>
      </c>
    </row>
    <row r="9539" spans="1:6" hidden="1" x14ac:dyDescent="0.25">
      <c r="A9539" s="54">
        <v>24311</v>
      </c>
      <c r="B9539" s="55" t="s">
        <v>7654</v>
      </c>
      <c r="C9539" s="55" t="str">
        <f t="shared" ref="C9539:C9602" si="148">IF(COUNTIF(B9539,"*thị trấn*"),MID(B9539,10,30),IF(COUNTIF(B9539,"*xã*"),MID(B9539,4,30),IF(COUNTIF(B9539,"*phường*"),MID(B9539,8,30))))</f>
        <v>Thượng Nung</v>
      </c>
      <c r="D9539" s="54" t="s">
        <v>1152</v>
      </c>
      <c r="E9539" s="51" t="str">
        <f>INDEX(Quan_huyen!$H$2:$H$714,MATCH(Xa_phuong!D9539,Quan_huyen!$F$2:$F$714,0))</f>
        <v>Huyện Võ Nhai</v>
      </c>
      <c r="F9539" s="51" t="s">
        <v>326</v>
      </c>
    </row>
    <row r="9540" spans="1:6" hidden="1" x14ac:dyDescent="0.25">
      <c r="A9540" s="54">
        <v>24310</v>
      </c>
      <c r="B9540" s="55" t="s">
        <v>7779</v>
      </c>
      <c r="C9540" s="55" t="str">
        <f t="shared" si="148"/>
        <v>Thần Xa</v>
      </c>
      <c r="D9540" s="54" t="s">
        <v>1152</v>
      </c>
      <c r="E9540" s="51" t="str">
        <f>INDEX(Quan_huyen!$H$2:$H$714,MATCH(Xa_phuong!D9540,Quan_huyen!$F$2:$F$714,0))</f>
        <v>Huyện Võ Nhai</v>
      </c>
      <c r="F9540" s="51" t="s">
        <v>326</v>
      </c>
    </row>
    <row r="9541" spans="1:6" hidden="1" x14ac:dyDescent="0.25">
      <c r="A9541" s="54">
        <v>24317</v>
      </c>
      <c r="B9541" s="55" t="s">
        <v>8130</v>
      </c>
      <c r="C9541" s="55" t="str">
        <f t="shared" si="148"/>
        <v>Tràng Xá</v>
      </c>
      <c r="D9541" s="54" t="s">
        <v>1152</v>
      </c>
      <c r="E9541" s="51" t="str">
        <f>INDEX(Quan_huyen!$H$2:$H$714,MATCH(Xa_phuong!D9541,Quan_huyen!$F$2:$F$714,0))</f>
        <v>Huyện Võ Nhai</v>
      </c>
      <c r="F9541" s="51" t="s">
        <v>326</v>
      </c>
    </row>
    <row r="9542" spans="1:6" hidden="1" x14ac:dyDescent="0.25">
      <c r="A9542" s="54">
        <v>24312</v>
      </c>
      <c r="B9542" s="55" t="s">
        <v>9056</v>
      </c>
      <c r="C9542" s="55" t="str">
        <f t="shared" si="148"/>
        <v>Vũ Chấn</v>
      </c>
      <c r="D9542" s="54" t="s">
        <v>1152</v>
      </c>
      <c r="E9542" s="51" t="str">
        <f>INDEX(Quan_huyen!$H$2:$H$714,MATCH(Xa_phuong!D9542,Quan_huyen!$F$2:$F$714,0))</f>
        <v>Huyện Võ Nhai</v>
      </c>
      <c r="F9542" s="51" t="s">
        <v>326</v>
      </c>
    </row>
    <row r="9543" spans="1:6" hidden="1" x14ac:dyDescent="0.25">
      <c r="A9543" s="54">
        <v>24306</v>
      </c>
      <c r="B9543" s="55" t="s">
        <v>9587</v>
      </c>
      <c r="C9543" s="55" t="str">
        <f t="shared" si="148"/>
        <v>Đình Cả</v>
      </c>
      <c r="D9543" s="54" t="s">
        <v>1152</v>
      </c>
      <c r="E9543" s="51" t="str">
        <f>INDEX(Quan_huyen!$H$2:$H$714,MATCH(Xa_phuong!D9543,Quan_huyen!$F$2:$F$714,0))</f>
        <v>Huyện Võ Nhai</v>
      </c>
      <c r="F9543" s="51" t="s">
        <v>326</v>
      </c>
    </row>
    <row r="9544" spans="1:6" hidden="1" x14ac:dyDescent="0.25">
      <c r="A9544" s="54">
        <v>24807</v>
      </c>
      <c r="B9544" s="55" t="s">
        <v>2255</v>
      </c>
      <c r="C9544" s="55" t="str">
        <f t="shared" si="148"/>
        <v>Bá Xuyên</v>
      </c>
      <c r="D9544" s="54" t="s">
        <v>1158</v>
      </c>
      <c r="E9544" s="51" t="str">
        <f>INDEX(Quan_huyen!$H$2:$H$714,MATCH(Xa_phuong!D9544,Quan_huyen!$F$2:$F$714,0))</f>
        <v>Thành phố Sông Công</v>
      </c>
      <c r="F9544" s="51" t="s">
        <v>326</v>
      </c>
    </row>
    <row r="9545" spans="1:6" hidden="1" x14ac:dyDescent="0.25">
      <c r="A9545" s="54">
        <v>24806</v>
      </c>
      <c r="B9545" s="55" t="s">
        <v>2257</v>
      </c>
      <c r="C9545" s="55" t="str">
        <f t="shared" si="148"/>
        <v>Bách Quang</v>
      </c>
      <c r="D9545" s="54" t="s">
        <v>1158</v>
      </c>
      <c r="E9545" s="51" t="str">
        <f>INDEX(Quan_huyen!$H$2:$H$714,MATCH(Xa_phuong!D9545,Quan_huyen!$F$2:$F$714,0))</f>
        <v>Thành phố Sông Công</v>
      </c>
      <c r="F9545" s="51" t="s">
        <v>326</v>
      </c>
    </row>
    <row r="9546" spans="1:6" hidden="1" x14ac:dyDescent="0.25">
      <c r="A9546" s="54">
        <v>24815</v>
      </c>
      <c r="B9546" s="55" t="s">
        <v>2358</v>
      </c>
      <c r="C9546" s="55" t="str">
        <f t="shared" si="148"/>
        <v>Bình Sơn</v>
      </c>
      <c r="D9546" s="54" t="s">
        <v>1158</v>
      </c>
      <c r="E9546" s="51" t="str">
        <f>INDEX(Quan_huyen!$H$2:$H$714,MATCH(Xa_phuong!D9546,Quan_huyen!$F$2:$F$714,0))</f>
        <v>Thành phố Sông Công</v>
      </c>
      <c r="F9546" s="51" t="s">
        <v>326</v>
      </c>
    </row>
    <row r="9547" spans="1:6" hidden="1" x14ac:dyDescent="0.25">
      <c r="A9547" s="54">
        <v>24812</v>
      </c>
      <c r="B9547" s="55" t="s">
        <v>3007</v>
      </c>
      <c r="C9547" s="55" t="str">
        <f t="shared" si="148"/>
        <v>Cải Đan</v>
      </c>
      <c r="D9547" s="54" t="s">
        <v>1158</v>
      </c>
      <c r="E9547" s="51" t="str">
        <f>INDEX(Quan_huyen!$H$2:$H$714,MATCH(Xa_phuong!D9547,Quan_huyen!$F$2:$F$714,0))</f>
        <v>Thành phố Sông Công</v>
      </c>
      <c r="F9547" s="51" t="s">
        <v>326</v>
      </c>
    </row>
    <row r="9548" spans="1:6" hidden="1" x14ac:dyDescent="0.25">
      <c r="A9548" s="54">
        <v>24808</v>
      </c>
      <c r="B9548" s="55" t="s">
        <v>5008</v>
      </c>
      <c r="C9548" s="55" t="str">
        <f t="shared" si="148"/>
        <v>Lương Châu</v>
      </c>
      <c r="D9548" s="54" t="s">
        <v>1158</v>
      </c>
      <c r="E9548" s="51" t="str">
        <f>INDEX(Quan_huyen!$H$2:$H$714,MATCH(Xa_phuong!D9548,Quan_huyen!$F$2:$F$714,0))</f>
        <v>Thành phố Sông Công</v>
      </c>
      <c r="F9548" s="51" t="s">
        <v>326</v>
      </c>
    </row>
    <row r="9549" spans="1:6" hidden="1" x14ac:dyDescent="0.25">
      <c r="A9549" s="54">
        <v>24813</v>
      </c>
      <c r="B9549" s="55" t="s">
        <v>5028</v>
      </c>
      <c r="C9549" s="55" t="str">
        <f t="shared" si="148"/>
        <v>Lương Sơn</v>
      </c>
      <c r="D9549" s="54" t="s">
        <v>1158</v>
      </c>
      <c r="E9549" s="51" t="str">
        <f>INDEX(Quan_huyen!$H$2:$H$714,MATCH(Xa_phuong!D9549,Quan_huyen!$F$2:$F$714,0))</f>
        <v>Thành phố Sông Công</v>
      </c>
      <c r="F9549" s="51" t="s">
        <v>326</v>
      </c>
    </row>
    <row r="9550" spans="1:6" hidden="1" x14ac:dyDescent="0.25">
      <c r="A9550" s="54">
        <v>24809</v>
      </c>
      <c r="B9550" s="55" t="s">
        <v>5354</v>
      </c>
      <c r="C9550" s="55" t="str">
        <f t="shared" si="148"/>
        <v>Mỏ Chè</v>
      </c>
      <c r="D9550" s="54" t="s">
        <v>1158</v>
      </c>
      <c r="E9550" s="51" t="str">
        <f>INDEX(Quan_huyen!$H$2:$H$714,MATCH(Xa_phuong!D9550,Quan_huyen!$F$2:$F$714,0))</f>
        <v>Thành phố Sông Công</v>
      </c>
      <c r="F9550" s="51" t="s">
        <v>326</v>
      </c>
    </row>
    <row r="9551" spans="1:6" hidden="1" x14ac:dyDescent="0.25">
      <c r="A9551" s="54">
        <v>24811</v>
      </c>
      <c r="B9551" s="55" t="s">
        <v>6614</v>
      </c>
      <c r="C9551" s="55" t="str">
        <f t="shared" si="148"/>
        <v>Phố Cò</v>
      </c>
      <c r="D9551" s="54" t="s">
        <v>1158</v>
      </c>
      <c r="E9551" s="51" t="str">
        <f>INDEX(Quan_huyen!$H$2:$H$714,MATCH(Xa_phuong!D9551,Quan_huyen!$F$2:$F$714,0))</f>
        <v>Thành phố Sông Công</v>
      </c>
      <c r="F9551" s="51" t="s">
        <v>326</v>
      </c>
    </row>
    <row r="9552" spans="1:6" hidden="1" x14ac:dyDescent="0.25">
      <c r="A9552" s="54">
        <v>24810</v>
      </c>
      <c r="B9552" s="55" t="s">
        <v>7785</v>
      </c>
      <c r="C9552" s="55" t="str">
        <f t="shared" si="148"/>
        <v>Thắng Lợi</v>
      </c>
      <c r="D9552" s="54" t="s">
        <v>1158</v>
      </c>
      <c r="E9552" s="51" t="str">
        <f>INDEX(Quan_huyen!$H$2:$H$714,MATCH(Xa_phuong!D9552,Quan_huyen!$F$2:$F$714,0))</f>
        <v>Thành phố Sông Công</v>
      </c>
      <c r="F9552" s="51" t="s">
        <v>326</v>
      </c>
    </row>
    <row r="9553" spans="1:6" hidden="1" x14ac:dyDescent="0.25">
      <c r="A9553" s="54">
        <v>24814</v>
      </c>
      <c r="B9553" s="55" t="s">
        <v>8453</v>
      </c>
      <c r="C9553" s="55" t="str">
        <f t="shared" si="148"/>
        <v>Tân Quang</v>
      </c>
      <c r="D9553" s="54" t="s">
        <v>1158</v>
      </c>
      <c r="E9553" s="51" t="str">
        <f>INDEX(Quan_huyen!$H$2:$H$714,MATCH(Xa_phuong!D9553,Quan_huyen!$F$2:$F$714,0))</f>
        <v>Thành phố Sông Công</v>
      </c>
      <c r="F9553" s="51" t="s">
        <v>326</v>
      </c>
    </row>
    <row r="9554" spans="1:6" hidden="1" x14ac:dyDescent="0.25">
      <c r="A9554" s="54">
        <v>24816</v>
      </c>
      <c r="B9554" s="55" t="s">
        <v>8757</v>
      </c>
      <c r="C9554" s="55" t="str">
        <f t="shared" si="148"/>
        <v>Vinh Sơn</v>
      </c>
      <c r="D9554" s="54" t="s">
        <v>1158</v>
      </c>
      <c r="E9554" s="51" t="str">
        <f>INDEX(Quan_huyen!$H$2:$H$714,MATCH(Xa_phuong!D9554,Quan_huyen!$F$2:$F$714,0))</f>
        <v>Thành phố Sông Công</v>
      </c>
      <c r="F9554" s="51" t="s">
        <v>326</v>
      </c>
    </row>
    <row r="9555" spans="1:6" hidden="1" x14ac:dyDescent="0.25">
      <c r="A9555" s="54">
        <v>24133</v>
      </c>
      <c r="B9555" s="55" t="s">
        <v>2591</v>
      </c>
      <c r="C9555" s="55" t="str">
        <f t="shared" si="148"/>
        <v>Cam Giá</v>
      </c>
      <c r="D9555" s="54" t="s">
        <v>1149</v>
      </c>
      <c r="E9555" s="51" t="str">
        <f>INDEX(Quan_huyen!$H$2:$H$714,MATCH(Xa_phuong!D9555,Quan_huyen!$F$2:$F$714,0))</f>
        <v>Thành phố Thái Nguyên</v>
      </c>
      <c r="F9555" s="51" t="s">
        <v>326</v>
      </c>
    </row>
    <row r="9556" spans="1:6" hidden="1" x14ac:dyDescent="0.25">
      <c r="A9556" s="54">
        <v>24110</v>
      </c>
      <c r="B9556" s="55" t="s">
        <v>2641</v>
      </c>
      <c r="C9556" s="55" t="str">
        <f t="shared" si="148"/>
        <v>Cao Ngạn</v>
      </c>
      <c r="D9556" s="54" t="s">
        <v>1149</v>
      </c>
      <c r="E9556" s="51" t="str">
        <f>INDEX(Quan_huyen!$H$2:$H$714,MATCH(Xa_phuong!D9556,Quan_huyen!$F$2:$F$714,0))</f>
        <v>Thành phố Thái Nguyên</v>
      </c>
      <c r="F9556" s="51" t="s">
        <v>326</v>
      </c>
    </row>
    <row r="9557" spans="1:6" hidden="1" x14ac:dyDescent="0.25">
      <c r="A9557" s="54">
        <v>24109</v>
      </c>
      <c r="B9557" s="55" t="s">
        <v>2751</v>
      </c>
      <c r="C9557" s="55" t="str">
        <f t="shared" si="148"/>
        <v>Chuà Hang</v>
      </c>
      <c r="D9557" s="54" t="s">
        <v>1149</v>
      </c>
      <c r="E9557" s="51" t="str">
        <f>INDEX(Quan_huyen!$H$2:$H$714,MATCH(Xa_phuong!D9557,Quan_huyen!$F$2:$F$714,0))</f>
        <v>Thành phố Thái Nguyên</v>
      </c>
      <c r="F9557" s="51" t="s">
        <v>326</v>
      </c>
    </row>
    <row r="9558" spans="1:6" hidden="1" x14ac:dyDescent="0.25">
      <c r="A9558" s="54">
        <v>24127</v>
      </c>
      <c r="B9558" s="55" t="s">
        <v>3449</v>
      </c>
      <c r="C9558" s="55" t="str">
        <f t="shared" si="148"/>
        <v>Gia Sàng</v>
      </c>
      <c r="D9558" s="54" t="s">
        <v>1149</v>
      </c>
      <c r="E9558" s="51" t="str">
        <f>INDEX(Quan_huyen!$H$2:$H$714,MATCH(Xa_phuong!D9558,Quan_huyen!$F$2:$F$714,0))</f>
        <v>Thành phố Thái Nguyên</v>
      </c>
      <c r="F9558" s="51" t="s">
        <v>326</v>
      </c>
    </row>
    <row r="9559" spans="1:6" hidden="1" x14ac:dyDescent="0.25">
      <c r="A9559" s="54">
        <v>24116</v>
      </c>
      <c r="B9559" s="55" t="s">
        <v>3768</v>
      </c>
      <c r="C9559" s="55" t="str">
        <f t="shared" si="148"/>
        <v>Hoàng Văn Thụ</v>
      </c>
      <c r="D9559" s="54" t="s">
        <v>1149</v>
      </c>
      <c r="E9559" s="51" t="str">
        <f>INDEX(Quan_huyen!$H$2:$H$714,MATCH(Xa_phuong!D9559,Quan_huyen!$F$2:$F$714,0))</f>
        <v>Thành phố Thái Nguyên</v>
      </c>
      <c r="F9559" s="51" t="s">
        <v>326</v>
      </c>
    </row>
    <row r="9560" spans="1:6" hidden="1" x14ac:dyDescent="0.25">
      <c r="A9560" s="54">
        <v>24126</v>
      </c>
      <c r="B9560" s="55" t="s">
        <v>3853</v>
      </c>
      <c r="C9560" s="55" t="str">
        <f t="shared" si="148"/>
        <v>Huống Thượng</v>
      </c>
      <c r="D9560" s="54" t="s">
        <v>1149</v>
      </c>
      <c r="E9560" s="51" t="str">
        <f>INDEX(Quan_huyen!$H$2:$H$714,MATCH(Xa_phuong!D9560,Quan_huyen!$F$2:$F$714,0))</f>
        <v>Thành phố Thái Nguyên</v>
      </c>
      <c r="F9560" s="51" t="s">
        <v>326</v>
      </c>
    </row>
    <row r="9561" spans="1:6" hidden="1" x14ac:dyDescent="0.25">
      <c r="A9561" s="54">
        <v>24134</v>
      </c>
      <c r="B9561" s="55" t="s">
        <v>4098</v>
      </c>
      <c r="C9561" s="55" t="str">
        <f t="shared" si="148"/>
        <v>Hương Sơn</v>
      </c>
      <c r="D9561" s="54" t="s">
        <v>1149</v>
      </c>
      <c r="E9561" s="51" t="str">
        <f>INDEX(Quan_huyen!$H$2:$H$714,MATCH(Xa_phuong!D9561,Quan_huyen!$F$2:$F$714,0))</f>
        <v>Thành phố Thái Nguyên</v>
      </c>
      <c r="F9561" s="51" t="s">
        <v>326</v>
      </c>
    </row>
    <row r="9562" spans="1:6" hidden="1" x14ac:dyDescent="0.25">
      <c r="A9562" s="54">
        <v>24107</v>
      </c>
      <c r="B9562" s="55" t="s">
        <v>4738</v>
      </c>
      <c r="C9562" s="55" t="str">
        <f t="shared" si="148"/>
        <v>Linh Sơn</v>
      </c>
      <c r="D9562" s="54" t="s">
        <v>1149</v>
      </c>
      <c r="E9562" s="51" t="str">
        <f>INDEX(Quan_huyen!$H$2:$H$714,MATCH(Xa_phuong!D9562,Quan_huyen!$F$2:$F$714,0))</f>
        <v>Thành phố Thái Nguyên</v>
      </c>
      <c r="F9562" s="51" t="s">
        <v>326</v>
      </c>
    </row>
    <row r="9563" spans="1:6" hidden="1" x14ac:dyDescent="0.25">
      <c r="A9563" s="54">
        <v>24124</v>
      </c>
      <c r="B9563" s="55" t="s">
        <v>6172</v>
      </c>
      <c r="C9563" s="55" t="str">
        <f t="shared" si="148"/>
        <v>Phan Đình Phùng</v>
      </c>
      <c r="D9563" s="54" t="s">
        <v>1149</v>
      </c>
      <c r="E9563" s="51" t="str">
        <f>INDEX(Quan_huyen!$H$2:$H$714,MATCH(Xa_phuong!D9563,Quan_huyen!$F$2:$F$714,0))</f>
        <v>Thành phố Thái Nguyên</v>
      </c>
      <c r="F9563" s="51" t="s">
        <v>326</v>
      </c>
    </row>
    <row r="9564" spans="1:6" hidden="1" x14ac:dyDescent="0.25">
      <c r="A9564" s="54">
        <v>24132</v>
      </c>
      <c r="B9564" s="55" t="s">
        <v>6401</v>
      </c>
      <c r="C9564" s="55" t="str">
        <f t="shared" si="148"/>
        <v>Phú Xá</v>
      </c>
      <c r="D9564" s="54" t="s">
        <v>1149</v>
      </c>
      <c r="E9564" s="51" t="str">
        <f>INDEX(Quan_huyen!$H$2:$H$714,MATCH(Xa_phuong!D9564,Quan_huyen!$F$2:$F$714,0))</f>
        <v>Thành phố Thái Nguyên</v>
      </c>
      <c r="F9564" s="51" t="s">
        <v>326</v>
      </c>
    </row>
    <row r="9565" spans="1:6" hidden="1" x14ac:dyDescent="0.25">
      <c r="A9565" s="54">
        <v>24113</v>
      </c>
      <c r="B9565" s="55" t="s">
        <v>6420</v>
      </c>
      <c r="C9565" s="55" t="str">
        <f t="shared" si="148"/>
        <v>Phúc Hà</v>
      </c>
      <c r="D9565" s="54" t="s">
        <v>1149</v>
      </c>
      <c r="E9565" s="51" t="str">
        <f>INDEX(Quan_huyen!$H$2:$H$714,MATCH(Xa_phuong!D9565,Quan_huyen!$F$2:$F$714,0))</f>
        <v>Thành phố Thái Nguyên</v>
      </c>
      <c r="F9565" s="51" t="s">
        <v>326</v>
      </c>
    </row>
    <row r="9566" spans="1:6" hidden="1" x14ac:dyDescent="0.25">
      <c r="A9566" s="54">
        <v>24121</v>
      </c>
      <c r="B9566" s="55" t="s">
        <v>6445</v>
      </c>
      <c r="C9566" s="55" t="str">
        <f t="shared" si="148"/>
        <v>Phúc Trìu</v>
      </c>
      <c r="D9566" s="54" t="s">
        <v>1149</v>
      </c>
      <c r="E9566" s="51" t="str">
        <f>INDEX(Quan_huyen!$H$2:$H$714,MATCH(Xa_phuong!D9566,Quan_huyen!$F$2:$F$714,0))</f>
        <v>Thành phố Thái Nguyên</v>
      </c>
      <c r="F9566" s="51" t="s">
        <v>326</v>
      </c>
    </row>
    <row r="9567" spans="1:6" hidden="1" x14ac:dyDescent="0.25">
      <c r="A9567" s="54">
        <v>24120</v>
      </c>
      <c r="B9567" s="55" t="s">
        <v>6450</v>
      </c>
      <c r="C9567" s="55" t="str">
        <f t="shared" si="148"/>
        <v>Phúc Xuân</v>
      </c>
      <c r="D9567" s="54" t="s">
        <v>1149</v>
      </c>
      <c r="E9567" s="51" t="str">
        <f>INDEX(Quan_huyen!$H$2:$H$714,MATCH(Xa_phuong!D9567,Quan_huyen!$F$2:$F$714,0))</f>
        <v>Thành phố Thái Nguyên</v>
      </c>
      <c r="F9567" s="51" t="s">
        <v>326</v>
      </c>
    </row>
    <row r="9568" spans="1:6" hidden="1" x14ac:dyDescent="0.25">
      <c r="A9568" s="54">
        <v>24117</v>
      </c>
      <c r="B9568" s="55" t="s">
        <v>6724</v>
      </c>
      <c r="C9568" s="55" t="str">
        <f t="shared" si="148"/>
        <v>Quang Trung</v>
      </c>
      <c r="D9568" s="54" t="s">
        <v>1149</v>
      </c>
      <c r="E9568" s="51" t="str">
        <f>INDEX(Quan_huyen!$H$2:$H$714,MATCH(Xa_phuong!D9568,Quan_huyen!$F$2:$F$714,0))</f>
        <v>Thành phố Thái Nguyên</v>
      </c>
      <c r="F9568" s="51" t="s">
        <v>326</v>
      </c>
    </row>
    <row r="9569" spans="1:6" hidden="1" x14ac:dyDescent="0.25">
      <c r="A9569" s="54">
        <v>24115</v>
      </c>
      <c r="B9569" s="55" t="s">
        <v>6728</v>
      </c>
      <c r="C9569" s="55" t="str">
        <f t="shared" si="148"/>
        <v>Quang Vinh</v>
      </c>
      <c r="D9569" s="54" t="s">
        <v>1149</v>
      </c>
      <c r="E9569" s="51" t="str">
        <f>INDEX(Quan_huyen!$H$2:$H$714,MATCH(Xa_phuong!D9569,Quan_huyen!$F$2:$F$714,0))</f>
        <v>Thành phố Thái Nguyên</v>
      </c>
      <c r="F9569" s="51" t="s">
        <v>326</v>
      </c>
    </row>
    <row r="9570" spans="1:6" hidden="1" x14ac:dyDescent="0.25">
      <c r="A9570" s="54">
        <v>24119</v>
      </c>
      <c r="B9570" s="55" t="s">
        <v>6739</v>
      </c>
      <c r="C9570" s="55" t="str">
        <f t="shared" si="148"/>
        <v>Quyết Thắng</v>
      </c>
      <c r="D9570" s="54" t="s">
        <v>1149</v>
      </c>
      <c r="E9570" s="51" t="str">
        <f>INDEX(Quan_huyen!$H$2:$H$714,MATCH(Xa_phuong!D9570,Quan_huyen!$F$2:$F$714,0))</f>
        <v>Thành phố Thái Nguyên</v>
      </c>
      <c r="F9570" s="51" t="s">
        <v>326</v>
      </c>
    </row>
    <row r="9571" spans="1:6" hidden="1" x14ac:dyDescent="0.25">
      <c r="A9571" s="54">
        <v>24114</v>
      </c>
      <c r="B9571" s="55" t="s">
        <v>6755</v>
      </c>
      <c r="C9571" s="55" t="str">
        <f t="shared" si="148"/>
        <v>Quán Triều</v>
      </c>
      <c r="D9571" s="54" t="s">
        <v>1149</v>
      </c>
      <c r="E9571" s="51" t="str">
        <f>INDEX(Quan_huyen!$H$2:$H$714,MATCH(Xa_phuong!D9571,Quan_huyen!$F$2:$F$714,0))</f>
        <v>Thành phố Thái Nguyên</v>
      </c>
      <c r="F9571" s="51" t="s">
        <v>326</v>
      </c>
    </row>
    <row r="9572" spans="1:6" hidden="1" x14ac:dyDescent="0.25">
      <c r="A9572" s="54">
        <v>24111</v>
      </c>
      <c r="B9572" s="55" t="s">
        <v>7098</v>
      </c>
      <c r="C9572" s="55" t="str">
        <f t="shared" si="148"/>
        <v>Sơn Cẩm</v>
      </c>
      <c r="D9572" s="54" t="s">
        <v>1149</v>
      </c>
      <c r="E9572" s="51" t="str">
        <f>INDEX(Quan_huyen!$H$2:$H$714,MATCH(Xa_phuong!D9572,Quan_huyen!$F$2:$F$714,0))</f>
        <v>Thành phố Thái Nguyên</v>
      </c>
      <c r="F9572" s="51" t="s">
        <v>326</v>
      </c>
    </row>
    <row r="9573" spans="1:6" hidden="1" x14ac:dyDescent="0.25">
      <c r="A9573" s="54">
        <v>24122</v>
      </c>
      <c r="B9573" s="55" t="s">
        <v>7807</v>
      </c>
      <c r="C9573" s="55" t="str">
        <f t="shared" si="148"/>
        <v>Thịnh Đán</v>
      </c>
      <c r="D9573" s="54" t="s">
        <v>1149</v>
      </c>
      <c r="E9573" s="51" t="str">
        <f>INDEX(Quan_huyen!$H$2:$H$714,MATCH(Xa_phuong!D9573,Quan_huyen!$F$2:$F$714,0))</f>
        <v>Thành phố Thái Nguyên</v>
      </c>
      <c r="F9573" s="51" t="s">
        <v>326</v>
      </c>
    </row>
    <row r="9574" spans="1:6" hidden="1" x14ac:dyDescent="0.25">
      <c r="A9574" s="54">
        <v>24130</v>
      </c>
      <c r="B9574" s="55" t="s">
        <v>7808</v>
      </c>
      <c r="C9574" s="55" t="str">
        <f t="shared" si="148"/>
        <v>Thịnh Đức</v>
      </c>
      <c r="D9574" s="54" t="s">
        <v>1149</v>
      </c>
      <c r="E9574" s="51" t="str">
        <f>INDEX(Quan_huyen!$H$2:$H$714,MATCH(Xa_phuong!D9574,Quan_huyen!$F$2:$F$714,0))</f>
        <v>Thành phố Thái Nguyên</v>
      </c>
      <c r="F9574" s="51" t="s">
        <v>326</v>
      </c>
    </row>
    <row r="9575" spans="1:6" hidden="1" x14ac:dyDescent="0.25">
      <c r="A9575" s="54">
        <v>24135</v>
      </c>
      <c r="B9575" s="55" t="s">
        <v>8050</v>
      </c>
      <c r="C9575" s="55" t="str">
        <f t="shared" si="148"/>
        <v>Trung Thành</v>
      </c>
      <c r="D9575" s="54" t="s">
        <v>1149</v>
      </c>
      <c r="E9575" s="51" t="str">
        <f>INDEX(Quan_huyen!$H$2:$H$714,MATCH(Xa_phuong!D9575,Quan_huyen!$F$2:$F$714,0))</f>
        <v>Thành phố Thái Nguyên</v>
      </c>
      <c r="F9575" s="51" t="s">
        <v>326</v>
      </c>
    </row>
    <row r="9576" spans="1:6" hidden="1" x14ac:dyDescent="0.25">
      <c r="A9576" s="54">
        <v>24106</v>
      </c>
      <c r="B9576" s="55" t="s">
        <v>8156</v>
      </c>
      <c r="C9576" s="55" t="str">
        <f t="shared" si="148"/>
        <v>Trưng Vương</v>
      </c>
      <c r="D9576" s="54" t="s">
        <v>1149</v>
      </c>
      <c r="E9576" s="51" t="str">
        <f>INDEX(Quan_huyen!$H$2:$H$714,MATCH(Xa_phuong!D9576,Quan_huyen!$F$2:$F$714,0))</f>
        <v>Thành phố Thái Nguyên</v>
      </c>
      <c r="F9576" s="51" t="s">
        <v>326</v>
      </c>
    </row>
    <row r="9577" spans="1:6" hidden="1" x14ac:dyDescent="0.25">
      <c r="A9577" s="54">
        <v>24129</v>
      </c>
      <c r="B9577" s="55" t="s">
        <v>8335</v>
      </c>
      <c r="C9577" s="55" t="str">
        <f t="shared" si="148"/>
        <v>Tân Cương</v>
      </c>
      <c r="D9577" s="54" t="s">
        <v>1149</v>
      </c>
      <c r="E9577" s="51" t="str">
        <f>INDEX(Quan_huyen!$H$2:$H$714,MATCH(Xa_phuong!D9577,Quan_huyen!$F$2:$F$714,0))</f>
        <v>Thành phố Thái Nguyên</v>
      </c>
      <c r="F9577" s="51" t="s">
        <v>326</v>
      </c>
    </row>
    <row r="9578" spans="1:6" hidden="1" x14ac:dyDescent="0.25">
      <c r="A9578" s="54">
        <v>24112</v>
      </c>
      <c r="B9578" s="55" t="s">
        <v>8396</v>
      </c>
      <c r="C9578" s="55" t="str">
        <f t="shared" si="148"/>
        <v>Tân Long</v>
      </c>
      <c r="D9578" s="54" t="s">
        <v>1149</v>
      </c>
      <c r="E9578" s="51" t="str">
        <f>INDEX(Quan_huyen!$H$2:$H$714,MATCH(Xa_phuong!D9578,Quan_huyen!$F$2:$F$714,0))</f>
        <v>Thành phố Thái Nguyên</v>
      </c>
      <c r="F9578" s="51" t="s">
        <v>326</v>
      </c>
    </row>
    <row r="9579" spans="1:6" hidden="1" x14ac:dyDescent="0.25">
      <c r="A9579" s="54">
        <v>24128</v>
      </c>
      <c r="B9579" s="55" t="s">
        <v>8408</v>
      </c>
      <c r="C9579" s="55" t="str">
        <f t="shared" si="148"/>
        <v>Tân Lập</v>
      </c>
      <c r="D9579" s="54" t="s">
        <v>1149</v>
      </c>
      <c r="E9579" s="51" t="str">
        <f>INDEX(Quan_huyen!$H$2:$H$714,MATCH(Xa_phuong!D9579,Quan_huyen!$F$2:$F$714,0))</f>
        <v>Thành phố Thái Nguyên</v>
      </c>
      <c r="F9579" s="51" t="s">
        <v>326</v>
      </c>
    </row>
    <row r="9580" spans="1:6" hidden="1" x14ac:dyDescent="0.25">
      <c r="A9580" s="54">
        <v>24136</v>
      </c>
      <c r="B9580" s="55" t="s">
        <v>8480</v>
      </c>
      <c r="C9580" s="55" t="str">
        <f t="shared" si="148"/>
        <v>Tân Thành</v>
      </c>
      <c r="D9580" s="54" t="s">
        <v>1149</v>
      </c>
      <c r="E9580" s="51" t="str">
        <f>INDEX(Quan_huyen!$H$2:$H$714,MATCH(Xa_phuong!D9580,Quan_huyen!$F$2:$F$714,0))</f>
        <v>Thành phố Thái Nguyên</v>
      </c>
      <c r="F9580" s="51" t="s">
        <v>326</v>
      </c>
    </row>
    <row r="9581" spans="1:6" hidden="1" x14ac:dyDescent="0.25">
      <c r="A9581" s="54">
        <v>24118</v>
      </c>
      <c r="B9581" s="55" t="s">
        <v>8496</v>
      </c>
      <c r="C9581" s="55" t="str">
        <f t="shared" si="148"/>
        <v>Tân Thịnh</v>
      </c>
      <c r="D9581" s="54" t="s">
        <v>1149</v>
      </c>
      <c r="E9581" s="51" t="str">
        <f>INDEX(Quan_huyen!$H$2:$H$714,MATCH(Xa_phuong!D9581,Quan_huyen!$F$2:$F$714,0))</f>
        <v>Thành phố Thái Nguyên</v>
      </c>
      <c r="F9581" s="51" t="s">
        <v>326</v>
      </c>
    </row>
    <row r="9582" spans="1:6" hidden="1" x14ac:dyDescent="0.25">
      <c r="A9582" s="54">
        <v>24131</v>
      </c>
      <c r="B9582" s="55" t="s">
        <v>8583</v>
      </c>
      <c r="C9582" s="55" t="str">
        <f t="shared" si="148"/>
        <v>Tích Lương</v>
      </c>
      <c r="D9582" s="54" t="s">
        <v>1149</v>
      </c>
      <c r="E9582" s="51" t="str">
        <f>INDEX(Quan_huyen!$H$2:$H$714,MATCH(Xa_phuong!D9582,Quan_huyen!$F$2:$F$714,0))</f>
        <v>Thành phố Thái Nguyên</v>
      </c>
      <c r="F9582" s="51" t="s">
        <v>326</v>
      </c>
    </row>
    <row r="9583" spans="1:6" hidden="1" x14ac:dyDescent="0.25">
      <c r="A9583" s="54">
        <v>24125</v>
      </c>
      <c r="B9583" s="55" t="s">
        <v>8614</v>
      </c>
      <c r="C9583" s="55" t="str">
        <f t="shared" si="148"/>
        <v>Túc Duyên</v>
      </c>
      <c r="D9583" s="54" t="s">
        <v>1149</v>
      </c>
      <c r="E9583" s="51" t="str">
        <f>INDEX(Quan_huyen!$H$2:$H$714,MATCH(Xa_phuong!D9583,Quan_huyen!$F$2:$F$714,0))</f>
        <v>Thành phố Thái Nguyên</v>
      </c>
      <c r="F9583" s="51" t="s">
        <v>326</v>
      </c>
    </row>
    <row r="9584" spans="1:6" hidden="1" x14ac:dyDescent="0.25">
      <c r="A9584" s="54">
        <v>24108</v>
      </c>
      <c r="B9584" s="55" t="s">
        <v>9974</v>
      </c>
      <c r="C9584" s="55" t="str">
        <f t="shared" si="148"/>
        <v>Đồng Bẩm</v>
      </c>
      <c r="D9584" s="54" t="s">
        <v>1149</v>
      </c>
      <c r="E9584" s="51" t="str">
        <f>INDEX(Quan_huyen!$H$2:$H$714,MATCH(Xa_phuong!D9584,Quan_huyen!$F$2:$F$714,0))</f>
        <v>Thành phố Thái Nguyên</v>
      </c>
      <c r="F9584" s="51" t="s">
        <v>326</v>
      </c>
    </row>
    <row r="9585" spans="1:6" hidden="1" x14ac:dyDescent="0.25">
      <c r="A9585" s="54">
        <v>24137</v>
      </c>
      <c r="B9585" s="55" t="s">
        <v>9993</v>
      </c>
      <c r="C9585" s="55" t="str">
        <f t="shared" si="148"/>
        <v>Đồng Liên</v>
      </c>
      <c r="D9585" s="54" t="s">
        <v>1149</v>
      </c>
      <c r="E9585" s="51" t="str">
        <f>INDEX(Quan_huyen!$H$2:$H$714,MATCH(Xa_phuong!D9585,Quan_huyen!$F$2:$F$714,0))</f>
        <v>Thành phố Thái Nguyên</v>
      </c>
      <c r="F9585" s="51" t="s">
        <v>326</v>
      </c>
    </row>
    <row r="9586" spans="1:6" hidden="1" x14ac:dyDescent="0.25">
      <c r="A9586" s="54">
        <v>24123</v>
      </c>
      <c r="B9586" s="55" t="s">
        <v>10021</v>
      </c>
      <c r="C9586" s="55" t="str">
        <f t="shared" si="148"/>
        <v>Đồng Quang</v>
      </c>
      <c r="D9586" s="54" t="s">
        <v>1149</v>
      </c>
      <c r="E9586" s="51" t="str">
        <f>INDEX(Quan_huyen!$H$2:$H$714,MATCH(Xa_phuong!D9586,Quan_huyen!$F$2:$F$714,0))</f>
        <v>Thành phố Thái Nguyên</v>
      </c>
      <c r="F9586" s="51" t="s">
        <v>326</v>
      </c>
    </row>
    <row r="9587" spans="1:6" hidden="1" x14ac:dyDescent="0.25">
      <c r="A9587" s="54">
        <v>24706</v>
      </c>
      <c r="B9587" s="55" t="s">
        <v>2184</v>
      </c>
      <c r="C9587" s="55" t="str">
        <f t="shared" si="148"/>
        <v>Ba Hàng</v>
      </c>
      <c r="D9587" s="54" t="s">
        <v>1150</v>
      </c>
      <c r="E9587" s="51" t="str">
        <f>INDEX(Quan_huyen!$H$2:$H$714,MATCH(Xa_phuong!D9587,Quan_huyen!$F$2:$F$714,0))</f>
        <v>Thị xã Phổ Yên</v>
      </c>
      <c r="F9587" s="51" t="s">
        <v>326</v>
      </c>
    </row>
    <row r="9588" spans="1:6" hidden="1" x14ac:dyDescent="0.25">
      <c r="A9588" s="54">
        <v>24707</v>
      </c>
      <c r="B9588" s="55" t="s">
        <v>2265</v>
      </c>
      <c r="C9588" s="55" t="str">
        <f t="shared" si="148"/>
        <v>Bãi Bông</v>
      </c>
      <c r="D9588" s="54" t="s">
        <v>1150</v>
      </c>
      <c r="E9588" s="51" t="str">
        <f>INDEX(Quan_huyen!$H$2:$H$714,MATCH(Xa_phuong!D9588,Quan_huyen!$F$2:$F$714,0))</f>
        <v>Thị xã Phổ Yên</v>
      </c>
      <c r="F9588" s="51" t="s">
        <v>326</v>
      </c>
    </row>
    <row r="9589" spans="1:6" hidden="1" x14ac:dyDescent="0.25">
      <c r="A9589" s="54">
        <v>24708</v>
      </c>
      <c r="B9589" s="55" t="s">
        <v>2526</v>
      </c>
      <c r="C9589" s="55" t="str">
        <f t="shared" si="148"/>
        <v>Bắc Sơn</v>
      </c>
      <c r="D9589" s="54" t="s">
        <v>1150</v>
      </c>
      <c r="E9589" s="51" t="str">
        <f>INDEX(Quan_huyen!$H$2:$H$714,MATCH(Xa_phuong!D9589,Quan_huyen!$F$2:$F$714,0))</f>
        <v>Thị xã Phổ Yên</v>
      </c>
      <c r="F9589" s="51" t="s">
        <v>326</v>
      </c>
    </row>
    <row r="9590" spans="1:6" hidden="1" x14ac:dyDescent="0.25">
      <c r="A9590" s="54">
        <v>24709</v>
      </c>
      <c r="B9590" s="55" t="s">
        <v>4286</v>
      </c>
      <c r="C9590" s="55" t="str">
        <f t="shared" si="148"/>
        <v>Hồng Tiến</v>
      </c>
      <c r="D9590" s="54" t="s">
        <v>1150</v>
      </c>
      <c r="E9590" s="51" t="str">
        <f>INDEX(Quan_huyen!$H$2:$H$714,MATCH(Xa_phuong!D9590,Quan_huyen!$F$2:$F$714,0))</f>
        <v>Thị xã Phổ Yên</v>
      </c>
      <c r="F9590" s="51" t="s">
        <v>326</v>
      </c>
    </row>
    <row r="9591" spans="1:6" hidden="1" x14ac:dyDescent="0.25">
      <c r="A9591" s="54">
        <v>24713</v>
      </c>
      <c r="B9591" s="55" t="s">
        <v>5231</v>
      </c>
      <c r="C9591" s="55" t="str">
        <f t="shared" si="148"/>
        <v>Minh Đức</v>
      </c>
      <c r="D9591" s="54" t="s">
        <v>1150</v>
      </c>
      <c r="E9591" s="51" t="str">
        <f>INDEX(Quan_huyen!$H$2:$H$714,MATCH(Xa_phuong!D9591,Quan_huyen!$F$2:$F$714,0))</f>
        <v>Thị xã Phổ Yên</v>
      </c>
      <c r="F9591" s="51" t="s">
        <v>326</v>
      </c>
    </row>
    <row r="9592" spans="1:6" hidden="1" x14ac:dyDescent="0.25">
      <c r="A9592" s="54">
        <v>24716</v>
      </c>
      <c r="B9592" s="55" t="s">
        <v>5557</v>
      </c>
      <c r="C9592" s="55" t="str">
        <f t="shared" si="148"/>
        <v>Nam Tiến</v>
      </c>
      <c r="D9592" s="54" t="s">
        <v>1150</v>
      </c>
      <c r="E9592" s="51" t="str">
        <f>INDEX(Quan_huyen!$H$2:$H$714,MATCH(Xa_phuong!D9592,Quan_huyen!$F$2:$F$714,0))</f>
        <v>Thị xã Phổ Yên</v>
      </c>
      <c r="F9592" s="51" t="s">
        <v>326</v>
      </c>
    </row>
    <row r="9593" spans="1:6" hidden="1" x14ac:dyDescent="0.25">
      <c r="A9593" s="54">
        <v>24715</v>
      </c>
      <c r="B9593" s="55" t="s">
        <v>6435</v>
      </c>
      <c r="C9593" s="55" t="str">
        <f t="shared" si="148"/>
        <v>Phúc Thuận</v>
      </c>
      <c r="D9593" s="54" t="s">
        <v>1150</v>
      </c>
      <c r="E9593" s="51" t="str">
        <f>INDEX(Quan_huyen!$H$2:$H$714,MATCH(Xa_phuong!D9593,Quan_huyen!$F$2:$F$714,0))</f>
        <v>Thị xã Phổ Yên</v>
      </c>
      <c r="F9593" s="51" t="s">
        <v>326</v>
      </c>
    </row>
    <row r="9594" spans="1:6" hidden="1" x14ac:dyDescent="0.25">
      <c r="A9594" s="54">
        <v>24710</v>
      </c>
      <c r="B9594" s="55" t="s">
        <v>6449</v>
      </c>
      <c r="C9594" s="55" t="str">
        <f t="shared" si="148"/>
        <v>Phúc Tân</v>
      </c>
      <c r="D9594" s="54" t="s">
        <v>1150</v>
      </c>
      <c r="E9594" s="51" t="str">
        <f>INDEX(Quan_huyen!$H$2:$H$714,MATCH(Xa_phuong!D9594,Quan_huyen!$F$2:$F$714,0))</f>
        <v>Thị xã Phổ Yên</v>
      </c>
      <c r="F9594" s="51" t="s">
        <v>326</v>
      </c>
    </row>
    <row r="9595" spans="1:6" hidden="1" x14ac:dyDescent="0.25">
      <c r="A9595" s="54">
        <v>24718</v>
      </c>
      <c r="B9595" s="55" t="s">
        <v>7467</v>
      </c>
      <c r="C9595" s="55" t="str">
        <f t="shared" si="148"/>
        <v>Thuận Thành</v>
      </c>
      <c r="D9595" s="54" t="s">
        <v>1150</v>
      </c>
      <c r="E9595" s="51" t="str">
        <f>INDEX(Quan_huyen!$H$2:$H$714,MATCH(Xa_phuong!D9595,Quan_huyen!$F$2:$F$714,0))</f>
        <v>Thị xã Phổ Yên</v>
      </c>
      <c r="F9595" s="51" t="s">
        <v>326</v>
      </c>
    </row>
    <row r="9596" spans="1:6" hidden="1" x14ac:dyDescent="0.25">
      <c r="A9596" s="54">
        <v>24712</v>
      </c>
      <c r="B9596" s="55" t="s">
        <v>7531</v>
      </c>
      <c r="C9596" s="55" t="str">
        <f t="shared" si="148"/>
        <v>Thành Công</v>
      </c>
      <c r="D9596" s="54" t="s">
        <v>1150</v>
      </c>
      <c r="E9596" s="51" t="str">
        <f>INDEX(Quan_huyen!$H$2:$H$714,MATCH(Xa_phuong!D9596,Quan_huyen!$F$2:$F$714,0))</f>
        <v>Thị xã Phổ Yên</v>
      </c>
      <c r="F9596" s="51" t="s">
        <v>326</v>
      </c>
    </row>
    <row r="9597" spans="1:6" hidden="1" x14ac:dyDescent="0.25">
      <c r="A9597" s="54">
        <v>24722</v>
      </c>
      <c r="B9597" s="55" t="s">
        <v>7916</v>
      </c>
      <c r="C9597" s="55" t="str">
        <f t="shared" si="148"/>
        <v>Tiên Phong</v>
      </c>
      <c r="D9597" s="54" t="s">
        <v>1150</v>
      </c>
      <c r="E9597" s="51" t="str">
        <f>INDEX(Quan_huyen!$H$2:$H$714,MATCH(Xa_phuong!D9597,Quan_huyen!$F$2:$F$714,0))</f>
        <v>Thị xã Phổ Yên</v>
      </c>
      <c r="F9597" s="51" t="s">
        <v>326</v>
      </c>
    </row>
    <row r="9598" spans="1:6" hidden="1" x14ac:dyDescent="0.25">
      <c r="A9598" s="54">
        <v>24717</v>
      </c>
      <c r="B9598" s="55" t="s">
        <v>8049</v>
      </c>
      <c r="C9598" s="55" t="str">
        <f t="shared" si="148"/>
        <v>Trung Thành</v>
      </c>
      <c r="D9598" s="54" t="s">
        <v>1150</v>
      </c>
      <c r="E9598" s="51" t="str">
        <f>INDEX(Quan_huyen!$H$2:$H$714,MATCH(Xa_phuong!D9598,Quan_huyen!$F$2:$F$714,0))</f>
        <v>Thị xã Phổ Yên</v>
      </c>
      <c r="F9598" s="51" t="s">
        <v>326</v>
      </c>
    </row>
    <row r="9599" spans="1:6" hidden="1" x14ac:dyDescent="0.25">
      <c r="A9599" s="54">
        <v>24721</v>
      </c>
      <c r="B9599" s="55" t="s">
        <v>8368</v>
      </c>
      <c r="C9599" s="55" t="str">
        <f t="shared" si="148"/>
        <v>Tân Hương</v>
      </c>
      <c r="D9599" s="54" t="s">
        <v>1150</v>
      </c>
      <c r="E9599" s="51" t="str">
        <f>INDEX(Quan_huyen!$H$2:$H$714,MATCH(Xa_phuong!D9599,Quan_huyen!$F$2:$F$714,0))</f>
        <v>Thị xã Phổ Yên</v>
      </c>
      <c r="F9599" s="51" t="s">
        <v>326</v>
      </c>
    </row>
    <row r="9600" spans="1:6" hidden="1" x14ac:dyDescent="0.25">
      <c r="A9600" s="54">
        <v>24719</v>
      </c>
      <c r="B9600" s="55" t="s">
        <v>8437</v>
      </c>
      <c r="C9600" s="55" t="str">
        <f t="shared" si="148"/>
        <v>Tân Phú</v>
      </c>
      <c r="D9600" s="54" t="s">
        <v>1150</v>
      </c>
      <c r="E9600" s="51" t="str">
        <f>INDEX(Quan_huyen!$H$2:$H$714,MATCH(Xa_phuong!D9600,Quan_huyen!$F$2:$F$714,0))</f>
        <v>Thị xã Phổ Yên</v>
      </c>
      <c r="F9600" s="51" t="s">
        <v>326</v>
      </c>
    </row>
    <row r="9601" spans="1:6" hidden="1" x14ac:dyDescent="0.25">
      <c r="A9601" s="54">
        <v>24714</v>
      </c>
      <c r="B9601" s="55" t="s">
        <v>9105</v>
      </c>
      <c r="C9601" s="55" t="str">
        <f t="shared" si="148"/>
        <v>Vạn Phái</v>
      </c>
      <c r="D9601" s="54" t="s">
        <v>1150</v>
      </c>
      <c r="E9601" s="51" t="str">
        <f>INDEX(Quan_huyen!$H$2:$H$714,MATCH(Xa_phuong!D9601,Quan_huyen!$F$2:$F$714,0))</f>
        <v>Thị xã Phổ Yên</v>
      </c>
      <c r="F9601" s="51" t="s">
        <v>326</v>
      </c>
    </row>
    <row r="9602" spans="1:6" hidden="1" x14ac:dyDescent="0.25">
      <c r="A9602" s="54">
        <v>24720</v>
      </c>
      <c r="B9602" s="55" t="s">
        <v>9612</v>
      </c>
      <c r="C9602" s="55" t="str">
        <f t="shared" si="148"/>
        <v>Đông Cao</v>
      </c>
      <c r="D9602" s="54" t="s">
        <v>1150</v>
      </c>
      <c r="E9602" s="51" t="str">
        <f>INDEX(Quan_huyen!$H$2:$H$714,MATCH(Xa_phuong!D9602,Quan_huyen!$F$2:$F$714,0))</f>
        <v>Thị xã Phổ Yên</v>
      </c>
      <c r="F9602" s="51" t="s">
        <v>326</v>
      </c>
    </row>
    <row r="9603" spans="1:6" hidden="1" x14ac:dyDescent="0.25">
      <c r="A9603" s="54">
        <v>24711</v>
      </c>
      <c r="B9603" s="55" t="s">
        <v>9850</v>
      </c>
      <c r="C9603" s="55" t="str">
        <f t="shared" ref="C9603:C9666" si="149">IF(COUNTIF(B9603,"*thị trấn*"),MID(B9603,10,30),IF(COUNTIF(B9603,"*xã*"),MID(B9603,4,30),IF(COUNTIF(B9603,"*phường*"),MID(B9603,8,30))))</f>
        <v>Đắc Sơn</v>
      </c>
      <c r="D9603" s="54" t="s">
        <v>1150</v>
      </c>
      <c r="E9603" s="51" t="str">
        <f>INDEX(Quan_huyen!$H$2:$H$714,MATCH(Xa_phuong!D9603,Quan_huyen!$F$2:$F$714,0))</f>
        <v>Thị xã Phổ Yên</v>
      </c>
      <c r="F9603" s="51" t="s">
        <v>326</v>
      </c>
    </row>
    <row r="9604" spans="1:6" hidden="1" x14ac:dyDescent="0.25">
      <c r="A9604" s="54">
        <v>24723</v>
      </c>
      <c r="B9604" s="55" t="s">
        <v>10037</v>
      </c>
      <c r="C9604" s="55" t="str">
        <f t="shared" si="149"/>
        <v>Đồng Tiến</v>
      </c>
      <c r="D9604" s="54" t="s">
        <v>1150</v>
      </c>
      <c r="E9604" s="51" t="str">
        <f>INDEX(Quan_huyen!$H$2:$H$714,MATCH(Xa_phuong!D9604,Quan_huyen!$F$2:$F$714,0))</f>
        <v>Thị xã Phổ Yên</v>
      </c>
      <c r="F9604" s="51" t="s">
        <v>326</v>
      </c>
    </row>
    <row r="9605" spans="1:6" hidden="1" x14ac:dyDescent="0.25">
      <c r="A9605" s="54">
        <v>41411</v>
      </c>
      <c r="B9605" s="55" t="s">
        <v>2214</v>
      </c>
      <c r="C9605" s="55" t="str">
        <f t="shared" si="149"/>
        <v>Ban Công</v>
      </c>
      <c r="D9605" s="54" t="s">
        <v>1134</v>
      </c>
      <c r="E9605" s="51" t="str">
        <f>INDEX(Quan_huyen!$H$2:$H$714,MATCH(Xa_phuong!D9605,Quan_huyen!$F$2:$F$714,0))</f>
        <v>Huyện Bá Thước</v>
      </c>
      <c r="F9605" s="51" t="s">
        <v>331</v>
      </c>
    </row>
    <row r="9606" spans="1:6" hidden="1" x14ac:dyDescent="0.25">
      <c r="A9606" s="54">
        <v>41406</v>
      </c>
      <c r="B9606" s="55" t="s">
        <v>2889</v>
      </c>
      <c r="C9606" s="55" t="str">
        <f t="shared" si="149"/>
        <v>Cành Nàng</v>
      </c>
      <c r="D9606" s="54" t="s">
        <v>1134</v>
      </c>
      <c r="E9606" s="51" t="str">
        <f>INDEX(Quan_huyen!$H$2:$H$714,MATCH(Xa_phuong!D9606,Quan_huyen!$F$2:$F$714,0))</f>
        <v>Huyện Bá Thước</v>
      </c>
      <c r="F9606" s="51" t="s">
        <v>331</v>
      </c>
    </row>
    <row r="9607" spans="1:6" hidden="1" x14ac:dyDescent="0.25">
      <c r="A9607" s="54">
        <v>41412</v>
      </c>
      <c r="B9607" s="55" t="s">
        <v>3135</v>
      </c>
      <c r="C9607" s="55" t="str">
        <f t="shared" si="149"/>
        <v>Cổ Lũng</v>
      </c>
      <c r="D9607" s="54" t="s">
        <v>1134</v>
      </c>
      <c r="E9607" s="51" t="str">
        <f>INDEX(Quan_huyen!$H$2:$H$714,MATCH(Xa_phuong!D9607,Quan_huyen!$F$2:$F$714,0))</f>
        <v>Huyện Bá Thước</v>
      </c>
      <c r="F9607" s="51" t="s">
        <v>331</v>
      </c>
    </row>
    <row r="9608" spans="1:6" hidden="1" x14ac:dyDescent="0.25">
      <c r="A9608" s="54">
        <v>41409</v>
      </c>
      <c r="B9608" s="55" t="s">
        <v>4136</v>
      </c>
      <c r="C9608" s="55" t="str">
        <f t="shared" si="149"/>
        <v>Hạ Trung</v>
      </c>
      <c r="D9608" s="54" t="s">
        <v>1134</v>
      </c>
      <c r="E9608" s="51" t="str">
        <f>INDEX(Quan_huyen!$H$2:$H$714,MATCH(Xa_phuong!D9608,Quan_huyen!$F$2:$F$714,0))</f>
        <v>Huyện Bá Thước</v>
      </c>
      <c r="F9608" s="51" t="s">
        <v>331</v>
      </c>
    </row>
    <row r="9609" spans="1:6" hidden="1" x14ac:dyDescent="0.25">
      <c r="A9609" s="54">
        <v>41427</v>
      </c>
      <c r="B9609" s="55" t="s">
        <v>4684</v>
      </c>
      <c r="C9609" s="55" t="str">
        <f t="shared" si="149"/>
        <v>Kỳ Tân</v>
      </c>
      <c r="D9609" s="54" t="s">
        <v>1134</v>
      </c>
      <c r="E9609" s="51" t="str">
        <f>INDEX(Quan_huyen!$H$2:$H$714,MATCH(Xa_phuong!D9609,Quan_huyen!$F$2:$F$714,0))</f>
        <v>Huyện Bá Thước</v>
      </c>
      <c r="F9609" s="51" t="s">
        <v>331</v>
      </c>
    </row>
    <row r="9610" spans="1:6" hidden="1" x14ac:dyDescent="0.25">
      <c r="A9610" s="54">
        <v>41417</v>
      </c>
      <c r="B9610" s="55" t="s">
        <v>4923</v>
      </c>
      <c r="C9610" s="55" t="str">
        <f t="shared" si="149"/>
        <v>Lâm Xa</v>
      </c>
      <c r="D9610" s="54" t="s">
        <v>1134</v>
      </c>
      <c r="E9610" s="51" t="str">
        <f>INDEX(Quan_huyen!$H$2:$H$714,MATCH(Xa_phuong!D9610,Quan_huyen!$F$2:$F$714,0))</f>
        <v>Huyện Bá Thước</v>
      </c>
      <c r="F9610" s="51" t="s">
        <v>331</v>
      </c>
    </row>
    <row r="9611" spans="1:6" hidden="1" x14ac:dyDescent="0.25">
      <c r="A9611" s="54">
        <v>41413</v>
      </c>
      <c r="B9611" s="55" t="s">
        <v>4981</v>
      </c>
      <c r="C9611" s="55" t="str">
        <f t="shared" si="149"/>
        <v>Lũng Cao</v>
      </c>
      <c r="D9611" s="54" t="s">
        <v>1134</v>
      </c>
      <c r="E9611" s="51" t="str">
        <f>INDEX(Quan_huyen!$H$2:$H$714,MATCH(Xa_phuong!D9611,Quan_huyen!$F$2:$F$714,0))</f>
        <v>Huyện Bá Thước</v>
      </c>
      <c r="F9611" s="51" t="s">
        <v>331</v>
      </c>
    </row>
    <row r="9612" spans="1:6" hidden="1" x14ac:dyDescent="0.25">
      <c r="A9612" s="54">
        <v>41415</v>
      </c>
      <c r="B9612" s="55" t="s">
        <v>4986</v>
      </c>
      <c r="C9612" s="55" t="str">
        <f t="shared" si="149"/>
        <v>Lũng Niêm</v>
      </c>
      <c r="D9612" s="54" t="s">
        <v>1134</v>
      </c>
      <c r="E9612" s="51" t="str">
        <f>INDEX(Quan_huyen!$H$2:$H$714,MATCH(Xa_phuong!D9612,Quan_huyen!$F$2:$F$714,0))</f>
        <v>Huyện Bá Thước</v>
      </c>
      <c r="F9612" s="51" t="s">
        <v>331</v>
      </c>
    </row>
    <row r="9613" spans="1:6" hidden="1" x14ac:dyDescent="0.25">
      <c r="A9613" s="54">
        <v>41407</v>
      </c>
      <c r="B9613" s="55" t="s">
        <v>5017</v>
      </c>
      <c r="C9613" s="55" t="str">
        <f t="shared" si="149"/>
        <v>Lương Ngoại</v>
      </c>
      <c r="D9613" s="54" t="s">
        <v>1134</v>
      </c>
      <c r="E9613" s="51" t="str">
        <f>INDEX(Quan_huyen!$H$2:$H$714,MATCH(Xa_phuong!D9613,Quan_huyen!$F$2:$F$714,0))</f>
        <v>Huyện Bá Thước</v>
      </c>
      <c r="F9613" s="51" t="s">
        <v>331</v>
      </c>
    </row>
    <row r="9614" spans="1:6" hidden="1" x14ac:dyDescent="0.25">
      <c r="A9614" s="54">
        <v>41408</v>
      </c>
      <c r="B9614" s="55" t="s">
        <v>5021</v>
      </c>
      <c r="C9614" s="55" t="str">
        <f t="shared" si="149"/>
        <v>Lương Nội</v>
      </c>
      <c r="D9614" s="54" t="s">
        <v>1134</v>
      </c>
      <c r="E9614" s="51" t="str">
        <f>INDEX(Quan_huyen!$H$2:$H$714,MATCH(Xa_phuong!D9614,Quan_huyen!$F$2:$F$714,0))</f>
        <v>Huyện Bá Thước</v>
      </c>
      <c r="F9614" s="51" t="s">
        <v>331</v>
      </c>
    </row>
    <row r="9615" spans="1:6" hidden="1" x14ac:dyDescent="0.25">
      <c r="A9615" s="54">
        <v>41420</v>
      </c>
      <c r="B9615" s="55" t="s">
        <v>5035</v>
      </c>
      <c r="C9615" s="55" t="str">
        <f t="shared" si="149"/>
        <v>Lương Trung</v>
      </c>
      <c r="D9615" s="54" t="s">
        <v>1134</v>
      </c>
      <c r="E9615" s="51" t="str">
        <f>INDEX(Quan_huyen!$H$2:$H$714,MATCH(Xa_phuong!D9615,Quan_huyen!$F$2:$F$714,0))</f>
        <v>Huyện Bá Thước</v>
      </c>
      <c r="F9615" s="51" t="s">
        <v>331</v>
      </c>
    </row>
    <row r="9616" spans="1:6" hidden="1" x14ac:dyDescent="0.25">
      <c r="A9616" s="54">
        <v>41426</v>
      </c>
      <c r="B9616" s="55" t="s">
        <v>7381</v>
      </c>
      <c r="C9616" s="55" t="str">
        <f t="shared" si="149"/>
        <v>Thiết Kế</v>
      </c>
      <c r="D9616" s="54" t="s">
        <v>1134</v>
      </c>
      <c r="E9616" s="51" t="str">
        <f>INDEX(Quan_huyen!$H$2:$H$714,MATCH(Xa_phuong!D9616,Quan_huyen!$F$2:$F$714,0))</f>
        <v>Huyện Bá Thước</v>
      </c>
      <c r="F9616" s="51" t="s">
        <v>331</v>
      </c>
    </row>
    <row r="9617" spans="1:6" hidden="1" x14ac:dyDescent="0.25">
      <c r="A9617" s="54">
        <v>41425</v>
      </c>
      <c r="B9617" s="55" t="s">
        <v>7382</v>
      </c>
      <c r="C9617" s="55" t="str">
        <f t="shared" si="149"/>
        <v>Thiết Ống</v>
      </c>
      <c r="D9617" s="54" t="s">
        <v>1134</v>
      </c>
      <c r="E9617" s="51" t="str">
        <f>INDEX(Quan_huyen!$H$2:$H$714,MATCH(Xa_phuong!D9617,Quan_huyen!$F$2:$F$714,0))</f>
        <v>Huyện Bá Thước</v>
      </c>
      <c r="F9617" s="51" t="s">
        <v>331</v>
      </c>
    </row>
    <row r="9618" spans="1:6" hidden="1" x14ac:dyDescent="0.25">
      <c r="A9618" s="54">
        <v>41416</v>
      </c>
      <c r="B9618" s="55" t="s">
        <v>7537</v>
      </c>
      <c r="C9618" s="55" t="str">
        <f t="shared" si="149"/>
        <v>Thành Lâm</v>
      </c>
      <c r="D9618" s="54" t="s">
        <v>1134</v>
      </c>
      <c r="E9618" s="51" t="str">
        <f>INDEX(Quan_huyen!$H$2:$H$714,MATCH(Xa_phuong!D9618,Quan_huyen!$F$2:$F$714,0))</f>
        <v>Huyện Bá Thước</v>
      </c>
      <c r="F9618" s="51" t="s">
        <v>331</v>
      </c>
    </row>
    <row r="9619" spans="1:6" hidden="1" x14ac:dyDescent="0.25">
      <c r="A9619" s="54">
        <v>41414</v>
      </c>
      <c r="B9619" s="55" t="s">
        <v>7545</v>
      </c>
      <c r="C9619" s="55" t="str">
        <f t="shared" si="149"/>
        <v>Thành Sơn</v>
      </c>
      <c r="D9619" s="54" t="s">
        <v>1134</v>
      </c>
      <c r="E9619" s="51" t="str">
        <f>INDEX(Quan_huyen!$H$2:$H$714,MATCH(Xa_phuong!D9619,Quan_huyen!$F$2:$F$714,0))</f>
        <v>Huyện Bá Thước</v>
      </c>
      <c r="F9619" s="51" t="s">
        <v>331</v>
      </c>
    </row>
    <row r="9620" spans="1:6" hidden="1" x14ac:dyDescent="0.25">
      <c r="A9620" s="54">
        <v>41410</v>
      </c>
      <c r="B9620" s="55" t="s">
        <v>8407</v>
      </c>
      <c r="C9620" s="55" t="str">
        <f t="shared" si="149"/>
        <v>Tân Lập</v>
      </c>
      <c r="D9620" s="54" t="s">
        <v>1134</v>
      </c>
      <c r="E9620" s="51" t="str">
        <f>INDEX(Quan_huyen!$H$2:$H$714,MATCH(Xa_phuong!D9620,Quan_huyen!$F$2:$F$714,0))</f>
        <v>Huyện Bá Thước</v>
      </c>
      <c r="F9620" s="51" t="s">
        <v>331</v>
      </c>
    </row>
    <row r="9621" spans="1:6" hidden="1" x14ac:dyDescent="0.25">
      <c r="A9621" s="54">
        <v>41428</v>
      </c>
      <c r="B9621" s="55" t="s">
        <v>8883</v>
      </c>
      <c r="C9621" s="55" t="str">
        <f t="shared" si="149"/>
        <v>Văn Nho</v>
      </c>
      <c r="D9621" s="54" t="s">
        <v>1134</v>
      </c>
      <c r="E9621" s="51" t="str">
        <f>INDEX(Quan_huyen!$H$2:$H$714,MATCH(Xa_phuong!D9621,Quan_huyen!$F$2:$F$714,0))</f>
        <v>Huyện Bá Thước</v>
      </c>
      <c r="F9621" s="51" t="s">
        <v>331</v>
      </c>
    </row>
    <row r="9622" spans="1:6" hidden="1" x14ac:dyDescent="0.25">
      <c r="A9622" s="54">
        <v>41418</v>
      </c>
      <c r="B9622" s="55" t="s">
        <v>9451</v>
      </c>
      <c r="C9622" s="55" t="str">
        <f t="shared" si="149"/>
        <v>Ái Thượng</v>
      </c>
      <c r="D9622" s="54" t="s">
        <v>1134</v>
      </c>
      <c r="E9622" s="51" t="str">
        <f>INDEX(Quan_huyen!$H$2:$H$714,MATCH(Xa_phuong!D9622,Quan_huyen!$F$2:$F$714,0))</f>
        <v>Huyện Bá Thước</v>
      </c>
      <c r="F9622" s="51" t="s">
        <v>331</v>
      </c>
    </row>
    <row r="9623" spans="1:6" hidden="1" x14ac:dyDescent="0.25">
      <c r="A9623" s="54">
        <v>41422</v>
      </c>
      <c r="B9623" s="55" t="s">
        <v>9517</v>
      </c>
      <c r="C9623" s="55" t="str">
        <f t="shared" si="149"/>
        <v>Điền Hạ</v>
      </c>
      <c r="D9623" s="54" t="s">
        <v>1134</v>
      </c>
      <c r="E9623" s="51" t="str">
        <f>INDEX(Quan_huyen!$H$2:$H$714,MATCH(Xa_phuong!D9623,Quan_huyen!$F$2:$F$714,0))</f>
        <v>Huyện Bá Thước</v>
      </c>
      <c r="F9623" s="51" t="s">
        <v>331</v>
      </c>
    </row>
    <row r="9624" spans="1:6" hidden="1" x14ac:dyDescent="0.25">
      <c r="A9624" s="54">
        <v>41419</v>
      </c>
      <c r="B9624" s="55" t="s">
        <v>9519</v>
      </c>
      <c r="C9624" s="55" t="str">
        <f t="shared" si="149"/>
        <v>Điền Lư</v>
      </c>
      <c r="D9624" s="54" t="s">
        <v>1134</v>
      </c>
      <c r="E9624" s="51" t="str">
        <f>INDEX(Quan_huyen!$H$2:$H$714,MATCH(Xa_phuong!D9624,Quan_huyen!$F$2:$F$714,0))</f>
        <v>Huyện Bá Thước</v>
      </c>
      <c r="F9624" s="51" t="s">
        <v>331</v>
      </c>
    </row>
    <row r="9625" spans="1:6" hidden="1" x14ac:dyDescent="0.25">
      <c r="A9625" s="54">
        <v>41424</v>
      </c>
      <c r="B9625" s="55" t="s">
        <v>9522</v>
      </c>
      <c r="C9625" s="55" t="str">
        <f t="shared" si="149"/>
        <v>Điền Quang</v>
      </c>
      <c r="D9625" s="54" t="s">
        <v>1134</v>
      </c>
      <c r="E9625" s="51" t="str">
        <f>INDEX(Quan_huyen!$H$2:$H$714,MATCH(Xa_phuong!D9625,Quan_huyen!$F$2:$F$714,0))</f>
        <v>Huyện Bá Thước</v>
      </c>
      <c r="F9625" s="51" t="s">
        <v>331</v>
      </c>
    </row>
    <row r="9626" spans="1:6" hidden="1" x14ac:dyDescent="0.25">
      <c r="A9626" s="54">
        <v>41423</v>
      </c>
      <c r="B9626" s="55" t="s">
        <v>9523</v>
      </c>
      <c r="C9626" s="55" t="str">
        <f t="shared" si="149"/>
        <v>Điền Thượng</v>
      </c>
      <c r="D9626" s="54" t="s">
        <v>1134</v>
      </c>
      <c r="E9626" s="51" t="str">
        <f>INDEX(Quan_huyen!$H$2:$H$714,MATCH(Xa_phuong!D9626,Quan_huyen!$F$2:$F$714,0))</f>
        <v>Huyện Bá Thước</v>
      </c>
      <c r="F9626" s="51" t="s">
        <v>331</v>
      </c>
    </row>
    <row r="9627" spans="1:6" hidden="1" x14ac:dyDescent="0.25">
      <c r="A9627" s="54">
        <v>41421</v>
      </c>
      <c r="B9627" s="55" t="s">
        <v>9524</v>
      </c>
      <c r="C9627" s="55" t="str">
        <f t="shared" si="149"/>
        <v>Điền Trung</v>
      </c>
      <c r="D9627" s="54" t="s">
        <v>1134</v>
      </c>
      <c r="E9627" s="51" t="str">
        <f>INDEX(Quan_huyen!$H$2:$H$714,MATCH(Xa_phuong!D9627,Quan_huyen!$F$2:$F$714,0))</f>
        <v>Huyện Bá Thước</v>
      </c>
      <c r="F9627" s="51" t="s">
        <v>331</v>
      </c>
    </row>
    <row r="9628" spans="1:6" hidden="1" x14ac:dyDescent="0.25">
      <c r="A9628" s="54">
        <v>41315</v>
      </c>
      <c r="B9628" s="55" t="s">
        <v>3043</v>
      </c>
      <c r="C9628" s="55" t="str">
        <f t="shared" si="149"/>
        <v>Cẩm Bình</v>
      </c>
      <c r="D9628" s="54" t="s">
        <v>1132</v>
      </c>
      <c r="E9628" s="51" t="str">
        <f>INDEX(Quan_huyen!$H$2:$H$714,MATCH(Xa_phuong!D9628,Quan_huyen!$F$2:$F$714,0))</f>
        <v>Huyện Cẩm Thuỷ</v>
      </c>
      <c r="F9628" s="51" t="s">
        <v>331</v>
      </c>
    </row>
    <row r="9629" spans="1:6" hidden="1" x14ac:dyDescent="0.25">
      <c r="A9629" s="54">
        <v>41316</v>
      </c>
      <c r="B9629" s="55" t="s">
        <v>3044</v>
      </c>
      <c r="C9629" s="55" t="str">
        <f t="shared" si="149"/>
        <v>Cẩm Châu</v>
      </c>
      <c r="D9629" s="54" t="s">
        <v>1132</v>
      </c>
      <c r="E9629" s="51" t="str">
        <f>INDEX(Quan_huyen!$H$2:$H$714,MATCH(Xa_phuong!D9629,Quan_huyen!$F$2:$F$714,0))</f>
        <v>Huyện Cẩm Thuỷ</v>
      </c>
      <c r="F9629" s="51" t="s">
        <v>331</v>
      </c>
    </row>
    <row r="9630" spans="1:6" hidden="1" x14ac:dyDescent="0.25">
      <c r="A9630" s="54">
        <v>41308</v>
      </c>
      <c r="B9630" s="55" t="s">
        <v>3049</v>
      </c>
      <c r="C9630" s="55" t="str">
        <f t="shared" si="149"/>
        <v>Cẩm Giang</v>
      </c>
      <c r="D9630" s="54" t="s">
        <v>1132</v>
      </c>
      <c r="E9630" s="51" t="str">
        <f>INDEX(Quan_huyen!$H$2:$H$714,MATCH(Xa_phuong!D9630,Quan_huyen!$F$2:$F$714,0))</f>
        <v>Huyện Cẩm Thuỷ</v>
      </c>
      <c r="F9630" s="51" t="s">
        <v>331</v>
      </c>
    </row>
    <row r="9631" spans="1:6" hidden="1" x14ac:dyDescent="0.25">
      <c r="A9631" s="54">
        <v>41313</v>
      </c>
      <c r="B9631" s="55" t="s">
        <v>3060</v>
      </c>
      <c r="C9631" s="55" t="str">
        <f t="shared" si="149"/>
        <v>Cẩm Liên</v>
      </c>
      <c r="D9631" s="54" t="s">
        <v>1132</v>
      </c>
      <c r="E9631" s="51" t="str">
        <f>INDEX(Quan_huyen!$H$2:$H$714,MATCH(Xa_phuong!D9631,Quan_huyen!$F$2:$F$714,0))</f>
        <v>Huyện Cẩm Thuỷ</v>
      </c>
      <c r="F9631" s="51" t="s">
        <v>331</v>
      </c>
    </row>
    <row r="9632" spans="1:6" hidden="1" x14ac:dyDescent="0.25">
      <c r="A9632" s="54">
        <v>41319</v>
      </c>
      <c r="B9632" s="55" t="s">
        <v>3061</v>
      </c>
      <c r="C9632" s="55" t="str">
        <f t="shared" si="149"/>
        <v>Cẩm Long</v>
      </c>
      <c r="D9632" s="54" t="s">
        <v>1132</v>
      </c>
      <c r="E9632" s="51" t="str">
        <f>INDEX(Quan_huyen!$H$2:$H$714,MATCH(Xa_phuong!D9632,Quan_huyen!$F$2:$F$714,0))</f>
        <v>Huyện Cẩm Thuỷ</v>
      </c>
      <c r="F9632" s="51" t="s">
        <v>331</v>
      </c>
    </row>
    <row r="9633" spans="1:6" hidden="1" x14ac:dyDescent="0.25">
      <c r="A9633" s="54">
        <v>41311</v>
      </c>
      <c r="B9633" s="55" t="s">
        <v>3064</v>
      </c>
      <c r="C9633" s="55" t="str">
        <f t="shared" si="149"/>
        <v>Cẩm Lương</v>
      </c>
      <c r="D9633" s="54" t="s">
        <v>1132</v>
      </c>
      <c r="E9633" s="51" t="str">
        <f>INDEX(Quan_huyen!$H$2:$H$714,MATCH(Xa_phuong!D9633,Quan_huyen!$F$2:$F$714,0))</f>
        <v>Huyện Cẩm Thuỷ</v>
      </c>
      <c r="F9633" s="51" t="s">
        <v>331</v>
      </c>
    </row>
    <row r="9634" spans="1:6" hidden="1" x14ac:dyDescent="0.25">
      <c r="A9634" s="54">
        <v>41318</v>
      </c>
      <c r="B9634" s="55" t="s">
        <v>3071</v>
      </c>
      <c r="C9634" s="55" t="str">
        <f t="shared" si="149"/>
        <v>Cẩm Ngọc</v>
      </c>
      <c r="D9634" s="54" t="s">
        <v>1132</v>
      </c>
      <c r="E9634" s="51" t="str">
        <f>INDEX(Quan_huyen!$H$2:$H$714,MATCH(Xa_phuong!D9634,Quan_huyen!$F$2:$F$714,0))</f>
        <v>Huyện Cẩm Thuỷ</v>
      </c>
      <c r="F9634" s="51" t="s">
        <v>331</v>
      </c>
    </row>
    <row r="9635" spans="1:6" hidden="1" x14ac:dyDescent="0.25">
      <c r="A9635" s="54">
        <v>41307</v>
      </c>
      <c r="B9635" s="55" t="s">
        <v>3074</v>
      </c>
      <c r="C9635" s="55" t="str">
        <f t="shared" si="149"/>
        <v>Cẩm Phong</v>
      </c>
      <c r="D9635" s="54" t="s">
        <v>1132</v>
      </c>
      <c r="E9635" s="51" t="str">
        <f>INDEX(Quan_huyen!$H$2:$H$714,MATCH(Xa_phuong!D9635,Quan_huyen!$F$2:$F$714,0))</f>
        <v>Huyện Cẩm Thuỷ</v>
      </c>
      <c r="F9635" s="51" t="s">
        <v>331</v>
      </c>
    </row>
    <row r="9636" spans="1:6" hidden="1" x14ac:dyDescent="0.25">
      <c r="A9636" s="54">
        <v>41324</v>
      </c>
      <c r="B9636" s="55" t="s">
        <v>3077</v>
      </c>
      <c r="C9636" s="55" t="str">
        <f t="shared" si="149"/>
        <v>Cẩm Phú</v>
      </c>
      <c r="D9636" s="54" t="s">
        <v>1132</v>
      </c>
      <c r="E9636" s="51" t="str">
        <f>INDEX(Quan_huyen!$H$2:$H$714,MATCH(Xa_phuong!D9636,Quan_huyen!$F$2:$F$714,0))</f>
        <v>Huyện Cẩm Thuỷ</v>
      </c>
      <c r="F9636" s="51" t="s">
        <v>331</v>
      </c>
    </row>
    <row r="9637" spans="1:6" hidden="1" x14ac:dyDescent="0.25">
      <c r="A9637" s="54">
        <v>41310</v>
      </c>
      <c r="B9637" s="55" t="s">
        <v>3081</v>
      </c>
      <c r="C9637" s="55" t="str">
        <f t="shared" si="149"/>
        <v>Cẩm Quý</v>
      </c>
      <c r="D9637" s="54" t="s">
        <v>1132</v>
      </c>
      <c r="E9637" s="51" t="str">
        <f>INDEX(Quan_huyen!$H$2:$H$714,MATCH(Xa_phuong!D9637,Quan_huyen!$F$2:$F$714,0))</f>
        <v>Huyện Cẩm Thuỷ</v>
      </c>
      <c r="F9637" s="51" t="s">
        <v>331</v>
      </c>
    </row>
    <row r="9638" spans="1:6" hidden="1" x14ac:dyDescent="0.25">
      <c r="A9638" s="54">
        <v>41317</v>
      </c>
      <c r="B9638" s="55" t="s">
        <v>3083</v>
      </c>
      <c r="C9638" s="55" t="str">
        <f t="shared" si="149"/>
        <v>Cẩm Sơn</v>
      </c>
      <c r="D9638" s="54" t="s">
        <v>1132</v>
      </c>
      <c r="E9638" s="51" t="str">
        <f>INDEX(Quan_huyen!$H$2:$H$714,MATCH(Xa_phuong!D9638,Quan_huyen!$F$2:$F$714,0))</f>
        <v>Huyện Cẩm Thuỷ</v>
      </c>
      <c r="F9638" s="51" t="s">
        <v>331</v>
      </c>
    </row>
    <row r="9639" spans="1:6" hidden="1" x14ac:dyDescent="0.25">
      <c r="A9639" s="54">
        <v>41306</v>
      </c>
      <c r="B9639" s="55" t="s">
        <v>3086</v>
      </c>
      <c r="C9639" s="55" t="str">
        <f t="shared" si="149"/>
        <v>Cẩm Thuỷ</v>
      </c>
      <c r="D9639" s="54" t="s">
        <v>1132</v>
      </c>
      <c r="E9639" s="51" t="str">
        <f>INDEX(Quan_huyen!$H$2:$H$714,MATCH(Xa_phuong!D9639,Quan_huyen!$F$2:$F$714,0))</f>
        <v>Huyện Cẩm Thuỷ</v>
      </c>
      <c r="F9639" s="51" t="s">
        <v>331</v>
      </c>
    </row>
    <row r="9640" spans="1:6" hidden="1" x14ac:dyDescent="0.25">
      <c r="A9640" s="54">
        <v>41312</v>
      </c>
      <c r="B9640" s="55" t="s">
        <v>3088</v>
      </c>
      <c r="C9640" s="55" t="str">
        <f t="shared" si="149"/>
        <v>Cẩm Thành</v>
      </c>
      <c r="D9640" s="54" t="s">
        <v>1132</v>
      </c>
      <c r="E9640" s="51" t="str">
        <f>INDEX(Quan_huyen!$H$2:$H$714,MATCH(Xa_phuong!D9640,Quan_huyen!$F$2:$F$714,0))</f>
        <v>Huyện Cẩm Thuỷ</v>
      </c>
      <c r="F9640" s="51" t="s">
        <v>331</v>
      </c>
    </row>
    <row r="9641" spans="1:6" hidden="1" x14ac:dyDescent="0.25">
      <c r="A9641" s="54">
        <v>41314</v>
      </c>
      <c r="B9641" s="55" t="s">
        <v>3092</v>
      </c>
      <c r="C9641" s="55" t="str">
        <f t="shared" si="149"/>
        <v>Cẩm Thạch</v>
      </c>
      <c r="D9641" s="54" t="s">
        <v>1132</v>
      </c>
      <c r="E9641" s="51" t="str">
        <f>INDEX(Quan_huyen!$H$2:$H$714,MATCH(Xa_phuong!D9641,Quan_huyen!$F$2:$F$714,0))</f>
        <v>Huyện Cẩm Thuỷ</v>
      </c>
      <c r="F9641" s="51" t="s">
        <v>331</v>
      </c>
    </row>
    <row r="9642" spans="1:6" hidden="1" x14ac:dyDescent="0.25">
      <c r="A9642" s="54">
        <v>41322</v>
      </c>
      <c r="B9642" s="55" t="s">
        <v>3097</v>
      </c>
      <c r="C9642" s="55" t="str">
        <f t="shared" si="149"/>
        <v>Cẩm Tâm</v>
      </c>
      <c r="D9642" s="54" t="s">
        <v>1132</v>
      </c>
      <c r="E9642" s="51" t="str">
        <f>INDEX(Quan_huyen!$H$2:$H$714,MATCH(Xa_phuong!D9642,Quan_huyen!$F$2:$F$714,0))</f>
        <v>Huyện Cẩm Thuỷ</v>
      </c>
      <c r="F9642" s="51" t="s">
        <v>331</v>
      </c>
    </row>
    <row r="9643" spans="1:6" hidden="1" x14ac:dyDescent="0.25">
      <c r="A9643" s="54">
        <v>41323</v>
      </c>
      <c r="B9643" s="55" t="s">
        <v>3098</v>
      </c>
      <c r="C9643" s="55" t="str">
        <f t="shared" si="149"/>
        <v>Cẩm Tân</v>
      </c>
      <c r="D9643" s="54" t="s">
        <v>1132</v>
      </c>
      <c r="E9643" s="51" t="str">
        <f>INDEX(Quan_huyen!$H$2:$H$714,MATCH(Xa_phuong!D9643,Quan_huyen!$F$2:$F$714,0))</f>
        <v>Huyện Cẩm Thuỷ</v>
      </c>
      <c r="F9643" s="51" t="s">
        <v>331</v>
      </c>
    </row>
    <row r="9644" spans="1:6" hidden="1" x14ac:dyDescent="0.25">
      <c r="A9644" s="54">
        <v>41309</v>
      </c>
      <c r="B9644" s="55" t="s">
        <v>3100</v>
      </c>
      <c r="C9644" s="55" t="str">
        <f t="shared" si="149"/>
        <v>Cẩm Tú</v>
      </c>
      <c r="D9644" s="54" t="s">
        <v>1132</v>
      </c>
      <c r="E9644" s="51" t="str">
        <f>INDEX(Quan_huyen!$H$2:$H$714,MATCH(Xa_phuong!D9644,Quan_huyen!$F$2:$F$714,0))</f>
        <v>Huyện Cẩm Thuỷ</v>
      </c>
      <c r="F9644" s="51" t="s">
        <v>331</v>
      </c>
    </row>
    <row r="9645" spans="1:6" hidden="1" x14ac:dyDescent="0.25">
      <c r="A9645" s="54">
        <v>41325</v>
      </c>
      <c r="B9645" s="55" t="s">
        <v>3101</v>
      </c>
      <c r="C9645" s="55" t="str">
        <f t="shared" si="149"/>
        <v>Cẩm Vân</v>
      </c>
      <c r="D9645" s="54" t="s">
        <v>1132</v>
      </c>
      <c r="E9645" s="51" t="str">
        <f>INDEX(Quan_huyen!$H$2:$H$714,MATCH(Xa_phuong!D9645,Quan_huyen!$F$2:$F$714,0))</f>
        <v>Huyện Cẩm Thuỷ</v>
      </c>
      <c r="F9645" s="51" t="s">
        <v>331</v>
      </c>
    </row>
    <row r="9646" spans="1:6" hidden="1" x14ac:dyDescent="0.25">
      <c r="A9646" s="54">
        <v>41321</v>
      </c>
      <c r="B9646" s="55" t="s">
        <v>3107</v>
      </c>
      <c r="C9646" s="55" t="str">
        <f t="shared" si="149"/>
        <v>Cẩm Yên</v>
      </c>
      <c r="D9646" s="54" t="s">
        <v>1132</v>
      </c>
      <c r="E9646" s="51" t="str">
        <f>INDEX(Quan_huyen!$H$2:$H$714,MATCH(Xa_phuong!D9646,Quan_huyen!$F$2:$F$714,0))</f>
        <v>Huyện Cẩm Thuỷ</v>
      </c>
      <c r="F9646" s="51" t="s">
        <v>331</v>
      </c>
    </row>
    <row r="9647" spans="1:6" hidden="1" x14ac:dyDescent="0.25">
      <c r="A9647" s="54">
        <v>41320</v>
      </c>
      <c r="B9647" s="55" t="s">
        <v>6418</v>
      </c>
      <c r="C9647" s="55" t="str">
        <f t="shared" si="149"/>
        <v>Phúc Do</v>
      </c>
      <c r="D9647" s="54" t="s">
        <v>1132</v>
      </c>
      <c r="E9647" s="51" t="str">
        <f>INDEX(Quan_huyen!$H$2:$H$714,MATCH(Xa_phuong!D9647,Quan_huyen!$F$2:$F$714,0))</f>
        <v>Huyện Cẩm Thuỷ</v>
      </c>
      <c r="F9647" s="51" t="s">
        <v>331</v>
      </c>
    </row>
    <row r="9648" spans="1:6" hidden="1" x14ac:dyDescent="0.25">
      <c r="A9648" s="54">
        <v>40806</v>
      </c>
      <c r="B9648" s="55" t="s">
        <v>6967</v>
      </c>
      <c r="C9648" s="55" t="str">
        <f t="shared" si="149"/>
        <v>Rừng Thông</v>
      </c>
      <c r="D9648" s="54" t="s">
        <v>1120</v>
      </c>
      <c r="E9648" s="51" t="str">
        <f>INDEX(Quan_huyen!$H$2:$H$714,MATCH(Xa_phuong!D9648,Quan_huyen!$F$2:$F$714,0))</f>
        <v>Huyện Đông Sơn</v>
      </c>
      <c r="F9648" s="51" t="s">
        <v>331</v>
      </c>
    </row>
    <row r="9649" spans="1:6" hidden="1" x14ac:dyDescent="0.25">
      <c r="A9649" s="54">
        <v>40812</v>
      </c>
      <c r="B9649" s="55" t="s">
        <v>9609</v>
      </c>
      <c r="C9649" s="55" t="str">
        <f t="shared" si="149"/>
        <v>Đông Anh</v>
      </c>
      <c r="D9649" s="54" t="s">
        <v>1120</v>
      </c>
      <c r="E9649" s="51" t="str">
        <f>INDEX(Quan_huyen!$H$2:$H$714,MATCH(Xa_phuong!D9649,Quan_huyen!$F$2:$F$714,0))</f>
        <v>Huyện Đông Sơn</v>
      </c>
      <c r="F9649" s="51" t="s">
        <v>331</v>
      </c>
    </row>
    <row r="9650" spans="1:6" hidden="1" x14ac:dyDescent="0.25">
      <c r="A9650" s="54">
        <v>40815</v>
      </c>
      <c r="B9650" s="55" t="s">
        <v>9626</v>
      </c>
      <c r="C9650" s="55" t="str">
        <f t="shared" si="149"/>
        <v>Đông Hoà</v>
      </c>
      <c r="D9650" s="54" t="s">
        <v>1120</v>
      </c>
      <c r="E9650" s="51" t="str">
        <f>INDEX(Quan_huyen!$H$2:$H$714,MATCH(Xa_phuong!D9650,Quan_huyen!$F$2:$F$714,0))</f>
        <v>Huyện Đông Sơn</v>
      </c>
      <c r="F9650" s="51" t="s">
        <v>331</v>
      </c>
    </row>
    <row r="9651" spans="1:6" hidden="1" x14ac:dyDescent="0.25">
      <c r="A9651" s="54">
        <v>40810</v>
      </c>
      <c r="B9651" s="55" t="s">
        <v>9629</v>
      </c>
      <c r="C9651" s="55" t="str">
        <f t="shared" si="149"/>
        <v>Đông Hoàng</v>
      </c>
      <c r="D9651" s="54" t="s">
        <v>1120</v>
      </c>
      <c r="E9651" s="51" t="str">
        <f>INDEX(Quan_huyen!$H$2:$H$714,MATCH(Xa_phuong!D9651,Quan_huyen!$F$2:$F$714,0))</f>
        <v>Huyện Đông Sơn</v>
      </c>
      <c r="F9651" s="51" t="s">
        <v>331</v>
      </c>
    </row>
    <row r="9652" spans="1:6" hidden="1" x14ac:dyDescent="0.25">
      <c r="A9652" s="54">
        <v>40809</v>
      </c>
      <c r="B9652" s="55" t="s">
        <v>9646</v>
      </c>
      <c r="C9652" s="55" t="str">
        <f t="shared" si="149"/>
        <v>Đông Khê</v>
      </c>
      <c r="D9652" s="54" t="s">
        <v>1120</v>
      </c>
      <c r="E9652" s="51" t="str">
        <f>INDEX(Quan_huyen!$H$2:$H$714,MATCH(Xa_phuong!D9652,Quan_huyen!$F$2:$F$714,0))</f>
        <v>Huyện Đông Sơn</v>
      </c>
      <c r="F9652" s="51" t="s">
        <v>331</v>
      </c>
    </row>
    <row r="9653" spans="1:6" hidden="1" x14ac:dyDescent="0.25">
      <c r="A9653" s="54">
        <v>40813</v>
      </c>
      <c r="B9653" s="55" t="s">
        <v>9662</v>
      </c>
      <c r="C9653" s="55" t="str">
        <f t="shared" si="149"/>
        <v>Đông Minh</v>
      </c>
      <c r="D9653" s="54" t="s">
        <v>1120</v>
      </c>
      <c r="E9653" s="51" t="str">
        <f>INDEX(Quan_huyen!$H$2:$H$714,MATCH(Xa_phuong!D9653,Quan_huyen!$F$2:$F$714,0))</f>
        <v>Huyện Đông Sơn</v>
      </c>
      <c r="F9653" s="51" t="s">
        <v>331</v>
      </c>
    </row>
    <row r="9654" spans="1:6" hidden="1" x14ac:dyDescent="0.25">
      <c r="A9654" s="54">
        <v>40820</v>
      </c>
      <c r="B9654" s="55" t="s">
        <v>9664</v>
      </c>
      <c r="C9654" s="55" t="str">
        <f t="shared" si="149"/>
        <v>Đông Nam</v>
      </c>
      <c r="D9654" s="54" t="s">
        <v>1120</v>
      </c>
      <c r="E9654" s="51" t="str">
        <f>INDEX(Quan_huyen!$H$2:$H$714,MATCH(Xa_phuong!D9654,Quan_huyen!$F$2:$F$714,0))</f>
        <v>Huyện Đông Sơn</v>
      </c>
      <c r="F9654" s="51" t="s">
        <v>331</v>
      </c>
    </row>
    <row r="9655" spans="1:6" hidden="1" x14ac:dyDescent="0.25">
      <c r="A9655" s="54">
        <v>40811</v>
      </c>
      <c r="B9655" s="55" t="s">
        <v>9668</v>
      </c>
      <c r="C9655" s="55" t="str">
        <f t="shared" si="149"/>
        <v>Đông Ninh</v>
      </c>
      <c r="D9655" s="54" t="s">
        <v>1120</v>
      </c>
      <c r="E9655" s="51" t="str">
        <f>INDEX(Quan_huyen!$H$2:$H$714,MATCH(Xa_phuong!D9655,Quan_huyen!$F$2:$F$714,0))</f>
        <v>Huyện Đông Sơn</v>
      </c>
      <c r="F9655" s="51" t="s">
        <v>331</v>
      </c>
    </row>
    <row r="9656" spans="1:6" hidden="1" x14ac:dyDescent="0.25">
      <c r="A9656" s="54">
        <v>40818</v>
      </c>
      <c r="B9656" s="55" t="s">
        <v>9671</v>
      </c>
      <c r="C9656" s="55" t="str">
        <f t="shared" si="149"/>
        <v>Đông Phú</v>
      </c>
      <c r="D9656" s="54" t="s">
        <v>1120</v>
      </c>
      <c r="E9656" s="51" t="str">
        <f>INDEX(Quan_huyen!$H$2:$H$714,MATCH(Xa_phuong!D9656,Quan_huyen!$F$2:$F$714,0))</f>
        <v>Huyện Đông Sơn</v>
      </c>
      <c r="F9656" s="51" t="s">
        <v>331</v>
      </c>
    </row>
    <row r="9657" spans="1:6" hidden="1" x14ac:dyDescent="0.25">
      <c r="A9657" s="54">
        <v>40819</v>
      </c>
      <c r="B9657" s="55" t="s">
        <v>9678</v>
      </c>
      <c r="C9657" s="55" t="str">
        <f t="shared" si="149"/>
        <v>Đông Quang</v>
      </c>
      <c r="D9657" s="54" t="s">
        <v>1120</v>
      </c>
      <c r="E9657" s="51" t="str">
        <f>INDEX(Quan_huyen!$H$2:$H$714,MATCH(Xa_phuong!D9657,Quan_huyen!$F$2:$F$714,0))</f>
        <v>Huyện Đông Sơn</v>
      </c>
      <c r="F9657" s="51" t="s">
        <v>331</v>
      </c>
    </row>
    <row r="9658" spans="1:6" hidden="1" x14ac:dyDescent="0.25">
      <c r="A9658" s="54">
        <v>40808</v>
      </c>
      <c r="B9658" s="55" t="s">
        <v>9683</v>
      </c>
      <c r="C9658" s="55" t="str">
        <f t="shared" si="149"/>
        <v>Đông Thanh</v>
      </c>
      <c r="D9658" s="54" t="s">
        <v>1120</v>
      </c>
      <c r="E9658" s="51" t="str">
        <f>INDEX(Quan_huyen!$H$2:$H$714,MATCH(Xa_phuong!D9658,Quan_huyen!$F$2:$F$714,0))</f>
        <v>Huyện Đông Sơn</v>
      </c>
      <c r="F9658" s="51" t="s">
        <v>331</v>
      </c>
    </row>
    <row r="9659" spans="1:6" hidden="1" x14ac:dyDescent="0.25">
      <c r="A9659" s="54">
        <v>40814</v>
      </c>
      <c r="B9659" s="55" t="s">
        <v>9693</v>
      </c>
      <c r="C9659" s="55" t="str">
        <f t="shared" si="149"/>
        <v>Đông Thịnh</v>
      </c>
      <c r="D9659" s="54" t="s">
        <v>1120</v>
      </c>
      <c r="E9659" s="51" t="str">
        <f>INDEX(Quan_huyen!$H$2:$H$714,MATCH(Xa_phuong!D9659,Quan_huyen!$F$2:$F$714,0))</f>
        <v>Huyện Đông Sơn</v>
      </c>
      <c r="F9659" s="51" t="s">
        <v>331</v>
      </c>
    </row>
    <row r="9660" spans="1:6" hidden="1" x14ac:dyDescent="0.25">
      <c r="A9660" s="54">
        <v>40807</v>
      </c>
      <c r="B9660" s="55" t="s">
        <v>9697</v>
      </c>
      <c r="C9660" s="55" t="str">
        <f t="shared" si="149"/>
        <v>Đông Tiến</v>
      </c>
      <c r="D9660" s="54" t="s">
        <v>1120</v>
      </c>
      <c r="E9660" s="51" t="str">
        <f>INDEX(Quan_huyen!$H$2:$H$714,MATCH(Xa_phuong!D9660,Quan_huyen!$F$2:$F$714,0))</f>
        <v>Huyện Đông Sơn</v>
      </c>
      <c r="F9660" s="51" t="s">
        <v>331</v>
      </c>
    </row>
    <row r="9661" spans="1:6" hidden="1" x14ac:dyDescent="0.25">
      <c r="A9661" s="54">
        <v>40817</v>
      </c>
      <c r="B9661" s="55" t="s">
        <v>9705</v>
      </c>
      <c r="C9661" s="55" t="str">
        <f t="shared" si="149"/>
        <v>Đông Văn</v>
      </c>
      <c r="D9661" s="54" t="s">
        <v>1120</v>
      </c>
      <c r="E9661" s="51" t="str">
        <f>INDEX(Quan_huyen!$H$2:$H$714,MATCH(Xa_phuong!D9661,Quan_huyen!$F$2:$F$714,0))</f>
        <v>Huyện Đông Sơn</v>
      </c>
      <c r="F9661" s="51" t="s">
        <v>331</v>
      </c>
    </row>
    <row r="9662" spans="1:6" hidden="1" x14ac:dyDescent="0.25">
      <c r="A9662" s="54">
        <v>40816</v>
      </c>
      <c r="B9662" s="55" t="s">
        <v>9712</v>
      </c>
      <c r="C9662" s="55" t="str">
        <f t="shared" si="149"/>
        <v>Đông Yên</v>
      </c>
      <c r="D9662" s="54" t="s">
        <v>1120</v>
      </c>
      <c r="E9662" s="51" t="str">
        <f>INDEX(Quan_huyen!$H$2:$H$714,MATCH(Xa_phuong!D9662,Quan_huyen!$F$2:$F$714,0))</f>
        <v>Huyện Đông Sơn</v>
      </c>
      <c r="F9662" s="51" t="s">
        <v>331</v>
      </c>
    </row>
    <row r="9663" spans="1:6" hidden="1" x14ac:dyDescent="0.25">
      <c r="A9663" s="54">
        <v>40614</v>
      </c>
      <c r="B9663" s="55" t="s">
        <v>3864</v>
      </c>
      <c r="C9663" s="55" t="str">
        <f t="shared" si="149"/>
        <v>Hà Bình</v>
      </c>
      <c r="D9663" s="54" t="s">
        <v>1130</v>
      </c>
      <c r="E9663" s="51" t="str">
        <f>INDEX(Quan_huyen!$H$2:$H$714,MATCH(Xa_phuong!D9663,Quan_huyen!$F$2:$F$714,0))</f>
        <v>Huyện Hà Trung</v>
      </c>
      <c r="F9663" s="51" t="s">
        <v>331</v>
      </c>
    </row>
    <row r="9664" spans="1:6" hidden="1" x14ac:dyDescent="0.25">
      <c r="A9664" s="54">
        <v>40622</v>
      </c>
      <c r="B9664" s="55" t="s">
        <v>3866</v>
      </c>
      <c r="C9664" s="55" t="str">
        <f t="shared" si="149"/>
        <v>Hà Bắc</v>
      </c>
      <c r="D9664" s="54" t="s">
        <v>1130</v>
      </c>
      <c r="E9664" s="51" t="str">
        <f>INDEX(Quan_huyen!$H$2:$H$714,MATCH(Xa_phuong!D9664,Quan_huyen!$F$2:$F$714,0))</f>
        <v>Huyện Hà Trung</v>
      </c>
      <c r="F9664" s="51" t="s">
        <v>331</v>
      </c>
    </row>
    <row r="9665" spans="1:6" hidden="1" x14ac:dyDescent="0.25">
      <c r="A9665" s="54">
        <v>40608</v>
      </c>
      <c r="B9665" s="55" t="s">
        <v>3867</v>
      </c>
      <c r="C9665" s="55" t="str">
        <f t="shared" si="149"/>
        <v>Hà Châu</v>
      </c>
      <c r="D9665" s="54" t="s">
        <v>1130</v>
      </c>
      <c r="E9665" s="51" t="str">
        <f>INDEX(Quan_huyen!$H$2:$H$714,MATCH(Xa_phuong!D9665,Quan_huyen!$F$2:$F$714,0))</f>
        <v>Huyện Hà Trung</v>
      </c>
      <c r="F9665" s="51" t="s">
        <v>331</v>
      </c>
    </row>
    <row r="9666" spans="1:6" hidden="1" x14ac:dyDescent="0.25">
      <c r="A9666" s="54">
        <v>40612</v>
      </c>
      <c r="B9666" s="55" t="s">
        <v>3869</v>
      </c>
      <c r="C9666" s="55" t="str">
        <f t="shared" si="149"/>
        <v>Hà Dương</v>
      </c>
      <c r="D9666" s="54" t="s">
        <v>1130</v>
      </c>
      <c r="E9666" s="51" t="str">
        <f>INDEX(Quan_huyen!$H$2:$H$714,MATCH(Xa_phuong!D9666,Quan_huyen!$F$2:$F$714,0))</f>
        <v>Huyện Hà Trung</v>
      </c>
      <c r="F9666" s="51" t="s">
        <v>331</v>
      </c>
    </row>
    <row r="9667" spans="1:6" hidden="1" x14ac:dyDescent="0.25">
      <c r="A9667" s="54">
        <v>40624</v>
      </c>
      <c r="B9667" s="55" t="s">
        <v>3870</v>
      </c>
      <c r="C9667" s="55" t="str">
        <f t="shared" ref="C9667:C9730" si="150">IF(COUNTIF(B9667,"*thị trấn*"),MID(B9667,10,30),IF(COUNTIF(B9667,"*xã*"),MID(B9667,4,30),IF(COUNTIF(B9667,"*phường*"),MID(B9667,8,30))))</f>
        <v>Hà Giang</v>
      </c>
      <c r="D9667" s="54" t="s">
        <v>1130</v>
      </c>
      <c r="E9667" s="51" t="str">
        <f>INDEX(Quan_huyen!$H$2:$H$714,MATCH(Xa_phuong!D9667,Quan_huyen!$F$2:$F$714,0))</f>
        <v>Huyện Hà Trung</v>
      </c>
      <c r="F9667" s="51" t="s">
        <v>331</v>
      </c>
    </row>
    <row r="9668" spans="1:6" hidden="1" x14ac:dyDescent="0.25">
      <c r="A9668" s="54">
        <v>40619</v>
      </c>
      <c r="B9668" s="55" t="s">
        <v>3873</v>
      </c>
      <c r="C9668" s="55" t="str">
        <f t="shared" si="150"/>
        <v>Hà Hải</v>
      </c>
      <c r="D9668" s="54" t="s">
        <v>1130</v>
      </c>
      <c r="E9668" s="51" t="str">
        <f>INDEX(Quan_huyen!$H$2:$H$714,MATCH(Xa_phuong!D9668,Quan_huyen!$F$2:$F$714,0))</f>
        <v>Huyện Hà Trung</v>
      </c>
      <c r="F9668" s="51" t="s">
        <v>331</v>
      </c>
    </row>
    <row r="9669" spans="1:6" hidden="1" x14ac:dyDescent="0.25">
      <c r="A9669" s="54">
        <v>40607</v>
      </c>
      <c r="B9669" s="55" t="s">
        <v>3878</v>
      </c>
      <c r="C9669" s="55" t="str">
        <f t="shared" si="150"/>
        <v>Hà Lai</v>
      </c>
      <c r="D9669" s="54" t="s">
        <v>1130</v>
      </c>
      <c r="E9669" s="51" t="str">
        <f>INDEX(Quan_huyen!$H$2:$H$714,MATCH(Xa_phuong!D9669,Quan_huyen!$F$2:$F$714,0))</f>
        <v>Huyện Hà Trung</v>
      </c>
      <c r="F9669" s="51" t="s">
        <v>331</v>
      </c>
    </row>
    <row r="9670" spans="1:6" hidden="1" x14ac:dyDescent="0.25">
      <c r="A9670" s="54">
        <v>40623</v>
      </c>
      <c r="B9670" s="55" t="s">
        <v>3883</v>
      </c>
      <c r="C9670" s="55" t="str">
        <f t="shared" si="150"/>
        <v>Hà Long</v>
      </c>
      <c r="D9670" s="54" t="s">
        <v>1130</v>
      </c>
      <c r="E9670" s="51" t="str">
        <f>INDEX(Quan_huyen!$H$2:$H$714,MATCH(Xa_phuong!D9670,Quan_huyen!$F$2:$F$714,0))</f>
        <v>Huyện Hà Trung</v>
      </c>
      <c r="F9670" s="51" t="s">
        <v>331</v>
      </c>
    </row>
    <row r="9671" spans="1:6" hidden="1" x14ac:dyDescent="0.25">
      <c r="A9671" s="54">
        <v>40617</v>
      </c>
      <c r="B9671" s="55" t="s">
        <v>3884</v>
      </c>
      <c r="C9671" s="55" t="str">
        <f t="shared" si="150"/>
        <v>Hà Lâm</v>
      </c>
      <c r="D9671" s="54" t="s">
        <v>1130</v>
      </c>
      <c r="E9671" s="51" t="str">
        <f>INDEX(Quan_huyen!$H$2:$H$714,MATCH(Xa_phuong!D9671,Quan_huyen!$F$2:$F$714,0))</f>
        <v>Huyện Hà Trung</v>
      </c>
      <c r="F9671" s="51" t="s">
        <v>331</v>
      </c>
    </row>
    <row r="9672" spans="1:6" hidden="1" x14ac:dyDescent="0.25">
      <c r="A9672" s="54">
        <v>40627</v>
      </c>
      <c r="B9672" s="55" t="s">
        <v>3886</v>
      </c>
      <c r="C9672" s="55" t="str">
        <f t="shared" si="150"/>
        <v>Hà Lĩnh</v>
      </c>
      <c r="D9672" s="54" t="s">
        <v>1130</v>
      </c>
      <c r="E9672" s="51" t="str">
        <f>INDEX(Quan_huyen!$H$2:$H$714,MATCH(Xa_phuong!D9672,Quan_huyen!$F$2:$F$714,0))</f>
        <v>Huyện Hà Trung</v>
      </c>
      <c r="F9672" s="51" t="s">
        <v>331</v>
      </c>
    </row>
    <row r="9673" spans="1:6" hidden="1" x14ac:dyDescent="0.25">
      <c r="A9673" s="54">
        <v>40620</v>
      </c>
      <c r="B9673" s="55" t="s">
        <v>3892</v>
      </c>
      <c r="C9673" s="55" t="str">
        <f t="shared" si="150"/>
        <v>Hà Ngọc</v>
      </c>
      <c r="D9673" s="54" t="s">
        <v>1130</v>
      </c>
      <c r="E9673" s="51" t="str">
        <f>INDEX(Quan_huyen!$H$2:$H$714,MATCH(Xa_phuong!D9673,Quan_huyen!$F$2:$F$714,0))</f>
        <v>Huyện Hà Trung</v>
      </c>
      <c r="F9673" s="51" t="s">
        <v>331</v>
      </c>
    </row>
    <row r="9674" spans="1:6" hidden="1" x14ac:dyDescent="0.25">
      <c r="A9674" s="54">
        <v>40615</v>
      </c>
      <c r="B9674" s="55" t="s">
        <v>3893</v>
      </c>
      <c r="C9674" s="55" t="str">
        <f t="shared" si="150"/>
        <v>Hà Ninh</v>
      </c>
      <c r="D9674" s="54" t="s">
        <v>1130</v>
      </c>
      <c r="E9674" s="51" t="str">
        <f>INDEX(Quan_huyen!$H$2:$H$714,MATCH(Xa_phuong!D9674,Quan_huyen!$F$2:$F$714,0))</f>
        <v>Huyện Hà Trung</v>
      </c>
      <c r="F9674" s="51" t="s">
        <v>331</v>
      </c>
    </row>
    <row r="9675" spans="1:6" hidden="1" x14ac:dyDescent="0.25">
      <c r="A9675" s="54">
        <v>40621</v>
      </c>
      <c r="B9675" s="55" t="s">
        <v>3895</v>
      </c>
      <c r="C9675" s="55" t="str">
        <f t="shared" si="150"/>
        <v>Hà Phong</v>
      </c>
      <c r="D9675" s="54" t="s">
        <v>1130</v>
      </c>
      <c r="E9675" s="51" t="str">
        <f>INDEX(Quan_huyen!$H$2:$H$714,MATCH(Xa_phuong!D9675,Quan_huyen!$F$2:$F$714,0))</f>
        <v>Huyện Hà Trung</v>
      </c>
      <c r="F9675" s="51" t="s">
        <v>331</v>
      </c>
    </row>
    <row r="9676" spans="1:6" hidden="1" x14ac:dyDescent="0.25">
      <c r="A9676" s="54">
        <v>40618</v>
      </c>
      <c r="B9676" s="55" t="s">
        <v>3896</v>
      </c>
      <c r="C9676" s="55" t="str">
        <f t="shared" si="150"/>
        <v>Hà Phú</v>
      </c>
      <c r="D9676" s="54" t="s">
        <v>1130</v>
      </c>
      <c r="E9676" s="51" t="str">
        <f>INDEX(Quan_huyen!$H$2:$H$714,MATCH(Xa_phuong!D9676,Quan_huyen!$F$2:$F$714,0))</f>
        <v>Huyện Hà Trung</v>
      </c>
      <c r="F9676" s="51" t="s">
        <v>331</v>
      </c>
    </row>
    <row r="9677" spans="1:6" hidden="1" x14ac:dyDescent="0.25">
      <c r="A9677" s="54">
        <v>40629</v>
      </c>
      <c r="B9677" s="55" t="s">
        <v>3897</v>
      </c>
      <c r="C9677" s="55" t="str">
        <f t="shared" si="150"/>
        <v>Hà Sơn</v>
      </c>
      <c r="D9677" s="54" t="s">
        <v>1130</v>
      </c>
      <c r="E9677" s="51" t="str">
        <f>INDEX(Quan_huyen!$H$2:$H$714,MATCH(Xa_phuong!D9677,Quan_huyen!$F$2:$F$714,0))</f>
        <v>Huyện Hà Trung</v>
      </c>
      <c r="F9677" s="51" t="s">
        <v>331</v>
      </c>
    </row>
    <row r="9678" spans="1:6" hidden="1" x14ac:dyDescent="0.25">
      <c r="A9678" s="54">
        <v>40610</v>
      </c>
      <c r="B9678" s="55" t="s">
        <v>3899</v>
      </c>
      <c r="C9678" s="55" t="str">
        <f t="shared" si="150"/>
        <v>Hà Thanh</v>
      </c>
      <c r="D9678" s="54" t="s">
        <v>1130</v>
      </c>
      <c r="E9678" s="51" t="str">
        <f>INDEX(Quan_huyen!$H$2:$H$714,MATCH(Xa_phuong!D9678,Quan_huyen!$F$2:$F$714,0))</f>
        <v>Huyện Hà Trung</v>
      </c>
      <c r="F9678" s="51" t="s">
        <v>331</v>
      </c>
    </row>
    <row r="9679" spans="1:6" hidden="1" x14ac:dyDescent="0.25">
      <c r="A9679" s="54">
        <v>40616</v>
      </c>
      <c r="B9679" s="55" t="s">
        <v>3900</v>
      </c>
      <c r="C9679" s="55" t="str">
        <f t="shared" si="150"/>
        <v>Hà Thái</v>
      </c>
      <c r="D9679" s="54" t="s">
        <v>1130</v>
      </c>
      <c r="E9679" s="51" t="str">
        <f>INDEX(Quan_huyen!$H$2:$H$714,MATCH(Xa_phuong!D9679,Quan_huyen!$F$2:$F$714,0))</f>
        <v>Huyện Hà Trung</v>
      </c>
      <c r="F9679" s="51" t="s">
        <v>331</v>
      </c>
    </row>
    <row r="9680" spans="1:6" hidden="1" x14ac:dyDescent="0.25">
      <c r="A9680" s="54">
        <v>40625</v>
      </c>
      <c r="B9680" s="55" t="s">
        <v>3903</v>
      </c>
      <c r="C9680" s="55" t="str">
        <f t="shared" si="150"/>
        <v>Hà Tiến</v>
      </c>
      <c r="D9680" s="54" t="s">
        <v>1130</v>
      </c>
      <c r="E9680" s="51" t="str">
        <f>INDEX(Quan_huyen!$H$2:$H$714,MATCH(Xa_phuong!D9680,Quan_huyen!$F$2:$F$714,0))</f>
        <v>Huyện Hà Trung</v>
      </c>
      <c r="F9680" s="51" t="s">
        <v>331</v>
      </c>
    </row>
    <row r="9681" spans="1:6" hidden="1" x14ac:dyDescent="0.25">
      <c r="A9681" s="54">
        <v>40630</v>
      </c>
      <c r="B9681" s="55" t="s">
        <v>3904</v>
      </c>
      <c r="C9681" s="55" t="str">
        <f t="shared" si="150"/>
        <v>Hà Toại</v>
      </c>
      <c r="D9681" s="54" t="s">
        <v>1130</v>
      </c>
      <c r="E9681" s="51" t="str">
        <f>INDEX(Quan_huyen!$H$2:$H$714,MATCH(Xa_phuong!D9681,Quan_huyen!$F$2:$F$714,0))</f>
        <v>Huyện Hà Trung</v>
      </c>
      <c r="F9681" s="51" t="s">
        <v>331</v>
      </c>
    </row>
    <row r="9682" spans="1:6" hidden="1" x14ac:dyDescent="0.25">
      <c r="A9682" s="54">
        <v>40606</v>
      </c>
      <c r="B9682" s="55" t="s">
        <v>3906</v>
      </c>
      <c r="C9682" s="55" t="str">
        <f t="shared" si="150"/>
        <v>Hà Trung</v>
      </c>
      <c r="D9682" s="54" t="s">
        <v>1130</v>
      </c>
      <c r="E9682" s="51" t="str">
        <f>INDEX(Quan_huyen!$H$2:$H$714,MATCH(Xa_phuong!D9682,Quan_huyen!$F$2:$F$714,0))</f>
        <v>Huyện Hà Trung</v>
      </c>
      <c r="F9682" s="51" t="s">
        <v>331</v>
      </c>
    </row>
    <row r="9683" spans="1:6" hidden="1" x14ac:dyDescent="0.25">
      <c r="A9683" s="54">
        <v>40626</v>
      </c>
      <c r="B9683" s="55" t="s">
        <v>3909</v>
      </c>
      <c r="C9683" s="55" t="str">
        <f t="shared" si="150"/>
        <v>Hà Tân</v>
      </c>
      <c r="D9683" s="54" t="s">
        <v>1130</v>
      </c>
      <c r="E9683" s="51" t="str">
        <f>INDEX(Quan_huyen!$H$2:$H$714,MATCH(Xa_phuong!D9683,Quan_huyen!$F$2:$F$714,0))</f>
        <v>Huyện Hà Trung</v>
      </c>
      <c r="F9683" s="51" t="s">
        <v>331</v>
      </c>
    </row>
    <row r="9684" spans="1:6" hidden="1" x14ac:dyDescent="0.25">
      <c r="A9684" s="54">
        <v>40609</v>
      </c>
      <c r="B9684" s="55" t="s">
        <v>3911</v>
      </c>
      <c r="C9684" s="55" t="str">
        <f t="shared" si="150"/>
        <v>Hà Vinh</v>
      </c>
      <c r="D9684" s="54" t="s">
        <v>1130</v>
      </c>
      <c r="E9684" s="51" t="str">
        <f>INDEX(Quan_huyen!$H$2:$H$714,MATCH(Xa_phuong!D9684,Quan_huyen!$F$2:$F$714,0))</f>
        <v>Huyện Hà Trung</v>
      </c>
      <c r="F9684" s="51" t="s">
        <v>331</v>
      </c>
    </row>
    <row r="9685" spans="1:6" hidden="1" x14ac:dyDescent="0.25">
      <c r="A9685" s="54">
        <v>40611</v>
      </c>
      <c r="B9685" s="55" t="s">
        <v>3912</v>
      </c>
      <c r="C9685" s="55" t="str">
        <f t="shared" si="150"/>
        <v>Hà Vân</v>
      </c>
      <c r="D9685" s="54" t="s">
        <v>1130</v>
      </c>
      <c r="E9685" s="51" t="str">
        <f>INDEX(Quan_huyen!$H$2:$H$714,MATCH(Xa_phuong!D9685,Quan_huyen!$F$2:$F$714,0))</f>
        <v>Huyện Hà Trung</v>
      </c>
      <c r="F9685" s="51" t="s">
        <v>331</v>
      </c>
    </row>
    <row r="9686" spans="1:6" hidden="1" x14ac:dyDescent="0.25">
      <c r="A9686" s="54">
        <v>40613</v>
      </c>
      <c r="B9686" s="55" t="s">
        <v>3914</v>
      </c>
      <c r="C9686" s="55" t="str">
        <f t="shared" si="150"/>
        <v>Hà Yên</v>
      </c>
      <c r="D9686" s="54" t="s">
        <v>1130</v>
      </c>
      <c r="E9686" s="51" t="str">
        <f>INDEX(Quan_huyen!$H$2:$H$714,MATCH(Xa_phuong!D9686,Quan_huyen!$F$2:$F$714,0))</f>
        <v>Huyện Hà Trung</v>
      </c>
      <c r="F9686" s="51" t="s">
        <v>331</v>
      </c>
    </row>
    <row r="9687" spans="1:6" hidden="1" x14ac:dyDescent="0.25">
      <c r="A9687" s="54">
        <v>40628</v>
      </c>
      <c r="B9687" s="55" t="s">
        <v>3915</v>
      </c>
      <c r="C9687" s="55" t="str">
        <f t="shared" si="150"/>
        <v>Hà Đông</v>
      </c>
      <c r="D9687" s="54" t="s">
        <v>1130</v>
      </c>
      <c r="E9687" s="51" t="str">
        <f>INDEX(Quan_huyen!$H$2:$H$714,MATCH(Xa_phuong!D9687,Quan_huyen!$F$2:$F$714,0))</f>
        <v>Huyện Hà Trung</v>
      </c>
      <c r="F9687" s="51" t="s">
        <v>331</v>
      </c>
    </row>
    <row r="9688" spans="1:6" hidden="1" x14ac:dyDescent="0.25">
      <c r="A9688" s="54">
        <v>40425</v>
      </c>
      <c r="B9688" s="55" t="s">
        <v>2788</v>
      </c>
      <c r="C9688" s="55" t="str">
        <f t="shared" si="150"/>
        <v>Châu Lộc</v>
      </c>
      <c r="D9688" s="54" t="s">
        <v>1128</v>
      </c>
      <c r="E9688" s="51" t="str">
        <f>INDEX(Quan_huyen!$H$2:$H$714,MATCH(Xa_phuong!D9688,Quan_huyen!$F$2:$F$714,0))</f>
        <v>Huyện Hậu Lộc</v>
      </c>
      <c r="F9688" s="51" t="s">
        <v>331</v>
      </c>
    </row>
    <row r="9689" spans="1:6" hidden="1" x14ac:dyDescent="0.25">
      <c r="A9689" s="54">
        <v>40421</v>
      </c>
      <c r="B9689" s="55" t="s">
        <v>3034</v>
      </c>
      <c r="C9689" s="55" t="str">
        <f t="shared" si="150"/>
        <v>Cầu Lộc</v>
      </c>
      <c r="D9689" s="54" t="s">
        <v>1128</v>
      </c>
      <c r="E9689" s="51" t="str">
        <f>INDEX(Quan_huyen!$H$2:$H$714,MATCH(Xa_phuong!D9689,Quan_huyen!$F$2:$F$714,0))</f>
        <v>Huyện Hậu Lộc</v>
      </c>
      <c r="F9689" s="51" t="s">
        <v>331</v>
      </c>
    </row>
    <row r="9690" spans="1:6" hidden="1" x14ac:dyDescent="0.25">
      <c r="A9690" s="54">
        <v>40413</v>
      </c>
      <c r="B9690" s="55" t="s">
        <v>3601</v>
      </c>
      <c r="C9690" s="55" t="str">
        <f t="shared" si="150"/>
        <v>Hoa Lộc</v>
      </c>
      <c r="D9690" s="54" t="s">
        <v>1128</v>
      </c>
      <c r="E9690" s="51" t="str">
        <f>INDEX(Quan_huyen!$H$2:$H$714,MATCH(Xa_phuong!D9690,Quan_huyen!$F$2:$F$714,0))</f>
        <v>Huyện Hậu Lộc</v>
      </c>
      <c r="F9690" s="51" t="s">
        <v>331</v>
      </c>
    </row>
    <row r="9691" spans="1:6" hidden="1" x14ac:dyDescent="0.25">
      <c r="A9691" s="54">
        <v>40408</v>
      </c>
      <c r="B9691" s="55" t="s">
        <v>3654</v>
      </c>
      <c r="C9691" s="55" t="str">
        <f t="shared" si="150"/>
        <v>Hoà Lộc</v>
      </c>
      <c r="D9691" s="54" t="s">
        <v>1128</v>
      </c>
      <c r="E9691" s="51" t="str">
        <f>INDEX(Quan_huyen!$H$2:$H$714,MATCH(Xa_phuong!D9691,Quan_huyen!$F$2:$F$714,0))</f>
        <v>Huyện Hậu Lộc</v>
      </c>
      <c r="F9691" s="51" t="s">
        <v>331</v>
      </c>
    </row>
    <row r="9692" spans="1:6" hidden="1" x14ac:dyDescent="0.25">
      <c r="A9692" s="54">
        <v>40416</v>
      </c>
      <c r="B9692" s="55" t="s">
        <v>4020</v>
      </c>
      <c r="C9692" s="55" t="str">
        <f t="shared" si="150"/>
        <v>Hưng Lộc</v>
      </c>
      <c r="D9692" s="54" t="s">
        <v>1128</v>
      </c>
      <c r="E9692" s="51" t="str">
        <f>INDEX(Quan_huyen!$H$2:$H$714,MATCH(Xa_phuong!D9692,Quan_huyen!$F$2:$F$714,0))</f>
        <v>Huyện Hậu Lộc</v>
      </c>
      <c r="F9692" s="51" t="s">
        <v>331</v>
      </c>
    </row>
    <row r="9693" spans="1:6" hidden="1" x14ac:dyDescent="0.25">
      <c r="A9693" s="54">
        <v>40409</v>
      </c>
      <c r="B9693" s="55" t="s">
        <v>4171</v>
      </c>
      <c r="C9693" s="55" t="str">
        <f t="shared" si="150"/>
        <v>Hải Lộc</v>
      </c>
      <c r="D9693" s="54" t="s">
        <v>1128</v>
      </c>
      <c r="E9693" s="51" t="str">
        <f>INDEX(Quan_huyen!$H$2:$H$714,MATCH(Xa_phuong!D9693,Quan_huyen!$F$2:$F$714,0))</f>
        <v>Huyện Hậu Lộc</v>
      </c>
      <c r="F9693" s="51" t="s">
        <v>331</v>
      </c>
    </row>
    <row r="9694" spans="1:6" hidden="1" x14ac:dyDescent="0.25">
      <c r="A9694" s="54">
        <v>40406</v>
      </c>
      <c r="B9694" s="55" t="s">
        <v>4214</v>
      </c>
      <c r="C9694" s="55" t="str">
        <f t="shared" si="150"/>
        <v>Hậu Lộc</v>
      </c>
      <c r="D9694" s="54" t="s">
        <v>1128</v>
      </c>
      <c r="E9694" s="51" t="str">
        <f>INDEX(Quan_huyen!$H$2:$H$714,MATCH(Xa_phuong!D9694,Quan_huyen!$F$2:$F$714,0))</f>
        <v>Huyện Hậu Lộc</v>
      </c>
      <c r="F9694" s="51" t="s">
        <v>331</v>
      </c>
    </row>
    <row r="9695" spans="1:6" hidden="1" x14ac:dyDescent="0.25">
      <c r="A9695" s="54">
        <v>40417</v>
      </c>
      <c r="B9695" s="55" t="s">
        <v>4773</v>
      </c>
      <c r="C9695" s="55" t="str">
        <f t="shared" si="150"/>
        <v>Liên Lộc</v>
      </c>
      <c r="D9695" s="54" t="s">
        <v>1128</v>
      </c>
      <c r="E9695" s="51" t="str">
        <f>INDEX(Quan_huyen!$H$2:$H$714,MATCH(Xa_phuong!D9695,Quan_huyen!$F$2:$F$714,0))</f>
        <v>Huyện Hậu Lộc</v>
      </c>
      <c r="F9695" s="51" t="s">
        <v>331</v>
      </c>
    </row>
    <row r="9696" spans="1:6" hidden="1" x14ac:dyDescent="0.25">
      <c r="A9696" s="54">
        <v>40428</v>
      </c>
      <c r="B9696" s="55" t="s">
        <v>5109</v>
      </c>
      <c r="C9696" s="55" t="str">
        <f t="shared" si="150"/>
        <v>Lộc Sơn</v>
      </c>
      <c r="D9696" s="54" t="s">
        <v>1128</v>
      </c>
      <c r="E9696" s="51" t="str">
        <f>INDEX(Quan_huyen!$H$2:$H$714,MATCH(Xa_phuong!D9696,Quan_huyen!$F$2:$F$714,0))</f>
        <v>Huyện Hậu Lộc</v>
      </c>
      <c r="F9696" s="51" t="s">
        <v>331</v>
      </c>
    </row>
    <row r="9697" spans="1:6" hidden="1" x14ac:dyDescent="0.25">
      <c r="A9697" s="54">
        <v>40429</v>
      </c>
      <c r="B9697" s="55" t="s">
        <v>5124</v>
      </c>
      <c r="C9697" s="55" t="str">
        <f t="shared" si="150"/>
        <v>Lộc Tân</v>
      </c>
      <c r="D9697" s="54" t="s">
        <v>1128</v>
      </c>
      <c r="E9697" s="51" t="str">
        <f>INDEX(Quan_huyen!$H$2:$H$714,MATCH(Xa_phuong!D9697,Quan_huyen!$F$2:$F$714,0))</f>
        <v>Huyện Hậu Lộc</v>
      </c>
      <c r="F9697" s="51" t="s">
        <v>331</v>
      </c>
    </row>
    <row r="9698" spans="1:6" hidden="1" x14ac:dyDescent="0.25">
      <c r="A9698" s="54">
        <v>40410</v>
      </c>
      <c r="B9698" s="55" t="s">
        <v>5203</v>
      </c>
      <c r="C9698" s="55" t="str">
        <f t="shared" si="150"/>
        <v>Minh Lộc</v>
      </c>
      <c r="D9698" s="54" t="s">
        <v>1128</v>
      </c>
      <c r="E9698" s="51" t="str">
        <f>INDEX(Quan_huyen!$H$2:$H$714,MATCH(Xa_phuong!D9698,Quan_huyen!$F$2:$F$714,0))</f>
        <v>Huyện Hậu Lộc</v>
      </c>
      <c r="F9698" s="51" t="s">
        <v>331</v>
      </c>
    </row>
    <row r="9699" spans="1:6" hidden="1" x14ac:dyDescent="0.25">
      <c r="A9699" s="54">
        <v>40430</v>
      </c>
      <c r="B9699" s="55" t="s">
        <v>5410</v>
      </c>
      <c r="C9699" s="55" t="str">
        <f t="shared" si="150"/>
        <v>Mỹ Lộc</v>
      </c>
      <c r="D9699" s="54" t="s">
        <v>1128</v>
      </c>
      <c r="E9699" s="51" t="str">
        <f>INDEX(Quan_huyen!$H$2:$H$714,MATCH(Xa_phuong!D9699,Quan_huyen!$F$2:$F$714,0))</f>
        <v>Huyện Hậu Lộc</v>
      </c>
      <c r="F9699" s="51" t="s">
        <v>331</v>
      </c>
    </row>
    <row r="9700" spans="1:6" hidden="1" x14ac:dyDescent="0.25">
      <c r="A9700" s="54">
        <v>40414</v>
      </c>
      <c r="B9700" s="55" t="s">
        <v>5783</v>
      </c>
      <c r="C9700" s="55" t="str">
        <f t="shared" si="150"/>
        <v>Ngư Lộc</v>
      </c>
      <c r="D9700" s="54" t="s">
        <v>1128</v>
      </c>
      <c r="E9700" s="51" t="str">
        <f>INDEX(Quan_huyen!$H$2:$H$714,MATCH(Xa_phuong!D9700,Quan_huyen!$F$2:$F$714,0))</f>
        <v>Huyện Hậu Lộc</v>
      </c>
      <c r="F9700" s="51" t="s">
        <v>331</v>
      </c>
    </row>
    <row r="9701" spans="1:6" hidden="1" x14ac:dyDescent="0.25">
      <c r="A9701" s="54">
        <v>40420</v>
      </c>
      <c r="B9701" s="55" t="s">
        <v>6202</v>
      </c>
      <c r="C9701" s="55" t="str">
        <f t="shared" si="150"/>
        <v>Phong Lộc</v>
      </c>
      <c r="D9701" s="54" t="s">
        <v>1128</v>
      </c>
      <c r="E9701" s="51" t="str">
        <f>INDEX(Quan_huyen!$H$2:$H$714,MATCH(Xa_phuong!D9701,Quan_huyen!$F$2:$F$714,0))</f>
        <v>Huyện Hậu Lộc</v>
      </c>
      <c r="F9701" s="51" t="s">
        <v>331</v>
      </c>
    </row>
    <row r="9702" spans="1:6" hidden="1" x14ac:dyDescent="0.25">
      <c r="A9702" s="54">
        <v>40411</v>
      </c>
      <c r="B9702" s="55" t="s">
        <v>6323</v>
      </c>
      <c r="C9702" s="55" t="str">
        <f t="shared" si="150"/>
        <v>Phú Lộc</v>
      </c>
      <c r="D9702" s="54" t="s">
        <v>1128</v>
      </c>
      <c r="E9702" s="51" t="str">
        <f>INDEX(Quan_huyen!$H$2:$H$714,MATCH(Xa_phuong!D9702,Quan_huyen!$F$2:$F$714,0))</f>
        <v>Huyện Hậu Lộc</v>
      </c>
      <c r="F9702" s="51" t="s">
        <v>331</v>
      </c>
    </row>
    <row r="9703" spans="1:6" hidden="1" x14ac:dyDescent="0.25">
      <c r="A9703" s="54">
        <v>40418</v>
      </c>
      <c r="B9703" s="55" t="s">
        <v>6710</v>
      </c>
      <c r="C9703" s="55" t="str">
        <f t="shared" si="150"/>
        <v>Quang Lộc</v>
      </c>
      <c r="D9703" s="54" t="s">
        <v>1128</v>
      </c>
      <c r="E9703" s="51" t="str">
        <f>INDEX(Quan_huyen!$H$2:$H$714,MATCH(Xa_phuong!D9703,Quan_huyen!$F$2:$F$714,0))</f>
        <v>Huyện Hậu Lộc</v>
      </c>
      <c r="F9703" s="51" t="s">
        <v>331</v>
      </c>
    </row>
    <row r="9704" spans="1:6" hidden="1" x14ac:dyDescent="0.25">
      <c r="A9704" s="54">
        <v>40432</v>
      </c>
      <c r="B9704" s="55" t="s">
        <v>7437</v>
      </c>
      <c r="C9704" s="55" t="str">
        <f t="shared" si="150"/>
        <v>Thuần Lộc</v>
      </c>
      <c r="D9704" s="54" t="s">
        <v>1128</v>
      </c>
      <c r="E9704" s="51" t="str">
        <f>INDEX(Quan_huyen!$H$2:$H$714,MATCH(Xa_phuong!D9704,Quan_huyen!$F$2:$F$714,0))</f>
        <v>Huyện Hậu Lộc</v>
      </c>
      <c r="F9704" s="51" t="s">
        <v>331</v>
      </c>
    </row>
    <row r="9705" spans="1:6" hidden="1" x14ac:dyDescent="0.25">
      <c r="A9705" s="54">
        <v>40422</v>
      </c>
      <c r="B9705" s="55" t="s">
        <v>7539</v>
      </c>
      <c r="C9705" s="55" t="str">
        <f t="shared" si="150"/>
        <v>Thành Lộc</v>
      </c>
      <c r="D9705" s="54" t="s">
        <v>1128</v>
      </c>
      <c r="E9705" s="51" t="str">
        <f>INDEX(Quan_huyen!$H$2:$H$714,MATCH(Xa_phuong!D9705,Quan_huyen!$F$2:$F$714,0))</f>
        <v>Huyện Hậu Lộc</v>
      </c>
      <c r="F9705" s="51" t="s">
        <v>331</v>
      </c>
    </row>
    <row r="9706" spans="1:6" hidden="1" x14ac:dyDescent="0.25">
      <c r="A9706" s="54">
        <v>40412</v>
      </c>
      <c r="B9706" s="55" t="s">
        <v>7802</v>
      </c>
      <c r="C9706" s="55" t="str">
        <f t="shared" si="150"/>
        <v>Thịnh Lộc</v>
      </c>
      <c r="D9706" s="54" t="s">
        <v>1128</v>
      </c>
      <c r="E9706" s="51" t="str">
        <f>INDEX(Quan_huyen!$H$2:$H$714,MATCH(Xa_phuong!D9706,Quan_huyen!$F$2:$F$714,0))</f>
        <v>Huyện Hậu Lộc</v>
      </c>
      <c r="F9706" s="51" t="s">
        <v>331</v>
      </c>
    </row>
    <row r="9707" spans="1:6" hidden="1" x14ac:dyDescent="0.25">
      <c r="A9707" s="54">
        <v>40427</v>
      </c>
      <c r="B9707" s="55" t="s">
        <v>7938</v>
      </c>
      <c r="C9707" s="55" t="str">
        <f t="shared" si="150"/>
        <v>Tiến Lộc</v>
      </c>
      <c r="D9707" s="54" t="s">
        <v>1128</v>
      </c>
      <c r="E9707" s="51" t="str">
        <f>INDEX(Quan_huyen!$H$2:$H$714,MATCH(Xa_phuong!D9707,Quan_huyen!$F$2:$F$714,0))</f>
        <v>Huyện Hậu Lộc</v>
      </c>
      <c r="F9707" s="51" t="s">
        <v>331</v>
      </c>
    </row>
    <row r="9708" spans="1:6" hidden="1" x14ac:dyDescent="0.25">
      <c r="A9708" s="54">
        <v>40426</v>
      </c>
      <c r="B9708" s="55" t="s">
        <v>7980</v>
      </c>
      <c r="C9708" s="55" t="str">
        <f t="shared" si="150"/>
        <v>Triệu Lộc</v>
      </c>
      <c r="D9708" s="54" t="s">
        <v>1128</v>
      </c>
      <c r="E9708" s="51" t="str">
        <f>INDEX(Quan_huyen!$H$2:$H$714,MATCH(Xa_phuong!D9708,Quan_huyen!$F$2:$F$714,0))</f>
        <v>Huyện Hậu Lộc</v>
      </c>
      <c r="F9708" s="51" t="s">
        <v>331</v>
      </c>
    </row>
    <row r="9709" spans="1:6" hidden="1" x14ac:dyDescent="0.25">
      <c r="A9709" s="54">
        <v>40419</v>
      </c>
      <c r="B9709" s="55" t="s">
        <v>8262</v>
      </c>
      <c r="C9709" s="55" t="str">
        <f t="shared" si="150"/>
        <v>Tuy Lộc</v>
      </c>
      <c r="D9709" s="54" t="s">
        <v>1128</v>
      </c>
      <c r="E9709" s="51" t="str">
        <f>INDEX(Quan_huyen!$H$2:$H$714,MATCH(Xa_phuong!D9709,Quan_huyen!$F$2:$F$714,0))</f>
        <v>Huyện Hậu Lộc</v>
      </c>
      <c r="F9709" s="51" t="s">
        <v>331</v>
      </c>
    </row>
    <row r="9710" spans="1:6" hidden="1" x14ac:dyDescent="0.25">
      <c r="A9710" s="54">
        <v>40431</v>
      </c>
      <c r="B9710" s="55" t="s">
        <v>8876</v>
      </c>
      <c r="C9710" s="55" t="str">
        <f t="shared" si="150"/>
        <v>Văn Lộc</v>
      </c>
      <c r="D9710" s="54" t="s">
        <v>1128</v>
      </c>
      <c r="E9710" s="51" t="str">
        <f>INDEX(Quan_huyen!$H$2:$H$714,MATCH(Xa_phuong!D9710,Quan_huyen!$F$2:$F$714,0))</f>
        <v>Huyện Hậu Lộc</v>
      </c>
      <c r="F9710" s="51" t="s">
        <v>331</v>
      </c>
    </row>
    <row r="9711" spans="1:6" hidden="1" x14ac:dyDescent="0.25">
      <c r="A9711" s="54">
        <v>40407</v>
      </c>
      <c r="B9711" s="55" t="s">
        <v>9206</v>
      </c>
      <c r="C9711" s="55" t="str">
        <f t="shared" si="150"/>
        <v>Xuân Lộc</v>
      </c>
      <c r="D9711" s="54" t="s">
        <v>1128</v>
      </c>
      <c r="E9711" s="51" t="str">
        <f>INDEX(Quan_huyen!$H$2:$H$714,MATCH(Xa_phuong!D9711,Quan_huyen!$F$2:$F$714,0))</f>
        <v>Huyện Hậu Lộc</v>
      </c>
      <c r="F9711" s="51" t="s">
        <v>331</v>
      </c>
    </row>
    <row r="9712" spans="1:6" hidden="1" x14ac:dyDescent="0.25">
      <c r="A9712" s="54">
        <v>40415</v>
      </c>
      <c r="B9712" s="55" t="s">
        <v>9485</v>
      </c>
      <c r="C9712" s="55" t="str">
        <f t="shared" si="150"/>
        <v>Đa Lộc</v>
      </c>
      <c r="D9712" s="54" t="s">
        <v>1128</v>
      </c>
      <c r="E9712" s="51" t="str">
        <f>INDEX(Quan_huyen!$H$2:$H$714,MATCH(Xa_phuong!D9712,Quan_huyen!$F$2:$F$714,0))</f>
        <v>Huyện Hậu Lộc</v>
      </c>
      <c r="F9712" s="51" t="s">
        <v>331</v>
      </c>
    </row>
    <row r="9713" spans="1:6" hidden="1" x14ac:dyDescent="0.25">
      <c r="A9713" s="54">
        <v>40424</v>
      </c>
      <c r="B9713" s="55" t="s">
        <v>9786</v>
      </c>
      <c r="C9713" s="55" t="str">
        <f t="shared" si="150"/>
        <v>Đại Lộc</v>
      </c>
      <c r="D9713" s="54" t="s">
        <v>1128</v>
      </c>
      <c r="E9713" s="51" t="str">
        <f>INDEX(Quan_huyen!$H$2:$H$714,MATCH(Xa_phuong!D9713,Quan_huyen!$F$2:$F$714,0))</f>
        <v>Huyện Hậu Lộc</v>
      </c>
      <c r="F9713" s="51" t="s">
        <v>331</v>
      </c>
    </row>
    <row r="9714" spans="1:6" hidden="1" x14ac:dyDescent="0.25">
      <c r="A9714" s="54">
        <v>40423</v>
      </c>
      <c r="B9714" s="55" t="s">
        <v>10002</v>
      </c>
      <c r="C9714" s="55" t="str">
        <f t="shared" si="150"/>
        <v>Đồng Lộc</v>
      </c>
      <c r="D9714" s="54" t="s">
        <v>1128</v>
      </c>
      <c r="E9714" s="51" t="str">
        <f>INDEX(Quan_huyen!$H$2:$H$714,MATCH(Xa_phuong!D9714,Quan_huyen!$F$2:$F$714,0))</f>
        <v>Huyện Hậu Lộc</v>
      </c>
      <c r="F9714" s="51" t="s">
        <v>331</v>
      </c>
    </row>
    <row r="9715" spans="1:6" hidden="1" x14ac:dyDescent="0.25">
      <c r="A9715" s="54">
        <v>40306</v>
      </c>
      <c r="B9715" s="55" t="s">
        <v>2425</v>
      </c>
      <c r="C9715" s="55" t="str">
        <f t="shared" si="150"/>
        <v>Bút Sơn</v>
      </c>
      <c r="D9715" s="54" t="s">
        <v>1114</v>
      </c>
      <c r="E9715" s="51" t="str">
        <f>INDEX(Quan_huyen!$H$2:$H$714,MATCH(Xa_phuong!D9715,Quan_huyen!$F$2:$F$714,0))</f>
        <v>Huyện Hoằng Hoá</v>
      </c>
      <c r="F9715" s="51" t="s">
        <v>331</v>
      </c>
    </row>
    <row r="9716" spans="1:6" hidden="1" x14ac:dyDescent="0.25">
      <c r="A9716" s="54">
        <v>40348</v>
      </c>
      <c r="B9716" s="55" t="s">
        <v>3789</v>
      </c>
      <c r="C9716" s="55" t="str">
        <f t="shared" si="150"/>
        <v>Hoằng Châu</v>
      </c>
      <c r="D9716" s="54" t="s">
        <v>1114</v>
      </c>
      <c r="E9716" s="51" t="str">
        <f>INDEX(Quan_huyen!$H$2:$H$714,MATCH(Xa_phuong!D9716,Quan_huyen!$F$2:$F$714,0))</f>
        <v>Huyện Hoằng Hoá</v>
      </c>
      <c r="F9716" s="51" t="s">
        <v>331</v>
      </c>
    </row>
    <row r="9717" spans="1:6" hidden="1" x14ac:dyDescent="0.25">
      <c r="A9717" s="54">
        <v>40335</v>
      </c>
      <c r="B9717" s="55" t="s">
        <v>3790</v>
      </c>
      <c r="C9717" s="55" t="str">
        <f t="shared" si="150"/>
        <v>Hoằng Cát</v>
      </c>
      <c r="D9717" s="54" t="s">
        <v>1114</v>
      </c>
      <c r="E9717" s="51" t="str">
        <f>INDEX(Quan_huyen!$H$2:$H$714,MATCH(Xa_phuong!D9717,Quan_huyen!$F$2:$F$714,0))</f>
        <v>Huyện Hoằng Hoá</v>
      </c>
      <c r="F9717" s="51" t="s">
        <v>331</v>
      </c>
    </row>
    <row r="9718" spans="1:6" hidden="1" x14ac:dyDescent="0.25">
      <c r="A9718" s="54">
        <v>40332</v>
      </c>
      <c r="B9718" s="55" t="s">
        <v>3791</v>
      </c>
      <c r="C9718" s="55" t="str">
        <f t="shared" si="150"/>
        <v>Hoằng Giang</v>
      </c>
      <c r="D9718" s="54" t="s">
        <v>1114</v>
      </c>
      <c r="E9718" s="51" t="str">
        <f>INDEX(Quan_huyen!$H$2:$H$714,MATCH(Xa_phuong!D9718,Quan_huyen!$F$2:$F$714,0))</f>
        <v>Huyện Hoằng Hoá</v>
      </c>
      <c r="F9718" s="51" t="s">
        <v>331</v>
      </c>
    </row>
    <row r="9719" spans="1:6" hidden="1" x14ac:dyDescent="0.25">
      <c r="A9719" s="54">
        <v>40316</v>
      </c>
      <c r="B9719" s="55" t="s">
        <v>3792</v>
      </c>
      <c r="C9719" s="55" t="str">
        <f t="shared" si="150"/>
        <v>Hoằng Hà</v>
      </c>
      <c r="D9719" s="54" t="s">
        <v>1114</v>
      </c>
      <c r="E9719" s="51" t="str">
        <f>INDEX(Quan_huyen!$H$2:$H$714,MATCH(Xa_phuong!D9719,Quan_huyen!$F$2:$F$714,0))</f>
        <v>Huyện Hoằng Hoá</v>
      </c>
      <c r="F9719" s="51" t="s">
        <v>331</v>
      </c>
    </row>
    <row r="9720" spans="1:6" hidden="1" x14ac:dyDescent="0.25">
      <c r="A9720" s="54">
        <v>40313</v>
      </c>
      <c r="B9720" s="55" t="s">
        <v>3793</v>
      </c>
      <c r="C9720" s="55" t="str">
        <f t="shared" si="150"/>
        <v>Hoằng Hải</v>
      </c>
      <c r="D9720" s="54" t="s">
        <v>1114</v>
      </c>
      <c r="E9720" s="51" t="str">
        <f>INDEX(Quan_huyen!$H$2:$H$714,MATCH(Xa_phuong!D9720,Quan_huyen!$F$2:$F$714,0))</f>
        <v>Huyện Hoằng Hoá</v>
      </c>
      <c r="F9720" s="51" t="s">
        <v>331</v>
      </c>
    </row>
    <row r="9721" spans="1:6" hidden="1" x14ac:dyDescent="0.25">
      <c r="A9721" s="54">
        <v>40333</v>
      </c>
      <c r="B9721" s="55" t="s">
        <v>3794</v>
      </c>
      <c r="C9721" s="55" t="str">
        <f t="shared" si="150"/>
        <v>Hoằng Hợp</v>
      </c>
      <c r="D9721" s="54" t="s">
        <v>1114</v>
      </c>
      <c r="E9721" s="51" t="str">
        <f>INDEX(Quan_huyen!$H$2:$H$714,MATCH(Xa_phuong!D9721,Quan_huyen!$F$2:$F$714,0))</f>
        <v>Huyện Hoằng Hoá</v>
      </c>
      <c r="F9721" s="51" t="s">
        <v>331</v>
      </c>
    </row>
    <row r="9722" spans="1:6" hidden="1" x14ac:dyDescent="0.25">
      <c r="A9722" s="54">
        <v>40328</v>
      </c>
      <c r="B9722" s="55" t="s">
        <v>3795</v>
      </c>
      <c r="C9722" s="55" t="str">
        <f t="shared" si="150"/>
        <v>Hoằng Khánh</v>
      </c>
      <c r="D9722" s="54" t="s">
        <v>1114</v>
      </c>
      <c r="E9722" s="51" t="str">
        <f>INDEX(Quan_huyen!$H$2:$H$714,MATCH(Xa_phuong!D9722,Quan_huyen!$F$2:$F$714,0))</f>
        <v>Huyện Hoằng Hoá</v>
      </c>
      <c r="F9722" s="51" t="s">
        <v>331</v>
      </c>
    </row>
    <row r="9723" spans="1:6" hidden="1" x14ac:dyDescent="0.25">
      <c r="A9723" s="54">
        <v>40321</v>
      </c>
      <c r="B9723" s="55" t="s">
        <v>3796</v>
      </c>
      <c r="C9723" s="55" t="str">
        <f t="shared" si="150"/>
        <v>Hoằng Khê</v>
      </c>
      <c r="D9723" s="54" t="s">
        <v>1114</v>
      </c>
      <c r="E9723" s="51" t="str">
        <f>INDEX(Quan_huyen!$H$2:$H$714,MATCH(Xa_phuong!D9723,Quan_huyen!$F$2:$F$714,0))</f>
        <v>Huyện Hoằng Hoá</v>
      </c>
      <c r="F9723" s="51" t="s">
        <v>331</v>
      </c>
    </row>
    <row r="9724" spans="1:6" hidden="1" x14ac:dyDescent="0.25">
      <c r="A9724" s="54">
        <v>40327</v>
      </c>
      <c r="B9724" s="55" t="s">
        <v>3797</v>
      </c>
      <c r="C9724" s="55" t="str">
        <f t="shared" si="150"/>
        <v>Hoằng Kim</v>
      </c>
      <c r="D9724" s="54" t="s">
        <v>1114</v>
      </c>
      <c r="E9724" s="51" t="str">
        <f>INDEX(Quan_huyen!$H$2:$H$714,MATCH(Xa_phuong!D9724,Quan_huyen!$F$2:$F$714,0))</f>
        <v>Huyện Hoằng Hoá</v>
      </c>
      <c r="F9724" s="51" t="s">
        <v>331</v>
      </c>
    </row>
    <row r="9725" spans="1:6" hidden="1" x14ac:dyDescent="0.25">
      <c r="A9725" s="54">
        <v>40343</v>
      </c>
      <c r="B9725" s="55" t="s">
        <v>3800</v>
      </c>
      <c r="C9725" s="55" t="str">
        <f t="shared" si="150"/>
        <v>Hoằng Lưu</v>
      </c>
      <c r="D9725" s="54" t="s">
        <v>1114</v>
      </c>
      <c r="E9725" s="51" t="str">
        <f>INDEX(Quan_huyen!$H$2:$H$714,MATCH(Xa_phuong!D9725,Quan_huyen!$F$2:$F$714,0))</f>
        <v>Huyện Hoằng Hoá</v>
      </c>
      <c r="F9725" s="51" t="s">
        <v>331</v>
      </c>
    </row>
    <row r="9726" spans="1:6" hidden="1" x14ac:dyDescent="0.25">
      <c r="A9726" s="54">
        <v>40324</v>
      </c>
      <c r="B9726" s="55" t="s">
        <v>3801</v>
      </c>
      <c r="C9726" s="55" t="str">
        <f t="shared" si="150"/>
        <v>Hoằng Lương</v>
      </c>
      <c r="D9726" s="54" t="s">
        <v>1114</v>
      </c>
      <c r="E9726" s="51" t="str">
        <f>INDEX(Quan_huyen!$H$2:$H$714,MATCH(Xa_phuong!D9726,Quan_huyen!$F$2:$F$714,0))</f>
        <v>Huyện Hoằng Hoá</v>
      </c>
      <c r="F9726" s="51" t="s">
        <v>331</v>
      </c>
    </row>
    <row r="9727" spans="1:6" hidden="1" x14ac:dyDescent="0.25">
      <c r="A9727" s="54">
        <v>40340</v>
      </c>
      <c r="B9727" s="55" t="s">
        <v>3802</v>
      </c>
      <c r="C9727" s="55" t="str">
        <f t="shared" si="150"/>
        <v>Hoằng Lộc</v>
      </c>
      <c r="D9727" s="54" t="s">
        <v>1114</v>
      </c>
      <c r="E9727" s="51" t="str">
        <f>INDEX(Quan_huyen!$H$2:$H$714,MATCH(Xa_phuong!D9727,Quan_huyen!$F$2:$F$714,0))</f>
        <v>Huyện Hoằng Hoá</v>
      </c>
      <c r="F9727" s="51" t="s">
        <v>331</v>
      </c>
    </row>
    <row r="9728" spans="1:6" hidden="1" x14ac:dyDescent="0.25">
      <c r="A9728" s="54">
        <v>40336</v>
      </c>
      <c r="B9728" s="55" t="s">
        <v>3803</v>
      </c>
      <c r="C9728" s="55" t="str">
        <f t="shared" si="150"/>
        <v>Hoằng Minh</v>
      </c>
      <c r="D9728" s="54" t="s">
        <v>1114</v>
      </c>
      <c r="E9728" s="51" t="str">
        <f>INDEX(Quan_huyen!$H$2:$H$714,MATCH(Xa_phuong!D9728,Quan_huyen!$F$2:$F$714,0))</f>
        <v>Huyện Hoằng Hoá</v>
      </c>
      <c r="F9728" s="51" t="s">
        <v>331</v>
      </c>
    </row>
    <row r="9729" spans="1:6" hidden="1" x14ac:dyDescent="0.25">
      <c r="A9729" s="54">
        <v>40308</v>
      </c>
      <c r="B9729" s="55" t="s">
        <v>3804</v>
      </c>
      <c r="C9729" s="55" t="str">
        <f t="shared" si="150"/>
        <v>Hoằng Ngọc</v>
      </c>
      <c r="D9729" s="54" t="s">
        <v>1114</v>
      </c>
      <c r="E9729" s="51" t="str">
        <f>INDEX(Quan_huyen!$H$2:$H$714,MATCH(Xa_phuong!D9729,Quan_huyen!$F$2:$F$714,0))</f>
        <v>Huyện Hoằng Hoá</v>
      </c>
      <c r="F9729" s="51" t="s">
        <v>331</v>
      </c>
    </row>
    <row r="9730" spans="1:6" hidden="1" x14ac:dyDescent="0.25">
      <c r="A9730" s="54">
        <v>40346</v>
      </c>
      <c r="B9730" s="55" t="s">
        <v>3805</v>
      </c>
      <c r="C9730" s="55" t="str">
        <f t="shared" si="150"/>
        <v>Hoằng Phong</v>
      </c>
      <c r="D9730" s="54" t="s">
        <v>1114</v>
      </c>
      <c r="E9730" s="51" t="str">
        <f>INDEX(Quan_huyen!$H$2:$H$714,MATCH(Xa_phuong!D9730,Quan_huyen!$F$2:$F$714,0))</f>
        <v>Huyện Hoằng Hoá</v>
      </c>
      <c r="F9730" s="51" t="s">
        <v>331</v>
      </c>
    </row>
    <row r="9731" spans="1:6" hidden="1" x14ac:dyDescent="0.25">
      <c r="A9731" s="54">
        <v>40331</v>
      </c>
      <c r="B9731" s="55" t="s">
        <v>3806</v>
      </c>
      <c r="C9731" s="55" t="str">
        <f t="shared" ref="C9731:C9794" si="151">IF(COUNTIF(B9731,"*thị trấn*"),MID(B9731,10,30),IF(COUNTIF(B9731,"*xã*"),MID(B9731,4,30),IF(COUNTIF(B9731,"*phường*"),MID(B9731,8,30))))</f>
        <v>Hoằng Phú</v>
      </c>
      <c r="D9731" s="54" t="s">
        <v>1114</v>
      </c>
      <c r="E9731" s="51" t="str">
        <f>INDEX(Quan_huyen!$H$2:$H$714,MATCH(Xa_phuong!D9731,Quan_huyen!$F$2:$F$714,0))</f>
        <v>Huyện Hoằng Hoá</v>
      </c>
      <c r="F9731" s="51" t="s">
        <v>331</v>
      </c>
    </row>
    <row r="9732" spans="1:6" hidden="1" x14ac:dyDescent="0.25">
      <c r="A9732" s="54">
        <v>40317</v>
      </c>
      <c r="B9732" s="55" t="s">
        <v>3807</v>
      </c>
      <c r="C9732" s="55" t="str">
        <f t="shared" si="151"/>
        <v>Hoằng Phúc</v>
      </c>
      <c r="D9732" s="54" t="s">
        <v>1114</v>
      </c>
      <c r="E9732" s="51" t="str">
        <f>INDEX(Quan_huyen!$H$2:$H$714,MATCH(Xa_phuong!D9732,Quan_huyen!$F$2:$F$714,0))</f>
        <v>Huyện Hoằng Hoá</v>
      </c>
      <c r="F9732" s="51" t="s">
        <v>331</v>
      </c>
    </row>
    <row r="9733" spans="1:6" hidden="1" x14ac:dyDescent="0.25">
      <c r="A9733" s="54">
        <v>40330</v>
      </c>
      <c r="B9733" s="55" t="s">
        <v>3808</v>
      </c>
      <c r="C9733" s="55" t="str">
        <f t="shared" si="151"/>
        <v>Hoằng Phượng</v>
      </c>
      <c r="D9733" s="54" t="s">
        <v>1114</v>
      </c>
      <c r="E9733" s="51" t="str">
        <f>INDEX(Quan_huyen!$H$2:$H$714,MATCH(Xa_phuong!D9733,Quan_huyen!$F$2:$F$714,0))</f>
        <v>Huyện Hoằng Hoá</v>
      </c>
      <c r="F9733" s="51" t="s">
        <v>331</v>
      </c>
    </row>
    <row r="9734" spans="1:6" hidden="1" x14ac:dyDescent="0.25">
      <c r="A9734" s="54">
        <v>40310</v>
      </c>
      <c r="B9734" s="55" t="s">
        <v>3809</v>
      </c>
      <c r="C9734" s="55" t="str">
        <f t="shared" si="151"/>
        <v>Hoằng Phụ</v>
      </c>
      <c r="D9734" s="54" t="s">
        <v>1114</v>
      </c>
      <c r="E9734" s="51" t="str">
        <f>INDEX(Quan_huyen!$H$2:$H$714,MATCH(Xa_phuong!D9734,Quan_huyen!$F$2:$F$714,0))</f>
        <v>Huyện Hoằng Hoá</v>
      </c>
      <c r="F9734" s="51" t="s">
        <v>331</v>
      </c>
    </row>
    <row r="9735" spans="1:6" hidden="1" x14ac:dyDescent="0.25">
      <c r="A9735" s="54">
        <v>40322</v>
      </c>
      <c r="B9735" s="55" t="s">
        <v>3811</v>
      </c>
      <c r="C9735" s="55" t="str">
        <f t="shared" si="151"/>
        <v>Hoằng Quý</v>
      </c>
      <c r="D9735" s="54" t="s">
        <v>1114</v>
      </c>
      <c r="E9735" s="51" t="str">
        <f>INDEX(Quan_huyen!$H$2:$H$714,MATCH(Xa_phuong!D9735,Quan_huyen!$F$2:$F$714,0))</f>
        <v>Huyện Hoằng Hoá</v>
      </c>
      <c r="F9735" s="51" t="s">
        <v>331</v>
      </c>
    </row>
    <row r="9736" spans="1:6" hidden="1" x14ac:dyDescent="0.25">
      <c r="A9736" s="54">
        <v>40334</v>
      </c>
      <c r="B9736" s="55" t="s">
        <v>3812</v>
      </c>
      <c r="C9736" s="55" t="str">
        <f t="shared" si="151"/>
        <v>Hoằng Quỳ</v>
      </c>
      <c r="D9736" s="54" t="s">
        <v>1114</v>
      </c>
      <c r="E9736" s="51" t="str">
        <f>INDEX(Quan_huyen!$H$2:$H$714,MATCH(Xa_phuong!D9736,Quan_huyen!$F$2:$F$714,0))</f>
        <v>Huyện Hoằng Hoá</v>
      </c>
      <c r="F9736" s="51" t="s">
        <v>331</v>
      </c>
    </row>
    <row r="9737" spans="1:6" hidden="1" x14ac:dyDescent="0.25">
      <c r="A9737" s="54">
        <v>40323</v>
      </c>
      <c r="B9737" s="55" t="s">
        <v>3813</v>
      </c>
      <c r="C9737" s="55" t="str">
        <f t="shared" si="151"/>
        <v>Hoằng Sơn</v>
      </c>
      <c r="D9737" s="54" t="s">
        <v>1114</v>
      </c>
      <c r="E9737" s="51" t="str">
        <f>INDEX(Quan_huyen!$H$2:$H$714,MATCH(Xa_phuong!D9737,Quan_huyen!$F$2:$F$714,0))</f>
        <v>Huyện Hoằng Hoá</v>
      </c>
      <c r="F9737" s="51" t="s">
        <v>331</v>
      </c>
    </row>
    <row r="9738" spans="1:6" hidden="1" x14ac:dyDescent="0.25">
      <c r="A9738" s="54">
        <v>40311</v>
      </c>
      <c r="B9738" s="55" t="s">
        <v>3814</v>
      </c>
      <c r="C9738" s="55" t="str">
        <f t="shared" si="151"/>
        <v>Hoằng Thanh</v>
      </c>
      <c r="D9738" s="54" t="s">
        <v>1114</v>
      </c>
      <c r="E9738" s="51" t="str">
        <f>INDEX(Quan_huyen!$H$2:$H$714,MATCH(Xa_phuong!D9738,Quan_huyen!$F$2:$F$714,0))</f>
        <v>Huyện Hoằng Hoá</v>
      </c>
      <c r="F9738" s="51" t="s">
        <v>331</v>
      </c>
    </row>
    <row r="9739" spans="1:6" hidden="1" x14ac:dyDescent="0.25">
      <c r="A9739" s="54">
        <v>40344</v>
      </c>
      <c r="B9739" s="55" t="s">
        <v>3815</v>
      </c>
      <c r="C9739" s="55" t="str">
        <f t="shared" si="151"/>
        <v>Hoằng Thành</v>
      </c>
      <c r="D9739" s="54" t="s">
        <v>1114</v>
      </c>
      <c r="E9739" s="51" t="str">
        <f>INDEX(Quan_huyen!$H$2:$H$714,MATCH(Xa_phuong!D9739,Quan_huyen!$F$2:$F$714,0))</f>
        <v>Huyện Hoằng Hoá</v>
      </c>
      <c r="F9739" s="51" t="s">
        <v>331</v>
      </c>
    </row>
    <row r="9740" spans="1:6" hidden="1" x14ac:dyDescent="0.25">
      <c r="A9740" s="54">
        <v>40341</v>
      </c>
      <c r="B9740" s="55" t="s">
        <v>3816</v>
      </c>
      <c r="C9740" s="55" t="str">
        <f t="shared" si="151"/>
        <v>Hoằng Thái</v>
      </c>
      <c r="D9740" s="54" t="s">
        <v>1114</v>
      </c>
      <c r="E9740" s="51" t="str">
        <f>INDEX(Quan_huyen!$H$2:$H$714,MATCH(Xa_phuong!D9740,Quan_huyen!$F$2:$F$714,0))</f>
        <v>Huyện Hoằng Hoá</v>
      </c>
      <c r="F9740" s="51" t="s">
        <v>331</v>
      </c>
    </row>
    <row r="9741" spans="1:6" hidden="1" x14ac:dyDescent="0.25">
      <c r="A9741" s="54">
        <v>40342</v>
      </c>
      <c r="B9741" s="55" t="s">
        <v>3817</v>
      </c>
      <c r="C9741" s="55" t="str">
        <f t="shared" si="151"/>
        <v>Hoằng Thắng</v>
      </c>
      <c r="D9741" s="54" t="s">
        <v>1114</v>
      </c>
      <c r="E9741" s="51" t="str">
        <f>INDEX(Quan_huyen!$H$2:$H$714,MATCH(Xa_phuong!D9741,Quan_huyen!$F$2:$F$714,0))</f>
        <v>Huyện Hoằng Hoá</v>
      </c>
      <c r="F9741" s="51" t="s">
        <v>331</v>
      </c>
    </row>
    <row r="9742" spans="1:6" hidden="1" x14ac:dyDescent="0.25">
      <c r="A9742" s="54">
        <v>40339</v>
      </c>
      <c r="B9742" s="55" t="s">
        <v>3818</v>
      </c>
      <c r="C9742" s="55" t="str">
        <f t="shared" si="151"/>
        <v>Hoằng Thịnh</v>
      </c>
      <c r="D9742" s="54" t="s">
        <v>1114</v>
      </c>
      <c r="E9742" s="51" t="str">
        <f>INDEX(Quan_huyen!$H$2:$H$714,MATCH(Xa_phuong!D9742,Quan_huyen!$F$2:$F$714,0))</f>
        <v>Huyện Hoằng Hoá</v>
      </c>
      <c r="F9742" s="51" t="s">
        <v>331</v>
      </c>
    </row>
    <row r="9743" spans="1:6" hidden="1" x14ac:dyDescent="0.25">
      <c r="A9743" s="54">
        <v>40312</v>
      </c>
      <c r="B9743" s="55" t="s">
        <v>3819</v>
      </c>
      <c r="C9743" s="55" t="str">
        <f t="shared" si="151"/>
        <v>Hoằng Tiến</v>
      </c>
      <c r="D9743" s="54" t="s">
        <v>1114</v>
      </c>
      <c r="E9743" s="51" t="str">
        <f>INDEX(Quan_huyen!$H$2:$H$714,MATCH(Xa_phuong!D9743,Quan_huyen!$F$2:$F$714,0))</f>
        <v>Huyện Hoằng Hoá</v>
      </c>
      <c r="F9743" s="51" t="s">
        <v>331</v>
      </c>
    </row>
    <row r="9744" spans="1:6" hidden="1" x14ac:dyDescent="0.25">
      <c r="A9744" s="54">
        <v>40325</v>
      </c>
      <c r="B9744" s="55" t="s">
        <v>3820</v>
      </c>
      <c r="C9744" s="55" t="str">
        <f t="shared" si="151"/>
        <v>Hoằng Trinh</v>
      </c>
      <c r="D9744" s="54" t="s">
        <v>1114</v>
      </c>
      <c r="E9744" s="51" t="str">
        <f>INDEX(Quan_huyen!$H$2:$H$714,MATCH(Xa_phuong!D9744,Quan_huyen!$F$2:$F$714,0))</f>
        <v>Huyện Hoằng Hoá</v>
      </c>
      <c r="F9744" s="51" t="s">
        <v>331</v>
      </c>
    </row>
    <row r="9745" spans="1:6" hidden="1" x14ac:dyDescent="0.25">
      <c r="A9745" s="54">
        <v>40326</v>
      </c>
      <c r="B9745" s="55" t="s">
        <v>3821</v>
      </c>
      <c r="C9745" s="55" t="str">
        <f t="shared" si="151"/>
        <v>Hoằng Trung</v>
      </c>
      <c r="D9745" s="54" t="s">
        <v>1114</v>
      </c>
      <c r="E9745" s="51" t="str">
        <f>INDEX(Quan_huyen!$H$2:$H$714,MATCH(Xa_phuong!D9745,Quan_huyen!$F$2:$F$714,0))</f>
        <v>Huyện Hoằng Hoá</v>
      </c>
      <c r="F9745" s="51" t="s">
        <v>331</v>
      </c>
    </row>
    <row r="9746" spans="1:6" hidden="1" x14ac:dyDescent="0.25">
      <c r="A9746" s="54">
        <v>40314</v>
      </c>
      <c r="B9746" s="55" t="s">
        <v>3822</v>
      </c>
      <c r="C9746" s="55" t="str">
        <f t="shared" si="151"/>
        <v>Hoằng Trường</v>
      </c>
      <c r="D9746" s="54" t="s">
        <v>1114</v>
      </c>
      <c r="E9746" s="51" t="str">
        <f>INDEX(Quan_huyen!$H$2:$H$714,MATCH(Xa_phuong!D9746,Quan_huyen!$F$2:$F$714,0))</f>
        <v>Huyện Hoằng Hoá</v>
      </c>
      <c r="F9746" s="51" t="s">
        <v>331</v>
      </c>
    </row>
    <row r="9747" spans="1:6" hidden="1" x14ac:dyDescent="0.25">
      <c r="A9747" s="54">
        <v>40345</v>
      </c>
      <c r="B9747" s="55" t="s">
        <v>3823</v>
      </c>
      <c r="C9747" s="55" t="str">
        <f t="shared" si="151"/>
        <v>Hoằng Trạch</v>
      </c>
      <c r="D9747" s="54" t="s">
        <v>1114</v>
      </c>
      <c r="E9747" s="51" t="str">
        <f>INDEX(Quan_huyen!$H$2:$H$714,MATCH(Xa_phuong!D9747,Quan_huyen!$F$2:$F$714,0))</f>
        <v>Huyện Hoằng Hoá</v>
      </c>
      <c r="F9747" s="51" t="s">
        <v>331</v>
      </c>
    </row>
    <row r="9748" spans="1:6" hidden="1" x14ac:dyDescent="0.25">
      <c r="A9748" s="54">
        <v>40347</v>
      </c>
      <c r="B9748" s="55" t="s">
        <v>3824</v>
      </c>
      <c r="C9748" s="55" t="str">
        <f t="shared" si="151"/>
        <v>Hoằng Tân</v>
      </c>
      <c r="D9748" s="54" t="s">
        <v>1114</v>
      </c>
      <c r="E9748" s="51" t="str">
        <f>INDEX(Quan_huyen!$H$2:$H$714,MATCH(Xa_phuong!D9748,Quan_huyen!$F$2:$F$714,0))</f>
        <v>Huyện Hoằng Hoá</v>
      </c>
      <c r="F9748" s="51" t="s">
        <v>331</v>
      </c>
    </row>
    <row r="9749" spans="1:6" hidden="1" x14ac:dyDescent="0.25">
      <c r="A9749" s="54">
        <v>40337</v>
      </c>
      <c r="B9749" s="55" t="s">
        <v>3825</v>
      </c>
      <c r="C9749" s="55" t="str">
        <f t="shared" si="151"/>
        <v>Hoằng Vinh</v>
      </c>
      <c r="D9749" s="54" t="s">
        <v>1114</v>
      </c>
      <c r="E9749" s="51" t="str">
        <f>INDEX(Quan_huyen!$H$2:$H$714,MATCH(Xa_phuong!D9749,Quan_huyen!$F$2:$F$714,0))</f>
        <v>Huyện Hoằng Hoá</v>
      </c>
      <c r="F9749" s="51" t="s">
        <v>331</v>
      </c>
    </row>
    <row r="9750" spans="1:6" hidden="1" x14ac:dyDescent="0.25">
      <c r="A9750" s="54">
        <v>40319</v>
      </c>
      <c r="B9750" s="55" t="s">
        <v>3826</v>
      </c>
      <c r="C9750" s="55" t="str">
        <f t="shared" si="151"/>
        <v>Hoằng Xuyên</v>
      </c>
      <c r="D9750" s="54" t="s">
        <v>1114</v>
      </c>
      <c r="E9750" s="51" t="str">
        <f>INDEX(Quan_huyen!$H$2:$H$714,MATCH(Xa_phuong!D9750,Quan_huyen!$F$2:$F$714,0))</f>
        <v>Huyện Hoằng Hoá</v>
      </c>
      <c r="F9750" s="51" t="s">
        <v>331</v>
      </c>
    </row>
    <row r="9751" spans="1:6" hidden="1" x14ac:dyDescent="0.25">
      <c r="A9751" s="54">
        <v>40329</v>
      </c>
      <c r="B9751" s="55" t="s">
        <v>3827</v>
      </c>
      <c r="C9751" s="55" t="str">
        <f t="shared" si="151"/>
        <v>Hoằng Xuân</v>
      </c>
      <c r="D9751" s="54" t="s">
        <v>1114</v>
      </c>
      <c r="E9751" s="51" t="str">
        <f>INDEX(Quan_huyen!$H$2:$H$714,MATCH(Xa_phuong!D9751,Quan_huyen!$F$2:$F$714,0))</f>
        <v>Huyện Hoằng Hoá</v>
      </c>
      <c r="F9751" s="51" t="s">
        <v>331</v>
      </c>
    </row>
    <row r="9752" spans="1:6" hidden="1" x14ac:dyDescent="0.25">
      <c r="A9752" s="54">
        <v>40315</v>
      </c>
      <c r="B9752" s="55" t="s">
        <v>3828</v>
      </c>
      <c r="C9752" s="55" t="str">
        <f t="shared" si="151"/>
        <v>Hoằng Yến</v>
      </c>
      <c r="D9752" s="54" t="s">
        <v>1114</v>
      </c>
      <c r="E9752" s="51" t="str">
        <f>INDEX(Quan_huyen!$H$2:$H$714,MATCH(Xa_phuong!D9752,Quan_huyen!$F$2:$F$714,0))</f>
        <v>Huyện Hoằng Hoá</v>
      </c>
      <c r="F9752" s="51" t="s">
        <v>331</v>
      </c>
    </row>
    <row r="9753" spans="1:6" hidden="1" x14ac:dyDescent="0.25">
      <c r="A9753" s="54">
        <v>40309</v>
      </c>
      <c r="B9753" s="55" t="s">
        <v>3829</v>
      </c>
      <c r="C9753" s="55" t="str">
        <f t="shared" si="151"/>
        <v>Hoằng Đông</v>
      </c>
      <c r="D9753" s="54" t="s">
        <v>1114</v>
      </c>
      <c r="E9753" s="51" t="str">
        <f>INDEX(Quan_huyen!$H$2:$H$714,MATCH(Xa_phuong!D9753,Quan_huyen!$F$2:$F$714,0))</f>
        <v>Huyện Hoằng Hoá</v>
      </c>
      <c r="F9753" s="51" t="s">
        <v>331</v>
      </c>
    </row>
    <row r="9754" spans="1:6" hidden="1" x14ac:dyDescent="0.25">
      <c r="A9754" s="54">
        <v>40307</v>
      </c>
      <c r="B9754" s="55" t="s">
        <v>3831</v>
      </c>
      <c r="C9754" s="55" t="str">
        <f t="shared" si="151"/>
        <v>Hoằng Đạo</v>
      </c>
      <c r="D9754" s="54" t="s">
        <v>1114</v>
      </c>
      <c r="E9754" s="51" t="str">
        <f>INDEX(Quan_huyen!$H$2:$H$714,MATCH(Xa_phuong!D9754,Quan_huyen!$F$2:$F$714,0))</f>
        <v>Huyện Hoằng Hoá</v>
      </c>
      <c r="F9754" s="51" t="s">
        <v>331</v>
      </c>
    </row>
    <row r="9755" spans="1:6" hidden="1" x14ac:dyDescent="0.25">
      <c r="A9755" s="54">
        <v>40318</v>
      </c>
      <c r="B9755" s="55" t="s">
        <v>3832</v>
      </c>
      <c r="C9755" s="55" t="str">
        <f t="shared" si="151"/>
        <v>Hoằng Đạt</v>
      </c>
      <c r="D9755" s="54" t="s">
        <v>1114</v>
      </c>
      <c r="E9755" s="51" t="str">
        <f>INDEX(Quan_huyen!$H$2:$H$714,MATCH(Xa_phuong!D9755,Quan_huyen!$F$2:$F$714,0))</f>
        <v>Huyện Hoằng Hoá</v>
      </c>
      <c r="F9755" s="51" t="s">
        <v>331</v>
      </c>
    </row>
    <row r="9756" spans="1:6" hidden="1" x14ac:dyDescent="0.25">
      <c r="A9756" s="54">
        <v>40338</v>
      </c>
      <c r="B9756" s="55" t="s">
        <v>3833</v>
      </c>
      <c r="C9756" s="55" t="str">
        <f t="shared" si="151"/>
        <v>Hoằng Đồng</v>
      </c>
      <c r="D9756" s="54" t="s">
        <v>1114</v>
      </c>
      <c r="E9756" s="51" t="str">
        <f>INDEX(Quan_huyen!$H$2:$H$714,MATCH(Xa_phuong!D9756,Quan_huyen!$F$2:$F$714,0))</f>
        <v>Huyện Hoằng Hoá</v>
      </c>
      <c r="F9756" s="51" t="s">
        <v>331</v>
      </c>
    </row>
    <row r="9757" spans="1:6" hidden="1" x14ac:dyDescent="0.25">
      <c r="A9757" s="54">
        <v>40320</v>
      </c>
      <c r="B9757" s="55" t="s">
        <v>3834</v>
      </c>
      <c r="C9757" s="55" t="str">
        <f t="shared" si="151"/>
        <v>Hoằng Đức</v>
      </c>
      <c r="D9757" s="54" t="s">
        <v>1114</v>
      </c>
      <c r="E9757" s="51" t="str">
        <f>INDEX(Quan_huyen!$H$2:$H$714,MATCH(Xa_phuong!D9757,Quan_huyen!$F$2:$F$714,0))</f>
        <v>Huyện Hoằng Hoá</v>
      </c>
      <c r="F9757" s="51" t="s">
        <v>331</v>
      </c>
    </row>
    <row r="9758" spans="1:6" hidden="1" x14ac:dyDescent="0.25">
      <c r="A9758" s="54">
        <v>41815</v>
      </c>
      <c r="B9758" s="55" t="s">
        <v>3485</v>
      </c>
      <c r="C9758" s="55" t="str">
        <f t="shared" si="151"/>
        <v>Giao An</v>
      </c>
      <c r="D9758" s="54" t="s">
        <v>1122</v>
      </c>
      <c r="E9758" s="51" t="str">
        <f>INDEX(Quan_huyen!$H$2:$H$714,MATCH(Xa_phuong!D9758,Quan_huyen!$F$2:$F$714,0))</f>
        <v>Huyện Lang Chánh</v>
      </c>
      <c r="F9758" s="51" t="s">
        <v>331</v>
      </c>
    </row>
    <row r="9759" spans="1:6" hidden="1" x14ac:dyDescent="0.25">
      <c r="A9759" s="54">
        <v>41816</v>
      </c>
      <c r="B9759" s="55" t="s">
        <v>3496</v>
      </c>
      <c r="C9759" s="55" t="str">
        <f t="shared" si="151"/>
        <v>Giao Thiện</v>
      </c>
      <c r="D9759" s="54" t="s">
        <v>1122</v>
      </c>
      <c r="E9759" s="51" t="str">
        <f>INDEX(Quan_huyen!$H$2:$H$714,MATCH(Xa_phuong!D9759,Quan_huyen!$F$2:$F$714,0))</f>
        <v>Huyện Lang Chánh</v>
      </c>
      <c r="F9759" s="51" t="s">
        <v>331</v>
      </c>
    </row>
    <row r="9760" spans="1:6" hidden="1" x14ac:dyDescent="0.25">
      <c r="A9760" s="54">
        <v>41806</v>
      </c>
      <c r="B9760" s="55" t="s">
        <v>4720</v>
      </c>
      <c r="C9760" s="55" t="str">
        <f t="shared" si="151"/>
        <v>Lang Chánh</v>
      </c>
      <c r="D9760" s="54" t="s">
        <v>1122</v>
      </c>
      <c r="E9760" s="51" t="str">
        <f>INDEX(Quan_huyen!$H$2:$H$714,MATCH(Xa_phuong!D9760,Quan_huyen!$F$2:$F$714,0))</f>
        <v>Huyện Lang Chánh</v>
      </c>
      <c r="F9760" s="51" t="s">
        <v>331</v>
      </c>
    </row>
    <row r="9761" spans="1:6" hidden="1" x14ac:dyDescent="0.25">
      <c r="A9761" s="54">
        <v>41811</v>
      </c>
      <c r="B9761" s="55" t="s">
        <v>4914</v>
      </c>
      <c r="C9761" s="55" t="str">
        <f t="shared" si="151"/>
        <v>Lâm Phú</v>
      </c>
      <c r="D9761" s="54" t="s">
        <v>1122</v>
      </c>
      <c r="E9761" s="51" t="str">
        <f>INDEX(Quan_huyen!$H$2:$H$714,MATCH(Xa_phuong!D9761,Quan_huyen!$F$2:$F$714,0))</f>
        <v>Huyện Lang Chánh</v>
      </c>
      <c r="F9761" s="51" t="s">
        <v>331</v>
      </c>
    </row>
    <row r="9762" spans="1:6" hidden="1" x14ac:dyDescent="0.25">
      <c r="A9762" s="54">
        <v>41808</v>
      </c>
      <c r="B9762" s="55" t="s">
        <v>6699</v>
      </c>
      <c r="C9762" s="55" t="str">
        <f t="shared" si="151"/>
        <v>Quang Hiến</v>
      </c>
      <c r="D9762" s="54" t="s">
        <v>1122</v>
      </c>
      <c r="E9762" s="51" t="str">
        <f>INDEX(Quan_huyen!$H$2:$H$714,MATCH(Xa_phuong!D9762,Quan_huyen!$F$2:$F$714,0))</f>
        <v>Huyện Lang Chánh</v>
      </c>
      <c r="F9762" s="51" t="s">
        <v>331</v>
      </c>
    </row>
    <row r="9763" spans="1:6" hidden="1" x14ac:dyDescent="0.25">
      <c r="A9763" s="54">
        <v>41810</v>
      </c>
      <c r="B9763" s="55" t="s">
        <v>7251</v>
      </c>
      <c r="C9763" s="55" t="str">
        <f t="shared" si="151"/>
        <v>Tam Văn</v>
      </c>
      <c r="D9763" s="54" t="s">
        <v>1122</v>
      </c>
      <c r="E9763" s="51" t="str">
        <f>INDEX(Quan_huyen!$H$2:$H$714,MATCH(Xa_phuong!D9763,Quan_huyen!$F$2:$F$714,0))</f>
        <v>Huyện Lang Chánh</v>
      </c>
      <c r="F9763" s="51" t="s">
        <v>331</v>
      </c>
    </row>
    <row r="9764" spans="1:6" hidden="1" x14ac:dyDescent="0.25">
      <c r="A9764" s="54">
        <v>41814</v>
      </c>
      <c r="B9764" s="55" t="s">
        <v>8140</v>
      </c>
      <c r="C9764" s="55" t="str">
        <f t="shared" si="151"/>
        <v>Trí Nang</v>
      </c>
      <c r="D9764" s="54" t="s">
        <v>1122</v>
      </c>
      <c r="E9764" s="51" t="str">
        <f>INDEX(Quan_huyen!$H$2:$H$714,MATCH(Xa_phuong!D9764,Quan_huyen!$F$2:$F$714,0))</f>
        <v>Huyện Lang Chánh</v>
      </c>
      <c r="F9764" s="51" t="s">
        <v>331</v>
      </c>
    </row>
    <row r="9765" spans="1:6" hidden="1" x14ac:dyDescent="0.25">
      <c r="A9765" s="54">
        <v>41809</v>
      </c>
      <c r="B9765" s="55" t="s">
        <v>8444</v>
      </c>
      <c r="C9765" s="55" t="str">
        <f t="shared" si="151"/>
        <v>Tân Phúc</v>
      </c>
      <c r="D9765" s="54" t="s">
        <v>1122</v>
      </c>
      <c r="E9765" s="51" t="str">
        <f>INDEX(Quan_huyen!$H$2:$H$714,MATCH(Xa_phuong!D9765,Quan_huyen!$F$2:$F$714,0))</f>
        <v>Huyện Lang Chánh</v>
      </c>
      <c r="F9765" s="51" t="s">
        <v>331</v>
      </c>
    </row>
    <row r="9766" spans="1:6" hidden="1" x14ac:dyDescent="0.25">
      <c r="A9766" s="54">
        <v>41812</v>
      </c>
      <c r="B9766" s="55" t="s">
        <v>9355</v>
      </c>
      <c r="C9766" s="55" t="str">
        <f t="shared" si="151"/>
        <v>Yên Khương</v>
      </c>
      <c r="D9766" s="54" t="s">
        <v>1122</v>
      </c>
      <c r="E9766" s="51" t="str">
        <f>INDEX(Quan_huyen!$H$2:$H$714,MATCH(Xa_phuong!D9766,Quan_huyen!$F$2:$F$714,0))</f>
        <v>Huyện Lang Chánh</v>
      </c>
      <c r="F9766" s="51" t="s">
        <v>331</v>
      </c>
    </row>
    <row r="9767" spans="1:6" hidden="1" x14ac:dyDescent="0.25">
      <c r="A9767" s="54">
        <v>41813</v>
      </c>
      <c r="B9767" s="55" t="s">
        <v>9411</v>
      </c>
      <c r="C9767" s="55" t="str">
        <f t="shared" si="151"/>
        <v>Yên Thắng</v>
      </c>
      <c r="D9767" s="54" t="s">
        <v>1122</v>
      </c>
      <c r="E9767" s="51" t="str">
        <f>INDEX(Quan_huyen!$H$2:$H$714,MATCH(Xa_phuong!D9767,Quan_huyen!$F$2:$F$714,0))</f>
        <v>Huyện Lang Chánh</v>
      </c>
      <c r="F9767" s="51" t="s">
        <v>331</v>
      </c>
    </row>
    <row r="9768" spans="1:6" hidden="1" x14ac:dyDescent="0.25">
      <c r="A9768" s="54">
        <v>41807</v>
      </c>
      <c r="B9768" s="55" t="s">
        <v>9999</v>
      </c>
      <c r="C9768" s="55" t="str">
        <f t="shared" si="151"/>
        <v>Đồng Lương</v>
      </c>
      <c r="D9768" s="54" t="s">
        <v>1122</v>
      </c>
      <c r="E9768" s="51" t="str">
        <f>INDEX(Quan_huyen!$H$2:$H$714,MATCH(Xa_phuong!D9768,Quan_huyen!$F$2:$F$714,0))</f>
        <v>Huyện Lang Chánh</v>
      </c>
      <c r="F9768" s="51" t="s">
        <v>331</v>
      </c>
    </row>
    <row r="9769" spans="1:6" hidden="1" x14ac:dyDescent="0.25">
      <c r="A9769" s="54">
        <v>42114</v>
      </c>
      <c r="B9769" s="55" t="s">
        <v>5279</v>
      </c>
      <c r="C9769" s="55" t="str">
        <f t="shared" si="151"/>
        <v>Mường Chanh</v>
      </c>
      <c r="D9769" s="54" t="s">
        <v>1131</v>
      </c>
      <c r="E9769" s="51" t="str">
        <f>INDEX(Quan_huyen!$H$2:$H$714,MATCH(Xa_phuong!D9769,Quan_huyen!$F$2:$F$714,0))</f>
        <v>Huyện Mường Lát</v>
      </c>
      <c r="F9769" s="51" t="s">
        <v>331</v>
      </c>
    </row>
    <row r="9770" spans="1:6" hidden="1" x14ac:dyDescent="0.25">
      <c r="A9770" s="54">
        <v>42106</v>
      </c>
      <c r="B9770" s="55" t="s">
        <v>5300</v>
      </c>
      <c r="C9770" s="55" t="str">
        <f t="shared" si="151"/>
        <v>Mường Lát</v>
      </c>
      <c r="D9770" s="54" t="s">
        <v>1131</v>
      </c>
      <c r="E9770" s="51" t="str">
        <f>INDEX(Quan_huyen!$H$2:$H$714,MATCH(Xa_phuong!D9770,Quan_huyen!$F$2:$F$714,0))</f>
        <v>Huyện Mường Lát</v>
      </c>
      <c r="F9770" s="51" t="s">
        <v>331</v>
      </c>
    </row>
    <row r="9771" spans="1:6" hidden="1" x14ac:dyDescent="0.25">
      <c r="A9771" s="54">
        <v>42108</v>
      </c>
      <c r="B9771" s="55" t="s">
        <v>5303</v>
      </c>
      <c r="C9771" s="55" t="str">
        <f t="shared" si="151"/>
        <v>Mường Lý</v>
      </c>
      <c r="D9771" s="54" t="s">
        <v>1131</v>
      </c>
      <c r="E9771" s="51" t="str">
        <f>INDEX(Quan_huyen!$H$2:$H$714,MATCH(Xa_phuong!D9771,Quan_huyen!$F$2:$F$714,0))</f>
        <v>Huyện Mường Lát</v>
      </c>
      <c r="F9771" s="51" t="s">
        <v>331</v>
      </c>
    </row>
    <row r="9772" spans="1:6" hidden="1" x14ac:dyDescent="0.25">
      <c r="A9772" s="54">
        <v>42111</v>
      </c>
      <c r="B9772" s="55" t="s">
        <v>5854</v>
      </c>
      <c r="C9772" s="55" t="str">
        <f t="shared" si="151"/>
        <v>Nhi Sơn</v>
      </c>
      <c r="D9772" s="54" t="s">
        <v>1131</v>
      </c>
      <c r="E9772" s="51" t="str">
        <f>INDEX(Quan_huyen!$H$2:$H$714,MATCH(Xa_phuong!D9772,Quan_huyen!$F$2:$F$714,0))</f>
        <v>Huyện Mường Lát</v>
      </c>
      <c r="F9772" s="51" t="s">
        <v>331</v>
      </c>
    </row>
    <row r="9773" spans="1:6" hidden="1" x14ac:dyDescent="0.25">
      <c r="A9773" s="54">
        <v>42112</v>
      </c>
      <c r="B9773" s="55" t="s">
        <v>6667</v>
      </c>
      <c r="C9773" s="55" t="str">
        <f t="shared" si="151"/>
        <v>Pù Nhi</v>
      </c>
      <c r="D9773" s="54" t="s">
        <v>1131</v>
      </c>
      <c r="E9773" s="51" t="str">
        <f>INDEX(Quan_huyen!$H$2:$H$714,MATCH(Xa_phuong!D9773,Quan_huyen!$F$2:$F$714,0))</f>
        <v>Huyện Mường Lát</v>
      </c>
      <c r="F9773" s="51" t="s">
        <v>331</v>
      </c>
    </row>
    <row r="9774" spans="1:6" hidden="1" x14ac:dyDescent="0.25">
      <c r="A9774" s="54">
        <v>42113</v>
      </c>
      <c r="B9774" s="55" t="s">
        <v>6696</v>
      </c>
      <c r="C9774" s="55" t="str">
        <f t="shared" si="151"/>
        <v>Quang Chiểu</v>
      </c>
      <c r="D9774" s="54" t="s">
        <v>1131</v>
      </c>
      <c r="E9774" s="51" t="str">
        <f>INDEX(Quan_huyen!$H$2:$H$714,MATCH(Xa_phuong!D9774,Quan_huyen!$F$2:$F$714,0))</f>
        <v>Huyện Mường Lát</v>
      </c>
      <c r="F9774" s="51" t="s">
        <v>331</v>
      </c>
    </row>
    <row r="9775" spans="1:6" hidden="1" x14ac:dyDescent="0.25">
      <c r="A9775" s="54">
        <v>42109</v>
      </c>
      <c r="B9775" s="55" t="s">
        <v>7200</v>
      </c>
      <c r="C9775" s="55" t="str">
        <f t="shared" si="151"/>
        <v>Tam Chung</v>
      </c>
      <c r="D9775" s="54" t="s">
        <v>1131</v>
      </c>
      <c r="E9775" s="51" t="str">
        <f>INDEX(Quan_huyen!$H$2:$H$714,MATCH(Xa_phuong!D9775,Quan_huyen!$F$2:$F$714,0))</f>
        <v>Huyện Mường Lát</v>
      </c>
      <c r="F9775" s="51" t="s">
        <v>331</v>
      </c>
    </row>
    <row r="9776" spans="1:6" hidden="1" x14ac:dyDescent="0.25">
      <c r="A9776" s="54">
        <v>42107</v>
      </c>
      <c r="B9776" s="55" t="s">
        <v>8026</v>
      </c>
      <c r="C9776" s="55" t="str">
        <f t="shared" si="151"/>
        <v>Trung Lý</v>
      </c>
      <c r="D9776" s="54" t="s">
        <v>1131</v>
      </c>
      <c r="E9776" s="51" t="str">
        <f>INDEX(Quan_huyen!$H$2:$H$714,MATCH(Xa_phuong!D9776,Quan_huyen!$F$2:$F$714,0))</f>
        <v>Huyện Mường Lát</v>
      </c>
      <c r="F9776" s="51" t="s">
        <v>331</v>
      </c>
    </row>
    <row r="9777" spans="1:6" hidden="1" x14ac:dyDescent="0.25">
      <c r="A9777" s="54">
        <v>42110</v>
      </c>
      <c r="B9777" s="55" t="s">
        <v>8575</v>
      </c>
      <c r="C9777" s="55" t="str">
        <f t="shared" si="151"/>
        <v>Tén Tằn</v>
      </c>
      <c r="D9777" s="54" t="s">
        <v>1131</v>
      </c>
      <c r="E9777" s="51" t="str">
        <f>INDEX(Quan_huyen!$H$2:$H$714,MATCH(Xa_phuong!D9777,Quan_huyen!$F$2:$F$714,0))</f>
        <v>Huyện Mường Lát</v>
      </c>
      <c r="F9777" s="51" t="s">
        <v>331</v>
      </c>
    </row>
    <row r="9778" spans="1:6" hidden="1" x14ac:dyDescent="0.25">
      <c r="A9778" s="54">
        <v>40519</v>
      </c>
      <c r="B9778" s="55" t="s">
        <v>2211</v>
      </c>
      <c r="C9778" s="55" t="str">
        <f t="shared" si="151"/>
        <v>Ba Đình</v>
      </c>
      <c r="D9778" s="54" t="s">
        <v>1119</v>
      </c>
      <c r="E9778" s="51" t="str">
        <f>INDEX(Quan_huyen!$H$2:$H$714,MATCH(Xa_phuong!D9778,Quan_huyen!$F$2:$F$714,0))</f>
        <v>Huyện Nga Sơn</v>
      </c>
      <c r="F9778" s="51" t="s">
        <v>331</v>
      </c>
    </row>
    <row r="9779" spans="1:6" hidden="1" x14ac:dyDescent="0.25">
      <c r="A9779" s="54">
        <v>40511</v>
      </c>
      <c r="B9779" s="55" t="s">
        <v>5576</v>
      </c>
      <c r="C9779" s="55" t="str">
        <f t="shared" si="151"/>
        <v>Nga An</v>
      </c>
      <c r="D9779" s="54" t="s">
        <v>1119</v>
      </c>
      <c r="E9779" s="51" t="str">
        <f>INDEX(Quan_huyen!$H$2:$H$714,MATCH(Xa_phuong!D9779,Quan_huyen!$F$2:$F$714,0))</f>
        <v>Huyện Nga Sơn</v>
      </c>
      <c r="F9779" s="51" t="s">
        <v>331</v>
      </c>
    </row>
    <row r="9780" spans="1:6" hidden="1" x14ac:dyDescent="0.25">
      <c r="A9780" s="54">
        <v>40527</v>
      </c>
      <c r="B9780" s="55" t="s">
        <v>5577</v>
      </c>
      <c r="C9780" s="55" t="str">
        <f t="shared" si="151"/>
        <v>Nga Bạch</v>
      </c>
      <c r="D9780" s="54" t="s">
        <v>1119</v>
      </c>
      <c r="E9780" s="51" t="str">
        <f>INDEX(Quan_huyen!$H$2:$H$714,MATCH(Xa_phuong!D9780,Quan_huyen!$F$2:$F$714,0))</f>
        <v>Huyện Nga Sơn</v>
      </c>
      <c r="F9780" s="51" t="s">
        <v>331</v>
      </c>
    </row>
    <row r="9781" spans="1:6" hidden="1" x14ac:dyDescent="0.25">
      <c r="A9781" s="54">
        <v>40515</v>
      </c>
      <c r="B9781" s="55" t="s">
        <v>5578</v>
      </c>
      <c r="C9781" s="55" t="str">
        <f t="shared" si="151"/>
        <v>Nga Giáp</v>
      </c>
      <c r="D9781" s="54" t="s">
        <v>1119</v>
      </c>
      <c r="E9781" s="51" t="str">
        <f>INDEX(Quan_huyen!$H$2:$H$714,MATCH(Xa_phuong!D9781,Quan_huyen!$F$2:$F$714,0))</f>
        <v>Huyện Nga Sơn</v>
      </c>
      <c r="F9781" s="51" t="s">
        <v>331</v>
      </c>
    </row>
    <row r="9782" spans="1:6" hidden="1" x14ac:dyDescent="0.25">
      <c r="A9782" s="54">
        <v>40529</v>
      </c>
      <c r="B9782" s="55" t="s">
        <v>5580</v>
      </c>
      <c r="C9782" s="55" t="str">
        <f t="shared" si="151"/>
        <v>Nga Hưng</v>
      </c>
      <c r="D9782" s="54" t="s">
        <v>1119</v>
      </c>
      <c r="E9782" s="51" t="str">
        <f>INDEX(Quan_huyen!$H$2:$H$714,MATCH(Xa_phuong!D9782,Quan_huyen!$F$2:$F$714,0))</f>
        <v>Huyện Nga Sơn</v>
      </c>
      <c r="F9782" s="51" t="s">
        <v>331</v>
      </c>
    </row>
    <row r="9783" spans="1:6" hidden="1" x14ac:dyDescent="0.25">
      <c r="A9783" s="54">
        <v>40508</v>
      </c>
      <c r="B9783" s="55" t="s">
        <v>5581</v>
      </c>
      <c r="C9783" s="55" t="str">
        <f t="shared" si="151"/>
        <v>Nga Hải</v>
      </c>
      <c r="D9783" s="54" t="s">
        <v>1119</v>
      </c>
      <c r="E9783" s="51" t="str">
        <f>INDEX(Quan_huyen!$H$2:$H$714,MATCH(Xa_phuong!D9783,Quan_huyen!$F$2:$F$714,0))</f>
        <v>Huyện Nga Sơn</v>
      </c>
      <c r="F9783" s="51" t="s">
        <v>331</v>
      </c>
    </row>
    <row r="9784" spans="1:6" hidden="1" x14ac:dyDescent="0.25">
      <c r="A9784" s="54">
        <v>40509</v>
      </c>
      <c r="B9784" s="55" t="s">
        <v>5582</v>
      </c>
      <c r="C9784" s="55" t="str">
        <f t="shared" si="151"/>
        <v>Nga Liên</v>
      </c>
      <c r="D9784" s="54" t="s">
        <v>1119</v>
      </c>
      <c r="E9784" s="51" t="str">
        <f>INDEX(Quan_huyen!$H$2:$H$714,MATCH(Xa_phuong!D9784,Quan_huyen!$F$2:$F$714,0))</f>
        <v>Huyện Nga Sơn</v>
      </c>
      <c r="F9784" s="51" t="s">
        <v>331</v>
      </c>
    </row>
    <row r="9785" spans="1:6" hidden="1" x14ac:dyDescent="0.25">
      <c r="A9785" s="54">
        <v>40524</v>
      </c>
      <c r="B9785" s="55" t="s">
        <v>5583</v>
      </c>
      <c r="C9785" s="55" t="str">
        <f t="shared" si="151"/>
        <v>Nga Lĩnh</v>
      </c>
      <c r="D9785" s="54" t="s">
        <v>1119</v>
      </c>
      <c r="E9785" s="51" t="str">
        <f>INDEX(Quan_huyen!$H$2:$H$714,MATCH(Xa_phuong!D9785,Quan_huyen!$F$2:$F$714,0))</f>
        <v>Huyện Nga Sơn</v>
      </c>
      <c r="F9785" s="51" t="s">
        <v>331</v>
      </c>
    </row>
    <row r="9786" spans="1:6" hidden="1" x14ac:dyDescent="0.25">
      <c r="A9786" s="54">
        <v>40523</v>
      </c>
      <c r="B9786" s="55" t="s">
        <v>5585</v>
      </c>
      <c r="C9786" s="55" t="str">
        <f t="shared" si="151"/>
        <v>Nga Mỹ</v>
      </c>
      <c r="D9786" s="54" t="s">
        <v>1119</v>
      </c>
      <c r="E9786" s="51" t="str">
        <f>INDEX(Quan_huyen!$H$2:$H$714,MATCH(Xa_phuong!D9786,Quan_huyen!$F$2:$F$714,0))</f>
        <v>Huyện Nga Sơn</v>
      </c>
      <c r="F9786" s="51" t="s">
        <v>331</v>
      </c>
    </row>
    <row r="9787" spans="1:6" hidden="1" x14ac:dyDescent="0.25">
      <c r="A9787" s="54">
        <v>40526</v>
      </c>
      <c r="B9787" s="55" t="s">
        <v>5586</v>
      </c>
      <c r="C9787" s="55" t="str">
        <f t="shared" si="151"/>
        <v>Nga Nhân</v>
      </c>
      <c r="D9787" s="54" t="s">
        <v>1119</v>
      </c>
      <c r="E9787" s="51" t="str">
        <f>INDEX(Quan_huyen!$H$2:$H$714,MATCH(Xa_phuong!D9787,Quan_huyen!$F$2:$F$714,0))</f>
        <v>Huyện Nga Sơn</v>
      </c>
      <c r="F9787" s="51" t="s">
        <v>331</v>
      </c>
    </row>
    <row r="9788" spans="1:6" hidden="1" x14ac:dyDescent="0.25">
      <c r="A9788" s="54">
        <v>40513</v>
      </c>
      <c r="B9788" s="55" t="s">
        <v>5587</v>
      </c>
      <c r="C9788" s="55" t="str">
        <f t="shared" si="151"/>
        <v>Nga Phú</v>
      </c>
      <c r="D9788" s="54" t="s">
        <v>1119</v>
      </c>
      <c r="E9788" s="51" t="str">
        <f>INDEX(Quan_huyen!$H$2:$H$714,MATCH(Xa_phuong!D9788,Quan_huyen!$F$2:$F$714,0))</f>
        <v>Huyện Nga Sơn</v>
      </c>
      <c r="F9788" s="51" t="s">
        <v>331</v>
      </c>
    </row>
    <row r="9789" spans="1:6" hidden="1" x14ac:dyDescent="0.25">
      <c r="A9789" s="54">
        <v>40506</v>
      </c>
      <c r="B9789" s="55" t="s">
        <v>5589</v>
      </c>
      <c r="C9789" s="55" t="str">
        <f t="shared" si="151"/>
        <v>Nga Sơn</v>
      </c>
      <c r="D9789" s="54" t="s">
        <v>1119</v>
      </c>
      <c r="E9789" s="51" t="str">
        <f>INDEX(Quan_huyen!$H$2:$H$714,MATCH(Xa_phuong!D9789,Quan_huyen!$F$2:$F$714,0))</f>
        <v>Huyện Nga Sơn</v>
      </c>
      <c r="F9789" s="51" t="s">
        <v>331</v>
      </c>
    </row>
    <row r="9790" spans="1:6" hidden="1" x14ac:dyDescent="0.25">
      <c r="A9790" s="54">
        <v>40530</v>
      </c>
      <c r="B9790" s="55" t="s">
        <v>5590</v>
      </c>
      <c r="C9790" s="55" t="str">
        <f t="shared" si="151"/>
        <v>Nga Thanh</v>
      </c>
      <c r="D9790" s="54" t="s">
        <v>1119</v>
      </c>
      <c r="E9790" s="51" t="str">
        <f>INDEX(Quan_huyen!$H$2:$H$714,MATCH(Xa_phuong!D9790,Quan_huyen!$F$2:$F$714,0))</f>
        <v>Huyện Nga Sơn</v>
      </c>
      <c r="F9790" s="51" t="s">
        <v>331</v>
      </c>
    </row>
    <row r="9791" spans="1:6" hidden="1" x14ac:dyDescent="0.25">
      <c r="A9791" s="54">
        <v>40516</v>
      </c>
      <c r="B9791" s="55" t="s">
        <v>5591</v>
      </c>
      <c r="C9791" s="55" t="str">
        <f t="shared" si="151"/>
        <v>Nga Thiện</v>
      </c>
      <c r="D9791" s="54" t="s">
        <v>1119</v>
      </c>
      <c r="E9791" s="51" t="str">
        <f>INDEX(Quan_huyen!$H$2:$H$714,MATCH(Xa_phuong!D9791,Quan_huyen!$F$2:$F$714,0))</f>
        <v>Huyện Nga Sơn</v>
      </c>
      <c r="F9791" s="51" t="s">
        <v>331</v>
      </c>
    </row>
    <row r="9792" spans="1:6" hidden="1" x14ac:dyDescent="0.25">
      <c r="A9792" s="54">
        <v>40531</v>
      </c>
      <c r="B9792" s="55" t="s">
        <v>5592</v>
      </c>
      <c r="C9792" s="55" t="str">
        <f t="shared" si="151"/>
        <v>Nga Thuỷ</v>
      </c>
      <c r="D9792" s="54" t="s">
        <v>1119</v>
      </c>
      <c r="E9792" s="51" t="str">
        <f>INDEX(Quan_huyen!$H$2:$H$714,MATCH(Xa_phuong!D9792,Quan_huyen!$F$2:$F$714,0))</f>
        <v>Huyện Nga Sơn</v>
      </c>
      <c r="F9792" s="51" t="s">
        <v>331</v>
      </c>
    </row>
    <row r="9793" spans="1:6" hidden="1" x14ac:dyDescent="0.25">
      <c r="A9793" s="54">
        <v>40510</v>
      </c>
      <c r="B9793" s="55" t="s">
        <v>5593</v>
      </c>
      <c r="C9793" s="55" t="str">
        <f t="shared" si="151"/>
        <v>Nga Thành</v>
      </c>
      <c r="D9793" s="54" t="s">
        <v>1119</v>
      </c>
      <c r="E9793" s="51" t="str">
        <f>INDEX(Quan_huyen!$H$2:$H$714,MATCH(Xa_phuong!D9793,Quan_huyen!$F$2:$F$714,0))</f>
        <v>Huyện Nga Sơn</v>
      </c>
      <c r="F9793" s="51" t="s">
        <v>331</v>
      </c>
    </row>
    <row r="9794" spans="1:6" hidden="1" x14ac:dyDescent="0.25">
      <c r="A9794" s="54">
        <v>40512</v>
      </c>
      <c r="B9794" s="55" t="s">
        <v>5594</v>
      </c>
      <c r="C9794" s="55" t="str">
        <f t="shared" si="151"/>
        <v>Nga Thái</v>
      </c>
      <c r="D9794" s="54" t="s">
        <v>1119</v>
      </c>
      <c r="E9794" s="51" t="str">
        <f>INDEX(Quan_huyen!$H$2:$H$714,MATCH(Xa_phuong!D9794,Quan_huyen!$F$2:$F$714,0))</f>
        <v>Huyện Nga Sơn</v>
      </c>
      <c r="F9794" s="51" t="s">
        <v>331</v>
      </c>
    </row>
    <row r="9795" spans="1:6" hidden="1" x14ac:dyDescent="0.25">
      <c r="A9795" s="54">
        <v>40525</v>
      </c>
      <c r="B9795" s="55" t="s">
        <v>5595</v>
      </c>
      <c r="C9795" s="55" t="str">
        <f t="shared" ref="C9795:C9858" si="152">IF(COUNTIF(B9795,"*thị trấn*"),MID(B9795,10,30),IF(COUNTIF(B9795,"*xã*"),MID(B9795,4,30),IF(COUNTIF(B9795,"*phường*"),MID(B9795,8,30))))</f>
        <v>Nga Thạch</v>
      </c>
      <c r="D9795" s="54" t="s">
        <v>1119</v>
      </c>
      <c r="E9795" s="51" t="str">
        <f>INDEX(Quan_huyen!$H$2:$H$714,MATCH(Xa_phuong!D9795,Quan_huyen!$F$2:$F$714,0))</f>
        <v>Huyện Nga Sơn</v>
      </c>
      <c r="F9795" s="51" t="s">
        <v>331</v>
      </c>
    </row>
    <row r="9796" spans="1:6" hidden="1" x14ac:dyDescent="0.25">
      <c r="A9796" s="54">
        <v>40522</v>
      </c>
      <c r="B9796" s="55" t="s">
        <v>5596</v>
      </c>
      <c r="C9796" s="55" t="str">
        <f t="shared" si="152"/>
        <v>Nga Thắng</v>
      </c>
      <c r="D9796" s="54" t="s">
        <v>1119</v>
      </c>
      <c r="E9796" s="51" t="str">
        <f>INDEX(Quan_huyen!$H$2:$H$714,MATCH(Xa_phuong!D9796,Quan_huyen!$F$2:$F$714,0))</f>
        <v>Huyện Nga Sơn</v>
      </c>
      <c r="F9796" s="51" t="s">
        <v>331</v>
      </c>
    </row>
    <row r="9797" spans="1:6" hidden="1" x14ac:dyDescent="0.25">
      <c r="A9797" s="54">
        <v>40520</v>
      </c>
      <c r="B9797" s="55" t="s">
        <v>5597</v>
      </c>
      <c r="C9797" s="55" t="str">
        <f t="shared" si="152"/>
        <v>Nga Tiến</v>
      </c>
      <c r="D9797" s="54" t="s">
        <v>1119</v>
      </c>
      <c r="E9797" s="51" t="str">
        <f>INDEX(Quan_huyen!$H$2:$H$714,MATCH(Xa_phuong!D9797,Quan_huyen!$F$2:$F$714,0))</f>
        <v>Huyện Nga Sơn</v>
      </c>
      <c r="F9797" s="51" t="s">
        <v>331</v>
      </c>
    </row>
    <row r="9798" spans="1:6" hidden="1" x14ac:dyDescent="0.25">
      <c r="A9798" s="54">
        <v>40528</v>
      </c>
      <c r="B9798" s="55" t="s">
        <v>5598</v>
      </c>
      <c r="C9798" s="55" t="str">
        <f t="shared" si="152"/>
        <v>Nga Trung</v>
      </c>
      <c r="D9798" s="54" t="s">
        <v>1119</v>
      </c>
      <c r="E9798" s="51" t="str">
        <f>INDEX(Quan_huyen!$H$2:$H$714,MATCH(Xa_phuong!D9798,Quan_huyen!$F$2:$F$714,0))</f>
        <v>Huyện Nga Sơn</v>
      </c>
      <c r="F9798" s="51" t="s">
        <v>331</v>
      </c>
    </row>
    <row r="9799" spans="1:6" hidden="1" x14ac:dyDescent="0.25">
      <c r="A9799" s="54">
        <v>40517</v>
      </c>
      <c r="B9799" s="55" t="s">
        <v>5599</v>
      </c>
      <c r="C9799" s="55" t="str">
        <f t="shared" si="152"/>
        <v>Nga Trường</v>
      </c>
      <c r="D9799" s="54" t="s">
        <v>1119</v>
      </c>
      <c r="E9799" s="51" t="str">
        <f>INDEX(Quan_huyen!$H$2:$H$714,MATCH(Xa_phuong!D9799,Quan_huyen!$F$2:$F$714,0))</f>
        <v>Huyện Nga Sơn</v>
      </c>
      <c r="F9799" s="51" t="s">
        <v>331</v>
      </c>
    </row>
    <row r="9800" spans="1:6" hidden="1" x14ac:dyDescent="0.25">
      <c r="A9800" s="54">
        <v>40532</v>
      </c>
      <c r="B9800" s="55" t="s">
        <v>5600</v>
      </c>
      <c r="C9800" s="55" t="str">
        <f t="shared" si="152"/>
        <v>Nga Tân</v>
      </c>
      <c r="D9800" s="54" t="s">
        <v>1119</v>
      </c>
      <c r="E9800" s="51" t="str">
        <f>INDEX(Quan_huyen!$H$2:$H$714,MATCH(Xa_phuong!D9800,Quan_huyen!$F$2:$F$714,0))</f>
        <v>Huyện Nga Sơn</v>
      </c>
      <c r="F9800" s="51" t="s">
        <v>331</v>
      </c>
    </row>
    <row r="9801" spans="1:6" hidden="1" x14ac:dyDescent="0.25">
      <c r="A9801" s="54">
        <v>40521</v>
      </c>
      <c r="B9801" s="55" t="s">
        <v>5601</v>
      </c>
      <c r="C9801" s="55" t="str">
        <f t="shared" si="152"/>
        <v>Nga Văn</v>
      </c>
      <c r="D9801" s="54" t="s">
        <v>1119</v>
      </c>
      <c r="E9801" s="51" t="str">
        <f>INDEX(Quan_huyen!$H$2:$H$714,MATCH(Xa_phuong!D9801,Quan_huyen!$F$2:$F$714,0))</f>
        <v>Huyện Nga Sơn</v>
      </c>
      <c r="F9801" s="51" t="s">
        <v>331</v>
      </c>
    </row>
    <row r="9802" spans="1:6" hidden="1" x14ac:dyDescent="0.25">
      <c r="A9802" s="54">
        <v>40518</v>
      </c>
      <c r="B9802" s="55" t="s">
        <v>5602</v>
      </c>
      <c r="C9802" s="55" t="str">
        <f t="shared" si="152"/>
        <v>Nga Vịnh</v>
      </c>
      <c r="D9802" s="54" t="s">
        <v>1119</v>
      </c>
      <c r="E9802" s="51" t="str">
        <f>INDEX(Quan_huyen!$H$2:$H$714,MATCH(Xa_phuong!D9802,Quan_huyen!$F$2:$F$714,0))</f>
        <v>Huyện Nga Sơn</v>
      </c>
      <c r="F9802" s="51" t="s">
        <v>331</v>
      </c>
    </row>
    <row r="9803" spans="1:6" hidden="1" x14ac:dyDescent="0.25">
      <c r="A9803" s="54">
        <v>40507</v>
      </c>
      <c r="B9803" s="55" t="s">
        <v>5603</v>
      </c>
      <c r="C9803" s="55" t="str">
        <f t="shared" si="152"/>
        <v>Nga Yên</v>
      </c>
      <c r="D9803" s="54" t="s">
        <v>1119</v>
      </c>
      <c r="E9803" s="51" t="str">
        <f>INDEX(Quan_huyen!$H$2:$H$714,MATCH(Xa_phuong!D9803,Quan_huyen!$F$2:$F$714,0))</f>
        <v>Huyện Nga Sơn</v>
      </c>
      <c r="F9803" s="51" t="s">
        <v>331</v>
      </c>
    </row>
    <row r="9804" spans="1:6" hidden="1" x14ac:dyDescent="0.25">
      <c r="A9804" s="54">
        <v>40514</v>
      </c>
      <c r="B9804" s="55" t="s">
        <v>5604</v>
      </c>
      <c r="C9804" s="55" t="str">
        <f t="shared" si="152"/>
        <v>Nga Điền</v>
      </c>
      <c r="D9804" s="54" t="s">
        <v>1119</v>
      </c>
      <c r="E9804" s="51" t="str">
        <f>INDEX(Quan_huyen!$H$2:$H$714,MATCH(Xa_phuong!D9804,Quan_huyen!$F$2:$F$714,0))</f>
        <v>Huyện Nga Sơn</v>
      </c>
      <c r="F9804" s="51" t="s">
        <v>331</v>
      </c>
    </row>
    <row r="9805" spans="1:6" hidden="1" x14ac:dyDescent="0.25">
      <c r="A9805" s="54">
        <v>41718</v>
      </c>
      <c r="B9805" s="55" t="s">
        <v>2642</v>
      </c>
      <c r="C9805" s="55" t="str">
        <f t="shared" si="152"/>
        <v>Cao Ngọc</v>
      </c>
      <c r="D9805" s="54" t="s">
        <v>1113</v>
      </c>
      <c r="E9805" s="51" t="str">
        <f>INDEX(Quan_huyen!$H$2:$H$714,MATCH(Xa_phuong!D9805,Quan_huyen!$F$2:$F$714,0))</f>
        <v>Huyện Ngọc Lặc</v>
      </c>
      <c r="F9805" s="51" t="s">
        <v>331</v>
      </c>
    </row>
    <row r="9806" spans="1:6" hidden="1" x14ac:dyDescent="0.25">
      <c r="A9806" s="54">
        <v>41710</v>
      </c>
      <c r="B9806" s="55" t="s">
        <v>2656</v>
      </c>
      <c r="C9806" s="55" t="str">
        <f t="shared" si="152"/>
        <v>Cao Thịnh</v>
      </c>
      <c r="D9806" s="54" t="s">
        <v>1113</v>
      </c>
      <c r="E9806" s="51" t="str">
        <f>INDEX(Quan_huyen!$H$2:$H$714,MATCH(Xa_phuong!D9806,Quan_huyen!$F$2:$F$714,0))</f>
        <v>Huyện Ngọc Lặc</v>
      </c>
      <c r="F9806" s="51" t="s">
        <v>331</v>
      </c>
    </row>
    <row r="9807" spans="1:6" hidden="1" x14ac:dyDescent="0.25">
      <c r="A9807" s="54">
        <v>41727</v>
      </c>
      <c r="B9807" s="55" t="s">
        <v>4608</v>
      </c>
      <c r="C9807" s="55" t="str">
        <f t="shared" si="152"/>
        <v>Kiên Thọ</v>
      </c>
      <c r="D9807" s="54" t="s">
        <v>1113</v>
      </c>
      <c r="E9807" s="51" t="str">
        <f>INDEX(Quan_huyen!$H$2:$H$714,MATCH(Xa_phuong!D9807,Quan_huyen!$F$2:$F$714,0))</f>
        <v>Huyện Ngọc Lặc</v>
      </c>
      <c r="F9807" s="51" t="s">
        <v>331</v>
      </c>
    </row>
    <row r="9808" spans="1:6" hidden="1" x14ac:dyDescent="0.25">
      <c r="A9808" s="54">
        <v>41721</v>
      </c>
      <c r="B9808" s="55" t="s">
        <v>4713</v>
      </c>
      <c r="C9808" s="55" t="str">
        <f t="shared" si="152"/>
        <v>Lam Sơn</v>
      </c>
      <c r="D9808" s="54" t="s">
        <v>1113</v>
      </c>
      <c r="E9808" s="51" t="str">
        <f>INDEX(Quan_huyen!$H$2:$H$714,MATCH(Xa_phuong!D9808,Quan_huyen!$F$2:$F$714,0))</f>
        <v>Huyện Ngọc Lặc</v>
      </c>
      <c r="F9808" s="51" t="s">
        <v>331</v>
      </c>
    </row>
    <row r="9809" spans="1:6" hidden="1" x14ac:dyDescent="0.25">
      <c r="A9809" s="54">
        <v>41711</v>
      </c>
      <c r="B9809" s="55" t="s">
        <v>5119</v>
      </c>
      <c r="C9809" s="55" t="str">
        <f t="shared" si="152"/>
        <v>Lộc Thịnh</v>
      </c>
      <c r="D9809" s="54" t="s">
        <v>1113</v>
      </c>
      <c r="E9809" s="51" t="str">
        <f>INDEX(Quan_huyen!$H$2:$H$714,MATCH(Xa_phuong!D9809,Quan_huyen!$F$2:$F$714,0))</f>
        <v>Huyện Ngọc Lặc</v>
      </c>
      <c r="F9809" s="51" t="s">
        <v>331</v>
      </c>
    </row>
    <row r="9810" spans="1:6" hidden="1" x14ac:dyDescent="0.25">
      <c r="A9810" s="54">
        <v>41720</v>
      </c>
      <c r="B9810" s="55" t="s">
        <v>5214</v>
      </c>
      <c r="C9810" s="55" t="str">
        <f t="shared" si="152"/>
        <v>Minh Sơn</v>
      </c>
      <c r="D9810" s="54" t="s">
        <v>1113</v>
      </c>
      <c r="E9810" s="51" t="str">
        <f>INDEX(Quan_huyen!$H$2:$H$714,MATCH(Xa_phuong!D9810,Quan_huyen!$F$2:$F$714,0))</f>
        <v>Huyện Ngọc Lặc</v>
      </c>
      <c r="F9810" s="51" t="s">
        <v>331</v>
      </c>
    </row>
    <row r="9811" spans="1:6" hidden="1" x14ac:dyDescent="0.25">
      <c r="A9811" s="54">
        <v>41722</v>
      </c>
      <c r="B9811" s="55" t="s">
        <v>5221</v>
      </c>
      <c r="C9811" s="55" t="str">
        <f t="shared" si="152"/>
        <v>Minh Tiến</v>
      </c>
      <c r="D9811" s="54" t="s">
        <v>1113</v>
      </c>
      <c r="E9811" s="51" t="str">
        <f>INDEX(Quan_huyen!$H$2:$H$714,MATCH(Xa_phuong!D9811,Quan_huyen!$F$2:$F$714,0))</f>
        <v>Huyện Ngọc Lặc</v>
      </c>
      <c r="F9811" s="51" t="s">
        <v>331</v>
      </c>
    </row>
    <row r="9812" spans="1:6" hidden="1" x14ac:dyDescent="0.25">
      <c r="A9812" s="54">
        <v>41717</v>
      </c>
      <c r="B9812" s="55" t="s">
        <v>5459</v>
      </c>
      <c r="C9812" s="55" t="str">
        <f t="shared" si="152"/>
        <v>Mỹ Tân</v>
      </c>
      <c r="D9812" s="54" t="s">
        <v>1113</v>
      </c>
      <c r="E9812" s="51" t="str">
        <f>INDEX(Quan_huyen!$H$2:$H$714,MATCH(Xa_phuong!D9812,Quan_huyen!$F$2:$F$714,0))</f>
        <v>Huyện Ngọc Lặc</v>
      </c>
      <c r="F9812" s="51" t="s">
        <v>331</v>
      </c>
    </row>
    <row r="9813" spans="1:6" hidden="1" x14ac:dyDescent="0.25">
      <c r="A9813" s="54">
        <v>41723</v>
      </c>
      <c r="B9813" s="55" t="s">
        <v>5753</v>
      </c>
      <c r="C9813" s="55" t="str">
        <f t="shared" si="152"/>
        <v>Nguyệt Ấn</v>
      </c>
      <c r="D9813" s="54" t="s">
        <v>1113</v>
      </c>
      <c r="E9813" s="51" t="str">
        <f>INDEX(Quan_huyen!$H$2:$H$714,MATCH(Xa_phuong!D9813,Quan_huyen!$F$2:$F$714,0))</f>
        <v>Huyện Ngọc Lặc</v>
      </c>
      <c r="F9813" s="51" t="s">
        <v>331</v>
      </c>
    </row>
    <row r="9814" spans="1:6" hidden="1" x14ac:dyDescent="0.25">
      <c r="A9814" s="54">
        <v>41707</v>
      </c>
      <c r="B9814" s="55" t="s">
        <v>5804</v>
      </c>
      <c r="C9814" s="55" t="str">
        <f t="shared" si="152"/>
        <v>Ngọc Khê</v>
      </c>
      <c r="D9814" s="54" t="s">
        <v>1113</v>
      </c>
      <c r="E9814" s="51" t="str">
        <f>INDEX(Quan_huyen!$H$2:$H$714,MATCH(Xa_phuong!D9814,Quan_huyen!$F$2:$F$714,0))</f>
        <v>Huyện Ngọc Lặc</v>
      </c>
      <c r="F9814" s="51" t="s">
        <v>331</v>
      </c>
    </row>
    <row r="9815" spans="1:6" hidden="1" x14ac:dyDescent="0.25">
      <c r="A9815" s="54">
        <v>41712</v>
      </c>
      <c r="B9815" s="55" t="s">
        <v>5807</v>
      </c>
      <c r="C9815" s="55" t="str">
        <f t="shared" si="152"/>
        <v>Ngọc Liên</v>
      </c>
      <c r="D9815" s="54" t="s">
        <v>1113</v>
      </c>
      <c r="E9815" s="51" t="str">
        <f>INDEX(Quan_huyen!$H$2:$H$714,MATCH(Xa_phuong!D9815,Quan_huyen!$F$2:$F$714,0))</f>
        <v>Huyện Ngọc Lặc</v>
      </c>
      <c r="F9815" s="51" t="s">
        <v>331</v>
      </c>
    </row>
    <row r="9816" spans="1:6" hidden="1" x14ac:dyDescent="0.25">
      <c r="A9816" s="54">
        <v>41706</v>
      </c>
      <c r="B9816" s="55" t="s">
        <v>5819</v>
      </c>
      <c r="C9816" s="55" t="str">
        <f t="shared" si="152"/>
        <v>Ngọc Lặc</v>
      </c>
      <c r="D9816" s="54" t="s">
        <v>1113</v>
      </c>
      <c r="E9816" s="51" t="str">
        <f>INDEX(Quan_huyen!$H$2:$H$714,MATCH(Xa_phuong!D9816,Quan_huyen!$F$2:$F$714,0))</f>
        <v>Huyện Ngọc Lặc</v>
      </c>
      <c r="F9816" s="51" t="s">
        <v>331</v>
      </c>
    </row>
    <row r="9817" spans="1:6" hidden="1" x14ac:dyDescent="0.25">
      <c r="A9817" s="54">
        <v>41708</v>
      </c>
      <c r="B9817" s="55" t="s">
        <v>5825</v>
      </c>
      <c r="C9817" s="55" t="str">
        <f t="shared" si="152"/>
        <v>Ngọc Sơn</v>
      </c>
      <c r="D9817" s="54" t="s">
        <v>1113</v>
      </c>
      <c r="E9817" s="51" t="str">
        <f>INDEX(Quan_huyen!$H$2:$H$714,MATCH(Xa_phuong!D9817,Quan_huyen!$F$2:$F$714,0))</f>
        <v>Huyện Ngọc Lặc</v>
      </c>
      <c r="F9817" s="51" t="s">
        <v>331</v>
      </c>
    </row>
    <row r="9818" spans="1:6" hidden="1" x14ac:dyDescent="0.25">
      <c r="A9818" s="54">
        <v>41709</v>
      </c>
      <c r="B9818" s="55" t="s">
        <v>5832</v>
      </c>
      <c r="C9818" s="55" t="str">
        <f t="shared" si="152"/>
        <v>Ngọc Trung</v>
      </c>
      <c r="D9818" s="54" t="s">
        <v>1113</v>
      </c>
      <c r="E9818" s="51" t="str">
        <f>INDEX(Quan_huyen!$H$2:$H$714,MATCH(Xa_phuong!D9818,Quan_huyen!$F$2:$F$714,0))</f>
        <v>Huyện Ngọc Lặc</v>
      </c>
      <c r="F9818" s="51" t="s">
        <v>331</v>
      </c>
    </row>
    <row r="9819" spans="1:6" hidden="1" x14ac:dyDescent="0.25">
      <c r="A9819" s="54">
        <v>41724</v>
      </c>
      <c r="B9819" s="55" t="s">
        <v>6262</v>
      </c>
      <c r="C9819" s="55" t="str">
        <f t="shared" si="152"/>
        <v>Phùng Giáo</v>
      </c>
      <c r="D9819" s="54" t="s">
        <v>1113</v>
      </c>
      <c r="E9819" s="51" t="str">
        <f>INDEX(Quan_huyen!$H$2:$H$714,MATCH(Xa_phuong!D9819,Quan_huyen!$F$2:$F$714,0))</f>
        <v>Huyện Ngọc Lặc</v>
      </c>
      <c r="F9819" s="51" t="s">
        <v>331</v>
      </c>
    </row>
    <row r="9820" spans="1:6" hidden="1" x14ac:dyDescent="0.25">
      <c r="A9820" s="54">
        <v>41725</v>
      </c>
      <c r="B9820" s="55" t="s">
        <v>6264</v>
      </c>
      <c r="C9820" s="55" t="str">
        <f t="shared" si="152"/>
        <v>Phùng Minh</v>
      </c>
      <c r="D9820" s="54" t="s">
        <v>1113</v>
      </c>
      <c r="E9820" s="51" t="str">
        <f>INDEX(Quan_huyen!$H$2:$H$714,MATCH(Xa_phuong!D9820,Quan_huyen!$F$2:$F$714,0))</f>
        <v>Huyện Ngọc Lặc</v>
      </c>
      <c r="F9820" s="51" t="s">
        <v>331</v>
      </c>
    </row>
    <row r="9821" spans="1:6" hidden="1" x14ac:dyDescent="0.25">
      <c r="A9821" s="54">
        <v>41726</v>
      </c>
      <c r="B9821" s="55" t="s">
        <v>6441</v>
      </c>
      <c r="C9821" s="55" t="str">
        <f t="shared" si="152"/>
        <v>Phúc Thịnh</v>
      </c>
      <c r="D9821" s="54" t="s">
        <v>1113</v>
      </c>
      <c r="E9821" s="51" t="str">
        <f>INDEX(Quan_huyen!$H$2:$H$714,MATCH(Xa_phuong!D9821,Quan_huyen!$F$2:$F$714,0))</f>
        <v>Huyện Ngọc Lặc</v>
      </c>
      <c r="F9821" s="51" t="s">
        <v>331</v>
      </c>
    </row>
    <row r="9822" spans="1:6" hidden="1" x14ac:dyDescent="0.25">
      <c r="A9822" s="54">
        <v>41714</v>
      </c>
      <c r="B9822" s="55" t="s">
        <v>6725</v>
      </c>
      <c r="C9822" s="55" t="str">
        <f t="shared" si="152"/>
        <v>Quang Trung</v>
      </c>
      <c r="D9822" s="54" t="s">
        <v>1113</v>
      </c>
      <c r="E9822" s="51" t="str">
        <f>INDEX(Quan_huyen!$H$2:$H$714,MATCH(Xa_phuong!D9822,Quan_huyen!$F$2:$F$714,0))</f>
        <v>Huyện Ngọc Lặc</v>
      </c>
      <c r="F9822" s="51" t="s">
        <v>331</v>
      </c>
    </row>
    <row r="9823" spans="1:6" hidden="1" x14ac:dyDescent="0.25">
      <c r="A9823" s="54">
        <v>41715</v>
      </c>
      <c r="B9823" s="55" t="s">
        <v>7435</v>
      </c>
      <c r="C9823" s="55" t="str">
        <f t="shared" si="152"/>
        <v>Thuý Sơn</v>
      </c>
      <c r="D9823" s="54" t="s">
        <v>1113</v>
      </c>
      <c r="E9823" s="51" t="str">
        <f>INDEX(Quan_huyen!$H$2:$H$714,MATCH(Xa_phuong!D9823,Quan_huyen!$F$2:$F$714,0))</f>
        <v>Huyện Ngọc Lặc</v>
      </c>
      <c r="F9823" s="51" t="s">
        <v>331</v>
      </c>
    </row>
    <row r="9824" spans="1:6" hidden="1" x14ac:dyDescent="0.25">
      <c r="A9824" s="54">
        <v>41716</v>
      </c>
      <c r="B9824" s="55" t="s">
        <v>7704</v>
      </c>
      <c r="C9824" s="55" t="str">
        <f t="shared" si="152"/>
        <v>Thạch Lập</v>
      </c>
      <c r="D9824" s="54" t="s">
        <v>1113</v>
      </c>
      <c r="E9824" s="51" t="str">
        <f>INDEX(Quan_huyen!$H$2:$H$714,MATCH(Xa_phuong!D9824,Quan_huyen!$F$2:$F$714,0))</f>
        <v>Huyện Ngọc Lặc</v>
      </c>
      <c r="F9824" s="51" t="s">
        <v>331</v>
      </c>
    </row>
    <row r="9825" spans="1:6" hidden="1" x14ac:dyDescent="0.25">
      <c r="A9825" s="54">
        <v>41719</v>
      </c>
      <c r="B9825" s="55" t="s">
        <v>8835</v>
      </c>
      <c r="C9825" s="55" t="str">
        <f t="shared" si="152"/>
        <v>Vân Âm</v>
      </c>
      <c r="D9825" s="54" t="s">
        <v>1113</v>
      </c>
      <c r="E9825" s="51" t="str">
        <f>INDEX(Quan_huyen!$H$2:$H$714,MATCH(Xa_phuong!D9825,Quan_huyen!$F$2:$F$714,0))</f>
        <v>Huyện Ngọc Lặc</v>
      </c>
      <c r="F9825" s="51" t="s">
        <v>331</v>
      </c>
    </row>
    <row r="9826" spans="1:6" hidden="1" x14ac:dyDescent="0.25">
      <c r="A9826" s="54">
        <v>41713</v>
      </c>
      <c r="B9826" s="55" t="s">
        <v>10035</v>
      </c>
      <c r="C9826" s="55" t="str">
        <f t="shared" si="152"/>
        <v>Đồng Thịnh</v>
      </c>
      <c r="D9826" s="54" t="s">
        <v>1113</v>
      </c>
      <c r="E9826" s="51" t="str">
        <f>INDEX(Quan_huyen!$H$2:$H$714,MATCH(Xa_phuong!D9826,Quan_huyen!$F$2:$F$714,0))</f>
        <v>Huyện Ngọc Lặc</v>
      </c>
      <c r="F9826" s="51" t="s">
        <v>331</v>
      </c>
    </row>
    <row r="9827" spans="1:6" hidden="1" x14ac:dyDescent="0.25">
      <c r="A9827" s="54">
        <v>42406</v>
      </c>
      <c r="B9827" s="55" t="s">
        <v>2557</v>
      </c>
      <c r="C9827" s="55" t="str">
        <f t="shared" si="152"/>
        <v>Bến Sung</v>
      </c>
      <c r="D9827" s="54" t="s">
        <v>1129</v>
      </c>
      <c r="E9827" s="51" t="str">
        <f>INDEX(Quan_huyen!$H$2:$H$714,MATCH(Xa_phuong!D9827,Quan_huyen!$F$2:$F$714,0))</f>
        <v>Huyện Như Thanh</v>
      </c>
      <c r="F9827" s="51" t="s">
        <v>331</v>
      </c>
    </row>
    <row r="9828" spans="1:6" hidden="1" x14ac:dyDescent="0.25">
      <c r="A9828" s="54">
        <v>42411</v>
      </c>
      <c r="B9828" s="55" t="s">
        <v>2907</v>
      </c>
      <c r="C9828" s="55" t="str">
        <f t="shared" si="152"/>
        <v>Cán Khê</v>
      </c>
      <c r="D9828" s="54" t="s">
        <v>1129</v>
      </c>
      <c r="E9828" s="51" t="str">
        <f>INDEX(Quan_huyen!$H$2:$H$714,MATCH(Xa_phuong!D9828,Quan_huyen!$F$2:$F$714,0))</f>
        <v>Huyện Như Thanh</v>
      </c>
      <c r="F9828" s="51" t="s">
        <v>331</v>
      </c>
    </row>
    <row r="9829" spans="1:6" hidden="1" x14ac:dyDescent="0.25">
      <c r="A9829" s="54">
        <v>42414</v>
      </c>
      <c r="B9829" s="55" t="s">
        <v>4164</v>
      </c>
      <c r="C9829" s="55" t="str">
        <f t="shared" si="152"/>
        <v>Hải Long</v>
      </c>
      <c r="D9829" s="54" t="s">
        <v>1129</v>
      </c>
      <c r="E9829" s="51" t="str">
        <f>INDEX(Quan_huyen!$H$2:$H$714,MATCH(Xa_phuong!D9829,Quan_huyen!$F$2:$F$714,0))</f>
        <v>Huyện Như Thanh</v>
      </c>
      <c r="F9829" s="51" t="s">
        <v>331</v>
      </c>
    </row>
    <row r="9830" spans="1:6" hidden="1" x14ac:dyDescent="0.25">
      <c r="A9830" s="54">
        <v>42415</v>
      </c>
      <c r="B9830" s="55" t="s">
        <v>4201</v>
      </c>
      <c r="C9830" s="55" t="str">
        <f t="shared" si="152"/>
        <v>Hải Vân</v>
      </c>
      <c r="D9830" s="54" t="s">
        <v>1129</v>
      </c>
      <c r="E9830" s="51" t="str">
        <f>INDEX(Quan_huyen!$H$2:$H$714,MATCH(Xa_phuong!D9830,Quan_huyen!$F$2:$F$714,0))</f>
        <v>Huyện Như Thanh</v>
      </c>
      <c r="F9830" s="51" t="s">
        <v>331</v>
      </c>
    </row>
    <row r="9831" spans="1:6" hidden="1" x14ac:dyDescent="0.25">
      <c r="A9831" s="54">
        <v>42408</v>
      </c>
      <c r="B9831" s="55" t="s">
        <v>5349</v>
      </c>
      <c r="C9831" s="55" t="str">
        <f t="shared" si="152"/>
        <v>Mậu Lâm</v>
      </c>
      <c r="D9831" s="54" t="s">
        <v>1129</v>
      </c>
      <c r="E9831" s="51" t="str">
        <f>INDEX(Quan_huyen!$H$2:$H$714,MATCH(Xa_phuong!D9831,Quan_huyen!$F$2:$F$714,0))</f>
        <v>Huyện Như Thanh</v>
      </c>
      <c r="F9831" s="51" t="s">
        <v>331</v>
      </c>
    </row>
    <row r="9832" spans="1:6" hidden="1" x14ac:dyDescent="0.25">
      <c r="A9832" s="54">
        <v>42407</v>
      </c>
      <c r="B9832" s="55" t="s">
        <v>6344</v>
      </c>
      <c r="C9832" s="55" t="str">
        <f t="shared" si="152"/>
        <v>Phú Nhuận</v>
      </c>
      <c r="D9832" s="54" t="s">
        <v>1129</v>
      </c>
      <c r="E9832" s="51" t="str">
        <f>INDEX(Quan_huyen!$H$2:$H$714,MATCH(Xa_phuong!D9832,Quan_huyen!$F$2:$F$714,0))</f>
        <v>Huyện Như Thanh</v>
      </c>
      <c r="F9832" s="51" t="s">
        <v>331</v>
      </c>
    </row>
    <row r="9833" spans="1:6" hidden="1" x14ac:dyDescent="0.25">
      <c r="A9833" s="54">
        <v>42420</v>
      </c>
      <c r="B9833" s="55" t="s">
        <v>6453</v>
      </c>
      <c r="C9833" s="55" t="str">
        <f t="shared" si="152"/>
        <v>Phúc Đường</v>
      </c>
      <c r="D9833" s="54" t="s">
        <v>1129</v>
      </c>
      <c r="E9833" s="51" t="str">
        <f>INDEX(Quan_huyen!$H$2:$H$714,MATCH(Xa_phuong!D9833,Quan_huyen!$F$2:$F$714,0))</f>
        <v>Huyện Như Thanh</v>
      </c>
      <c r="F9833" s="51" t="s">
        <v>331</v>
      </c>
    </row>
    <row r="9834" spans="1:6" hidden="1" x14ac:dyDescent="0.25">
      <c r="A9834" s="54">
        <v>42409</v>
      </c>
      <c r="B9834" s="55" t="s">
        <v>6595</v>
      </c>
      <c r="C9834" s="55" t="str">
        <f t="shared" si="152"/>
        <v>Phượng Nghi</v>
      </c>
      <c r="D9834" s="54" t="s">
        <v>1129</v>
      </c>
      <c r="E9834" s="51" t="str">
        <f>INDEX(Quan_huyen!$H$2:$H$714,MATCH(Xa_phuong!D9834,Quan_huyen!$F$2:$F$714,0))</f>
        <v>Huyện Như Thanh</v>
      </c>
      <c r="F9834" s="51" t="s">
        <v>331</v>
      </c>
    </row>
    <row r="9835" spans="1:6" hidden="1" x14ac:dyDescent="0.25">
      <c r="A9835" s="54">
        <v>42422</v>
      </c>
      <c r="B9835" s="55" t="s">
        <v>7296</v>
      </c>
      <c r="C9835" s="55" t="str">
        <f t="shared" si="152"/>
        <v>Thanh Kỳ</v>
      </c>
      <c r="D9835" s="54" t="s">
        <v>1129</v>
      </c>
      <c r="E9835" s="51" t="str">
        <f>INDEX(Quan_huyen!$H$2:$H$714,MATCH(Xa_phuong!D9835,Quan_huyen!$F$2:$F$714,0))</f>
        <v>Huyện Như Thanh</v>
      </c>
      <c r="F9835" s="51" t="s">
        <v>331</v>
      </c>
    </row>
    <row r="9836" spans="1:6" hidden="1" x14ac:dyDescent="0.25">
      <c r="A9836" s="54">
        <v>42421</v>
      </c>
      <c r="B9836" s="55" t="s">
        <v>7352</v>
      </c>
      <c r="C9836" s="55" t="str">
        <f t="shared" si="152"/>
        <v>Thanh Tân</v>
      </c>
      <c r="D9836" s="54" t="s">
        <v>1129</v>
      </c>
      <c r="E9836" s="51" t="str">
        <f>INDEX(Quan_huyen!$H$2:$H$714,MATCH(Xa_phuong!D9836,Quan_huyen!$F$2:$F$714,0))</f>
        <v>Huyện Như Thanh</v>
      </c>
      <c r="F9836" s="51" t="s">
        <v>331</v>
      </c>
    </row>
    <row r="9837" spans="1:6" hidden="1" x14ac:dyDescent="0.25">
      <c r="A9837" s="54">
        <v>42410</v>
      </c>
      <c r="B9837" s="55" t="s">
        <v>9165</v>
      </c>
      <c r="C9837" s="55" t="str">
        <f t="shared" si="152"/>
        <v>Xuân Du</v>
      </c>
      <c r="D9837" s="54" t="s">
        <v>1129</v>
      </c>
      <c r="E9837" s="51" t="str">
        <f>INDEX(Quan_huyen!$H$2:$H$714,MATCH(Xa_phuong!D9837,Quan_huyen!$F$2:$F$714,0))</f>
        <v>Huyện Như Thanh</v>
      </c>
      <c r="F9837" s="51" t="s">
        <v>331</v>
      </c>
    </row>
    <row r="9838" spans="1:6" hidden="1" x14ac:dyDescent="0.25">
      <c r="A9838" s="54">
        <v>42413</v>
      </c>
      <c r="B9838" s="55" t="s">
        <v>9182</v>
      </c>
      <c r="C9838" s="55" t="str">
        <f t="shared" si="152"/>
        <v>Xuân Khang</v>
      </c>
      <c r="D9838" s="54" t="s">
        <v>1129</v>
      </c>
      <c r="E9838" s="51" t="str">
        <f>INDEX(Quan_huyen!$H$2:$H$714,MATCH(Xa_phuong!D9838,Quan_huyen!$F$2:$F$714,0))</f>
        <v>Huyện Như Thanh</v>
      </c>
      <c r="F9838" s="51" t="s">
        <v>331</v>
      </c>
    </row>
    <row r="9839" spans="1:6" hidden="1" x14ac:dyDescent="0.25">
      <c r="A9839" s="54">
        <v>42417</v>
      </c>
      <c r="B9839" s="55" t="s">
        <v>9220</v>
      </c>
      <c r="C9839" s="55" t="str">
        <f t="shared" si="152"/>
        <v>Xuân Phúc</v>
      </c>
      <c r="D9839" s="54" t="s">
        <v>1129</v>
      </c>
      <c r="E9839" s="51" t="str">
        <f>INDEX(Quan_huyen!$H$2:$H$714,MATCH(Xa_phuong!D9839,Quan_huyen!$F$2:$F$714,0))</f>
        <v>Huyện Như Thanh</v>
      </c>
      <c r="F9839" s="51" t="s">
        <v>331</v>
      </c>
    </row>
    <row r="9840" spans="1:6" hidden="1" x14ac:dyDescent="0.25">
      <c r="A9840" s="54">
        <v>42416</v>
      </c>
      <c r="B9840" s="55" t="s">
        <v>9243</v>
      </c>
      <c r="C9840" s="55" t="str">
        <f t="shared" si="152"/>
        <v>Xuân Thái</v>
      </c>
      <c r="D9840" s="54" t="s">
        <v>1129</v>
      </c>
      <c r="E9840" s="51" t="str">
        <f>INDEX(Quan_huyen!$H$2:$H$714,MATCH(Xa_phuong!D9840,Quan_huyen!$F$2:$F$714,0))</f>
        <v>Huyện Như Thanh</v>
      </c>
      <c r="F9840" s="51" t="s">
        <v>331</v>
      </c>
    </row>
    <row r="9841" spans="1:6" hidden="1" x14ac:dyDescent="0.25">
      <c r="A9841" s="54">
        <v>42412</v>
      </c>
      <c r="B9841" s="55" t="s">
        <v>9247</v>
      </c>
      <c r="C9841" s="55" t="str">
        <f t="shared" si="152"/>
        <v>Xuân Thọ</v>
      </c>
      <c r="D9841" s="54" t="s">
        <v>1129</v>
      </c>
      <c r="E9841" s="51" t="str">
        <f>INDEX(Quan_huyen!$H$2:$H$714,MATCH(Xa_phuong!D9841,Quan_huyen!$F$2:$F$714,0))</f>
        <v>Huyện Như Thanh</v>
      </c>
      <c r="F9841" s="51" t="s">
        <v>331</v>
      </c>
    </row>
    <row r="9842" spans="1:6" hidden="1" x14ac:dyDescent="0.25">
      <c r="A9842" s="54">
        <v>42419</v>
      </c>
      <c r="B9842" s="55" t="s">
        <v>9364</v>
      </c>
      <c r="C9842" s="55" t="str">
        <f t="shared" si="152"/>
        <v>Yên Lạc</v>
      </c>
      <c r="D9842" s="54" t="s">
        <v>1129</v>
      </c>
      <c r="E9842" s="51" t="str">
        <f>INDEX(Quan_huyen!$H$2:$H$714,MATCH(Xa_phuong!D9842,Quan_huyen!$F$2:$F$714,0))</f>
        <v>Huyện Như Thanh</v>
      </c>
      <c r="F9842" s="51" t="s">
        <v>331</v>
      </c>
    </row>
    <row r="9843" spans="1:6" hidden="1" x14ac:dyDescent="0.25">
      <c r="A9843" s="54">
        <v>42418</v>
      </c>
      <c r="B9843" s="55" t="s">
        <v>9417</v>
      </c>
      <c r="C9843" s="55" t="str">
        <f t="shared" si="152"/>
        <v>Yên Thọ</v>
      </c>
      <c r="D9843" s="54" t="s">
        <v>1129</v>
      </c>
      <c r="E9843" s="51" t="str">
        <f>INDEX(Quan_huyen!$H$2:$H$714,MATCH(Xa_phuong!D9843,Quan_huyen!$F$2:$F$714,0))</f>
        <v>Huyện Như Thanh</v>
      </c>
      <c r="F9843" s="51" t="s">
        <v>331</v>
      </c>
    </row>
    <row r="9844" spans="1:6" hidden="1" x14ac:dyDescent="0.25">
      <c r="A9844" s="54">
        <v>42523</v>
      </c>
      <c r="B9844" s="55" t="s">
        <v>2269</v>
      </c>
      <c r="C9844" s="55" t="str">
        <f t="shared" si="152"/>
        <v>Bãi Trành</v>
      </c>
      <c r="D9844" s="54" t="s">
        <v>1127</v>
      </c>
      <c r="E9844" s="51" t="str">
        <f>INDEX(Quan_huyen!$H$2:$H$714,MATCH(Xa_phuong!D9844,Quan_huyen!$F$2:$F$714,0))</f>
        <v>Huyện Như Xuân</v>
      </c>
      <c r="F9844" s="51" t="s">
        <v>331</v>
      </c>
    </row>
    <row r="9845" spans="1:6" hidden="1" x14ac:dyDescent="0.25">
      <c r="A9845" s="54">
        <v>42520</v>
      </c>
      <c r="B9845" s="55" t="s">
        <v>2326</v>
      </c>
      <c r="C9845" s="55" t="str">
        <f t="shared" si="152"/>
        <v>Bình Lương</v>
      </c>
      <c r="D9845" s="54" t="s">
        <v>1127</v>
      </c>
      <c r="E9845" s="51" t="str">
        <f>INDEX(Quan_huyen!$H$2:$H$714,MATCH(Xa_phuong!D9845,Quan_huyen!$F$2:$F$714,0))</f>
        <v>Huyện Như Xuân</v>
      </c>
      <c r="F9845" s="51" t="s">
        <v>331</v>
      </c>
    </row>
    <row r="9846" spans="1:6" hidden="1" x14ac:dyDescent="0.25">
      <c r="A9846" s="54">
        <v>42510</v>
      </c>
      <c r="B9846" s="55" t="s">
        <v>2937</v>
      </c>
      <c r="C9846" s="55" t="str">
        <f t="shared" si="152"/>
        <v>Cát Tân</v>
      </c>
      <c r="D9846" s="54" t="s">
        <v>1127</v>
      </c>
      <c r="E9846" s="51" t="str">
        <f>INDEX(Quan_huyen!$H$2:$H$714,MATCH(Xa_phuong!D9846,Quan_huyen!$F$2:$F$714,0))</f>
        <v>Huyện Như Xuân</v>
      </c>
      <c r="F9846" s="51" t="s">
        <v>331</v>
      </c>
    </row>
    <row r="9847" spans="1:6" hidden="1" x14ac:dyDescent="0.25">
      <c r="A9847" s="54">
        <v>42512</v>
      </c>
      <c r="B9847" s="55" t="s">
        <v>2939</v>
      </c>
      <c r="C9847" s="55" t="str">
        <f t="shared" si="152"/>
        <v>Cát Vân</v>
      </c>
      <c r="D9847" s="54" t="s">
        <v>1127</v>
      </c>
      <c r="E9847" s="51" t="str">
        <f>INDEX(Quan_huyen!$H$2:$H$714,MATCH(Xa_phuong!D9847,Quan_huyen!$F$2:$F$714,0))</f>
        <v>Huyện Như Xuân</v>
      </c>
      <c r="F9847" s="51" t="s">
        <v>331</v>
      </c>
    </row>
    <row r="9848" spans="1:6" hidden="1" x14ac:dyDescent="0.25">
      <c r="A9848" s="54">
        <v>42511</v>
      </c>
      <c r="B9848" s="55" t="s">
        <v>3780</v>
      </c>
      <c r="C9848" s="55" t="str">
        <f t="shared" si="152"/>
        <v>Hoá Quỳ</v>
      </c>
      <c r="D9848" s="54" t="s">
        <v>1127</v>
      </c>
      <c r="E9848" s="51" t="str">
        <f>INDEX(Quan_huyen!$H$2:$H$714,MATCH(Xa_phuong!D9848,Quan_huyen!$F$2:$F$714,0))</f>
        <v>Huyện Như Xuân</v>
      </c>
      <c r="F9848" s="51" t="s">
        <v>331</v>
      </c>
    </row>
    <row r="9849" spans="1:6" hidden="1" x14ac:dyDescent="0.25">
      <c r="A9849" s="54">
        <v>42518</v>
      </c>
      <c r="B9849" s="55" t="s">
        <v>7279</v>
      </c>
      <c r="C9849" s="55" t="str">
        <f t="shared" si="152"/>
        <v>Thanh Hoà</v>
      </c>
      <c r="D9849" s="54" t="s">
        <v>1127</v>
      </c>
      <c r="E9849" s="51" t="str">
        <f>INDEX(Quan_huyen!$H$2:$H$714,MATCH(Xa_phuong!D9849,Quan_huyen!$F$2:$F$714,0))</f>
        <v>Huyện Như Xuân</v>
      </c>
      <c r="F9849" s="51" t="s">
        <v>331</v>
      </c>
    </row>
    <row r="9850" spans="1:6" hidden="1" x14ac:dyDescent="0.25">
      <c r="A9850" s="54">
        <v>42517</v>
      </c>
      <c r="B9850" s="55" t="s">
        <v>7304</v>
      </c>
      <c r="C9850" s="55" t="str">
        <f t="shared" si="152"/>
        <v>Thanh Lâm</v>
      </c>
      <c r="D9850" s="54" t="s">
        <v>1127</v>
      </c>
      <c r="E9850" s="51" t="str">
        <f>INDEX(Quan_huyen!$H$2:$H$714,MATCH(Xa_phuong!D9850,Quan_huyen!$F$2:$F$714,0))</f>
        <v>Huyện Như Xuân</v>
      </c>
      <c r="F9850" s="51" t="s">
        <v>331</v>
      </c>
    </row>
    <row r="9851" spans="1:6" hidden="1" x14ac:dyDescent="0.25">
      <c r="A9851" s="54">
        <v>42516</v>
      </c>
      <c r="B9851" s="55" t="s">
        <v>7329</v>
      </c>
      <c r="C9851" s="55" t="str">
        <f t="shared" si="152"/>
        <v>Thanh Phong</v>
      </c>
      <c r="D9851" s="54" t="s">
        <v>1127</v>
      </c>
      <c r="E9851" s="51" t="str">
        <f>INDEX(Quan_huyen!$H$2:$H$714,MATCH(Xa_phuong!D9851,Quan_huyen!$F$2:$F$714,0))</f>
        <v>Huyện Như Xuân</v>
      </c>
      <c r="F9851" s="51" t="s">
        <v>331</v>
      </c>
    </row>
    <row r="9852" spans="1:6" hidden="1" x14ac:dyDescent="0.25">
      <c r="A9852" s="54">
        <v>42515</v>
      </c>
      <c r="B9852" s="55" t="s">
        <v>7335</v>
      </c>
      <c r="C9852" s="55" t="str">
        <f t="shared" si="152"/>
        <v>Thanh Quân</v>
      </c>
      <c r="D9852" s="54" t="s">
        <v>1127</v>
      </c>
      <c r="E9852" s="51" t="str">
        <f>INDEX(Quan_huyen!$H$2:$H$714,MATCH(Xa_phuong!D9852,Quan_huyen!$F$2:$F$714,0))</f>
        <v>Huyện Như Xuân</v>
      </c>
      <c r="F9852" s="51" t="s">
        <v>331</v>
      </c>
    </row>
    <row r="9853" spans="1:6" hidden="1" x14ac:dyDescent="0.25">
      <c r="A9853" s="54">
        <v>42514</v>
      </c>
      <c r="B9853" s="55" t="s">
        <v>7336</v>
      </c>
      <c r="C9853" s="55" t="str">
        <f t="shared" si="152"/>
        <v>Thanh Sơn</v>
      </c>
      <c r="D9853" s="54" t="s">
        <v>1127</v>
      </c>
      <c r="E9853" s="51" t="str">
        <f>INDEX(Quan_huyen!$H$2:$H$714,MATCH(Xa_phuong!D9853,Quan_huyen!$F$2:$F$714,0))</f>
        <v>Huyện Như Xuân</v>
      </c>
      <c r="F9853" s="51" t="s">
        <v>331</v>
      </c>
    </row>
    <row r="9854" spans="1:6" hidden="1" x14ac:dyDescent="0.25">
      <c r="A9854" s="54">
        <v>42513</v>
      </c>
      <c r="B9854" s="55" t="s">
        <v>7362</v>
      </c>
      <c r="C9854" s="55" t="str">
        <f t="shared" si="152"/>
        <v>Thanh Xuân</v>
      </c>
      <c r="D9854" s="54" t="s">
        <v>1127</v>
      </c>
      <c r="E9854" s="51" t="str">
        <f>INDEX(Quan_huyen!$H$2:$H$714,MATCH(Xa_phuong!D9854,Quan_huyen!$F$2:$F$714,0))</f>
        <v>Huyện Như Xuân</v>
      </c>
      <c r="F9854" s="51" t="s">
        <v>331</v>
      </c>
    </row>
    <row r="9855" spans="1:6" hidden="1" x14ac:dyDescent="0.25">
      <c r="A9855" s="54">
        <v>42509</v>
      </c>
      <c r="B9855" s="55" t="s">
        <v>7653</v>
      </c>
      <c r="C9855" s="55" t="str">
        <f t="shared" si="152"/>
        <v>Thượng Ninh</v>
      </c>
      <c r="D9855" s="54" t="s">
        <v>1127</v>
      </c>
      <c r="E9855" s="51" t="str">
        <f>INDEX(Quan_huyen!$H$2:$H$714,MATCH(Xa_phuong!D9855,Quan_huyen!$F$2:$F$714,0))</f>
        <v>Huyện Như Xuân</v>
      </c>
      <c r="F9855" s="51" t="s">
        <v>331</v>
      </c>
    </row>
    <row r="9856" spans="1:6" hidden="1" x14ac:dyDescent="0.25">
      <c r="A9856" s="54">
        <v>42507</v>
      </c>
      <c r="B9856" s="55" t="s">
        <v>8321</v>
      </c>
      <c r="C9856" s="55" t="str">
        <f t="shared" si="152"/>
        <v>Tân Bình</v>
      </c>
      <c r="D9856" s="54" t="s">
        <v>1127</v>
      </c>
      <c r="E9856" s="51" t="str">
        <f>INDEX(Quan_huyen!$H$2:$H$714,MATCH(Xa_phuong!D9856,Quan_huyen!$F$2:$F$714,0))</f>
        <v>Huyện Như Xuân</v>
      </c>
      <c r="F9856" s="51" t="s">
        <v>331</v>
      </c>
    </row>
    <row r="9857" spans="1:6" hidden="1" x14ac:dyDescent="0.25">
      <c r="A9857" s="54">
        <v>42522</v>
      </c>
      <c r="B9857" s="55" t="s">
        <v>9155</v>
      </c>
      <c r="C9857" s="55" t="str">
        <f t="shared" si="152"/>
        <v>Xuân Bình</v>
      </c>
      <c r="D9857" s="54" t="s">
        <v>1127</v>
      </c>
      <c r="E9857" s="51" t="str">
        <f>INDEX(Quan_huyen!$H$2:$H$714,MATCH(Xa_phuong!D9857,Quan_huyen!$F$2:$F$714,0))</f>
        <v>Huyện Như Xuân</v>
      </c>
      <c r="F9857" s="51" t="s">
        <v>331</v>
      </c>
    </row>
    <row r="9858" spans="1:6" hidden="1" x14ac:dyDescent="0.25">
      <c r="A9858" s="54">
        <v>42521</v>
      </c>
      <c r="B9858" s="55" t="s">
        <v>9172</v>
      </c>
      <c r="C9858" s="55" t="str">
        <f t="shared" si="152"/>
        <v>Xuân Hoà</v>
      </c>
      <c r="D9858" s="54" t="s">
        <v>1127</v>
      </c>
      <c r="E9858" s="51" t="str">
        <f>INDEX(Quan_huyen!$H$2:$H$714,MATCH(Xa_phuong!D9858,Quan_huyen!$F$2:$F$714,0))</f>
        <v>Huyện Như Xuân</v>
      </c>
      <c r="F9858" s="51" t="s">
        <v>331</v>
      </c>
    </row>
    <row r="9859" spans="1:6" hidden="1" x14ac:dyDescent="0.25">
      <c r="A9859" s="54">
        <v>42519</v>
      </c>
      <c r="B9859" s="55" t="s">
        <v>9231</v>
      </c>
      <c r="C9859" s="55" t="str">
        <f t="shared" ref="C9859:C9922" si="153">IF(COUNTIF(B9859,"*thị trấn*"),MID(B9859,10,30),IF(COUNTIF(B9859,"*xã*"),MID(B9859,4,30),IF(COUNTIF(B9859,"*phường*"),MID(B9859,8,30))))</f>
        <v>Xuân Quỳ</v>
      </c>
      <c r="D9859" s="54" t="s">
        <v>1127</v>
      </c>
      <c r="E9859" s="51" t="str">
        <f>INDEX(Quan_huyen!$H$2:$H$714,MATCH(Xa_phuong!D9859,Quan_huyen!$F$2:$F$714,0))</f>
        <v>Huyện Như Xuân</v>
      </c>
      <c r="F9859" s="51" t="s">
        <v>331</v>
      </c>
    </row>
    <row r="9860" spans="1:6" hidden="1" x14ac:dyDescent="0.25">
      <c r="A9860" s="54">
        <v>42506</v>
      </c>
      <c r="B9860" s="55" t="s">
        <v>9331</v>
      </c>
      <c r="C9860" s="55" t="str">
        <f t="shared" si="153"/>
        <v>Yên Cát</v>
      </c>
      <c r="D9860" s="54" t="s">
        <v>1127</v>
      </c>
      <c r="E9860" s="51" t="str">
        <f>INDEX(Quan_huyen!$H$2:$H$714,MATCH(Xa_phuong!D9860,Quan_huyen!$F$2:$F$714,0))</f>
        <v>Huyện Như Xuân</v>
      </c>
      <c r="F9860" s="51" t="s">
        <v>331</v>
      </c>
    </row>
    <row r="9861" spans="1:6" hidden="1" x14ac:dyDescent="0.25">
      <c r="A9861" s="54">
        <v>42508</v>
      </c>
      <c r="B9861" s="55" t="s">
        <v>9368</v>
      </c>
      <c r="C9861" s="55" t="str">
        <f t="shared" si="153"/>
        <v>Yên Lễ</v>
      </c>
      <c r="D9861" s="54" t="s">
        <v>1127</v>
      </c>
      <c r="E9861" s="51" t="str">
        <f>INDEX(Quan_huyen!$H$2:$H$714,MATCH(Xa_phuong!D9861,Quan_huyen!$F$2:$F$714,0))</f>
        <v>Huyện Như Xuân</v>
      </c>
      <c r="F9861" s="51" t="s">
        <v>331</v>
      </c>
    </row>
    <row r="9862" spans="1:6" hidden="1" x14ac:dyDescent="0.25">
      <c r="A9862" s="54">
        <v>42336</v>
      </c>
      <c r="B9862" s="55" t="s">
        <v>2954</v>
      </c>
      <c r="C9862" s="55" t="str">
        <f t="shared" si="153"/>
        <v>Công Bình</v>
      </c>
      <c r="D9862" s="54" t="s">
        <v>1124</v>
      </c>
      <c r="E9862" s="51" t="str">
        <f>INDEX(Quan_huyen!$H$2:$H$714,MATCH(Xa_phuong!D9862,Quan_huyen!$F$2:$F$714,0))</f>
        <v>Huyện Nông Cống</v>
      </c>
      <c r="F9862" s="51" t="s">
        <v>331</v>
      </c>
    </row>
    <row r="9863" spans="1:6" hidden="1" x14ac:dyDescent="0.25">
      <c r="A9863" s="54">
        <v>42335</v>
      </c>
      <c r="B9863" s="55" t="s">
        <v>2956</v>
      </c>
      <c r="C9863" s="55" t="str">
        <f t="shared" si="153"/>
        <v>Công Chính</v>
      </c>
      <c r="D9863" s="54" t="s">
        <v>1124</v>
      </c>
      <c r="E9863" s="51" t="str">
        <f>INDEX(Quan_huyen!$H$2:$H$714,MATCH(Xa_phuong!D9863,Quan_huyen!$F$2:$F$714,0))</f>
        <v>Huyện Nông Cống</v>
      </c>
      <c r="F9863" s="51" t="s">
        <v>331</v>
      </c>
    </row>
    <row r="9864" spans="1:6" hidden="1" x14ac:dyDescent="0.25">
      <c r="A9864" s="54">
        <v>42334</v>
      </c>
      <c r="B9864" s="55" t="s">
        <v>2958</v>
      </c>
      <c r="C9864" s="55" t="str">
        <f t="shared" si="153"/>
        <v>Công Liêm</v>
      </c>
      <c r="D9864" s="54" t="s">
        <v>1124</v>
      </c>
      <c r="E9864" s="51" t="str">
        <f>INDEX(Quan_huyen!$H$2:$H$714,MATCH(Xa_phuong!D9864,Quan_huyen!$F$2:$F$714,0))</f>
        <v>Huyện Nông Cống</v>
      </c>
      <c r="F9864" s="51" t="s">
        <v>331</v>
      </c>
    </row>
    <row r="9865" spans="1:6" hidden="1" x14ac:dyDescent="0.25">
      <c r="A9865" s="54">
        <v>42317</v>
      </c>
      <c r="B9865" s="55" t="s">
        <v>3741</v>
      </c>
      <c r="C9865" s="55" t="str">
        <f t="shared" si="153"/>
        <v>Hoàng Giang</v>
      </c>
      <c r="D9865" s="54" t="s">
        <v>1124</v>
      </c>
      <c r="E9865" s="51" t="str">
        <f>INDEX(Quan_huyen!$H$2:$H$714,MATCH(Xa_phuong!D9865,Quan_huyen!$F$2:$F$714,0))</f>
        <v>Huyện Nông Cống</v>
      </c>
      <c r="F9865" s="51" t="s">
        <v>331</v>
      </c>
    </row>
    <row r="9866" spans="1:6" hidden="1" x14ac:dyDescent="0.25">
      <c r="A9866" s="54">
        <v>42318</v>
      </c>
      <c r="B9866" s="55" t="s">
        <v>3756</v>
      </c>
      <c r="C9866" s="55" t="str">
        <f t="shared" si="153"/>
        <v>Hoàng Sơn</v>
      </c>
      <c r="D9866" s="54" t="s">
        <v>1124</v>
      </c>
      <c r="E9866" s="51" t="str">
        <f>INDEX(Quan_huyen!$H$2:$H$714,MATCH(Xa_phuong!D9866,Quan_huyen!$F$2:$F$714,0))</f>
        <v>Huyện Nông Cống</v>
      </c>
      <c r="F9866" s="51" t="s">
        <v>331</v>
      </c>
    </row>
    <row r="9867" spans="1:6" hidden="1" x14ac:dyDescent="0.25">
      <c r="A9867" s="54">
        <v>42310</v>
      </c>
      <c r="B9867" s="55" t="s">
        <v>5196</v>
      </c>
      <c r="C9867" s="55" t="str">
        <f t="shared" si="153"/>
        <v>Minh Khôi</v>
      </c>
      <c r="D9867" s="54" t="s">
        <v>1124</v>
      </c>
      <c r="E9867" s="51" t="str">
        <f>INDEX(Quan_huyen!$H$2:$H$714,MATCH(Xa_phuong!D9867,Quan_huyen!$F$2:$F$714,0))</f>
        <v>Huyện Nông Cống</v>
      </c>
      <c r="F9867" s="51" t="s">
        <v>331</v>
      </c>
    </row>
    <row r="9868" spans="1:6" hidden="1" x14ac:dyDescent="0.25">
      <c r="A9868" s="54">
        <v>42311</v>
      </c>
      <c r="B9868" s="55" t="s">
        <v>5204</v>
      </c>
      <c r="C9868" s="55" t="str">
        <f t="shared" si="153"/>
        <v>Minh Nghĩa</v>
      </c>
      <c r="D9868" s="54" t="s">
        <v>1124</v>
      </c>
      <c r="E9868" s="51" t="str">
        <f>INDEX(Quan_huyen!$H$2:$H$714,MATCH(Xa_phuong!D9868,Quan_huyen!$F$2:$F$714,0))</f>
        <v>Huyện Nông Cống</v>
      </c>
      <c r="F9868" s="51" t="s">
        <v>331</v>
      </c>
    </row>
    <row r="9869" spans="1:6" hidden="1" x14ac:dyDescent="0.25">
      <c r="A9869" s="54">
        <v>42306</v>
      </c>
      <c r="B9869" s="55" t="s">
        <v>6058</v>
      </c>
      <c r="C9869" s="55" t="str">
        <f t="shared" si="153"/>
        <v>Nông Cống</v>
      </c>
      <c r="D9869" s="54" t="s">
        <v>1124</v>
      </c>
      <c r="E9869" s="51" t="str">
        <f>INDEX(Quan_huyen!$H$2:$H$714,MATCH(Xa_phuong!D9869,Quan_huyen!$F$2:$F$714,0))</f>
        <v>Huyện Nông Cống</v>
      </c>
      <c r="F9869" s="51" t="s">
        <v>331</v>
      </c>
    </row>
    <row r="9870" spans="1:6" hidden="1" x14ac:dyDescent="0.25">
      <c r="A9870" s="54">
        <v>42328</v>
      </c>
      <c r="B9870" s="55" t="s">
        <v>7613</v>
      </c>
      <c r="C9870" s="55" t="str">
        <f t="shared" si="153"/>
        <v>Thăng Bình</v>
      </c>
      <c r="D9870" s="54" t="s">
        <v>1124</v>
      </c>
      <c r="E9870" s="51" t="str">
        <f>INDEX(Quan_huyen!$H$2:$H$714,MATCH(Xa_phuong!D9870,Quan_huyen!$F$2:$F$714,0))</f>
        <v>Huyện Nông Cống</v>
      </c>
      <c r="F9870" s="51" t="s">
        <v>331</v>
      </c>
    </row>
    <row r="9871" spans="1:6" hidden="1" x14ac:dyDescent="0.25">
      <c r="A9871" s="54">
        <v>42326</v>
      </c>
      <c r="B9871" s="55" t="s">
        <v>7615</v>
      </c>
      <c r="C9871" s="55" t="str">
        <f t="shared" si="153"/>
        <v>Thăng Long</v>
      </c>
      <c r="D9871" s="54" t="s">
        <v>1124</v>
      </c>
      <c r="E9871" s="51" t="str">
        <f>INDEX(Quan_huyen!$H$2:$H$714,MATCH(Xa_phuong!D9871,Quan_huyen!$F$2:$F$714,0))</f>
        <v>Huyện Nông Cống</v>
      </c>
      <c r="F9871" s="51" t="s">
        <v>331</v>
      </c>
    </row>
    <row r="9872" spans="1:6" hidden="1" x14ac:dyDescent="0.25">
      <c r="A9872" s="54">
        <v>42327</v>
      </c>
      <c r="B9872" s="55" t="s">
        <v>7617</v>
      </c>
      <c r="C9872" s="55" t="str">
        <f t="shared" si="153"/>
        <v>Thăng Thọ</v>
      </c>
      <c r="D9872" s="54" t="s">
        <v>1124</v>
      </c>
      <c r="E9872" s="51" t="str">
        <f>INDEX(Quan_huyen!$H$2:$H$714,MATCH(Xa_phuong!D9872,Quan_huyen!$F$2:$F$714,0))</f>
        <v>Huyện Nông Cống</v>
      </c>
      <c r="F9872" s="51" t="s">
        <v>331</v>
      </c>
    </row>
    <row r="9873" spans="1:6" hidden="1" x14ac:dyDescent="0.25">
      <c r="A9873" s="54">
        <v>42324</v>
      </c>
      <c r="B9873" s="55" t="s">
        <v>8003</v>
      </c>
      <c r="C9873" s="55" t="str">
        <f t="shared" si="153"/>
        <v>Trung Chính</v>
      </c>
      <c r="D9873" s="54" t="s">
        <v>1124</v>
      </c>
      <c r="E9873" s="51" t="str">
        <f>INDEX(Quan_huyen!$H$2:$H$714,MATCH(Xa_phuong!D9873,Quan_huyen!$F$2:$F$714,0))</f>
        <v>Huyện Nông Cống</v>
      </c>
      <c r="F9873" s="51" t="s">
        <v>331</v>
      </c>
    </row>
    <row r="9874" spans="1:6" hidden="1" x14ac:dyDescent="0.25">
      <c r="A9874" s="54">
        <v>42322</v>
      </c>
      <c r="B9874" s="55" t="s">
        <v>8049</v>
      </c>
      <c r="C9874" s="55" t="str">
        <f t="shared" si="153"/>
        <v>Trung Thành</v>
      </c>
      <c r="D9874" s="54" t="s">
        <v>1124</v>
      </c>
      <c r="E9874" s="51" t="str">
        <f>INDEX(Quan_huyen!$H$2:$H$714,MATCH(Xa_phuong!D9874,Quan_huyen!$F$2:$F$714,0))</f>
        <v>Huyện Nông Cống</v>
      </c>
      <c r="F9874" s="51" t="s">
        <v>331</v>
      </c>
    </row>
    <row r="9875" spans="1:6" hidden="1" x14ac:dyDescent="0.25">
      <c r="A9875" s="54">
        <v>42316</v>
      </c>
      <c r="B9875" s="55" t="s">
        <v>8066</v>
      </c>
      <c r="C9875" s="55" t="str">
        <f t="shared" si="153"/>
        <v>Trung Ý</v>
      </c>
      <c r="D9875" s="54" t="s">
        <v>1124</v>
      </c>
      <c r="E9875" s="51" t="str">
        <f>INDEX(Quan_huyen!$H$2:$H$714,MATCH(Xa_phuong!D9875,Quan_huyen!$F$2:$F$714,0))</f>
        <v>Huyện Nông Cống</v>
      </c>
      <c r="F9875" s="51" t="s">
        <v>331</v>
      </c>
    </row>
    <row r="9876" spans="1:6" hidden="1" x14ac:dyDescent="0.25">
      <c r="A9876" s="54">
        <v>42330</v>
      </c>
      <c r="B9876" s="55" t="s">
        <v>8166</v>
      </c>
      <c r="C9876" s="55" t="str">
        <f t="shared" si="153"/>
        <v>Trường Giang</v>
      </c>
      <c r="D9876" s="54" t="s">
        <v>1124</v>
      </c>
      <c r="E9876" s="51" t="str">
        <f>INDEX(Quan_huyen!$H$2:$H$714,MATCH(Xa_phuong!D9876,Quan_huyen!$F$2:$F$714,0))</f>
        <v>Huyện Nông Cống</v>
      </c>
      <c r="F9876" s="51" t="s">
        <v>331</v>
      </c>
    </row>
    <row r="9877" spans="1:6" hidden="1" x14ac:dyDescent="0.25">
      <c r="A9877" s="54">
        <v>42308</v>
      </c>
      <c r="B9877" s="55" t="s">
        <v>8177</v>
      </c>
      <c r="C9877" s="55" t="str">
        <f t="shared" si="153"/>
        <v>Trường Minh</v>
      </c>
      <c r="D9877" s="54" t="s">
        <v>1124</v>
      </c>
      <c r="E9877" s="51" t="str">
        <f>INDEX(Quan_huyen!$H$2:$H$714,MATCH(Xa_phuong!D9877,Quan_huyen!$F$2:$F$714,0))</f>
        <v>Huyện Nông Cống</v>
      </c>
      <c r="F9877" s="51" t="s">
        <v>331</v>
      </c>
    </row>
    <row r="9878" spans="1:6" hidden="1" x14ac:dyDescent="0.25">
      <c r="A9878" s="54">
        <v>42329</v>
      </c>
      <c r="B9878" s="55" t="s">
        <v>8179</v>
      </c>
      <c r="C9878" s="55" t="str">
        <f t="shared" si="153"/>
        <v>Trường Sơn</v>
      </c>
      <c r="D9878" s="54" t="s">
        <v>1124</v>
      </c>
      <c r="E9878" s="51" t="str">
        <f>INDEX(Quan_huyen!$H$2:$H$714,MATCH(Xa_phuong!D9878,Quan_huyen!$F$2:$F$714,0))</f>
        <v>Huyện Nông Cống</v>
      </c>
      <c r="F9878" s="51" t="s">
        <v>331</v>
      </c>
    </row>
    <row r="9879" spans="1:6" hidden="1" x14ac:dyDescent="0.25">
      <c r="A9879" s="54">
        <v>42309</v>
      </c>
      <c r="B9879" s="55" t="s">
        <v>8191</v>
      </c>
      <c r="C9879" s="55" t="str">
        <f t="shared" si="153"/>
        <v>Trường Trung</v>
      </c>
      <c r="D9879" s="54" t="s">
        <v>1124</v>
      </c>
      <c r="E9879" s="51" t="str">
        <f>INDEX(Quan_huyen!$H$2:$H$714,MATCH(Xa_phuong!D9879,Quan_huyen!$F$2:$F$714,0))</f>
        <v>Huyện Nông Cống</v>
      </c>
      <c r="F9879" s="51" t="s">
        <v>331</v>
      </c>
    </row>
    <row r="9880" spans="1:6" hidden="1" x14ac:dyDescent="0.25">
      <c r="A9880" s="54">
        <v>42321</v>
      </c>
      <c r="B9880" s="55" t="s">
        <v>8380</v>
      </c>
      <c r="C9880" s="55" t="str">
        <f t="shared" si="153"/>
        <v>Tân Khang</v>
      </c>
      <c r="D9880" s="54" t="s">
        <v>1124</v>
      </c>
      <c r="E9880" s="51" t="str">
        <f>INDEX(Quan_huyen!$H$2:$H$714,MATCH(Xa_phuong!D9880,Quan_huyen!$F$2:$F$714,0))</f>
        <v>Huyện Nông Cống</v>
      </c>
      <c r="F9880" s="51" t="s">
        <v>331</v>
      </c>
    </row>
    <row r="9881" spans="1:6" hidden="1" x14ac:dyDescent="0.25">
      <c r="A9881" s="54">
        <v>42319</v>
      </c>
      <c r="B9881" s="55" t="s">
        <v>8444</v>
      </c>
      <c r="C9881" s="55" t="str">
        <f t="shared" si="153"/>
        <v>Tân Phúc</v>
      </c>
      <c r="D9881" s="54" t="s">
        <v>1124</v>
      </c>
      <c r="E9881" s="51" t="str">
        <f>INDEX(Quan_huyen!$H$2:$H$714,MATCH(Xa_phuong!D9881,Quan_huyen!$F$2:$F$714,0))</f>
        <v>Huyện Nông Cống</v>
      </c>
      <c r="F9881" s="51" t="s">
        <v>331</v>
      </c>
    </row>
    <row r="9882" spans="1:6" hidden="1" x14ac:dyDescent="0.25">
      <c r="A9882" s="54">
        <v>42320</v>
      </c>
      <c r="B9882" s="55" t="s">
        <v>8497</v>
      </c>
      <c r="C9882" s="55" t="str">
        <f t="shared" si="153"/>
        <v>Tân Thọ</v>
      </c>
      <c r="D9882" s="54" t="s">
        <v>1124</v>
      </c>
      <c r="E9882" s="51" t="str">
        <f>INDEX(Quan_huyen!$H$2:$H$714,MATCH(Xa_phuong!D9882,Quan_huyen!$F$2:$F$714,0))</f>
        <v>Huyện Nông Cống</v>
      </c>
      <c r="F9882" s="51" t="s">
        <v>331</v>
      </c>
    </row>
    <row r="9883" spans="1:6" hidden="1" x14ac:dyDescent="0.25">
      <c r="A9883" s="54">
        <v>42332</v>
      </c>
      <c r="B9883" s="55" t="s">
        <v>8643</v>
      </c>
      <c r="C9883" s="55" t="str">
        <f t="shared" si="153"/>
        <v>Tượng Lĩnh</v>
      </c>
      <c r="D9883" s="54" t="s">
        <v>1124</v>
      </c>
      <c r="E9883" s="51" t="str">
        <f>INDEX(Quan_huyen!$H$2:$H$714,MATCH(Xa_phuong!D9883,Quan_huyen!$F$2:$F$714,0))</f>
        <v>Huyện Nông Cống</v>
      </c>
      <c r="F9883" s="51" t="s">
        <v>331</v>
      </c>
    </row>
    <row r="9884" spans="1:6" hidden="1" x14ac:dyDescent="0.25">
      <c r="A9884" s="54">
        <v>42333</v>
      </c>
      <c r="B9884" s="55" t="s">
        <v>8644</v>
      </c>
      <c r="C9884" s="55" t="str">
        <f t="shared" si="153"/>
        <v>Tượng Sơn</v>
      </c>
      <c r="D9884" s="54" t="s">
        <v>1124</v>
      </c>
      <c r="E9884" s="51" t="str">
        <f>INDEX(Quan_huyen!$H$2:$H$714,MATCH(Xa_phuong!D9884,Quan_huyen!$F$2:$F$714,0))</f>
        <v>Huyện Nông Cống</v>
      </c>
      <c r="F9884" s="51" t="s">
        <v>331</v>
      </c>
    </row>
    <row r="9885" spans="1:6" hidden="1" x14ac:dyDescent="0.25">
      <c r="A9885" s="54">
        <v>42331</v>
      </c>
      <c r="B9885" s="55" t="s">
        <v>8645</v>
      </c>
      <c r="C9885" s="55" t="str">
        <f t="shared" si="153"/>
        <v>Tượng Văn</v>
      </c>
      <c r="D9885" s="54" t="s">
        <v>1124</v>
      </c>
      <c r="E9885" s="51" t="str">
        <f>INDEX(Quan_huyen!$H$2:$H$714,MATCH(Xa_phuong!D9885,Quan_huyen!$F$2:$F$714,0))</f>
        <v>Huyện Nông Cống</v>
      </c>
      <c r="F9885" s="51" t="s">
        <v>331</v>
      </c>
    </row>
    <row r="9886" spans="1:6" hidden="1" x14ac:dyDescent="0.25">
      <c r="A9886" s="54">
        <v>42313</v>
      </c>
      <c r="B9886" s="55" t="s">
        <v>8680</v>
      </c>
      <c r="C9886" s="55" t="str">
        <f t="shared" si="153"/>
        <v>Tế Lợi</v>
      </c>
      <c r="D9886" s="54" t="s">
        <v>1124</v>
      </c>
      <c r="E9886" s="51" t="str">
        <f>INDEX(Quan_huyen!$H$2:$H$714,MATCH(Xa_phuong!D9886,Quan_huyen!$F$2:$F$714,0))</f>
        <v>Huyện Nông Cống</v>
      </c>
      <c r="F9886" s="51" t="s">
        <v>331</v>
      </c>
    </row>
    <row r="9887" spans="1:6" hidden="1" x14ac:dyDescent="0.25">
      <c r="A9887" s="54">
        <v>42314</v>
      </c>
      <c r="B9887" s="55" t="s">
        <v>8681</v>
      </c>
      <c r="C9887" s="55" t="str">
        <f t="shared" si="153"/>
        <v>Tế Nông</v>
      </c>
      <c r="D9887" s="54" t="s">
        <v>1124</v>
      </c>
      <c r="E9887" s="51" t="str">
        <f>INDEX(Quan_huyen!$H$2:$H$714,MATCH(Xa_phuong!D9887,Quan_huyen!$F$2:$F$714,0))</f>
        <v>Huyện Nông Cống</v>
      </c>
      <c r="F9887" s="51" t="s">
        <v>331</v>
      </c>
    </row>
    <row r="9888" spans="1:6" hidden="1" x14ac:dyDescent="0.25">
      <c r="A9888" s="54">
        <v>42323</v>
      </c>
      <c r="B9888" s="55" t="s">
        <v>8682</v>
      </c>
      <c r="C9888" s="55" t="str">
        <f t="shared" si="153"/>
        <v>Tế Thắng</v>
      </c>
      <c r="D9888" s="54" t="s">
        <v>1124</v>
      </c>
      <c r="E9888" s="51" t="str">
        <f>INDEX(Quan_huyen!$H$2:$H$714,MATCH(Xa_phuong!D9888,Quan_huyen!$F$2:$F$714,0))</f>
        <v>Huyện Nông Cống</v>
      </c>
      <c r="F9888" s="51" t="s">
        <v>331</v>
      </c>
    </row>
    <row r="9889" spans="1:6" hidden="1" x14ac:dyDescent="0.25">
      <c r="A9889" s="54">
        <v>42315</v>
      </c>
      <c r="B9889" s="55" t="s">
        <v>8683</v>
      </c>
      <c r="C9889" s="55" t="str">
        <f t="shared" si="153"/>
        <v>Tế Tân</v>
      </c>
      <c r="D9889" s="54" t="s">
        <v>1124</v>
      </c>
      <c r="E9889" s="51" t="str">
        <f>INDEX(Quan_huyen!$H$2:$H$714,MATCH(Xa_phuong!D9889,Quan_huyen!$F$2:$F$714,0))</f>
        <v>Huyện Nông Cống</v>
      </c>
      <c r="F9889" s="51" t="s">
        <v>331</v>
      </c>
    </row>
    <row r="9890" spans="1:6" hidden="1" x14ac:dyDescent="0.25">
      <c r="A9890" s="54">
        <v>42312</v>
      </c>
      <c r="B9890" s="55" t="s">
        <v>9093</v>
      </c>
      <c r="C9890" s="55" t="str">
        <f t="shared" si="153"/>
        <v>Vạn Hoà</v>
      </c>
      <c r="D9890" s="54" t="s">
        <v>1124</v>
      </c>
      <c r="E9890" s="51" t="str">
        <f>INDEX(Quan_huyen!$H$2:$H$714,MATCH(Xa_phuong!D9890,Quan_huyen!$F$2:$F$714,0))</f>
        <v>Huyện Nông Cống</v>
      </c>
      <c r="F9890" s="51" t="s">
        <v>331</v>
      </c>
    </row>
    <row r="9891" spans="1:6" hidden="1" x14ac:dyDescent="0.25">
      <c r="A9891" s="54">
        <v>42307</v>
      </c>
      <c r="B9891" s="55" t="s">
        <v>9111</v>
      </c>
      <c r="C9891" s="55" t="str">
        <f t="shared" si="153"/>
        <v>Vạn Thiện</v>
      </c>
      <c r="D9891" s="54" t="s">
        <v>1124</v>
      </c>
      <c r="E9891" s="51" t="str">
        <f>INDEX(Quan_huyen!$H$2:$H$714,MATCH(Xa_phuong!D9891,Quan_huyen!$F$2:$F$714,0))</f>
        <v>Huyện Nông Cống</v>
      </c>
      <c r="F9891" s="51" t="s">
        <v>331</v>
      </c>
    </row>
    <row r="9892" spans="1:6" hidden="1" x14ac:dyDescent="0.25">
      <c r="A9892" s="54">
        <v>42325</v>
      </c>
      <c r="B9892" s="55" t="s">
        <v>9116</v>
      </c>
      <c r="C9892" s="55" t="str">
        <f t="shared" si="153"/>
        <v>Vạn Thắng</v>
      </c>
      <c r="D9892" s="54" t="s">
        <v>1124</v>
      </c>
      <c r="E9892" s="51" t="str">
        <f>INDEX(Quan_huyen!$H$2:$H$714,MATCH(Xa_phuong!D9892,Quan_huyen!$F$2:$F$714,0))</f>
        <v>Huyện Nông Cống</v>
      </c>
      <c r="F9892" s="51" t="s">
        <v>331</v>
      </c>
    </row>
    <row r="9893" spans="1:6" hidden="1" x14ac:dyDescent="0.25">
      <c r="A9893" s="54">
        <v>42337</v>
      </c>
      <c r="B9893" s="55" t="s">
        <v>9377</v>
      </c>
      <c r="C9893" s="55" t="str">
        <f t="shared" si="153"/>
        <v>Yên Mỹ</v>
      </c>
      <c r="D9893" s="54" t="s">
        <v>1124</v>
      </c>
      <c r="E9893" s="51" t="str">
        <f>INDEX(Quan_huyen!$H$2:$H$714,MATCH(Xa_phuong!D9893,Quan_huyen!$F$2:$F$714,0))</f>
        <v>Huyện Nông Cống</v>
      </c>
      <c r="F9893" s="51" t="s">
        <v>331</v>
      </c>
    </row>
    <row r="9894" spans="1:6" hidden="1" x14ac:dyDescent="0.25">
      <c r="A9894" s="54">
        <v>41914</v>
      </c>
      <c r="B9894" s="55" t="s">
        <v>3560</v>
      </c>
      <c r="C9894" s="55" t="str">
        <f t="shared" si="153"/>
        <v>Hiền Chung</v>
      </c>
      <c r="D9894" s="54" t="s">
        <v>1133</v>
      </c>
      <c r="E9894" s="51" t="str">
        <f>INDEX(Quan_huyen!$H$2:$H$714,MATCH(Xa_phuong!D9894,Quan_huyen!$F$2:$F$714,0))</f>
        <v>Huyện Quan Hoá</v>
      </c>
      <c r="F9894" s="51" t="s">
        <v>331</v>
      </c>
    </row>
    <row r="9895" spans="1:6" hidden="1" x14ac:dyDescent="0.25">
      <c r="A9895" s="54">
        <v>41913</v>
      </c>
      <c r="B9895" s="55" t="s">
        <v>3563</v>
      </c>
      <c r="C9895" s="55" t="str">
        <f t="shared" si="153"/>
        <v>Hiền Kiệt</v>
      </c>
      <c r="D9895" s="54" t="s">
        <v>1133</v>
      </c>
      <c r="E9895" s="51" t="str">
        <f>INDEX(Quan_huyen!$H$2:$H$714,MATCH(Xa_phuong!D9895,Quan_huyen!$F$2:$F$714,0))</f>
        <v>Huyện Quan Hoá</v>
      </c>
      <c r="F9895" s="51" t="s">
        <v>331</v>
      </c>
    </row>
    <row r="9896" spans="1:6" hidden="1" x14ac:dyDescent="0.25">
      <c r="A9896" s="54">
        <v>41909</v>
      </c>
      <c r="B9896" s="55" t="s">
        <v>4241</v>
      </c>
      <c r="C9896" s="55" t="str">
        <f t="shared" si="153"/>
        <v>Hồi Xuân</v>
      </c>
      <c r="D9896" s="54" t="s">
        <v>1133</v>
      </c>
      <c r="E9896" s="51" t="str">
        <f>INDEX(Quan_huyen!$H$2:$H$714,MATCH(Xa_phuong!D9896,Quan_huyen!$F$2:$F$714,0))</f>
        <v>Huyện Quan Hoá</v>
      </c>
      <c r="F9896" s="51" t="s">
        <v>331</v>
      </c>
    </row>
    <row r="9897" spans="1:6" hidden="1" x14ac:dyDescent="0.25">
      <c r="A9897" s="54">
        <v>41915</v>
      </c>
      <c r="B9897" s="55" t="s">
        <v>5557</v>
      </c>
      <c r="C9897" s="55" t="str">
        <f t="shared" si="153"/>
        <v>Nam Tiến</v>
      </c>
      <c r="D9897" s="54" t="s">
        <v>1133</v>
      </c>
      <c r="E9897" s="51" t="str">
        <f>INDEX(Quan_huyen!$H$2:$H$714,MATCH(Xa_phuong!D9897,Quan_huyen!$F$2:$F$714,0))</f>
        <v>Huyện Quan Hoá</v>
      </c>
      <c r="F9897" s="51" t="s">
        <v>331</v>
      </c>
    </row>
    <row r="9898" spans="1:6" hidden="1" x14ac:dyDescent="0.25">
      <c r="A9898" s="54">
        <v>41910</v>
      </c>
      <c r="B9898" s="55" t="s">
        <v>5566</v>
      </c>
      <c r="C9898" s="55" t="str">
        <f t="shared" si="153"/>
        <v>Nam Xuân</v>
      </c>
      <c r="D9898" s="54" t="s">
        <v>1133</v>
      </c>
      <c r="E9898" s="51" t="str">
        <f>INDEX(Quan_huyen!$H$2:$H$714,MATCH(Xa_phuong!D9898,Quan_huyen!$F$2:$F$714,0))</f>
        <v>Huyện Quan Hoá</v>
      </c>
      <c r="F9898" s="51" t="s">
        <v>331</v>
      </c>
    </row>
    <row r="9899" spans="1:6" hidden="1" x14ac:dyDescent="0.25">
      <c r="A9899" s="54">
        <v>41911</v>
      </c>
      <c r="B9899" s="55" t="s">
        <v>5574</v>
      </c>
      <c r="C9899" s="55" t="str">
        <f t="shared" si="153"/>
        <v>Nam Động</v>
      </c>
      <c r="D9899" s="54" t="s">
        <v>1133</v>
      </c>
      <c r="E9899" s="51" t="str">
        <f>INDEX(Quan_huyen!$H$2:$H$714,MATCH(Xa_phuong!D9899,Quan_huyen!$F$2:$F$714,0))</f>
        <v>Huyện Quan Hoá</v>
      </c>
      <c r="F9899" s="51" t="s">
        <v>331</v>
      </c>
    </row>
    <row r="9900" spans="1:6" hidden="1" x14ac:dyDescent="0.25">
      <c r="A9900" s="54">
        <v>41918</v>
      </c>
      <c r="B9900" s="55" t="s">
        <v>6322</v>
      </c>
      <c r="C9900" s="55" t="str">
        <f t="shared" si="153"/>
        <v>Phú Lệ</v>
      </c>
      <c r="D9900" s="54" t="s">
        <v>1133</v>
      </c>
      <c r="E9900" s="51" t="str">
        <f>INDEX(Quan_huyen!$H$2:$H$714,MATCH(Xa_phuong!D9900,Quan_huyen!$F$2:$F$714,0))</f>
        <v>Huyện Quan Hoá</v>
      </c>
      <c r="F9900" s="51" t="s">
        <v>331</v>
      </c>
    </row>
    <row r="9901" spans="1:6" hidden="1" x14ac:dyDescent="0.25">
      <c r="A9901" s="54">
        <v>41908</v>
      </c>
      <c r="B9901" s="55" t="s">
        <v>6338</v>
      </c>
      <c r="C9901" s="55" t="str">
        <f t="shared" si="153"/>
        <v>Phú Nghiêm</v>
      </c>
      <c r="D9901" s="54" t="s">
        <v>1133</v>
      </c>
      <c r="E9901" s="51" t="str">
        <f>INDEX(Quan_huyen!$H$2:$H$714,MATCH(Xa_phuong!D9901,Quan_huyen!$F$2:$F$714,0))</f>
        <v>Huyện Quan Hoá</v>
      </c>
      <c r="F9901" s="51" t="s">
        <v>331</v>
      </c>
    </row>
    <row r="9902" spans="1:6" hidden="1" x14ac:dyDescent="0.25">
      <c r="A9902" s="54">
        <v>41919</v>
      </c>
      <c r="B9902" s="55" t="s">
        <v>6355</v>
      </c>
      <c r="C9902" s="55" t="str">
        <f t="shared" si="153"/>
        <v>Phú Sơn</v>
      </c>
      <c r="D9902" s="54" t="s">
        <v>1133</v>
      </c>
      <c r="E9902" s="51" t="str">
        <f>INDEX(Quan_huyen!$H$2:$H$714,MATCH(Xa_phuong!D9902,Quan_huyen!$F$2:$F$714,0))</f>
        <v>Huyện Quan Hoá</v>
      </c>
      <c r="F9902" s="51" t="s">
        <v>331</v>
      </c>
    </row>
    <row r="9903" spans="1:6" hidden="1" x14ac:dyDescent="0.25">
      <c r="A9903" s="54">
        <v>41920</v>
      </c>
      <c r="B9903" s="55" t="s">
        <v>6357</v>
      </c>
      <c r="C9903" s="55" t="str">
        <f t="shared" si="153"/>
        <v>Phú Thanh</v>
      </c>
      <c r="D9903" s="54" t="s">
        <v>1133</v>
      </c>
      <c r="E9903" s="51" t="str">
        <f>INDEX(Quan_huyen!$H$2:$H$714,MATCH(Xa_phuong!D9903,Quan_huyen!$F$2:$F$714,0))</f>
        <v>Huyện Quan Hoá</v>
      </c>
      <c r="F9903" s="51" t="s">
        <v>331</v>
      </c>
    </row>
    <row r="9904" spans="1:6" hidden="1" x14ac:dyDescent="0.25">
      <c r="A9904" s="54">
        <v>41917</v>
      </c>
      <c r="B9904" s="55" t="s">
        <v>6400</v>
      </c>
      <c r="C9904" s="55" t="str">
        <f t="shared" si="153"/>
        <v>Phú Xuân</v>
      </c>
      <c r="D9904" s="54" t="s">
        <v>1133</v>
      </c>
      <c r="E9904" s="51" t="str">
        <f>INDEX(Quan_huyen!$H$2:$H$714,MATCH(Xa_phuong!D9904,Quan_huyen!$F$2:$F$714,0))</f>
        <v>Huyện Quan Hoá</v>
      </c>
      <c r="F9904" s="51" t="s">
        <v>331</v>
      </c>
    </row>
    <row r="9905" spans="1:6" hidden="1" x14ac:dyDescent="0.25">
      <c r="A9905" s="54">
        <v>41906</v>
      </c>
      <c r="B9905" s="55" t="s">
        <v>6690</v>
      </c>
      <c r="C9905" s="55" t="str">
        <f t="shared" si="153"/>
        <v>Quan Hoá</v>
      </c>
      <c r="D9905" s="54" t="s">
        <v>1133</v>
      </c>
      <c r="E9905" s="51" t="str">
        <f>INDEX(Quan_huyen!$H$2:$H$714,MATCH(Xa_phuong!D9905,Quan_huyen!$F$2:$F$714,0))</f>
        <v>Huyện Quan Hoá</v>
      </c>
      <c r="F9905" s="51" t="s">
        <v>331</v>
      </c>
    </row>
    <row r="9906" spans="1:6" hidden="1" x14ac:dyDescent="0.25">
      <c r="A9906" s="54">
        <v>41916</v>
      </c>
      <c r="B9906" s="55" t="s">
        <v>7362</v>
      </c>
      <c r="C9906" s="55" t="str">
        <f t="shared" si="153"/>
        <v>Thanh Xuân</v>
      </c>
      <c r="D9906" s="54" t="s">
        <v>1133</v>
      </c>
      <c r="E9906" s="51" t="str">
        <f>INDEX(Quan_huyen!$H$2:$H$714,MATCH(Xa_phuong!D9906,Quan_huyen!$F$2:$F$714,0))</f>
        <v>Huyện Quan Hoá</v>
      </c>
      <c r="F9906" s="51" t="s">
        <v>331</v>
      </c>
    </row>
    <row r="9907" spans="1:6" hidden="1" x14ac:dyDescent="0.25">
      <c r="A9907" s="54">
        <v>41912</v>
      </c>
      <c r="B9907" s="55" t="s">
        <v>7379</v>
      </c>
      <c r="C9907" s="55" t="str">
        <f t="shared" si="153"/>
        <v>Thiên Phủ</v>
      </c>
      <c r="D9907" s="54" t="s">
        <v>1133</v>
      </c>
      <c r="E9907" s="51" t="str">
        <f>INDEX(Quan_huyen!$H$2:$H$714,MATCH(Xa_phuong!D9907,Quan_huyen!$F$2:$F$714,0))</f>
        <v>Huyện Quan Hoá</v>
      </c>
      <c r="F9907" s="51" t="s">
        <v>331</v>
      </c>
    </row>
    <row r="9908" spans="1:6" hidden="1" x14ac:dyDescent="0.25">
      <c r="A9908" s="54">
        <v>41922</v>
      </c>
      <c r="B9908" s="55" t="s">
        <v>7545</v>
      </c>
      <c r="C9908" s="55" t="str">
        <f t="shared" si="153"/>
        <v>Thành Sơn</v>
      </c>
      <c r="D9908" s="54" t="s">
        <v>1133</v>
      </c>
      <c r="E9908" s="51" t="str">
        <f>INDEX(Quan_huyen!$H$2:$H$714,MATCH(Xa_phuong!D9908,Quan_huyen!$F$2:$F$714,0))</f>
        <v>Huyện Quan Hoá</v>
      </c>
      <c r="F9908" s="51" t="s">
        <v>331</v>
      </c>
    </row>
    <row r="9909" spans="1:6" hidden="1" x14ac:dyDescent="0.25">
      <c r="A9909" s="54">
        <v>41923</v>
      </c>
      <c r="B9909" s="55" t="s">
        <v>8045</v>
      </c>
      <c r="C9909" s="55" t="str">
        <f t="shared" si="153"/>
        <v>Trung Sơn</v>
      </c>
      <c r="D9909" s="54" t="s">
        <v>1133</v>
      </c>
      <c r="E9909" s="51" t="str">
        <f>INDEX(Quan_huyen!$H$2:$H$714,MATCH(Xa_phuong!D9909,Quan_huyen!$F$2:$F$714,0))</f>
        <v>Huyện Quan Hoá</v>
      </c>
      <c r="F9909" s="51" t="s">
        <v>331</v>
      </c>
    </row>
    <row r="9910" spans="1:6" hidden="1" x14ac:dyDescent="0.25">
      <c r="A9910" s="54">
        <v>41921</v>
      </c>
      <c r="B9910" s="55" t="s">
        <v>8049</v>
      </c>
      <c r="C9910" s="55" t="str">
        <f t="shared" si="153"/>
        <v>Trung Thành</v>
      </c>
      <c r="D9910" s="54" t="s">
        <v>1133</v>
      </c>
      <c r="E9910" s="51" t="str">
        <f>INDEX(Quan_huyen!$H$2:$H$714,MATCH(Xa_phuong!D9910,Quan_huyen!$F$2:$F$714,0))</f>
        <v>Huyện Quan Hoá</v>
      </c>
      <c r="F9910" s="51" t="s">
        <v>331</v>
      </c>
    </row>
    <row r="9911" spans="1:6" hidden="1" x14ac:dyDescent="0.25">
      <c r="A9911" s="54">
        <v>41907</v>
      </c>
      <c r="B9911" s="55" t="s">
        <v>9218</v>
      </c>
      <c r="C9911" s="55" t="str">
        <f t="shared" si="153"/>
        <v>Xuân Phú</v>
      </c>
      <c r="D9911" s="54" t="s">
        <v>1133</v>
      </c>
      <c r="E9911" s="51" t="str">
        <f>INDEX(Quan_huyen!$H$2:$H$714,MATCH(Xa_phuong!D9911,Quan_huyen!$F$2:$F$714,0))</f>
        <v>Huyện Quan Hoá</v>
      </c>
      <c r="F9911" s="51" t="s">
        <v>331</v>
      </c>
    </row>
    <row r="9912" spans="1:6" hidden="1" x14ac:dyDescent="0.25">
      <c r="A9912" s="54">
        <v>42016</v>
      </c>
      <c r="B9912" s="55" t="s">
        <v>5309</v>
      </c>
      <c r="C9912" s="55" t="str">
        <f t="shared" si="153"/>
        <v>Mường Mìn</v>
      </c>
      <c r="D9912" s="54" t="s">
        <v>1115</v>
      </c>
      <c r="E9912" s="51" t="str">
        <f>INDEX(Quan_huyen!$H$2:$H$714,MATCH(Xa_phuong!D9912,Quan_huyen!$F$2:$F$714,0))</f>
        <v>Huyện Quan Sơn</v>
      </c>
      <c r="F9912" s="51" t="s">
        <v>331</v>
      </c>
    </row>
    <row r="9913" spans="1:6" hidden="1" x14ac:dyDescent="0.25">
      <c r="A9913" s="54">
        <v>42017</v>
      </c>
      <c r="B9913" s="55" t="s">
        <v>5488</v>
      </c>
      <c r="C9913" s="55" t="str">
        <f t="shared" si="153"/>
        <v>Na Mèo</v>
      </c>
      <c r="D9913" s="54" t="s">
        <v>1115</v>
      </c>
      <c r="E9913" s="51" t="str">
        <f>INDEX(Quan_huyen!$H$2:$H$714,MATCH(Xa_phuong!D9913,Quan_huyen!$F$2:$F$714,0))</f>
        <v>Huyện Quan Sơn</v>
      </c>
      <c r="F9913" s="51" t="s">
        <v>331</v>
      </c>
    </row>
    <row r="9914" spans="1:6" hidden="1" x14ac:dyDescent="0.25">
      <c r="A9914" s="54">
        <v>42006</v>
      </c>
      <c r="B9914" s="55" t="s">
        <v>6693</v>
      </c>
      <c r="C9914" s="55" t="str">
        <f t="shared" si="153"/>
        <v>Quan Sơn</v>
      </c>
      <c r="D9914" s="54" t="s">
        <v>1115</v>
      </c>
      <c r="E9914" s="51" t="str">
        <f>INDEX(Quan_huyen!$H$2:$H$714,MATCH(Xa_phuong!D9914,Quan_huyen!$F$2:$F$714,0))</f>
        <v>Huyện Quan Sơn</v>
      </c>
      <c r="F9914" s="51" t="s">
        <v>331</v>
      </c>
    </row>
    <row r="9915" spans="1:6" hidden="1" x14ac:dyDescent="0.25">
      <c r="A9915" s="54">
        <v>42013</v>
      </c>
      <c r="B9915" s="55" t="s">
        <v>7108</v>
      </c>
      <c r="C9915" s="55" t="str">
        <f t="shared" si="153"/>
        <v>Sơn Hà</v>
      </c>
      <c r="D9915" s="54" t="s">
        <v>1115</v>
      </c>
      <c r="E9915" s="51" t="str">
        <f>INDEX(Quan_huyen!$H$2:$H$714,MATCH(Xa_phuong!D9915,Quan_huyen!$F$2:$F$714,0))</f>
        <v>Huyện Quan Sơn</v>
      </c>
      <c r="F9915" s="51" t="s">
        <v>331</v>
      </c>
    </row>
    <row r="9916" spans="1:6" hidden="1" x14ac:dyDescent="0.25">
      <c r="A9916" s="54">
        <v>42011</v>
      </c>
      <c r="B9916" s="55" t="s">
        <v>7128</v>
      </c>
      <c r="C9916" s="55" t="str">
        <f t="shared" si="153"/>
        <v>Sơn Lư</v>
      </c>
      <c r="D9916" s="54" t="s">
        <v>1115</v>
      </c>
      <c r="E9916" s="51" t="str">
        <f>INDEX(Quan_huyen!$H$2:$H$714,MATCH(Xa_phuong!D9916,Quan_huyen!$F$2:$F$714,0))</f>
        <v>Huyện Quan Sơn</v>
      </c>
      <c r="F9916" s="51" t="s">
        <v>331</v>
      </c>
    </row>
    <row r="9917" spans="1:6" hidden="1" x14ac:dyDescent="0.25">
      <c r="A9917" s="54">
        <v>42018</v>
      </c>
      <c r="B9917" s="55" t="s">
        <v>7149</v>
      </c>
      <c r="C9917" s="55" t="str">
        <f t="shared" si="153"/>
        <v>Sơn Thuỷ</v>
      </c>
      <c r="D9917" s="54" t="s">
        <v>1115</v>
      </c>
      <c r="E9917" s="51" t="str">
        <f>INDEX(Quan_huyen!$H$2:$H$714,MATCH(Xa_phuong!D9917,Quan_huyen!$F$2:$F$714,0))</f>
        <v>Huyện Quan Sơn</v>
      </c>
      <c r="F9917" s="51" t="s">
        <v>331</v>
      </c>
    </row>
    <row r="9918" spans="1:6" hidden="1" x14ac:dyDescent="0.25">
      <c r="A9918" s="54">
        <v>42015</v>
      </c>
      <c r="B9918" s="55" t="s">
        <v>7171</v>
      </c>
      <c r="C9918" s="55" t="str">
        <f t="shared" si="153"/>
        <v>Sơn Điện</v>
      </c>
      <c r="D9918" s="54" t="s">
        <v>1115</v>
      </c>
      <c r="E9918" s="51" t="str">
        <f>INDEX(Quan_huyen!$H$2:$H$714,MATCH(Xa_phuong!D9918,Quan_huyen!$F$2:$F$714,0))</f>
        <v>Huyện Quan Sơn</v>
      </c>
      <c r="F9918" s="51" t="s">
        <v>331</v>
      </c>
    </row>
    <row r="9919" spans="1:6" hidden="1" x14ac:dyDescent="0.25">
      <c r="A9919" s="54">
        <v>42012</v>
      </c>
      <c r="B9919" s="55" t="s">
        <v>7219</v>
      </c>
      <c r="C9919" s="55" t="str">
        <f t="shared" si="153"/>
        <v>Tam Lư</v>
      </c>
      <c r="D9919" s="54" t="s">
        <v>1115</v>
      </c>
      <c r="E9919" s="51" t="str">
        <f>INDEX(Quan_huyen!$H$2:$H$714,MATCH(Xa_phuong!D9919,Quan_huyen!$F$2:$F$714,0))</f>
        <v>Huyện Quan Sơn</v>
      </c>
      <c r="F9919" s="51" t="s">
        <v>331</v>
      </c>
    </row>
    <row r="9920" spans="1:6" hidden="1" x14ac:dyDescent="0.25">
      <c r="A9920" s="54">
        <v>42014</v>
      </c>
      <c r="B9920" s="55" t="s">
        <v>7240</v>
      </c>
      <c r="C9920" s="55" t="str">
        <f t="shared" si="153"/>
        <v>Tam Thanh</v>
      </c>
      <c r="D9920" s="54" t="s">
        <v>1115</v>
      </c>
      <c r="E9920" s="51" t="str">
        <f>INDEX(Quan_huyen!$H$2:$H$714,MATCH(Xa_phuong!D9920,Quan_huyen!$F$2:$F$714,0))</f>
        <v>Huyện Quan Sơn</v>
      </c>
      <c r="F9920" s="51" t="s">
        <v>331</v>
      </c>
    </row>
    <row r="9921" spans="1:6" hidden="1" x14ac:dyDescent="0.25">
      <c r="A9921" s="54">
        <v>42009</v>
      </c>
      <c r="B9921" s="55" t="s">
        <v>8018</v>
      </c>
      <c r="C9921" s="55" t="str">
        <f t="shared" si="153"/>
        <v>Trung Hạ</v>
      </c>
      <c r="D9921" s="54" t="s">
        <v>1115</v>
      </c>
      <c r="E9921" s="51" t="str">
        <f>INDEX(Quan_huyen!$H$2:$H$714,MATCH(Xa_phuong!D9921,Quan_huyen!$F$2:$F$714,0))</f>
        <v>Huyện Quan Sơn</v>
      </c>
      <c r="F9921" s="51" t="s">
        <v>331</v>
      </c>
    </row>
    <row r="9922" spans="1:6" hidden="1" x14ac:dyDescent="0.25">
      <c r="A9922" s="54">
        <v>42007</v>
      </c>
      <c r="B9922" s="55" t="s">
        <v>8053</v>
      </c>
      <c r="C9922" s="55" t="str">
        <f t="shared" si="153"/>
        <v>Trung Thượng</v>
      </c>
      <c r="D9922" s="54" t="s">
        <v>1115</v>
      </c>
      <c r="E9922" s="51" t="str">
        <f>INDEX(Quan_huyen!$H$2:$H$714,MATCH(Xa_phuong!D9922,Quan_huyen!$F$2:$F$714,0))</f>
        <v>Huyện Quan Sơn</v>
      </c>
      <c r="F9922" s="51" t="s">
        <v>331</v>
      </c>
    </row>
    <row r="9923" spans="1:6" hidden="1" x14ac:dyDescent="0.25">
      <c r="A9923" s="54">
        <v>42008</v>
      </c>
      <c r="B9923" s="55" t="s">
        <v>8056</v>
      </c>
      <c r="C9923" s="55" t="str">
        <f t="shared" ref="C9923:C9986" si="154">IF(COUNTIF(B9923,"*thị trấn*"),MID(B9923,10,30),IF(COUNTIF(B9923,"*xã*"),MID(B9923,4,30),IF(COUNTIF(B9923,"*phường*"),MID(B9923,8,30))))</f>
        <v>Trung Tiến</v>
      </c>
      <c r="D9923" s="54" t="s">
        <v>1115</v>
      </c>
      <c r="E9923" s="51" t="str">
        <f>INDEX(Quan_huyen!$H$2:$H$714,MATCH(Xa_phuong!D9923,Quan_huyen!$F$2:$F$714,0))</f>
        <v>Huyện Quan Sơn</v>
      </c>
      <c r="F9923" s="51" t="s">
        <v>331</v>
      </c>
    </row>
    <row r="9924" spans="1:6" hidden="1" x14ac:dyDescent="0.25">
      <c r="A9924" s="54">
        <v>42010</v>
      </c>
      <c r="B9924" s="55" t="s">
        <v>8064</v>
      </c>
      <c r="C9924" s="55" t="str">
        <f t="shared" si="154"/>
        <v>Trung Xuân</v>
      </c>
      <c r="D9924" s="54" t="s">
        <v>1115</v>
      </c>
      <c r="E9924" s="51" t="str">
        <f>INDEX(Quan_huyen!$H$2:$H$714,MATCH(Xa_phuong!D9924,Quan_huyen!$F$2:$F$714,0))</f>
        <v>Huyện Quan Sơn</v>
      </c>
      <c r="F9924" s="51" t="s">
        <v>331</v>
      </c>
    </row>
    <row r="9925" spans="1:6" hidden="1" x14ac:dyDescent="0.25">
      <c r="A9925" s="54">
        <v>42621</v>
      </c>
      <c r="B9925" s="55" t="s">
        <v>6771</v>
      </c>
      <c r="C9925" s="55" t="str">
        <f t="shared" si="154"/>
        <v>Quảng Bình</v>
      </c>
      <c r="D9925" s="54" t="s">
        <v>1117</v>
      </c>
      <c r="E9925" s="51" t="str">
        <f>INDEX(Quan_huyen!$H$2:$H$714,MATCH(Xa_phuong!D9925,Quan_huyen!$F$2:$F$714,0))</f>
        <v>Huyện Quảng Xương</v>
      </c>
      <c r="F9925" s="51" t="s">
        <v>331</v>
      </c>
    </row>
    <row r="9926" spans="1:6" hidden="1" x14ac:dyDescent="0.25">
      <c r="A9926" s="54">
        <v>42633</v>
      </c>
      <c r="B9926" s="55" t="s">
        <v>6777</v>
      </c>
      <c r="C9926" s="55" t="str">
        <f t="shared" si="154"/>
        <v>Quảng Chính</v>
      </c>
      <c r="D9926" s="54" t="s">
        <v>1117</v>
      </c>
      <c r="E9926" s="51" t="str">
        <f>INDEX(Quan_huyen!$H$2:$H$714,MATCH(Xa_phuong!D9926,Quan_huyen!$F$2:$F$714,0))</f>
        <v>Huyện Quảng Xương</v>
      </c>
      <c r="F9926" s="51" t="s">
        <v>331</v>
      </c>
    </row>
    <row r="9927" spans="1:6" hidden="1" x14ac:dyDescent="0.25">
      <c r="A9927" s="54">
        <v>42608</v>
      </c>
      <c r="B9927" s="55" t="s">
        <v>6781</v>
      </c>
      <c r="C9927" s="55" t="str">
        <f t="shared" si="154"/>
        <v>Quảng Giao</v>
      </c>
      <c r="D9927" s="54" t="s">
        <v>1117</v>
      </c>
      <c r="E9927" s="51" t="str">
        <f>INDEX(Quan_huyen!$H$2:$H$714,MATCH(Xa_phuong!D9927,Quan_huyen!$F$2:$F$714,0))</f>
        <v>Huyện Quảng Xương</v>
      </c>
      <c r="F9927" s="51" t="s">
        <v>331</v>
      </c>
    </row>
    <row r="9928" spans="1:6" hidden="1" x14ac:dyDescent="0.25">
      <c r="A9928" s="54">
        <v>42613</v>
      </c>
      <c r="B9928" s="55" t="s">
        <v>6783</v>
      </c>
      <c r="C9928" s="55" t="str">
        <f t="shared" si="154"/>
        <v>Quảng Hoà</v>
      </c>
      <c r="D9928" s="54" t="s">
        <v>1117</v>
      </c>
      <c r="E9928" s="51" t="str">
        <f>INDEX(Quan_huyen!$H$2:$H$714,MATCH(Xa_phuong!D9928,Quan_huyen!$F$2:$F$714,0))</f>
        <v>Huyện Quảng Xương</v>
      </c>
      <c r="F9928" s="51" t="s">
        <v>331</v>
      </c>
    </row>
    <row r="9929" spans="1:6" hidden="1" x14ac:dyDescent="0.25">
      <c r="A9929" s="54">
        <v>42619</v>
      </c>
      <c r="B9929" s="55" t="s">
        <v>6788</v>
      </c>
      <c r="C9929" s="55" t="str">
        <f t="shared" si="154"/>
        <v>Quảng Hải</v>
      </c>
      <c r="D9929" s="54" t="s">
        <v>1117</v>
      </c>
      <c r="E9929" s="51" t="str">
        <f>INDEX(Quan_huyen!$H$2:$H$714,MATCH(Xa_phuong!D9929,Quan_huyen!$F$2:$F$714,0))</f>
        <v>Huyện Quảng Xương</v>
      </c>
      <c r="F9929" s="51" t="s">
        <v>331</v>
      </c>
    </row>
    <row r="9930" spans="1:6" hidden="1" x14ac:dyDescent="0.25">
      <c r="A9930" s="54">
        <v>42616</v>
      </c>
      <c r="B9930" s="55" t="s">
        <v>6789</v>
      </c>
      <c r="C9930" s="55" t="str">
        <f t="shared" si="154"/>
        <v>Quảng Hợp</v>
      </c>
      <c r="D9930" s="54" t="s">
        <v>1117</v>
      </c>
      <c r="E9930" s="51" t="str">
        <f>INDEX(Quan_huyen!$H$2:$H$714,MATCH(Xa_phuong!D9930,Quan_huyen!$F$2:$F$714,0))</f>
        <v>Huyện Quảng Xương</v>
      </c>
      <c r="F9930" s="51" t="s">
        <v>331</v>
      </c>
    </row>
    <row r="9931" spans="1:6" hidden="1" x14ac:dyDescent="0.25">
      <c r="A9931" s="54">
        <v>42631</v>
      </c>
      <c r="B9931" s="55" t="s">
        <v>6790</v>
      </c>
      <c r="C9931" s="55" t="str">
        <f t="shared" si="154"/>
        <v>Quảng Khê</v>
      </c>
      <c r="D9931" s="54" t="s">
        <v>1117</v>
      </c>
      <c r="E9931" s="51" t="str">
        <f>INDEX(Quan_huyen!$H$2:$H$714,MATCH(Xa_phuong!D9931,Quan_huyen!$F$2:$F$714,0))</f>
        <v>Huyện Quảng Xương</v>
      </c>
      <c r="F9931" s="51" t="s">
        <v>331</v>
      </c>
    </row>
    <row r="9932" spans="1:6" hidden="1" x14ac:dyDescent="0.25">
      <c r="A9932" s="54">
        <v>42615</v>
      </c>
      <c r="B9932" s="55" t="s">
        <v>6794</v>
      </c>
      <c r="C9932" s="55" t="str">
        <f t="shared" si="154"/>
        <v>Quảng Long</v>
      </c>
      <c r="D9932" s="54" t="s">
        <v>1117</v>
      </c>
      <c r="E9932" s="51" t="str">
        <f>INDEX(Quan_huyen!$H$2:$H$714,MATCH(Xa_phuong!D9932,Quan_huyen!$F$2:$F$714,0))</f>
        <v>Huyện Quảng Xương</v>
      </c>
      <c r="F9932" s="51" t="s">
        <v>331</v>
      </c>
    </row>
    <row r="9933" spans="1:6" hidden="1" x14ac:dyDescent="0.25">
      <c r="A9933" s="54">
        <v>42627</v>
      </c>
      <c r="B9933" s="55" t="s">
        <v>6798</v>
      </c>
      <c r="C9933" s="55" t="str">
        <f t="shared" si="154"/>
        <v>Quảng Lĩnh</v>
      </c>
      <c r="D9933" s="54" t="s">
        <v>1117</v>
      </c>
      <c r="E9933" s="51" t="str">
        <f>INDEX(Quan_huyen!$H$2:$H$714,MATCH(Xa_phuong!D9933,Quan_huyen!$F$2:$F$714,0))</f>
        <v>Huyện Quảng Xương</v>
      </c>
      <c r="F9933" s="51" t="s">
        <v>331</v>
      </c>
    </row>
    <row r="9934" spans="1:6" hidden="1" x14ac:dyDescent="0.25">
      <c r="A9934" s="54">
        <v>42620</v>
      </c>
      <c r="B9934" s="55" t="s">
        <v>6799</v>
      </c>
      <c r="C9934" s="55" t="str">
        <f t="shared" si="154"/>
        <v>Quảng Lưu</v>
      </c>
      <c r="D9934" s="54" t="s">
        <v>1117</v>
      </c>
      <c r="E9934" s="51" t="str">
        <f>INDEX(Quan_huyen!$H$2:$H$714,MATCH(Xa_phuong!D9934,Quan_huyen!$F$2:$F$714,0))</f>
        <v>Huyện Quảng Xương</v>
      </c>
      <c r="F9934" s="51" t="s">
        <v>331</v>
      </c>
    </row>
    <row r="9935" spans="1:6" hidden="1" x14ac:dyDescent="0.25">
      <c r="A9935" s="54">
        <v>42628</v>
      </c>
      <c r="B9935" s="55" t="s">
        <v>6802</v>
      </c>
      <c r="C9935" s="55" t="str">
        <f t="shared" si="154"/>
        <v>Quảng Lộc</v>
      </c>
      <c r="D9935" s="54" t="s">
        <v>1117</v>
      </c>
      <c r="E9935" s="51" t="str">
        <f>INDEX(Quan_huyen!$H$2:$H$714,MATCH(Xa_phuong!D9935,Quan_huyen!$F$2:$F$714,0))</f>
        <v>Huyện Quảng Xương</v>
      </c>
      <c r="F9935" s="51" t="s">
        <v>331</v>
      </c>
    </row>
    <row r="9936" spans="1:6" hidden="1" x14ac:dyDescent="0.25">
      <c r="A9936" s="54">
        <v>42630</v>
      </c>
      <c r="B9936" s="55" t="s">
        <v>6803</v>
      </c>
      <c r="C9936" s="55" t="str">
        <f t="shared" si="154"/>
        <v>Quảng Lợi</v>
      </c>
      <c r="D9936" s="54" t="s">
        <v>1117</v>
      </c>
      <c r="E9936" s="51" t="str">
        <f>INDEX(Quan_huyen!$H$2:$H$714,MATCH(Xa_phuong!D9936,Quan_huyen!$F$2:$F$714,0))</f>
        <v>Huyện Quảng Xương</v>
      </c>
      <c r="F9936" s="51" t="s">
        <v>331</v>
      </c>
    </row>
    <row r="9937" spans="1:6" hidden="1" x14ac:dyDescent="0.25">
      <c r="A9937" s="54">
        <v>42623</v>
      </c>
      <c r="B9937" s="55" t="s">
        <v>6811</v>
      </c>
      <c r="C9937" s="55" t="str">
        <f t="shared" si="154"/>
        <v>Quảng Ngọc</v>
      </c>
      <c r="D9937" s="54" t="s">
        <v>1117</v>
      </c>
      <c r="E9937" s="51" t="str">
        <f>INDEX(Quan_huyen!$H$2:$H$714,MATCH(Xa_phuong!D9937,Quan_huyen!$F$2:$F$714,0))</f>
        <v>Huyện Quảng Xương</v>
      </c>
      <c r="F9937" s="51" t="s">
        <v>331</v>
      </c>
    </row>
    <row r="9938" spans="1:6" hidden="1" x14ac:dyDescent="0.25">
      <c r="A9938" s="54">
        <v>42635</v>
      </c>
      <c r="B9938" s="55" t="s">
        <v>6812</v>
      </c>
      <c r="C9938" s="55" t="str">
        <f t="shared" si="154"/>
        <v>Quảng Nham</v>
      </c>
      <c r="D9938" s="54" t="s">
        <v>1117</v>
      </c>
      <c r="E9938" s="51" t="str">
        <f>INDEX(Quan_huyen!$H$2:$H$714,MATCH(Xa_phuong!D9938,Quan_huyen!$F$2:$F$714,0))</f>
        <v>Huyện Quảng Xương</v>
      </c>
      <c r="F9938" s="51" t="s">
        <v>331</v>
      </c>
    </row>
    <row r="9939" spans="1:6" hidden="1" x14ac:dyDescent="0.25">
      <c r="A9939" s="54">
        <v>42618</v>
      </c>
      <c r="B9939" s="55" t="s">
        <v>6813</v>
      </c>
      <c r="C9939" s="55" t="str">
        <f t="shared" si="154"/>
        <v>Quảng Nhân</v>
      </c>
      <c r="D9939" s="54" t="s">
        <v>1117</v>
      </c>
      <c r="E9939" s="51" t="str">
        <f>INDEX(Quan_huyen!$H$2:$H$714,MATCH(Xa_phuong!D9939,Quan_huyen!$F$2:$F$714,0))</f>
        <v>Huyện Quảng Xương</v>
      </c>
      <c r="F9939" s="51" t="s">
        <v>331</v>
      </c>
    </row>
    <row r="9940" spans="1:6" hidden="1" x14ac:dyDescent="0.25">
      <c r="A9940" s="54">
        <v>42617</v>
      </c>
      <c r="B9940" s="55" t="s">
        <v>6814</v>
      </c>
      <c r="C9940" s="55" t="str">
        <f t="shared" si="154"/>
        <v>Quảng Ninh</v>
      </c>
      <c r="D9940" s="54" t="s">
        <v>1117</v>
      </c>
      <c r="E9940" s="51" t="str">
        <f>INDEX(Quan_huyen!$H$2:$H$714,MATCH(Xa_phuong!D9940,Quan_huyen!$F$2:$F$714,0))</f>
        <v>Huyện Quảng Xương</v>
      </c>
      <c r="F9940" s="51" t="s">
        <v>331</v>
      </c>
    </row>
    <row r="9941" spans="1:6" hidden="1" x14ac:dyDescent="0.25">
      <c r="A9941" s="54">
        <v>42612</v>
      </c>
      <c r="B9941" s="55" t="s">
        <v>6816</v>
      </c>
      <c r="C9941" s="55" t="str">
        <f t="shared" si="154"/>
        <v>Quảng Phong</v>
      </c>
      <c r="D9941" s="54" t="s">
        <v>1117</v>
      </c>
      <c r="E9941" s="51" t="str">
        <f>INDEX(Quan_huyen!$H$2:$H$714,MATCH(Xa_phuong!D9941,Quan_huyen!$F$2:$F$714,0))</f>
        <v>Huyện Quảng Xương</v>
      </c>
      <c r="F9941" s="51" t="s">
        <v>331</v>
      </c>
    </row>
    <row r="9942" spans="1:6" hidden="1" x14ac:dyDescent="0.25">
      <c r="A9942" s="54">
        <v>42624</v>
      </c>
      <c r="B9942" s="55" t="s">
        <v>6822</v>
      </c>
      <c r="C9942" s="55" t="str">
        <f t="shared" si="154"/>
        <v>Quảng Phúc</v>
      </c>
      <c r="D9942" s="54" t="s">
        <v>1117</v>
      </c>
      <c r="E9942" s="51" t="str">
        <f>INDEX(Quan_huyen!$H$2:$H$714,MATCH(Xa_phuong!D9942,Quan_huyen!$F$2:$F$714,0))</f>
        <v>Huyện Quảng Xương</v>
      </c>
      <c r="F9942" s="51" t="s">
        <v>331</v>
      </c>
    </row>
    <row r="9943" spans="1:6" hidden="1" x14ac:dyDescent="0.25">
      <c r="A9943" s="54">
        <v>42629</v>
      </c>
      <c r="B9943" s="55" t="s">
        <v>6832</v>
      </c>
      <c r="C9943" s="55" t="str">
        <f t="shared" si="154"/>
        <v>Quảng Thái</v>
      </c>
      <c r="D9943" s="54" t="s">
        <v>1117</v>
      </c>
      <c r="E9943" s="51" t="str">
        <f>INDEX(Quan_huyen!$H$2:$H$714,MATCH(Xa_phuong!D9943,Quan_huyen!$F$2:$F$714,0))</f>
        <v>Huyện Quảng Xương</v>
      </c>
      <c r="F9943" s="51" t="s">
        <v>331</v>
      </c>
    </row>
    <row r="9944" spans="1:6" hidden="1" x14ac:dyDescent="0.25">
      <c r="A9944" s="54">
        <v>42632</v>
      </c>
      <c r="B9944" s="55" t="s">
        <v>6833</v>
      </c>
      <c r="C9944" s="55" t="str">
        <f t="shared" si="154"/>
        <v>Quảng Thạch</v>
      </c>
      <c r="D9944" s="54" t="s">
        <v>1117</v>
      </c>
      <c r="E9944" s="51" t="str">
        <f>INDEX(Quan_huyen!$H$2:$H$714,MATCH(Xa_phuong!D9944,Quan_huyen!$F$2:$F$714,0))</f>
        <v>Huyện Quảng Xương</v>
      </c>
      <c r="F9944" s="51" t="s">
        <v>331</v>
      </c>
    </row>
    <row r="9945" spans="1:6" hidden="1" x14ac:dyDescent="0.25">
      <c r="A9945" s="54">
        <v>42634</v>
      </c>
      <c r="B9945" s="55" t="s">
        <v>6842</v>
      </c>
      <c r="C9945" s="55" t="str">
        <f t="shared" si="154"/>
        <v>Quảng Trung</v>
      </c>
      <c r="D9945" s="54" t="s">
        <v>1117</v>
      </c>
      <c r="E9945" s="51" t="str">
        <f>INDEX(Quan_huyen!$H$2:$H$714,MATCH(Xa_phuong!D9945,Quan_huyen!$F$2:$F$714,0))</f>
        <v>Huyện Quảng Xương</v>
      </c>
      <c r="F9945" s="51" t="s">
        <v>331</v>
      </c>
    </row>
    <row r="9946" spans="1:6" hidden="1" x14ac:dyDescent="0.25">
      <c r="A9946" s="54">
        <v>42626</v>
      </c>
      <c r="B9946" s="55" t="s">
        <v>6843</v>
      </c>
      <c r="C9946" s="55" t="str">
        <f t="shared" si="154"/>
        <v>Quảng Trường</v>
      </c>
      <c r="D9946" s="54" t="s">
        <v>1117</v>
      </c>
      <c r="E9946" s="51" t="str">
        <f>INDEX(Quan_huyen!$H$2:$H$714,MATCH(Xa_phuong!D9946,Quan_huyen!$F$2:$F$714,0))</f>
        <v>Huyện Quảng Xương</v>
      </c>
      <c r="F9946" s="51" t="s">
        <v>331</v>
      </c>
    </row>
    <row r="9947" spans="1:6" hidden="1" x14ac:dyDescent="0.25">
      <c r="A9947" s="54">
        <v>42611</v>
      </c>
      <c r="B9947" s="55" t="s">
        <v>6844</v>
      </c>
      <c r="C9947" s="55" t="str">
        <f t="shared" si="154"/>
        <v>Quảng Trạch</v>
      </c>
      <c r="D9947" s="54" t="s">
        <v>1117</v>
      </c>
      <c r="E9947" s="51" t="str">
        <f>INDEX(Quan_huyen!$H$2:$H$714,MATCH(Xa_phuong!D9947,Quan_huyen!$F$2:$F$714,0))</f>
        <v>Huyện Quảng Xương</v>
      </c>
      <c r="F9947" s="51" t="s">
        <v>331</v>
      </c>
    </row>
    <row r="9948" spans="1:6" hidden="1" x14ac:dyDescent="0.25">
      <c r="A9948" s="54">
        <v>42610</v>
      </c>
      <c r="B9948" s="55" t="s">
        <v>6848</v>
      </c>
      <c r="C9948" s="55" t="str">
        <f t="shared" si="154"/>
        <v>Quảng Tân</v>
      </c>
      <c r="D9948" s="54" t="s">
        <v>1117</v>
      </c>
      <c r="E9948" s="51" t="str">
        <f>INDEX(Quan_huyen!$H$2:$H$714,MATCH(Xa_phuong!D9948,Quan_huyen!$F$2:$F$714,0))</f>
        <v>Huyện Quảng Xương</v>
      </c>
      <c r="F9948" s="51" t="s">
        <v>331</v>
      </c>
    </row>
    <row r="9949" spans="1:6" hidden="1" x14ac:dyDescent="0.25">
      <c r="A9949" s="54">
        <v>42622</v>
      </c>
      <c r="B9949" s="55" t="s">
        <v>6854</v>
      </c>
      <c r="C9949" s="55" t="str">
        <f t="shared" si="154"/>
        <v>Quảng Văn</v>
      </c>
      <c r="D9949" s="54" t="s">
        <v>1117</v>
      </c>
      <c r="E9949" s="51" t="str">
        <f>INDEX(Quan_huyen!$H$2:$H$714,MATCH(Xa_phuong!D9949,Quan_huyen!$F$2:$F$714,0))</f>
        <v>Huyện Quảng Xương</v>
      </c>
      <c r="F9949" s="51" t="s">
        <v>331</v>
      </c>
    </row>
    <row r="9950" spans="1:6" hidden="1" x14ac:dyDescent="0.25">
      <c r="A9950" s="54">
        <v>42625</v>
      </c>
      <c r="B9950" s="55" t="s">
        <v>6855</v>
      </c>
      <c r="C9950" s="55" t="str">
        <f t="shared" si="154"/>
        <v>Quảng Vọng</v>
      </c>
      <c r="D9950" s="54" t="s">
        <v>1117</v>
      </c>
      <c r="E9950" s="51" t="str">
        <f>INDEX(Quan_huyen!$H$2:$H$714,MATCH(Xa_phuong!D9950,Quan_huyen!$F$2:$F$714,0))</f>
        <v>Huyện Quảng Xương</v>
      </c>
      <c r="F9950" s="51" t="s">
        <v>331</v>
      </c>
    </row>
    <row r="9951" spans="1:6" hidden="1" x14ac:dyDescent="0.25">
      <c r="A9951" s="54">
        <v>42606</v>
      </c>
      <c r="B9951" s="55" t="s">
        <v>6857</v>
      </c>
      <c r="C9951" s="55" t="str">
        <f t="shared" si="154"/>
        <v>Quảng Xương</v>
      </c>
      <c r="D9951" s="54" t="s">
        <v>1117</v>
      </c>
      <c r="E9951" s="51" t="str">
        <f>INDEX(Quan_huyen!$H$2:$H$714,MATCH(Xa_phuong!D9951,Quan_huyen!$F$2:$F$714,0))</f>
        <v>Huyện Quảng Xương</v>
      </c>
      <c r="F9951" s="51" t="s">
        <v>331</v>
      </c>
    </row>
    <row r="9952" spans="1:6" hidden="1" x14ac:dyDescent="0.25">
      <c r="A9952" s="54">
        <v>42614</v>
      </c>
      <c r="B9952" s="55" t="s">
        <v>6859</v>
      </c>
      <c r="C9952" s="55" t="str">
        <f t="shared" si="154"/>
        <v>Quảng Yên</v>
      </c>
      <c r="D9952" s="54" t="s">
        <v>1117</v>
      </c>
      <c r="E9952" s="51" t="str">
        <f>INDEX(Quan_huyen!$H$2:$H$714,MATCH(Xa_phuong!D9952,Quan_huyen!$F$2:$F$714,0))</f>
        <v>Huyện Quảng Xương</v>
      </c>
      <c r="F9952" s="51" t="s">
        <v>331</v>
      </c>
    </row>
    <row r="9953" spans="1:6" hidden="1" x14ac:dyDescent="0.25">
      <c r="A9953" s="54">
        <v>42609</v>
      </c>
      <c r="B9953" s="55" t="s">
        <v>6863</v>
      </c>
      <c r="C9953" s="55" t="str">
        <f t="shared" si="154"/>
        <v>Quảng Định</v>
      </c>
      <c r="D9953" s="54" t="s">
        <v>1117</v>
      </c>
      <c r="E9953" s="51" t="str">
        <f>INDEX(Quan_huyen!$H$2:$H$714,MATCH(Xa_phuong!D9953,Quan_huyen!$F$2:$F$714,0))</f>
        <v>Huyện Quảng Xương</v>
      </c>
      <c r="F9953" s="51" t="s">
        <v>331</v>
      </c>
    </row>
    <row r="9954" spans="1:6" hidden="1" x14ac:dyDescent="0.25">
      <c r="A9954" s="54">
        <v>42607</v>
      </c>
      <c r="B9954" s="55" t="s">
        <v>6864</v>
      </c>
      <c r="C9954" s="55" t="str">
        <f t="shared" si="154"/>
        <v>Quảng Đức</v>
      </c>
      <c r="D9954" s="54" t="s">
        <v>1117</v>
      </c>
      <c r="E9954" s="51" t="str">
        <f>INDEX(Quan_huyen!$H$2:$H$714,MATCH(Xa_phuong!D9954,Quan_huyen!$F$2:$F$714,0))</f>
        <v>Huyện Quảng Xương</v>
      </c>
      <c r="F9954" s="51" t="s">
        <v>331</v>
      </c>
    </row>
    <row r="9955" spans="1:6" hidden="1" x14ac:dyDescent="0.25">
      <c r="A9955" s="54">
        <v>41206</v>
      </c>
      <c r="B9955" s="55" t="s">
        <v>4589</v>
      </c>
      <c r="C9955" s="55" t="str">
        <f t="shared" si="154"/>
        <v>Kim Tân</v>
      </c>
      <c r="D9955" s="54" t="s">
        <v>1116</v>
      </c>
      <c r="E9955" s="51" t="str">
        <f>INDEX(Quan_huyen!$H$2:$H$714,MATCH(Xa_phuong!D9955,Quan_huyen!$F$2:$F$714,0))</f>
        <v>Huyện Thạch Thành</v>
      </c>
      <c r="F9955" s="51" t="s">
        <v>331</v>
      </c>
    </row>
    <row r="9956" spans="1:6" hidden="1" x14ac:dyDescent="0.25">
      <c r="A9956" s="54">
        <v>41233</v>
      </c>
      <c r="B9956" s="55" t="s">
        <v>5834</v>
      </c>
      <c r="C9956" s="55" t="str">
        <f t="shared" si="154"/>
        <v>Ngọc Trạo</v>
      </c>
      <c r="D9956" s="54" t="s">
        <v>1116</v>
      </c>
      <c r="E9956" s="51" t="str">
        <f>INDEX(Quan_huyen!$H$2:$H$714,MATCH(Xa_phuong!D9956,Quan_huyen!$F$2:$F$714,0))</f>
        <v>Huyện Thạch Thành</v>
      </c>
      <c r="F9956" s="51" t="s">
        <v>331</v>
      </c>
    </row>
    <row r="9957" spans="1:6" hidden="1" x14ac:dyDescent="0.25">
      <c r="A9957" s="54">
        <v>41231</v>
      </c>
      <c r="B9957" s="55" t="s">
        <v>7529</v>
      </c>
      <c r="C9957" s="55" t="str">
        <f t="shared" si="154"/>
        <v>Thành An</v>
      </c>
      <c r="D9957" s="54" t="s">
        <v>1116</v>
      </c>
      <c r="E9957" s="51" t="str">
        <f>INDEX(Quan_huyen!$H$2:$H$714,MATCH(Xa_phuong!D9957,Quan_huyen!$F$2:$F$714,0))</f>
        <v>Huyện Thạch Thành</v>
      </c>
      <c r="F9957" s="51" t="s">
        <v>331</v>
      </c>
    </row>
    <row r="9958" spans="1:6" hidden="1" x14ac:dyDescent="0.25">
      <c r="A9958" s="54">
        <v>41211</v>
      </c>
      <c r="B9958" s="55" t="s">
        <v>7531</v>
      </c>
      <c r="C9958" s="55" t="str">
        <f t="shared" si="154"/>
        <v>Thành Công</v>
      </c>
      <c r="D9958" s="54" t="s">
        <v>1116</v>
      </c>
      <c r="E9958" s="51" t="str">
        <f>INDEX(Quan_huyen!$H$2:$H$714,MATCH(Xa_phuong!D9958,Quan_huyen!$F$2:$F$714,0))</f>
        <v>Huyện Thạch Thành</v>
      </c>
      <c r="F9958" s="51" t="s">
        <v>331</v>
      </c>
    </row>
    <row r="9959" spans="1:6" hidden="1" x14ac:dyDescent="0.25">
      <c r="A9959" s="54">
        <v>41225</v>
      </c>
      <c r="B9959" s="55" t="s">
        <v>7533</v>
      </c>
      <c r="C9959" s="55" t="str">
        <f t="shared" si="154"/>
        <v>Thành Hưng</v>
      </c>
      <c r="D9959" s="54" t="s">
        <v>1116</v>
      </c>
      <c r="E9959" s="51" t="str">
        <f>INDEX(Quan_huyen!$H$2:$H$714,MATCH(Xa_phuong!D9959,Quan_huyen!$F$2:$F$714,0))</f>
        <v>Huyện Thạch Thành</v>
      </c>
      <c r="F9959" s="51" t="s">
        <v>331</v>
      </c>
    </row>
    <row r="9960" spans="1:6" hidden="1" x14ac:dyDescent="0.25">
      <c r="A9960" s="54">
        <v>41226</v>
      </c>
      <c r="B9960" s="55" t="s">
        <v>7535</v>
      </c>
      <c r="C9960" s="55" t="str">
        <f t="shared" si="154"/>
        <v>Thành Kim</v>
      </c>
      <c r="D9960" s="54" t="s">
        <v>1116</v>
      </c>
      <c r="E9960" s="51" t="str">
        <f>INDEX(Quan_huyen!$H$2:$H$714,MATCH(Xa_phuong!D9960,Quan_huyen!$F$2:$F$714,0))</f>
        <v>Huyện Thạch Thành</v>
      </c>
      <c r="F9960" s="51" t="s">
        <v>331</v>
      </c>
    </row>
    <row r="9961" spans="1:6" hidden="1" x14ac:dyDescent="0.25">
      <c r="A9961" s="54">
        <v>41232</v>
      </c>
      <c r="B9961" s="55" t="s">
        <v>7536</v>
      </c>
      <c r="C9961" s="55" t="str">
        <f t="shared" si="154"/>
        <v>Thành Long</v>
      </c>
      <c r="D9961" s="54" t="s">
        <v>1116</v>
      </c>
      <c r="E9961" s="51" t="str">
        <f>INDEX(Quan_huyen!$H$2:$H$714,MATCH(Xa_phuong!D9961,Quan_huyen!$F$2:$F$714,0))</f>
        <v>Huyện Thạch Thành</v>
      </c>
      <c r="F9961" s="51" t="s">
        <v>331</v>
      </c>
    </row>
    <row r="9962" spans="1:6" hidden="1" x14ac:dyDescent="0.25">
      <c r="A9962" s="54">
        <v>41212</v>
      </c>
      <c r="B9962" s="55" t="s">
        <v>7541</v>
      </c>
      <c r="C9962" s="55" t="str">
        <f t="shared" si="154"/>
        <v>Thành Minh</v>
      </c>
      <c r="D9962" s="54" t="s">
        <v>1116</v>
      </c>
      <c r="E9962" s="51" t="str">
        <f>INDEX(Quan_huyen!$H$2:$H$714,MATCH(Xa_phuong!D9962,Quan_huyen!$F$2:$F$714,0))</f>
        <v>Huyện Thạch Thành</v>
      </c>
      <c r="F9962" s="51" t="s">
        <v>331</v>
      </c>
    </row>
    <row r="9963" spans="1:6" hidden="1" x14ac:dyDescent="0.25">
      <c r="A9963" s="54">
        <v>41215</v>
      </c>
      <c r="B9963" s="55" t="s">
        <v>7542</v>
      </c>
      <c r="C9963" s="55" t="str">
        <f t="shared" si="154"/>
        <v>Thành Mỹ</v>
      </c>
      <c r="D9963" s="54" t="s">
        <v>1116</v>
      </c>
      <c r="E9963" s="51" t="str">
        <f>INDEX(Quan_huyen!$H$2:$H$714,MATCH(Xa_phuong!D9963,Quan_huyen!$F$2:$F$714,0))</f>
        <v>Huyện Thạch Thành</v>
      </c>
      <c r="F9963" s="51" t="s">
        <v>331</v>
      </c>
    </row>
    <row r="9964" spans="1:6" hidden="1" x14ac:dyDescent="0.25">
      <c r="A9964" s="54">
        <v>41229</v>
      </c>
      <c r="B9964" s="55" t="s">
        <v>7546</v>
      </c>
      <c r="C9964" s="55" t="str">
        <f t="shared" si="154"/>
        <v>Thành Thọ</v>
      </c>
      <c r="D9964" s="54" t="s">
        <v>1116</v>
      </c>
      <c r="E9964" s="51" t="str">
        <f>INDEX(Quan_huyen!$H$2:$H$714,MATCH(Xa_phuong!D9964,Quan_huyen!$F$2:$F$714,0))</f>
        <v>Huyện Thạch Thành</v>
      </c>
      <c r="F9964" s="51" t="s">
        <v>331</v>
      </c>
    </row>
    <row r="9965" spans="1:6" hidden="1" x14ac:dyDescent="0.25">
      <c r="A9965" s="54">
        <v>41228</v>
      </c>
      <c r="B9965" s="55" t="s">
        <v>7549</v>
      </c>
      <c r="C9965" s="55" t="str">
        <f t="shared" si="154"/>
        <v>Thành Tiến</v>
      </c>
      <c r="D9965" s="54" t="s">
        <v>1116</v>
      </c>
      <c r="E9965" s="51" t="str">
        <f>INDEX(Quan_huyen!$H$2:$H$714,MATCH(Xa_phuong!D9965,Quan_huyen!$F$2:$F$714,0))</f>
        <v>Huyện Thạch Thành</v>
      </c>
      <c r="F9965" s="51" t="s">
        <v>331</v>
      </c>
    </row>
    <row r="9966" spans="1:6" hidden="1" x14ac:dyDescent="0.25">
      <c r="A9966" s="54">
        <v>41210</v>
      </c>
      <c r="B9966" s="55" t="s">
        <v>7552</v>
      </c>
      <c r="C9966" s="55" t="str">
        <f t="shared" si="154"/>
        <v>Thành Trực</v>
      </c>
      <c r="D9966" s="54" t="s">
        <v>1116</v>
      </c>
      <c r="E9966" s="51" t="str">
        <f>INDEX(Quan_huyen!$H$2:$H$714,MATCH(Xa_phuong!D9966,Quan_huyen!$F$2:$F$714,0))</f>
        <v>Huyện Thạch Thành</v>
      </c>
      <c r="F9966" s="51" t="s">
        <v>331</v>
      </c>
    </row>
    <row r="9967" spans="1:6" hidden="1" x14ac:dyDescent="0.25">
      <c r="A9967" s="54">
        <v>41230</v>
      </c>
      <c r="B9967" s="55" t="s">
        <v>7553</v>
      </c>
      <c r="C9967" s="55" t="str">
        <f t="shared" si="154"/>
        <v>Thành Tâm</v>
      </c>
      <c r="D9967" s="54" t="s">
        <v>1116</v>
      </c>
      <c r="E9967" s="51" t="str">
        <f>INDEX(Quan_huyen!$H$2:$H$714,MATCH(Xa_phuong!D9967,Quan_huyen!$F$2:$F$714,0))</f>
        <v>Huyện Thạch Thành</v>
      </c>
      <c r="F9967" s="51" t="s">
        <v>331</v>
      </c>
    </row>
    <row r="9968" spans="1:6" hidden="1" x14ac:dyDescent="0.25">
      <c r="A9968" s="54">
        <v>41209</v>
      </c>
      <c r="B9968" s="55" t="s">
        <v>7554</v>
      </c>
      <c r="C9968" s="55" t="str">
        <f t="shared" si="154"/>
        <v>Thành Tân</v>
      </c>
      <c r="D9968" s="54" t="s">
        <v>1116</v>
      </c>
      <c r="E9968" s="51" t="str">
        <f>INDEX(Quan_huyen!$H$2:$H$714,MATCH(Xa_phuong!D9968,Quan_huyen!$F$2:$F$714,0))</f>
        <v>Huyện Thạch Thành</v>
      </c>
      <c r="F9968" s="51" t="s">
        <v>331</v>
      </c>
    </row>
    <row r="9969" spans="1:6" hidden="1" x14ac:dyDescent="0.25">
      <c r="A9969" s="54">
        <v>41213</v>
      </c>
      <c r="B9969" s="55" t="s">
        <v>7556</v>
      </c>
      <c r="C9969" s="55" t="str">
        <f t="shared" si="154"/>
        <v>Thành Vinh</v>
      </c>
      <c r="D9969" s="54" t="s">
        <v>1116</v>
      </c>
      <c r="E9969" s="51" t="str">
        <f>INDEX(Quan_huyen!$H$2:$H$714,MATCH(Xa_phuong!D9969,Quan_huyen!$F$2:$F$714,0))</f>
        <v>Huyện Thạch Thành</v>
      </c>
      <c r="F9969" s="51" t="s">
        <v>331</v>
      </c>
    </row>
    <row r="9970" spans="1:6" hidden="1" x14ac:dyDescent="0.25">
      <c r="A9970" s="54">
        <v>41208</v>
      </c>
      <c r="B9970" s="55" t="s">
        <v>7557</v>
      </c>
      <c r="C9970" s="55" t="str">
        <f t="shared" si="154"/>
        <v>Thành Vân</v>
      </c>
      <c r="D9970" s="54" t="s">
        <v>1116</v>
      </c>
      <c r="E9970" s="51" t="str">
        <f>INDEX(Quan_huyen!$H$2:$H$714,MATCH(Xa_phuong!D9970,Quan_huyen!$F$2:$F$714,0))</f>
        <v>Huyện Thạch Thành</v>
      </c>
      <c r="F9970" s="51" t="s">
        <v>331</v>
      </c>
    </row>
    <row r="9971" spans="1:6" hidden="1" x14ac:dyDescent="0.25">
      <c r="A9971" s="54">
        <v>41214</v>
      </c>
      <c r="B9971" s="55" t="s">
        <v>7558</v>
      </c>
      <c r="C9971" s="55" t="str">
        <f t="shared" si="154"/>
        <v>Thành Yên</v>
      </c>
      <c r="D9971" s="54" t="s">
        <v>1116</v>
      </c>
      <c r="E9971" s="51" t="str">
        <f>INDEX(Quan_huyen!$H$2:$H$714,MATCH(Xa_phuong!D9971,Quan_huyen!$F$2:$F$714,0))</f>
        <v>Huyện Thạch Thành</v>
      </c>
      <c r="F9971" s="51" t="s">
        <v>331</v>
      </c>
    </row>
    <row r="9972" spans="1:6" hidden="1" x14ac:dyDescent="0.25">
      <c r="A9972" s="54">
        <v>41221</v>
      </c>
      <c r="B9972" s="55" t="s">
        <v>7678</v>
      </c>
      <c r="C9972" s="55" t="str">
        <f t="shared" si="154"/>
        <v>Thạch Bình</v>
      </c>
      <c r="D9972" s="54" t="s">
        <v>1116</v>
      </c>
      <c r="E9972" s="51" t="str">
        <f>INDEX(Quan_huyen!$H$2:$H$714,MATCH(Xa_phuong!D9972,Quan_huyen!$F$2:$F$714,0))</f>
        <v>Huyện Thạch Thành</v>
      </c>
      <c r="F9972" s="51" t="s">
        <v>331</v>
      </c>
    </row>
    <row r="9973" spans="1:6" hidden="1" x14ac:dyDescent="0.25">
      <c r="A9973" s="54">
        <v>41219</v>
      </c>
      <c r="B9973" s="55" t="s">
        <v>7681</v>
      </c>
      <c r="C9973" s="55" t="str">
        <f t="shared" si="154"/>
        <v>Thạch Cẩm</v>
      </c>
      <c r="D9973" s="54" t="s">
        <v>1116</v>
      </c>
      <c r="E9973" s="51" t="str">
        <f>INDEX(Quan_huyen!$H$2:$H$714,MATCH(Xa_phuong!D9973,Quan_huyen!$F$2:$F$714,0))</f>
        <v>Huyện Thạch Thành</v>
      </c>
      <c r="F9973" s="51" t="s">
        <v>331</v>
      </c>
    </row>
    <row r="9974" spans="1:6" hidden="1" x14ac:dyDescent="0.25">
      <c r="A9974" s="54">
        <v>41224</v>
      </c>
      <c r="B9974" s="55" t="s">
        <v>7699</v>
      </c>
      <c r="C9974" s="55" t="str">
        <f t="shared" si="154"/>
        <v>Thạch Long</v>
      </c>
      <c r="D9974" s="54" t="s">
        <v>1116</v>
      </c>
      <c r="E9974" s="51" t="str">
        <f>INDEX(Quan_huyen!$H$2:$H$714,MATCH(Xa_phuong!D9974,Quan_huyen!$F$2:$F$714,0))</f>
        <v>Huyện Thạch Thành</v>
      </c>
      <c r="F9974" s="51" t="s">
        <v>331</v>
      </c>
    </row>
    <row r="9975" spans="1:6" hidden="1" x14ac:dyDescent="0.25">
      <c r="A9975" s="54">
        <v>41216</v>
      </c>
      <c r="B9975" s="55" t="s">
        <v>7700</v>
      </c>
      <c r="C9975" s="55" t="str">
        <f t="shared" si="154"/>
        <v>Thạch Lâm</v>
      </c>
      <c r="D9975" s="54" t="s">
        <v>1116</v>
      </c>
      <c r="E9975" s="51" t="str">
        <f>INDEX(Quan_huyen!$H$2:$H$714,MATCH(Xa_phuong!D9975,Quan_huyen!$F$2:$F$714,0))</f>
        <v>Huyện Thạch Thành</v>
      </c>
      <c r="F9975" s="51" t="s">
        <v>331</v>
      </c>
    </row>
    <row r="9976" spans="1:6" hidden="1" x14ac:dyDescent="0.25">
      <c r="A9976" s="54">
        <v>41218</v>
      </c>
      <c r="B9976" s="55" t="s">
        <v>7711</v>
      </c>
      <c r="C9976" s="55" t="str">
        <f t="shared" si="154"/>
        <v>Thạch Quảng</v>
      </c>
      <c r="D9976" s="54" t="s">
        <v>1116</v>
      </c>
      <c r="E9976" s="51" t="str">
        <f>INDEX(Quan_huyen!$H$2:$H$714,MATCH(Xa_phuong!D9976,Quan_huyen!$F$2:$F$714,0))</f>
        <v>Huyện Thạch Thành</v>
      </c>
      <c r="F9976" s="51" t="s">
        <v>331</v>
      </c>
    </row>
    <row r="9977" spans="1:6" hidden="1" x14ac:dyDescent="0.25">
      <c r="A9977" s="54">
        <v>41220</v>
      </c>
      <c r="B9977" s="55" t="s">
        <v>7712</v>
      </c>
      <c r="C9977" s="55" t="str">
        <f t="shared" si="154"/>
        <v>Thạch Sơn</v>
      </c>
      <c r="D9977" s="54" t="s">
        <v>1116</v>
      </c>
      <c r="E9977" s="51" t="str">
        <f>INDEX(Quan_huyen!$H$2:$H$714,MATCH(Xa_phuong!D9977,Quan_huyen!$F$2:$F$714,0))</f>
        <v>Huyện Thạch Thành</v>
      </c>
      <c r="F9977" s="51" t="s">
        <v>331</v>
      </c>
    </row>
    <row r="9978" spans="1:6" hidden="1" x14ac:dyDescent="0.25">
      <c r="A9978" s="54">
        <v>41227</v>
      </c>
      <c r="B9978" s="55" t="s">
        <v>7720</v>
      </c>
      <c r="C9978" s="55" t="str">
        <f t="shared" si="154"/>
        <v>Thạch Tân</v>
      </c>
      <c r="D9978" s="54" t="s">
        <v>1116</v>
      </c>
      <c r="E9978" s="51" t="str">
        <f>INDEX(Quan_huyen!$H$2:$H$714,MATCH(Xa_phuong!D9978,Quan_huyen!$F$2:$F$714,0))</f>
        <v>Huyện Thạch Thành</v>
      </c>
      <c r="F9978" s="51" t="s">
        <v>331</v>
      </c>
    </row>
    <row r="9979" spans="1:6" hidden="1" x14ac:dyDescent="0.25">
      <c r="A9979" s="54">
        <v>41217</v>
      </c>
      <c r="B9979" s="55" t="s">
        <v>7721</v>
      </c>
      <c r="C9979" s="55" t="str">
        <f t="shared" si="154"/>
        <v>Thạch Tượng</v>
      </c>
      <c r="D9979" s="54" t="s">
        <v>1116</v>
      </c>
      <c r="E9979" s="51" t="str">
        <f>INDEX(Quan_huyen!$H$2:$H$714,MATCH(Xa_phuong!D9979,Quan_huyen!$F$2:$F$714,0))</f>
        <v>Huyện Thạch Thành</v>
      </c>
      <c r="F9979" s="51" t="s">
        <v>331</v>
      </c>
    </row>
    <row r="9980" spans="1:6" hidden="1" x14ac:dyDescent="0.25">
      <c r="A9980" s="54">
        <v>41222</v>
      </c>
      <c r="B9980" s="55" t="s">
        <v>7731</v>
      </c>
      <c r="C9980" s="55" t="str">
        <f t="shared" si="154"/>
        <v>Thạch Định</v>
      </c>
      <c r="D9980" s="54" t="s">
        <v>1116</v>
      </c>
      <c r="E9980" s="51" t="str">
        <f>INDEX(Quan_huyen!$H$2:$H$714,MATCH(Xa_phuong!D9980,Quan_huyen!$F$2:$F$714,0))</f>
        <v>Huyện Thạch Thành</v>
      </c>
      <c r="F9980" s="51" t="s">
        <v>331</v>
      </c>
    </row>
    <row r="9981" spans="1:6" hidden="1" x14ac:dyDescent="0.25">
      <c r="A9981" s="54">
        <v>41223</v>
      </c>
      <c r="B9981" s="55" t="s">
        <v>7732</v>
      </c>
      <c r="C9981" s="55" t="str">
        <f t="shared" si="154"/>
        <v>Thạch Đồng</v>
      </c>
      <c r="D9981" s="54" t="s">
        <v>1116</v>
      </c>
      <c r="E9981" s="51" t="str">
        <f>INDEX(Quan_huyen!$H$2:$H$714,MATCH(Xa_phuong!D9981,Quan_huyen!$F$2:$F$714,0))</f>
        <v>Huyện Thạch Thành</v>
      </c>
      <c r="F9981" s="51" t="s">
        <v>331</v>
      </c>
    </row>
    <row r="9982" spans="1:6" hidden="1" x14ac:dyDescent="0.25">
      <c r="A9982" s="54">
        <v>41207</v>
      </c>
      <c r="B9982" s="55" t="s">
        <v>8808</v>
      </c>
      <c r="C9982" s="55" t="str">
        <f t="shared" si="154"/>
        <v>Vân Du</v>
      </c>
      <c r="D9982" s="54" t="s">
        <v>1116</v>
      </c>
      <c r="E9982" s="51" t="str">
        <f>INDEX(Quan_huyen!$H$2:$H$714,MATCH(Xa_phuong!D9982,Quan_huyen!$F$2:$F$714,0))</f>
        <v>Huyện Thạch Thành</v>
      </c>
      <c r="F9982" s="51" t="s">
        <v>331</v>
      </c>
    </row>
    <row r="9983" spans="1:6" hidden="1" x14ac:dyDescent="0.25">
      <c r="A9983" s="54">
        <v>40932</v>
      </c>
      <c r="B9983" s="55" t="s">
        <v>7396</v>
      </c>
      <c r="C9983" s="55" t="str">
        <f t="shared" si="154"/>
        <v>Thiệu Châu</v>
      </c>
      <c r="D9983" s="54" t="s">
        <v>1138</v>
      </c>
      <c r="E9983" s="51" t="str">
        <f>INDEX(Quan_huyen!$H$2:$H$714,MATCH(Xa_phuong!D9983,Quan_huyen!$F$2:$F$714,0))</f>
        <v>Huyện Thiệu Hoá</v>
      </c>
      <c r="F9983" s="51" t="s">
        <v>331</v>
      </c>
    </row>
    <row r="9984" spans="1:6" hidden="1" x14ac:dyDescent="0.25">
      <c r="A9984" s="54">
        <v>40924</v>
      </c>
      <c r="B9984" s="55" t="s">
        <v>7397</v>
      </c>
      <c r="C9984" s="55" t="str">
        <f t="shared" si="154"/>
        <v>Thiệu Chính</v>
      </c>
      <c r="D9984" s="54" t="s">
        <v>1138</v>
      </c>
      <c r="E9984" s="51" t="str">
        <f>INDEX(Quan_huyen!$H$2:$H$714,MATCH(Xa_phuong!D9984,Quan_huyen!$F$2:$F$714,0))</f>
        <v>Huyện Thiệu Hoá</v>
      </c>
      <c r="F9984" s="51" t="s">
        <v>331</v>
      </c>
    </row>
    <row r="9985" spans="1:6" hidden="1" x14ac:dyDescent="0.25">
      <c r="A9985" s="54">
        <v>40917</v>
      </c>
      <c r="B9985" s="55" t="s">
        <v>7398</v>
      </c>
      <c r="C9985" s="55" t="str">
        <f t="shared" si="154"/>
        <v>Thiệu Công</v>
      </c>
      <c r="D9985" s="54" t="s">
        <v>1138</v>
      </c>
      <c r="E9985" s="51" t="str">
        <f>INDEX(Quan_huyen!$H$2:$H$714,MATCH(Xa_phuong!D9985,Quan_huyen!$F$2:$F$714,0))</f>
        <v>Huyện Thiệu Hoá</v>
      </c>
      <c r="F9985" s="51" t="s">
        <v>331</v>
      </c>
    </row>
    <row r="9986" spans="1:6" hidden="1" x14ac:dyDescent="0.25">
      <c r="A9986" s="54">
        <v>40912</v>
      </c>
      <c r="B9986" s="55" t="s">
        <v>7399</v>
      </c>
      <c r="C9986" s="55" t="str">
        <f t="shared" si="154"/>
        <v>Thiệu Duy</v>
      </c>
      <c r="D9986" s="54" t="s">
        <v>1138</v>
      </c>
      <c r="E9986" s="51" t="str">
        <f>INDEX(Quan_huyen!$H$2:$H$714,MATCH(Xa_phuong!D9986,Quan_huyen!$F$2:$F$714,0))</f>
        <v>Huyện Thiệu Hoá</v>
      </c>
      <c r="F9986" s="51" t="s">
        <v>331</v>
      </c>
    </row>
    <row r="9987" spans="1:6" hidden="1" x14ac:dyDescent="0.25">
      <c r="A9987" s="54">
        <v>40913</v>
      </c>
      <c r="B9987" s="55" t="s">
        <v>7401</v>
      </c>
      <c r="C9987" s="55" t="str">
        <f t="shared" ref="C9987:C10050" si="155">IF(COUNTIF(B9987,"*thị trấn*"),MID(B9987,10,30),IF(COUNTIF(B9987,"*xã*"),MID(B9987,4,30),IF(COUNTIF(B9987,"*phường*"),MID(B9987,8,30))))</f>
        <v>Thiệu Giang</v>
      </c>
      <c r="D9987" s="54" t="s">
        <v>1138</v>
      </c>
      <c r="E9987" s="51" t="str">
        <f>INDEX(Quan_huyen!$H$2:$H$714,MATCH(Xa_phuong!D9987,Quan_huyen!$F$2:$F$714,0))</f>
        <v>Huyện Thiệu Hoá</v>
      </c>
      <c r="F9987" s="51" t="s">
        <v>331</v>
      </c>
    </row>
    <row r="9988" spans="1:6" hidden="1" x14ac:dyDescent="0.25">
      <c r="A9988" s="54">
        <v>40933</v>
      </c>
      <c r="B9988" s="55" t="s">
        <v>7402</v>
      </c>
      <c r="C9988" s="55" t="str">
        <f t="shared" si="155"/>
        <v>Thiệu Giao</v>
      </c>
      <c r="D9988" s="54" t="s">
        <v>1138</v>
      </c>
      <c r="E9988" s="51" t="str">
        <f>INDEX(Quan_huyen!$H$2:$H$714,MATCH(Xa_phuong!D9988,Quan_huyen!$F$2:$F$714,0))</f>
        <v>Huyện Thiệu Hoá</v>
      </c>
      <c r="F9988" s="51" t="s">
        <v>331</v>
      </c>
    </row>
    <row r="9989" spans="1:6" hidden="1" x14ac:dyDescent="0.25">
      <c r="A9989" s="54">
        <v>40925</v>
      </c>
      <c r="B9989" s="55" t="s">
        <v>7403</v>
      </c>
      <c r="C9989" s="55" t="str">
        <f t="shared" si="155"/>
        <v>Thiệu Hoà</v>
      </c>
      <c r="D9989" s="54" t="s">
        <v>1138</v>
      </c>
      <c r="E9989" s="51" t="str">
        <f>INDEX(Quan_huyen!$H$2:$H$714,MATCH(Xa_phuong!D9989,Quan_huyen!$F$2:$F$714,0))</f>
        <v>Huyện Thiệu Hoá</v>
      </c>
      <c r="F9989" s="51" t="s">
        <v>331</v>
      </c>
    </row>
    <row r="9990" spans="1:6" hidden="1" x14ac:dyDescent="0.25">
      <c r="A9990" s="54">
        <v>40909</v>
      </c>
      <c r="B9990" s="55" t="s">
        <v>7404</v>
      </c>
      <c r="C9990" s="55" t="str">
        <f t="shared" si="155"/>
        <v>Thiệu Hợp</v>
      </c>
      <c r="D9990" s="54" t="s">
        <v>1138</v>
      </c>
      <c r="E9990" s="51" t="str">
        <f>INDEX(Quan_huyen!$H$2:$H$714,MATCH(Xa_phuong!D9990,Quan_huyen!$F$2:$F$714,0))</f>
        <v>Huyện Thiệu Hoá</v>
      </c>
      <c r="F9990" s="51" t="s">
        <v>331</v>
      </c>
    </row>
    <row r="9991" spans="1:6" hidden="1" x14ac:dyDescent="0.25">
      <c r="A9991" s="54">
        <v>40914</v>
      </c>
      <c r="B9991" s="55" t="s">
        <v>7406</v>
      </c>
      <c r="C9991" s="55" t="str">
        <f t="shared" si="155"/>
        <v>Thiệu Long</v>
      </c>
      <c r="D9991" s="54" t="s">
        <v>1138</v>
      </c>
      <c r="E9991" s="51" t="str">
        <f>INDEX(Quan_huyen!$H$2:$H$714,MATCH(Xa_phuong!D9991,Quan_huyen!$F$2:$F$714,0))</f>
        <v>Huyện Thiệu Hoá</v>
      </c>
      <c r="F9991" s="51" t="s">
        <v>331</v>
      </c>
    </row>
    <row r="9992" spans="1:6" hidden="1" x14ac:dyDescent="0.25">
      <c r="A9992" s="54">
        <v>40930</v>
      </c>
      <c r="B9992" s="55" t="s">
        <v>7407</v>
      </c>
      <c r="C9992" s="55" t="str">
        <f t="shared" si="155"/>
        <v>Thiệu Lý</v>
      </c>
      <c r="D9992" s="54" t="s">
        <v>1138</v>
      </c>
      <c r="E9992" s="51" t="str">
        <f>INDEX(Quan_huyen!$H$2:$H$714,MATCH(Xa_phuong!D9992,Quan_huyen!$F$2:$F$714,0))</f>
        <v>Huyện Thiệu Hoá</v>
      </c>
      <c r="F9992" s="51" t="s">
        <v>331</v>
      </c>
    </row>
    <row r="9993" spans="1:6" hidden="1" x14ac:dyDescent="0.25">
      <c r="A9993" s="54">
        <v>40923</v>
      </c>
      <c r="B9993" s="55" t="s">
        <v>7408</v>
      </c>
      <c r="C9993" s="55" t="str">
        <f t="shared" si="155"/>
        <v>Thiệu Minh</v>
      </c>
      <c r="D9993" s="54" t="s">
        <v>1138</v>
      </c>
      <c r="E9993" s="51" t="str">
        <f>INDEX(Quan_huyen!$H$2:$H$714,MATCH(Xa_phuong!D9993,Quan_huyen!$F$2:$F$714,0))</f>
        <v>Huyện Thiệu Hoá</v>
      </c>
      <c r="F9993" s="51" t="s">
        <v>331</v>
      </c>
    </row>
    <row r="9994" spans="1:6" hidden="1" x14ac:dyDescent="0.25">
      <c r="A9994" s="54">
        <v>40907</v>
      </c>
      <c r="B9994" s="55" t="s">
        <v>7409</v>
      </c>
      <c r="C9994" s="55" t="str">
        <f t="shared" si="155"/>
        <v>Thiệu Nguyên</v>
      </c>
      <c r="D9994" s="54" t="s">
        <v>1138</v>
      </c>
      <c r="E9994" s="51" t="str">
        <f>INDEX(Quan_huyen!$H$2:$H$714,MATCH(Xa_phuong!D9994,Quan_huyen!$F$2:$F$714,0))</f>
        <v>Huyện Thiệu Hoá</v>
      </c>
      <c r="F9994" s="51" t="s">
        <v>331</v>
      </c>
    </row>
    <row r="9995" spans="1:6" hidden="1" x14ac:dyDescent="0.25">
      <c r="A9995" s="54">
        <v>40919</v>
      </c>
      <c r="B9995" s="55" t="s">
        <v>7410</v>
      </c>
      <c r="C9995" s="55" t="str">
        <f t="shared" si="155"/>
        <v>Thiệu Ngọc</v>
      </c>
      <c r="D9995" s="54" t="s">
        <v>1138</v>
      </c>
      <c r="E9995" s="51" t="str">
        <f>INDEX(Quan_huyen!$H$2:$H$714,MATCH(Xa_phuong!D9995,Quan_huyen!$F$2:$F$714,0))</f>
        <v>Huyện Thiệu Hoá</v>
      </c>
      <c r="F9995" s="51" t="s">
        <v>331</v>
      </c>
    </row>
    <row r="9996" spans="1:6" hidden="1" x14ac:dyDescent="0.25">
      <c r="A9996" s="54">
        <v>40915</v>
      </c>
      <c r="B9996" s="55" t="s">
        <v>7411</v>
      </c>
      <c r="C9996" s="55" t="str">
        <f t="shared" si="155"/>
        <v>Thiệu Phú</v>
      </c>
      <c r="D9996" s="54" t="s">
        <v>1138</v>
      </c>
      <c r="E9996" s="51" t="str">
        <f>INDEX(Quan_huyen!$H$2:$H$714,MATCH(Xa_phuong!D9996,Quan_huyen!$F$2:$F$714,0))</f>
        <v>Huyện Thiệu Hoá</v>
      </c>
      <c r="F9996" s="51" t="s">
        <v>331</v>
      </c>
    </row>
    <row r="9997" spans="1:6" hidden="1" x14ac:dyDescent="0.25">
      <c r="A9997" s="54">
        <v>40916</v>
      </c>
      <c r="B9997" s="55" t="s">
        <v>7412</v>
      </c>
      <c r="C9997" s="55" t="str">
        <f t="shared" si="155"/>
        <v>Thiệu Phúc</v>
      </c>
      <c r="D9997" s="54" t="s">
        <v>1138</v>
      </c>
      <c r="E9997" s="51" t="str">
        <f>INDEX(Quan_huyen!$H$2:$H$714,MATCH(Xa_phuong!D9997,Quan_huyen!$F$2:$F$714,0))</f>
        <v>Huyện Thiệu Hoá</v>
      </c>
      <c r="F9997" s="51" t="s">
        <v>331</v>
      </c>
    </row>
    <row r="9998" spans="1:6" hidden="1" x14ac:dyDescent="0.25">
      <c r="A9998" s="54">
        <v>40911</v>
      </c>
      <c r="B9998" s="55" t="s">
        <v>7413</v>
      </c>
      <c r="C9998" s="55" t="str">
        <f t="shared" si="155"/>
        <v>Thiệu Quang</v>
      </c>
      <c r="D9998" s="54" t="s">
        <v>1138</v>
      </c>
      <c r="E9998" s="51" t="str">
        <f>INDEX(Quan_huyen!$H$2:$H$714,MATCH(Xa_phuong!D9998,Quan_huyen!$F$2:$F$714,0))</f>
        <v>Huyện Thiệu Hoá</v>
      </c>
      <c r="F9998" s="51" t="s">
        <v>331</v>
      </c>
    </row>
    <row r="9999" spans="1:6" hidden="1" x14ac:dyDescent="0.25">
      <c r="A9999" s="54">
        <v>40918</v>
      </c>
      <c r="B9999" s="55" t="s">
        <v>7414</v>
      </c>
      <c r="C9999" s="55" t="str">
        <f t="shared" si="155"/>
        <v>Thiệu Thành</v>
      </c>
      <c r="D9999" s="54" t="s">
        <v>1138</v>
      </c>
      <c r="E9999" s="51" t="str">
        <f>INDEX(Quan_huyen!$H$2:$H$714,MATCH(Xa_phuong!D9999,Quan_huyen!$F$2:$F$714,0))</f>
        <v>Huyện Thiệu Hoá</v>
      </c>
      <c r="F9999" s="51" t="s">
        <v>331</v>
      </c>
    </row>
    <row r="10000" spans="1:6" hidden="1" x14ac:dyDescent="0.25">
      <c r="A10000" s="54">
        <v>40910</v>
      </c>
      <c r="B10000" s="55" t="s">
        <v>7415</v>
      </c>
      <c r="C10000" s="55" t="str">
        <f t="shared" si="155"/>
        <v>Thiệu Thịnh</v>
      </c>
      <c r="D10000" s="54" t="s">
        <v>1138</v>
      </c>
      <c r="E10000" s="51" t="str">
        <f>INDEX(Quan_huyen!$H$2:$H$714,MATCH(Xa_phuong!D10000,Quan_huyen!$F$2:$F$714,0))</f>
        <v>Huyện Thiệu Hoá</v>
      </c>
      <c r="F10000" s="51" t="s">
        <v>331</v>
      </c>
    </row>
    <row r="10001" spans="1:6" hidden="1" x14ac:dyDescent="0.25">
      <c r="A10001" s="54">
        <v>40921</v>
      </c>
      <c r="B10001" s="55" t="s">
        <v>7416</v>
      </c>
      <c r="C10001" s="55" t="str">
        <f t="shared" si="155"/>
        <v>Thiệu Tiến</v>
      </c>
      <c r="D10001" s="54" t="s">
        <v>1138</v>
      </c>
      <c r="E10001" s="51" t="str">
        <f>INDEX(Quan_huyen!$H$2:$H$714,MATCH(Xa_phuong!D10001,Quan_huyen!$F$2:$F$714,0))</f>
        <v>Huyện Thiệu Hoá</v>
      </c>
      <c r="F10001" s="51" t="s">
        <v>331</v>
      </c>
    </row>
    <row r="10002" spans="1:6" hidden="1" x14ac:dyDescent="0.25">
      <c r="A10002" s="54">
        <v>40922</v>
      </c>
      <c r="B10002" s="55" t="s">
        <v>7417</v>
      </c>
      <c r="C10002" s="55" t="str">
        <f t="shared" si="155"/>
        <v>Thiệu Toán</v>
      </c>
      <c r="D10002" s="54" t="s">
        <v>1138</v>
      </c>
      <c r="E10002" s="51" t="str">
        <f>INDEX(Quan_huyen!$H$2:$H$714,MATCH(Xa_phuong!D10002,Quan_huyen!$F$2:$F$714,0))</f>
        <v>Huyện Thiệu Hoá</v>
      </c>
      <c r="F10002" s="51" t="s">
        <v>331</v>
      </c>
    </row>
    <row r="10003" spans="1:6" hidden="1" x14ac:dyDescent="0.25">
      <c r="A10003" s="54">
        <v>40931</v>
      </c>
      <c r="B10003" s="55" t="s">
        <v>7418</v>
      </c>
      <c r="C10003" s="55" t="str">
        <f t="shared" si="155"/>
        <v>Thiệu Trung</v>
      </c>
      <c r="D10003" s="54" t="s">
        <v>1138</v>
      </c>
      <c r="E10003" s="51" t="str">
        <f>INDEX(Quan_huyen!$H$2:$H$714,MATCH(Xa_phuong!D10003,Quan_huyen!$F$2:$F$714,0))</f>
        <v>Huyện Thiệu Hoá</v>
      </c>
      <c r="F10003" s="51" t="s">
        <v>331</v>
      </c>
    </row>
    <row r="10004" spans="1:6" hidden="1" x14ac:dyDescent="0.25">
      <c r="A10004" s="54">
        <v>40926</v>
      </c>
      <c r="B10004" s="55" t="s">
        <v>7419</v>
      </c>
      <c r="C10004" s="55" t="str">
        <f t="shared" si="155"/>
        <v>Thiệu Tâm</v>
      </c>
      <c r="D10004" s="54" t="s">
        <v>1138</v>
      </c>
      <c r="E10004" s="51" t="str">
        <f>INDEX(Quan_huyen!$H$2:$H$714,MATCH(Xa_phuong!D10004,Quan_huyen!$F$2:$F$714,0))</f>
        <v>Huyện Thiệu Hoá</v>
      </c>
      <c r="F10004" s="51" t="s">
        <v>331</v>
      </c>
    </row>
    <row r="10005" spans="1:6" hidden="1" x14ac:dyDescent="0.25">
      <c r="A10005" s="54">
        <v>40908</v>
      </c>
      <c r="B10005" s="55" t="s">
        <v>7420</v>
      </c>
      <c r="C10005" s="55" t="str">
        <f t="shared" si="155"/>
        <v>Thiệu Tân</v>
      </c>
      <c r="D10005" s="54" t="s">
        <v>1138</v>
      </c>
      <c r="E10005" s="51" t="str">
        <f>INDEX(Quan_huyen!$H$2:$H$714,MATCH(Xa_phuong!D10005,Quan_huyen!$F$2:$F$714,0))</f>
        <v>Huyện Thiệu Hoá</v>
      </c>
      <c r="F10005" s="51" t="s">
        <v>331</v>
      </c>
    </row>
    <row r="10006" spans="1:6" hidden="1" x14ac:dyDescent="0.25">
      <c r="A10006" s="54">
        <v>40927</v>
      </c>
      <c r="B10006" s="55" t="s">
        <v>7421</v>
      </c>
      <c r="C10006" s="55" t="str">
        <f t="shared" si="155"/>
        <v>Thiệu Viên</v>
      </c>
      <c r="D10006" s="54" t="s">
        <v>1138</v>
      </c>
      <c r="E10006" s="51" t="str">
        <f>INDEX(Quan_huyen!$H$2:$H$714,MATCH(Xa_phuong!D10006,Quan_huyen!$F$2:$F$714,0))</f>
        <v>Huyện Thiệu Hoá</v>
      </c>
      <c r="F10006" s="51" t="s">
        <v>331</v>
      </c>
    </row>
    <row r="10007" spans="1:6" hidden="1" x14ac:dyDescent="0.25">
      <c r="A10007" s="54">
        <v>40920</v>
      </c>
      <c r="B10007" s="55" t="s">
        <v>7423</v>
      </c>
      <c r="C10007" s="55" t="str">
        <f t="shared" si="155"/>
        <v>Thiệu Vũ</v>
      </c>
      <c r="D10007" s="54" t="s">
        <v>1138</v>
      </c>
      <c r="E10007" s="51" t="str">
        <f>INDEX(Quan_huyen!$H$2:$H$714,MATCH(Xa_phuong!D10007,Quan_huyen!$F$2:$F$714,0))</f>
        <v>Huyện Thiệu Hoá</v>
      </c>
      <c r="F10007" s="51" t="s">
        <v>331</v>
      </c>
    </row>
    <row r="10008" spans="1:6" hidden="1" x14ac:dyDescent="0.25">
      <c r="A10008" s="54">
        <v>40928</v>
      </c>
      <c r="B10008" s="55" t="s">
        <v>7424</v>
      </c>
      <c r="C10008" s="55" t="str">
        <f t="shared" si="155"/>
        <v>Thiệu Vận</v>
      </c>
      <c r="D10008" s="54" t="s">
        <v>1138</v>
      </c>
      <c r="E10008" s="51" t="str">
        <f>INDEX(Quan_huyen!$H$2:$H$714,MATCH(Xa_phuong!D10008,Quan_huyen!$F$2:$F$714,0))</f>
        <v>Huyện Thiệu Hoá</v>
      </c>
      <c r="F10008" s="51" t="s">
        <v>331</v>
      </c>
    </row>
    <row r="10009" spans="1:6" hidden="1" x14ac:dyDescent="0.25">
      <c r="A10009" s="54">
        <v>40929</v>
      </c>
      <c r="B10009" s="55" t="s">
        <v>7425</v>
      </c>
      <c r="C10009" s="55" t="str">
        <f t="shared" si="155"/>
        <v>Thiệu Đô</v>
      </c>
      <c r="D10009" s="54" t="s">
        <v>1138</v>
      </c>
      <c r="E10009" s="51" t="str">
        <f>INDEX(Quan_huyen!$H$2:$H$714,MATCH(Xa_phuong!D10009,Quan_huyen!$F$2:$F$714,0))</f>
        <v>Huyện Thiệu Hoá</v>
      </c>
      <c r="F10009" s="51" t="s">
        <v>331</v>
      </c>
    </row>
    <row r="10010" spans="1:6" hidden="1" x14ac:dyDescent="0.25">
      <c r="A10010" s="54">
        <v>40906</v>
      </c>
      <c r="B10010" s="55" t="s">
        <v>9094</v>
      </c>
      <c r="C10010" s="55" t="str">
        <f t="shared" si="155"/>
        <v>Vạn Hà</v>
      </c>
      <c r="D10010" s="54" t="s">
        <v>1138</v>
      </c>
      <c r="E10010" s="51" t="str">
        <f>INDEX(Quan_huyen!$H$2:$H$714,MATCH(Xa_phuong!D10010,Quan_huyen!$F$2:$F$714,0))</f>
        <v>Huyện Thiệu Hoá</v>
      </c>
      <c r="F10010" s="51" t="s">
        <v>331</v>
      </c>
    </row>
    <row r="10011" spans="1:6" hidden="1" x14ac:dyDescent="0.25">
      <c r="A10011" s="54">
        <v>41641</v>
      </c>
      <c r="B10011" s="55" t="s">
        <v>2519</v>
      </c>
      <c r="C10011" s="55" t="str">
        <f t="shared" si="155"/>
        <v>Bắc Lương</v>
      </c>
      <c r="D10011" s="54" t="s">
        <v>1136</v>
      </c>
      <c r="E10011" s="51" t="str">
        <f>INDEX(Quan_huyen!$H$2:$H$714,MATCH(Xa_phuong!D10011,Quan_huyen!$F$2:$F$714,0))</f>
        <v>Huyện Thọ Xuân</v>
      </c>
      <c r="F10011" s="51" t="s">
        <v>331</v>
      </c>
    </row>
    <row r="10012" spans="1:6" hidden="1" x14ac:dyDescent="0.25">
      <c r="A10012" s="54">
        <v>41607</v>
      </c>
      <c r="B10012" s="55" t="s">
        <v>4141</v>
      </c>
      <c r="C10012" s="55" t="str">
        <f t="shared" si="155"/>
        <v>Hạnh Phúc</v>
      </c>
      <c r="D10012" s="54" t="s">
        <v>1136</v>
      </c>
      <c r="E10012" s="51" t="str">
        <f>INDEX(Quan_huyen!$H$2:$H$714,MATCH(Xa_phuong!D10012,Quan_huyen!$F$2:$F$714,0))</f>
        <v>Huyện Thọ Xuân</v>
      </c>
      <c r="F10012" s="51" t="s">
        <v>331</v>
      </c>
    </row>
    <row r="10013" spans="1:6" hidden="1" x14ac:dyDescent="0.25">
      <c r="A10013" s="54">
        <v>41628</v>
      </c>
      <c r="B10013" s="55" t="s">
        <v>4715</v>
      </c>
      <c r="C10013" s="55" t="str">
        <f t="shared" si="155"/>
        <v>Lam Sơn</v>
      </c>
      <c r="D10013" s="54" t="s">
        <v>1136</v>
      </c>
      <c r="E10013" s="51" t="str">
        <f>INDEX(Quan_huyen!$H$2:$H$714,MATCH(Xa_phuong!D10013,Quan_huyen!$F$2:$F$714,0))</f>
        <v>Huyện Thọ Xuân</v>
      </c>
      <c r="F10013" s="51" t="s">
        <v>331</v>
      </c>
    </row>
    <row r="10014" spans="1:6" hidden="1" x14ac:dyDescent="0.25">
      <c r="A10014" s="54">
        <v>41639</v>
      </c>
      <c r="B10014" s="55" t="s">
        <v>5510</v>
      </c>
      <c r="C10014" s="55" t="str">
        <f t="shared" si="155"/>
        <v>Nam Giang</v>
      </c>
      <c r="D10014" s="54" t="s">
        <v>1136</v>
      </c>
      <c r="E10014" s="51" t="str">
        <f>INDEX(Quan_huyen!$H$2:$H$714,MATCH(Xa_phuong!D10014,Quan_huyen!$F$2:$F$714,0))</f>
        <v>Huyện Thọ Xuân</v>
      </c>
      <c r="F10014" s="51" t="s">
        <v>331</v>
      </c>
    </row>
    <row r="10015" spans="1:6" hidden="1" x14ac:dyDescent="0.25">
      <c r="A10015" s="54">
        <v>41615</v>
      </c>
      <c r="B10015" s="55" t="s">
        <v>6403</v>
      </c>
      <c r="C10015" s="55" t="str">
        <f t="shared" si="155"/>
        <v>Phú Yên</v>
      </c>
      <c r="D10015" s="54" t="s">
        <v>1136</v>
      </c>
      <c r="E10015" s="51" t="str">
        <f>INDEX(Quan_huyen!$H$2:$H$714,MATCH(Xa_phuong!D10015,Quan_huyen!$F$2:$F$714,0))</f>
        <v>Huyện Thọ Xuân</v>
      </c>
      <c r="F10015" s="51" t="s">
        <v>331</v>
      </c>
    </row>
    <row r="10016" spans="1:6" hidden="1" x14ac:dyDescent="0.25">
      <c r="A10016" s="54">
        <v>41619</v>
      </c>
      <c r="B10016" s="55" t="s">
        <v>6818</v>
      </c>
      <c r="C10016" s="55" t="str">
        <f t="shared" si="155"/>
        <v>Quảng Phú</v>
      </c>
      <c r="D10016" s="54" t="s">
        <v>1136</v>
      </c>
      <c r="E10016" s="51" t="str">
        <f>INDEX(Quan_huyen!$H$2:$H$714,MATCH(Xa_phuong!D10016,Quan_huyen!$F$2:$F$714,0))</f>
        <v>Huyện Thọ Xuân</v>
      </c>
      <c r="F10016" s="51" t="s">
        <v>331</v>
      </c>
    </row>
    <row r="10017" spans="1:6" hidden="1" x14ac:dyDescent="0.25">
      <c r="A10017" s="54">
        <v>41629</v>
      </c>
      <c r="B10017" s="55" t="s">
        <v>6983</v>
      </c>
      <c r="C10017" s="55" t="str">
        <f t="shared" si="155"/>
        <v>Sao Vàng</v>
      </c>
      <c r="D10017" s="54" t="s">
        <v>1136</v>
      </c>
      <c r="E10017" s="51" t="str">
        <f>INDEX(Quan_huyen!$H$2:$H$714,MATCH(Xa_phuong!D10017,Quan_huyen!$F$2:$F$714,0))</f>
        <v>Huyện Thọ Xuân</v>
      </c>
      <c r="F10017" s="51" t="s">
        <v>331</v>
      </c>
    </row>
    <row r="10018" spans="1:6" hidden="1" x14ac:dyDescent="0.25">
      <c r="A10018" s="54">
        <v>41626</v>
      </c>
      <c r="B10018" s="55" t="s">
        <v>7812</v>
      </c>
      <c r="C10018" s="55" t="str">
        <f t="shared" si="155"/>
        <v>Thọ Diên</v>
      </c>
      <c r="D10018" s="54" t="s">
        <v>1136</v>
      </c>
      <c r="E10018" s="51" t="str">
        <f>INDEX(Quan_huyen!$H$2:$H$714,MATCH(Xa_phuong!D10018,Quan_huyen!$F$2:$F$714,0))</f>
        <v>Huyện Thọ Xuân</v>
      </c>
      <c r="F10018" s="51" t="s">
        <v>331</v>
      </c>
    </row>
    <row r="10019" spans="1:6" hidden="1" x14ac:dyDescent="0.25">
      <c r="A10019" s="54">
        <v>41614</v>
      </c>
      <c r="B10019" s="55" t="s">
        <v>7814</v>
      </c>
      <c r="C10019" s="55" t="str">
        <f t="shared" si="155"/>
        <v>Thọ Hải</v>
      </c>
      <c r="D10019" s="54" t="s">
        <v>1136</v>
      </c>
      <c r="E10019" s="51" t="str">
        <f>INDEX(Quan_huyen!$H$2:$H$714,MATCH(Xa_phuong!D10019,Quan_huyen!$F$2:$F$714,0))</f>
        <v>Huyện Thọ Xuân</v>
      </c>
      <c r="F10019" s="51" t="s">
        <v>331</v>
      </c>
    </row>
    <row r="10020" spans="1:6" hidden="1" x14ac:dyDescent="0.25">
      <c r="A10020" s="54">
        <v>41627</v>
      </c>
      <c r="B10020" s="55" t="s">
        <v>7816</v>
      </c>
      <c r="C10020" s="55" t="str">
        <f t="shared" si="155"/>
        <v>Thọ Lâm</v>
      </c>
      <c r="D10020" s="54" t="s">
        <v>1136</v>
      </c>
      <c r="E10020" s="51" t="str">
        <f>INDEX(Quan_huyen!$H$2:$H$714,MATCH(Xa_phuong!D10020,Quan_huyen!$F$2:$F$714,0))</f>
        <v>Huyện Thọ Xuân</v>
      </c>
      <c r="F10020" s="51" t="s">
        <v>331</v>
      </c>
    </row>
    <row r="10021" spans="1:6" hidden="1" x14ac:dyDescent="0.25">
      <c r="A10021" s="54">
        <v>41621</v>
      </c>
      <c r="B10021" s="55" t="s">
        <v>7817</v>
      </c>
      <c r="C10021" s="55" t="str">
        <f t="shared" si="155"/>
        <v>Thọ Lập</v>
      </c>
      <c r="D10021" s="54" t="s">
        <v>1136</v>
      </c>
      <c r="E10021" s="51" t="str">
        <f>INDEX(Quan_huyen!$H$2:$H$714,MATCH(Xa_phuong!D10021,Quan_huyen!$F$2:$F$714,0))</f>
        <v>Huyện Thọ Xuân</v>
      </c>
      <c r="F10021" s="51" t="s">
        <v>331</v>
      </c>
    </row>
    <row r="10022" spans="1:6" hidden="1" x14ac:dyDescent="0.25">
      <c r="A10022" s="54">
        <v>41640</v>
      </c>
      <c r="B10022" s="55" t="s">
        <v>7818</v>
      </c>
      <c r="C10022" s="55" t="str">
        <f t="shared" si="155"/>
        <v>Thọ Lộc</v>
      </c>
      <c r="D10022" s="54" t="s">
        <v>1136</v>
      </c>
      <c r="E10022" s="51" t="str">
        <f>INDEX(Quan_huyen!$H$2:$H$714,MATCH(Xa_phuong!D10022,Quan_huyen!$F$2:$F$714,0))</f>
        <v>Huyện Thọ Xuân</v>
      </c>
      <c r="F10022" s="51" t="s">
        <v>331</v>
      </c>
    </row>
    <row r="10023" spans="1:6" hidden="1" x14ac:dyDescent="0.25">
      <c r="A10023" s="54">
        <v>41623</v>
      </c>
      <c r="B10023" s="55" t="s">
        <v>7819</v>
      </c>
      <c r="C10023" s="55" t="str">
        <f t="shared" si="155"/>
        <v>Thọ Minh</v>
      </c>
      <c r="D10023" s="54" t="s">
        <v>1136</v>
      </c>
      <c r="E10023" s="51" t="str">
        <f>INDEX(Quan_huyen!$H$2:$H$714,MATCH(Xa_phuong!D10023,Quan_huyen!$F$2:$F$714,0))</f>
        <v>Huyện Thọ Xuân</v>
      </c>
      <c r="F10023" s="51" t="s">
        <v>331</v>
      </c>
    </row>
    <row r="10024" spans="1:6" hidden="1" x14ac:dyDescent="0.25">
      <c r="A10024" s="54">
        <v>41642</v>
      </c>
      <c r="B10024" s="55" t="s">
        <v>7821</v>
      </c>
      <c r="C10024" s="55" t="str">
        <f t="shared" si="155"/>
        <v>Thọ Nguyên</v>
      </c>
      <c r="D10024" s="54" t="s">
        <v>1136</v>
      </c>
      <c r="E10024" s="51" t="str">
        <f>INDEX(Quan_huyen!$H$2:$H$714,MATCH(Xa_phuong!D10024,Quan_huyen!$F$2:$F$714,0))</f>
        <v>Huyện Thọ Xuân</v>
      </c>
      <c r="F10024" s="51" t="s">
        <v>331</v>
      </c>
    </row>
    <row r="10025" spans="1:6" hidden="1" x14ac:dyDescent="0.25">
      <c r="A10025" s="54">
        <v>41618</v>
      </c>
      <c r="B10025" s="55" t="s">
        <v>7829</v>
      </c>
      <c r="C10025" s="55" t="str">
        <f t="shared" si="155"/>
        <v>Thọ Thắng</v>
      </c>
      <c r="D10025" s="54" t="s">
        <v>1136</v>
      </c>
      <c r="E10025" s="51" t="str">
        <f>INDEX(Quan_huyen!$H$2:$H$714,MATCH(Xa_phuong!D10025,Quan_huyen!$F$2:$F$714,0))</f>
        <v>Huyện Thọ Xuân</v>
      </c>
      <c r="F10025" s="51" t="s">
        <v>331</v>
      </c>
    </row>
    <row r="10026" spans="1:6" hidden="1" x14ac:dyDescent="0.25">
      <c r="A10026" s="54">
        <v>41645</v>
      </c>
      <c r="B10026" s="55" t="s">
        <v>7832</v>
      </c>
      <c r="C10026" s="55" t="str">
        <f t="shared" si="155"/>
        <v>Thọ Trường</v>
      </c>
      <c r="D10026" s="54" t="s">
        <v>1136</v>
      </c>
      <c r="E10026" s="51" t="str">
        <f>INDEX(Quan_huyen!$H$2:$H$714,MATCH(Xa_phuong!D10026,Quan_huyen!$F$2:$F$714,0))</f>
        <v>Huyện Thọ Xuân</v>
      </c>
      <c r="F10026" s="51" t="s">
        <v>331</v>
      </c>
    </row>
    <row r="10027" spans="1:6" hidden="1" x14ac:dyDescent="0.25">
      <c r="A10027" s="54">
        <v>41606</v>
      </c>
      <c r="B10027" s="55" t="s">
        <v>7838</v>
      </c>
      <c r="C10027" s="55" t="str">
        <f t="shared" si="155"/>
        <v>Thọ Xuân</v>
      </c>
      <c r="D10027" s="54" t="s">
        <v>1136</v>
      </c>
      <c r="E10027" s="51" t="str">
        <f>INDEX(Quan_huyen!$H$2:$H$714,MATCH(Xa_phuong!D10027,Quan_huyen!$F$2:$F$714,0))</f>
        <v>Huyện Thọ Xuân</v>
      </c>
      <c r="F10027" s="51" t="s">
        <v>331</v>
      </c>
    </row>
    <row r="10028" spans="1:6" hidden="1" x14ac:dyDescent="0.25">
      <c r="A10028" s="54">
        <v>41630</v>
      </c>
      <c r="B10028" s="55" t="s">
        <v>7840</v>
      </c>
      <c r="C10028" s="55" t="str">
        <f t="shared" si="155"/>
        <v>Thọ Xương</v>
      </c>
      <c r="D10028" s="54" t="s">
        <v>1136</v>
      </c>
      <c r="E10028" s="51" t="str">
        <f>INDEX(Quan_huyen!$H$2:$H$714,MATCH(Xa_phuong!D10028,Quan_huyen!$F$2:$F$714,0))</f>
        <v>Huyện Thọ Xuân</v>
      </c>
      <c r="F10028" s="51" t="s">
        <v>331</v>
      </c>
    </row>
    <row r="10029" spans="1:6" hidden="1" x14ac:dyDescent="0.25">
      <c r="A10029" s="54">
        <v>41638</v>
      </c>
      <c r="B10029" s="55" t="s">
        <v>8552</v>
      </c>
      <c r="C10029" s="55" t="str">
        <f t="shared" si="155"/>
        <v>Tây Hồ</v>
      </c>
      <c r="D10029" s="54" t="s">
        <v>1136</v>
      </c>
      <c r="E10029" s="51" t="str">
        <f>INDEX(Quan_huyen!$H$2:$H$714,MATCH(Xa_phuong!D10029,Quan_huyen!$F$2:$F$714,0))</f>
        <v>Huyện Thọ Xuân</v>
      </c>
      <c r="F10029" s="51" t="s">
        <v>331</v>
      </c>
    </row>
    <row r="10030" spans="1:6" hidden="1" x14ac:dyDescent="0.25">
      <c r="A10030" s="54">
        <v>41631</v>
      </c>
      <c r="B10030" s="55" t="s">
        <v>9154</v>
      </c>
      <c r="C10030" s="55" t="str">
        <f t="shared" si="155"/>
        <v>Xuân Bái</v>
      </c>
      <c r="D10030" s="54" t="s">
        <v>1136</v>
      </c>
      <c r="E10030" s="51" t="str">
        <f>INDEX(Quan_huyen!$H$2:$H$714,MATCH(Xa_phuong!D10030,Quan_huyen!$F$2:$F$714,0))</f>
        <v>Huyện Thọ Xuân</v>
      </c>
      <c r="F10030" s="51" t="s">
        <v>331</v>
      </c>
    </row>
    <row r="10031" spans="1:6" hidden="1" x14ac:dyDescent="0.25">
      <c r="A10031" s="54">
        <v>41622</v>
      </c>
      <c r="B10031" s="55" t="s">
        <v>9162</v>
      </c>
      <c r="C10031" s="55" t="str">
        <f t="shared" si="155"/>
        <v>Xuân Châu</v>
      </c>
      <c r="D10031" s="54" t="s">
        <v>1136</v>
      </c>
      <c r="E10031" s="51" t="str">
        <f>INDEX(Quan_huyen!$H$2:$H$714,MATCH(Xa_phuong!D10031,Quan_huyen!$F$2:$F$714,0))</f>
        <v>Huyện Thọ Xuân</v>
      </c>
      <c r="F10031" s="51" t="s">
        <v>331</v>
      </c>
    </row>
    <row r="10032" spans="1:6" hidden="1" x14ac:dyDescent="0.25">
      <c r="A10032" s="54">
        <v>41636</v>
      </c>
      <c r="B10032" s="55" t="s">
        <v>9168</v>
      </c>
      <c r="C10032" s="55" t="str">
        <f t="shared" si="155"/>
        <v>Xuân Giang</v>
      </c>
      <c r="D10032" s="54" t="s">
        <v>1136</v>
      </c>
      <c r="E10032" s="51" t="str">
        <f>INDEX(Quan_huyen!$H$2:$H$714,MATCH(Xa_phuong!D10032,Quan_huyen!$F$2:$F$714,0))</f>
        <v>Huyện Thọ Xuân</v>
      </c>
      <c r="F10032" s="51" t="s">
        <v>331</v>
      </c>
    </row>
    <row r="10033" spans="1:6" hidden="1" x14ac:dyDescent="0.25">
      <c r="A10033" s="54">
        <v>41613</v>
      </c>
      <c r="B10033" s="55" t="s">
        <v>9172</v>
      </c>
      <c r="C10033" s="55" t="str">
        <f t="shared" si="155"/>
        <v>Xuân Hoà</v>
      </c>
      <c r="D10033" s="54" t="s">
        <v>1136</v>
      </c>
      <c r="E10033" s="51" t="str">
        <f>INDEX(Quan_huyen!$H$2:$H$714,MATCH(Xa_phuong!D10033,Quan_huyen!$F$2:$F$714,0))</f>
        <v>Huyện Thọ Xuân</v>
      </c>
      <c r="F10033" s="51" t="s">
        <v>331</v>
      </c>
    </row>
    <row r="10034" spans="1:6" hidden="1" x14ac:dyDescent="0.25">
      <c r="A10034" s="54">
        <v>41634</v>
      </c>
      <c r="B10034" s="55" t="s">
        <v>9177</v>
      </c>
      <c r="C10034" s="55" t="str">
        <f t="shared" si="155"/>
        <v>Xuân Hưng</v>
      </c>
      <c r="D10034" s="54" t="s">
        <v>1136</v>
      </c>
      <c r="E10034" s="51" t="str">
        <f>INDEX(Quan_huyen!$H$2:$H$714,MATCH(Xa_phuong!D10034,Quan_huyen!$F$2:$F$714,0))</f>
        <v>Huyện Thọ Xuân</v>
      </c>
      <c r="F10034" s="51" t="s">
        <v>331</v>
      </c>
    </row>
    <row r="10035" spans="1:6" hidden="1" x14ac:dyDescent="0.25">
      <c r="A10035" s="54">
        <v>41644</v>
      </c>
      <c r="B10035" s="55" t="s">
        <v>9184</v>
      </c>
      <c r="C10035" s="55" t="str">
        <f t="shared" si="155"/>
        <v>Xuân Khánh</v>
      </c>
      <c r="D10035" s="54" t="s">
        <v>1136</v>
      </c>
      <c r="E10035" s="51" t="str">
        <f>INDEX(Quan_huyen!$H$2:$H$714,MATCH(Xa_phuong!D10035,Quan_huyen!$F$2:$F$714,0))</f>
        <v>Huyện Thọ Xuân</v>
      </c>
      <c r="F10035" s="51" t="s">
        <v>331</v>
      </c>
    </row>
    <row r="10036" spans="1:6" hidden="1" x14ac:dyDescent="0.25">
      <c r="A10036" s="54">
        <v>41610</v>
      </c>
      <c r="B10036" s="55" t="s">
        <v>9190</v>
      </c>
      <c r="C10036" s="55" t="str">
        <f t="shared" si="155"/>
        <v>Xuân Lai</v>
      </c>
      <c r="D10036" s="54" t="s">
        <v>1136</v>
      </c>
      <c r="E10036" s="51" t="str">
        <f>INDEX(Quan_huyen!$H$2:$H$714,MATCH(Xa_phuong!D10036,Quan_huyen!$F$2:$F$714,0))</f>
        <v>Huyện Thọ Xuân</v>
      </c>
      <c r="F10036" s="51" t="s">
        <v>331</v>
      </c>
    </row>
    <row r="10037" spans="1:6" hidden="1" x14ac:dyDescent="0.25">
      <c r="A10037" s="54">
        <v>41625</v>
      </c>
      <c r="B10037" s="55" t="s">
        <v>9191</v>
      </c>
      <c r="C10037" s="55" t="str">
        <f t="shared" si="155"/>
        <v>Xuân Lam</v>
      </c>
      <c r="D10037" s="54" t="s">
        <v>1136</v>
      </c>
      <c r="E10037" s="51" t="str">
        <f>INDEX(Quan_huyen!$H$2:$H$714,MATCH(Xa_phuong!D10037,Quan_huyen!$F$2:$F$714,0))</f>
        <v>Huyện Thọ Xuân</v>
      </c>
      <c r="F10037" s="51" t="s">
        <v>331</v>
      </c>
    </row>
    <row r="10038" spans="1:6" hidden="1" x14ac:dyDescent="0.25">
      <c r="A10038" s="54">
        <v>41616</v>
      </c>
      <c r="B10038" s="55" t="s">
        <v>9202</v>
      </c>
      <c r="C10038" s="55" t="str">
        <f t="shared" si="155"/>
        <v>Xuân Lập</v>
      </c>
      <c r="D10038" s="54" t="s">
        <v>1136</v>
      </c>
      <c r="E10038" s="51" t="str">
        <f>INDEX(Quan_huyen!$H$2:$H$714,MATCH(Xa_phuong!D10038,Quan_huyen!$F$2:$F$714,0))</f>
        <v>Huyện Thọ Xuân</v>
      </c>
      <c r="F10038" s="51" t="s">
        <v>331</v>
      </c>
    </row>
    <row r="10039" spans="1:6" hidden="1" x14ac:dyDescent="0.25">
      <c r="A10039" s="54">
        <v>41617</v>
      </c>
      <c r="B10039" s="55" t="s">
        <v>9209</v>
      </c>
      <c r="C10039" s="55" t="str">
        <f t="shared" si="155"/>
        <v>Xuân Minh</v>
      </c>
      <c r="D10039" s="54" t="s">
        <v>1136</v>
      </c>
      <c r="E10039" s="51" t="str">
        <f>INDEX(Quan_huyen!$H$2:$H$714,MATCH(Xa_phuong!D10039,Quan_huyen!$F$2:$F$714,0))</f>
        <v>Huyện Thọ Xuân</v>
      </c>
      <c r="F10039" s="51" t="s">
        <v>331</v>
      </c>
    </row>
    <row r="10040" spans="1:6" hidden="1" x14ac:dyDescent="0.25">
      <c r="A10040" s="54">
        <v>41643</v>
      </c>
      <c r="B10040" s="55" t="s">
        <v>9217</v>
      </c>
      <c r="C10040" s="55" t="str">
        <f t="shared" si="155"/>
        <v>Xuân Phong</v>
      </c>
      <c r="D10040" s="54" t="s">
        <v>1136</v>
      </c>
      <c r="E10040" s="51" t="str">
        <f>INDEX(Quan_huyen!$H$2:$H$714,MATCH(Xa_phuong!D10040,Quan_huyen!$F$2:$F$714,0))</f>
        <v>Huyện Thọ Xuân</v>
      </c>
      <c r="F10040" s="51" t="s">
        <v>331</v>
      </c>
    </row>
    <row r="10041" spans="1:6" hidden="1" x14ac:dyDescent="0.25">
      <c r="A10041" s="54">
        <v>41632</v>
      </c>
      <c r="B10041" s="55" t="s">
        <v>9218</v>
      </c>
      <c r="C10041" s="55" t="str">
        <f t="shared" si="155"/>
        <v>Xuân Phú</v>
      </c>
      <c r="D10041" s="54" t="s">
        <v>1136</v>
      </c>
      <c r="E10041" s="51" t="str">
        <f>INDEX(Quan_huyen!$H$2:$H$714,MATCH(Xa_phuong!D10041,Quan_huyen!$F$2:$F$714,0))</f>
        <v>Huyện Thọ Xuân</v>
      </c>
      <c r="F10041" s="51" t="s">
        <v>331</v>
      </c>
    </row>
    <row r="10042" spans="1:6" hidden="1" x14ac:dyDescent="0.25">
      <c r="A10042" s="54">
        <v>41637</v>
      </c>
      <c r="B10042" s="55" t="s">
        <v>9226</v>
      </c>
      <c r="C10042" s="55" t="str">
        <f t="shared" si="155"/>
        <v>Xuân Quang</v>
      </c>
      <c r="D10042" s="54" t="s">
        <v>1136</v>
      </c>
      <c r="E10042" s="51" t="str">
        <f>INDEX(Quan_huyen!$H$2:$H$714,MATCH(Xa_phuong!D10042,Quan_huyen!$F$2:$F$714,0))</f>
        <v>Huyện Thọ Xuân</v>
      </c>
      <c r="F10042" s="51" t="s">
        <v>331</v>
      </c>
    </row>
    <row r="10043" spans="1:6" hidden="1" x14ac:dyDescent="0.25">
      <c r="A10043" s="54">
        <v>41635</v>
      </c>
      <c r="B10043" s="55" t="s">
        <v>9232</v>
      </c>
      <c r="C10043" s="55" t="str">
        <f t="shared" si="155"/>
        <v>Xuân Sơn</v>
      </c>
      <c r="D10043" s="54" t="s">
        <v>1136</v>
      </c>
      <c r="E10043" s="51" t="str">
        <f>INDEX(Quan_huyen!$H$2:$H$714,MATCH(Xa_phuong!D10043,Quan_huyen!$F$2:$F$714,0))</f>
        <v>Huyện Thọ Xuân</v>
      </c>
      <c r="F10043" s="51" t="s">
        <v>331</v>
      </c>
    </row>
    <row r="10044" spans="1:6" hidden="1" x14ac:dyDescent="0.25">
      <c r="A10044" s="54">
        <v>41624</v>
      </c>
      <c r="B10044" s="55" t="s">
        <v>9237</v>
      </c>
      <c r="C10044" s="55" t="str">
        <f t="shared" si="155"/>
        <v>Xuân Thiên</v>
      </c>
      <c r="D10044" s="54" t="s">
        <v>1136</v>
      </c>
      <c r="E10044" s="51" t="str">
        <f>INDEX(Quan_huyen!$H$2:$H$714,MATCH(Xa_phuong!D10044,Quan_huyen!$F$2:$F$714,0))</f>
        <v>Huyện Thọ Xuân</v>
      </c>
      <c r="F10044" s="51" t="s">
        <v>331</v>
      </c>
    </row>
    <row r="10045" spans="1:6" hidden="1" x14ac:dyDescent="0.25">
      <c r="A10045" s="54">
        <v>41608</v>
      </c>
      <c r="B10045" s="55" t="s">
        <v>9241</v>
      </c>
      <c r="C10045" s="55" t="str">
        <f t="shared" si="155"/>
        <v>Xuân Thành</v>
      </c>
      <c r="D10045" s="54" t="s">
        <v>1136</v>
      </c>
      <c r="E10045" s="51" t="str">
        <f>INDEX(Quan_huyen!$H$2:$H$714,MATCH(Xa_phuong!D10045,Quan_huyen!$F$2:$F$714,0))</f>
        <v>Huyện Thọ Xuân</v>
      </c>
      <c r="F10045" s="51" t="s">
        <v>331</v>
      </c>
    </row>
    <row r="10046" spans="1:6" hidden="1" x14ac:dyDescent="0.25">
      <c r="A10046" s="54">
        <v>41633</v>
      </c>
      <c r="B10046" s="55" t="s">
        <v>9245</v>
      </c>
      <c r="C10046" s="55" t="str">
        <f t="shared" si="155"/>
        <v>Xuân Thắng</v>
      </c>
      <c r="D10046" s="54" t="s">
        <v>1136</v>
      </c>
      <c r="E10046" s="51" t="str">
        <f>INDEX(Quan_huyen!$H$2:$H$714,MATCH(Xa_phuong!D10046,Quan_huyen!$F$2:$F$714,0))</f>
        <v>Huyện Thọ Xuân</v>
      </c>
      <c r="F10046" s="51" t="s">
        <v>331</v>
      </c>
    </row>
    <row r="10047" spans="1:6" hidden="1" x14ac:dyDescent="0.25">
      <c r="A10047" s="54">
        <v>41612</v>
      </c>
      <c r="B10047" s="55" t="s">
        <v>9257</v>
      </c>
      <c r="C10047" s="55" t="str">
        <f t="shared" si="155"/>
        <v>Xuân Trường</v>
      </c>
      <c r="D10047" s="54" t="s">
        <v>1136</v>
      </c>
      <c r="E10047" s="51" t="str">
        <f>INDEX(Quan_huyen!$H$2:$H$714,MATCH(Xa_phuong!D10047,Quan_huyen!$F$2:$F$714,0))</f>
        <v>Huyện Thọ Xuân</v>
      </c>
      <c r="F10047" s="51" t="s">
        <v>331</v>
      </c>
    </row>
    <row r="10048" spans="1:6" hidden="1" x14ac:dyDescent="0.25">
      <c r="A10048" s="54">
        <v>41609</v>
      </c>
      <c r="B10048" s="55" t="s">
        <v>9261</v>
      </c>
      <c r="C10048" s="55" t="str">
        <f t="shared" si="155"/>
        <v>Xuân Tân</v>
      </c>
      <c r="D10048" s="54" t="s">
        <v>1136</v>
      </c>
      <c r="E10048" s="51" t="str">
        <f>INDEX(Quan_huyen!$H$2:$H$714,MATCH(Xa_phuong!D10048,Quan_huyen!$F$2:$F$714,0))</f>
        <v>Huyện Thọ Xuân</v>
      </c>
      <c r="F10048" s="51" t="s">
        <v>331</v>
      </c>
    </row>
    <row r="10049" spans="1:6" hidden="1" x14ac:dyDescent="0.25">
      <c r="A10049" s="54">
        <v>41620</v>
      </c>
      <c r="B10049" s="55" t="s">
        <v>9265</v>
      </c>
      <c r="C10049" s="55" t="str">
        <f t="shared" si="155"/>
        <v>Xuân Tín</v>
      </c>
      <c r="D10049" s="54" t="s">
        <v>1136</v>
      </c>
      <c r="E10049" s="51" t="str">
        <f>INDEX(Quan_huyen!$H$2:$H$714,MATCH(Xa_phuong!D10049,Quan_huyen!$F$2:$F$714,0))</f>
        <v>Huyện Thọ Xuân</v>
      </c>
      <c r="F10049" s="51" t="s">
        <v>331</v>
      </c>
    </row>
    <row r="10050" spans="1:6" hidden="1" x14ac:dyDescent="0.25">
      <c r="A10050" s="54">
        <v>41646</v>
      </c>
      <c r="B10050" s="55" t="s">
        <v>9270</v>
      </c>
      <c r="C10050" s="55" t="str">
        <f t="shared" si="155"/>
        <v>Xuân Vinh</v>
      </c>
      <c r="D10050" s="54" t="s">
        <v>1136</v>
      </c>
      <c r="E10050" s="51" t="str">
        <f>INDEX(Quan_huyen!$H$2:$H$714,MATCH(Xa_phuong!D10050,Quan_huyen!$F$2:$F$714,0))</f>
        <v>Huyện Thọ Xuân</v>
      </c>
      <c r="F10050" s="51" t="s">
        <v>331</v>
      </c>
    </row>
    <row r="10051" spans="1:6" hidden="1" x14ac:dyDescent="0.25">
      <c r="A10051" s="54">
        <v>41611</v>
      </c>
      <c r="B10051" s="55" t="s">
        <v>9273</v>
      </c>
      <c r="C10051" s="55" t="str">
        <f t="shared" ref="C10051:C10114" si="156">IF(COUNTIF(B10051,"*thị trấn*"),MID(B10051,10,30),IF(COUNTIF(B10051,"*xã*"),MID(B10051,4,30),IF(COUNTIF(B10051,"*phường*"),MID(B10051,8,30))))</f>
        <v>Xuân Yên</v>
      </c>
      <c r="D10051" s="54" t="s">
        <v>1136</v>
      </c>
      <c r="E10051" s="51" t="str">
        <f>INDEX(Quan_huyen!$H$2:$H$714,MATCH(Xa_phuong!D10051,Quan_huyen!$F$2:$F$714,0))</f>
        <v>Huyện Thọ Xuân</v>
      </c>
      <c r="F10051" s="51" t="s">
        <v>331</v>
      </c>
    </row>
    <row r="10052" spans="1:6" hidden="1" x14ac:dyDescent="0.25">
      <c r="A10052" s="54">
        <v>42212</v>
      </c>
      <c r="B10052" s="55" t="s">
        <v>2260</v>
      </c>
      <c r="C10052" s="55" t="str">
        <f t="shared" si="156"/>
        <v>Bát Mọt</v>
      </c>
      <c r="D10052" s="54" t="s">
        <v>1126</v>
      </c>
      <c r="E10052" s="51" t="str">
        <f>INDEX(Quan_huyen!$H$2:$H$714,MATCH(Xa_phuong!D10052,Quan_huyen!$F$2:$F$714,0))</f>
        <v>Huyện Thường Xuân</v>
      </c>
      <c r="F10052" s="51" t="s">
        <v>331</v>
      </c>
    </row>
    <row r="10053" spans="1:6" hidden="1" x14ac:dyDescent="0.25">
      <c r="A10053" s="54">
        <v>42219</v>
      </c>
      <c r="B10053" s="55" t="s">
        <v>4891</v>
      </c>
      <c r="C10053" s="55" t="str">
        <f t="shared" si="156"/>
        <v>Luận Khê</v>
      </c>
      <c r="D10053" s="54" t="s">
        <v>1126</v>
      </c>
      <c r="E10053" s="51" t="str">
        <f>INDEX(Quan_huyen!$H$2:$H$714,MATCH(Xa_phuong!D10053,Quan_huyen!$F$2:$F$714,0))</f>
        <v>Huyện Thường Xuân</v>
      </c>
      <c r="F10053" s="51" t="s">
        <v>331</v>
      </c>
    </row>
    <row r="10054" spans="1:6" hidden="1" x14ac:dyDescent="0.25">
      <c r="A10054" s="54">
        <v>42220</v>
      </c>
      <c r="B10054" s="55" t="s">
        <v>4892</v>
      </c>
      <c r="C10054" s="55" t="str">
        <f t="shared" si="156"/>
        <v>Luận Thành</v>
      </c>
      <c r="D10054" s="54" t="s">
        <v>1126</v>
      </c>
      <c r="E10054" s="51" t="str">
        <f>INDEX(Quan_huyen!$H$2:$H$714,MATCH(Xa_phuong!D10054,Quan_huyen!$F$2:$F$714,0))</f>
        <v>Huyện Thường Xuân</v>
      </c>
      <c r="F10054" s="51" t="s">
        <v>331</v>
      </c>
    </row>
    <row r="10055" spans="1:6" hidden="1" x14ac:dyDescent="0.25">
      <c r="A10055" s="54">
        <v>42210</v>
      </c>
      <c r="B10055" s="55" t="s">
        <v>5026</v>
      </c>
      <c r="C10055" s="55" t="str">
        <f t="shared" si="156"/>
        <v>Lương Sơn</v>
      </c>
      <c r="D10055" s="54" t="s">
        <v>1126</v>
      </c>
      <c r="E10055" s="51" t="str">
        <f>INDEX(Quan_huyen!$H$2:$H$714,MATCH(Xa_phuong!D10055,Quan_huyen!$F$2:$F$714,0))</f>
        <v>Huyện Thường Xuân</v>
      </c>
      <c r="F10055" s="51" t="s">
        <v>331</v>
      </c>
    </row>
    <row r="10056" spans="1:6" hidden="1" x14ac:dyDescent="0.25">
      <c r="A10056" s="54">
        <v>42208</v>
      </c>
      <c r="B10056" s="55" t="s">
        <v>5823</v>
      </c>
      <c r="C10056" s="55" t="str">
        <f t="shared" si="156"/>
        <v>Ngọc Phụng</v>
      </c>
      <c r="D10056" s="54" t="s">
        <v>1126</v>
      </c>
      <c r="E10056" s="51" t="str">
        <f>INDEX(Quan_huyen!$H$2:$H$714,MATCH(Xa_phuong!D10056,Quan_huyen!$F$2:$F$714,0))</f>
        <v>Huyện Thường Xuân</v>
      </c>
      <c r="F10056" s="51" t="s">
        <v>331</v>
      </c>
    </row>
    <row r="10057" spans="1:6" hidden="1" x14ac:dyDescent="0.25">
      <c r="A10057" s="54">
        <v>42206</v>
      </c>
      <c r="B10057" s="55" t="s">
        <v>7630</v>
      </c>
      <c r="C10057" s="55" t="str">
        <f t="shared" si="156"/>
        <v>Thường Xuân</v>
      </c>
      <c r="D10057" s="54" t="s">
        <v>1126</v>
      </c>
      <c r="E10057" s="51" t="str">
        <f>INDEX(Quan_huyen!$H$2:$H$714,MATCH(Xa_phuong!D10057,Quan_huyen!$F$2:$F$714,0))</f>
        <v>Huyện Thường Xuân</v>
      </c>
      <c r="F10057" s="51" t="s">
        <v>331</v>
      </c>
    </row>
    <row r="10058" spans="1:6" hidden="1" x14ac:dyDescent="0.25">
      <c r="A10058" s="54">
        <v>42214</v>
      </c>
      <c r="B10058" s="55" t="s">
        <v>7827</v>
      </c>
      <c r="C10058" s="55" t="str">
        <f t="shared" si="156"/>
        <v>Thọ Thanh</v>
      </c>
      <c r="D10058" s="54" t="s">
        <v>1126</v>
      </c>
      <c r="E10058" s="51" t="str">
        <f>INDEX(Quan_huyen!$H$2:$H$714,MATCH(Xa_phuong!D10058,Quan_huyen!$F$2:$F$714,0))</f>
        <v>Huyện Thường Xuân</v>
      </c>
      <c r="F10058" s="51" t="s">
        <v>331</v>
      </c>
    </row>
    <row r="10059" spans="1:6" hidden="1" x14ac:dyDescent="0.25">
      <c r="A10059" s="54">
        <v>42221</v>
      </c>
      <c r="B10059" s="55" t="s">
        <v>8479</v>
      </c>
      <c r="C10059" s="55" t="str">
        <f t="shared" si="156"/>
        <v>Tân Thành</v>
      </c>
      <c r="D10059" s="54" t="s">
        <v>1126</v>
      </c>
      <c r="E10059" s="51" t="str">
        <f>INDEX(Quan_huyen!$H$2:$H$714,MATCH(Xa_phuong!D10059,Quan_huyen!$F$2:$F$714,0))</f>
        <v>Huyện Thường Xuân</v>
      </c>
      <c r="F10059" s="51" t="s">
        <v>331</v>
      </c>
    </row>
    <row r="10060" spans="1:6" hidden="1" x14ac:dyDescent="0.25">
      <c r="A10060" s="54">
        <v>42213</v>
      </c>
      <c r="B10060" s="55" t="s">
        <v>9120</v>
      </c>
      <c r="C10060" s="55" t="str">
        <f t="shared" si="156"/>
        <v>Vạn Xuân</v>
      </c>
      <c r="D10060" s="54" t="s">
        <v>1126</v>
      </c>
      <c r="E10060" s="51" t="str">
        <f>INDEX(Quan_huyen!$H$2:$H$714,MATCH(Xa_phuong!D10060,Quan_huyen!$F$2:$F$714,0))</f>
        <v>Huyện Thường Xuân</v>
      </c>
      <c r="F10060" s="51" t="s">
        <v>331</v>
      </c>
    </row>
    <row r="10061" spans="1:6" hidden="1" x14ac:dyDescent="0.25">
      <c r="A10061" s="54">
        <v>42215</v>
      </c>
      <c r="B10061" s="55" t="s">
        <v>9160</v>
      </c>
      <c r="C10061" s="55" t="str">
        <f t="shared" si="156"/>
        <v>Xuân Cao</v>
      </c>
      <c r="D10061" s="54" t="s">
        <v>1126</v>
      </c>
      <c r="E10061" s="51" t="str">
        <f>INDEX(Quan_huyen!$H$2:$H$714,MATCH(Xa_phuong!D10061,Quan_huyen!$F$2:$F$714,0))</f>
        <v>Huyện Thường Xuân</v>
      </c>
      <c r="F10061" s="51" t="s">
        <v>331</v>
      </c>
    </row>
    <row r="10062" spans="1:6" hidden="1" x14ac:dyDescent="0.25">
      <c r="A10062" s="54">
        <v>42217</v>
      </c>
      <c r="B10062" s="55" t="s">
        <v>9161</v>
      </c>
      <c r="C10062" s="55" t="str">
        <f t="shared" si="156"/>
        <v>Xuân Chinh</v>
      </c>
      <c r="D10062" s="54" t="s">
        <v>1126</v>
      </c>
      <c r="E10062" s="51" t="str">
        <f>INDEX(Quan_huyen!$H$2:$H$714,MATCH(Xa_phuong!D10062,Quan_huyen!$F$2:$F$714,0))</f>
        <v>Huyện Thường Xuân</v>
      </c>
      <c r="F10062" s="51" t="s">
        <v>331</v>
      </c>
    </row>
    <row r="10063" spans="1:6" hidden="1" x14ac:dyDescent="0.25">
      <c r="A10063" s="54">
        <v>42209</v>
      </c>
      <c r="B10063" s="55" t="s">
        <v>9164</v>
      </c>
      <c r="C10063" s="55" t="str">
        <f t="shared" si="156"/>
        <v>Xuân Cẩm</v>
      </c>
      <c r="D10063" s="54" t="s">
        <v>1126</v>
      </c>
      <c r="E10063" s="51" t="str">
        <f>INDEX(Quan_huyen!$H$2:$H$714,MATCH(Xa_phuong!D10063,Quan_huyen!$F$2:$F$714,0))</f>
        <v>Huyện Thường Xuân</v>
      </c>
      <c r="F10063" s="51" t="s">
        <v>331</v>
      </c>
    </row>
    <row r="10064" spans="1:6" hidden="1" x14ac:dyDescent="0.25">
      <c r="A10064" s="54">
        <v>42207</v>
      </c>
      <c r="B10064" s="55" t="s">
        <v>9166</v>
      </c>
      <c r="C10064" s="55" t="str">
        <f t="shared" si="156"/>
        <v>Xuân Dương</v>
      </c>
      <c r="D10064" s="54" t="s">
        <v>1126</v>
      </c>
      <c r="E10064" s="51" t="str">
        <f>INDEX(Quan_huyen!$H$2:$H$714,MATCH(Xa_phuong!D10064,Quan_huyen!$F$2:$F$714,0))</f>
        <v>Huyện Thường Xuân</v>
      </c>
      <c r="F10064" s="51" t="s">
        <v>331</v>
      </c>
    </row>
    <row r="10065" spans="1:6" hidden="1" x14ac:dyDescent="0.25">
      <c r="A10065" s="54">
        <v>42216</v>
      </c>
      <c r="B10065" s="55" t="s">
        <v>9204</v>
      </c>
      <c r="C10065" s="55" t="str">
        <f t="shared" si="156"/>
        <v>Xuân Lẹ</v>
      </c>
      <c r="D10065" s="54" t="s">
        <v>1126</v>
      </c>
      <c r="E10065" s="51" t="str">
        <f>INDEX(Quan_huyen!$H$2:$H$714,MATCH(Xa_phuong!D10065,Quan_huyen!$F$2:$F$714,0))</f>
        <v>Huyện Thường Xuân</v>
      </c>
      <c r="F10065" s="51" t="s">
        <v>331</v>
      </c>
    </row>
    <row r="10066" spans="1:6" hidden="1" x14ac:dyDescent="0.25">
      <c r="A10066" s="54">
        <v>42218</v>
      </c>
      <c r="B10066" s="55" t="s">
        <v>9206</v>
      </c>
      <c r="C10066" s="55" t="str">
        <f t="shared" si="156"/>
        <v>Xuân Lộc</v>
      </c>
      <c r="D10066" s="54" t="s">
        <v>1126</v>
      </c>
      <c r="E10066" s="51" t="str">
        <f>INDEX(Quan_huyen!$H$2:$H$714,MATCH(Xa_phuong!D10066,Quan_huyen!$F$2:$F$714,0))</f>
        <v>Huyện Thường Xuân</v>
      </c>
      <c r="F10066" s="51" t="s">
        <v>331</v>
      </c>
    </row>
    <row r="10067" spans="1:6" hidden="1" x14ac:dyDescent="0.25">
      <c r="A10067" s="54">
        <v>42222</v>
      </c>
      <c r="B10067" s="55" t="s">
        <v>9245</v>
      </c>
      <c r="C10067" s="55" t="str">
        <f t="shared" si="156"/>
        <v>Xuân Thắng</v>
      </c>
      <c r="D10067" s="54" t="s">
        <v>1126</v>
      </c>
      <c r="E10067" s="51" t="str">
        <f>INDEX(Quan_huyen!$H$2:$H$714,MATCH(Xa_phuong!D10067,Quan_huyen!$F$2:$F$714,0))</f>
        <v>Huyện Thường Xuân</v>
      </c>
      <c r="F10067" s="51" t="s">
        <v>331</v>
      </c>
    </row>
    <row r="10068" spans="1:6" hidden="1" x14ac:dyDescent="0.25">
      <c r="A10068" s="54">
        <v>42211</v>
      </c>
      <c r="B10068" s="55" t="s">
        <v>9386</v>
      </c>
      <c r="C10068" s="55" t="str">
        <f t="shared" si="156"/>
        <v>Yên Nhân</v>
      </c>
      <c r="D10068" s="54" t="s">
        <v>1126</v>
      </c>
      <c r="E10068" s="51" t="str">
        <f>INDEX(Quan_huyen!$H$2:$H$714,MATCH(Xa_phuong!D10068,Quan_huyen!$F$2:$F$714,0))</f>
        <v>Huyện Thường Xuân</v>
      </c>
      <c r="F10068" s="51" t="s">
        <v>331</v>
      </c>
    </row>
    <row r="10069" spans="1:6" hidden="1" x14ac:dyDescent="0.25">
      <c r="A10069" s="54">
        <v>42720</v>
      </c>
      <c r="B10069" s="55" t="s">
        <v>2167</v>
      </c>
      <c r="C10069" s="55" t="str">
        <f t="shared" si="156"/>
        <v>Anh Sơn</v>
      </c>
      <c r="D10069" s="54" t="s">
        <v>1125</v>
      </c>
      <c r="E10069" s="51" t="str">
        <f>INDEX(Quan_huyen!$H$2:$H$714,MATCH(Xa_phuong!D10069,Quan_huyen!$F$2:$F$714,0))</f>
        <v>Huyện Tĩnh Gia</v>
      </c>
      <c r="F10069" s="51" t="s">
        <v>331</v>
      </c>
    </row>
    <row r="10070" spans="1:6" hidden="1" x14ac:dyDescent="0.25">
      <c r="A10070" s="54">
        <v>42725</v>
      </c>
      <c r="B10070" s="55" t="s">
        <v>2329</v>
      </c>
      <c r="C10070" s="55" t="str">
        <f t="shared" si="156"/>
        <v>Bình Minh</v>
      </c>
      <c r="D10070" s="54" t="s">
        <v>1125</v>
      </c>
      <c r="E10070" s="51" t="str">
        <f>INDEX(Quan_huyen!$H$2:$H$714,MATCH(Xa_phuong!D10070,Quan_huyen!$F$2:$F$714,0))</f>
        <v>Huyện Tĩnh Gia</v>
      </c>
      <c r="F10070" s="51" t="s">
        <v>331</v>
      </c>
    </row>
    <row r="10071" spans="1:6" hidden="1" x14ac:dyDescent="0.25">
      <c r="A10071" s="54">
        <v>42722</v>
      </c>
      <c r="B10071" s="55" t="s">
        <v>2890</v>
      </c>
      <c r="C10071" s="55" t="str">
        <f t="shared" si="156"/>
        <v>Các Sơn</v>
      </c>
      <c r="D10071" s="54" t="s">
        <v>1125</v>
      </c>
      <c r="E10071" s="51" t="str">
        <f>INDEX(Quan_huyen!$H$2:$H$714,MATCH(Xa_phuong!D10071,Quan_huyen!$F$2:$F$714,0))</f>
        <v>Huyện Tĩnh Gia</v>
      </c>
      <c r="F10071" s="51" t="s">
        <v>331</v>
      </c>
    </row>
    <row r="10072" spans="1:6" hidden="1" x14ac:dyDescent="0.25">
      <c r="A10072" s="54">
        <v>42721</v>
      </c>
      <c r="B10072" s="55" t="s">
        <v>3987</v>
      </c>
      <c r="C10072" s="55" t="str">
        <f t="shared" si="156"/>
        <v>Hùng Sơn</v>
      </c>
      <c r="D10072" s="54" t="s">
        <v>1125</v>
      </c>
      <c r="E10072" s="51" t="str">
        <f>INDEX(Quan_huyen!$H$2:$H$714,MATCH(Xa_phuong!D10072,Quan_huyen!$F$2:$F$714,0))</f>
        <v>Huyện Tĩnh Gia</v>
      </c>
      <c r="F10072" s="51" t="s">
        <v>331</v>
      </c>
    </row>
    <row r="10073" spans="1:6" hidden="1" x14ac:dyDescent="0.25">
      <c r="A10073" s="54">
        <v>42713</v>
      </c>
      <c r="B10073" s="55" t="s">
        <v>4144</v>
      </c>
      <c r="C10073" s="55" t="str">
        <f t="shared" si="156"/>
        <v>Hải An</v>
      </c>
      <c r="D10073" s="54" t="s">
        <v>1125</v>
      </c>
      <c r="E10073" s="51" t="str">
        <f>INDEX(Quan_huyen!$H$2:$H$714,MATCH(Xa_phuong!D10073,Quan_huyen!$F$2:$F$714,0))</f>
        <v>Huyện Tĩnh Gia</v>
      </c>
      <c r="F10073" s="51" t="s">
        <v>331</v>
      </c>
    </row>
    <row r="10074" spans="1:6" hidden="1" x14ac:dyDescent="0.25">
      <c r="A10074" s="54">
        <v>42727</v>
      </c>
      <c r="B10074" s="55" t="s">
        <v>4147</v>
      </c>
      <c r="C10074" s="55" t="str">
        <f t="shared" si="156"/>
        <v>Hải Bình</v>
      </c>
      <c r="D10074" s="54" t="s">
        <v>1125</v>
      </c>
      <c r="E10074" s="51" t="str">
        <f>INDEX(Quan_huyen!$H$2:$H$714,MATCH(Xa_phuong!D10074,Quan_huyen!$F$2:$F$714,0))</f>
        <v>Huyện Tĩnh Gia</v>
      </c>
      <c r="F10074" s="51" t="s">
        <v>331</v>
      </c>
    </row>
    <row r="10075" spans="1:6" hidden="1" x14ac:dyDescent="0.25">
      <c r="A10075" s="54">
        <v>42716</v>
      </c>
      <c r="B10075" s="55" t="s">
        <v>4151</v>
      </c>
      <c r="C10075" s="55" t="str">
        <f t="shared" si="156"/>
        <v>Hải Châu</v>
      </c>
      <c r="D10075" s="54" t="s">
        <v>1125</v>
      </c>
      <c r="E10075" s="51" t="str">
        <f>INDEX(Quan_huyen!$H$2:$H$714,MATCH(Xa_phuong!D10075,Quan_huyen!$F$2:$F$714,0))</f>
        <v>Huyện Tĩnh Gia</v>
      </c>
      <c r="F10075" s="51" t="s">
        <v>331</v>
      </c>
    </row>
    <row r="10076" spans="1:6" hidden="1" x14ac:dyDescent="0.25">
      <c r="A10076" s="54">
        <v>42707</v>
      </c>
      <c r="B10076" s="55" t="s">
        <v>4160</v>
      </c>
      <c r="C10076" s="55" t="str">
        <f t="shared" si="156"/>
        <v>Hải Hoà</v>
      </c>
      <c r="D10076" s="54" t="s">
        <v>1125</v>
      </c>
      <c r="E10076" s="51" t="str">
        <f>INDEX(Quan_huyen!$H$2:$H$714,MATCH(Xa_phuong!D10076,Quan_huyen!$F$2:$F$714,0))</f>
        <v>Huyện Tĩnh Gia</v>
      </c>
      <c r="F10076" s="51" t="s">
        <v>331</v>
      </c>
    </row>
    <row r="10077" spans="1:6" hidden="1" x14ac:dyDescent="0.25">
      <c r="A10077" s="54">
        <v>42738</v>
      </c>
      <c r="B10077" s="55" t="s">
        <v>4161</v>
      </c>
      <c r="C10077" s="55" t="str">
        <f t="shared" si="156"/>
        <v>Hải Hà</v>
      </c>
      <c r="D10077" s="54" t="s">
        <v>1125</v>
      </c>
      <c r="E10077" s="51" t="str">
        <f>INDEX(Quan_huyen!$H$2:$H$714,MATCH(Xa_phuong!D10077,Quan_huyen!$F$2:$F$714,0))</f>
        <v>Huyện Tĩnh Gia</v>
      </c>
      <c r="F10077" s="51" t="s">
        <v>331</v>
      </c>
    </row>
    <row r="10078" spans="1:6" hidden="1" x14ac:dyDescent="0.25">
      <c r="A10078" s="54">
        <v>42711</v>
      </c>
      <c r="B10078" s="55" t="s">
        <v>4168</v>
      </c>
      <c r="C10078" s="55" t="str">
        <f t="shared" si="156"/>
        <v>Hải Lĩnh</v>
      </c>
      <c r="D10078" s="54" t="s">
        <v>1125</v>
      </c>
      <c r="E10078" s="51" t="str">
        <f>INDEX(Quan_huyen!$H$2:$H$714,MATCH(Xa_phuong!D10078,Quan_huyen!$F$2:$F$714,0))</f>
        <v>Huyện Tĩnh Gia</v>
      </c>
      <c r="F10078" s="51" t="s">
        <v>331</v>
      </c>
    </row>
    <row r="10079" spans="1:6" hidden="1" x14ac:dyDescent="0.25">
      <c r="A10079" s="54">
        <v>42709</v>
      </c>
      <c r="B10079" s="55" t="s">
        <v>4175</v>
      </c>
      <c r="C10079" s="55" t="str">
        <f t="shared" si="156"/>
        <v>Hải Nhân</v>
      </c>
      <c r="D10079" s="54" t="s">
        <v>1125</v>
      </c>
      <c r="E10079" s="51" t="str">
        <f>INDEX(Quan_huyen!$H$2:$H$714,MATCH(Xa_phuong!D10079,Quan_huyen!$F$2:$F$714,0))</f>
        <v>Huyện Tĩnh Gia</v>
      </c>
      <c r="F10079" s="51" t="s">
        <v>331</v>
      </c>
    </row>
    <row r="10080" spans="1:6" hidden="1" x14ac:dyDescent="0.25">
      <c r="A10080" s="54">
        <v>42715</v>
      </c>
      <c r="B10080" s="55" t="s">
        <v>4176</v>
      </c>
      <c r="C10080" s="55" t="str">
        <f t="shared" si="156"/>
        <v>Hải Ninh</v>
      </c>
      <c r="D10080" s="54" t="s">
        <v>1125</v>
      </c>
      <c r="E10080" s="51" t="str">
        <f>INDEX(Quan_huyen!$H$2:$H$714,MATCH(Xa_phuong!D10080,Quan_huyen!$F$2:$F$714,0))</f>
        <v>Huyện Tĩnh Gia</v>
      </c>
      <c r="F10080" s="51" t="s">
        <v>331</v>
      </c>
    </row>
    <row r="10081" spans="1:6" hidden="1" x14ac:dyDescent="0.25">
      <c r="A10081" s="54">
        <v>42726</v>
      </c>
      <c r="B10081" s="55" t="s">
        <v>4185</v>
      </c>
      <c r="C10081" s="55" t="str">
        <f t="shared" si="156"/>
        <v>Hải Thanh</v>
      </c>
      <c r="D10081" s="54" t="s">
        <v>1125</v>
      </c>
      <c r="E10081" s="51" t="str">
        <f>INDEX(Quan_huyen!$H$2:$H$714,MATCH(Xa_phuong!D10081,Quan_huyen!$F$2:$F$714,0))</f>
        <v>Huyện Tĩnh Gia</v>
      </c>
      <c r="F10081" s="51" t="s">
        <v>331</v>
      </c>
    </row>
    <row r="10082" spans="1:6" hidden="1" x14ac:dyDescent="0.25">
      <c r="A10082" s="54">
        <v>42737</v>
      </c>
      <c r="B10082" s="55" t="s">
        <v>4190</v>
      </c>
      <c r="C10082" s="55" t="str">
        <f t="shared" si="156"/>
        <v>Hải Thượng</v>
      </c>
      <c r="D10082" s="54" t="s">
        <v>1125</v>
      </c>
      <c r="E10082" s="51" t="str">
        <f>INDEX(Quan_huyen!$H$2:$H$714,MATCH(Xa_phuong!D10082,Quan_huyen!$F$2:$F$714,0))</f>
        <v>Huyện Tĩnh Gia</v>
      </c>
      <c r="F10082" s="51" t="s">
        <v>331</v>
      </c>
    </row>
    <row r="10083" spans="1:6" hidden="1" x14ac:dyDescent="0.25">
      <c r="A10083" s="54">
        <v>42735</v>
      </c>
      <c r="B10083" s="55" t="s">
        <v>4206</v>
      </c>
      <c r="C10083" s="55" t="str">
        <f t="shared" si="156"/>
        <v>Hải Yến</v>
      </c>
      <c r="D10083" s="54" t="s">
        <v>1125</v>
      </c>
      <c r="E10083" s="51" t="str">
        <f>INDEX(Quan_huyen!$H$2:$H$714,MATCH(Xa_phuong!D10083,Quan_huyen!$F$2:$F$714,0))</f>
        <v>Huyện Tĩnh Gia</v>
      </c>
      <c r="F10083" s="51" t="s">
        <v>331</v>
      </c>
    </row>
    <row r="10084" spans="1:6" hidden="1" x14ac:dyDescent="0.25">
      <c r="A10084" s="54">
        <v>42733</v>
      </c>
      <c r="B10084" s="55" t="s">
        <v>5162</v>
      </c>
      <c r="C10084" s="55" t="str">
        <f t="shared" si="156"/>
        <v>Mai Lâm</v>
      </c>
      <c r="D10084" s="54" t="s">
        <v>1125</v>
      </c>
      <c r="E10084" s="51" t="str">
        <f>INDEX(Quan_huyen!$H$2:$H$714,MATCH(Xa_phuong!D10084,Quan_huyen!$F$2:$F$714,0))</f>
        <v>Huyện Tĩnh Gia</v>
      </c>
      <c r="F10084" s="51" t="s">
        <v>331</v>
      </c>
    </row>
    <row r="10085" spans="1:6" hidden="1" x14ac:dyDescent="0.25">
      <c r="A10085" s="54">
        <v>42739</v>
      </c>
      <c r="B10085" s="55" t="s">
        <v>5627</v>
      </c>
      <c r="C10085" s="55" t="str">
        <f t="shared" si="156"/>
        <v>Nghi Sơn</v>
      </c>
      <c r="D10085" s="54" t="s">
        <v>1125</v>
      </c>
      <c r="E10085" s="51" t="str">
        <f>INDEX(Quan_huyen!$H$2:$H$714,MATCH(Xa_phuong!D10085,Quan_huyen!$F$2:$F$714,0))</f>
        <v>Huyện Tĩnh Gia</v>
      </c>
      <c r="F10085" s="51" t="s">
        <v>331</v>
      </c>
    </row>
    <row r="10086" spans="1:6" hidden="1" x14ac:dyDescent="0.25">
      <c r="A10086" s="54">
        <v>42724</v>
      </c>
      <c r="B10086" s="55" t="s">
        <v>5726</v>
      </c>
      <c r="C10086" s="55" t="str">
        <f t="shared" si="156"/>
        <v>Nguyên Bình</v>
      </c>
      <c r="D10086" s="54" t="s">
        <v>1125</v>
      </c>
      <c r="E10086" s="51" t="str">
        <f>INDEX(Quan_huyen!$H$2:$H$714,MATCH(Xa_phuong!D10086,Quan_huyen!$F$2:$F$714,0))</f>
        <v>Huyện Tĩnh Gia</v>
      </c>
      <c r="F10086" s="51" t="s">
        <v>331</v>
      </c>
    </row>
    <row r="10087" spans="1:6" hidden="1" x14ac:dyDescent="0.25">
      <c r="A10087" s="54">
        <v>42719</v>
      </c>
      <c r="B10087" s="55" t="s">
        <v>5815</v>
      </c>
      <c r="C10087" s="55" t="str">
        <f t="shared" si="156"/>
        <v>Ngọc Lĩnh</v>
      </c>
      <c r="D10087" s="54" t="s">
        <v>1125</v>
      </c>
      <c r="E10087" s="51" t="str">
        <f>INDEX(Quan_huyen!$H$2:$H$714,MATCH(Xa_phuong!D10087,Quan_huyen!$F$2:$F$714,0))</f>
        <v>Huyện Tĩnh Gia</v>
      </c>
      <c r="F10087" s="51" t="s">
        <v>331</v>
      </c>
    </row>
    <row r="10088" spans="1:6" hidden="1" x14ac:dyDescent="0.25">
      <c r="A10088" s="54">
        <v>42708</v>
      </c>
      <c r="B10088" s="55" t="s">
        <v>5968</v>
      </c>
      <c r="C10088" s="55" t="str">
        <f t="shared" si="156"/>
        <v>Ninh Hải</v>
      </c>
      <c r="D10088" s="54" t="s">
        <v>1125</v>
      </c>
      <c r="E10088" s="51" t="str">
        <f>INDEX(Quan_huyen!$H$2:$H$714,MATCH(Xa_phuong!D10088,Quan_huyen!$F$2:$F$714,0))</f>
        <v>Huyện Tĩnh Gia</v>
      </c>
      <c r="F10088" s="51" t="s">
        <v>331</v>
      </c>
    </row>
    <row r="10089" spans="1:6" hidden="1" x14ac:dyDescent="0.25">
      <c r="A10089" s="54">
        <v>42729</v>
      </c>
      <c r="B10089" s="55" t="s">
        <v>6311</v>
      </c>
      <c r="C10089" s="55" t="str">
        <f t="shared" si="156"/>
        <v>Phú Lâm</v>
      </c>
      <c r="D10089" s="54" t="s">
        <v>1125</v>
      </c>
      <c r="E10089" s="51" t="str">
        <f>INDEX(Quan_huyen!$H$2:$H$714,MATCH(Xa_phuong!D10089,Quan_huyen!$F$2:$F$714,0))</f>
        <v>Huyện Tĩnh Gia</v>
      </c>
      <c r="F10089" s="51" t="s">
        <v>331</v>
      </c>
    </row>
    <row r="10090" spans="1:6" hidden="1" x14ac:dyDescent="0.25">
      <c r="A10090" s="54">
        <v>42723</v>
      </c>
      <c r="B10090" s="55" t="s">
        <v>6355</v>
      </c>
      <c r="C10090" s="55" t="str">
        <f t="shared" si="156"/>
        <v>Phú Sơn</v>
      </c>
      <c r="D10090" s="54" t="s">
        <v>1125</v>
      </c>
      <c r="E10090" s="51" t="str">
        <f>INDEX(Quan_huyen!$H$2:$H$714,MATCH(Xa_phuong!D10090,Quan_huyen!$F$2:$F$714,0))</f>
        <v>Huyện Tĩnh Gia</v>
      </c>
      <c r="F10090" s="51" t="s">
        <v>331</v>
      </c>
    </row>
    <row r="10091" spans="1:6" hidden="1" x14ac:dyDescent="0.25">
      <c r="A10091" s="54">
        <v>42718</v>
      </c>
      <c r="B10091" s="55" t="s">
        <v>7336</v>
      </c>
      <c r="C10091" s="55" t="str">
        <f t="shared" si="156"/>
        <v>Thanh Sơn</v>
      </c>
      <c r="D10091" s="54" t="s">
        <v>1125</v>
      </c>
      <c r="E10091" s="51" t="str">
        <f>INDEX(Quan_huyen!$H$2:$H$714,MATCH(Xa_phuong!D10091,Quan_huyen!$F$2:$F$714,0))</f>
        <v>Huyện Tĩnh Gia</v>
      </c>
      <c r="F10091" s="51" t="s">
        <v>331</v>
      </c>
    </row>
    <row r="10092" spans="1:6" hidden="1" x14ac:dyDescent="0.25">
      <c r="A10092" s="54">
        <v>42717</v>
      </c>
      <c r="B10092" s="55" t="s">
        <v>7340</v>
      </c>
      <c r="C10092" s="55" t="str">
        <f t="shared" si="156"/>
        <v>Thanh Thuỷ</v>
      </c>
      <c r="D10092" s="54" t="s">
        <v>1125</v>
      </c>
      <c r="E10092" s="51" t="str">
        <f>INDEX(Quan_huyen!$H$2:$H$714,MATCH(Xa_phuong!D10092,Quan_huyen!$F$2:$F$714,0))</f>
        <v>Huyện Tĩnh Gia</v>
      </c>
      <c r="F10092" s="51" t="s">
        <v>331</v>
      </c>
    </row>
    <row r="10093" spans="1:6" hidden="1" x14ac:dyDescent="0.25">
      <c r="A10093" s="54">
        <v>42714</v>
      </c>
      <c r="B10093" s="55" t="s">
        <v>7973</v>
      </c>
      <c r="C10093" s="55" t="str">
        <f t="shared" si="156"/>
        <v>Triêu Dương</v>
      </c>
      <c r="D10093" s="54" t="s">
        <v>1125</v>
      </c>
      <c r="E10093" s="51" t="str">
        <f>INDEX(Quan_huyen!$H$2:$H$714,MATCH(Xa_phuong!D10093,Quan_huyen!$F$2:$F$714,0))</f>
        <v>Huyện Tĩnh Gia</v>
      </c>
      <c r="F10093" s="51" t="s">
        <v>331</v>
      </c>
    </row>
    <row r="10094" spans="1:6" hidden="1" x14ac:dyDescent="0.25">
      <c r="A10094" s="54">
        <v>42730</v>
      </c>
      <c r="B10094" s="55" t="s">
        <v>8150</v>
      </c>
      <c r="C10094" s="55" t="str">
        <f t="shared" si="156"/>
        <v>Trúc Lâm</v>
      </c>
      <c r="D10094" s="54" t="s">
        <v>1125</v>
      </c>
      <c r="E10094" s="51" t="str">
        <f>INDEX(Quan_huyen!$H$2:$H$714,MATCH(Xa_phuong!D10094,Quan_huyen!$F$2:$F$714,0))</f>
        <v>Huyện Tĩnh Gia</v>
      </c>
      <c r="F10094" s="51" t="s">
        <v>331</v>
      </c>
    </row>
    <row r="10095" spans="1:6" hidden="1" x14ac:dyDescent="0.25">
      <c r="A10095" s="54">
        <v>42736</v>
      </c>
      <c r="B10095" s="55" t="s">
        <v>8174</v>
      </c>
      <c r="C10095" s="55" t="str">
        <f t="shared" si="156"/>
        <v>Trường Lâm</v>
      </c>
      <c r="D10095" s="54" t="s">
        <v>1125</v>
      </c>
      <c r="E10095" s="51" t="str">
        <f>INDEX(Quan_huyen!$H$2:$H$714,MATCH(Xa_phuong!D10095,Quan_huyen!$F$2:$F$714,0))</f>
        <v>Huyện Tĩnh Gia</v>
      </c>
      <c r="F10095" s="51" t="s">
        <v>331</v>
      </c>
    </row>
    <row r="10096" spans="1:6" hidden="1" x14ac:dyDescent="0.25">
      <c r="A10096" s="54">
        <v>42712</v>
      </c>
      <c r="B10096" s="55" t="s">
        <v>8338</v>
      </c>
      <c r="C10096" s="55" t="str">
        <f t="shared" si="156"/>
        <v>Tân Dân</v>
      </c>
      <c r="D10096" s="54" t="s">
        <v>1125</v>
      </c>
      <c r="E10096" s="51" t="str">
        <f>INDEX(Quan_huyen!$H$2:$H$714,MATCH(Xa_phuong!D10096,Quan_huyen!$F$2:$F$714,0))</f>
        <v>Huyện Tĩnh Gia</v>
      </c>
      <c r="F10096" s="51" t="s">
        <v>331</v>
      </c>
    </row>
    <row r="10097" spans="1:6" hidden="1" x14ac:dyDescent="0.25">
      <c r="A10097" s="54">
        <v>42732</v>
      </c>
      <c r="B10097" s="55" t="s">
        <v>8509</v>
      </c>
      <c r="C10097" s="55" t="str">
        <f t="shared" si="156"/>
        <v>Tân Trường</v>
      </c>
      <c r="D10097" s="54" t="s">
        <v>1125</v>
      </c>
      <c r="E10097" s="51" t="str">
        <f>INDEX(Quan_huyen!$H$2:$H$714,MATCH(Xa_phuong!D10097,Quan_huyen!$F$2:$F$714,0))</f>
        <v>Huyện Tĩnh Gia</v>
      </c>
      <c r="F10097" s="51" t="s">
        <v>331</v>
      </c>
    </row>
    <row r="10098" spans="1:6" hidden="1" x14ac:dyDescent="0.25">
      <c r="A10098" s="54">
        <v>42731</v>
      </c>
      <c r="B10098" s="55" t="s">
        <v>8601</v>
      </c>
      <c r="C10098" s="55" t="str">
        <f t="shared" si="156"/>
        <v>Tùng Lâm</v>
      </c>
      <c r="D10098" s="54" t="s">
        <v>1125</v>
      </c>
      <c r="E10098" s="51" t="str">
        <f>INDEX(Quan_huyen!$H$2:$H$714,MATCH(Xa_phuong!D10098,Quan_huyen!$F$2:$F$714,0))</f>
        <v>Huyện Tĩnh Gia</v>
      </c>
      <c r="F10098" s="51" t="s">
        <v>331</v>
      </c>
    </row>
    <row r="10099" spans="1:6" hidden="1" x14ac:dyDescent="0.25">
      <c r="A10099" s="54">
        <v>42706</v>
      </c>
      <c r="B10099" s="55" t="s">
        <v>8625</v>
      </c>
      <c r="C10099" s="55" t="str">
        <f t="shared" si="156"/>
        <v>Tĩnh Gia</v>
      </c>
      <c r="D10099" s="54" t="s">
        <v>1125</v>
      </c>
      <c r="E10099" s="51" t="str">
        <f>INDEX(Quan_huyen!$H$2:$H$714,MATCH(Xa_phuong!D10099,Quan_huyen!$F$2:$F$714,0))</f>
        <v>Huyện Tĩnh Gia</v>
      </c>
      <c r="F10099" s="51" t="s">
        <v>331</v>
      </c>
    </row>
    <row r="10100" spans="1:6" hidden="1" x14ac:dyDescent="0.25">
      <c r="A10100" s="54">
        <v>42734</v>
      </c>
      <c r="B10100" s="55" t="s">
        <v>8626</v>
      </c>
      <c r="C10100" s="55" t="str">
        <f t="shared" si="156"/>
        <v>Tĩnh Hải</v>
      </c>
      <c r="D10100" s="54" t="s">
        <v>1125</v>
      </c>
      <c r="E10100" s="51" t="str">
        <f>INDEX(Quan_huyen!$H$2:$H$714,MATCH(Xa_phuong!D10100,Quan_huyen!$F$2:$F$714,0))</f>
        <v>Huyện Tĩnh Gia</v>
      </c>
      <c r="F10100" s="51" t="s">
        <v>331</v>
      </c>
    </row>
    <row r="10101" spans="1:6" hidden="1" x14ac:dyDescent="0.25">
      <c r="A10101" s="54">
        <v>42728</v>
      </c>
      <c r="B10101" s="55" t="s">
        <v>9195</v>
      </c>
      <c r="C10101" s="55" t="str">
        <f t="shared" si="156"/>
        <v>Xuân Lâm</v>
      </c>
      <c r="D10101" s="54" t="s">
        <v>1125</v>
      </c>
      <c r="E10101" s="51" t="str">
        <f>INDEX(Quan_huyen!$H$2:$H$714,MATCH(Xa_phuong!D10101,Quan_huyen!$F$2:$F$714,0))</f>
        <v>Huyện Tĩnh Gia</v>
      </c>
      <c r="F10101" s="51" t="s">
        <v>331</v>
      </c>
    </row>
    <row r="10102" spans="1:6" hidden="1" x14ac:dyDescent="0.25">
      <c r="A10102" s="54">
        <v>42710</v>
      </c>
      <c r="B10102" s="55" t="s">
        <v>9948</v>
      </c>
      <c r="C10102" s="55" t="str">
        <f t="shared" si="156"/>
        <v>Định Hải</v>
      </c>
      <c r="D10102" s="54" t="s">
        <v>1125</v>
      </c>
      <c r="E10102" s="51" t="str">
        <f>INDEX(Quan_huyen!$H$2:$H$714,MATCH(Xa_phuong!D10102,Quan_huyen!$F$2:$F$714,0))</f>
        <v>Huyện Tĩnh Gia</v>
      </c>
      <c r="F10102" s="51" t="s">
        <v>331</v>
      </c>
    </row>
    <row r="10103" spans="1:6" hidden="1" x14ac:dyDescent="0.25">
      <c r="A10103" s="54">
        <v>41532</v>
      </c>
      <c r="B10103" s="55" t="s">
        <v>2083</v>
      </c>
      <c r="C10103" s="55" t="str">
        <f t="shared" si="156"/>
        <v>An Nông</v>
      </c>
      <c r="D10103" s="54" t="s">
        <v>1123</v>
      </c>
      <c r="E10103" s="51" t="str">
        <f>INDEX(Quan_huyen!$H$2:$H$714,MATCH(Xa_phuong!D10103,Quan_huyen!$F$2:$F$714,0))</f>
        <v>Huyện Triệu Sơn</v>
      </c>
      <c r="F10103" s="51" t="s">
        <v>331</v>
      </c>
    </row>
    <row r="10104" spans="1:6" hidden="1" x14ac:dyDescent="0.25">
      <c r="A10104" s="54">
        <v>41523</v>
      </c>
      <c r="B10104" s="55" t="s">
        <v>2358</v>
      </c>
      <c r="C10104" s="55" t="str">
        <f t="shared" si="156"/>
        <v>Bình Sơn</v>
      </c>
      <c r="D10104" s="54" t="s">
        <v>1123</v>
      </c>
      <c r="E10104" s="51" t="str">
        <f>INDEX(Quan_huyen!$H$2:$H$714,MATCH(Xa_phuong!D10104,Quan_huyen!$F$2:$F$714,0))</f>
        <v>Huyện Triệu Sơn</v>
      </c>
      <c r="F10104" s="51" t="s">
        <v>331</v>
      </c>
    </row>
    <row r="10105" spans="1:6" hidden="1" x14ac:dyDescent="0.25">
      <c r="A10105" s="54">
        <v>41508</v>
      </c>
      <c r="B10105" s="55" t="s">
        <v>3276</v>
      </c>
      <c r="C10105" s="55" t="str">
        <f t="shared" si="156"/>
        <v>Dân Lý</v>
      </c>
      <c r="D10105" s="54" t="s">
        <v>1123</v>
      </c>
      <c r="E10105" s="51" t="str">
        <f>INDEX(Quan_huyen!$H$2:$H$714,MATCH(Xa_phuong!D10105,Quan_huyen!$F$2:$F$714,0))</f>
        <v>Huyện Triệu Sơn</v>
      </c>
      <c r="F10105" s="51" t="s">
        <v>331</v>
      </c>
    </row>
    <row r="10106" spans="1:6" hidden="1" x14ac:dyDescent="0.25">
      <c r="A10106" s="54">
        <v>41511</v>
      </c>
      <c r="B10106" s="55" t="s">
        <v>3277</v>
      </c>
      <c r="C10106" s="55" t="str">
        <f t="shared" si="156"/>
        <v>Dân Lực</v>
      </c>
      <c r="D10106" s="54" t="s">
        <v>1123</v>
      </c>
      <c r="E10106" s="51" t="str">
        <f>INDEX(Quan_huyen!$H$2:$H$714,MATCH(Xa_phuong!D10106,Quan_huyen!$F$2:$F$714,0))</f>
        <v>Huyện Triệu Sơn</v>
      </c>
      <c r="F10106" s="51" t="s">
        <v>331</v>
      </c>
    </row>
    <row r="10107" spans="1:6" hidden="1" x14ac:dyDescent="0.25">
      <c r="A10107" s="54">
        <v>41510</v>
      </c>
      <c r="B10107" s="55" t="s">
        <v>3278</v>
      </c>
      <c r="C10107" s="55" t="str">
        <f t="shared" si="156"/>
        <v>Dân Quyền</v>
      </c>
      <c r="D10107" s="54" t="s">
        <v>1123</v>
      </c>
      <c r="E10107" s="51" t="str">
        <f>INDEX(Quan_huyen!$H$2:$H$714,MATCH(Xa_phuong!D10107,Quan_huyen!$F$2:$F$714,0))</f>
        <v>Huyện Triệu Sơn</v>
      </c>
      <c r="F10107" s="51" t="s">
        <v>331</v>
      </c>
    </row>
    <row r="10108" spans="1:6" hidden="1" x14ac:dyDescent="0.25">
      <c r="A10108" s="54">
        <v>41525</v>
      </c>
      <c r="B10108" s="55" t="s">
        <v>4315</v>
      </c>
      <c r="C10108" s="55" t="str">
        <f t="shared" si="156"/>
        <v>Hợp Lý</v>
      </c>
      <c r="D10108" s="54" t="s">
        <v>1123</v>
      </c>
      <c r="E10108" s="51" t="str">
        <f>INDEX(Quan_huyen!$H$2:$H$714,MATCH(Xa_phuong!D10108,Quan_huyen!$F$2:$F$714,0))</f>
        <v>Huyện Triệu Sơn</v>
      </c>
      <c r="F10108" s="51" t="s">
        <v>331</v>
      </c>
    </row>
    <row r="10109" spans="1:6" hidden="1" x14ac:dyDescent="0.25">
      <c r="A10109" s="54">
        <v>41528</v>
      </c>
      <c r="B10109" s="55" t="s">
        <v>4318</v>
      </c>
      <c r="C10109" s="55" t="str">
        <f t="shared" si="156"/>
        <v>Hợp Thành</v>
      </c>
      <c r="D10109" s="54" t="s">
        <v>1123</v>
      </c>
      <c r="E10109" s="51" t="str">
        <f>INDEX(Quan_huyen!$H$2:$H$714,MATCH(Xa_phuong!D10109,Quan_huyen!$F$2:$F$714,0))</f>
        <v>Huyện Triệu Sơn</v>
      </c>
      <c r="F10109" s="51" t="s">
        <v>331</v>
      </c>
    </row>
    <row r="10110" spans="1:6" hidden="1" x14ac:dyDescent="0.25">
      <c r="A10110" s="54">
        <v>41530</v>
      </c>
      <c r="B10110" s="55" t="s">
        <v>4319</v>
      </c>
      <c r="C10110" s="55" t="str">
        <f t="shared" si="156"/>
        <v>Hợp Thắng</v>
      </c>
      <c r="D10110" s="54" t="s">
        <v>1123</v>
      </c>
      <c r="E10110" s="51" t="str">
        <f>INDEX(Quan_huyen!$H$2:$H$714,MATCH(Xa_phuong!D10110,Quan_huyen!$F$2:$F$714,0))</f>
        <v>Huyện Triệu Sơn</v>
      </c>
      <c r="F10110" s="51" t="s">
        <v>331</v>
      </c>
    </row>
    <row r="10111" spans="1:6" hidden="1" x14ac:dyDescent="0.25">
      <c r="A10111" s="54">
        <v>41526</v>
      </c>
      <c r="B10111" s="55" t="s">
        <v>4321</v>
      </c>
      <c r="C10111" s="55" t="str">
        <f t="shared" si="156"/>
        <v>Hợp Tiến</v>
      </c>
      <c r="D10111" s="54" t="s">
        <v>1123</v>
      </c>
      <c r="E10111" s="51" t="str">
        <f>INDEX(Quan_huyen!$H$2:$H$714,MATCH(Xa_phuong!D10111,Quan_huyen!$F$2:$F$714,0))</f>
        <v>Huyện Triệu Sơn</v>
      </c>
      <c r="F10111" s="51" t="s">
        <v>331</v>
      </c>
    </row>
    <row r="10112" spans="1:6" hidden="1" x14ac:dyDescent="0.25">
      <c r="A10112" s="54">
        <v>41538</v>
      </c>
      <c r="B10112" s="55" t="s">
        <v>4462</v>
      </c>
      <c r="C10112" s="55" t="str">
        <f t="shared" si="156"/>
        <v>Khuyến Nông</v>
      </c>
      <c r="D10112" s="54" t="s">
        <v>1123</v>
      </c>
      <c r="E10112" s="51" t="str">
        <f>INDEX(Quan_huyen!$H$2:$H$714,MATCH(Xa_phuong!D10112,Quan_huyen!$F$2:$F$714,0))</f>
        <v>Huyện Triệu Sơn</v>
      </c>
      <c r="F10112" s="51" t="s">
        <v>331</v>
      </c>
    </row>
    <row r="10113" spans="1:6" hidden="1" x14ac:dyDescent="0.25">
      <c r="A10113" s="54">
        <v>41507</v>
      </c>
      <c r="B10113" s="55" t="s">
        <v>5180</v>
      </c>
      <c r="C10113" s="55" t="str">
        <f t="shared" si="156"/>
        <v>Minh Châu</v>
      </c>
      <c r="D10113" s="54" t="s">
        <v>1123</v>
      </c>
      <c r="E10113" s="51" t="str">
        <f>INDEX(Quan_huyen!$H$2:$H$714,MATCH(Xa_phuong!D10113,Quan_huyen!$F$2:$F$714,0))</f>
        <v>Huyện Triệu Sơn</v>
      </c>
      <c r="F10113" s="51" t="s">
        <v>331</v>
      </c>
    </row>
    <row r="10114" spans="1:6" hidden="1" x14ac:dyDescent="0.25">
      <c r="A10114" s="54">
        <v>41509</v>
      </c>
      <c r="B10114" s="55" t="s">
        <v>5185</v>
      </c>
      <c r="C10114" s="55" t="str">
        <f t="shared" si="156"/>
        <v>Minh Dân</v>
      </c>
      <c r="D10114" s="54" t="s">
        <v>1123</v>
      </c>
      <c r="E10114" s="51" t="str">
        <f>INDEX(Quan_huyen!$H$2:$H$714,MATCH(Xa_phuong!D10114,Quan_huyen!$F$2:$F$714,0))</f>
        <v>Huyện Triệu Sơn</v>
      </c>
      <c r="F10114" s="51" t="s">
        <v>331</v>
      </c>
    </row>
    <row r="10115" spans="1:6" hidden="1" x14ac:dyDescent="0.25">
      <c r="A10115" s="54">
        <v>41531</v>
      </c>
      <c r="B10115" s="55" t="s">
        <v>5214</v>
      </c>
      <c r="C10115" s="55" t="str">
        <f t="shared" ref="C10115:C10178" si="157">IF(COUNTIF(B10115,"*thị trấn*"),MID(B10115,10,30),IF(COUNTIF(B10115,"*xã*"),MID(B10115,4,30),IF(COUNTIF(B10115,"*phường*"),MID(B10115,8,30))))</f>
        <v>Minh Sơn</v>
      </c>
      <c r="D10115" s="54" t="s">
        <v>1123</v>
      </c>
      <c r="E10115" s="51" t="str">
        <f>INDEX(Quan_huyen!$H$2:$H$714,MATCH(Xa_phuong!D10115,Quan_huyen!$F$2:$F$714,0))</f>
        <v>Huyện Triệu Sơn</v>
      </c>
      <c r="F10115" s="51" t="s">
        <v>331</v>
      </c>
    </row>
    <row r="10116" spans="1:6" hidden="1" x14ac:dyDescent="0.25">
      <c r="A10116" s="54">
        <v>41534</v>
      </c>
      <c r="B10116" s="55" t="s">
        <v>6064</v>
      </c>
      <c r="C10116" s="55" t="str">
        <f t="shared" si="157"/>
        <v>Nông Trường</v>
      </c>
      <c r="D10116" s="54" t="s">
        <v>1123</v>
      </c>
      <c r="E10116" s="51" t="str">
        <f>INDEX(Quan_huyen!$H$2:$H$714,MATCH(Xa_phuong!D10116,Quan_huyen!$F$2:$F$714,0))</f>
        <v>Huyện Triệu Sơn</v>
      </c>
      <c r="F10116" s="51" t="s">
        <v>331</v>
      </c>
    </row>
    <row r="10117" spans="1:6" hidden="1" x14ac:dyDescent="0.25">
      <c r="A10117" s="54">
        <v>41536</v>
      </c>
      <c r="B10117" s="55" t="s">
        <v>7571</v>
      </c>
      <c r="C10117" s="55" t="str">
        <f t="shared" si="157"/>
        <v>Thái Hoà</v>
      </c>
      <c r="D10117" s="54" t="s">
        <v>1123</v>
      </c>
      <c r="E10117" s="51" t="str">
        <f>INDEX(Quan_huyen!$H$2:$H$714,MATCH(Xa_phuong!D10117,Quan_huyen!$F$2:$F$714,0))</f>
        <v>Huyện Triệu Sơn</v>
      </c>
      <c r="F10117" s="51" t="s">
        <v>331</v>
      </c>
    </row>
    <row r="10118" spans="1:6" hidden="1" x14ac:dyDescent="0.25">
      <c r="A10118" s="54">
        <v>41524</v>
      </c>
      <c r="B10118" s="55" t="s">
        <v>7810</v>
      </c>
      <c r="C10118" s="55" t="str">
        <f t="shared" si="157"/>
        <v>Thọ Bình</v>
      </c>
      <c r="D10118" s="54" t="s">
        <v>1123</v>
      </c>
      <c r="E10118" s="51" t="str">
        <f>INDEX(Quan_huyen!$H$2:$H$714,MATCH(Xa_phuong!D10118,Quan_huyen!$F$2:$F$714,0))</f>
        <v>Huyện Triệu Sơn</v>
      </c>
      <c r="F10118" s="51" t="s">
        <v>331</v>
      </c>
    </row>
    <row r="10119" spans="1:6" hidden="1" x14ac:dyDescent="0.25">
      <c r="A10119" s="54">
        <v>41520</v>
      </c>
      <c r="B10119" s="55" t="s">
        <v>7811</v>
      </c>
      <c r="C10119" s="55" t="str">
        <f t="shared" si="157"/>
        <v>Thọ Cường</v>
      </c>
      <c r="D10119" s="54" t="s">
        <v>1123</v>
      </c>
      <c r="E10119" s="51" t="str">
        <f>INDEX(Quan_huyen!$H$2:$H$714,MATCH(Xa_phuong!D10119,Quan_huyen!$F$2:$F$714,0))</f>
        <v>Huyện Triệu Sơn</v>
      </c>
      <c r="F10119" s="51" t="s">
        <v>331</v>
      </c>
    </row>
    <row r="10120" spans="1:6" hidden="1" x14ac:dyDescent="0.25">
      <c r="A10120" s="54">
        <v>41517</v>
      </c>
      <c r="B10120" s="55" t="s">
        <v>7813</v>
      </c>
      <c r="C10120" s="55" t="str">
        <f t="shared" si="157"/>
        <v>Thọ Dân</v>
      </c>
      <c r="D10120" s="54" t="s">
        <v>1123</v>
      </c>
      <c r="E10120" s="51" t="str">
        <f>INDEX(Quan_huyen!$H$2:$H$714,MATCH(Xa_phuong!D10120,Quan_huyen!$F$2:$F$714,0))</f>
        <v>Huyện Triệu Sơn</v>
      </c>
      <c r="F10120" s="51" t="s">
        <v>331</v>
      </c>
    </row>
    <row r="10121" spans="1:6" hidden="1" x14ac:dyDescent="0.25">
      <c r="A10121" s="54">
        <v>41519</v>
      </c>
      <c r="B10121" s="55" t="s">
        <v>7822</v>
      </c>
      <c r="C10121" s="55" t="str">
        <f t="shared" si="157"/>
        <v>Thọ Ngọc</v>
      </c>
      <c r="D10121" s="54" t="s">
        <v>1123</v>
      </c>
      <c r="E10121" s="51" t="str">
        <f>INDEX(Quan_huyen!$H$2:$H$714,MATCH(Xa_phuong!D10121,Quan_huyen!$F$2:$F$714,0))</f>
        <v>Huyện Triệu Sơn</v>
      </c>
      <c r="F10121" s="51" t="s">
        <v>331</v>
      </c>
    </row>
    <row r="10122" spans="1:6" hidden="1" x14ac:dyDescent="0.25">
      <c r="A10122" s="54">
        <v>41513</v>
      </c>
      <c r="B10122" s="55" t="s">
        <v>7823</v>
      </c>
      <c r="C10122" s="55" t="str">
        <f t="shared" si="157"/>
        <v>Thọ Phú</v>
      </c>
      <c r="D10122" s="54" t="s">
        <v>1123</v>
      </c>
      <c r="E10122" s="51" t="str">
        <f>INDEX(Quan_huyen!$H$2:$H$714,MATCH(Xa_phuong!D10122,Quan_huyen!$F$2:$F$714,0))</f>
        <v>Huyện Triệu Sơn</v>
      </c>
      <c r="F10122" s="51" t="s">
        <v>331</v>
      </c>
    </row>
    <row r="10123" spans="1:6" hidden="1" x14ac:dyDescent="0.25">
      <c r="A10123" s="54">
        <v>41521</v>
      </c>
      <c r="B10123" s="55" t="s">
        <v>7826</v>
      </c>
      <c r="C10123" s="55" t="str">
        <f t="shared" si="157"/>
        <v>Thọ Sơn</v>
      </c>
      <c r="D10123" s="54" t="s">
        <v>1123</v>
      </c>
      <c r="E10123" s="51" t="str">
        <f>INDEX(Quan_huyen!$H$2:$H$714,MATCH(Xa_phuong!D10123,Quan_huyen!$F$2:$F$714,0))</f>
        <v>Huyện Triệu Sơn</v>
      </c>
      <c r="F10123" s="51" t="s">
        <v>331</v>
      </c>
    </row>
    <row r="10124" spans="1:6" hidden="1" x14ac:dyDescent="0.25">
      <c r="A10124" s="54">
        <v>41512</v>
      </c>
      <c r="B10124" s="55" t="s">
        <v>7830</v>
      </c>
      <c r="C10124" s="55" t="str">
        <f t="shared" si="157"/>
        <v>Thọ Thế</v>
      </c>
      <c r="D10124" s="54" t="s">
        <v>1123</v>
      </c>
      <c r="E10124" s="51" t="str">
        <f>INDEX(Quan_huyen!$H$2:$H$714,MATCH(Xa_phuong!D10124,Quan_huyen!$F$2:$F$714,0))</f>
        <v>Huyện Triệu Sơn</v>
      </c>
      <c r="F10124" s="51" t="s">
        <v>331</v>
      </c>
    </row>
    <row r="10125" spans="1:6" hidden="1" x14ac:dyDescent="0.25">
      <c r="A10125" s="54">
        <v>41522</v>
      </c>
      <c r="B10125" s="55" t="s">
        <v>7831</v>
      </c>
      <c r="C10125" s="55" t="str">
        <f t="shared" si="157"/>
        <v>Thọ Tiến</v>
      </c>
      <c r="D10125" s="54" t="s">
        <v>1123</v>
      </c>
      <c r="E10125" s="51" t="str">
        <f>INDEX(Quan_huyen!$H$2:$H$714,MATCH(Xa_phuong!D10125,Quan_huyen!$F$2:$F$714,0))</f>
        <v>Huyện Triệu Sơn</v>
      </c>
      <c r="F10125" s="51" t="s">
        <v>331</v>
      </c>
    </row>
    <row r="10126" spans="1:6" hidden="1" x14ac:dyDescent="0.25">
      <c r="A10126" s="54">
        <v>41529</v>
      </c>
      <c r="B10126" s="55" t="s">
        <v>7833</v>
      </c>
      <c r="C10126" s="55" t="str">
        <f t="shared" si="157"/>
        <v>Thọ Tân</v>
      </c>
      <c r="D10126" s="54" t="s">
        <v>1123</v>
      </c>
      <c r="E10126" s="51" t="str">
        <f>INDEX(Quan_huyen!$H$2:$H$714,MATCH(Xa_phuong!D10126,Quan_huyen!$F$2:$F$714,0))</f>
        <v>Huyện Triệu Sơn</v>
      </c>
      <c r="F10126" s="51" t="s">
        <v>331</v>
      </c>
    </row>
    <row r="10127" spans="1:6" hidden="1" x14ac:dyDescent="0.25">
      <c r="A10127" s="54">
        <v>41514</v>
      </c>
      <c r="B10127" s="55" t="s">
        <v>7836</v>
      </c>
      <c r="C10127" s="55" t="str">
        <f t="shared" si="157"/>
        <v>Thọ Vực</v>
      </c>
      <c r="D10127" s="54" t="s">
        <v>1123</v>
      </c>
      <c r="E10127" s="51" t="str">
        <f>INDEX(Quan_huyen!$H$2:$H$714,MATCH(Xa_phuong!D10127,Quan_huyen!$F$2:$F$714,0))</f>
        <v>Huyện Triệu Sơn</v>
      </c>
      <c r="F10127" s="51" t="s">
        <v>331</v>
      </c>
    </row>
    <row r="10128" spans="1:6" hidden="1" x14ac:dyDescent="0.25">
      <c r="A10128" s="54">
        <v>41535</v>
      </c>
      <c r="B10128" s="55" t="s">
        <v>7940</v>
      </c>
      <c r="C10128" s="55" t="str">
        <f t="shared" si="157"/>
        <v>Tiến Nông</v>
      </c>
      <c r="D10128" s="54" t="s">
        <v>1123</v>
      </c>
      <c r="E10128" s="51" t="str">
        <f>INDEX(Quan_huyen!$H$2:$H$714,MATCH(Xa_phuong!D10128,Quan_huyen!$F$2:$F$714,0))</f>
        <v>Huyện Triệu Sơn</v>
      </c>
      <c r="F10128" s="51" t="s">
        <v>331</v>
      </c>
    </row>
    <row r="10129" spans="1:6" hidden="1" x14ac:dyDescent="0.25">
      <c r="A10129" s="54">
        <v>41506</v>
      </c>
      <c r="B10129" s="55" t="s">
        <v>7983</v>
      </c>
      <c r="C10129" s="55" t="str">
        <f t="shared" si="157"/>
        <v>Triệu Sơn</v>
      </c>
      <c r="D10129" s="54" t="s">
        <v>1123</v>
      </c>
      <c r="E10129" s="51" t="str">
        <f>INDEX(Quan_huyen!$H$2:$H$714,MATCH(Xa_phuong!D10129,Quan_huyen!$F$2:$F$714,0))</f>
        <v>Huyện Triệu Sơn</v>
      </c>
      <c r="F10129" s="51" t="s">
        <v>331</v>
      </c>
    </row>
    <row r="10130" spans="1:6" hidden="1" x14ac:dyDescent="0.25">
      <c r="A10130" s="54">
        <v>41527</v>
      </c>
      <c r="B10130" s="55" t="s">
        <v>7986</v>
      </c>
      <c r="C10130" s="55" t="str">
        <f t="shared" si="157"/>
        <v>Triệu Thành</v>
      </c>
      <c r="D10130" s="54" t="s">
        <v>1123</v>
      </c>
      <c r="E10130" s="51" t="str">
        <f>INDEX(Quan_huyen!$H$2:$H$714,MATCH(Xa_phuong!D10130,Quan_huyen!$F$2:$F$714,0))</f>
        <v>Huyện Triệu Sơn</v>
      </c>
      <c r="F10130" s="51" t="s">
        <v>331</v>
      </c>
    </row>
    <row r="10131" spans="1:6" hidden="1" x14ac:dyDescent="0.25">
      <c r="A10131" s="54">
        <v>41537</v>
      </c>
      <c r="B10131" s="55" t="s">
        <v>8433</v>
      </c>
      <c r="C10131" s="55" t="str">
        <f t="shared" si="157"/>
        <v>Tân Ninh</v>
      </c>
      <c r="D10131" s="54" t="s">
        <v>1123</v>
      </c>
      <c r="E10131" s="51" t="str">
        <f>INDEX(Quan_huyen!$H$2:$H$714,MATCH(Xa_phuong!D10131,Quan_huyen!$F$2:$F$714,0))</f>
        <v>Huyện Triệu Sơn</v>
      </c>
      <c r="F10131" s="51" t="s">
        <v>331</v>
      </c>
    </row>
    <row r="10132" spans="1:6" hidden="1" x14ac:dyDescent="0.25">
      <c r="A10132" s="54">
        <v>41533</v>
      </c>
      <c r="B10132" s="55" t="s">
        <v>8892</v>
      </c>
      <c r="C10132" s="55" t="str">
        <f t="shared" si="157"/>
        <v>Văn Sơn</v>
      </c>
      <c r="D10132" s="54" t="s">
        <v>1123</v>
      </c>
      <c r="E10132" s="51" t="str">
        <f>INDEX(Quan_huyen!$H$2:$H$714,MATCH(Xa_phuong!D10132,Quan_huyen!$F$2:$F$714,0))</f>
        <v>Huyện Triệu Sơn</v>
      </c>
      <c r="F10132" s="51" t="s">
        <v>331</v>
      </c>
    </row>
    <row r="10133" spans="1:6" hidden="1" x14ac:dyDescent="0.25">
      <c r="A10133" s="54">
        <v>41516</v>
      </c>
      <c r="B10133" s="55" t="s">
        <v>9206</v>
      </c>
      <c r="C10133" s="55" t="str">
        <f t="shared" si="157"/>
        <v>Xuân Lộc</v>
      </c>
      <c r="D10133" s="54" t="s">
        <v>1123</v>
      </c>
      <c r="E10133" s="51" t="str">
        <f>INDEX(Quan_huyen!$H$2:$H$714,MATCH(Xa_phuong!D10133,Quan_huyen!$F$2:$F$714,0))</f>
        <v>Huyện Triệu Sơn</v>
      </c>
      <c r="F10133" s="51" t="s">
        <v>331</v>
      </c>
    </row>
    <row r="10134" spans="1:6" hidden="1" x14ac:dyDescent="0.25">
      <c r="A10134" s="54">
        <v>41515</v>
      </c>
      <c r="B10134" s="55" t="s">
        <v>9246</v>
      </c>
      <c r="C10134" s="55" t="str">
        <f t="shared" si="157"/>
        <v>Xuân Thịnh</v>
      </c>
      <c r="D10134" s="54" t="s">
        <v>1123</v>
      </c>
      <c r="E10134" s="51" t="str">
        <f>INDEX(Quan_huyen!$H$2:$H$714,MATCH(Xa_phuong!D10134,Quan_huyen!$F$2:$F$714,0))</f>
        <v>Huyện Triệu Sơn</v>
      </c>
      <c r="F10134" s="51" t="s">
        <v>331</v>
      </c>
    </row>
    <row r="10135" spans="1:6" hidden="1" x14ac:dyDescent="0.25">
      <c r="A10135" s="54">
        <v>41518</v>
      </c>
      <c r="B10135" s="55" t="s">
        <v>9247</v>
      </c>
      <c r="C10135" s="55" t="str">
        <f t="shared" si="157"/>
        <v>Xuân Thọ</v>
      </c>
      <c r="D10135" s="54" t="s">
        <v>1123</v>
      </c>
      <c r="E10135" s="51" t="str">
        <f>INDEX(Quan_huyen!$H$2:$H$714,MATCH(Xa_phuong!D10135,Quan_huyen!$F$2:$F$714,0))</f>
        <v>Huyện Triệu Sơn</v>
      </c>
      <c r="F10135" s="51" t="s">
        <v>331</v>
      </c>
    </row>
    <row r="10136" spans="1:6" hidden="1" x14ac:dyDescent="0.25">
      <c r="A10136" s="54">
        <v>41539</v>
      </c>
      <c r="B10136" s="55" t="s">
        <v>10004</v>
      </c>
      <c r="C10136" s="55" t="str">
        <f t="shared" si="157"/>
        <v>Đồng Lợi</v>
      </c>
      <c r="D10136" s="54" t="s">
        <v>1123</v>
      </c>
      <c r="E10136" s="51" t="str">
        <f>INDEX(Quan_huyen!$H$2:$H$714,MATCH(Xa_phuong!D10136,Quan_huyen!$F$2:$F$714,0))</f>
        <v>Huyện Triệu Sơn</v>
      </c>
      <c r="F10136" s="51" t="s">
        <v>331</v>
      </c>
    </row>
    <row r="10137" spans="1:6" hidden="1" x14ac:dyDescent="0.25">
      <c r="A10137" s="54">
        <v>41541</v>
      </c>
      <c r="B10137" s="55" t="s">
        <v>10034</v>
      </c>
      <c r="C10137" s="55" t="str">
        <f t="shared" si="157"/>
        <v>Đồng Thắng</v>
      </c>
      <c r="D10137" s="54" t="s">
        <v>1123</v>
      </c>
      <c r="E10137" s="51" t="str">
        <f>INDEX(Quan_huyen!$H$2:$H$714,MATCH(Xa_phuong!D10137,Quan_huyen!$F$2:$F$714,0))</f>
        <v>Huyện Triệu Sơn</v>
      </c>
      <c r="F10137" s="51" t="s">
        <v>331</v>
      </c>
    </row>
    <row r="10138" spans="1:6" hidden="1" x14ac:dyDescent="0.25">
      <c r="A10138" s="54">
        <v>41540</v>
      </c>
      <c r="B10138" s="55" t="s">
        <v>10036</v>
      </c>
      <c r="C10138" s="55" t="str">
        <f t="shared" si="157"/>
        <v>Đồng Tiến</v>
      </c>
      <c r="D10138" s="54" t="s">
        <v>1123</v>
      </c>
      <c r="E10138" s="51" t="str">
        <f>INDEX(Quan_huyen!$H$2:$H$714,MATCH(Xa_phuong!D10138,Quan_huyen!$F$2:$F$714,0))</f>
        <v>Huyện Triệu Sơn</v>
      </c>
      <c r="F10138" s="51" t="s">
        <v>331</v>
      </c>
    </row>
    <row r="10139" spans="1:6" hidden="1" x14ac:dyDescent="0.25">
      <c r="A10139" s="54">
        <v>41121</v>
      </c>
      <c r="B10139" s="55" t="s">
        <v>8909</v>
      </c>
      <c r="C10139" s="55" t="str">
        <f t="shared" si="157"/>
        <v>Vĩnh An</v>
      </c>
      <c r="D10139" s="54" t="s">
        <v>1121</v>
      </c>
      <c r="E10139" s="51" t="str">
        <f>INDEX(Quan_huyen!$H$2:$H$714,MATCH(Xa_phuong!D10139,Quan_huyen!$F$2:$F$714,0))</f>
        <v>Huyện Vĩnh Lộc</v>
      </c>
      <c r="F10139" s="51" t="s">
        <v>331</v>
      </c>
    </row>
    <row r="10140" spans="1:6" hidden="1" x14ac:dyDescent="0.25">
      <c r="A10140" s="54">
        <v>41116</v>
      </c>
      <c r="B10140" s="55" t="s">
        <v>8931</v>
      </c>
      <c r="C10140" s="55" t="str">
        <f t="shared" si="157"/>
        <v>Vĩnh Hoà</v>
      </c>
      <c r="D10140" s="54" t="s">
        <v>1121</v>
      </c>
      <c r="E10140" s="51" t="str">
        <f>INDEX(Quan_huyen!$H$2:$H$714,MATCH(Xa_phuong!D10140,Quan_huyen!$F$2:$F$714,0))</f>
        <v>Huyện Vĩnh Lộc</v>
      </c>
      <c r="F10140" s="51" t="s">
        <v>331</v>
      </c>
    </row>
    <row r="10141" spans="1:6" hidden="1" x14ac:dyDescent="0.25">
      <c r="A10141" s="54">
        <v>41117</v>
      </c>
      <c r="B10141" s="55" t="s">
        <v>8939</v>
      </c>
      <c r="C10141" s="55" t="str">
        <f t="shared" si="157"/>
        <v>Vĩnh Hùng</v>
      </c>
      <c r="D10141" s="54" t="s">
        <v>1121</v>
      </c>
      <c r="E10141" s="51" t="str">
        <f>INDEX(Quan_huyen!$H$2:$H$714,MATCH(Xa_phuong!D10141,Quan_huyen!$F$2:$F$714,0))</f>
        <v>Huyện Vĩnh Lộc</v>
      </c>
      <c r="F10141" s="51" t="s">
        <v>331</v>
      </c>
    </row>
    <row r="10142" spans="1:6" hidden="1" x14ac:dyDescent="0.25">
      <c r="A10142" s="54">
        <v>41108</v>
      </c>
      <c r="B10142" s="55" t="s">
        <v>8941</v>
      </c>
      <c r="C10142" s="55" t="str">
        <f t="shared" si="157"/>
        <v>Vĩnh Hưng</v>
      </c>
      <c r="D10142" s="54" t="s">
        <v>1121</v>
      </c>
      <c r="E10142" s="51" t="str">
        <f>INDEX(Quan_huyen!$H$2:$H$714,MATCH(Xa_phuong!D10142,Quan_huyen!$F$2:$F$714,0))</f>
        <v>Huyện Vĩnh Lộc</v>
      </c>
      <c r="F10142" s="51" t="s">
        <v>331</v>
      </c>
    </row>
    <row r="10143" spans="1:6" hidden="1" x14ac:dyDescent="0.25">
      <c r="A10143" s="54">
        <v>41115</v>
      </c>
      <c r="B10143" s="55" t="s">
        <v>8952</v>
      </c>
      <c r="C10143" s="55" t="str">
        <f t="shared" si="157"/>
        <v>Vĩnh Khang</v>
      </c>
      <c r="D10143" s="54" t="s">
        <v>1121</v>
      </c>
      <c r="E10143" s="51" t="str">
        <f>INDEX(Quan_huyen!$H$2:$H$714,MATCH(Xa_phuong!D10143,Quan_huyen!$F$2:$F$714,0))</f>
        <v>Huyện Vĩnh Lộc</v>
      </c>
      <c r="F10143" s="51" t="s">
        <v>331</v>
      </c>
    </row>
    <row r="10144" spans="1:6" hidden="1" x14ac:dyDescent="0.25">
      <c r="A10144" s="54">
        <v>41109</v>
      </c>
      <c r="B10144" s="55" t="s">
        <v>8959</v>
      </c>
      <c r="C10144" s="55" t="str">
        <f t="shared" si="157"/>
        <v>Vĩnh Long</v>
      </c>
      <c r="D10144" s="54" t="s">
        <v>1121</v>
      </c>
      <c r="E10144" s="51" t="str">
        <f>INDEX(Quan_huyen!$H$2:$H$714,MATCH(Xa_phuong!D10144,Quan_huyen!$F$2:$F$714,0))</f>
        <v>Huyện Vĩnh Lộc</v>
      </c>
      <c r="F10144" s="51" t="s">
        <v>331</v>
      </c>
    </row>
    <row r="10145" spans="1:6" hidden="1" x14ac:dyDescent="0.25">
      <c r="A10145" s="54">
        <v>41106</v>
      </c>
      <c r="B10145" s="55" t="s">
        <v>8966</v>
      </c>
      <c r="C10145" s="55" t="str">
        <f t="shared" si="157"/>
        <v>Vĩnh Lộc</v>
      </c>
      <c r="D10145" s="54" t="s">
        <v>1121</v>
      </c>
      <c r="E10145" s="51" t="str">
        <f>INDEX(Quan_huyen!$H$2:$H$714,MATCH(Xa_phuong!D10145,Quan_huyen!$F$2:$F$714,0))</f>
        <v>Huyện Vĩnh Lộc</v>
      </c>
      <c r="F10145" s="51" t="s">
        <v>331</v>
      </c>
    </row>
    <row r="10146" spans="1:6" hidden="1" x14ac:dyDescent="0.25">
      <c r="A10146" s="54">
        <v>41120</v>
      </c>
      <c r="B10146" s="55" t="s">
        <v>8972</v>
      </c>
      <c r="C10146" s="55" t="str">
        <f t="shared" si="157"/>
        <v>Vĩnh Minh</v>
      </c>
      <c r="D10146" s="54" t="s">
        <v>1121</v>
      </c>
      <c r="E10146" s="51" t="str">
        <f>INDEX(Quan_huyen!$H$2:$H$714,MATCH(Xa_phuong!D10146,Quan_huyen!$F$2:$F$714,0))</f>
        <v>Huyện Vĩnh Lộc</v>
      </c>
      <c r="F10146" s="51" t="s">
        <v>331</v>
      </c>
    </row>
    <row r="10147" spans="1:6" hidden="1" x14ac:dyDescent="0.25">
      <c r="A10147" s="54">
        <v>41114</v>
      </c>
      <c r="B10147" s="55" t="s">
        <v>8981</v>
      </c>
      <c r="C10147" s="55" t="str">
        <f t="shared" si="157"/>
        <v>Vĩnh Ninh</v>
      </c>
      <c r="D10147" s="54" t="s">
        <v>1121</v>
      </c>
      <c r="E10147" s="51" t="str">
        <f>INDEX(Quan_huyen!$H$2:$H$714,MATCH(Xa_phuong!D10147,Quan_huyen!$F$2:$F$714,0))</f>
        <v>Huyện Vĩnh Lộc</v>
      </c>
      <c r="F10147" s="51" t="s">
        <v>331</v>
      </c>
    </row>
    <row r="10148" spans="1:6" hidden="1" x14ac:dyDescent="0.25">
      <c r="A10148" s="54">
        <v>41107</v>
      </c>
      <c r="B10148" s="55" t="s">
        <v>8990</v>
      </c>
      <c r="C10148" s="55" t="str">
        <f t="shared" si="157"/>
        <v>Vĩnh Phúc</v>
      </c>
      <c r="D10148" s="54" t="s">
        <v>1121</v>
      </c>
      <c r="E10148" s="51" t="str">
        <f>INDEX(Quan_huyen!$H$2:$H$714,MATCH(Xa_phuong!D10148,Quan_huyen!$F$2:$F$714,0))</f>
        <v>Huyện Vĩnh Lộc</v>
      </c>
      <c r="F10148" s="51" t="s">
        <v>331</v>
      </c>
    </row>
    <row r="10149" spans="1:6" hidden="1" x14ac:dyDescent="0.25">
      <c r="A10149" s="54">
        <v>41110</v>
      </c>
      <c r="B10149" s="55" t="s">
        <v>8996</v>
      </c>
      <c r="C10149" s="55" t="str">
        <f t="shared" si="157"/>
        <v>Vĩnh Quang</v>
      </c>
      <c r="D10149" s="54" t="s">
        <v>1121</v>
      </c>
      <c r="E10149" s="51" t="str">
        <f>INDEX(Quan_huyen!$H$2:$H$714,MATCH(Xa_phuong!D10149,Quan_huyen!$F$2:$F$714,0))</f>
        <v>Huyện Vĩnh Lộc</v>
      </c>
      <c r="F10149" s="51" t="s">
        <v>331</v>
      </c>
    </row>
    <row r="10150" spans="1:6" hidden="1" x14ac:dyDescent="0.25">
      <c r="A10150" s="54">
        <v>41113</v>
      </c>
      <c r="B10150" s="55" t="s">
        <v>9009</v>
      </c>
      <c r="C10150" s="55" t="str">
        <f t="shared" si="157"/>
        <v>Vĩnh Thành</v>
      </c>
      <c r="D10150" s="54" t="s">
        <v>1121</v>
      </c>
      <c r="E10150" s="51" t="str">
        <f>INDEX(Quan_huyen!$H$2:$H$714,MATCH(Xa_phuong!D10150,Quan_huyen!$F$2:$F$714,0))</f>
        <v>Huyện Vĩnh Lộc</v>
      </c>
      <c r="F10150" s="51" t="s">
        <v>331</v>
      </c>
    </row>
    <row r="10151" spans="1:6" hidden="1" x14ac:dyDescent="0.25">
      <c r="A10151" s="54">
        <v>41119</v>
      </c>
      <c r="B10151" s="55" t="s">
        <v>9017</v>
      </c>
      <c r="C10151" s="55" t="str">
        <f t="shared" si="157"/>
        <v>Vĩnh Thịnh</v>
      </c>
      <c r="D10151" s="54" t="s">
        <v>1121</v>
      </c>
      <c r="E10151" s="51" t="str">
        <f>INDEX(Quan_huyen!$H$2:$H$714,MATCH(Xa_phuong!D10151,Quan_huyen!$F$2:$F$714,0))</f>
        <v>Huyện Vĩnh Lộc</v>
      </c>
      <c r="F10151" s="51" t="s">
        <v>331</v>
      </c>
    </row>
    <row r="10152" spans="1:6" hidden="1" x14ac:dyDescent="0.25">
      <c r="A10152" s="54">
        <v>41112</v>
      </c>
      <c r="B10152" s="55" t="s">
        <v>9021</v>
      </c>
      <c r="C10152" s="55" t="str">
        <f t="shared" si="157"/>
        <v>Vĩnh Tiến</v>
      </c>
      <c r="D10152" s="54" t="s">
        <v>1121</v>
      </c>
      <c r="E10152" s="51" t="str">
        <f>INDEX(Quan_huyen!$H$2:$H$714,MATCH(Xa_phuong!D10152,Quan_huyen!$F$2:$F$714,0))</f>
        <v>Huyện Vĩnh Lộc</v>
      </c>
      <c r="F10152" s="51" t="s">
        <v>331</v>
      </c>
    </row>
    <row r="10153" spans="1:6" hidden="1" x14ac:dyDescent="0.25">
      <c r="A10153" s="54">
        <v>41118</v>
      </c>
      <c r="B10153" s="55" t="s">
        <v>9035</v>
      </c>
      <c r="C10153" s="55" t="str">
        <f t="shared" si="157"/>
        <v>Vĩnh Tân</v>
      </c>
      <c r="D10153" s="54" t="s">
        <v>1121</v>
      </c>
      <c r="E10153" s="51" t="str">
        <f>INDEX(Quan_huyen!$H$2:$H$714,MATCH(Xa_phuong!D10153,Quan_huyen!$F$2:$F$714,0))</f>
        <v>Huyện Vĩnh Lộc</v>
      </c>
      <c r="F10153" s="51" t="s">
        <v>331</v>
      </c>
    </row>
    <row r="10154" spans="1:6" hidden="1" x14ac:dyDescent="0.25">
      <c r="A10154" s="54">
        <v>41111</v>
      </c>
      <c r="B10154" s="55" t="s">
        <v>9046</v>
      </c>
      <c r="C10154" s="55" t="str">
        <f t="shared" si="157"/>
        <v>Vĩnh Yên</v>
      </c>
      <c r="D10154" s="54" t="s">
        <v>1121</v>
      </c>
      <c r="E10154" s="51" t="str">
        <f>INDEX(Quan_huyen!$H$2:$H$714,MATCH(Xa_phuong!D10154,Quan_huyen!$F$2:$F$714,0))</f>
        <v>Huyện Vĩnh Lộc</v>
      </c>
      <c r="F10154" s="51" t="s">
        <v>331</v>
      </c>
    </row>
    <row r="10155" spans="1:6" hidden="1" x14ac:dyDescent="0.25">
      <c r="A10155" s="54">
        <v>41006</v>
      </c>
      <c r="B10155" s="55" t="s">
        <v>6752</v>
      </c>
      <c r="C10155" s="55" t="str">
        <f t="shared" si="157"/>
        <v>Quán Lào</v>
      </c>
      <c r="D10155" s="54" t="s">
        <v>1135</v>
      </c>
      <c r="E10155" s="51" t="str">
        <f>INDEX(Quan_huyen!$H$2:$H$714,MATCH(Xa_phuong!D10155,Quan_huyen!$F$2:$F$714,0))</f>
        <v>Huyện Yên Định</v>
      </c>
      <c r="F10155" s="51" t="s">
        <v>331</v>
      </c>
    </row>
    <row r="10156" spans="1:6" hidden="1" x14ac:dyDescent="0.25">
      <c r="A10156" s="54">
        <v>41032</v>
      </c>
      <c r="B10156" s="55" t="s">
        <v>6762</v>
      </c>
      <c r="C10156" s="55" t="str">
        <f t="shared" si="157"/>
        <v>Quí Lộc</v>
      </c>
      <c r="D10156" s="54" t="s">
        <v>1135</v>
      </c>
      <c r="E10156" s="51" t="str">
        <f>INDEX(Quan_huyen!$H$2:$H$714,MATCH(Xa_phuong!D10156,Quan_huyen!$F$2:$F$714,0))</f>
        <v>Huyện Yên Định</v>
      </c>
      <c r="F10156" s="51" t="s">
        <v>331</v>
      </c>
    </row>
    <row r="10157" spans="1:6" hidden="1" x14ac:dyDescent="0.25">
      <c r="A10157" s="54">
        <v>41034</v>
      </c>
      <c r="B10157" s="55" t="s">
        <v>7844</v>
      </c>
      <c r="C10157" s="55" t="str">
        <f t="shared" si="157"/>
        <v>Thống Nhất</v>
      </c>
      <c r="D10157" s="54" t="s">
        <v>1135</v>
      </c>
      <c r="E10157" s="51" t="str">
        <f>INDEX(Quan_huyen!$H$2:$H$714,MATCH(Xa_phuong!D10157,Quan_huyen!$F$2:$F$714,0))</f>
        <v>Huyện Yên Định</v>
      </c>
      <c r="F10157" s="51" t="s">
        <v>331</v>
      </c>
    </row>
    <row r="10158" spans="1:6" hidden="1" x14ac:dyDescent="0.25">
      <c r="A10158" s="54">
        <v>41026</v>
      </c>
      <c r="B10158" s="55" t="s">
        <v>9322</v>
      </c>
      <c r="C10158" s="55" t="str">
        <f t="shared" si="157"/>
        <v>Yên Bái</v>
      </c>
      <c r="D10158" s="54" t="s">
        <v>1135</v>
      </c>
      <c r="E10158" s="51" t="str">
        <f>INDEX(Quan_huyen!$H$2:$H$714,MATCH(Xa_phuong!D10158,Quan_huyen!$F$2:$F$714,0))</f>
        <v>Huyện Yên Định</v>
      </c>
      <c r="F10158" s="51" t="s">
        <v>331</v>
      </c>
    </row>
    <row r="10159" spans="1:6" hidden="1" x14ac:dyDescent="0.25">
      <c r="A10159" s="54">
        <v>41028</v>
      </c>
      <c r="B10159" s="55" t="s">
        <v>9337</v>
      </c>
      <c r="C10159" s="55" t="str">
        <f t="shared" si="157"/>
        <v>Yên Giang</v>
      </c>
      <c r="D10159" s="54" t="s">
        <v>1135</v>
      </c>
      <c r="E10159" s="51" t="str">
        <f>INDEX(Quan_huyen!$H$2:$H$714,MATCH(Xa_phuong!D10159,Quan_huyen!$F$2:$F$714,0))</f>
        <v>Huyện Yên Định</v>
      </c>
      <c r="F10159" s="51" t="s">
        <v>331</v>
      </c>
    </row>
    <row r="10160" spans="1:6" hidden="1" x14ac:dyDescent="0.25">
      <c r="A10160" s="54">
        <v>41023</v>
      </c>
      <c r="B10160" s="55" t="s">
        <v>9345</v>
      </c>
      <c r="C10160" s="55" t="str">
        <f t="shared" si="157"/>
        <v>Yên Hùng</v>
      </c>
      <c r="D10160" s="54" t="s">
        <v>1135</v>
      </c>
      <c r="E10160" s="51" t="str">
        <f>INDEX(Quan_huyen!$H$2:$H$714,MATCH(Xa_phuong!D10160,Quan_huyen!$F$2:$F$714,0))</f>
        <v>Huyện Yên Định</v>
      </c>
      <c r="F10160" s="51" t="s">
        <v>331</v>
      </c>
    </row>
    <row r="10161" spans="1:6" hidden="1" x14ac:dyDescent="0.25">
      <c r="A10161" s="54">
        <v>41033</v>
      </c>
      <c r="B10161" s="55" t="s">
        <v>9360</v>
      </c>
      <c r="C10161" s="55" t="str">
        <f t="shared" si="157"/>
        <v>Yên Lâm</v>
      </c>
      <c r="D10161" s="54" t="s">
        <v>1135</v>
      </c>
      <c r="E10161" s="51" t="str">
        <f>INDEX(Quan_huyen!$H$2:$H$714,MATCH(Xa_phuong!D10161,Quan_huyen!$F$2:$F$714,0))</f>
        <v>Huyện Yên Định</v>
      </c>
      <c r="F10161" s="51" t="s">
        <v>331</v>
      </c>
    </row>
    <row r="10162" spans="1:6" hidden="1" x14ac:dyDescent="0.25">
      <c r="A10162" s="54">
        <v>41021</v>
      </c>
      <c r="B10162" s="55" t="s">
        <v>9364</v>
      </c>
      <c r="C10162" s="55" t="str">
        <f t="shared" si="157"/>
        <v>Yên Lạc</v>
      </c>
      <c r="D10162" s="54" t="s">
        <v>1135</v>
      </c>
      <c r="E10162" s="51" t="str">
        <f>INDEX(Quan_huyen!$H$2:$H$714,MATCH(Xa_phuong!D10162,Quan_huyen!$F$2:$F$714,0))</f>
        <v>Huyện Yên Định</v>
      </c>
      <c r="F10162" s="51" t="s">
        <v>331</v>
      </c>
    </row>
    <row r="10163" spans="1:6" hidden="1" x14ac:dyDescent="0.25">
      <c r="A10163" s="54">
        <v>41020</v>
      </c>
      <c r="B10163" s="55" t="s">
        <v>9388</v>
      </c>
      <c r="C10163" s="55" t="str">
        <f t="shared" si="157"/>
        <v>Yên Ninh</v>
      </c>
      <c r="D10163" s="54" t="s">
        <v>1135</v>
      </c>
      <c r="E10163" s="51" t="str">
        <f>INDEX(Quan_huyen!$H$2:$H$714,MATCH(Xa_phuong!D10163,Quan_huyen!$F$2:$F$714,0))</f>
        <v>Huyện Yên Định</v>
      </c>
      <c r="F10163" s="51" t="s">
        <v>331</v>
      </c>
    </row>
    <row r="10164" spans="1:6" hidden="1" x14ac:dyDescent="0.25">
      <c r="A10164" s="54">
        <v>41024</v>
      </c>
      <c r="B10164" s="55" t="s">
        <v>9391</v>
      </c>
      <c r="C10164" s="55" t="str">
        <f t="shared" si="157"/>
        <v>Yên Phong</v>
      </c>
      <c r="D10164" s="54" t="s">
        <v>1135</v>
      </c>
      <c r="E10164" s="51" t="str">
        <f>INDEX(Quan_huyen!$H$2:$H$714,MATCH(Xa_phuong!D10164,Quan_huyen!$F$2:$F$714,0))</f>
        <v>Huyện Yên Định</v>
      </c>
      <c r="F10164" s="51" t="s">
        <v>331</v>
      </c>
    </row>
    <row r="10165" spans="1:6" hidden="1" x14ac:dyDescent="0.25">
      <c r="A10165" s="54">
        <v>41027</v>
      </c>
      <c r="B10165" s="55" t="s">
        <v>9393</v>
      </c>
      <c r="C10165" s="55" t="str">
        <f t="shared" si="157"/>
        <v>Yên Phú</v>
      </c>
      <c r="D10165" s="54" t="s">
        <v>1135</v>
      </c>
      <c r="E10165" s="51" t="str">
        <f>INDEX(Quan_huyen!$H$2:$H$714,MATCH(Xa_phuong!D10165,Quan_huyen!$F$2:$F$714,0))</f>
        <v>Huyện Yên Định</v>
      </c>
      <c r="F10165" s="51" t="s">
        <v>331</v>
      </c>
    </row>
    <row r="10166" spans="1:6" hidden="1" x14ac:dyDescent="0.25">
      <c r="A10166" s="54">
        <v>41019</v>
      </c>
      <c r="B10166" s="55" t="s">
        <v>9407</v>
      </c>
      <c r="C10166" s="55" t="str">
        <f t="shared" si="157"/>
        <v>Yên Thái</v>
      </c>
      <c r="D10166" s="54" t="s">
        <v>1135</v>
      </c>
      <c r="E10166" s="51" t="str">
        <f>INDEX(Quan_huyen!$H$2:$H$714,MATCH(Xa_phuong!D10166,Quan_huyen!$F$2:$F$714,0))</f>
        <v>Huyện Yên Định</v>
      </c>
      <c r="F10166" s="51" t="s">
        <v>331</v>
      </c>
    </row>
    <row r="10167" spans="1:6" hidden="1" x14ac:dyDescent="0.25">
      <c r="A10167" s="54">
        <v>41022</v>
      </c>
      <c r="B10167" s="55" t="s">
        <v>9414</v>
      </c>
      <c r="C10167" s="55" t="str">
        <f t="shared" si="157"/>
        <v>Yên Thịnh</v>
      </c>
      <c r="D10167" s="54" t="s">
        <v>1135</v>
      </c>
      <c r="E10167" s="51" t="str">
        <f>INDEX(Quan_huyen!$H$2:$H$714,MATCH(Xa_phuong!D10167,Quan_huyen!$F$2:$F$714,0))</f>
        <v>Huyện Yên Định</v>
      </c>
      <c r="F10167" s="51" t="s">
        <v>331</v>
      </c>
    </row>
    <row r="10168" spans="1:6" hidden="1" x14ac:dyDescent="0.25">
      <c r="A10168" s="54">
        <v>41031</v>
      </c>
      <c r="B10168" s="55" t="s">
        <v>9417</v>
      </c>
      <c r="C10168" s="55" t="str">
        <f t="shared" si="157"/>
        <v>Yên Thọ</v>
      </c>
      <c r="D10168" s="54" t="s">
        <v>1135</v>
      </c>
      <c r="E10168" s="51" t="str">
        <f>INDEX(Quan_huyen!$H$2:$H$714,MATCH(Xa_phuong!D10168,Quan_huyen!$F$2:$F$714,0))</f>
        <v>Huyện Yên Định</v>
      </c>
      <c r="F10168" s="51" t="s">
        <v>331</v>
      </c>
    </row>
    <row r="10169" spans="1:6" hidden="1" x14ac:dyDescent="0.25">
      <c r="A10169" s="54">
        <v>41030</v>
      </c>
      <c r="B10169" s="55" t="s">
        <v>9420</v>
      </c>
      <c r="C10169" s="55" t="str">
        <f t="shared" si="157"/>
        <v>Yên Trung</v>
      </c>
      <c r="D10169" s="54" t="s">
        <v>1135</v>
      </c>
      <c r="E10169" s="51" t="str">
        <f>INDEX(Quan_huyen!$H$2:$H$714,MATCH(Xa_phuong!D10169,Quan_huyen!$F$2:$F$714,0))</f>
        <v>Huyện Yên Định</v>
      </c>
      <c r="F10169" s="51" t="s">
        <v>331</v>
      </c>
    </row>
    <row r="10170" spans="1:6" hidden="1" x14ac:dyDescent="0.25">
      <c r="A10170" s="54">
        <v>41025</v>
      </c>
      <c r="B10170" s="55" t="s">
        <v>9421</v>
      </c>
      <c r="C10170" s="55" t="str">
        <f t="shared" si="157"/>
        <v>Yên Trường</v>
      </c>
      <c r="D10170" s="54" t="s">
        <v>1135</v>
      </c>
      <c r="E10170" s="51" t="str">
        <f>INDEX(Quan_huyen!$H$2:$H$714,MATCH(Xa_phuong!D10170,Quan_huyen!$F$2:$F$714,0))</f>
        <v>Huyện Yên Định</v>
      </c>
      <c r="F10170" s="51" t="s">
        <v>331</v>
      </c>
    </row>
    <row r="10171" spans="1:6" hidden="1" x14ac:dyDescent="0.25">
      <c r="A10171" s="54">
        <v>41029</v>
      </c>
      <c r="B10171" s="55" t="s">
        <v>9424</v>
      </c>
      <c r="C10171" s="55" t="str">
        <f t="shared" si="157"/>
        <v>Yên Tâm</v>
      </c>
      <c r="D10171" s="54" t="s">
        <v>1135</v>
      </c>
      <c r="E10171" s="51" t="str">
        <f>INDEX(Quan_huyen!$H$2:$H$714,MATCH(Xa_phuong!D10171,Quan_huyen!$F$2:$F$714,0))</f>
        <v>Huyện Yên Định</v>
      </c>
      <c r="F10171" s="51" t="s">
        <v>331</v>
      </c>
    </row>
    <row r="10172" spans="1:6" hidden="1" x14ac:dyDescent="0.25">
      <c r="A10172" s="54">
        <v>41014</v>
      </c>
      <c r="B10172" s="55" t="s">
        <v>9939</v>
      </c>
      <c r="C10172" s="55" t="str">
        <f t="shared" si="157"/>
        <v>Định Bình</v>
      </c>
      <c r="D10172" s="54" t="s">
        <v>1135</v>
      </c>
      <c r="E10172" s="51" t="str">
        <f>INDEX(Quan_huyen!$H$2:$H$714,MATCH(Xa_phuong!D10172,Quan_huyen!$F$2:$F$714,0))</f>
        <v>Huyện Yên Định</v>
      </c>
      <c r="F10172" s="51" t="s">
        <v>331</v>
      </c>
    </row>
    <row r="10173" spans="1:6" hidden="1" x14ac:dyDescent="0.25">
      <c r="A10173" s="54">
        <v>41018</v>
      </c>
      <c r="B10173" s="55" t="s">
        <v>9941</v>
      </c>
      <c r="C10173" s="55" t="str">
        <f t="shared" si="157"/>
        <v>Định Công</v>
      </c>
      <c r="D10173" s="54" t="s">
        <v>1135</v>
      </c>
      <c r="E10173" s="51" t="str">
        <f>INDEX(Quan_huyen!$H$2:$H$714,MATCH(Xa_phuong!D10173,Quan_huyen!$F$2:$F$714,0))</f>
        <v>Huyện Yên Định</v>
      </c>
      <c r="F10173" s="51" t="s">
        <v>331</v>
      </c>
    </row>
    <row r="10174" spans="1:6" hidden="1" x14ac:dyDescent="0.25">
      <c r="A10174" s="54">
        <v>41015</v>
      </c>
      <c r="B10174" s="55" t="s">
        <v>9944</v>
      </c>
      <c r="C10174" s="55" t="str">
        <f t="shared" si="157"/>
        <v>Định Hoà</v>
      </c>
      <c r="D10174" s="54" t="s">
        <v>1135</v>
      </c>
      <c r="E10174" s="51" t="str">
        <f>INDEX(Quan_huyen!$H$2:$H$714,MATCH(Xa_phuong!D10174,Quan_huyen!$F$2:$F$714,0))</f>
        <v>Huyện Yên Định</v>
      </c>
      <c r="F10174" s="51" t="s">
        <v>331</v>
      </c>
    </row>
    <row r="10175" spans="1:6" hidden="1" x14ac:dyDescent="0.25">
      <c r="A10175" s="54">
        <v>41008</v>
      </c>
      <c r="B10175" s="55" t="s">
        <v>9947</v>
      </c>
      <c r="C10175" s="55" t="str">
        <f t="shared" si="157"/>
        <v>Định Hưng</v>
      </c>
      <c r="D10175" s="54" t="s">
        <v>1135</v>
      </c>
      <c r="E10175" s="51" t="str">
        <f>INDEX(Quan_huyen!$H$2:$H$714,MATCH(Xa_phuong!D10175,Quan_huyen!$F$2:$F$714,0))</f>
        <v>Huyện Yên Định</v>
      </c>
      <c r="F10175" s="51" t="s">
        <v>331</v>
      </c>
    </row>
    <row r="10176" spans="1:6" hidden="1" x14ac:dyDescent="0.25">
      <c r="A10176" s="54">
        <v>41010</v>
      </c>
      <c r="B10176" s="55" t="s">
        <v>9948</v>
      </c>
      <c r="C10176" s="55" t="str">
        <f t="shared" si="157"/>
        <v>Định Hải</v>
      </c>
      <c r="D10176" s="54" t="s">
        <v>1135</v>
      </c>
      <c r="E10176" s="51" t="str">
        <f>INDEX(Quan_huyen!$H$2:$H$714,MATCH(Xa_phuong!D10176,Quan_huyen!$F$2:$F$714,0))</f>
        <v>Huyện Yên Định</v>
      </c>
      <c r="F10176" s="51" t="s">
        <v>331</v>
      </c>
    </row>
    <row r="10177" spans="1:6" hidden="1" x14ac:dyDescent="0.25">
      <c r="A10177" s="54">
        <v>41011</v>
      </c>
      <c r="B10177" s="55" t="s">
        <v>9949</v>
      </c>
      <c r="C10177" s="55" t="str">
        <f t="shared" si="157"/>
        <v>Định Liên</v>
      </c>
      <c r="D10177" s="54" t="s">
        <v>1135</v>
      </c>
      <c r="E10177" s="51" t="str">
        <f>INDEX(Quan_huyen!$H$2:$H$714,MATCH(Xa_phuong!D10177,Quan_huyen!$F$2:$F$714,0))</f>
        <v>Huyện Yên Định</v>
      </c>
      <c r="F10177" s="51" t="s">
        <v>331</v>
      </c>
    </row>
    <row r="10178" spans="1:6" hidden="1" x14ac:dyDescent="0.25">
      <c r="A10178" s="54">
        <v>41007</v>
      </c>
      <c r="B10178" s="55" t="s">
        <v>9950</v>
      </c>
      <c r="C10178" s="55" t="str">
        <f t="shared" si="157"/>
        <v>Định Long</v>
      </c>
      <c r="D10178" s="54" t="s">
        <v>1135</v>
      </c>
      <c r="E10178" s="51" t="str">
        <f>INDEX(Quan_huyen!$H$2:$H$714,MATCH(Xa_phuong!D10178,Quan_huyen!$F$2:$F$714,0))</f>
        <v>Huyện Yên Định</v>
      </c>
      <c r="F10178" s="51" t="s">
        <v>331</v>
      </c>
    </row>
    <row r="10179" spans="1:6" hidden="1" x14ac:dyDescent="0.25">
      <c r="A10179" s="54">
        <v>41017</v>
      </c>
      <c r="B10179" s="55" t="s">
        <v>9955</v>
      </c>
      <c r="C10179" s="55" t="str">
        <f t="shared" ref="C10179:C10242" si="158">IF(COUNTIF(B10179,"*thị trấn*"),MID(B10179,10,30),IF(COUNTIF(B10179,"*xã*"),MID(B10179,4,30),IF(COUNTIF(B10179,"*phường*"),MID(B10179,8,30))))</f>
        <v>Định Thành</v>
      </c>
      <c r="D10179" s="54" t="s">
        <v>1135</v>
      </c>
      <c r="E10179" s="51" t="str">
        <f>INDEX(Quan_huyen!$H$2:$H$714,MATCH(Xa_phuong!D10179,Quan_huyen!$F$2:$F$714,0))</f>
        <v>Huyện Yên Định</v>
      </c>
      <c r="F10179" s="51" t="s">
        <v>331</v>
      </c>
    </row>
    <row r="10180" spans="1:6" hidden="1" x14ac:dyDescent="0.25">
      <c r="A10180" s="54">
        <v>41016</v>
      </c>
      <c r="B10180" s="55" t="s">
        <v>9957</v>
      </c>
      <c r="C10180" s="55" t="str">
        <f t="shared" si="158"/>
        <v>Định Tiến</v>
      </c>
      <c r="D10180" s="54" t="s">
        <v>1135</v>
      </c>
      <c r="E10180" s="51" t="str">
        <f>INDEX(Quan_huyen!$H$2:$H$714,MATCH(Xa_phuong!D10180,Quan_huyen!$F$2:$F$714,0))</f>
        <v>Huyện Yên Định</v>
      </c>
      <c r="F10180" s="51" t="s">
        <v>331</v>
      </c>
    </row>
    <row r="10181" spans="1:6" hidden="1" x14ac:dyDescent="0.25">
      <c r="A10181" s="54">
        <v>41009</v>
      </c>
      <c r="B10181" s="55" t="s">
        <v>9959</v>
      </c>
      <c r="C10181" s="55" t="str">
        <f t="shared" si="158"/>
        <v>Định Tân</v>
      </c>
      <c r="D10181" s="54" t="s">
        <v>1135</v>
      </c>
      <c r="E10181" s="51" t="str">
        <f>INDEX(Quan_huyen!$H$2:$H$714,MATCH(Xa_phuong!D10181,Quan_huyen!$F$2:$F$714,0))</f>
        <v>Huyện Yên Định</v>
      </c>
      <c r="F10181" s="51" t="s">
        <v>331</v>
      </c>
    </row>
    <row r="10182" spans="1:6" hidden="1" x14ac:dyDescent="0.25">
      <c r="A10182" s="54">
        <v>41012</v>
      </c>
      <c r="B10182" s="55" t="s">
        <v>9960</v>
      </c>
      <c r="C10182" s="55" t="str">
        <f t="shared" si="158"/>
        <v>Định Tăng</v>
      </c>
      <c r="D10182" s="54" t="s">
        <v>1135</v>
      </c>
      <c r="E10182" s="51" t="str">
        <f>INDEX(Quan_huyen!$H$2:$H$714,MATCH(Xa_phuong!D10182,Quan_huyen!$F$2:$F$714,0))</f>
        <v>Huyện Yên Định</v>
      </c>
      <c r="F10182" s="51" t="s">
        <v>331</v>
      </c>
    </row>
    <row r="10183" spans="1:6" hidden="1" x14ac:dyDescent="0.25">
      <c r="A10183" s="54">
        <v>41013</v>
      </c>
      <c r="B10183" s="55" t="s">
        <v>9961</v>
      </c>
      <c r="C10183" s="55" t="str">
        <f t="shared" si="158"/>
        <v>Định Tường</v>
      </c>
      <c r="D10183" s="54" t="s">
        <v>1135</v>
      </c>
      <c r="E10183" s="51" t="str">
        <f>INDEX(Quan_huyen!$H$2:$H$714,MATCH(Xa_phuong!D10183,Quan_huyen!$F$2:$F$714,0))</f>
        <v>Huyện Yên Định</v>
      </c>
      <c r="F10183" s="51" t="s">
        <v>331</v>
      </c>
    </row>
    <row r="10184" spans="1:6" hidden="1" x14ac:dyDescent="0.25">
      <c r="A10184" s="54">
        <v>40207</v>
      </c>
      <c r="B10184" s="55" t="s">
        <v>2526</v>
      </c>
      <c r="C10184" s="55" t="str">
        <f t="shared" si="158"/>
        <v>Bắc Sơn</v>
      </c>
      <c r="D10184" s="54" t="s">
        <v>1139</v>
      </c>
      <c r="E10184" s="51" t="str">
        <f>INDEX(Quan_huyen!$H$2:$H$714,MATCH(Xa_phuong!D10184,Quan_huyen!$F$2:$F$714,0))</f>
        <v>Thành phố Sầm Sơn</v>
      </c>
      <c r="F10184" s="51" t="s">
        <v>331</v>
      </c>
    </row>
    <row r="10185" spans="1:6" hidden="1" x14ac:dyDescent="0.25">
      <c r="A10185" s="54">
        <v>40211</v>
      </c>
      <c r="B10185" s="55" t="s">
        <v>6776</v>
      </c>
      <c r="C10185" s="55" t="str">
        <f t="shared" si="158"/>
        <v>Quảng Châu</v>
      </c>
      <c r="D10185" s="54" t="s">
        <v>1139</v>
      </c>
      <c r="E10185" s="51" t="str">
        <f>INDEX(Quan_huyen!$H$2:$H$714,MATCH(Xa_phuong!D10185,Quan_huyen!$F$2:$F$714,0))</f>
        <v>Thành phố Sầm Sơn</v>
      </c>
      <c r="F10185" s="51" t="s">
        <v>331</v>
      </c>
    </row>
    <row r="10186" spans="1:6" hidden="1" x14ac:dyDescent="0.25">
      <c r="A10186" s="54">
        <v>40209</v>
      </c>
      <c r="B10186" s="55" t="s">
        <v>6780</v>
      </c>
      <c r="C10186" s="55" t="str">
        <f t="shared" si="158"/>
        <v>Quảng Cư</v>
      </c>
      <c r="D10186" s="54" t="s">
        <v>1139</v>
      </c>
      <c r="E10186" s="51" t="str">
        <f>INDEX(Quan_huyen!$H$2:$H$714,MATCH(Xa_phuong!D10186,Quan_huyen!$F$2:$F$714,0))</f>
        <v>Thành phố Sầm Sơn</v>
      </c>
      <c r="F10186" s="51" t="s">
        <v>331</v>
      </c>
    </row>
    <row r="10187" spans="1:6" hidden="1" x14ac:dyDescent="0.25">
      <c r="A10187" s="54">
        <v>40215</v>
      </c>
      <c r="B10187" s="55" t="s">
        <v>6785</v>
      </c>
      <c r="C10187" s="55" t="str">
        <f t="shared" si="158"/>
        <v>Quảng Hùng</v>
      </c>
      <c r="D10187" s="54" t="s">
        <v>1139</v>
      </c>
      <c r="E10187" s="51" t="str">
        <f>INDEX(Quan_huyen!$H$2:$H$714,MATCH(Xa_phuong!D10187,Quan_huyen!$F$2:$F$714,0))</f>
        <v>Thành phố Sầm Sơn</v>
      </c>
      <c r="F10187" s="51" t="s">
        <v>331</v>
      </c>
    </row>
    <row r="10188" spans="1:6" hidden="1" x14ac:dyDescent="0.25">
      <c r="A10188" s="54">
        <v>40216</v>
      </c>
      <c r="B10188" s="55" t="s">
        <v>6804</v>
      </c>
      <c r="C10188" s="55" t="str">
        <f t="shared" si="158"/>
        <v>Quảng Minh</v>
      </c>
      <c r="D10188" s="54" t="s">
        <v>1139</v>
      </c>
      <c r="E10188" s="51" t="str">
        <f>INDEX(Quan_huyen!$H$2:$H$714,MATCH(Xa_phuong!D10188,Quan_huyen!$F$2:$F$714,0))</f>
        <v>Thành phố Sầm Sơn</v>
      </c>
      <c r="F10188" s="51" t="s">
        <v>331</v>
      </c>
    </row>
    <row r="10189" spans="1:6" hidden="1" x14ac:dyDescent="0.25">
      <c r="A10189" s="54">
        <v>40212</v>
      </c>
      <c r="B10189" s="55" t="s">
        <v>6837</v>
      </c>
      <c r="C10189" s="55" t="str">
        <f t="shared" si="158"/>
        <v>Quảng Thọ</v>
      </c>
      <c r="D10189" s="54" t="s">
        <v>1139</v>
      </c>
      <c r="E10189" s="51" t="str">
        <f>INDEX(Quan_huyen!$H$2:$H$714,MATCH(Xa_phuong!D10189,Quan_huyen!$F$2:$F$714,0))</f>
        <v>Thành phố Sầm Sơn</v>
      </c>
      <c r="F10189" s="51" t="s">
        <v>331</v>
      </c>
    </row>
    <row r="10190" spans="1:6" hidden="1" x14ac:dyDescent="0.25">
      <c r="A10190" s="54">
        <v>40210</v>
      </c>
      <c r="B10190" s="55" t="s">
        <v>6840</v>
      </c>
      <c r="C10190" s="55" t="str">
        <f t="shared" si="158"/>
        <v>Quảng Tiến</v>
      </c>
      <c r="D10190" s="54" t="s">
        <v>1139</v>
      </c>
      <c r="E10190" s="51" t="str">
        <f>INDEX(Quan_huyen!$H$2:$H$714,MATCH(Xa_phuong!D10190,Quan_huyen!$F$2:$F$714,0))</f>
        <v>Thành phố Sầm Sơn</v>
      </c>
      <c r="F10190" s="51" t="s">
        <v>331</v>
      </c>
    </row>
    <row r="10191" spans="1:6" hidden="1" x14ac:dyDescent="0.25">
      <c r="A10191" s="54">
        <v>40213</v>
      </c>
      <c r="B10191" s="55" t="s">
        <v>6852</v>
      </c>
      <c r="C10191" s="55" t="str">
        <f t="shared" si="158"/>
        <v>Quảng Vinh</v>
      </c>
      <c r="D10191" s="54" t="s">
        <v>1139</v>
      </c>
      <c r="E10191" s="51" t="str">
        <f>INDEX(Quan_huyen!$H$2:$H$714,MATCH(Xa_phuong!D10191,Quan_huyen!$F$2:$F$714,0))</f>
        <v>Thành phố Sầm Sơn</v>
      </c>
      <c r="F10191" s="51" t="s">
        <v>331</v>
      </c>
    </row>
    <row r="10192" spans="1:6" hidden="1" x14ac:dyDescent="0.25">
      <c r="A10192" s="54">
        <v>40214</v>
      </c>
      <c r="B10192" s="55" t="s">
        <v>6862</v>
      </c>
      <c r="C10192" s="55" t="str">
        <f t="shared" si="158"/>
        <v>Quảng Đại</v>
      </c>
      <c r="D10192" s="54" t="s">
        <v>1139</v>
      </c>
      <c r="E10192" s="51" t="str">
        <f>INDEX(Quan_huyen!$H$2:$H$714,MATCH(Xa_phuong!D10192,Quan_huyen!$F$2:$F$714,0))</f>
        <v>Thành phố Sầm Sơn</v>
      </c>
      <c r="F10192" s="51" t="s">
        <v>331</v>
      </c>
    </row>
    <row r="10193" spans="1:6" hidden="1" x14ac:dyDescent="0.25">
      <c r="A10193" s="54">
        <v>40208</v>
      </c>
      <c r="B10193" s="55" t="s">
        <v>8046</v>
      </c>
      <c r="C10193" s="55" t="str">
        <f t="shared" si="158"/>
        <v>Trung Sơn</v>
      </c>
      <c r="D10193" s="54" t="s">
        <v>1139</v>
      </c>
      <c r="E10193" s="51" t="str">
        <f>INDEX(Quan_huyen!$H$2:$H$714,MATCH(Xa_phuong!D10193,Quan_huyen!$F$2:$F$714,0))</f>
        <v>Thành phố Sầm Sơn</v>
      </c>
      <c r="F10193" s="51" t="s">
        <v>331</v>
      </c>
    </row>
    <row r="10194" spans="1:6" hidden="1" x14ac:dyDescent="0.25">
      <c r="A10194" s="54">
        <v>40206</v>
      </c>
      <c r="B10194" s="55" t="s">
        <v>8181</v>
      </c>
      <c r="C10194" s="55" t="str">
        <f t="shared" si="158"/>
        <v>Trường Sơn</v>
      </c>
      <c r="D10194" s="54" t="s">
        <v>1139</v>
      </c>
      <c r="E10194" s="51" t="str">
        <f>INDEX(Quan_huyen!$H$2:$H$714,MATCH(Xa_phuong!D10194,Quan_huyen!$F$2:$F$714,0))</f>
        <v>Thành phố Sầm Sơn</v>
      </c>
      <c r="F10194" s="51" t="s">
        <v>331</v>
      </c>
    </row>
    <row r="10195" spans="1:6" hidden="1" x14ac:dyDescent="0.25">
      <c r="A10195" s="54">
        <v>40134</v>
      </c>
      <c r="B10195" s="55" t="s">
        <v>2030</v>
      </c>
      <c r="C10195" s="55" t="str">
        <f t="shared" si="158"/>
        <v>An Hoạch</v>
      </c>
      <c r="D10195" s="54" t="s">
        <v>1112</v>
      </c>
      <c r="E10195" s="51" t="str">
        <f>INDEX(Quan_huyen!$H$2:$H$714,MATCH(Xa_phuong!D10195,Quan_huyen!$F$2:$F$714,0))</f>
        <v>Thành phố Thanh Hoá</v>
      </c>
      <c r="F10195" s="51" t="s">
        <v>331</v>
      </c>
    </row>
    <row r="10196" spans="1:6" hidden="1" x14ac:dyDescent="0.25">
      <c r="A10196" s="54">
        <v>40121</v>
      </c>
      <c r="B10196" s="55" t="s">
        <v>2210</v>
      </c>
      <c r="C10196" s="55" t="str">
        <f t="shared" si="158"/>
        <v>Ba Đình</v>
      </c>
      <c r="D10196" s="54" t="s">
        <v>1112</v>
      </c>
      <c r="E10196" s="51" t="str">
        <f>INDEX(Quan_huyen!$H$2:$H$714,MATCH(Xa_phuong!D10196,Quan_huyen!$F$2:$F$714,0))</f>
        <v>Thành phố Thanh Hoá</v>
      </c>
      <c r="F10196" s="51" t="s">
        <v>331</v>
      </c>
    </row>
    <row r="10197" spans="1:6" hidden="1" x14ac:dyDescent="0.25">
      <c r="A10197" s="54">
        <v>40114</v>
      </c>
      <c r="B10197" s="55" t="s">
        <v>3788</v>
      </c>
      <c r="C10197" s="55" t="str">
        <f t="shared" si="158"/>
        <v>Hoằng Anh</v>
      </c>
      <c r="D10197" s="54" t="s">
        <v>1112</v>
      </c>
      <c r="E10197" s="51" t="str">
        <f>INDEX(Quan_huyen!$H$2:$H$714,MATCH(Xa_phuong!D10197,Quan_huyen!$F$2:$F$714,0))</f>
        <v>Thành phố Thanh Hoá</v>
      </c>
      <c r="F10197" s="51" t="s">
        <v>331</v>
      </c>
    </row>
    <row r="10198" spans="1:6" hidden="1" x14ac:dyDescent="0.25">
      <c r="A10198" s="54">
        <v>40113</v>
      </c>
      <c r="B10198" s="55" t="s">
        <v>3798</v>
      </c>
      <c r="C10198" s="55" t="str">
        <f t="shared" si="158"/>
        <v>Hoằng Long</v>
      </c>
      <c r="D10198" s="54" t="s">
        <v>1112</v>
      </c>
      <c r="E10198" s="51" t="str">
        <f>INDEX(Quan_huyen!$H$2:$H$714,MATCH(Xa_phuong!D10198,Quan_huyen!$F$2:$F$714,0))</f>
        <v>Thành phố Thanh Hoá</v>
      </c>
      <c r="F10198" s="51" t="s">
        <v>331</v>
      </c>
    </row>
    <row r="10199" spans="1:6" hidden="1" x14ac:dyDescent="0.25">
      <c r="A10199" s="54">
        <v>40115</v>
      </c>
      <c r="B10199" s="55" t="s">
        <v>3799</v>
      </c>
      <c r="C10199" s="55" t="str">
        <f t="shared" si="158"/>
        <v>Hoằng Lý</v>
      </c>
      <c r="D10199" s="54" t="s">
        <v>1112</v>
      </c>
      <c r="E10199" s="51" t="str">
        <f>INDEX(Quan_huyen!$H$2:$H$714,MATCH(Xa_phuong!D10199,Quan_huyen!$F$2:$F$714,0))</f>
        <v>Thành phố Thanh Hoá</v>
      </c>
      <c r="F10199" s="51" t="s">
        <v>331</v>
      </c>
    </row>
    <row r="10200" spans="1:6" hidden="1" x14ac:dyDescent="0.25">
      <c r="A10200" s="54">
        <v>40126</v>
      </c>
      <c r="B10200" s="55" t="s">
        <v>3810</v>
      </c>
      <c r="C10200" s="55" t="str">
        <f t="shared" si="158"/>
        <v>Hoằng Quang</v>
      </c>
      <c r="D10200" s="54" t="s">
        <v>1112</v>
      </c>
      <c r="E10200" s="51" t="str">
        <f>INDEX(Quan_huyen!$H$2:$H$714,MATCH(Xa_phuong!D10200,Quan_huyen!$F$2:$F$714,0))</f>
        <v>Thành phố Thanh Hoá</v>
      </c>
      <c r="F10200" s="51" t="s">
        <v>331</v>
      </c>
    </row>
    <row r="10201" spans="1:6" hidden="1" x14ac:dyDescent="0.25">
      <c r="A10201" s="54">
        <v>40127</v>
      </c>
      <c r="B10201" s="55" t="s">
        <v>3830</v>
      </c>
      <c r="C10201" s="55" t="str">
        <f t="shared" si="158"/>
        <v>Hoằng Đại</v>
      </c>
      <c r="D10201" s="54" t="s">
        <v>1112</v>
      </c>
      <c r="E10201" s="51" t="str">
        <f>INDEX(Quan_huyen!$H$2:$H$714,MATCH(Xa_phuong!D10201,Quan_huyen!$F$2:$F$714,0))</f>
        <v>Thành phố Thanh Hoá</v>
      </c>
      <c r="F10201" s="51" t="s">
        <v>331</v>
      </c>
    </row>
    <row r="10202" spans="1:6" hidden="1" x14ac:dyDescent="0.25">
      <c r="A10202" s="54">
        <v>40106</v>
      </c>
      <c r="B10202" s="55" t="s">
        <v>3927</v>
      </c>
      <c r="C10202" s="55" t="str">
        <f t="shared" si="158"/>
        <v>Hàm Rồng</v>
      </c>
      <c r="D10202" s="54" t="s">
        <v>1112</v>
      </c>
      <c r="E10202" s="51" t="str">
        <f>INDEX(Quan_huyen!$H$2:$H$714,MATCH(Xa_phuong!D10202,Quan_huyen!$F$2:$F$714,0))</f>
        <v>Thành phố Thanh Hoá</v>
      </c>
      <c r="F10202" s="51" t="s">
        <v>331</v>
      </c>
    </row>
    <row r="10203" spans="1:6" hidden="1" x14ac:dyDescent="0.25">
      <c r="A10203" s="54">
        <v>40123</v>
      </c>
      <c r="B10203" s="55" t="s">
        <v>4714</v>
      </c>
      <c r="C10203" s="55" t="str">
        <f t="shared" si="158"/>
        <v>Lam Sơn</v>
      </c>
      <c r="D10203" s="54" t="s">
        <v>1112</v>
      </c>
      <c r="E10203" s="51" t="str">
        <f>INDEX(Quan_huyen!$H$2:$H$714,MATCH(Xa_phuong!D10203,Quan_huyen!$F$2:$F$714,0))</f>
        <v>Thành phố Thanh Hoá</v>
      </c>
      <c r="F10203" s="51" t="s">
        <v>331</v>
      </c>
    </row>
    <row r="10204" spans="1:6" hidden="1" x14ac:dyDescent="0.25">
      <c r="A10204" s="54">
        <v>40112</v>
      </c>
      <c r="B10204" s="55" t="s">
        <v>5535</v>
      </c>
      <c r="C10204" s="55" t="str">
        <f t="shared" si="158"/>
        <v>Nam Ngạn</v>
      </c>
      <c r="D10204" s="54" t="s">
        <v>1112</v>
      </c>
      <c r="E10204" s="51" t="str">
        <f>INDEX(Quan_huyen!$H$2:$H$714,MATCH(Xa_phuong!D10204,Quan_huyen!$F$2:$F$714,0))</f>
        <v>Thành phố Thanh Hoá</v>
      </c>
      <c r="F10204" s="51" t="s">
        <v>331</v>
      </c>
    </row>
    <row r="10205" spans="1:6" hidden="1" x14ac:dyDescent="0.25">
      <c r="A10205" s="54">
        <v>40122</v>
      </c>
      <c r="B10205" s="55" t="s">
        <v>5833</v>
      </c>
      <c r="C10205" s="55" t="str">
        <f t="shared" si="158"/>
        <v>Ngọc Trạo</v>
      </c>
      <c r="D10205" s="54" t="s">
        <v>1112</v>
      </c>
      <c r="E10205" s="51" t="str">
        <f>INDEX(Quan_huyen!$H$2:$H$714,MATCH(Xa_phuong!D10205,Quan_huyen!$F$2:$F$714,0))</f>
        <v>Thành phố Thanh Hoá</v>
      </c>
      <c r="F10205" s="51" t="s">
        <v>331</v>
      </c>
    </row>
    <row r="10206" spans="1:6" hidden="1" x14ac:dyDescent="0.25">
      <c r="A10206" s="54">
        <v>40119</v>
      </c>
      <c r="B10206" s="55" t="s">
        <v>6356</v>
      </c>
      <c r="C10206" s="55" t="str">
        <f t="shared" si="158"/>
        <v>Phú Sơn</v>
      </c>
      <c r="D10206" s="54" t="s">
        <v>1112</v>
      </c>
      <c r="E10206" s="51" t="str">
        <f>INDEX(Quan_huyen!$H$2:$H$714,MATCH(Xa_phuong!D10206,Quan_huyen!$F$2:$F$714,0))</f>
        <v>Thành phố Thanh Hoá</v>
      </c>
      <c r="F10206" s="51" t="s">
        <v>331</v>
      </c>
    </row>
    <row r="10207" spans="1:6" hidden="1" x14ac:dyDescent="0.25">
      <c r="A10207" s="54">
        <v>40142</v>
      </c>
      <c r="B10207" s="55" t="s">
        <v>6778</v>
      </c>
      <c r="C10207" s="55" t="str">
        <f t="shared" si="158"/>
        <v>Quảng Cát</v>
      </c>
      <c r="D10207" s="54" t="s">
        <v>1112</v>
      </c>
      <c r="E10207" s="51" t="str">
        <f>INDEX(Quan_huyen!$H$2:$H$714,MATCH(Xa_phuong!D10207,Quan_huyen!$F$2:$F$714,0))</f>
        <v>Thành phố Thanh Hoá</v>
      </c>
      <c r="F10207" s="51" t="s">
        <v>331</v>
      </c>
    </row>
    <row r="10208" spans="1:6" hidden="1" x14ac:dyDescent="0.25">
      <c r="A10208" s="54">
        <v>40128</v>
      </c>
      <c r="B10208" s="55" t="s">
        <v>6787</v>
      </c>
      <c r="C10208" s="55" t="str">
        <f t="shared" si="158"/>
        <v>Quảng Hưng</v>
      </c>
      <c r="D10208" s="54" t="s">
        <v>1112</v>
      </c>
      <c r="E10208" s="51" t="str">
        <f>INDEX(Quan_huyen!$H$2:$H$714,MATCH(Xa_phuong!D10208,Quan_huyen!$F$2:$F$714,0))</f>
        <v>Thành phố Thanh Hoá</v>
      </c>
      <c r="F10208" s="51" t="s">
        <v>331</v>
      </c>
    </row>
    <row r="10209" spans="1:6" hidden="1" x14ac:dyDescent="0.25">
      <c r="A10209" s="54">
        <v>40140</v>
      </c>
      <c r="B10209" s="55" t="s">
        <v>6818</v>
      </c>
      <c r="C10209" s="55" t="str">
        <f t="shared" si="158"/>
        <v>Quảng Phú</v>
      </c>
      <c r="D10209" s="54" t="s">
        <v>1112</v>
      </c>
      <c r="E10209" s="51" t="str">
        <f>INDEX(Quan_huyen!$H$2:$H$714,MATCH(Xa_phuong!D10209,Quan_huyen!$F$2:$F$714,0))</f>
        <v>Thành phố Thanh Hoá</v>
      </c>
      <c r="F10209" s="51" t="s">
        <v>331</v>
      </c>
    </row>
    <row r="10210" spans="1:6" hidden="1" x14ac:dyDescent="0.25">
      <c r="A10210" s="54">
        <v>40138</v>
      </c>
      <c r="B10210" s="55" t="s">
        <v>6831</v>
      </c>
      <c r="C10210" s="55" t="str">
        <f t="shared" si="158"/>
        <v>Quảng Thành</v>
      </c>
      <c r="D10210" s="54" t="s">
        <v>1112</v>
      </c>
      <c r="E10210" s="51" t="str">
        <f>INDEX(Quan_huyen!$H$2:$H$714,MATCH(Xa_phuong!D10210,Quan_huyen!$F$2:$F$714,0))</f>
        <v>Thành phố Thanh Hoá</v>
      </c>
      <c r="F10210" s="51" t="s">
        <v>331</v>
      </c>
    </row>
    <row r="10211" spans="1:6" hidden="1" x14ac:dyDescent="0.25">
      <c r="A10211" s="54">
        <v>40131</v>
      </c>
      <c r="B10211" s="55" t="s">
        <v>6835</v>
      </c>
      <c r="C10211" s="55" t="str">
        <f t="shared" si="158"/>
        <v>Quảng Thắng</v>
      </c>
      <c r="D10211" s="54" t="s">
        <v>1112</v>
      </c>
      <c r="E10211" s="51" t="str">
        <f>INDEX(Quan_huyen!$H$2:$H$714,MATCH(Xa_phuong!D10211,Quan_huyen!$F$2:$F$714,0))</f>
        <v>Thành phố Thanh Hoá</v>
      </c>
      <c r="F10211" s="51" t="s">
        <v>331</v>
      </c>
    </row>
    <row r="10212" spans="1:6" hidden="1" x14ac:dyDescent="0.25">
      <c r="A10212" s="54">
        <v>40137</v>
      </c>
      <c r="B10212" s="55" t="s">
        <v>6836</v>
      </c>
      <c r="C10212" s="55" t="str">
        <f t="shared" si="158"/>
        <v>Quảng Thịnh</v>
      </c>
      <c r="D10212" s="54" t="s">
        <v>1112</v>
      </c>
      <c r="E10212" s="51" t="str">
        <f>INDEX(Quan_huyen!$H$2:$H$714,MATCH(Xa_phuong!D10212,Quan_huyen!$F$2:$F$714,0))</f>
        <v>Thành phố Thanh Hoá</v>
      </c>
      <c r="F10212" s="51" t="s">
        <v>331</v>
      </c>
    </row>
    <row r="10213" spans="1:6" hidden="1" x14ac:dyDescent="0.25">
      <c r="A10213" s="54">
        <v>40141</v>
      </c>
      <c r="B10213" s="55" t="s">
        <v>6847</v>
      </c>
      <c r="C10213" s="55" t="str">
        <f t="shared" si="158"/>
        <v>Quảng Tâm</v>
      </c>
      <c r="D10213" s="54" t="s">
        <v>1112</v>
      </c>
      <c r="E10213" s="51" t="str">
        <f>INDEX(Quan_huyen!$H$2:$H$714,MATCH(Xa_phuong!D10213,Quan_huyen!$F$2:$F$714,0))</f>
        <v>Thành phố Thanh Hoá</v>
      </c>
      <c r="F10213" s="51" t="s">
        <v>331</v>
      </c>
    </row>
    <row r="10214" spans="1:6" hidden="1" x14ac:dyDescent="0.25">
      <c r="A10214" s="54">
        <v>40139</v>
      </c>
      <c r="B10214" s="55" t="s">
        <v>6861</v>
      </c>
      <c r="C10214" s="55" t="str">
        <f t="shared" si="158"/>
        <v>Quảng Đông</v>
      </c>
      <c r="D10214" s="54" t="s">
        <v>1112</v>
      </c>
      <c r="E10214" s="51" t="str">
        <f>INDEX(Quan_huyen!$H$2:$H$714,MATCH(Xa_phuong!D10214,Quan_huyen!$F$2:$F$714,0))</f>
        <v>Thành phố Thanh Hoá</v>
      </c>
      <c r="F10214" s="51" t="s">
        <v>331</v>
      </c>
    </row>
    <row r="10215" spans="1:6" hidden="1" x14ac:dyDescent="0.25">
      <c r="A10215" s="54">
        <v>40108</v>
      </c>
      <c r="B10215" s="55" t="s">
        <v>7400</v>
      </c>
      <c r="C10215" s="55" t="str">
        <f t="shared" si="158"/>
        <v>Thiệu Dương</v>
      </c>
      <c r="D10215" s="54" t="s">
        <v>1112</v>
      </c>
      <c r="E10215" s="51" t="str">
        <f>INDEX(Quan_huyen!$H$2:$H$714,MATCH(Xa_phuong!D10215,Quan_huyen!$F$2:$F$714,0))</f>
        <v>Thành phố Thanh Hoá</v>
      </c>
      <c r="F10215" s="51" t="s">
        <v>331</v>
      </c>
    </row>
    <row r="10216" spans="1:6" hidden="1" x14ac:dyDescent="0.25">
      <c r="A10216" s="54">
        <v>40116</v>
      </c>
      <c r="B10216" s="55" t="s">
        <v>7405</v>
      </c>
      <c r="C10216" s="55" t="str">
        <f t="shared" si="158"/>
        <v>Thiệu Khánh</v>
      </c>
      <c r="D10216" s="54" t="s">
        <v>1112</v>
      </c>
      <c r="E10216" s="51" t="str">
        <f>INDEX(Quan_huyen!$H$2:$H$714,MATCH(Xa_phuong!D10216,Quan_huyen!$F$2:$F$714,0))</f>
        <v>Thành phố Thanh Hoá</v>
      </c>
      <c r="F10216" s="51" t="s">
        <v>331</v>
      </c>
    </row>
    <row r="10217" spans="1:6" hidden="1" x14ac:dyDescent="0.25">
      <c r="A10217" s="54">
        <v>40117</v>
      </c>
      <c r="B10217" s="55" t="s">
        <v>7422</v>
      </c>
      <c r="C10217" s="55" t="str">
        <f t="shared" si="158"/>
        <v>Thiệu Vân</v>
      </c>
      <c r="D10217" s="54" t="s">
        <v>1112</v>
      </c>
      <c r="E10217" s="51" t="str">
        <f>INDEX(Quan_huyen!$H$2:$H$714,MATCH(Xa_phuong!D10217,Quan_huyen!$F$2:$F$714,0))</f>
        <v>Thành phố Thanh Hoá</v>
      </c>
      <c r="F10217" s="51" t="s">
        <v>331</v>
      </c>
    </row>
    <row r="10218" spans="1:6" hidden="1" x14ac:dyDescent="0.25">
      <c r="A10218" s="54">
        <v>40111</v>
      </c>
      <c r="B10218" s="55" t="s">
        <v>8182</v>
      </c>
      <c r="C10218" s="55" t="str">
        <f t="shared" si="158"/>
        <v>Trường Thi</v>
      </c>
      <c r="D10218" s="54" t="s">
        <v>1112</v>
      </c>
      <c r="E10218" s="51" t="str">
        <f>INDEX(Quan_huyen!$H$2:$H$714,MATCH(Xa_phuong!D10218,Quan_huyen!$F$2:$F$714,0))</f>
        <v>Thành phố Thanh Hoá</v>
      </c>
      <c r="F10218" s="51" t="s">
        <v>331</v>
      </c>
    </row>
    <row r="10219" spans="1:6" hidden="1" x14ac:dyDescent="0.25">
      <c r="A10219" s="54">
        <v>40107</v>
      </c>
      <c r="B10219" s="55" t="s">
        <v>8306</v>
      </c>
      <c r="C10219" s="55" t="str">
        <f t="shared" si="158"/>
        <v>Tào Xuyên</v>
      </c>
      <c r="D10219" s="54" t="s">
        <v>1112</v>
      </c>
      <c r="E10219" s="51" t="str">
        <f>INDEX(Quan_huyen!$H$2:$H$714,MATCH(Xa_phuong!D10219,Quan_huyen!$F$2:$F$714,0))</f>
        <v>Thành phố Thanh Hoá</v>
      </c>
      <c r="F10219" s="51" t="s">
        <v>331</v>
      </c>
    </row>
    <row r="10220" spans="1:6" hidden="1" x14ac:dyDescent="0.25">
      <c r="A10220" s="54">
        <v>40132</v>
      </c>
      <c r="B10220" s="55" t="s">
        <v>8463</v>
      </c>
      <c r="C10220" s="55" t="str">
        <f t="shared" si="158"/>
        <v>Tân Sơn</v>
      </c>
      <c r="D10220" s="54" t="s">
        <v>1112</v>
      </c>
      <c r="E10220" s="51" t="str">
        <f>INDEX(Quan_huyen!$H$2:$H$714,MATCH(Xa_phuong!D10220,Quan_huyen!$F$2:$F$714,0))</f>
        <v>Thành phố Thanh Hoá</v>
      </c>
      <c r="F10220" s="51" t="s">
        <v>331</v>
      </c>
    </row>
    <row r="10221" spans="1:6" hidden="1" x14ac:dyDescent="0.25">
      <c r="A10221" s="54">
        <v>40120</v>
      </c>
      <c r="B10221" s="55" t="s">
        <v>9527</v>
      </c>
      <c r="C10221" s="55" t="str">
        <f t="shared" si="158"/>
        <v>Điện Biên</v>
      </c>
      <c r="D10221" s="54" t="s">
        <v>1112</v>
      </c>
      <c r="E10221" s="51" t="str">
        <f>INDEX(Quan_huyen!$H$2:$H$714,MATCH(Xa_phuong!D10221,Quan_huyen!$F$2:$F$714,0))</f>
        <v>Thành phố Thanh Hoá</v>
      </c>
      <c r="F10221" s="51" t="s">
        <v>331</v>
      </c>
    </row>
    <row r="10222" spans="1:6" hidden="1" x14ac:dyDescent="0.25">
      <c r="A10222" s="54">
        <v>40109</v>
      </c>
      <c r="B10222" s="55" t="s">
        <v>9616</v>
      </c>
      <c r="C10222" s="55" t="str">
        <f t="shared" si="158"/>
        <v>Đông Cương</v>
      </c>
      <c r="D10222" s="54" t="s">
        <v>1112</v>
      </c>
      <c r="E10222" s="51" t="str">
        <f>INDEX(Quan_huyen!$H$2:$H$714,MATCH(Xa_phuong!D10222,Quan_huyen!$F$2:$F$714,0))</f>
        <v>Thành phố Thanh Hoá</v>
      </c>
      <c r="F10222" s="51" t="s">
        <v>331</v>
      </c>
    </row>
    <row r="10223" spans="1:6" hidden="1" x14ac:dyDescent="0.25">
      <c r="A10223" s="54">
        <v>40135</v>
      </c>
      <c r="B10223" s="55" t="s">
        <v>9632</v>
      </c>
      <c r="C10223" s="55" t="str">
        <f t="shared" si="158"/>
        <v>Đông Hưng</v>
      </c>
      <c r="D10223" s="54" t="s">
        <v>1112</v>
      </c>
      <c r="E10223" s="51" t="str">
        <f>INDEX(Quan_huyen!$H$2:$H$714,MATCH(Xa_phuong!D10223,Quan_huyen!$F$2:$F$714,0))</f>
        <v>Thành phố Thanh Hoá</v>
      </c>
      <c r="F10223" s="51" t="s">
        <v>331</v>
      </c>
    </row>
    <row r="10224" spans="1:6" hidden="1" x14ac:dyDescent="0.25">
      <c r="A10224" s="54">
        <v>40124</v>
      </c>
      <c r="B10224" s="55" t="s">
        <v>9637</v>
      </c>
      <c r="C10224" s="55" t="str">
        <f t="shared" si="158"/>
        <v>Đông Hương</v>
      </c>
      <c r="D10224" s="54" t="s">
        <v>1112</v>
      </c>
      <c r="E10224" s="51" t="str">
        <f>INDEX(Quan_huyen!$H$2:$H$714,MATCH(Xa_phuong!D10224,Quan_huyen!$F$2:$F$714,0))</f>
        <v>Thành phố Thanh Hoá</v>
      </c>
      <c r="F10224" s="51" t="s">
        <v>331</v>
      </c>
    </row>
    <row r="10225" spans="1:6" hidden="1" x14ac:dyDescent="0.25">
      <c r="A10225" s="54">
        <v>40125</v>
      </c>
      <c r="B10225" s="55" t="s">
        <v>9639</v>
      </c>
      <c r="C10225" s="55" t="str">
        <f t="shared" si="158"/>
        <v>Đông Hải</v>
      </c>
      <c r="D10225" s="54" t="s">
        <v>1112</v>
      </c>
      <c r="E10225" s="51" t="str">
        <f>INDEX(Quan_huyen!$H$2:$H$714,MATCH(Xa_phuong!D10225,Quan_huyen!$F$2:$F$714,0))</f>
        <v>Thành phố Thanh Hoá</v>
      </c>
      <c r="F10225" s="51" t="s">
        <v>331</v>
      </c>
    </row>
    <row r="10226" spans="1:6" hidden="1" x14ac:dyDescent="0.25">
      <c r="A10226" s="54">
        <v>40118</v>
      </c>
      <c r="B10226" s="55" t="s">
        <v>9656</v>
      </c>
      <c r="C10226" s="55" t="str">
        <f t="shared" si="158"/>
        <v>Đông Lĩnh</v>
      </c>
      <c r="D10226" s="54" t="s">
        <v>1112</v>
      </c>
      <c r="E10226" s="51" t="str">
        <f>INDEX(Quan_huyen!$H$2:$H$714,MATCH(Xa_phuong!D10226,Quan_huyen!$F$2:$F$714,0))</f>
        <v>Thành phố Thanh Hoá</v>
      </c>
      <c r="F10226" s="51" t="s">
        <v>331</v>
      </c>
    </row>
    <row r="10227" spans="1:6" hidden="1" x14ac:dyDescent="0.25">
      <c r="A10227" s="54">
        <v>40129</v>
      </c>
      <c r="B10227" s="55" t="s">
        <v>9682</v>
      </c>
      <c r="C10227" s="55" t="str">
        <f t="shared" si="158"/>
        <v>Đông Sơn</v>
      </c>
      <c r="D10227" s="54" t="s">
        <v>1112</v>
      </c>
      <c r="E10227" s="51" t="str">
        <f>INDEX(Quan_huyen!$H$2:$H$714,MATCH(Xa_phuong!D10227,Quan_huyen!$F$2:$F$714,0))</f>
        <v>Thành phố Thanh Hoá</v>
      </c>
      <c r="F10227" s="51" t="s">
        <v>331</v>
      </c>
    </row>
    <row r="10228" spans="1:6" hidden="1" x14ac:dyDescent="0.25">
      <c r="A10228" s="54">
        <v>40110</v>
      </c>
      <c r="B10228" s="55" t="s">
        <v>9695</v>
      </c>
      <c r="C10228" s="55" t="str">
        <f t="shared" si="158"/>
        <v>Đông Thọ</v>
      </c>
      <c r="D10228" s="54" t="s">
        <v>1112</v>
      </c>
      <c r="E10228" s="51" t="str">
        <f>INDEX(Quan_huyen!$H$2:$H$714,MATCH(Xa_phuong!D10228,Quan_huyen!$F$2:$F$714,0))</f>
        <v>Thành phố Thanh Hoá</v>
      </c>
      <c r="F10228" s="51" t="s">
        <v>331</v>
      </c>
    </row>
    <row r="10229" spans="1:6" hidden="1" x14ac:dyDescent="0.25">
      <c r="A10229" s="54">
        <v>40133</v>
      </c>
      <c r="B10229" s="55" t="s">
        <v>9701</v>
      </c>
      <c r="C10229" s="55" t="str">
        <f t="shared" si="158"/>
        <v>Đông Tân</v>
      </c>
      <c r="D10229" s="54" t="s">
        <v>1112</v>
      </c>
      <c r="E10229" s="51" t="str">
        <f>INDEX(Quan_huyen!$H$2:$H$714,MATCH(Xa_phuong!D10229,Quan_huyen!$F$2:$F$714,0))</f>
        <v>Thành phố Thanh Hoá</v>
      </c>
      <c r="F10229" s="51" t="s">
        <v>331</v>
      </c>
    </row>
    <row r="10230" spans="1:6" hidden="1" x14ac:dyDescent="0.25">
      <c r="A10230" s="54">
        <v>40136</v>
      </c>
      <c r="B10230" s="55" t="s">
        <v>9703</v>
      </c>
      <c r="C10230" s="55" t="str">
        <f t="shared" si="158"/>
        <v>Đông Vinh</v>
      </c>
      <c r="D10230" s="54" t="s">
        <v>1112</v>
      </c>
      <c r="E10230" s="51" t="str">
        <f>INDEX(Quan_huyen!$H$2:$H$714,MATCH(Xa_phuong!D10230,Quan_huyen!$F$2:$F$714,0))</f>
        <v>Thành phố Thanh Hoá</v>
      </c>
      <c r="F10230" s="51" t="s">
        <v>331</v>
      </c>
    </row>
    <row r="10231" spans="1:6" hidden="1" x14ac:dyDescent="0.25">
      <c r="A10231" s="54">
        <v>40130</v>
      </c>
      <c r="B10231" s="55" t="s">
        <v>9707</v>
      </c>
      <c r="C10231" s="55" t="str">
        <f t="shared" si="158"/>
        <v>Đông Vệ</v>
      </c>
      <c r="D10231" s="54" t="s">
        <v>1112</v>
      </c>
      <c r="E10231" s="51" t="str">
        <f>INDEX(Quan_huyen!$H$2:$H$714,MATCH(Xa_phuong!D10231,Quan_huyen!$F$2:$F$714,0))</f>
        <v>Thành phố Thanh Hoá</v>
      </c>
      <c r="F10231" s="51" t="s">
        <v>331</v>
      </c>
    </row>
    <row r="10232" spans="1:6" hidden="1" x14ac:dyDescent="0.25">
      <c r="A10232" s="54">
        <v>40706</v>
      </c>
      <c r="B10232" s="55" t="s">
        <v>2210</v>
      </c>
      <c r="C10232" s="55" t="str">
        <f t="shared" si="158"/>
        <v>Ba Đình</v>
      </c>
      <c r="D10232" s="54" t="s">
        <v>1137</v>
      </c>
      <c r="E10232" s="51" t="str">
        <f>INDEX(Quan_huyen!$H$2:$H$714,MATCH(Xa_phuong!D10232,Quan_huyen!$F$2:$F$714,0))</f>
        <v>Thị xã Bỉm Sơn</v>
      </c>
      <c r="F10232" s="51" t="s">
        <v>331</v>
      </c>
    </row>
    <row r="10233" spans="1:6" hidden="1" x14ac:dyDescent="0.25">
      <c r="A10233" s="54">
        <v>40713</v>
      </c>
      <c r="B10233" s="55" t="s">
        <v>2526</v>
      </c>
      <c r="C10233" s="55" t="str">
        <f t="shared" si="158"/>
        <v>Bắc Sơn</v>
      </c>
      <c r="D10233" s="54" t="s">
        <v>1137</v>
      </c>
      <c r="E10233" s="51" t="str">
        <f>INDEX(Quan_huyen!$H$2:$H$714,MATCH(Xa_phuong!D10233,Quan_huyen!$F$2:$F$714,0))</f>
        <v>Thị xã Bỉm Sơn</v>
      </c>
      <c r="F10233" s="51" t="s">
        <v>331</v>
      </c>
    </row>
    <row r="10234" spans="1:6" hidden="1" x14ac:dyDescent="0.25">
      <c r="A10234" s="54">
        <v>40709</v>
      </c>
      <c r="B10234" s="55" t="s">
        <v>3880</v>
      </c>
      <c r="C10234" s="55" t="str">
        <f t="shared" si="158"/>
        <v>Hà Lan</v>
      </c>
      <c r="D10234" s="54" t="s">
        <v>1137</v>
      </c>
      <c r="E10234" s="51" t="str">
        <f>INDEX(Quan_huyen!$H$2:$H$714,MATCH(Xa_phuong!D10234,Quan_huyen!$F$2:$F$714,0))</f>
        <v>Thị xã Bỉm Sơn</v>
      </c>
      <c r="F10234" s="51" t="s">
        <v>331</v>
      </c>
    </row>
    <row r="10235" spans="1:6" hidden="1" x14ac:dyDescent="0.25">
      <c r="A10235" s="54">
        <v>40707</v>
      </c>
      <c r="B10235" s="55" t="s">
        <v>4714</v>
      </c>
      <c r="C10235" s="55" t="str">
        <f t="shared" si="158"/>
        <v>Lam Sơn</v>
      </c>
      <c r="D10235" s="54" t="s">
        <v>1137</v>
      </c>
      <c r="E10235" s="51" t="str">
        <f>INDEX(Quan_huyen!$H$2:$H$714,MATCH(Xa_phuong!D10235,Quan_huyen!$F$2:$F$714,0))</f>
        <v>Thị xã Bỉm Sơn</v>
      </c>
      <c r="F10235" s="51" t="s">
        <v>331</v>
      </c>
    </row>
    <row r="10236" spans="1:6" hidden="1" x14ac:dyDescent="0.25">
      <c r="A10236" s="54">
        <v>40712</v>
      </c>
      <c r="B10236" s="55" t="s">
        <v>5833</v>
      </c>
      <c r="C10236" s="55" t="str">
        <f t="shared" si="158"/>
        <v>Ngọc Trạo</v>
      </c>
      <c r="D10236" s="54" t="s">
        <v>1137</v>
      </c>
      <c r="E10236" s="51" t="str">
        <f>INDEX(Quan_huyen!$H$2:$H$714,MATCH(Xa_phuong!D10236,Quan_huyen!$F$2:$F$714,0))</f>
        <v>Thị xã Bỉm Sơn</v>
      </c>
      <c r="F10236" s="51" t="s">
        <v>331</v>
      </c>
    </row>
    <row r="10237" spans="1:6" hidden="1" x14ac:dyDescent="0.25">
      <c r="A10237" s="54">
        <v>40711</v>
      </c>
      <c r="B10237" s="55" t="s">
        <v>6356</v>
      </c>
      <c r="C10237" s="55" t="str">
        <f t="shared" si="158"/>
        <v>Phú Sơn</v>
      </c>
      <c r="D10237" s="54" t="s">
        <v>1137</v>
      </c>
      <c r="E10237" s="51" t="str">
        <f>INDEX(Quan_huyen!$H$2:$H$714,MATCH(Xa_phuong!D10237,Quan_huyen!$F$2:$F$714,0))</f>
        <v>Thị xã Bỉm Sơn</v>
      </c>
      <c r="F10237" s="51" t="s">
        <v>331</v>
      </c>
    </row>
    <row r="10238" spans="1:6" hidden="1" x14ac:dyDescent="0.25">
      <c r="A10238" s="54">
        <v>40710</v>
      </c>
      <c r="B10238" s="55" t="s">
        <v>6725</v>
      </c>
      <c r="C10238" s="55" t="str">
        <f t="shared" si="158"/>
        <v>Quang Trung</v>
      </c>
      <c r="D10238" s="54" t="s">
        <v>1137</v>
      </c>
      <c r="E10238" s="51" t="str">
        <f>INDEX(Quan_huyen!$H$2:$H$714,MATCH(Xa_phuong!D10238,Quan_huyen!$F$2:$F$714,0))</f>
        <v>Thị xã Bỉm Sơn</v>
      </c>
      <c r="F10238" s="51" t="s">
        <v>331</v>
      </c>
    </row>
    <row r="10239" spans="1:6" hidden="1" x14ac:dyDescent="0.25">
      <c r="A10239" s="54">
        <v>40708</v>
      </c>
      <c r="B10239" s="55" t="s">
        <v>9682</v>
      </c>
      <c r="C10239" s="55" t="str">
        <f t="shared" si="158"/>
        <v>Đông Sơn</v>
      </c>
      <c r="D10239" s="54" t="s">
        <v>1137</v>
      </c>
      <c r="E10239" s="51" t="str">
        <f>INDEX(Quan_huyen!$H$2:$H$714,MATCH(Xa_phuong!D10239,Quan_huyen!$F$2:$F$714,0))</f>
        <v>Thị xã Bỉm Sơn</v>
      </c>
      <c r="F10239" s="51" t="s">
        <v>331</v>
      </c>
    </row>
    <row r="10240" spans="1:6" hidden="1" x14ac:dyDescent="0.25">
      <c r="A10240" s="54">
        <v>84908</v>
      </c>
      <c r="B10240" s="55" t="s">
        <v>2015</v>
      </c>
      <c r="C10240" s="55" t="str">
        <f t="shared" si="158"/>
        <v>An Cư</v>
      </c>
      <c r="D10240" s="54" t="s">
        <v>1104</v>
      </c>
      <c r="E10240" s="51" t="str">
        <f>INDEX(Quan_huyen!$H$2:$H$714,MATCH(Xa_phuong!D10240,Quan_huyen!$F$2:$F$714,0))</f>
        <v>Huyện Cái Bè</v>
      </c>
      <c r="F10240" s="51" t="s">
        <v>341</v>
      </c>
    </row>
    <row r="10241" spans="1:6" hidden="1" x14ac:dyDescent="0.25">
      <c r="A10241" s="54">
        <v>84927</v>
      </c>
      <c r="B10241" s="55" t="s">
        <v>2041</v>
      </c>
      <c r="C10241" s="55" t="str">
        <f t="shared" si="158"/>
        <v>An Hữu</v>
      </c>
      <c r="D10241" s="54" t="s">
        <v>1104</v>
      </c>
      <c r="E10241" s="51" t="str">
        <f>INDEX(Quan_huyen!$H$2:$H$714,MATCH(Xa_phuong!D10241,Quan_huyen!$F$2:$F$714,0))</f>
        <v>Huyện Cái Bè</v>
      </c>
      <c r="F10241" s="51" t="s">
        <v>341</v>
      </c>
    </row>
    <row r="10242" spans="1:6" hidden="1" x14ac:dyDescent="0.25">
      <c r="A10242" s="54">
        <v>84924</v>
      </c>
      <c r="B10242" s="55" t="s">
        <v>2110</v>
      </c>
      <c r="C10242" s="55" t="str">
        <f t="shared" si="158"/>
        <v>An Thái Trung</v>
      </c>
      <c r="D10242" s="54" t="s">
        <v>1104</v>
      </c>
      <c r="E10242" s="51" t="str">
        <f>INDEX(Quan_huyen!$H$2:$H$714,MATCH(Xa_phuong!D10242,Quan_huyen!$F$2:$F$714,0))</f>
        <v>Huyện Cái Bè</v>
      </c>
      <c r="F10242" s="51" t="s">
        <v>341</v>
      </c>
    </row>
    <row r="10243" spans="1:6" hidden="1" x14ac:dyDescent="0.25">
      <c r="A10243" s="54">
        <v>84923</v>
      </c>
      <c r="B10243" s="55" t="s">
        <v>2111</v>
      </c>
      <c r="C10243" s="55" t="str">
        <f t="shared" ref="C10243:C10306" si="159">IF(COUNTIF(B10243,"*thị trấn*"),MID(B10243,10,30),IF(COUNTIF(B10243,"*xã*"),MID(B10243,4,30),IF(COUNTIF(B10243,"*phường*"),MID(B10243,8,30))))</f>
        <v>An Thái Đông</v>
      </c>
      <c r="D10243" s="54" t="s">
        <v>1104</v>
      </c>
      <c r="E10243" s="51" t="str">
        <f>INDEX(Quan_huyen!$H$2:$H$714,MATCH(Xa_phuong!D10243,Quan_huyen!$F$2:$F$714,0))</f>
        <v>Huyện Cái Bè</v>
      </c>
      <c r="F10243" s="51" t="s">
        <v>341</v>
      </c>
    </row>
    <row r="10244" spans="1:6" hidden="1" x14ac:dyDescent="0.25">
      <c r="A10244" s="54">
        <v>84906</v>
      </c>
      <c r="B10244" s="55" t="s">
        <v>2893</v>
      </c>
      <c r="C10244" s="55" t="str">
        <f t="shared" si="159"/>
        <v>Cái Bè</v>
      </c>
      <c r="D10244" s="54" t="s">
        <v>1104</v>
      </c>
      <c r="E10244" s="51" t="str">
        <f>INDEX(Quan_huyen!$H$2:$H$714,MATCH(Xa_phuong!D10244,Quan_huyen!$F$2:$F$714,0))</f>
        <v>Huyện Cái Bè</v>
      </c>
      <c r="F10244" s="51" t="s">
        <v>341</v>
      </c>
    </row>
    <row r="10245" spans="1:6" hidden="1" x14ac:dyDescent="0.25">
      <c r="A10245" s="54">
        <v>84928</v>
      </c>
      <c r="B10245" s="55" t="s">
        <v>3633</v>
      </c>
      <c r="C10245" s="55" t="str">
        <f t="shared" si="159"/>
        <v>Hoà Hưng</v>
      </c>
      <c r="D10245" s="54" t="s">
        <v>1104</v>
      </c>
      <c r="E10245" s="51" t="str">
        <f>INDEX(Quan_huyen!$H$2:$H$714,MATCH(Xa_phuong!D10245,Quan_huyen!$F$2:$F$714,0))</f>
        <v>Huyện Cái Bè</v>
      </c>
      <c r="F10245" s="51" t="s">
        <v>341</v>
      </c>
    </row>
    <row r="10246" spans="1:6" hidden="1" x14ac:dyDescent="0.25">
      <c r="A10246" s="54">
        <v>84930</v>
      </c>
      <c r="B10246" s="55" t="s">
        <v>3639</v>
      </c>
      <c r="C10246" s="55" t="str">
        <f t="shared" si="159"/>
        <v>Hoà Khánh</v>
      </c>
      <c r="D10246" s="54" t="s">
        <v>1104</v>
      </c>
      <c r="E10246" s="51" t="str">
        <f>INDEX(Quan_huyen!$H$2:$H$714,MATCH(Xa_phuong!D10246,Quan_huyen!$F$2:$F$714,0))</f>
        <v>Huyện Cái Bè</v>
      </c>
      <c r="F10246" s="51" t="s">
        <v>341</v>
      </c>
    </row>
    <row r="10247" spans="1:6" hidden="1" x14ac:dyDescent="0.25">
      <c r="A10247" s="54">
        <v>84913</v>
      </c>
      <c r="B10247" s="55" t="s">
        <v>4216</v>
      </c>
      <c r="C10247" s="55" t="str">
        <f t="shared" si="159"/>
        <v>Hậu Mỹ Bắc A</v>
      </c>
      <c r="D10247" s="54" t="s">
        <v>1104</v>
      </c>
      <c r="E10247" s="51" t="str">
        <f>INDEX(Quan_huyen!$H$2:$H$714,MATCH(Xa_phuong!D10247,Quan_huyen!$F$2:$F$714,0))</f>
        <v>Huyện Cái Bè</v>
      </c>
      <c r="F10247" s="51" t="s">
        <v>341</v>
      </c>
    </row>
    <row r="10248" spans="1:6" hidden="1" x14ac:dyDescent="0.25">
      <c r="A10248" s="54">
        <v>84914</v>
      </c>
      <c r="B10248" s="55" t="s">
        <v>4217</v>
      </c>
      <c r="C10248" s="55" t="str">
        <f t="shared" si="159"/>
        <v>Hậu Mỹ Bắc B</v>
      </c>
      <c r="D10248" s="54" t="s">
        <v>1104</v>
      </c>
      <c r="E10248" s="51" t="str">
        <f>INDEX(Quan_huyen!$H$2:$H$714,MATCH(Xa_phuong!D10248,Quan_huyen!$F$2:$F$714,0))</f>
        <v>Huyện Cái Bè</v>
      </c>
      <c r="F10248" s="51" t="s">
        <v>341</v>
      </c>
    </row>
    <row r="10249" spans="1:6" hidden="1" x14ac:dyDescent="0.25">
      <c r="A10249" s="54">
        <v>84910</v>
      </c>
      <c r="B10249" s="55" t="s">
        <v>4218</v>
      </c>
      <c r="C10249" s="55" t="str">
        <f t="shared" si="159"/>
        <v>Hậu Mỹ Phú</v>
      </c>
      <c r="D10249" s="54" t="s">
        <v>1104</v>
      </c>
      <c r="E10249" s="51" t="str">
        <f>INDEX(Quan_huyen!$H$2:$H$714,MATCH(Xa_phuong!D10249,Quan_huyen!$F$2:$F$714,0))</f>
        <v>Huyện Cái Bè</v>
      </c>
      <c r="F10249" s="51" t="s">
        <v>341</v>
      </c>
    </row>
    <row r="10250" spans="1:6" hidden="1" x14ac:dyDescent="0.25">
      <c r="A10250" s="54">
        <v>84912</v>
      </c>
      <c r="B10250" s="55" t="s">
        <v>4219</v>
      </c>
      <c r="C10250" s="55" t="str">
        <f t="shared" si="159"/>
        <v>Hậu Mỹ Trinh</v>
      </c>
      <c r="D10250" s="54" t="s">
        <v>1104</v>
      </c>
      <c r="E10250" s="51" t="str">
        <f>INDEX(Quan_huyen!$H$2:$H$714,MATCH(Xa_phuong!D10250,Quan_huyen!$F$2:$F$714,0))</f>
        <v>Huyện Cái Bè</v>
      </c>
      <c r="F10250" s="51" t="s">
        <v>341</v>
      </c>
    </row>
    <row r="10251" spans="1:6" hidden="1" x14ac:dyDescent="0.25">
      <c r="A10251" s="54">
        <v>84909</v>
      </c>
      <c r="B10251" s="55" t="s">
        <v>4221</v>
      </c>
      <c r="C10251" s="55" t="str">
        <f t="shared" si="159"/>
        <v>Hậu Thành</v>
      </c>
      <c r="D10251" s="54" t="s">
        <v>1104</v>
      </c>
      <c r="E10251" s="51" t="str">
        <f>INDEX(Quan_huyen!$H$2:$H$714,MATCH(Xa_phuong!D10251,Quan_huyen!$F$2:$F$714,0))</f>
        <v>Huyện Cái Bè</v>
      </c>
      <c r="F10251" s="51" t="s">
        <v>341</v>
      </c>
    </row>
    <row r="10252" spans="1:6" hidden="1" x14ac:dyDescent="0.25">
      <c r="A10252" s="54">
        <v>84911</v>
      </c>
      <c r="B10252" s="55" t="s">
        <v>5395</v>
      </c>
      <c r="C10252" s="55" t="str">
        <f t="shared" si="159"/>
        <v>Mỹ Hội</v>
      </c>
      <c r="D10252" s="54" t="s">
        <v>1104</v>
      </c>
      <c r="E10252" s="51" t="str">
        <f>INDEX(Quan_huyen!$H$2:$H$714,MATCH(Xa_phuong!D10252,Quan_huyen!$F$2:$F$714,0))</f>
        <v>Huyện Cái Bè</v>
      </c>
      <c r="F10252" s="51" t="s">
        <v>341</v>
      </c>
    </row>
    <row r="10253" spans="1:6" hidden="1" x14ac:dyDescent="0.25">
      <c r="A10253" s="54">
        <v>84929</v>
      </c>
      <c r="B10253" s="55" t="s">
        <v>5407</v>
      </c>
      <c r="C10253" s="55" t="str">
        <f t="shared" si="159"/>
        <v>Mỹ Lương</v>
      </c>
      <c r="D10253" s="54" t="s">
        <v>1104</v>
      </c>
      <c r="E10253" s="51" t="str">
        <f>INDEX(Quan_huyen!$H$2:$H$714,MATCH(Xa_phuong!D10253,Quan_huyen!$F$2:$F$714,0))</f>
        <v>Huyện Cái Bè</v>
      </c>
      <c r="F10253" s="51" t="s">
        <v>341</v>
      </c>
    </row>
    <row r="10254" spans="1:6" hidden="1" x14ac:dyDescent="0.25">
      <c r="A10254" s="54">
        <v>84922</v>
      </c>
      <c r="B10254" s="55" t="s">
        <v>5413</v>
      </c>
      <c r="C10254" s="55" t="str">
        <f t="shared" si="159"/>
        <v>Mỹ Lợi A</v>
      </c>
      <c r="D10254" s="54" t="s">
        <v>1104</v>
      </c>
      <c r="E10254" s="51" t="str">
        <f>INDEX(Quan_huyen!$H$2:$H$714,MATCH(Xa_phuong!D10254,Quan_huyen!$F$2:$F$714,0))</f>
        <v>Huyện Cái Bè</v>
      </c>
      <c r="F10254" s="51" t="s">
        <v>341</v>
      </c>
    </row>
    <row r="10255" spans="1:6" hidden="1" x14ac:dyDescent="0.25">
      <c r="A10255" s="54">
        <v>84916</v>
      </c>
      <c r="B10255" s="55" t="s">
        <v>5414</v>
      </c>
      <c r="C10255" s="55" t="str">
        <f t="shared" si="159"/>
        <v>Mỹ Lợi B</v>
      </c>
      <c r="D10255" s="54" t="s">
        <v>1104</v>
      </c>
      <c r="E10255" s="51" t="str">
        <f>INDEX(Quan_huyen!$H$2:$H$714,MATCH(Xa_phuong!D10255,Quan_huyen!$F$2:$F$714,0))</f>
        <v>Huyện Cái Bè</v>
      </c>
      <c r="F10255" s="51" t="s">
        <v>341</v>
      </c>
    </row>
    <row r="10256" spans="1:6" hidden="1" x14ac:dyDescent="0.25">
      <c r="A10256" s="54">
        <v>84915</v>
      </c>
      <c r="B10256" s="55" t="s">
        <v>5455</v>
      </c>
      <c r="C10256" s="55" t="str">
        <f t="shared" si="159"/>
        <v>Mỹ Trung</v>
      </c>
      <c r="D10256" s="54" t="s">
        <v>1104</v>
      </c>
      <c r="E10256" s="51" t="str">
        <f>INDEX(Quan_huyen!$H$2:$H$714,MATCH(Xa_phuong!D10256,Quan_huyen!$F$2:$F$714,0))</f>
        <v>Huyện Cái Bè</v>
      </c>
      <c r="F10256" s="51" t="s">
        <v>341</v>
      </c>
    </row>
    <row r="10257" spans="1:6" hidden="1" x14ac:dyDescent="0.25">
      <c r="A10257" s="54">
        <v>84917</v>
      </c>
      <c r="B10257" s="55" t="s">
        <v>5459</v>
      </c>
      <c r="C10257" s="55" t="str">
        <f t="shared" si="159"/>
        <v>Mỹ Tân</v>
      </c>
      <c r="D10257" s="54" t="s">
        <v>1104</v>
      </c>
      <c r="E10257" s="51" t="str">
        <f>INDEX(Quan_huyen!$H$2:$H$714,MATCH(Xa_phuong!D10257,Quan_huyen!$F$2:$F$714,0))</f>
        <v>Huyện Cái Bè</v>
      </c>
      <c r="F10257" s="51" t="s">
        <v>341</v>
      </c>
    </row>
    <row r="10258" spans="1:6" hidden="1" x14ac:dyDescent="0.25">
      <c r="A10258" s="54">
        <v>84921</v>
      </c>
      <c r="B10258" s="55" t="s">
        <v>5476</v>
      </c>
      <c r="C10258" s="55" t="str">
        <f t="shared" si="159"/>
        <v>Mỹ Đức Tây</v>
      </c>
      <c r="D10258" s="54" t="s">
        <v>1104</v>
      </c>
      <c r="E10258" s="51" t="str">
        <f>INDEX(Quan_huyen!$H$2:$H$714,MATCH(Xa_phuong!D10258,Quan_huyen!$F$2:$F$714,0))</f>
        <v>Huyện Cái Bè</v>
      </c>
      <c r="F10258" s="51" t="s">
        <v>341</v>
      </c>
    </row>
    <row r="10259" spans="1:6" hidden="1" x14ac:dyDescent="0.25">
      <c r="A10259" s="54">
        <v>84920</v>
      </c>
      <c r="B10259" s="55" t="s">
        <v>5477</v>
      </c>
      <c r="C10259" s="55" t="str">
        <f t="shared" si="159"/>
        <v>Mỹ Đức Đông</v>
      </c>
      <c r="D10259" s="54" t="s">
        <v>1104</v>
      </c>
      <c r="E10259" s="51" t="str">
        <f>INDEX(Quan_huyen!$H$2:$H$714,MATCH(Xa_phuong!D10259,Quan_huyen!$F$2:$F$714,0))</f>
        <v>Huyện Cái Bè</v>
      </c>
      <c r="F10259" s="51" t="s">
        <v>341</v>
      </c>
    </row>
    <row r="10260" spans="1:6" hidden="1" x14ac:dyDescent="0.25">
      <c r="A10260" s="54">
        <v>84918</v>
      </c>
      <c r="B10260" s="55" t="s">
        <v>7393</v>
      </c>
      <c r="C10260" s="55" t="str">
        <f t="shared" si="159"/>
        <v>Thiện Trung</v>
      </c>
      <c r="D10260" s="54" t="s">
        <v>1104</v>
      </c>
      <c r="E10260" s="51" t="str">
        <f>INDEX(Quan_huyen!$H$2:$H$714,MATCH(Xa_phuong!D10260,Quan_huyen!$F$2:$F$714,0))</f>
        <v>Huyện Cái Bè</v>
      </c>
      <c r="F10260" s="51" t="s">
        <v>341</v>
      </c>
    </row>
    <row r="10261" spans="1:6" hidden="1" x14ac:dyDescent="0.25">
      <c r="A10261" s="54">
        <v>84919</v>
      </c>
      <c r="B10261" s="55" t="s">
        <v>7394</v>
      </c>
      <c r="C10261" s="55" t="str">
        <f t="shared" si="159"/>
        <v>Thiện Trí</v>
      </c>
      <c r="D10261" s="54" t="s">
        <v>1104</v>
      </c>
      <c r="E10261" s="51" t="str">
        <f>INDEX(Quan_huyen!$H$2:$H$714,MATCH(Xa_phuong!D10261,Quan_huyen!$F$2:$F$714,0))</f>
        <v>Huyện Cái Bè</v>
      </c>
      <c r="F10261" s="51" t="s">
        <v>341</v>
      </c>
    </row>
    <row r="10262" spans="1:6" hidden="1" x14ac:dyDescent="0.25">
      <c r="A10262" s="54">
        <v>84925</v>
      </c>
      <c r="B10262" s="55" t="s">
        <v>8362</v>
      </c>
      <c r="C10262" s="55" t="str">
        <f t="shared" si="159"/>
        <v>Tân Hưng</v>
      </c>
      <c r="D10262" s="54" t="s">
        <v>1104</v>
      </c>
      <c r="E10262" s="51" t="str">
        <f>INDEX(Quan_huyen!$H$2:$H$714,MATCH(Xa_phuong!D10262,Quan_huyen!$F$2:$F$714,0))</f>
        <v>Huyện Cái Bè</v>
      </c>
      <c r="F10262" s="51" t="s">
        <v>341</v>
      </c>
    </row>
    <row r="10263" spans="1:6" hidden="1" x14ac:dyDescent="0.25">
      <c r="A10263" s="54">
        <v>84926</v>
      </c>
      <c r="B10263" s="55" t="s">
        <v>8468</v>
      </c>
      <c r="C10263" s="55" t="str">
        <f t="shared" si="159"/>
        <v>Tân Thanh</v>
      </c>
      <c r="D10263" s="54" t="s">
        <v>1104</v>
      </c>
      <c r="E10263" s="51" t="str">
        <f>INDEX(Quan_huyen!$H$2:$H$714,MATCH(Xa_phuong!D10263,Quan_huyen!$F$2:$F$714,0))</f>
        <v>Huyện Cái Bè</v>
      </c>
      <c r="F10263" s="51" t="s">
        <v>341</v>
      </c>
    </row>
    <row r="10264" spans="1:6" hidden="1" x14ac:dyDescent="0.25">
      <c r="A10264" s="54">
        <v>84907</v>
      </c>
      <c r="B10264" s="55" t="s">
        <v>9628</v>
      </c>
      <c r="C10264" s="55" t="str">
        <f t="shared" si="159"/>
        <v>Đông Hoà Hiệp</v>
      </c>
      <c r="D10264" s="54" t="s">
        <v>1104</v>
      </c>
      <c r="E10264" s="51" t="str">
        <f>INDEX(Quan_huyen!$H$2:$H$714,MATCH(Xa_phuong!D10264,Quan_huyen!$F$2:$F$714,0))</f>
        <v>Huyện Cái Bè</v>
      </c>
      <c r="F10264" s="51" t="s">
        <v>341</v>
      </c>
    </row>
    <row r="10265" spans="1:6" hidden="1" x14ac:dyDescent="0.25">
      <c r="A10265" s="54">
        <v>84626</v>
      </c>
      <c r="B10265" s="55" t="s">
        <v>2239</v>
      </c>
      <c r="C10265" s="55" t="str">
        <f t="shared" si="159"/>
        <v>Bàn Long</v>
      </c>
      <c r="D10265" s="54" t="s">
        <v>1107</v>
      </c>
      <c r="E10265" s="51" t="str">
        <f>INDEX(Quan_huyen!$H$2:$H$714,MATCH(Xa_phuong!D10265,Quan_huyen!$F$2:$F$714,0))</f>
        <v>Huyện Châu Thành</v>
      </c>
      <c r="F10265" s="51" t="s">
        <v>341</v>
      </c>
    </row>
    <row r="10266" spans="1:6" hidden="1" x14ac:dyDescent="0.25">
      <c r="A10266" s="54">
        <v>84619</v>
      </c>
      <c r="B10266" s="55" t="s">
        <v>2378</v>
      </c>
      <c r="C10266" s="55" t="str">
        <f t="shared" si="159"/>
        <v>Bình Trưng</v>
      </c>
      <c r="D10266" s="54" t="s">
        <v>1107</v>
      </c>
      <c r="E10266" s="51" t="str">
        <f>INDEX(Quan_huyen!$H$2:$H$714,MATCH(Xa_phuong!D10266,Quan_huyen!$F$2:$F$714,0))</f>
        <v>Huyện Châu Thành</v>
      </c>
      <c r="F10266" s="51" t="s">
        <v>341</v>
      </c>
    </row>
    <row r="10267" spans="1:6" hidden="1" x14ac:dyDescent="0.25">
      <c r="A10267" s="54">
        <v>84623</v>
      </c>
      <c r="B10267" s="55" t="s">
        <v>2407</v>
      </c>
      <c r="C10267" s="55" t="str">
        <f t="shared" si="159"/>
        <v>Bình Đức</v>
      </c>
      <c r="D10267" s="54" t="s">
        <v>1107</v>
      </c>
      <c r="E10267" s="51" t="str">
        <f>INDEX(Quan_huyen!$H$2:$H$714,MATCH(Xa_phuong!D10267,Quan_huyen!$F$2:$F$714,0))</f>
        <v>Huyện Châu Thành</v>
      </c>
      <c r="F10267" s="51" t="s">
        <v>341</v>
      </c>
    </row>
    <row r="10268" spans="1:6" hidden="1" x14ac:dyDescent="0.25">
      <c r="A10268" s="54">
        <v>84617</v>
      </c>
      <c r="B10268" s="55" t="s">
        <v>3310</v>
      </c>
      <c r="C10268" s="55" t="str">
        <f t="shared" si="159"/>
        <v>Dưỡng Điềm</v>
      </c>
      <c r="D10268" s="54" t="s">
        <v>1107</v>
      </c>
      <c r="E10268" s="51" t="str">
        <f>INDEX(Quan_huyen!$H$2:$H$714,MATCH(Xa_phuong!D10268,Quan_huyen!$F$2:$F$714,0))</f>
        <v>Huyện Châu Thành</v>
      </c>
      <c r="F10268" s="51" t="s">
        <v>341</v>
      </c>
    </row>
    <row r="10269" spans="1:6" hidden="1" x14ac:dyDescent="0.25">
      <c r="A10269" s="54">
        <v>84618</v>
      </c>
      <c r="B10269" s="55" t="s">
        <v>4345</v>
      </c>
      <c r="C10269" s="55" t="str">
        <f t="shared" si="159"/>
        <v>Hữu Đạo</v>
      </c>
      <c r="D10269" s="54" t="s">
        <v>1107</v>
      </c>
      <c r="E10269" s="51" t="str">
        <f>INDEX(Quan_huyen!$H$2:$H$714,MATCH(Xa_phuong!D10269,Quan_huyen!$F$2:$F$714,0))</f>
        <v>Huyện Châu Thành</v>
      </c>
      <c r="F10269" s="51" t="s">
        <v>341</v>
      </c>
    </row>
    <row r="10270" spans="1:6" hidden="1" x14ac:dyDescent="0.25">
      <c r="A10270" s="54">
        <v>84627</v>
      </c>
      <c r="B10270" s="55" t="s">
        <v>4575</v>
      </c>
      <c r="C10270" s="55" t="str">
        <f t="shared" si="159"/>
        <v>Kim Sơn</v>
      </c>
      <c r="D10270" s="54" t="s">
        <v>1107</v>
      </c>
      <c r="E10270" s="51" t="str">
        <f>INDEX(Quan_huyen!$H$2:$H$714,MATCH(Xa_phuong!D10270,Quan_huyen!$F$2:$F$714,0))</f>
        <v>Huyện Châu Thành</v>
      </c>
      <c r="F10270" s="51" t="s">
        <v>341</v>
      </c>
    </row>
    <row r="10271" spans="1:6" hidden="1" x14ac:dyDescent="0.25">
      <c r="A10271" s="54">
        <v>84611</v>
      </c>
      <c r="B10271" s="55" t="s">
        <v>4802</v>
      </c>
      <c r="C10271" s="55" t="str">
        <f t="shared" si="159"/>
        <v>Long An</v>
      </c>
      <c r="D10271" s="54" t="s">
        <v>1107</v>
      </c>
      <c r="E10271" s="51" t="str">
        <f>INDEX(Quan_huyen!$H$2:$H$714,MATCH(Xa_phuong!D10271,Quan_huyen!$F$2:$F$714,0))</f>
        <v>Huyện Châu Thành</v>
      </c>
      <c r="F10271" s="51" t="s">
        <v>341</v>
      </c>
    </row>
    <row r="10272" spans="1:6" hidden="1" x14ac:dyDescent="0.25">
      <c r="A10272" s="54">
        <v>84621</v>
      </c>
      <c r="B10272" s="55" t="s">
        <v>4821</v>
      </c>
      <c r="C10272" s="55" t="str">
        <f t="shared" si="159"/>
        <v>Long Hưng</v>
      </c>
      <c r="D10272" s="54" t="s">
        <v>1107</v>
      </c>
      <c r="E10272" s="51" t="str">
        <f>INDEX(Quan_huyen!$H$2:$H$714,MATCH(Xa_phuong!D10272,Quan_huyen!$F$2:$F$714,0))</f>
        <v>Huyện Châu Thành</v>
      </c>
      <c r="F10272" s="51" t="s">
        <v>341</v>
      </c>
    </row>
    <row r="10273" spans="1:6" hidden="1" x14ac:dyDescent="0.25">
      <c r="A10273" s="54">
        <v>84614</v>
      </c>
      <c r="B10273" s="55" t="s">
        <v>4887</v>
      </c>
      <c r="C10273" s="55" t="str">
        <f t="shared" si="159"/>
        <v>Long Định</v>
      </c>
      <c r="D10273" s="54" t="s">
        <v>1107</v>
      </c>
      <c r="E10273" s="51" t="str">
        <f>INDEX(Quan_huyen!$H$2:$H$714,MATCH(Xa_phuong!D10273,Quan_huyen!$F$2:$F$714,0))</f>
        <v>Huyện Châu Thành</v>
      </c>
      <c r="F10273" s="51" t="s">
        <v>341</v>
      </c>
    </row>
    <row r="10274" spans="1:6" hidden="1" x14ac:dyDescent="0.25">
      <c r="A10274" s="54">
        <v>84615</v>
      </c>
      <c r="B10274" s="55" t="s">
        <v>5938</v>
      </c>
      <c r="C10274" s="55" t="str">
        <f t="shared" si="159"/>
        <v>Nhị Bình</v>
      </c>
      <c r="D10274" s="54" t="s">
        <v>1107</v>
      </c>
      <c r="E10274" s="51" t="str">
        <f>INDEX(Quan_huyen!$H$2:$H$714,MATCH(Xa_phuong!D10274,Quan_huyen!$F$2:$F$714,0))</f>
        <v>Huyện Châu Thành</v>
      </c>
      <c r="F10274" s="51" t="s">
        <v>341</v>
      </c>
    </row>
    <row r="10275" spans="1:6" hidden="1" x14ac:dyDescent="0.25">
      <c r="A10275" s="54">
        <v>84628</v>
      </c>
      <c r="B10275" s="55" t="s">
        <v>6347</v>
      </c>
      <c r="C10275" s="55" t="str">
        <f t="shared" si="159"/>
        <v>Phú Phong</v>
      </c>
      <c r="D10275" s="54" t="s">
        <v>1107</v>
      </c>
      <c r="E10275" s="51" t="str">
        <f>INDEX(Quan_huyen!$H$2:$H$714,MATCH(Xa_phuong!D10275,Quan_huyen!$F$2:$F$714,0))</f>
        <v>Huyện Châu Thành</v>
      </c>
      <c r="F10275" s="51" t="s">
        <v>341</v>
      </c>
    </row>
    <row r="10276" spans="1:6" hidden="1" x14ac:dyDescent="0.25">
      <c r="A10276" s="54">
        <v>84624</v>
      </c>
      <c r="B10276" s="55" t="s">
        <v>7009</v>
      </c>
      <c r="C10276" s="55" t="str">
        <f t="shared" si="159"/>
        <v>Song Thuận</v>
      </c>
      <c r="D10276" s="54" t="s">
        <v>1107</v>
      </c>
      <c r="E10276" s="51" t="str">
        <f>INDEX(Quan_huyen!$H$2:$H$714,MATCH(Xa_phuong!D10276,Quan_huyen!$F$2:$F$714,0))</f>
        <v>Huyện Châu Thành</v>
      </c>
      <c r="F10276" s="51" t="s">
        <v>341</v>
      </c>
    </row>
    <row r="10277" spans="1:6" hidden="1" x14ac:dyDescent="0.25">
      <c r="A10277" s="54">
        <v>84613</v>
      </c>
      <c r="B10277" s="55" t="s">
        <v>7208</v>
      </c>
      <c r="C10277" s="55" t="str">
        <f t="shared" si="159"/>
        <v>Tam Hiệp</v>
      </c>
      <c r="D10277" s="54" t="s">
        <v>1107</v>
      </c>
      <c r="E10277" s="51" t="str">
        <f>INDEX(Quan_huyen!$H$2:$H$714,MATCH(Xa_phuong!D10277,Quan_huyen!$F$2:$F$714,0))</f>
        <v>Huyện Châu Thành</v>
      </c>
      <c r="F10277" s="51" t="s">
        <v>341</v>
      </c>
    </row>
    <row r="10278" spans="1:6" hidden="1" x14ac:dyDescent="0.25">
      <c r="A10278" s="54">
        <v>84612</v>
      </c>
      <c r="B10278" s="55" t="s">
        <v>7599</v>
      </c>
      <c r="C10278" s="55" t="str">
        <f t="shared" si="159"/>
        <v>Thân Cửu Nghĩa</v>
      </c>
      <c r="D10278" s="54" t="s">
        <v>1107</v>
      </c>
      <c r="E10278" s="51" t="str">
        <f>INDEX(Quan_huyen!$H$2:$H$714,MATCH(Xa_phuong!D10278,Quan_huyen!$F$2:$F$714,0))</f>
        <v>Huyện Châu Thành</v>
      </c>
      <c r="F10278" s="51" t="s">
        <v>341</v>
      </c>
    </row>
    <row r="10279" spans="1:6" hidden="1" x14ac:dyDescent="0.25">
      <c r="A10279" s="54">
        <v>84622</v>
      </c>
      <c r="B10279" s="55" t="s">
        <v>7753</v>
      </c>
      <c r="C10279" s="55" t="str">
        <f t="shared" si="159"/>
        <v>Thạnh Phú</v>
      </c>
      <c r="D10279" s="54" t="s">
        <v>1107</v>
      </c>
      <c r="E10279" s="51" t="str">
        <f>INDEX(Quan_huyen!$H$2:$H$714,MATCH(Xa_phuong!D10279,Quan_huyen!$F$2:$F$714,0))</f>
        <v>Huyện Châu Thành</v>
      </c>
      <c r="F10279" s="51" t="s">
        <v>341</v>
      </c>
    </row>
    <row r="10280" spans="1:6" hidden="1" x14ac:dyDescent="0.25">
      <c r="A10280" s="54">
        <v>84606</v>
      </c>
      <c r="B10280" s="55" t="s">
        <v>8346</v>
      </c>
      <c r="C10280" s="55" t="str">
        <f t="shared" si="159"/>
        <v>Tân Hiệp</v>
      </c>
      <c r="D10280" s="54" t="s">
        <v>1107</v>
      </c>
      <c r="E10280" s="51" t="str">
        <f>INDEX(Quan_huyen!$H$2:$H$714,MATCH(Xa_phuong!D10280,Quan_huyen!$F$2:$F$714,0))</f>
        <v>Huyện Châu Thành</v>
      </c>
      <c r="F10280" s="51" t="s">
        <v>341</v>
      </c>
    </row>
    <row r="10281" spans="1:6" hidden="1" x14ac:dyDescent="0.25">
      <c r="A10281" s="54">
        <v>84608</v>
      </c>
      <c r="B10281" s="55" t="s">
        <v>8368</v>
      </c>
      <c r="C10281" s="55" t="str">
        <f t="shared" si="159"/>
        <v>Tân Hương</v>
      </c>
      <c r="D10281" s="54" t="s">
        <v>1107</v>
      </c>
      <c r="E10281" s="51" t="str">
        <f>INDEX(Quan_huyen!$H$2:$H$714,MATCH(Xa_phuong!D10281,Quan_huyen!$F$2:$F$714,0))</f>
        <v>Huyện Châu Thành</v>
      </c>
      <c r="F10281" s="51" t="s">
        <v>341</v>
      </c>
    </row>
    <row r="10282" spans="1:6" hidden="1" x14ac:dyDescent="0.25">
      <c r="A10282" s="54">
        <v>84609</v>
      </c>
      <c r="B10282" s="55" t="s">
        <v>8377</v>
      </c>
      <c r="C10282" s="55" t="str">
        <f t="shared" si="159"/>
        <v>Tân Hội Đông</v>
      </c>
      <c r="D10282" s="54" t="s">
        <v>1107</v>
      </c>
      <c r="E10282" s="51" t="str">
        <f>INDEX(Quan_huyen!$H$2:$H$714,MATCH(Xa_phuong!D10282,Quan_huyen!$F$2:$F$714,0))</f>
        <v>Huyện Châu Thành</v>
      </c>
      <c r="F10282" s="51" t="s">
        <v>341</v>
      </c>
    </row>
    <row r="10283" spans="1:6" hidden="1" x14ac:dyDescent="0.25">
      <c r="A10283" s="54">
        <v>84607</v>
      </c>
      <c r="B10283" s="55" t="s">
        <v>8401</v>
      </c>
      <c r="C10283" s="55" t="str">
        <f t="shared" si="159"/>
        <v>Tân Lý Tây</v>
      </c>
      <c r="D10283" s="54" t="s">
        <v>1107</v>
      </c>
      <c r="E10283" s="51" t="str">
        <f>INDEX(Quan_huyen!$H$2:$H$714,MATCH(Xa_phuong!D10283,Quan_huyen!$F$2:$F$714,0))</f>
        <v>Huyện Châu Thành</v>
      </c>
      <c r="F10283" s="51" t="s">
        <v>341</v>
      </c>
    </row>
    <row r="10284" spans="1:6" hidden="1" x14ac:dyDescent="0.25">
      <c r="A10284" s="54">
        <v>84610</v>
      </c>
      <c r="B10284" s="55" t="s">
        <v>8402</v>
      </c>
      <c r="C10284" s="55" t="str">
        <f t="shared" si="159"/>
        <v>Tân Lý Đông</v>
      </c>
      <c r="D10284" s="54" t="s">
        <v>1107</v>
      </c>
      <c r="E10284" s="51" t="str">
        <f>INDEX(Quan_huyen!$H$2:$H$714,MATCH(Xa_phuong!D10284,Quan_huyen!$F$2:$F$714,0))</f>
        <v>Huyện Châu Thành</v>
      </c>
      <c r="F10284" s="51" t="s">
        <v>341</v>
      </c>
    </row>
    <row r="10285" spans="1:6" hidden="1" x14ac:dyDescent="0.25">
      <c r="A10285" s="54">
        <v>84625</v>
      </c>
      <c r="B10285" s="55" t="s">
        <v>8957</v>
      </c>
      <c r="C10285" s="55" t="str">
        <f t="shared" si="159"/>
        <v>Vĩnh Kim</v>
      </c>
      <c r="D10285" s="54" t="s">
        <v>1107</v>
      </c>
      <c r="E10285" s="51" t="str">
        <f>INDEX(Quan_huyen!$H$2:$H$714,MATCH(Xa_phuong!D10285,Quan_huyen!$F$2:$F$714,0))</f>
        <v>Huyện Châu Thành</v>
      </c>
      <c r="F10285" s="51" t="s">
        <v>341</v>
      </c>
    </row>
    <row r="10286" spans="1:6" hidden="1" x14ac:dyDescent="0.25">
      <c r="A10286" s="54">
        <v>84616</v>
      </c>
      <c r="B10286" s="55" t="s">
        <v>9511</v>
      </c>
      <c r="C10286" s="55" t="str">
        <f t="shared" si="159"/>
        <v>Điềm Hy</v>
      </c>
      <c r="D10286" s="54" t="s">
        <v>1107</v>
      </c>
      <c r="E10286" s="51" t="str">
        <f>INDEX(Quan_huyen!$H$2:$H$714,MATCH(Xa_phuong!D10286,Quan_huyen!$F$2:$F$714,0))</f>
        <v>Huyện Châu Thành</v>
      </c>
      <c r="F10286" s="51" t="s">
        <v>341</v>
      </c>
    </row>
    <row r="10287" spans="1:6" hidden="1" x14ac:dyDescent="0.25">
      <c r="A10287" s="54">
        <v>84620</v>
      </c>
      <c r="B10287" s="55" t="s">
        <v>9626</v>
      </c>
      <c r="C10287" s="55" t="str">
        <f t="shared" si="159"/>
        <v>Đông Hoà</v>
      </c>
      <c r="D10287" s="54" t="s">
        <v>1107</v>
      </c>
      <c r="E10287" s="51" t="str">
        <f>INDEX(Quan_huyen!$H$2:$H$714,MATCH(Xa_phuong!D10287,Quan_huyen!$F$2:$F$714,0))</f>
        <v>Huyện Châu Thành</v>
      </c>
      <c r="F10287" s="51" t="s">
        <v>341</v>
      </c>
    </row>
    <row r="10288" spans="1:6" hidden="1" x14ac:dyDescent="0.25">
      <c r="A10288" s="54">
        <v>84514</v>
      </c>
      <c r="B10288" s="55" t="s">
        <v>2120</v>
      </c>
      <c r="C10288" s="55" t="str">
        <f t="shared" si="159"/>
        <v>An Thạnh Thuỷ</v>
      </c>
      <c r="D10288" s="54" t="s">
        <v>1102</v>
      </c>
      <c r="E10288" s="51" t="str">
        <f>INDEX(Quan_huyen!$H$2:$H$714,MATCH(Xa_phuong!D10288,Quan_huyen!$F$2:$F$714,0))</f>
        <v>Huyện Chợ Gạo</v>
      </c>
      <c r="F10288" s="51" t="s">
        <v>341</v>
      </c>
    </row>
    <row r="10289" spans="1:6" hidden="1" x14ac:dyDescent="0.25">
      <c r="A10289" s="54">
        <v>84515</v>
      </c>
      <c r="B10289" s="55" t="s">
        <v>2344</v>
      </c>
      <c r="C10289" s="55" t="str">
        <f t="shared" si="159"/>
        <v>Bình Ninh</v>
      </c>
      <c r="D10289" s="54" t="s">
        <v>1102</v>
      </c>
      <c r="E10289" s="51" t="str">
        <f>INDEX(Quan_huyen!$H$2:$H$714,MATCH(Xa_phuong!D10289,Quan_huyen!$F$2:$F$714,0))</f>
        <v>Huyện Chợ Gạo</v>
      </c>
      <c r="F10289" s="51" t="s">
        <v>341</v>
      </c>
    </row>
    <row r="10290" spans="1:6" hidden="1" x14ac:dyDescent="0.25">
      <c r="A10290" s="54">
        <v>84507</v>
      </c>
      <c r="B10290" s="55" t="s">
        <v>2345</v>
      </c>
      <c r="C10290" s="55" t="str">
        <f t="shared" si="159"/>
        <v>Bình Phan</v>
      </c>
      <c r="D10290" s="54" t="s">
        <v>1102</v>
      </c>
      <c r="E10290" s="51" t="str">
        <f>INDEX(Quan_huyen!$H$2:$H$714,MATCH(Xa_phuong!D10290,Quan_huyen!$F$2:$F$714,0))</f>
        <v>Huyện Chợ Gạo</v>
      </c>
      <c r="F10290" s="51" t="s">
        <v>341</v>
      </c>
    </row>
    <row r="10291" spans="1:6" hidden="1" x14ac:dyDescent="0.25">
      <c r="A10291" s="54">
        <v>84508</v>
      </c>
      <c r="B10291" s="55" t="s">
        <v>2352</v>
      </c>
      <c r="C10291" s="55" t="str">
        <f t="shared" si="159"/>
        <v>Bình Phục Nhứt</v>
      </c>
      <c r="D10291" s="54" t="s">
        <v>1102</v>
      </c>
      <c r="E10291" s="51" t="str">
        <f>INDEX(Quan_huyen!$H$2:$H$714,MATCH(Xa_phuong!D10291,Quan_huyen!$F$2:$F$714,0))</f>
        <v>Huyện Chợ Gạo</v>
      </c>
      <c r="F10291" s="51" t="s">
        <v>341</v>
      </c>
    </row>
    <row r="10292" spans="1:6" hidden="1" x14ac:dyDescent="0.25">
      <c r="A10292" s="54">
        <v>84506</v>
      </c>
      <c r="B10292" s="55" t="s">
        <v>2871</v>
      </c>
      <c r="C10292" s="55" t="str">
        <f t="shared" si="159"/>
        <v>Chợ Gạo</v>
      </c>
      <c r="D10292" s="54" t="s">
        <v>1102</v>
      </c>
      <c r="E10292" s="51" t="str">
        <f>INDEX(Quan_huyen!$H$2:$H$714,MATCH(Xa_phuong!D10292,Quan_huyen!$F$2:$F$714,0))</f>
        <v>Huyện Chợ Gạo</v>
      </c>
      <c r="F10292" s="51" t="s">
        <v>341</v>
      </c>
    </row>
    <row r="10293" spans="1:6" hidden="1" x14ac:dyDescent="0.25">
      <c r="A10293" s="54">
        <v>84521</v>
      </c>
      <c r="B10293" s="55" t="s">
        <v>3703</v>
      </c>
      <c r="C10293" s="55" t="str">
        <f t="shared" si="159"/>
        <v>Hoà Tịnh</v>
      </c>
      <c r="D10293" s="54" t="s">
        <v>1102</v>
      </c>
      <c r="E10293" s="51" t="str">
        <f>INDEX(Quan_huyen!$H$2:$H$714,MATCH(Xa_phuong!D10293,Quan_huyen!$F$2:$F$714,0))</f>
        <v>Huyện Chợ Gạo</v>
      </c>
      <c r="F10293" s="51" t="s">
        <v>341</v>
      </c>
    </row>
    <row r="10294" spans="1:6" hidden="1" x14ac:dyDescent="0.25">
      <c r="A10294" s="54">
        <v>84513</v>
      </c>
      <c r="B10294" s="55" t="s">
        <v>3714</v>
      </c>
      <c r="C10294" s="55" t="str">
        <f t="shared" si="159"/>
        <v>Hoà Định</v>
      </c>
      <c r="D10294" s="54" t="s">
        <v>1102</v>
      </c>
      <c r="E10294" s="51" t="str">
        <f>INDEX(Quan_huyen!$H$2:$H$714,MATCH(Xa_phuong!D10294,Quan_huyen!$F$2:$F$714,0))</f>
        <v>Huyện Chợ Gạo</v>
      </c>
      <c r="F10294" s="51" t="s">
        <v>341</v>
      </c>
    </row>
    <row r="10295" spans="1:6" hidden="1" x14ac:dyDescent="0.25">
      <c r="A10295" s="54">
        <v>84511</v>
      </c>
      <c r="B10295" s="55" t="s">
        <v>4808</v>
      </c>
      <c r="C10295" s="55" t="str">
        <f t="shared" si="159"/>
        <v>Long Bình Điền</v>
      </c>
      <c r="D10295" s="54" t="s">
        <v>1102</v>
      </c>
      <c r="E10295" s="51" t="str">
        <f>INDEX(Quan_huyen!$H$2:$H$714,MATCH(Xa_phuong!D10295,Quan_huyen!$F$2:$F$714,0))</f>
        <v>Huyện Chợ Gạo</v>
      </c>
      <c r="F10295" s="51" t="s">
        <v>341</v>
      </c>
    </row>
    <row r="10296" spans="1:6" hidden="1" x14ac:dyDescent="0.25">
      <c r="A10296" s="54">
        <v>84523</v>
      </c>
      <c r="B10296" s="55" t="s">
        <v>5011</v>
      </c>
      <c r="C10296" s="55" t="str">
        <f t="shared" si="159"/>
        <v>Lương Hoà Lạc</v>
      </c>
      <c r="D10296" s="54" t="s">
        <v>1102</v>
      </c>
      <c r="E10296" s="51" t="str">
        <f>INDEX(Quan_huyen!$H$2:$H$714,MATCH(Xa_phuong!D10296,Quan_huyen!$F$2:$F$714,0))</f>
        <v>Huyện Chợ Gạo</v>
      </c>
      <c r="F10296" s="51" t="s">
        <v>341</v>
      </c>
    </row>
    <row r="10297" spans="1:6" hidden="1" x14ac:dyDescent="0.25">
      <c r="A10297" s="54">
        <v>84520</v>
      </c>
      <c r="B10297" s="55" t="s">
        <v>5461</v>
      </c>
      <c r="C10297" s="55" t="str">
        <f t="shared" si="159"/>
        <v>Mỹ Tịnh An</v>
      </c>
      <c r="D10297" s="54" t="s">
        <v>1102</v>
      </c>
      <c r="E10297" s="51" t="str">
        <f>INDEX(Quan_huyen!$H$2:$H$714,MATCH(Xa_phuong!D10297,Quan_huyen!$F$2:$F$714,0))</f>
        <v>Huyện Chợ Gạo</v>
      </c>
      <c r="F10297" s="51" t="s">
        <v>341</v>
      </c>
    </row>
    <row r="10298" spans="1:6" hidden="1" x14ac:dyDescent="0.25">
      <c r="A10298" s="54">
        <v>84522</v>
      </c>
      <c r="B10298" s="55" t="s">
        <v>6305</v>
      </c>
      <c r="C10298" s="55" t="str">
        <f t="shared" si="159"/>
        <v>Phú Kiết</v>
      </c>
      <c r="D10298" s="54" t="s">
        <v>1102</v>
      </c>
      <c r="E10298" s="51" t="str">
        <f>INDEX(Quan_huyen!$H$2:$H$714,MATCH(Xa_phuong!D10298,Quan_huyen!$F$2:$F$714,0))</f>
        <v>Huyện Chợ Gạo</v>
      </c>
      <c r="F10298" s="51" t="s">
        <v>341</v>
      </c>
    </row>
    <row r="10299" spans="1:6" hidden="1" x14ac:dyDescent="0.25">
      <c r="A10299" s="54">
        <v>84509</v>
      </c>
      <c r="B10299" s="55" t="s">
        <v>6767</v>
      </c>
      <c r="C10299" s="55" t="str">
        <f t="shared" si="159"/>
        <v>Quơn Long</v>
      </c>
      <c r="D10299" s="54" t="s">
        <v>1102</v>
      </c>
      <c r="E10299" s="51" t="str">
        <f>INDEX(Quan_huyen!$H$2:$H$714,MATCH(Xa_phuong!D10299,Quan_huyen!$F$2:$F$714,0))</f>
        <v>Huyện Chợ Gạo</v>
      </c>
      <c r="F10299" s="51" t="s">
        <v>341</v>
      </c>
    </row>
    <row r="10300" spans="1:6" hidden="1" x14ac:dyDescent="0.25">
      <c r="A10300" s="54">
        <v>84524</v>
      </c>
      <c r="B10300" s="55" t="s">
        <v>6994</v>
      </c>
      <c r="C10300" s="55" t="str">
        <f t="shared" si="159"/>
        <v>Song Bình</v>
      </c>
      <c r="D10300" s="54" t="s">
        <v>1102</v>
      </c>
      <c r="E10300" s="51" t="str">
        <f>INDEX(Quan_huyen!$H$2:$H$714,MATCH(Xa_phuong!D10300,Quan_huyen!$F$2:$F$714,0))</f>
        <v>Huyện Chợ Gạo</v>
      </c>
      <c r="F10300" s="51" t="s">
        <v>341</v>
      </c>
    </row>
    <row r="10301" spans="1:6" hidden="1" x14ac:dyDescent="0.25">
      <c r="A10301" s="54">
        <v>84517</v>
      </c>
      <c r="B10301" s="55" t="s">
        <v>7267</v>
      </c>
      <c r="C10301" s="55" t="str">
        <f t="shared" si="159"/>
        <v>Thanh Bình</v>
      </c>
      <c r="D10301" s="54" t="s">
        <v>1102</v>
      </c>
      <c r="E10301" s="51" t="str">
        <f>INDEX(Quan_huyen!$H$2:$H$714,MATCH(Xa_phuong!D10301,Quan_huyen!$F$2:$F$714,0))</f>
        <v>Huyện Chợ Gạo</v>
      </c>
      <c r="F10301" s="51" t="s">
        <v>341</v>
      </c>
    </row>
    <row r="10302" spans="1:6" hidden="1" x14ac:dyDescent="0.25">
      <c r="A10302" s="54">
        <v>84519</v>
      </c>
      <c r="B10302" s="55" t="s">
        <v>8013</v>
      </c>
      <c r="C10302" s="55" t="str">
        <f t="shared" si="159"/>
        <v>Trung Hoà</v>
      </c>
      <c r="D10302" s="54" t="s">
        <v>1102</v>
      </c>
      <c r="E10302" s="51" t="str">
        <f>INDEX(Quan_huyen!$H$2:$H$714,MATCH(Xa_phuong!D10302,Quan_huyen!$F$2:$F$714,0))</f>
        <v>Huyện Chợ Gạo</v>
      </c>
      <c r="F10302" s="51" t="s">
        <v>341</v>
      </c>
    </row>
    <row r="10303" spans="1:6" hidden="1" x14ac:dyDescent="0.25">
      <c r="A10303" s="54">
        <v>84518</v>
      </c>
      <c r="B10303" s="55" t="s">
        <v>8323</v>
      </c>
      <c r="C10303" s="55" t="str">
        <f t="shared" si="159"/>
        <v>Tân Bình Thạnh</v>
      </c>
      <c r="D10303" s="54" t="s">
        <v>1102</v>
      </c>
      <c r="E10303" s="51" t="str">
        <f>INDEX(Quan_huyen!$H$2:$H$714,MATCH(Xa_phuong!D10303,Quan_huyen!$F$2:$F$714,0))</f>
        <v>Huyện Chợ Gạo</v>
      </c>
      <c r="F10303" s="51" t="s">
        <v>341</v>
      </c>
    </row>
    <row r="10304" spans="1:6" hidden="1" x14ac:dyDescent="0.25">
      <c r="A10304" s="54">
        <v>84510</v>
      </c>
      <c r="B10304" s="55" t="s">
        <v>8473</v>
      </c>
      <c r="C10304" s="55" t="str">
        <f t="shared" si="159"/>
        <v>Tân Thuận Bình</v>
      </c>
      <c r="D10304" s="54" t="s">
        <v>1102</v>
      </c>
      <c r="E10304" s="51" t="str">
        <f>INDEX(Quan_huyen!$H$2:$H$714,MATCH(Xa_phuong!D10304,Quan_huyen!$F$2:$F$714,0))</f>
        <v>Huyện Chợ Gạo</v>
      </c>
      <c r="F10304" s="51" t="s">
        <v>341</v>
      </c>
    </row>
    <row r="10305" spans="1:6" hidden="1" x14ac:dyDescent="0.25">
      <c r="A10305" s="54">
        <v>84512</v>
      </c>
      <c r="B10305" s="55" t="s">
        <v>9281</v>
      </c>
      <c r="C10305" s="55" t="str">
        <f t="shared" si="159"/>
        <v>Xuân Đông</v>
      </c>
      <c r="D10305" s="54" t="s">
        <v>1102</v>
      </c>
      <c r="E10305" s="51" t="str">
        <f>INDEX(Quan_huyen!$H$2:$H$714,MATCH(Xa_phuong!D10305,Quan_huyen!$F$2:$F$714,0))</f>
        <v>Huyện Chợ Gạo</v>
      </c>
      <c r="F10305" s="51" t="s">
        <v>341</v>
      </c>
    </row>
    <row r="10306" spans="1:6" hidden="1" x14ac:dyDescent="0.25">
      <c r="A10306" s="54">
        <v>84516</v>
      </c>
      <c r="B10306" s="55" t="s">
        <v>9735</v>
      </c>
      <c r="C10306" s="55" t="str">
        <f t="shared" si="159"/>
        <v>Đăng Hưng Phước</v>
      </c>
      <c r="D10306" s="54" t="s">
        <v>1102</v>
      </c>
      <c r="E10306" s="51" t="str">
        <f>INDEX(Quan_huyen!$H$2:$H$714,MATCH(Xa_phuong!D10306,Quan_huyen!$F$2:$F$714,0))</f>
        <v>Huyện Chợ Gạo</v>
      </c>
      <c r="F10306" s="51" t="s">
        <v>341</v>
      </c>
    </row>
    <row r="10307" spans="1:6" hidden="1" x14ac:dyDescent="0.25">
      <c r="A10307" s="54">
        <v>84367</v>
      </c>
      <c r="B10307" s="55" t="s">
        <v>2337</v>
      </c>
      <c r="C10307" s="55" t="str">
        <f t="shared" ref="C10307:C10370" si="160">IF(COUNTIF(B10307,"*thị trấn*"),MID(B10307,10,30),IF(COUNTIF(B10307,"*xã*"),MID(B10307,4,30),IF(COUNTIF(B10307,"*phường*"),MID(B10307,8,30))))</f>
        <v>Bình Nghị</v>
      </c>
      <c r="D10307" s="54" t="s">
        <v>1105</v>
      </c>
      <c r="E10307" s="51" t="str">
        <f>INDEX(Quan_huyen!$H$2:$H$714,MATCH(Xa_phuong!D10307,Quan_huyen!$F$2:$F$714,0))</f>
        <v>Huyện Gò Công Đông</v>
      </c>
      <c r="F10307" s="51" t="s">
        <v>341</v>
      </c>
    </row>
    <row r="10308" spans="1:6" hidden="1" x14ac:dyDescent="0.25">
      <c r="A10308" s="54">
        <v>84366</v>
      </c>
      <c r="B10308" s="55" t="s">
        <v>2397</v>
      </c>
      <c r="C10308" s="55" t="str">
        <f t="shared" si="160"/>
        <v>Bình Ân</v>
      </c>
      <c r="D10308" s="54" t="s">
        <v>1105</v>
      </c>
      <c r="E10308" s="51" t="str">
        <f>INDEX(Quan_huyen!$H$2:$H$714,MATCH(Xa_phuong!D10308,Quan_huyen!$F$2:$F$714,0))</f>
        <v>Huyện Gò Công Đông</v>
      </c>
      <c r="F10308" s="51" t="s">
        <v>341</v>
      </c>
    </row>
    <row r="10309" spans="1:6" hidden="1" x14ac:dyDescent="0.25">
      <c r="A10309" s="54">
        <v>84362</v>
      </c>
      <c r="B10309" s="55" t="s">
        <v>3452</v>
      </c>
      <c r="C10309" s="55" t="str">
        <f t="shared" si="160"/>
        <v>Gia Thuận</v>
      </c>
      <c r="D10309" s="54" t="s">
        <v>1105</v>
      </c>
      <c r="E10309" s="51" t="str">
        <f>INDEX(Quan_huyen!$H$2:$H$714,MATCH(Xa_phuong!D10309,Quan_huyen!$F$2:$F$714,0))</f>
        <v>Huyện Gò Công Đông</v>
      </c>
      <c r="F10309" s="51" t="s">
        <v>341</v>
      </c>
    </row>
    <row r="10310" spans="1:6" hidden="1" x14ac:dyDescent="0.25">
      <c r="A10310" s="54">
        <v>84361</v>
      </c>
      <c r="B10310" s="55" t="s">
        <v>4620</v>
      </c>
      <c r="C10310" s="55" t="str">
        <f t="shared" si="160"/>
        <v>Kiểng Phước</v>
      </c>
      <c r="D10310" s="54" t="s">
        <v>1105</v>
      </c>
      <c r="E10310" s="51" t="str">
        <f>INDEX(Quan_huyen!$H$2:$H$714,MATCH(Xa_phuong!D10310,Quan_huyen!$F$2:$F$714,0))</f>
        <v>Huyện Gò Công Đông</v>
      </c>
      <c r="F10310" s="51" t="s">
        <v>341</v>
      </c>
    </row>
    <row r="10311" spans="1:6" hidden="1" x14ac:dyDescent="0.25">
      <c r="A10311" s="54">
        <v>84368</v>
      </c>
      <c r="B10311" s="55" t="s">
        <v>6566</v>
      </c>
      <c r="C10311" s="55" t="str">
        <f t="shared" si="160"/>
        <v>Phước Trung</v>
      </c>
      <c r="D10311" s="54" t="s">
        <v>1105</v>
      </c>
      <c r="E10311" s="51" t="str">
        <f>INDEX(Quan_huyen!$H$2:$H$714,MATCH(Xa_phuong!D10311,Quan_huyen!$F$2:$F$714,0))</f>
        <v>Huyện Gò Công Đông</v>
      </c>
      <c r="F10311" s="51" t="s">
        <v>341</v>
      </c>
    </row>
    <row r="10312" spans="1:6" hidden="1" x14ac:dyDescent="0.25">
      <c r="A10312" s="54">
        <v>84356</v>
      </c>
      <c r="B10312" s="55" t="s">
        <v>8352</v>
      </c>
      <c r="C10312" s="55" t="str">
        <f t="shared" si="160"/>
        <v>Tân Hoà</v>
      </c>
      <c r="D10312" s="54" t="s">
        <v>1105</v>
      </c>
      <c r="E10312" s="51" t="str">
        <f>INDEX(Quan_huyen!$H$2:$H$714,MATCH(Xa_phuong!D10312,Quan_huyen!$F$2:$F$714,0))</f>
        <v>Huyện Gò Công Đông</v>
      </c>
      <c r="F10312" s="51" t="s">
        <v>341</v>
      </c>
    </row>
    <row r="10313" spans="1:6" hidden="1" x14ac:dyDescent="0.25">
      <c r="A10313" s="54">
        <v>84363</v>
      </c>
      <c r="B10313" s="55" t="s">
        <v>8446</v>
      </c>
      <c r="C10313" s="55" t="str">
        <f t="shared" si="160"/>
        <v>Tân Phước</v>
      </c>
      <c r="D10313" s="54" t="s">
        <v>1105</v>
      </c>
      <c r="E10313" s="51" t="str">
        <f>INDEX(Quan_huyen!$H$2:$H$714,MATCH(Xa_phuong!D10313,Quan_huyen!$F$2:$F$714,0))</f>
        <v>Huyện Gò Công Đông</v>
      </c>
      <c r="F10313" s="51" t="s">
        <v>341</v>
      </c>
    </row>
    <row r="10314" spans="1:6" hidden="1" x14ac:dyDescent="0.25">
      <c r="A10314" s="54">
        <v>84358</v>
      </c>
      <c r="B10314" s="55" t="s">
        <v>8479</v>
      </c>
      <c r="C10314" s="55" t="str">
        <f t="shared" si="160"/>
        <v>Tân Thành</v>
      </c>
      <c r="D10314" s="54" t="s">
        <v>1105</v>
      </c>
      <c r="E10314" s="51" t="str">
        <f>INDEX(Quan_huyen!$H$2:$H$714,MATCH(Xa_phuong!D10314,Quan_huyen!$F$2:$F$714,0))</f>
        <v>Huyện Gò Công Đông</v>
      </c>
      <c r="F10314" s="51" t="s">
        <v>341</v>
      </c>
    </row>
    <row r="10315" spans="1:6" hidden="1" x14ac:dyDescent="0.25">
      <c r="A10315" s="54">
        <v>84364</v>
      </c>
      <c r="B10315" s="55" t="s">
        <v>8515</v>
      </c>
      <c r="C10315" s="55" t="str">
        <f t="shared" si="160"/>
        <v>Tân Tây</v>
      </c>
      <c r="D10315" s="54" t="s">
        <v>1105</v>
      </c>
      <c r="E10315" s="51" t="str">
        <f>INDEX(Quan_huyen!$H$2:$H$714,MATCH(Xa_phuong!D10315,Quan_huyen!$F$2:$F$714,0))</f>
        <v>Huyện Gò Công Đông</v>
      </c>
      <c r="F10315" s="51" t="s">
        <v>341</v>
      </c>
    </row>
    <row r="10316" spans="1:6" hidden="1" x14ac:dyDescent="0.25">
      <c r="A10316" s="54">
        <v>84359</v>
      </c>
      <c r="B10316" s="55" t="s">
        <v>8535</v>
      </c>
      <c r="C10316" s="55" t="str">
        <f t="shared" si="160"/>
        <v>Tân Điền</v>
      </c>
      <c r="D10316" s="54" t="s">
        <v>1105</v>
      </c>
      <c r="E10316" s="51" t="str">
        <f>INDEX(Quan_huyen!$H$2:$H$714,MATCH(Xa_phuong!D10316,Quan_huyen!$F$2:$F$714,0))</f>
        <v>Huyện Gò Công Đông</v>
      </c>
      <c r="F10316" s="51" t="s">
        <v>341</v>
      </c>
    </row>
    <row r="10317" spans="1:6" hidden="1" x14ac:dyDescent="0.25">
      <c r="A10317" s="54">
        <v>84365</v>
      </c>
      <c r="B10317" s="55" t="s">
        <v>8537</v>
      </c>
      <c r="C10317" s="55" t="str">
        <f t="shared" si="160"/>
        <v>Tân Đông</v>
      </c>
      <c r="D10317" s="54" t="s">
        <v>1105</v>
      </c>
      <c r="E10317" s="51" t="str">
        <f>INDEX(Quan_huyen!$H$2:$H$714,MATCH(Xa_phuong!D10317,Quan_huyen!$F$2:$F$714,0))</f>
        <v>Huyện Gò Công Đông</v>
      </c>
      <c r="F10317" s="51" t="s">
        <v>341</v>
      </c>
    </row>
    <row r="10318" spans="1:6" hidden="1" x14ac:dyDescent="0.25">
      <c r="A10318" s="54">
        <v>84357</v>
      </c>
      <c r="B10318" s="55" t="s">
        <v>8619</v>
      </c>
      <c r="C10318" s="55" t="str">
        <f t="shared" si="160"/>
        <v>Tăng Hoà</v>
      </c>
      <c r="D10318" s="54" t="s">
        <v>1105</v>
      </c>
      <c r="E10318" s="51" t="str">
        <f>INDEX(Quan_huyen!$H$2:$H$714,MATCH(Xa_phuong!D10318,Quan_huyen!$F$2:$F$714,0))</f>
        <v>Huyện Gò Công Đông</v>
      </c>
      <c r="F10318" s="51" t="s">
        <v>341</v>
      </c>
    </row>
    <row r="10319" spans="1:6" hidden="1" x14ac:dyDescent="0.25">
      <c r="A10319" s="54">
        <v>84360</v>
      </c>
      <c r="B10319" s="55" t="s">
        <v>8796</v>
      </c>
      <c r="C10319" s="55" t="str">
        <f t="shared" si="160"/>
        <v>Vàm Láng</v>
      </c>
      <c r="D10319" s="54" t="s">
        <v>1105</v>
      </c>
      <c r="E10319" s="51" t="str">
        <f>INDEX(Quan_huyen!$H$2:$H$714,MATCH(Xa_phuong!D10319,Quan_huyen!$F$2:$F$714,0))</f>
        <v>Huyện Gò Công Đông</v>
      </c>
      <c r="F10319" s="51" t="s">
        <v>341</v>
      </c>
    </row>
    <row r="10320" spans="1:6" hidden="1" x14ac:dyDescent="0.25">
      <c r="A10320" s="54">
        <v>84412</v>
      </c>
      <c r="B10320" s="55" t="s">
        <v>2343</v>
      </c>
      <c r="C10320" s="55" t="str">
        <f t="shared" si="160"/>
        <v>Bình Nhì</v>
      </c>
      <c r="D10320" s="54" t="s">
        <v>1103</v>
      </c>
      <c r="E10320" s="51" t="str">
        <f>INDEX(Quan_huyen!$H$2:$H$714,MATCH(Xa_phuong!D10320,Quan_huyen!$F$2:$F$714,0))</f>
        <v>Huyện Gò Công Tây</v>
      </c>
      <c r="F10320" s="51" t="s">
        <v>341</v>
      </c>
    </row>
    <row r="10321" spans="1:6" hidden="1" x14ac:dyDescent="0.25">
      <c r="A10321" s="54">
        <v>84410</v>
      </c>
      <c r="B10321" s="55" t="s">
        <v>2347</v>
      </c>
      <c r="C10321" s="55" t="str">
        <f t="shared" si="160"/>
        <v>Bình Phú</v>
      </c>
      <c r="D10321" s="54" t="s">
        <v>1103</v>
      </c>
      <c r="E10321" s="51" t="str">
        <f>INDEX(Quan_huyen!$H$2:$H$714,MATCH(Xa_phuong!D10321,Quan_huyen!$F$2:$F$714,0))</f>
        <v>Huyện Gò Công Tây</v>
      </c>
      <c r="F10321" s="51" t="s">
        <v>341</v>
      </c>
    </row>
    <row r="10322" spans="1:6" hidden="1" x14ac:dyDescent="0.25">
      <c r="A10322" s="54">
        <v>84418</v>
      </c>
      <c r="B10322" s="55" t="s">
        <v>2386</v>
      </c>
      <c r="C10322" s="55" t="str">
        <f t="shared" si="160"/>
        <v>Bình Tân</v>
      </c>
      <c r="D10322" s="54" t="s">
        <v>1103</v>
      </c>
      <c r="E10322" s="51" t="str">
        <f>INDEX(Quan_huyen!$H$2:$H$714,MATCH(Xa_phuong!D10322,Quan_huyen!$F$2:$F$714,0))</f>
        <v>Huyện Gò Công Tây</v>
      </c>
      <c r="F10322" s="51" t="s">
        <v>341</v>
      </c>
    </row>
    <row r="10323" spans="1:6" hidden="1" x14ac:dyDescent="0.25">
      <c r="A10323" s="54">
        <v>84417</v>
      </c>
      <c r="B10323" s="55" t="s">
        <v>4804</v>
      </c>
      <c r="C10323" s="55" t="str">
        <f t="shared" si="160"/>
        <v>Long Bình</v>
      </c>
      <c r="D10323" s="54" t="s">
        <v>1103</v>
      </c>
      <c r="E10323" s="51" t="str">
        <f>INDEX(Quan_huyen!$H$2:$H$714,MATCH(Xa_phuong!D10323,Quan_huyen!$F$2:$F$714,0))</f>
        <v>Huyện Gò Công Tây</v>
      </c>
      <c r="F10323" s="51" t="s">
        <v>341</v>
      </c>
    </row>
    <row r="10324" spans="1:6" hidden="1" x14ac:dyDescent="0.25">
      <c r="A10324" s="54">
        <v>84416</v>
      </c>
      <c r="B10324" s="55" t="s">
        <v>4878</v>
      </c>
      <c r="C10324" s="55" t="str">
        <f t="shared" si="160"/>
        <v>Long Vĩnh</v>
      </c>
      <c r="D10324" s="54" t="s">
        <v>1103</v>
      </c>
      <c r="E10324" s="51" t="str">
        <f>INDEX(Quan_huyen!$H$2:$H$714,MATCH(Xa_phuong!D10324,Quan_huyen!$F$2:$F$714,0))</f>
        <v>Huyện Gò Công Tây</v>
      </c>
      <c r="F10324" s="51" t="s">
        <v>341</v>
      </c>
    </row>
    <row r="10325" spans="1:6" hidden="1" x14ac:dyDescent="0.25">
      <c r="A10325" s="54">
        <v>84409</v>
      </c>
      <c r="B10325" s="55" t="s">
        <v>7531</v>
      </c>
      <c r="C10325" s="55" t="str">
        <f t="shared" si="160"/>
        <v>Thành Công</v>
      </c>
      <c r="D10325" s="54" t="s">
        <v>1103</v>
      </c>
      <c r="E10325" s="51" t="str">
        <f>INDEX(Quan_huyen!$H$2:$H$714,MATCH(Xa_phuong!D10325,Quan_huyen!$F$2:$F$714,0))</f>
        <v>Huyện Gò Công Tây</v>
      </c>
      <c r="F10325" s="51" t="s">
        <v>341</v>
      </c>
    </row>
    <row r="10326" spans="1:6" hidden="1" x14ac:dyDescent="0.25">
      <c r="A10326" s="54">
        <v>84414</v>
      </c>
      <c r="B10326" s="55" t="s">
        <v>7751</v>
      </c>
      <c r="C10326" s="55" t="str">
        <f t="shared" si="160"/>
        <v>Thạnh Nhựt</v>
      </c>
      <c r="D10326" s="54" t="s">
        <v>1103</v>
      </c>
      <c r="E10326" s="51" t="str">
        <f>INDEX(Quan_huyen!$H$2:$H$714,MATCH(Xa_phuong!D10326,Quan_huyen!$F$2:$F$714,0))</f>
        <v>Huyện Gò Công Tây</v>
      </c>
      <c r="F10326" s="51" t="s">
        <v>341</v>
      </c>
    </row>
    <row r="10327" spans="1:6" hidden="1" x14ac:dyDescent="0.25">
      <c r="A10327" s="54">
        <v>84407</v>
      </c>
      <c r="B10327" s="55" t="s">
        <v>7764</v>
      </c>
      <c r="C10327" s="55" t="str">
        <f t="shared" si="160"/>
        <v>Thạnh Trị</v>
      </c>
      <c r="D10327" s="54" t="s">
        <v>1103</v>
      </c>
      <c r="E10327" s="51" t="str">
        <f>INDEX(Quan_huyen!$H$2:$H$714,MATCH(Xa_phuong!D10327,Quan_huyen!$F$2:$F$714,0))</f>
        <v>Huyện Gò Công Tây</v>
      </c>
      <c r="F10327" s="51" t="s">
        <v>341</v>
      </c>
    </row>
    <row r="10328" spans="1:6" hidden="1" x14ac:dyDescent="0.25">
      <c r="A10328" s="54">
        <v>84406</v>
      </c>
      <c r="B10328" s="55" t="s">
        <v>8912</v>
      </c>
      <c r="C10328" s="55" t="str">
        <f t="shared" si="160"/>
        <v>Vĩnh Bình</v>
      </c>
      <c r="D10328" s="54" t="s">
        <v>1103</v>
      </c>
      <c r="E10328" s="51" t="str">
        <f>INDEX(Quan_huyen!$H$2:$H$714,MATCH(Xa_phuong!D10328,Quan_huyen!$F$2:$F$714,0))</f>
        <v>Huyện Gò Công Tây</v>
      </c>
      <c r="F10328" s="51" t="s">
        <v>341</v>
      </c>
    </row>
    <row r="10329" spans="1:6" hidden="1" x14ac:dyDescent="0.25">
      <c r="A10329" s="54">
        <v>84415</v>
      </c>
      <c r="B10329" s="55" t="s">
        <v>8951</v>
      </c>
      <c r="C10329" s="55" t="str">
        <f t="shared" si="160"/>
        <v>Vĩnh Hựu</v>
      </c>
      <c r="D10329" s="54" t="s">
        <v>1103</v>
      </c>
      <c r="E10329" s="51" t="str">
        <f>INDEX(Quan_huyen!$H$2:$H$714,MATCH(Xa_phuong!D10329,Quan_huyen!$F$2:$F$714,0))</f>
        <v>Huyện Gò Công Tây</v>
      </c>
      <c r="F10329" s="51" t="s">
        <v>341</v>
      </c>
    </row>
    <row r="10330" spans="1:6" hidden="1" x14ac:dyDescent="0.25">
      <c r="A10330" s="54">
        <v>84408</v>
      </c>
      <c r="B10330" s="55" t="s">
        <v>9358</v>
      </c>
      <c r="C10330" s="55" t="str">
        <f t="shared" si="160"/>
        <v>Yên Luông</v>
      </c>
      <c r="D10330" s="54" t="s">
        <v>1103</v>
      </c>
      <c r="E10330" s="51" t="str">
        <f>INDEX(Quan_huyen!$H$2:$H$714,MATCH(Xa_phuong!D10330,Quan_huyen!$F$2:$F$714,0))</f>
        <v>Huyện Gò Công Tây</v>
      </c>
      <c r="F10330" s="51" t="s">
        <v>341</v>
      </c>
    </row>
    <row r="10331" spans="1:6" hidden="1" x14ac:dyDescent="0.25">
      <c r="A10331" s="54">
        <v>84411</v>
      </c>
      <c r="B10331" s="55" t="s">
        <v>10026</v>
      </c>
      <c r="C10331" s="55" t="str">
        <f t="shared" si="160"/>
        <v>Đồng Sơn</v>
      </c>
      <c r="D10331" s="54" t="s">
        <v>1103</v>
      </c>
      <c r="E10331" s="51" t="str">
        <f>INDEX(Quan_huyen!$H$2:$H$714,MATCH(Xa_phuong!D10331,Quan_huyen!$F$2:$F$714,0))</f>
        <v>Huyện Gò Công Tây</v>
      </c>
      <c r="F10331" s="51" t="s">
        <v>341</v>
      </c>
    </row>
    <row r="10332" spans="1:6" hidden="1" x14ac:dyDescent="0.25">
      <c r="A10332" s="54">
        <v>84413</v>
      </c>
      <c r="B10332" s="55" t="s">
        <v>10033</v>
      </c>
      <c r="C10332" s="55" t="str">
        <f t="shared" si="160"/>
        <v>Đồng Thạnh</v>
      </c>
      <c r="D10332" s="54" t="s">
        <v>1103</v>
      </c>
      <c r="E10332" s="51" t="str">
        <f>INDEX(Quan_huyen!$H$2:$H$714,MATCH(Xa_phuong!D10332,Quan_huyen!$F$2:$F$714,0))</f>
        <v>Huyện Gò Công Tây</v>
      </c>
      <c r="F10332" s="51" t="s">
        <v>341</v>
      </c>
    </row>
    <row r="10333" spans="1:6" hidden="1" x14ac:dyDescent="0.25">
      <c r="A10333" s="54">
        <v>84206</v>
      </c>
      <c r="B10333" s="55" t="s">
        <v>6372</v>
      </c>
      <c r="C10333" s="55" t="str">
        <f t="shared" si="160"/>
        <v>Phú Thạnh</v>
      </c>
      <c r="D10333" s="54" t="s">
        <v>1101</v>
      </c>
      <c r="E10333" s="51" t="str">
        <f>INDEX(Quan_huyen!$H$2:$H$714,MATCH(Xa_phuong!D10333,Quan_huyen!$F$2:$F$714,0))</f>
        <v>Huyện Tân Phú Đông</v>
      </c>
      <c r="F10333" s="51" t="s">
        <v>341</v>
      </c>
    </row>
    <row r="10334" spans="1:6" hidden="1" x14ac:dyDescent="0.25">
      <c r="A10334" s="54">
        <v>84208</v>
      </c>
      <c r="B10334" s="55" t="s">
        <v>6391</v>
      </c>
      <c r="C10334" s="55" t="str">
        <f t="shared" si="160"/>
        <v>Phú Tân</v>
      </c>
      <c r="D10334" s="54" t="s">
        <v>1101</v>
      </c>
      <c r="E10334" s="51" t="str">
        <f>INDEX(Quan_huyen!$H$2:$H$714,MATCH(Xa_phuong!D10334,Quan_huyen!$F$2:$F$714,0))</f>
        <v>Huyện Tân Phú Đông</v>
      </c>
      <c r="F10334" s="51" t="s">
        <v>341</v>
      </c>
    </row>
    <row r="10335" spans="1:6" hidden="1" x14ac:dyDescent="0.25">
      <c r="A10335" s="54">
        <v>84207</v>
      </c>
      <c r="B10335" s="55" t="s">
        <v>6410</v>
      </c>
      <c r="C10335" s="55" t="str">
        <f t="shared" si="160"/>
        <v>Phú Đông</v>
      </c>
      <c r="D10335" s="54" t="s">
        <v>1101</v>
      </c>
      <c r="E10335" s="51" t="str">
        <f>INDEX(Quan_huyen!$H$2:$H$714,MATCH(Xa_phuong!D10335,Quan_huyen!$F$2:$F$714,0))</f>
        <v>Huyện Tân Phú Đông</v>
      </c>
      <c r="F10335" s="51" t="s">
        <v>341</v>
      </c>
    </row>
    <row r="10336" spans="1:6" hidden="1" x14ac:dyDescent="0.25">
      <c r="A10336" s="54">
        <v>84209</v>
      </c>
      <c r="B10336" s="55" t="s">
        <v>8437</v>
      </c>
      <c r="C10336" s="55" t="str">
        <f t="shared" si="160"/>
        <v>Tân Phú</v>
      </c>
      <c r="D10336" s="54" t="s">
        <v>1101</v>
      </c>
      <c r="E10336" s="51" t="str">
        <f>INDEX(Quan_huyen!$H$2:$H$714,MATCH(Xa_phuong!D10336,Quan_huyen!$F$2:$F$714,0))</f>
        <v>Huyện Tân Phú Đông</v>
      </c>
      <c r="F10336" s="51" t="s">
        <v>341</v>
      </c>
    </row>
    <row r="10337" spans="1:6" hidden="1" x14ac:dyDescent="0.25">
      <c r="A10337" s="54">
        <v>84211</v>
      </c>
      <c r="B10337" s="55" t="s">
        <v>8491</v>
      </c>
      <c r="C10337" s="55" t="str">
        <f t="shared" si="160"/>
        <v>Tân Thạnh</v>
      </c>
      <c r="D10337" s="54" t="s">
        <v>1101</v>
      </c>
      <c r="E10337" s="51" t="str">
        <f>INDEX(Quan_huyen!$H$2:$H$714,MATCH(Xa_phuong!D10337,Quan_huyen!$F$2:$F$714,0))</f>
        <v>Huyện Tân Phú Đông</v>
      </c>
      <c r="F10337" s="51" t="s">
        <v>341</v>
      </c>
    </row>
    <row r="10338" spans="1:6" hidden="1" x14ac:dyDescent="0.25">
      <c r="A10338" s="54">
        <v>84210</v>
      </c>
      <c r="B10338" s="55" t="s">
        <v>8498</v>
      </c>
      <c r="C10338" s="55" t="str">
        <f t="shared" si="160"/>
        <v>Tân Thới</v>
      </c>
      <c r="D10338" s="54" t="s">
        <v>1101</v>
      </c>
      <c r="E10338" s="51" t="str">
        <f>INDEX(Quan_huyen!$H$2:$H$714,MATCH(Xa_phuong!D10338,Quan_huyen!$F$2:$F$714,0))</f>
        <v>Huyện Tân Phú Đông</v>
      </c>
      <c r="F10338" s="51" t="s">
        <v>341</v>
      </c>
    </row>
    <row r="10339" spans="1:6" hidden="1" x14ac:dyDescent="0.25">
      <c r="A10339" s="54">
        <v>84712</v>
      </c>
      <c r="B10339" s="55" t="s">
        <v>4042</v>
      </c>
      <c r="C10339" s="55" t="str">
        <f t="shared" si="160"/>
        <v>Hưng Thạnh</v>
      </c>
      <c r="D10339" s="54" t="s">
        <v>1108</v>
      </c>
      <c r="E10339" s="51" t="str">
        <f>INDEX(Quan_huyen!$H$2:$H$714,MATCH(Xa_phuong!D10339,Quan_huyen!$F$2:$F$714,0))</f>
        <v>Huyện Tân Phước</v>
      </c>
      <c r="F10339" s="51" t="s">
        <v>341</v>
      </c>
    </row>
    <row r="10340" spans="1:6" hidden="1" x14ac:dyDescent="0.25">
      <c r="A10340" s="54">
        <v>84706</v>
      </c>
      <c r="B10340" s="55" t="s">
        <v>5424</v>
      </c>
      <c r="C10340" s="55" t="str">
        <f t="shared" si="160"/>
        <v>Mỹ Phước</v>
      </c>
      <c r="D10340" s="54" t="s">
        <v>1108</v>
      </c>
      <c r="E10340" s="51" t="str">
        <f>INDEX(Quan_huyen!$H$2:$H$714,MATCH(Xa_phuong!D10340,Quan_huyen!$F$2:$F$714,0))</f>
        <v>Huyện Tân Phước</v>
      </c>
      <c r="F10340" s="51" t="s">
        <v>341</v>
      </c>
    </row>
    <row r="10341" spans="1:6" hidden="1" x14ac:dyDescent="0.25">
      <c r="A10341" s="54">
        <v>84718</v>
      </c>
      <c r="B10341" s="55" t="s">
        <v>5425</v>
      </c>
      <c r="C10341" s="55" t="str">
        <f t="shared" si="160"/>
        <v>Mỹ Phước</v>
      </c>
      <c r="D10341" s="54" t="s">
        <v>1108</v>
      </c>
      <c r="E10341" s="51" t="str">
        <f>INDEX(Quan_huyen!$H$2:$H$714,MATCH(Xa_phuong!D10341,Quan_huyen!$F$2:$F$714,0))</f>
        <v>Huyện Tân Phước</v>
      </c>
      <c r="F10341" s="51" t="s">
        <v>341</v>
      </c>
    </row>
    <row r="10342" spans="1:6" hidden="1" x14ac:dyDescent="0.25">
      <c r="A10342" s="54">
        <v>84711</v>
      </c>
      <c r="B10342" s="55" t="s">
        <v>6332</v>
      </c>
      <c r="C10342" s="55" t="str">
        <f t="shared" si="160"/>
        <v>Phú Mỹ</v>
      </c>
      <c r="D10342" s="54" t="s">
        <v>1108</v>
      </c>
      <c r="E10342" s="51" t="str">
        <f>INDEX(Quan_huyen!$H$2:$H$714,MATCH(Xa_phuong!D10342,Quan_huyen!$F$2:$F$714,0))</f>
        <v>Huyện Tân Phước</v>
      </c>
      <c r="F10342" s="51" t="s">
        <v>341</v>
      </c>
    </row>
    <row r="10343" spans="1:6" hidden="1" x14ac:dyDescent="0.25">
      <c r="A10343" s="54">
        <v>84707</v>
      </c>
      <c r="B10343" s="55" t="s">
        <v>6538</v>
      </c>
      <c r="C10343" s="55" t="str">
        <f t="shared" si="160"/>
        <v>Phước Lập</v>
      </c>
      <c r="D10343" s="54" t="s">
        <v>1108</v>
      </c>
      <c r="E10343" s="51" t="str">
        <f>INDEX(Quan_huyen!$H$2:$H$714,MATCH(Xa_phuong!D10343,Quan_huyen!$F$2:$F$714,0))</f>
        <v>Huyện Tân Phước</v>
      </c>
      <c r="F10343" s="51" t="s">
        <v>341</v>
      </c>
    </row>
    <row r="10344" spans="1:6" hidden="1" x14ac:dyDescent="0.25">
      <c r="A10344" s="54">
        <v>84716</v>
      </c>
      <c r="B10344" s="55" t="s">
        <v>7736</v>
      </c>
      <c r="C10344" s="55" t="str">
        <f t="shared" si="160"/>
        <v>Thạnh Hoà</v>
      </c>
      <c r="D10344" s="54" t="s">
        <v>1108</v>
      </c>
      <c r="E10344" s="51" t="str">
        <f>INDEX(Quan_huyen!$H$2:$H$714,MATCH(Xa_phuong!D10344,Quan_huyen!$F$2:$F$714,0))</f>
        <v>Huyện Tân Phước</v>
      </c>
      <c r="F10344" s="51" t="s">
        <v>341</v>
      </c>
    </row>
    <row r="10345" spans="1:6" hidden="1" x14ac:dyDescent="0.25">
      <c r="A10345" s="54">
        <v>84714</v>
      </c>
      <c r="B10345" s="55" t="s">
        <v>7747</v>
      </c>
      <c r="C10345" s="55" t="str">
        <f t="shared" si="160"/>
        <v>Thạnh Mỹ</v>
      </c>
      <c r="D10345" s="54" t="s">
        <v>1108</v>
      </c>
      <c r="E10345" s="51" t="str">
        <f>INDEX(Quan_huyen!$H$2:$H$714,MATCH(Xa_phuong!D10345,Quan_huyen!$F$2:$F$714,0))</f>
        <v>Huyện Tân Phước</v>
      </c>
      <c r="F10345" s="51" t="s">
        <v>341</v>
      </c>
    </row>
    <row r="10346" spans="1:6" hidden="1" x14ac:dyDescent="0.25">
      <c r="A10346" s="54">
        <v>84715</v>
      </c>
      <c r="B10346" s="55" t="s">
        <v>7765</v>
      </c>
      <c r="C10346" s="55" t="str">
        <f t="shared" si="160"/>
        <v>Thạnh Tân</v>
      </c>
      <c r="D10346" s="54" t="s">
        <v>1108</v>
      </c>
      <c r="E10346" s="51" t="str">
        <f>INDEX(Quan_huyen!$H$2:$H$714,MATCH(Xa_phuong!D10346,Quan_huyen!$F$2:$F$714,0))</f>
        <v>Huyện Tân Phước</v>
      </c>
      <c r="F10346" s="51" t="s">
        <v>341</v>
      </c>
    </row>
    <row r="10347" spans="1:6" hidden="1" x14ac:dyDescent="0.25">
      <c r="A10347" s="54">
        <v>84710</v>
      </c>
      <c r="B10347" s="55" t="s">
        <v>8353</v>
      </c>
      <c r="C10347" s="55" t="str">
        <f t="shared" si="160"/>
        <v>Tân Hoà Thành</v>
      </c>
      <c r="D10347" s="54" t="s">
        <v>1108</v>
      </c>
      <c r="E10347" s="51" t="str">
        <f>INDEX(Quan_huyen!$H$2:$H$714,MATCH(Xa_phuong!D10347,Quan_huyen!$F$2:$F$714,0))</f>
        <v>Huyện Tân Phước</v>
      </c>
      <c r="F10347" s="51" t="s">
        <v>341</v>
      </c>
    </row>
    <row r="10348" spans="1:6" hidden="1" x14ac:dyDescent="0.25">
      <c r="A10348" s="54">
        <v>84717</v>
      </c>
      <c r="B10348" s="55" t="s">
        <v>8354</v>
      </c>
      <c r="C10348" s="55" t="str">
        <f t="shared" si="160"/>
        <v>Tân Hoà Tây</v>
      </c>
      <c r="D10348" s="54" t="s">
        <v>1108</v>
      </c>
      <c r="E10348" s="51" t="str">
        <f>INDEX(Quan_huyen!$H$2:$H$714,MATCH(Xa_phuong!D10348,Quan_huyen!$F$2:$F$714,0))</f>
        <v>Huyện Tân Phước</v>
      </c>
      <c r="F10348" s="51" t="s">
        <v>341</v>
      </c>
    </row>
    <row r="10349" spans="1:6" hidden="1" x14ac:dyDescent="0.25">
      <c r="A10349" s="54">
        <v>84713</v>
      </c>
      <c r="B10349" s="55" t="s">
        <v>8355</v>
      </c>
      <c r="C10349" s="55" t="str">
        <f t="shared" si="160"/>
        <v>Tân Hoà Đông</v>
      </c>
      <c r="D10349" s="54" t="s">
        <v>1108</v>
      </c>
      <c r="E10349" s="51" t="str">
        <f>INDEX(Quan_huyen!$H$2:$H$714,MATCH(Xa_phuong!D10349,Quan_huyen!$F$2:$F$714,0))</f>
        <v>Huyện Tân Phước</v>
      </c>
      <c r="F10349" s="51" t="s">
        <v>341</v>
      </c>
    </row>
    <row r="10350" spans="1:6" hidden="1" x14ac:dyDescent="0.25">
      <c r="A10350" s="54">
        <v>84708</v>
      </c>
      <c r="B10350" s="55" t="s">
        <v>8409</v>
      </c>
      <c r="C10350" s="55" t="str">
        <f t="shared" si="160"/>
        <v>Tân Lập 1</v>
      </c>
      <c r="D10350" s="54" t="s">
        <v>1108</v>
      </c>
      <c r="E10350" s="51" t="str">
        <f>INDEX(Quan_huyen!$H$2:$H$714,MATCH(Xa_phuong!D10350,Quan_huyen!$F$2:$F$714,0))</f>
        <v>Huyện Tân Phước</v>
      </c>
      <c r="F10350" s="51" t="s">
        <v>341</v>
      </c>
    </row>
    <row r="10351" spans="1:6" hidden="1" x14ac:dyDescent="0.25">
      <c r="A10351" s="54">
        <v>84709</v>
      </c>
      <c r="B10351" s="55" t="s">
        <v>8410</v>
      </c>
      <c r="C10351" s="55" t="str">
        <f t="shared" si="160"/>
        <v>Tân Lập 2</v>
      </c>
      <c r="D10351" s="54" t="s">
        <v>1108</v>
      </c>
      <c r="E10351" s="51" t="str">
        <f>INDEX(Quan_huyen!$H$2:$H$714,MATCH(Xa_phuong!D10351,Quan_huyen!$F$2:$F$714,0))</f>
        <v>Huyện Tân Phước</v>
      </c>
      <c r="F10351" s="51" t="s">
        <v>341</v>
      </c>
    </row>
    <row r="10352" spans="1:6" x14ac:dyDescent="0.25">
      <c r="A10352" s="54">
        <v>84120</v>
      </c>
      <c r="B10352" s="55" t="s">
        <v>1957</v>
      </c>
      <c r="C10352" s="55" t="s">
        <v>1957</v>
      </c>
      <c r="D10352" s="54" t="s">
        <v>1100</v>
      </c>
      <c r="E10352" s="51" t="str">
        <f>INDEX(Quan_huyen!$H$2:$H$714,MATCH(Xa_phuong!D10352,Quan_huyen!$F$2:$F$714,0))</f>
        <v>Thành phố Mỹ Tho</v>
      </c>
      <c r="F10352" s="51" t="s">
        <v>341</v>
      </c>
    </row>
    <row r="10353" spans="1:6" x14ac:dyDescent="0.25">
      <c r="A10353" s="54">
        <v>84116</v>
      </c>
      <c r="B10353" s="55" t="s">
        <v>1958</v>
      </c>
      <c r="C10353" s="55" t="s">
        <v>1958</v>
      </c>
      <c r="D10353" s="54" t="s">
        <v>1100</v>
      </c>
      <c r="E10353" s="51" t="str">
        <f>INDEX(Quan_huyen!$H$2:$H$714,MATCH(Xa_phuong!D10353,Quan_huyen!$F$2:$F$714,0))</f>
        <v>Thành phố Mỹ Tho</v>
      </c>
      <c r="F10353" s="51" t="s">
        <v>341</v>
      </c>
    </row>
    <row r="10354" spans="1:6" x14ac:dyDescent="0.25">
      <c r="A10354" s="54">
        <v>84108</v>
      </c>
      <c r="B10354" s="55" t="s">
        <v>1968</v>
      </c>
      <c r="C10354" s="55" t="s">
        <v>1968</v>
      </c>
      <c r="D10354" s="54" t="s">
        <v>1100</v>
      </c>
      <c r="E10354" s="51" t="str">
        <f>INDEX(Quan_huyen!$H$2:$H$714,MATCH(Xa_phuong!D10354,Quan_huyen!$F$2:$F$714,0))</f>
        <v>Thành phố Mỹ Tho</v>
      </c>
      <c r="F10354" s="51" t="s">
        <v>341</v>
      </c>
    </row>
    <row r="10355" spans="1:6" x14ac:dyDescent="0.25">
      <c r="A10355" s="54">
        <v>84107</v>
      </c>
      <c r="B10355" s="55" t="s">
        <v>1976</v>
      </c>
      <c r="C10355" s="55" t="s">
        <v>1976</v>
      </c>
      <c r="D10355" s="54" t="s">
        <v>1100</v>
      </c>
      <c r="E10355" s="51" t="str">
        <f>INDEX(Quan_huyen!$H$2:$H$714,MATCH(Xa_phuong!D10355,Quan_huyen!$F$2:$F$714,0))</f>
        <v>Thành phố Mỹ Tho</v>
      </c>
      <c r="F10355" s="51" t="s">
        <v>341</v>
      </c>
    </row>
    <row r="10356" spans="1:6" x14ac:dyDescent="0.25">
      <c r="A10356" s="54">
        <v>84114</v>
      </c>
      <c r="B10356" s="55" t="s">
        <v>1977</v>
      </c>
      <c r="C10356" s="55" t="s">
        <v>1977</v>
      </c>
      <c r="D10356" s="54" t="s">
        <v>1100</v>
      </c>
      <c r="E10356" s="51" t="str">
        <f>INDEX(Quan_huyen!$H$2:$H$714,MATCH(Xa_phuong!D10356,Quan_huyen!$F$2:$F$714,0))</f>
        <v>Thành phố Mỹ Tho</v>
      </c>
      <c r="F10356" s="51" t="s">
        <v>341</v>
      </c>
    </row>
    <row r="10357" spans="1:6" x14ac:dyDescent="0.25">
      <c r="A10357" s="54">
        <v>84115</v>
      </c>
      <c r="B10357" s="55" t="s">
        <v>1978</v>
      </c>
      <c r="C10357" s="55" t="s">
        <v>1978</v>
      </c>
      <c r="D10357" s="54" t="s">
        <v>1100</v>
      </c>
      <c r="E10357" s="51" t="str">
        <f>INDEX(Quan_huyen!$H$2:$H$714,MATCH(Xa_phuong!D10357,Quan_huyen!$F$2:$F$714,0))</f>
        <v>Thành phố Mỹ Tho</v>
      </c>
      <c r="F10357" s="51" t="s">
        <v>341</v>
      </c>
    </row>
    <row r="10358" spans="1:6" x14ac:dyDescent="0.25">
      <c r="A10358" s="54">
        <v>84119</v>
      </c>
      <c r="B10358" s="55" t="s">
        <v>1979</v>
      </c>
      <c r="C10358" s="55" t="s">
        <v>1979</v>
      </c>
      <c r="D10358" s="54" t="s">
        <v>1100</v>
      </c>
      <c r="E10358" s="51" t="str">
        <f>INDEX(Quan_huyen!$H$2:$H$714,MATCH(Xa_phuong!D10358,Quan_huyen!$F$2:$F$714,0))</f>
        <v>Thành phố Mỹ Tho</v>
      </c>
      <c r="F10358" s="51" t="s">
        <v>341</v>
      </c>
    </row>
    <row r="10359" spans="1:6" x14ac:dyDescent="0.25">
      <c r="A10359" s="54">
        <v>84106</v>
      </c>
      <c r="B10359" s="55" t="s">
        <v>1980</v>
      </c>
      <c r="C10359" s="55" t="s">
        <v>1980</v>
      </c>
      <c r="D10359" s="54" t="s">
        <v>1100</v>
      </c>
      <c r="E10359" s="51" t="str">
        <f>INDEX(Quan_huyen!$H$2:$H$714,MATCH(Xa_phuong!D10359,Quan_huyen!$F$2:$F$714,0))</f>
        <v>Thành phố Mỹ Tho</v>
      </c>
      <c r="F10359" s="51" t="s">
        <v>341</v>
      </c>
    </row>
    <row r="10360" spans="1:6" x14ac:dyDescent="0.25">
      <c r="A10360" s="54">
        <v>84109</v>
      </c>
      <c r="B10360" s="55" t="s">
        <v>1981</v>
      </c>
      <c r="C10360" s="55" t="s">
        <v>1981</v>
      </c>
      <c r="D10360" s="54" t="s">
        <v>1100</v>
      </c>
      <c r="E10360" s="51" t="str">
        <f>INDEX(Quan_huyen!$H$2:$H$714,MATCH(Xa_phuong!D10360,Quan_huyen!$F$2:$F$714,0))</f>
        <v>Thành phố Mỹ Tho</v>
      </c>
      <c r="F10360" s="51" t="s">
        <v>341</v>
      </c>
    </row>
    <row r="10361" spans="1:6" x14ac:dyDescent="0.25">
      <c r="A10361" s="54">
        <v>84110</v>
      </c>
      <c r="B10361" s="55" t="s">
        <v>1982</v>
      </c>
      <c r="C10361" s="55" t="s">
        <v>1982</v>
      </c>
      <c r="D10361" s="54" t="s">
        <v>1100</v>
      </c>
      <c r="E10361" s="51" t="str">
        <f>INDEX(Quan_huyen!$H$2:$H$714,MATCH(Xa_phuong!D10361,Quan_huyen!$F$2:$F$714,0))</f>
        <v>Thành phố Mỹ Tho</v>
      </c>
      <c r="F10361" s="51" t="s">
        <v>341</v>
      </c>
    </row>
    <row r="10362" spans="1:6" hidden="1" x14ac:dyDescent="0.25">
      <c r="A10362" s="54">
        <v>84112</v>
      </c>
      <c r="B10362" s="55" t="s">
        <v>5417</v>
      </c>
      <c r="C10362" s="55" t="str">
        <f t="shared" si="160"/>
        <v>Mỹ Phong</v>
      </c>
      <c r="D10362" s="54" t="s">
        <v>1100</v>
      </c>
      <c r="E10362" s="51" t="str">
        <f>INDEX(Quan_huyen!$H$2:$H$714,MATCH(Xa_phuong!D10362,Quan_huyen!$F$2:$F$714,0))</f>
        <v>Thành phố Mỹ Tho</v>
      </c>
      <c r="F10362" s="51" t="s">
        <v>341</v>
      </c>
    </row>
    <row r="10363" spans="1:6" hidden="1" x14ac:dyDescent="0.25">
      <c r="A10363" s="54">
        <v>84117</v>
      </c>
      <c r="B10363" s="55" t="s">
        <v>6560</v>
      </c>
      <c r="C10363" s="55" t="str">
        <f t="shared" si="160"/>
        <v>Phước Thạnh</v>
      </c>
      <c r="D10363" s="54" t="s">
        <v>1100</v>
      </c>
      <c r="E10363" s="51" t="str">
        <f>INDEX(Quan_huyen!$H$2:$H$714,MATCH(Xa_phuong!D10363,Quan_huyen!$F$2:$F$714,0))</f>
        <v>Thành phố Mỹ Tho</v>
      </c>
      <c r="F10363" s="51" t="s">
        <v>341</v>
      </c>
    </row>
    <row r="10364" spans="1:6" hidden="1" x14ac:dyDescent="0.25">
      <c r="A10364" s="54">
        <v>84122</v>
      </c>
      <c r="B10364" s="55" t="s">
        <v>7864</v>
      </c>
      <c r="C10364" s="55" t="str">
        <f t="shared" si="160"/>
        <v>Thới Sơn</v>
      </c>
      <c r="D10364" s="54" t="s">
        <v>1100</v>
      </c>
      <c r="E10364" s="51" t="str">
        <f>INDEX(Quan_huyen!$H$2:$H$714,MATCH(Xa_phuong!D10364,Quan_huyen!$F$2:$F$714,0))</f>
        <v>Thành phố Mỹ Tho</v>
      </c>
      <c r="F10364" s="51" t="s">
        <v>341</v>
      </c>
    </row>
    <row r="10365" spans="1:6" hidden="1" x14ac:dyDescent="0.25">
      <c r="A10365" s="54">
        <v>84118</v>
      </c>
      <c r="B10365" s="55" t="s">
        <v>7998</v>
      </c>
      <c r="C10365" s="55" t="str">
        <f t="shared" si="160"/>
        <v>Trung An</v>
      </c>
      <c r="D10365" s="54" t="s">
        <v>1100</v>
      </c>
      <c r="E10365" s="51" t="str">
        <f>INDEX(Quan_huyen!$H$2:$H$714,MATCH(Xa_phuong!D10365,Quan_huyen!$F$2:$F$714,0))</f>
        <v>Thành phố Mỹ Tho</v>
      </c>
      <c r="F10365" s="51" t="s">
        <v>341</v>
      </c>
    </row>
    <row r="10366" spans="1:6" hidden="1" x14ac:dyDescent="0.25">
      <c r="A10366" s="54">
        <v>84121</v>
      </c>
      <c r="B10366" s="55" t="s">
        <v>8396</v>
      </c>
      <c r="C10366" s="55" t="str">
        <f t="shared" si="160"/>
        <v>Tân Long</v>
      </c>
      <c r="D10366" s="54" t="s">
        <v>1100</v>
      </c>
      <c r="E10366" s="51" t="str">
        <f>INDEX(Quan_huyen!$H$2:$H$714,MATCH(Xa_phuong!D10366,Quan_huyen!$F$2:$F$714,0))</f>
        <v>Thành phố Mỹ Tho</v>
      </c>
      <c r="F10366" s="51" t="s">
        <v>341</v>
      </c>
    </row>
    <row r="10367" spans="1:6" hidden="1" x14ac:dyDescent="0.25">
      <c r="A10367" s="54">
        <v>84111</v>
      </c>
      <c r="B10367" s="55" t="s">
        <v>8425</v>
      </c>
      <c r="C10367" s="55" t="str">
        <f t="shared" si="160"/>
        <v>Tân Mỹ Chánh</v>
      </c>
      <c r="D10367" s="54" t="s">
        <v>1100</v>
      </c>
      <c r="E10367" s="51" t="str">
        <f>INDEX(Quan_huyen!$H$2:$H$714,MATCH(Xa_phuong!D10367,Quan_huyen!$F$2:$F$714,0))</f>
        <v>Thành phố Mỹ Tho</v>
      </c>
      <c r="F10367" s="51" t="s">
        <v>341</v>
      </c>
    </row>
    <row r="10368" spans="1:6" hidden="1" x14ac:dyDescent="0.25">
      <c r="A10368" s="54">
        <v>84113</v>
      </c>
      <c r="B10368" s="55" t="s">
        <v>9830</v>
      </c>
      <c r="C10368" s="55" t="str">
        <f t="shared" si="160"/>
        <v>Đạo Thạnh</v>
      </c>
      <c r="D10368" s="54" t="s">
        <v>1100</v>
      </c>
      <c r="E10368" s="51" t="str">
        <f>INDEX(Quan_huyen!$H$2:$H$714,MATCH(Xa_phuong!D10368,Quan_huyen!$F$2:$F$714,0))</f>
        <v>Thành phố Mỹ Tho</v>
      </c>
      <c r="F10368" s="51" t="s">
        <v>341</v>
      </c>
    </row>
    <row r="10369" spans="1:6" hidden="1" x14ac:dyDescent="0.25">
      <c r="A10369" s="54">
        <v>84806</v>
      </c>
      <c r="B10369" s="55" t="s">
        <v>2347</v>
      </c>
      <c r="C10369" s="55" t="str">
        <f t="shared" si="160"/>
        <v>Bình Phú</v>
      </c>
      <c r="D10369" s="54" t="s">
        <v>1111</v>
      </c>
      <c r="E10369" s="51" t="str">
        <f>INDEX(Quan_huyen!$H$2:$H$714,MATCH(Xa_phuong!D10369,Quan_huyen!$F$2:$F$714,0))</f>
        <v>Thị xã Cai Lậy</v>
      </c>
      <c r="F10369" s="51" t="s">
        <v>341</v>
      </c>
    </row>
    <row r="10370" spans="1:6" hidden="1" x14ac:dyDescent="0.25">
      <c r="A10370" s="54">
        <v>84812</v>
      </c>
      <c r="B10370" s="55" t="s">
        <v>3083</v>
      </c>
      <c r="C10370" s="55" t="str">
        <f t="shared" si="160"/>
        <v>Cẩm Sơn</v>
      </c>
      <c r="D10370" s="54" t="s">
        <v>1111</v>
      </c>
      <c r="E10370" s="51" t="str">
        <f>INDEX(Quan_huyen!$H$2:$H$714,MATCH(Xa_phuong!D10370,Quan_huyen!$F$2:$F$714,0))</f>
        <v>Thị xã Cai Lậy</v>
      </c>
      <c r="F10370" s="51" t="s">
        <v>341</v>
      </c>
    </row>
    <row r="10371" spans="1:6" hidden="1" x14ac:dyDescent="0.25">
      <c r="A10371" s="54">
        <v>84816</v>
      </c>
      <c r="B10371" s="55" t="s">
        <v>3597</v>
      </c>
      <c r="C10371" s="55" t="str">
        <f t="shared" ref="C10371:C10434" si="161">IF(COUNTIF(B10371,"*thị trấn*"),MID(B10371,10,30),IF(COUNTIF(B10371,"*xã*"),MID(B10371,4,30),IF(COUNTIF(B10371,"*phường*"),MID(B10371,8,30))))</f>
        <v>Hiệp Đức</v>
      </c>
      <c r="D10371" s="54" t="s">
        <v>1111</v>
      </c>
      <c r="E10371" s="51" t="str">
        <f>INDEX(Quan_huyen!$H$2:$H$714,MATCH(Xa_phuong!D10371,Quan_huyen!$F$2:$F$714,0))</f>
        <v>Thị xã Cai Lậy</v>
      </c>
      <c r="F10371" s="51" t="s">
        <v>341</v>
      </c>
    </row>
    <row r="10372" spans="1:6" hidden="1" x14ac:dyDescent="0.25">
      <c r="A10372" s="54">
        <v>84818</v>
      </c>
      <c r="B10372" s="55" t="s">
        <v>4307</v>
      </c>
      <c r="C10372" s="55" t="str">
        <f t="shared" si="161"/>
        <v>Hội Xuân</v>
      </c>
      <c r="D10372" s="54" t="s">
        <v>1111</v>
      </c>
      <c r="E10372" s="51" t="str">
        <f>INDEX(Quan_huyen!$H$2:$H$714,MATCH(Xa_phuong!D10372,Quan_huyen!$F$2:$F$714,0))</f>
        <v>Thị xã Cai Lậy</v>
      </c>
      <c r="F10372" s="51" t="s">
        <v>341</v>
      </c>
    </row>
    <row r="10373" spans="1:6" hidden="1" x14ac:dyDescent="0.25">
      <c r="A10373" s="54">
        <v>84815</v>
      </c>
      <c r="B10373" s="55" t="s">
        <v>4866</v>
      </c>
      <c r="C10373" s="55" t="str">
        <f t="shared" si="161"/>
        <v>Long Tiên</v>
      </c>
      <c r="D10373" s="54" t="s">
        <v>1111</v>
      </c>
      <c r="E10373" s="51" t="str">
        <f>INDEX(Quan_huyen!$H$2:$H$714,MATCH(Xa_phuong!D10373,Quan_huyen!$F$2:$F$714,0))</f>
        <v>Thị xã Cai Lậy</v>
      </c>
      <c r="F10373" s="51" t="s">
        <v>341</v>
      </c>
    </row>
    <row r="10374" spans="1:6" hidden="1" x14ac:dyDescent="0.25">
      <c r="A10374" s="54">
        <v>84817</v>
      </c>
      <c r="B10374" s="55" t="s">
        <v>4869</v>
      </c>
      <c r="C10374" s="55" t="str">
        <f t="shared" si="161"/>
        <v>Long Trung</v>
      </c>
      <c r="D10374" s="54" t="s">
        <v>1111</v>
      </c>
      <c r="E10374" s="51" t="str">
        <f>INDEX(Quan_huyen!$H$2:$H$714,MATCH(Xa_phuong!D10374,Quan_huyen!$F$2:$F$714,0))</f>
        <v>Thị xã Cai Lậy</v>
      </c>
      <c r="F10374" s="51" t="s">
        <v>341</v>
      </c>
    </row>
    <row r="10375" spans="1:6" hidden="1" x14ac:dyDescent="0.25">
      <c r="A10375" s="54">
        <v>84814</v>
      </c>
      <c r="B10375" s="55" t="s">
        <v>5398</v>
      </c>
      <c r="C10375" s="55" t="str">
        <f t="shared" si="161"/>
        <v>Mỹ Long</v>
      </c>
      <c r="D10375" s="54" t="s">
        <v>1111</v>
      </c>
      <c r="E10375" s="51" t="str">
        <f>INDEX(Quan_huyen!$H$2:$H$714,MATCH(Xa_phuong!D10375,Quan_huyen!$F$2:$F$714,0))</f>
        <v>Thị xã Cai Lậy</v>
      </c>
      <c r="F10375" s="51" t="s">
        <v>341</v>
      </c>
    </row>
    <row r="10376" spans="1:6" hidden="1" x14ac:dyDescent="0.25">
      <c r="A10376" s="54">
        <v>84807</v>
      </c>
      <c r="B10376" s="55" t="s">
        <v>5438</v>
      </c>
      <c r="C10376" s="55" t="str">
        <f t="shared" si="161"/>
        <v>Mỹ Thành Bắc</v>
      </c>
      <c r="D10376" s="54" t="s">
        <v>1111</v>
      </c>
      <c r="E10376" s="51" t="str">
        <f>INDEX(Quan_huyen!$H$2:$H$714,MATCH(Xa_phuong!D10376,Quan_huyen!$F$2:$F$714,0))</f>
        <v>Thị xã Cai Lậy</v>
      </c>
      <c r="F10376" s="51" t="s">
        <v>341</v>
      </c>
    </row>
    <row r="10377" spans="1:6" hidden="1" x14ac:dyDescent="0.25">
      <c r="A10377" s="54">
        <v>84809</v>
      </c>
      <c r="B10377" s="55" t="s">
        <v>5439</v>
      </c>
      <c r="C10377" s="55" t="str">
        <f t="shared" si="161"/>
        <v>Mỹ Thành Nam</v>
      </c>
      <c r="D10377" s="54" t="s">
        <v>1111</v>
      </c>
      <c r="E10377" s="51" t="str">
        <f>INDEX(Quan_huyen!$H$2:$H$714,MATCH(Xa_phuong!D10377,Quan_huyen!$F$2:$F$714,0))</f>
        <v>Thị xã Cai Lậy</v>
      </c>
      <c r="F10377" s="51" t="s">
        <v>341</v>
      </c>
    </row>
    <row r="10378" spans="1:6" hidden="1" x14ac:dyDescent="0.25">
      <c r="A10378" s="54">
        <v>84821</v>
      </c>
      <c r="B10378" s="55" t="s">
        <v>5773</v>
      </c>
      <c r="C10378" s="55" t="str">
        <f t="shared" si="161"/>
        <v>Ngũ Hiệp</v>
      </c>
      <c r="D10378" s="54" t="s">
        <v>1111</v>
      </c>
      <c r="E10378" s="51" t="str">
        <f>INDEX(Quan_huyen!$H$2:$H$714,MATCH(Xa_phuong!D10378,Quan_huyen!$F$2:$F$714,0))</f>
        <v>Thị xã Cai Lậy</v>
      </c>
      <c r="F10378" s="51" t="s">
        <v>341</v>
      </c>
    </row>
    <row r="10379" spans="1:6" hidden="1" x14ac:dyDescent="0.25">
      <c r="A10379" s="54">
        <v>84813</v>
      </c>
      <c r="B10379" s="55" t="s">
        <v>6266</v>
      </c>
      <c r="C10379" s="55" t="str">
        <f t="shared" si="161"/>
        <v>Phú An</v>
      </c>
      <c r="D10379" s="54" t="s">
        <v>1111</v>
      </c>
      <c r="E10379" s="51" t="str">
        <f>INDEX(Quan_huyen!$H$2:$H$714,MATCH(Xa_phuong!D10379,Quan_huyen!$F$2:$F$714,0))</f>
        <v>Thị xã Cai Lậy</v>
      </c>
      <c r="F10379" s="51" t="s">
        <v>341</v>
      </c>
    </row>
    <row r="10380" spans="1:6" hidden="1" x14ac:dyDescent="0.25">
      <c r="A10380" s="54">
        <v>84808</v>
      </c>
      <c r="B10380" s="55" t="s">
        <v>6275</v>
      </c>
      <c r="C10380" s="55" t="str">
        <f t="shared" si="161"/>
        <v>Phú Cường</v>
      </c>
      <c r="D10380" s="54" t="s">
        <v>1111</v>
      </c>
      <c r="E10380" s="51" t="str">
        <f>INDEX(Quan_huyen!$H$2:$H$714,MATCH(Xa_phuong!D10380,Quan_huyen!$F$2:$F$714,0))</f>
        <v>Thị xã Cai Lậy</v>
      </c>
      <c r="F10380" s="51" t="s">
        <v>341</v>
      </c>
    </row>
    <row r="10381" spans="1:6" hidden="1" x14ac:dyDescent="0.25">
      <c r="A10381" s="54">
        <v>84810</v>
      </c>
      <c r="B10381" s="55" t="s">
        <v>6344</v>
      </c>
      <c r="C10381" s="55" t="str">
        <f t="shared" si="161"/>
        <v>Phú Nhuận</v>
      </c>
      <c r="D10381" s="54" t="s">
        <v>1111</v>
      </c>
      <c r="E10381" s="51" t="str">
        <f>INDEX(Quan_huyen!$H$2:$H$714,MATCH(Xa_phuong!D10381,Quan_huyen!$F$2:$F$714,0))</f>
        <v>Thị xã Cai Lậy</v>
      </c>
      <c r="F10381" s="51" t="s">
        <v>341</v>
      </c>
    </row>
    <row r="10382" spans="1:6" hidden="1" x14ac:dyDescent="0.25">
      <c r="A10382" s="54">
        <v>84820</v>
      </c>
      <c r="B10382" s="55" t="s">
        <v>7197</v>
      </c>
      <c r="C10382" s="55" t="str">
        <f t="shared" si="161"/>
        <v>Tam Bình</v>
      </c>
      <c r="D10382" s="54" t="s">
        <v>1111</v>
      </c>
      <c r="E10382" s="51" t="str">
        <f>INDEX(Quan_huyen!$H$2:$H$714,MATCH(Xa_phuong!D10382,Quan_huyen!$F$2:$F$714,0))</f>
        <v>Thị xã Cai Lậy</v>
      </c>
      <c r="F10382" s="51" t="s">
        <v>341</v>
      </c>
    </row>
    <row r="10383" spans="1:6" hidden="1" x14ac:dyDescent="0.25">
      <c r="A10383" s="54">
        <v>84811</v>
      </c>
      <c r="B10383" s="55" t="s">
        <v>7744</v>
      </c>
      <c r="C10383" s="55" t="str">
        <f t="shared" si="161"/>
        <v>Thạnh Lộc</v>
      </c>
      <c r="D10383" s="54" t="s">
        <v>1111</v>
      </c>
      <c r="E10383" s="51" t="str">
        <f>INDEX(Quan_huyen!$H$2:$H$714,MATCH(Xa_phuong!D10383,Quan_huyen!$F$2:$F$714,0))</f>
        <v>Thị xã Cai Lậy</v>
      </c>
      <c r="F10383" s="51" t="s">
        <v>341</v>
      </c>
    </row>
    <row r="10384" spans="1:6" hidden="1" x14ac:dyDescent="0.25">
      <c r="A10384" s="54">
        <v>84819</v>
      </c>
      <c r="B10384" s="55" t="s">
        <v>8436</v>
      </c>
      <c r="C10384" s="55" t="str">
        <f t="shared" si="161"/>
        <v>Tân Phong</v>
      </c>
      <c r="D10384" s="54" t="s">
        <v>1111</v>
      </c>
      <c r="E10384" s="51" t="str">
        <f>INDEX(Quan_huyen!$H$2:$H$714,MATCH(Xa_phuong!D10384,Quan_huyen!$F$2:$F$714,0))</f>
        <v>Thị xã Cai Lậy</v>
      </c>
      <c r="F10384" s="51" t="s">
        <v>341</v>
      </c>
    </row>
    <row r="10385" spans="1:6" x14ac:dyDescent="0.25">
      <c r="A10385" s="54">
        <v>84315</v>
      </c>
      <c r="B10385" s="55" t="s">
        <v>1957</v>
      </c>
      <c r="C10385" s="55" t="s">
        <v>1957</v>
      </c>
      <c r="D10385" s="54" t="s">
        <v>1109</v>
      </c>
      <c r="E10385" s="51" t="str">
        <f>INDEX(Quan_huyen!$H$2:$H$714,MATCH(Xa_phuong!D10385,Quan_huyen!$F$2:$F$714,0))</f>
        <v>Thị xã Gò Công</v>
      </c>
      <c r="F10385" s="51" t="s">
        <v>341</v>
      </c>
    </row>
    <row r="10386" spans="1:6" x14ac:dyDescent="0.25">
      <c r="A10386" s="54">
        <v>84306</v>
      </c>
      <c r="B10386" s="55" t="s">
        <v>1968</v>
      </c>
      <c r="C10386" s="55" t="s">
        <v>1968</v>
      </c>
      <c r="D10386" s="54" t="s">
        <v>1109</v>
      </c>
      <c r="E10386" s="51" t="str">
        <f>INDEX(Quan_huyen!$H$2:$H$714,MATCH(Xa_phuong!D10386,Quan_huyen!$F$2:$F$714,0))</f>
        <v>Thị xã Gò Công</v>
      </c>
      <c r="F10386" s="51" t="s">
        <v>341</v>
      </c>
    </row>
    <row r="10387" spans="1:6" x14ac:dyDescent="0.25">
      <c r="A10387" s="54">
        <v>84307</v>
      </c>
      <c r="B10387" s="55" t="s">
        <v>1976</v>
      </c>
      <c r="C10387" s="55" t="s">
        <v>1976</v>
      </c>
      <c r="D10387" s="54" t="s">
        <v>1109</v>
      </c>
      <c r="E10387" s="51" t="str">
        <f>INDEX(Quan_huyen!$H$2:$H$714,MATCH(Xa_phuong!D10387,Quan_huyen!$F$2:$F$714,0))</f>
        <v>Thị xã Gò Công</v>
      </c>
      <c r="F10387" s="51" t="s">
        <v>341</v>
      </c>
    </row>
    <row r="10388" spans="1:6" x14ac:dyDescent="0.25">
      <c r="A10388" s="54">
        <v>84314</v>
      </c>
      <c r="B10388" s="55" t="s">
        <v>1977</v>
      </c>
      <c r="C10388" s="55" t="s">
        <v>1977</v>
      </c>
      <c r="D10388" s="54" t="s">
        <v>1109</v>
      </c>
      <c r="E10388" s="51" t="str">
        <f>INDEX(Quan_huyen!$H$2:$H$714,MATCH(Xa_phuong!D10388,Quan_huyen!$F$2:$F$714,0))</f>
        <v>Thị xã Gò Công</v>
      </c>
      <c r="F10388" s="51" t="s">
        <v>341</v>
      </c>
    </row>
    <row r="10389" spans="1:6" x14ac:dyDescent="0.25">
      <c r="A10389" s="54">
        <v>84316</v>
      </c>
      <c r="B10389" s="55" t="s">
        <v>1978</v>
      </c>
      <c r="C10389" s="55" t="s">
        <v>1978</v>
      </c>
      <c r="D10389" s="54" t="s">
        <v>1109</v>
      </c>
      <c r="E10389" s="51" t="str">
        <f>INDEX(Quan_huyen!$H$2:$H$714,MATCH(Xa_phuong!D10389,Quan_huyen!$F$2:$F$714,0))</f>
        <v>Thị xã Gò Công</v>
      </c>
      <c r="F10389" s="51" t="s">
        <v>341</v>
      </c>
    </row>
    <row r="10390" spans="1:6" hidden="1" x14ac:dyDescent="0.25">
      <c r="A10390" s="54">
        <v>84312</v>
      </c>
      <c r="B10390" s="55" t="s">
        <v>2395</v>
      </c>
      <c r="C10390" s="55" t="str">
        <f t="shared" si="161"/>
        <v>Bình Xuân</v>
      </c>
      <c r="D10390" s="54" t="s">
        <v>1109</v>
      </c>
      <c r="E10390" s="51" t="str">
        <f>INDEX(Quan_huyen!$H$2:$H$714,MATCH(Xa_phuong!D10390,Quan_huyen!$F$2:$F$714,0))</f>
        <v>Thị xã Gò Công</v>
      </c>
      <c r="F10390" s="51" t="s">
        <v>341</v>
      </c>
    </row>
    <row r="10391" spans="1:6" hidden="1" x14ac:dyDescent="0.25">
      <c r="A10391" s="54">
        <v>84311</v>
      </c>
      <c r="B10391" s="55" t="s">
        <v>2401</v>
      </c>
      <c r="C10391" s="55" t="str">
        <f t="shared" si="161"/>
        <v>Bình Đông</v>
      </c>
      <c r="D10391" s="54" t="s">
        <v>1109</v>
      </c>
      <c r="E10391" s="51" t="str">
        <f>INDEX(Quan_huyen!$H$2:$H$714,MATCH(Xa_phuong!D10391,Quan_huyen!$F$2:$F$714,0))</f>
        <v>Thị xã Gò Công</v>
      </c>
      <c r="F10391" s="51" t="s">
        <v>341</v>
      </c>
    </row>
    <row r="10392" spans="1:6" hidden="1" x14ac:dyDescent="0.25">
      <c r="A10392" s="54">
        <v>84313</v>
      </c>
      <c r="B10392" s="55" t="s">
        <v>4810</v>
      </c>
      <c r="C10392" s="55" t="str">
        <f t="shared" si="161"/>
        <v>Long Chánh</v>
      </c>
      <c r="D10392" s="54" t="s">
        <v>1109</v>
      </c>
      <c r="E10392" s="51" t="str">
        <f>INDEX(Quan_huyen!$H$2:$H$714,MATCH(Xa_phuong!D10392,Quan_huyen!$F$2:$F$714,0))</f>
        <v>Thị xã Gò Công</v>
      </c>
      <c r="F10392" s="51" t="s">
        <v>341</v>
      </c>
    </row>
    <row r="10393" spans="1:6" hidden="1" x14ac:dyDescent="0.25">
      <c r="A10393" s="54">
        <v>84317</v>
      </c>
      <c r="B10393" s="55" t="s">
        <v>4818</v>
      </c>
      <c r="C10393" s="55" t="str">
        <f t="shared" si="161"/>
        <v>Long Hoà</v>
      </c>
      <c r="D10393" s="54" t="s">
        <v>1109</v>
      </c>
      <c r="E10393" s="51" t="str">
        <f>INDEX(Quan_huyen!$H$2:$H$714,MATCH(Xa_phuong!D10393,Quan_huyen!$F$2:$F$714,0))</f>
        <v>Thị xã Gò Công</v>
      </c>
      <c r="F10393" s="51" t="s">
        <v>341</v>
      </c>
    </row>
    <row r="10394" spans="1:6" hidden="1" x14ac:dyDescent="0.25">
      <c r="A10394" s="54">
        <v>84309</v>
      </c>
      <c r="B10394" s="55" t="s">
        <v>4821</v>
      </c>
      <c r="C10394" s="55" t="str">
        <f t="shared" si="161"/>
        <v>Long Hưng</v>
      </c>
      <c r="D10394" s="54" t="s">
        <v>1109</v>
      </c>
      <c r="E10394" s="51" t="str">
        <f>INDEX(Quan_huyen!$H$2:$H$714,MATCH(Xa_phuong!D10394,Quan_huyen!$F$2:$F$714,0))</f>
        <v>Thị xã Gò Công</v>
      </c>
      <c r="F10394" s="51" t="s">
        <v>341</v>
      </c>
    </row>
    <row r="10395" spans="1:6" hidden="1" x14ac:dyDescent="0.25">
      <c r="A10395" s="54">
        <v>84308</v>
      </c>
      <c r="B10395" s="55" t="s">
        <v>4852</v>
      </c>
      <c r="C10395" s="55" t="str">
        <f t="shared" si="161"/>
        <v>Long Thuận</v>
      </c>
      <c r="D10395" s="54" t="s">
        <v>1109</v>
      </c>
      <c r="E10395" s="51" t="str">
        <f>INDEX(Quan_huyen!$H$2:$H$714,MATCH(Xa_phuong!D10395,Quan_huyen!$F$2:$F$714,0))</f>
        <v>Thị xã Gò Công</v>
      </c>
      <c r="F10395" s="51" t="s">
        <v>341</v>
      </c>
    </row>
    <row r="10396" spans="1:6" hidden="1" x14ac:dyDescent="0.25">
      <c r="A10396" s="54">
        <v>84310</v>
      </c>
      <c r="B10396" s="55" t="s">
        <v>8507</v>
      </c>
      <c r="C10396" s="55" t="str">
        <f t="shared" si="161"/>
        <v>Tân Trung</v>
      </c>
      <c r="D10396" s="54" t="s">
        <v>1109</v>
      </c>
      <c r="E10396" s="51" t="str">
        <f>INDEX(Quan_huyen!$H$2:$H$714,MATCH(Xa_phuong!D10396,Quan_huyen!$F$2:$F$714,0))</f>
        <v>Thị xã Gò Công</v>
      </c>
      <c r="F10396" s="51" t="s">
        <v>341</v>
      </c>
    </row>
    <row r="10397" spans="1:6" hidden="1" x14ac:dyDescent="0.25">
      <c r="A10397" s="54">
        <v>87213</v>
      </c>
      <c r="B10397" s="55" t="s">
        <v>2135</v>
      </c>
      <c r="C10397" s="55" t="str">
        <f t="shared" si="161"/>
        <v>An Trường</v>
      </c>
      <c r="D10397" s="54" t="s">
        <v>1173</v>
      </c>
      <c r="E10397" s="51" t="str">
        <f>INDEX(Quan_huyen!$H$2:$H$714,MATCH(Xa_phuong!D10397,Quan_huyen!$F$2:$F$714,0))</f>
        <v>Huyện Càng Long</v>
      </c>
      <c r="F10397" s="51" t="s">
        <v>345</v>
      </c>
    </row>
    <row r="10398" spans="1:6" hidden="1" x14ac:dyDescent="0.25">
      <c r="A10398" s="54">
        <v>87212</v>
      </c>
      <c r="B10398" s="55" t="s">
        <v>2136</v>
      </c>
      <c r="C10398" s="55" t="str">
        <f t="shared" si="161"/>
        <v>An Trường A</v>
      </c>
      <c r="D10398" s="54" t="s">
        <v>1173</v>
      </c>
      <c r="E10398" s="51" t="str">
        <f>INDEX(Quan_huyen!$H$2:$H$714,MATCH(Xa_phuong!D10398,Quan_huyen!$F$2:$F$714,0))</f>
        <v>Huyện Càng Long</v>
      </c>
      <c r="F10398" s="51" t="s">
        <v>345</v>
      </c>
    </row>
    <row r="10399" spans="1:6" hidden="1" x14ac:dyDescent="0.25">
      <c r="A10399" s="54">
        <v>87219</v>
      </c>
      <c r="B10399" s="55" t="s">
        <v>2347</v>
      </c>
      <c r="C10399" s="55" t="str">
        <f t="shared" si="161"/>
        <v>Bình Phú</v>
      </c>
      <c r="D10399" s="54" t="s">
        <v>1173</v>
      </c>
      <c r="E10399" s="51" t="str">
        <f>INDEX(Quan_huyen!$H$2:$H$714,MATCH(Xa_phuong!D10399,Quan_huyen!$F$2:$F$714,0))</f>
        <v>Huyện Càng Long</v>
      </c>
      <c r="F10399" s="51" t="s">
        <v>345</v>
      </c>
    </row>
    <row r="10400" spans="1:6" hidden="1" x14ac:dyDescent="0.25">
      <c r="A10400" s="54">
        <v>87206</v>
      </c>
      <c r="B10400" s="55" t="s">
        <v>2888</v>
      </c>
      <c r="C10400" s="55" t="str">
        <f t="shared" si="161"/>
        <v>Càng Long</v>
      </c>
      <c r="D10400" s="54" t="s">
        <v>1173</v>
      </c>
      <c r="E10400" s="51" t="str">
        <f>INDEX(Quan_huyen!$H$2:$H$714,MATCH(Xa_phuong!D10400,Quan_huyen!$F$2:$F$714,0))</f>
        <v>Huyện Càng Long</v>
      </c>
      <c r="F10400" s="51" t="s">
        <v>345</v>
      </c>
    </row>
    <row r="10401" spans="1:6" hidden="1" x14ac:dyDescent="0.25">
      <c r="A10401" s="54">
        <v>87216</v>
      </c>
      <c r="B10401" s="55" t="s">
        <v>3850</v>
      </c>
      <c r="C10401" s="55" t="str">
        <f t="shared" si="161"/>
        <v>Huyền Hội</v>
      </c>
      <c r="D10401" s="54" t="s">
        <v>1173</v>
      </c>
      <c r="E10401" s="51" t="str">
        <f>INDEX(Quan_huyen!$H$2:$H$714,MATCH(Xa_phuong!D10401,Quan_huyen!$F$2:$F$714,0))</f>
        <v>Huyện Càng Long</v>
      </c>
      <c r="F10401" s="51" t="s">
        <v>345</v>
      </c>
    </row>
    <row r="10402" spans="1:6" hidden="1" x14ac:dyDescent="0.25">
      <c r="A10402" s="54">
        <v>87211</v>
      </c>
      <c r="B10402" s="55" t="s">
        <v>5379</v>
      </c>
      <c r="C10402" s="55" t="str">
        <f t="shared" si="161"/>
        <v>Mỹ Cẩm</v>
      </c>
      <c r="D10402" s="54" t="s">
        <v>1173</v>
      </c>
      <c r="E10402" s="51" t="str">
        <f>INDEX(Quan_huyen!$H$2:$H$714,MATCH(Xa_phuong!D10402,Quan_huyen!$F$2:$F$714,0))</f>
        <v>Huyện Càng Long</v>
      </c>
      <c r="F10402" s="51" t="s">
        <v>345</v>
      </c>
    </row>
    <row r="10403" spans="1:6" hidden="1" x14ac:dyDescent="0.25">
      <c r="A10403" s="54">
        <v>87207</v>
      </c>
      <c r="B10403" s="55" t="s">
        <v>5942</v>
      </c>
      <c r="C10403" s="55" t="str">
        <f t="shared" si="161"/>
        <v>Nhị Long</v>
      </c>
      <c r="D10403" s="54" t="s">
        <v>1173</v>
      </c>
      <c r="E10403" s="51" t="str">
        <f>INDEX(Quan_huyen!$H$2:$H$714,MATCH(Xa_phuong!D10403,Quan_huyen!$F$2:$F$714,0))</f>
        <v>Huyện Càng Long</v>
      </c>
      <c r="F10403" s="51" t="s">
        <v>345</v>
      </c>
    </row>
    <row r="10404" spans="1:6" hidden="1" x14ac:dyDescent="0.25">
      <c r="A10404" s="54">
        <v>87209</v>
      </c>
      <c r="B10404" s="55" t="s">
        <v>5943</v>
      </c>
      <c r="C10404" s="55" t="str">
        <f t="shared" si="161"/>
        <v>Nhị Long Phú</v>
      </c>
      <c r="D10404" s="54" t="s">
        <v>1173</v>
      </c>
      <c r="E10404" s="51" t="str">
        <f>INDEX(Quan_huyen!$H$2:$H$714,MATCH(Xa_phuong!D10404,Quan_huyen!$F$2:$F$714,0))</f>
        <v>Huyện Càng Long</v>
      </c>
      <c r="F10404" s="51" t="s">
        <v>345</v>
      </c>
    </row>
    <row r="10405" spans="1:6" hidden="1" x14ac:dyDescent="0.25">
      <c r="A10405" s="54">
        <v>87217</v>
      </c>
      <c r="B10405" s="55" t="s">
        <v>6480</v>
      </c>
      <c r="C10405" s="55" t="str">
        <f t="shared" si="161"/>
        <v>Phương Thạnh</v>
      </c>
      <c r="D10405" s="54" t="s">
        <v>1173</v>
      </c>
      <c r="E10405" s="51" t="str">
        <f>INDEX(Quan_huyen!$H$2:$H$714,MATCH(Xa_phuong!D10405,Quan_huyen!$F$2:$F$714,0))</f>
        <v>Huyện Càng Long</v>
      </c>
      <c r="F10405" s="51" t="s">
        <v>345</v>
      </c>
    </row>
    <row r="10406" spans="1:6" hidden="1" x14ac:dyDescent="0.25">
      <c r="A10406" s="54">
        <v>87215</v>
      </c>
      <c r="B10406" s="55" t="s">
        <v>8312</v>
      </c>
      <c r="C10406" s="55" t="str">
        <f t="shared" si="161"/>
        <v>Tân An</v>
      </c>
      <c r="D10406" s="54" t="s">
        <v>1173</v>
      </c>
      <c r="E10406" s="51" t="str">
        <f>INDEX(Quan_huyen!$H$2:$H$714,MATCH(Xa_phuong!D10406,Quan_huyen!$F$2:$F$714,0))</f>
        <v>Huyện Càng Long</v>
      </c>
      <c r="F10406" s="51" t="s">
        <v>345</v>
      </c>
    </row>
    <row r="10407" spans="1:6" hidden="1" x14ac:dyDescent="0.25">
      <c r="A10407" s="54">
        <v>87214</v>
      </c>
      <c r="B10407" s="55" t="s">
        <v>8321</v>
      </c>
      <c r="C10407" s="55" t="str">
        <f t="shared" si="161"/>
        <v>Tân Bình</v>
      </c>
      <c r="D10407" s="54" t="s">
        <v>1173</v>
      </c>
      <c r="E10407" s="51" t="str">
        <f>INDEX(Quan_huyen!$H$2:$H$714,MATCH(Xa_phuong!D10407,Quan_huyen!$F$2:$F$714,0))</f>
        <v>Huyện Càng Long</v>
      </c>
      <c r="F10407" s="51" t="s">
        <v>345</v>
      </c>
    </row>
    <row r="10408" spans="1:6" hidden="1" x14ac:dyDescent="0.25">
      <c r="A10408" s="54">
        <v>87218</v>
      </c>
      <c r="B10408" s="55" t="s">
        <v>9798</v>
      </c>
      <c r="C10408" s="55" t="str">
        <f t="shared" si="161"/>
        <v>Đại Phúc</v>
      </c>
      <c r="D10408" s="54" t="s">
        <v>1173</v>
      </c>
      <c r="E10408" s="51" t="str">
        <f>INDEX(Quan_huyen!$H$2:$H$714,MATCH(Xa_phuong!D10408,Quan_huyen!$F$2:$F$714,0))</f>
        <v>Huyện Càng Long</v>
      </c>
      <c r="F10408" s="51" t="s">
        <v>345</v>
      </c>
    </row>
    <row r="10409" spans="1:6" hidden="1" x14ac:dyDescent="0.25">
      <c r="A10409" s="54">
        <v>87208</v>
      </c>
      <c r="B10409" s="55" t="s">
        <v>9799</v>
      </c>
      <c r="C10409" s="55" t="str">
        <f t="shared" si="161"/>
        <v>Đại Phước</v>
      </c>
      <c r="D10409" s="54" t="s">
        <v>1173</v>
      </c>
      <c r="E10409" s="51" t="str">
        <f>INDEX(Quan_huyen!$H$2:$H$714,MATCH(Xa_phuong!D10409,Quan_huyen!$F$2:$F$714,0))</f>
        <v>Huyện Càng Long</v>
      </c>
      <c r="F10409" s="51" t="s">
        <v>345</v>
      </c>
    </row>
    <row r="10410" spans="1:6" hidden="1" x14ac:dyDescent="0.25">
      <c r="A10410" s="54">
        <v>87210</v>
      </c>
      <c r="B10410" s="55" t="s">
        <v>10112</v>
      </c>
      <c r="C10410" s="55" t="str">
        <f t="shared" si="161"/>
        <v>Đức Mỹ</v>
      </c>
      <c r="D10410" s="54" t="s">
        <v>1173</v>
      </c>
      <c r="E10410" s="51" t="str">
        <f>INDEX(Quan_huyen!$H$2:$H$714,MATCH(Xa_phuong!D10410,Quan_huyen!$F$2:$F$714,0))</f>
        <v>Huyện Càng Long</v>
      </c>
      <c r="F10410" s="51" t="s">
        <v>345</v>
      </c>
    </row>
    <row r="10411" spans="1:6" hidden="1" x14ac:dyDescent="0.25">
      <c r="A10411" s="54">
        <v>87311</v>
      </c>
      <c r="B10411" s="55" t="s">
        <v>2091</v>
      </c>
      <c r="C10411" s="55" t="str">
        <f t="shared" si="161"/>
        <v>An Phú Tân</v>
      </c>
      <c r="D10411" s="54" t="s">
        <v>1172</v>
      </c>
      <c r="E10411" s="51" t="str">
        <f>INDEX(Quan_huyen!$H$2:$H$714,MATCH(Xa_phuong!D10411,Quan_huyen!$F$2:$F$714,0))</f>
        <v>Huyện Cầu Kè</v>
      </c>
      <c r="F10411" s="51" t="s">
        <v>345</v>
      </c>
    </row>
    <row r="10412" spans="1:6" hidden="1" x14ac:dyDescent="0.25">
      <c r="A10412" s="54">
        <v>87313</v>
      </c>
      <c r="B10412" s="55" t="s">
        <v>2809</v>
      </c>
      <c r="C10412" s="55" t="str">
        <f t="shared" si="161"/>
        <v>Châu Điền</v>
      </c>
      <c r="D10412" s="54" t="s">
        <v>1172</v>
      </c>
      <c r="E10412" s="51" t="str">
        <f>INDEX(Quan_huyen!$H$2:$H$714,MATCH(Xa_phuong!D10412,Quan_huyen!$F$2:$F$714,0))</f>
        <v>Huyện Cầu Kè</v>
      </c>
      <c r="F10412" s="51" t="s">
        <v>345</v>
      </c>
    </row>
    <row r="10413" spans="1:6" hidden="1" x14ac:dyDescent="0.25">
      <c r="A10413" s="54">
        <v>87306</v>
      </c>
      <c r="B10413" s="55" t="s">
        <v>3033</v>
      </c>
      <c r="C10413" s="55" t="str">
        <f t="shared" si="161"/>
        <v>Cầu Kè</v>
      </c>
      <c r="D10413" s="54" t="s">
        <v>1172</v>
      </c>
      <c r="E10413" s="51" t="str">
        <f>INDEX(Quan_huyen!$H$2:$H$714,MATCH(Xa_phuong!D10413,Quan_huyen!$F$2:$F$714,0))</f>
        <v>Huyện Cầu Kè</v>
      </c>
      <c r="F10413" s="51" t="s">
        <v>345</v>
      </c>
    </row>
    <row r="10414" spans="1:6" hidden="1" x14ac:dyDescent="0.25">
      <c r="A10414" s="54">
        <v>87312</v>
      </c>
      <c r="B10414" s="55" t="s">
        <v>3698</v>
      </c>
      <c r="C10414" s="55" t="str">
        <f t="shared" si="161"/>
        <v>Hoà Tân</v>
      </c>
      <c r="D10414" s="54" t="s">
        <v>1172</v>
      </c>
      <c r="E10414" s="51" t="str">
        <f>INDEX(Quan_huyen!$H$2:$H$714,MATCH(Xa_phuong!D10414,Quan_huyen!$F$2:$F$714,0))</f>
        <v>Huyện Cầu Kè</v>
      </c>
      <c r="F10414" s="51" t="s">
        <v>345</v>
      </c>
    </row>
    <row r="10415" spans="1:6" hidden="1" x14ac:dyDescent="0.25">
      <c r="A10415" s="54">
        <v>87307</v>
      </c>
      <c r="B10415" s="55" t="s">
        <v>3711</v>
      </c>
      <c r="C10415" s="55" t="str">
        <f t="shared" si="161"/>
        <v>Hoà Ân</v>
      </c>
      <c r="D10415" s="54" t="s">
        <v>1172</v>
      </c>
      <c r="E10415" s="51" t="str">
        <f>INDEX(Quan_huyen!$H$2:$H$714,MATCH(Xa_phuong!D10415,Quan_huyen!$F$2:$F$714,0))</f>
        <v>Huyện Cầu Kè</v>
      </c>
      <c r="F10415" s="51" t="s">
        <v>345</v>
      </c>
    </row>
    <row r="10416" spans="1:6" hidden="1" x14ac:dyDescent="0.25">
      <c r="A10416" s="54">
        <v>87316</v>
      </c>
      <c r="B10416" s="55" t="s">
        <v>5998</v>
      </c>
      <c r="C10416" s="55" t="str">
        <f t="shared" si="161"/>
        <v>Ninh Thới</v>
      </c>
      <c r="D10416" s="54" t="s">
        <v>1172</v>
      </c>
      <c r="E10416" s="51" t="str">
        <f>INDEX(Quan_huyen!$H$2:$H$714,MATCH(Xa_phuong!D10416,Quan_huyen!$F$2:$F$714,0))</f>
        <v>Huyện Cầu Kè</v>
      </c>
      <c r="F10416" s="51" t="s">
        <v>345</v>
      </c>
    </row>
    <row r="10417" spans="1:6" hidden="1" x14ac:dyDescent="0.25">
      <c r="A10417" s="54">
        <v>87315</v>
      </c>
      <c r="B10417" s="55" t="s">
        <v>6208</v>
      </c>
      <c r="C10417" s="55" t="str">
        <f t="shared" si="161"/>
        <v>Phong Phú</v>
      </c>
      <c r="D10417" s="54" t="s">
        <v>1172</v>
      </c>
      <c r="E10417" s="51" t="str">
        <f>INDEX(Quan_huyen!$H$2:$H$714,MATCH(Xa_phuong!D10417,Quan_huyen!$F$2:$F$714,0))</f>
        <v>Huyện Cầu Kè</v>
      </c>
      <c r="F10417" s="51" t="s">
        <v>345</v>
      </c>
    </row>
    <row r="10418" spans="1:6" hidden="1" x14ac:dyDescent="0.25">
      <c r="A10418" s="54">
        <v>87314</v>
      </c>
      <c r="B10418" s="55" t="s">
        <v>6213</v>
      </c>
      <c r="C10418" s="55" t="str">
        <f t="shared" si="161"/>
        <v>Phong Thạnh</v>
      </c>
      <c r="D10418" s="54" t="s">
        <v>1172</v>
      </c>
      <c r="E10418" s="51" t="str">
        <f>INDEX(Quan_huyen!$H$2:$H$714,MATCH(Xa_phuong!D10418,Quan_huyen!$F$2:$F$714,0))</f>
        <v>Huyện Cầu Kè</v>
      </c>
      <c r="F10418" s="51" t="s">
        <v>345</v>
      </c>
    </row>
    <row r="10419" spans="1:6" hidden="1" x14ac:dyDescent="0.25">
      <c r="A10419" s="54">
        <v>87310</v>
      </c>
      <c r="B10419" s="55" t="s">
        <v>7225</v>
      </c>
      <c r="C10419" s="55" t="str">
        <f t="shared" si="161"/>
        <v>Tam Ngãi</v>
      </c>
      <c r="D10419" s="54" t="s">
        <v>1172</v>
      </c>
      <c r="E10419" s="51" t="str">
        <f>INDEX(Quan_huyen!$H$2:$H$714,MATCH(Xa_phuong!D10419,Quan_huyen!$F$2:$F$714,0))</f>
        <v>Huyện Cầu Kè</v>
      </c>
      <c r="F10419" s="51" t="s">
        <v>345</v>
      </c>
    </row>
    <row r="10420" spans="1:6" hidden="1" x14ac:dyDescent="0.25">
      <c r="A10420" s="54">
        <v>87309</v>
      </c>
      <c r="B10420" s="55" t="s">
        <v>7607</v>
      </c>
      <c r="C10420" s="55" t="str">
        <f t="shared" si="161"/>
        <v>Thông Hoà</v>
      </c>
      <c r="D10420" s="54" t="s">
        <v>1172</v>
      </c>
      <c r="E10420" s="51" t="str">
        <f>INDEX(Quan_huyen!$H$2:$H$714,MATCH(Xa_phuong!D10420,Quan_huyen!$F$2:$F$714,0))</f>
        <v>Huyện Cầu Kè</v>
      </c>
      <c r="F10420" s="51" t="s">
        <v>345</v>
      </c>
    </row>
    <row r="10421" spans="1:6" hidden="1" x14ac:dyDescent="0.25">
      <c r="A10421" s="54">
        <v>87308</v>
      </c>
      <c r="B10421" s="55" t="s">
        <v>7753</v>
      </c>
      <c r="C10421" s="55" t="str">
        <f t="shared" si="161"/>
        <v>Thạnh Phú</v>
      </c>
      <c r="D10421" s="54" t="s">
        <v>1172</v>
      </c>
      <c r="E10421" s="51" t="str">
        <f>INDEX(Quan_huyen!$H$2:$H$714,MATCH(Xa_phuong!D10421,Quan_huyen!$F$2:$F$714,0))</f>
        <v>Huyện Cầu Kè</v>
      </c>
      <c r="F10421" s="51" t="s">
        <v>345</v>
      </c>
    </row>
    <row r="10422" spans="1:6" hidden="1" x14ac:dyDescent="0.25">
      <c r="A10422" s="54">
        <v>87806</v>
      </c>
      <c r="B10422" s="55" t="s">
        <v>3035</v>
      </c>
      <c r="C10422" s="55" t="str">
        <f t="shared" si="161"/>
        <v>Cầu Ngang</v>
      </c>
      <c r="D10422" s="54" t="s">
        <v>1175</v>
      </c>
      <c r="E10422" s="51" t="str">
        <f>INDEX(Quan_huyen!$H$2:$H$714,MATCH(Xa_phuong!D10422,Quan_huyen!$F$2:$F$714,0))</f>
        <v>Huyện Cầu Ngang</v>
      </c>
      <c r="F10422" s="51" t="s">
        <v>345</v>
      </c>
    </row>
    <row r="10423" spans="1:6" hidden="1" x14ac:dyDescent="0.25">
      <c r="A10423" s="54">
        <v>87812</v>
      </c>
      <c r="B10423" s="55" t="s">
        <v>3575</v>
      </c>
      <c r="C10423" s="55" t="str">
        <f t="shared" si="161"/>
        <v>Hiệp Hoà</v>
      </c>
      <c r="D10423" s="54" t="s">
        <v>1175</v>
      </c>
      <c r="E10423" s="51" t="str">
        <f>INDEX(Quan_huyen!$H$2:$H$714,MATCH(Xa_phuong!D10423,Quan_huyen!$F$2:$F$714,0))</f>
        <v>Huyện Cầu Ngang</v>
      </c>
      <c r="F10423" s="51" t="s">
        <v>345</v>
      </c>
    </row>
    <row r="10424" spans="1:6" hidden="1" x14ac:dyDescent="0.25">
      <c r="A10424" s="54">
        <v>87819</v>
      </c>
      <c r="B10424" s="55" t="s">
        <v>3582</v>
      </c>
      <c r="C10424" s="55" t="str">
        <f t="shared" si="161"/>
        <v>Hiệp Mỹ Tây</v>
      </c>
      <c r="D10424" s="54" t="s">
        <v>1175</v>
      </c>
      <c r="E10424" s="51" t="str">
        <f>INDEX(Quan_huyen!$H$2:$H$714,MATCH(Xa_phuong!D10424,Quan_huyen!$F$2:$F$714,0))</f>
        <v>Huyện Cầu Ngang</v>
      </c>
      <c r="F10424" s="51" t="s">
        <v>345</v>
      </c>
    </row>
    <row r="10425" spans="1:6" hidden="1" x14ac:dyDescent="0.25">
      <c r="A10425" s="54">
        <v>87818</v>
      </c>
      <c r="B10425" s="55" t="s">
        <v>3583</v>
      </c>
      <c r="C10425" s="55" t="str">
        <f t="shared" si="161"/>
        <v>Hiệp Mỹ Đông</v>
      </c>
      <c r="D10425" s="54" t="s">
        <v>1175</v>
      </c>
      <c r="E10425" s="51" t="str">
        <f>INDEX(Quan_huyen!$H$2:$H$714,MATCH(Xa_phuong!D10425,Quan_huyen!$F$2:$F$714,0))</f>
        <v>Huyện Cầu Ngang</v>
      </c>
      <c r="F10425" s="51" t="s">
        <v>345</v>
      </c>
    </row>
    <row r="10426" spans="1:6" hidden="1" x14ac:dyDescent="0.25">
      <c r="A10426" s="54">
        <v>87810</v>
      </c>
      <c r="B10426" s="55" t="s">
        <v>4551</v>
      </c>
      <c r="C10426" s="55" t="str">
        <f t="shared" si="161"/>
        <v>Kim Hoà</v>
      </c>
      <c r="D10426" s="54" t="s">
        <v>1175</v>
      </c>
      <c r="E10426" s="51" t="str">
        <f>INDEX(Quan_huyen!$H$2:$H$714,MATCH(Xa_phuong!D10426,Quan_huyen!$F$2:$F$714,0))</f>
        <v>Huyện Cầu Ngang</v>
      </c>
      <c r="F10426" s="51" t="s">
        <v>345</v>
      </c>
    </row>
    <row r="10427" spans="1:6" hidden="1" x14ac:dyDescent="0.25">
      <c r="A10427" s="54">
        <v>87816</v>
      </c>
      <c r="B10427" s="55" t="s">
        <v>4850</v>
      </c>
      <c r="C10427" s="55" t="str">
        <f t="shared" si="161"/>
        <v>Long Sơn</v>
      </c>
      <c r="D10427" s="54" t="s">
        <v>1175</v>
      </c>
      <c r="E10427" s="51" t="str">
        <f>INDEX(Quan_huyen!$H$2:$H$714,MATCH(Xa_phuong!D10427,Quan_huyen!$F$2:$F$714,0))</f>
        <v>Huyện Cầu Ngang</v>
      </c>
      <c r="F10427" s="51" t="s">
        <v>345</v>
      </c>
    </row>
    <row r="10428" spans="1:6" hidden="1" x14ac:dyDescent="0.25">
      <c r="A10428" s="54">
        <v>87811</v>
      </c>
      <c r="B10428" s="55" t="s">
        <v>5383</v>
      </c>
      <c r="C10428" s="55" t="str">
        <f t="shared" si="161"/>
        <v>Mỹ Hoà</v>
      </c>
      <c r="D10428" s="54" t="s">
        <v>1175</v>
      </c>
      <c r="E10428" s="51" t="str">
        <f>INDEX(Quan_huyen!$H$2:$H$714,MATCH(Xa_phuong!D10428,Quan_huyen!$F$2:$F$714,0))</f>
        <v>Huyện Cầu Ngang</v>
      </c>
      <c r="F10428" s="51" t="s">
        <v>345</v>
      </c>
    </row>
    <row r="10429" spans="1:6" hidden="1" x14ac:dyDescent="0.25">
      <c r="A10429" s="54">
        <v>87807</v>
      </c>
      <c r="B10429" s="55" t="s">
        <v>5399</v>
      </c>
      <c r="C10429" s="55" t="str">
        <f t="shared" si="161"/>
        <v>Mỹ Long</v>
      </c>
      <c r="D10429" s="54" t="s">
        <v>1175</v>
      </c>
      <c r="E10429" s="51" t="str">
        <f>INDEX(Quan_huyen!$H$2:$H$714,MATCH(Xa_phuong!D10429,Quan_huyen!$F$2:$F$714,0))</f>
        <v>Huyện Cầu Ngang</v>
      </c>
      <c r="F10429" s="51" t="s">
        <v>345</v>
      </c>
    </row>
    <row r="10430" spans="1:6" hidden="1" x14ac:dyDescent="0.25">
      <c r="A10430" s="54">
        <v>87808</v>
      </c>
      <c r="B10430" s="55" t="s">
        <v>5401</v>
      </c>
      <c r="C10430" s="55" t="str">
        <f t="shared" si="161"/>
        <v>Mỹ Long Bắc</v>
      </c>
      <c r="D10430" s="54" t="s">
        <v>1175</v>
      </c>
      <c r="E10430" s="51" t="str">
        <f>INDEX(Quan_huyen!$H$2:$H$714,MATCH(Xa_phuong!D10430,Quan_huyen!$F$2:$F$714,0))</f>
        <v>Huyện Cầu Ngang</v>
      </c>
      <c r="F10430" s="51" t="s">
        <v>345</v>
      </c>
    </row>
    <row r="10431" spans="1:6" hidden="1" x14ac:dyDescent="0.25">
      <c r="A10431" s="54">
        <v>87820</v>
      </c>
      <c r="B10431" s="55" t="s">
        <v>5402</v>
      </c>
      <c r="C10431" s="55" t="str">
        <f t="shared" si="161"/>
        <v>Mỹ Long Nam</v>
      </c>
      <c r="D10431" s="54" t="s">
        <v>1175</v>
      </c>
      <c r="E10431" s="51" t="str">
        <f>INDEX(Quan_huyen!$H$2:$H$714,MATCH(Xa_phuong!D10431,Quan_huyen!$F$2:$F$714,0))</f>
        <v>Huyện Cầu Ngang</v>
      </c>
      <c r="F10431" s="51" t="s">
        <v>345</v>
      </c>
    </row>
    <row r="10432" spans="1:6" hidden="1" x14ac:dyDescent="0.25">
      <c r="A10432" s="54">
        <v>87815</v>
      </c>
      <c r="B10432" s="55" t="s">
        <v>5948</v>
      </c>
      <c r="C10432" s="55" t="str">
        <f t="shared" si="161"/>
        <v>Nhị Trường</v>
      </c>
      <c r="D10432" s="54" t="s">
        <v>1175</v>
      </c>
      <c r="E10432" s="51" t="str">
        <f>INDEX(Quan_huyen!$H$2:$H$714,MATCH(Xa_phuong!D10432,Quan_huyen!$F$2:$F$714,0))</f>
        <v>Huyện Cầu Ngang</v>
      </c>
      <c r="F10432" s="51" t="s">
        <v>345</v>
      </c>
    </row>
    <row r="10433" spans="1:6" hidden="1" x14ac:dyDescent="0.25">
      <c r="A10433" s="54">
        <v>87814</v>
      </c>
      <c r="B10433" s="55" t="s">
        <v>7448</v>
      </c>
      <c r="C10433" s="55" t="str">
        <f t="shared" si="161"/>
        <v>Thuận Hoà</v>
      </c>
      <c r="D10433" s="54" t="s">
        <v>1175</v>
      </c>
      <c r="E10433" s="51" t="str">
        <f>INDEX(Quan_huyen!$H$2:$H$714,MATCH(Xa_phuong!D10433,Quan_huyen!$F$2:$F$714,0))</f>
        <v>Huyện Cầu Ngang</v>
      </c>
      <c r="F10433" s="51" t="s">
        <v>345</v>
      </c>
    </row>
    <row r="10434" spans="1:6" hidden="1" x14ac:dyDescent="0.25">
      <c r="A10434" s="54">
        <v>87817</v>
      </c>
      <c r="B10434" s="55" t="s">
        <v>7738</v>
      </c>
      <c r="C10434" s="55" t="str">
        <f t="shared" si="161"/>
        <v>Thạnh Hoà Sơn</v>
      </c>
      <c r="D10434" s="54" t="s">
        <v>1175</v>
      </c>
      <c r="E10434" s="51" t="str">
        <f>INDEX(Quan_huyen!$H$2:$H$714,MATCH(Xa_phuong!D10434,Quan_huyen!$F$2:$F$714,0))</f>
        <v>Huyện Cầu Ngang</v>
      </c>
      <c r="F10434" s="51" t="s">
        <v>345</v>
      </c>
    </row>
    <row r="10435" spans="1:6" hidden="1" x14ac:dyDescent="0.25">
      <c r="A10435" s="54">
        <v>87813</v>
      </c>
      <c r="B10435" s="55" t="s">
        <v>8189</v>
      </c>
      <c r="C10435" s="55" t="str">
        <f t="shared" ref="C10435:C10498" si="162">IF(COUNTIF(B10435,"*thị trấn*"),MID(B10435,10,30),IF(COUNTIF(B10435,"*xã*"),MID(B10435,4,30),IF(COUNTIF(B10435,"*phường*"),MID(B10435,8,30))))</f>
        <v>Trường Thọ</v>
      </c>
      <c r="D10435" s="54" t="s">
        <v>1175</v>
      </c>
      <c r="E10435" s="51" t="str">
        <f>INDEX(Quan_huyen!$H$2:$H$714,MATCH(Xa_phuong!D10435,Quan_huyen!$F$2:$F$714,0))</f>
        <v>Huyện Cầu Ngang</v>
      </c>
      <c r="F10435" s="51" t="s">
        <v>345</v>
      </c>
    </row>
    <row r="10436" spans="1:6" hidden="1" x14ac:dyDescent="0.25">
      <c r="A10436" s="54">
        <v>87809</v>
      </c>
      <c r="B10436" s="55" t="s">
        <v>8957</v>
      </c>
      <c r="C10436" s="55" t="str">
        <f t="shared" si="162"/>
        <v>Vĩnh Kim</v>
      </c>
      <c r="D10436" s="54" t="s">
        <v>1175</v>
      </c>
      <c r="E10436" s="51" t="str">
        <f>INDEX(Quan_huyen!$H$2:$H$714,MATCH(Xa_phuong!D10436,Quan_huyen!$F$2:$F$714,0))</f>
        <v>Huyện Cầu Ngang</v>
      </c>
      <c r="F10436" s="51" t="s">
        <v>345</v>
      </c>
    </row>
    <row r="10437" spans="1:6" hidden="1" x14ac:dyDescent="0.25">
      <c r="A10437" s="54">
        <v>87906</v>
      </c>
      <c r="B10437" s="55" t="s">
        <v>2802</v>
      </c>
      <c r="C10437" s="55" t="str">
        <f t="shared" si="162"/>
        <v>Châu Thành</v>
      </c>
      <c r="D10437" s="54" t="s">
        <v>1174</v>
      </c>
      <c r="E10437" s="51" t="str">
        <f>INDEX(Quan_huyen!$H$2:$H$714,MATCH(Xa_phuong!D10437,Quan_huyen!$F$2:$F$714,0))</f>
        <v>Huyện Châu Thành</v>
      </c>
      <c r="F10437" s="51" t="s">
        <v>345</v>
      </c>
    </row>
    <row r="10438" spans="1:6" hidden="1" x14ac:dyDescent="0.25">
      <c r="A10438" s="54">
        <v>87910</v>
      </c>
      <c r="B10438" s="55" t="s">
        <v>3656</v>
      </c>
      <c r="C10438" s="55" t="str">
        <f t="shared" si="162"/>
        <v>Hoà Lợi</v>
      </c>
      <c r="D10438" s="54" t="s">
        <v>1174</v>
      </c>
      <c r="E10438" s="51" t="str">
        <f>INDEX(Quan_huyen!$H$2:$H$714,MATCH(Xa_phuong!D10438,Quan_huyen!$F$2:$F$714,0))</f>
        <v>Huyện Châu Thành</v>
      </c>
      <c r="F10438" s="51" t="s">
        <v>345</v>
      </c>
    </row>
    <row r="10439" spans="1:6" hidden="1" x14ac:dyDescent="0.25">
      <c r="A10439" s="54">
        <v>87918</v>
      </c>
      <c r="B10439" s="55" t="s">
        <v>3658</v>
      </c>
      <c r="C10439" s="55" t="str">
        <f t="shared" si="162"/>
        <v>Hoà Minh</v>
      </c>
      <c r="D10439" s="54" t="s">
        <v>1174</v>
      </c>
      <c r="E10439" s="51" t="str">
        <f>INDEX(Quan_huyen!$H$2:$H$714,MATCH(Xa_phuong!D10439,Quan_huyen!$F$2:$F$714,0))</f>
        <v>Huyện Châu Thành</v>
      </c>
      <c r="F10439" s="51" t="s">
        <v>345</v>
      </c>
    </row>
    <row r="10440" spans="1:6" hidden="1" x14ac:dyDescent="0.25">
      <c r="A10440" s="54">
        <v>87909</v>
      </c>
      <c r="B10440" s="55" t="s">
        <v>3681</v>
      </c>
      <c r="C10440" s="55" t="str">
        <f t="shared" si="162"/>
        <v>Hoà Thuận</v>
      </c>
      <c r="D10440" s="54" t="s">
        <v>1174</v>
      </c>
      <c r="E10440" s="51" t="str">
        <f>INDEX(Quan_huyen!$H$2:$H$714,MATCH(Xa_phuong!D10440,Quan_huyen!$F$2:$F$714,0))</f>
        <v>Huyện Châu Thành</v>
      </c>
      <c r="F10440" s="51" t="s">
        <v>345</v>
      </c>
    </row>
    <row r="10441" spans="1:6" hidden="1" x14ac:dyDescent="0.25">
      <c r="A10441" s="54">
        <v>87908</v>
      </c>
      <c r="B10441" s="55" t="s">
        <v>4024</v>
      </c>
      <c r="C10441" s="55" t="str">
        <f t="shared" si="162"/>
        <v>Hưng Mỹ</v>
      </c>
      <c r="D10441" s="54" t="s">
        <v>1174</v>
      </c>
      <c r="E10441" s="51" t="str">
        <f>INDEX(Quan_huyen!$H$2:$H$714,MATCH(Xa_phuong!D10441,Quan_huyen!$F$2:$F$714,0))</f>
        <v>Huyện Châu Thành</v>
      </c>
      <c r="F10441" s="51" t="s">
        <v>345</v>
      </c>
    </row>
    <row r="10442" spans="1:6" hidden="1" x14ac:dyDescent="0.25">
      <c r="A10442" s="54">
        <v>87919</v>
      </c>
      <c r="B10442" s="55" t="s">
        <v>4818</v>
      </c>
      <c r="C10442" s="55" t="str">
        <f t="shared" si="162"/>
        <v>Long Hoà</v>
      </c>
      <c r="D10442" s="54" t="s">
        <v>1174</v>
      </c>
      <c r="E10442" s="51" t="str">
        <f>INDEX(Quan_huyen!$H$2:$H$714,MATCH(Xa_phuong!D10442,Quan_huyen!$F$2:$F$714,0))</f>
        <v>Huyện Châu Thành</v>
      </c>
      <c r="F10442" s="51" t="s">
        <v>345</v>
      </c>
    </row>
    <row r="10443" spans="1:6" hidden="1" x14ac:dyDescent="0.25">
      <c r="A10443" s="54">
        <v>87913</v>
      </c>
      <c r="B10443" s="55" t="s">
        <v>5009</v>
      </c>
      <c r="C10443" s="55" t="str">
        <f t="shared" si="162"/>
        <v>Lương Hoà</v>
      </c>
      <c r="D10443" s="54" t="s">
        <v>1174</v>
      </c>
      <c r="E10443" s="51" t="str">
        <f>INDEX(Quan_huyen!$H$2:$H$714,MATCH(Xa_phuong!D10443,Quan_huyen!$F$2:$F$714,0))</f>
        <v>Huyện Châu Thành</v>
      </c>
      <c r="F10443" s="51" t="s">
        <v>345</v>
      </c>
    </row>
    <row r="10444" spans="1:6" hidden="1" x14ac:dyDescent="0.25">
      <c r="A10444" s="54">
        <v>87912</v>
      </c>
      <c r="B10444" s="55" t="s">
        <v>5010</v>
      </c>
      <c r="C10444" s="55" t="str">
        <f t="shared" si="162"/>
        <v>Lương Hoà A</v>
      </c>
      <c r="D10444" s="54" t="s">
        <v>1174</v>
      </c>
      <c r="E10444" s="51" t="str">
        <f>INDEX(Quan_huyen!$H$2:$H$714,MATCH(Xa_phuong!D10444,Quan_huyen!$F$2:$F$714,0))</f>
        <v>Huyện Châu Thành</v>
      </c>
      <c r="F10444" s="51" t="s">
        <v>345</v>
      </c>
    </row>
    <row r="10445" spans="1:6" hidden="1" x14ac:dyDescent="0.25">
      <c r="A10445" s="54">
        <v>87917</v>
      </c>
      <c r="B10445" s="55" t="s">
        <v>5375</v>
      </c>
      <c r="C10445" s="55" t="str">
        <f t="shared" si="162"/>
        <v>Mỹ Chánh</v>
      </c>
      <c r="D10445" s="54" t="s">
        <v>1174</v>
      </c>
      <c r="E10445" s="51" t="str">
        <f>INDEX(Quan_huyen!$H$2:$H$714,MATCH(Xa_phuong!D10445,Quan_huyen!$F$2:$F$714,0))</f>
        <v>Huyện Châu Thành</v>
      </c>
      <c r="F10445" s="51" t="s">
        <v>345</v>
      </c>
    </row>
    <row r="10446" spans="1:6" hidden="1" x14ac:dyDescent="0.25">
      <c r="A10446" s="54">
        <v>87914</v>
      </c>
      <c r="B10446" s="55" t="s">
        <v>5751</v>
      </c>
      <c r="C10446" s="55" t="str">
        <f t="shared" si="162"/>
        <v>Nguyệt Hoá</v>
      </c>
      <c r="D10446" s="54" t="s">
        <v>1174</v>
      </c>
      <c r="E10446" s="51" t="str">
        <f>INDEX(Quan_huyen!$H$2:$H$714,MATCH(Xa_phuong!D10446,Quan_huyen!$F$2:$F$714,0))</f>
        <v>Huyện Châu Thành</v>
      </c>
      <c r="F10446" s="51" t="s">
        <v>345</v>
      </c>
    </row>
    <row r="10447" spans="1:6" hidden="1" x14ac:dyDescent="0.25">
      <c r="A10447" s="54">
        <v>87907</v>
      </c>
      <c r="B10447" s="55" t="s">
        <v>6519</v>
      </c>
      <c r="C10447" s="55" t="str">
        <f t="shared" si="162"/>
        <v>Phước Hảo</v>
      </c>
      <c r="D10447" s="54" t="s">
        <v>1174</v>
      </c>
      <c r="E10447" s="51" t="str">
        <f>INDEX(Quan_huyen!$H$2:$H$714,MATCH(Xa_phuong!D10447,Quan_huyen!$F$2:$F$714,0))</f>
        <v>Huyện Châu Thành</v>
      </c>
      <c r="F10447" s="51" t="s">
        <v>345</v>
      </c>
    </row>
    <row r="10448" spans="1:6" hidden="1" x14ac:dyDescent="0.25">
      <c r="A10448" s="54">
        <v>87915</v>
      </c>
      <c r="B10448" s="55" t="s">
        <v>7002</v>
      </c>
      <c r="C10448" s="55" t="str">
        <f t="shared" si="162"/>
        <v>Song Lộc</v>
      </c>
      <c r="D10448" s="54" t="s">
        <v>1174</v>
      </c>
      <c r="E10448" s="51" t="str">
        <f>INDEX(Quan_huyen!$H$2:$H$714,MATCH(Xa_phuong!D10448,Quan_huyen!$F$2:$F$714,0))</f>
        <v>Huyện Châu Thành</v>
      </c>
      <c r="F10448" s="51" t="s">
        <v>345</v>
      </c>
    </row>
    <row r="10449" spans="1:6" hidden="1" x14ac:dyDescent="0.25">
      <c r="A10449" s="54">
        <v>87916</v>
      </c>
      <c r="B10449" s="55" t="s">
        <v>7317</v>
      </c>
      <c r="C10449" s="55" t="str">
        <f t="shared" si="162"/>
        <v>Thanh Mỹ</v>
      </c>
      <c r="D10449" s="54" t="s">
        <v>1174</v>
      </c>
      <c r="E10449" s="51" t="str">
        <f>INDEX(Quan_huyen!$H$2:$H$714,MATCH(Xa_phuong!D10449,Quan_huyen!$F$2:$F$714,0))</f>
        <v>Huyện Châu Thành</v>
      </c>
      <c r="F10449" s="51" t="s">
        <v>345</v>
      </c>
    </row>
    <row r="10450" spans="1:6" hidden="1" x14ac:dyDescent="0.25">
      <c r="A10450" s="54">
        <v>87911</v>
      </c>
      <c r="B10450" s="55" t="s">
        <v>9485</v>
      </c>
      <c r="C10450" s="55" t="str">
        <f t="shared" si="162"/>
        <v>Đa Lộc</v>
      </c>
      <c r="D10450" s="54" t="s">
        <v>1174</v>
      </c>
      <c r="E10450" s="51" t="str">
        <f>INDEX(Quan_huyen!$H$2:$H$714,MATCH(Xa_phuong!D10450,Quan_huyen!$F$2:$F$714,0))</f>
        <v>Huyện Châu Thành</v>
      </c>
      <c r="F10450" s="51" t="s">
        <v>345</v>
      </c>
    </row>
    <row r="10451" spans="1:6" hidden="1" x14ac:dyDescent="0.25">
      <c r="A10451" s="54">
        <v>87709</v>
      </c>
      <c r="B10451" s="55" t="s">
        <v>4834</v>
      </c>
      <c r="C10451" s="55" t="str">
        <f t="shared" si="162"/>
        <v>Long Khánh</v>
      </c>
      <c r="D10451" s="54" t="s">
        <v>1171</v>
      </c>
      <c r="E10451" s="51" t="str">
        <f>INDEX(Quan_huyen!$H$2:$H$714,MATCH(Xa_phuong!D10451,Quan_huyen!$F$2:$F$714,0))</f>
        <v>Huyện Duyên Hải</v>
      </c>
      <c r="F10451" s="51" t="s">
        <v>345</v>
      </c>
    </row>
    <row r="10452" spans="1:6" hidden="1" x14ac:dyDescent="0.25">
      <c r="A10452" s="54">
        <v>87706</v>
      </c>
      <c r="B10452" s="55" t="s">
        <v>4855</v>
      </c>
      <c r="C10452" s="55" t="str">
        <f t="shared" si="162"/>
        <v>Long Thành</v>
      </c>
      <c r="D10452" s="54" t="s">
        <v>1171</v>
      </c>
      <c r="E10452" s="51" t="str">
        <f>INDEX(Quan_huyen!$H$2:$H$714,MATCH(Xa_phuong!D10452,Quan_huyen!$F$2:$F$714,0))</f>
        <v>Huyện Duyên Hải</v>
      </c>
      <c r="F10452" s="51" t="s">
        <v>345</v>
      </c>
    </row>
    <row r="10453" spans="1:6" hidden="1" x14ac:dyDescent="0.25">
      <c r="A10453" s="54">
        <v>87711</v>
      </c>
      <c r="B10453" s="55" t="s">
        <v>4878</v>
      </c>
      <c r="C10453" s="55" t="str">
        <f t="shared" si="162"/>
        <v>Long Vĩnh</v>
      </c>
      <c r="D10453" s="54" t="s">
        <v>1171</v>
      </c>
      <c r="E10453" s="51" t="str">
        <f>INDEX(Quan_huyen!$H$2:$H$714,MATCH(Xa_phuong!D10453,Quan_huyen!$F$2:$F$714,0))</f>
        <v>Huyện Duyên Hải</v>
      </c>
      <c r="F10453" s="51" t="s">
        <v>345</v>
      </c>
    </row>
    <row r="10454" spans="1:6" hidden="1" x14ac:dyDescent="0.25">
      <c r="A10454" s="54">
        <v>87710</v>
      </c>
      <c r="B10454" s="55" t="s">
        <v>5777</v>
      </c>
      <c r="C10454" s="55" t="str">
        <f t="shared" si="162"/>
        <v>Ngũ Lạc</v>
      </c>
      <c r="D10454" s="54" t="s">
        <v>1171</v>
      </c>
      <c r="E10454" s="51" t="str">
        <f>INDEX(Quan_huyen!$H$2:$H$714,MATCH(Xa_phuong!D10454,Quan_huyen!$F$2:$F$714,0))</f>
        <v>Huyện Duyên Hải</v>
      </c>
      <c r="F10454" s="51" t="s">
        <v>345</v>
      </c>
    </row>
    <row r="10455" spans="1:6" hidden="1" x14ac:dyDescent="0.25">
      <c r="A10455" s="54">
        <v>87708</v>
      </c>
      <c r="B10455" s="55" t="s">
        <v>9600</v>
      </c>
      <c r="C10455" s="55" t="str">
        <f t="shared" si="162"/>
        <v>Đôn Châu</v>
      </c>
      <c r="D10455" s="54" t="s">
        <v>1171</v>
      </c>
      <c r="E10455" s="51" t="str">
        <f>INDEX(Quan_huyen!$H$2:$H$714,MATCH(Xa_phuong!D10455,Quan_huyen!$F$2:$F$714,0))</f>
        <v>Huyện Duyên Hải</v>
      </c>
      <c r="F10455" s="51" t="s">
        <v>345</v>
      </c>
    </row>
    <row r="10456" spans="1:6" hidden="1" x14ac:dyDescent="0.25">
      <c r="A10456" s="54">
        <v>87707</v>
      </c>
      <c r="B10456" s="55" t="s">
        <v>9605</v>
      </c>
      <c r="C10456" s="55" t="str">
        <f t="shared" si="162"/>
        <v>Đôn Xuân</v>
      </c>
      <c r="D10456" s="54" t="s">
        <v>1171</v>
      </c>
      <c r="E10456" s="51" t="str">
        <f>INDEX(Quan_huyen!$H$2:$H$714,MATCH(Xa_phuong!D10456,Quan_huyen!$F$2:$F$714,0))</f>
        <v>Huyện Duyên Hải</v>
      </c>
      <c r="F10456" s="51" t="s">
        <v>345</v>
      </c>
    </row>
    <row r="10457" spans="1:6" hidden="1" x14ac:dyDescent="0.25">
      <c r="A10457" s="54">
        <v>87712</v>
      </c>
      <c r="B10457" s="55" t="s">
        <v>9638</v>
      </c>
      <c r="C10457" s="55" t="str">
        <f t="shared" si="162"/>
        <v>Đông Hải</v>
      </c>
      <c r="D10457" s="54" t="s">
        <v>1171</v>
      </c>
      <c r="E10457" s="51" t="str">
        <f>INDEX(Quan_huyen!$H$2:$H$714,MATCH(Xa_phuong!D10457,Quan_huyen!$F$2:$F$714,0))</f>
        <v>Huyện Duyên Hải</v>
      </c>
      <c r="F10457" s="51" t="s">
        <v>345</v>
      </c>
    </row>
    <row r="10458" spans="1:6" hidden="1" x14ac:dyDescent="0.25">
      <c r="A10458" s="54">
        <v>87412</v>
      </c>
      <c r="B10458" s="55" t="s">
        <v>3036</v>
      </c>
      <c r="C10458" s="55" t="str">
        <f t="shared" si="162"/>
        <v>Cầu Quan</v>
      </c>
      <c r="D10458" s="54" t="s">
        <v>1176</v>
      </c>
      <c r="E10458" s="51" t="str">
        <f>INDEX(Quan_huyen!$H$2:$H$714,MATCH(Xa_phuong!D10458,Quan_huyen!$F$2:$F$714,0))</f>
        <v>Huyện Tiểu Cần</v>
      </c>
      <c r="F10458" s="51" t="s">
        <v>345</v>
      </c>
    </row>
    <row r="10459" spans="1:6" hidden="1" x14ac:dyDescent="0.25">
      <c r="A10459" s="54">
        <v>87409</v>
      </c>
      <c r="B10459" s="55" t="s">
        <v>3558</v>
      </c>
      <c r="C10459" s="55" t="str">
        <f t="shared" si="162"/>
        <v>Hiếu Trung</v>
      </c>
      <c r="D10459" s="54" t="s">
        <v>1176</v>
      </c>
      <c r="E10459" s="51" t="str">
        <f>INDEX(Quan_huyen!$H$2:$H$714,MATCH(Xa_phuong!D10459,Quan_huyen!$F$2:$F$714,0))</f>
        <v>Huyện Tiểu Cần</v>
      </c>
      <c r="F10459" s="51" t="s">
        <v>345</v>
      </c>
    </row>
    <row r="10460" spans="1:6" hidden="1" x14ac:dyDescent="0.25">
      <c r="A10460" s="54">
        <v>87408</v>
      </c>
      <c r="B10460" s="55" t="s">
        <v>3559</v>
      </c>
      <c r="C10460" s="55" t="str">
        <f t="shared" si="162"/>
        <v>Hiếu Tử</v>
      </c>
      <c r="D10460" s="54" t="s">
        <v>1176</v>
      </c>
      <c r="E10460" s="51" t="str">
        <f>INDEX(Quan_huyen!$H$2:$H$714,MATCH(Xa_phuong!D10460,Quan_huyen!$F$2:$F$714,0))</f>
        <v>Huyện Tiểu Cần</v>
      </c>
      <c r="F10460" s="51" t="s">
        <v>345</v>
      </c>
    </row>
    <row r="10461" spans="1:6" hidden="1" x14ac:dyDescent="0.25">
      <c r="A10461" s="54">
        <v>87414</v>
      </c>
      <c r="B10461" s="55" t="s">
        <v>3979</v>
      </c>
      <c r="C10461" s="55" t="str">
        <f t="shared" si="162"/>
        <v>Hùng Hoà</v>
      </c>
      <c r="D10461" s="54" t="s">
        <v>1176</v>
      </c>
      <c r="E10461" s="51" t="str">
        <f>INDEX(Quan_huyen!$H$2:$H$714,MATCH(Xa_phuong!D10461,Quan_huyen!$F$2:$F$714,0))</f>
        <v>Huyện Tiểu Cần</v>
      </c>
      <c r="F10461" s="51" t="s">
        <v>345</v>
      </c>
    </row>
    <row r="10462" spans="1:6" hidden="1" x14ac:dyDescent="0.25">
      <c r="A10462" s="54">
        <v>87411</v>
      </c>
      <c r="B10462" s="55" t="s">
        <v>4865</v>
      </c>
      <c r="C10462" s="55" t="str">
        <f t="shared" si="162"/>
        <v>Long Thới</v>
      </c>
      <c r="D10462" s="54" t="s">
        <v>1176</v>
      </c>
      <c r="E10462" s="51" t="str">
        <f>INDEX(Quan_huyen!$H$2:$H$714,MATCH(Xa_phuong!D10462,Quan_huyen!$F$2:$F$714,0))</f>
        <v>Huyện Tiểu Cần</v>
      </c>
      <c r="F10462" s="51" t="s">
        <v>345</v>
      </c>
    </row>
    <row r="10463" spans="1:6" hidden="1" x14ac:dyDescent="0.25">
      <c r="A10463" s="54">
        <v>87416</v>
      </c>
      <c r="B10463" s="55" t="s">
        <v>5760</v>
      </c>
      <c r="C10463" s="55" t="str">
        <f t="shared" si="162"/>
        <v>Ngãi Hùng</v>
      </c>
      <c r="D10463" s="54" t="s">
        <v>1176</v>
      </c>
      <c r="E10463" s="51" t="str">
        <f>INDEX(Quan_huyen!$H$2:$H$714,MATCH(Xa_phuong!D10463,Quan_huyen!$F$2:$F$714,0))</f>
        <v>Huyện Tiểu Cần</v>
      </c>
      <c r="F10463" s="51" t="s">
        <v>345</v>
      </c>
    </row>
    <row r="10464" spans="1:6" hidden="1" x14ac:dyDescent="0.25">
      <c r="A10464" s="54">
        <v>87410</v>
      </c>
      <c r="B10464" s="55" t="s">
        <v>6277</v>
      </c>
      <c r="C10464" s="55" t="str">
        <f t="shared" si="162"/>
        <v>Phú Cần</v>
      </c>
      <c r="D10464" s="54" t="s">
        <v>1176</v>
      </c>
      <c r="E10464" s="51" t="str">
        <f>INDEX(Quan_huyen!$H$2:$H$714,MATCH(Xa_phuong!D10464,Quan_huyen!$F$2:$F$714,0))</f>
        <v>Huyện Tiểu Cần</v>
      </c>
      <c r="F10464" s="51" t="s">
        <v>345</v>
      </c>
    </row>
    <row r="10465" spans="1:6" hidden="1" x14ac:dyDescent="0.25">
      <c r="A10465" s="54">
        <v>87406</v>
      </c>
      <c r="B10465" s="55" t="s">
        <v>7958</v>
      </c>
      <c r="C10465" s="55" t="str">
        <f t="shared" si="162"/>
        <v>Tiểu Cần</v>
      </c>
      <c r="D10465" s="54" t="s">
        <v>1176</v>
      </c>
      <c r="E10465" s="51" t="str">
        <f>INDEX(Quan_huyen!$H$2:$H$714,MATCH(Xa_phuong!D10465,Quan_huyen!$F$2:$F$714,0))</f>
        <v>Huyện Tiểu Cần</v>
      </c>
      <c r="F10465" s="51" t="s">
        <v>345</v>
      </c>
    </row>
    <row r="10466" spans="1:6" hidden="1" x14ac:dyDescent="0.25">
      <c r="A10466" s="54">
        <v>87413</v>
      </c>
      <c r="B10466" s="55" t="s">
        <v>8350</v>
      </c>
      <c r="C10466" s="55" t="str">
        <f t="shared" si="162"/>
        <v>Tân Hoà</v>
      </c>
      <c r="D10466" s="54" t="s">
        <v>1176</v>
      </c>
      <c r="E10466" s="51" t="str">
        <f>INDEX(Quan_huyen!$H$2:$H$714,MATCH(Xa_phuong!D10466,Quan_huyen!$F$2:$F$714,0))</f>
        <v>Huyện Tiểu Cần</v>
      </c>
      <c r="F10466" s="51" t="s">
        <v>345</v>
      </c>
    </row>
    <row r="10467" spans="1:6" hidden="1" x14ac:dyDescent="0.25">
      <c r="A10467" s="54">
        <v>87415</v>
      </c>
      <c r="B10467" s="55" t="s">
        <v>8361</v>
      </c>
      <c r="C10467" s="55" t="str">
        <f t="shared" si="162"/>
        <v>Tân Hùng</v>
      </c>
      <c r="D10467" s="54" t="s">
        <v>1176</v>
      </c>
      <c r="E10467" s="51" t="str">
        <f>INDEX(Quan_huyen!$H$2:$H$714,MATCH(Xa_phuong!D10467,Quan_huyen!$F$2:$F$714,0))</f>
        <v>Huyện Tiểu Cần</v>
      </c>
      <c r="F10467" s="51" t="s">
        <v>345</v>
      </c>
    </row>
    <row r="10468" spans="1:6" hidden="1" x14ac:dyDescent="0.25">
      <c r="A10468" s="54">
        <v>87407</v>
      </c>
      <c r="B10468" s="55" t="s">
        <v>8676</v>
      </c>
      <c r="C10468" s="55" t="str">
        <f t="shared" si="162"/>
        <v>Tập Ngãi</v>
      </c>
      <c r="D10468" s="54" t="s">
        <v>1176</v>
      </c>
      <c r="E10468" s="51" t="str">
        <f>INDEX(Quan_huyen!$H$2:$H$714,MATCH(Xa_phuong!D10468,Quan_huyen!$F$2:$F$714,0))</f>
        <v>Huyện Tiểu Cần</v>
      </c>
      <c r="F10468" s="51" t="s">
        <v>345</v>
      </c>
    </row>
    <row r="10469" spans="1:6" hidden="1" x14ac:dyDescent="0.25">
      <c r="A10469" s="54">
        <v>87513</v>
      </c>
      <c r="B10469" s="55" t="s">
        <v>2101</v>
      </c>
      <c r="C10469" s="55" t="str">
        <f t="shared" si="162"/>
        <v>An Quảng Hữu</v>
      </c>
      <c r="D10469" s="54" t="s">
        <v>1170</v>
      </c>
      <c r="E10469" s="51" t="str">
        <f>INDEX(Quan_huyen!$H$2:$H$714,MATCH(Xa_phuong!D10469,Quan_huyen!$F$2:$F$714,0))</f>
        <v>Huyện Trà Cú</v>
      </c>
      <c r="F10469" s="51" t="s">
        <v>345</v>
      </c>
    </row>
    <row r="10470" spans="1:6" hidden="1" x14ac:dyDescent="0.25">
      <c r="A10470" s="54">
        <v>87521</v>
      </c>
      <c r="B10470" s="55" t="s">
        <v>3919</v>
      </c>
      <c r="C10470" s="55" t="str">
        <f t="shared" si="162"/>
        <v>Hàm Giang</v>
      </c>
      <c r="D10470" s="54" t="s">
        <v>1170</v>
      </c>
      <c r="E10470" s="51" t="str">
        <f>INDEX(Quan_huyen!$H$2:$H$714,MATCH(Xa_phuong!D10470,Quan_huyen!$F$2:$F$714,0))</f>
        <v>Huyện Trà Cú</v>
      </c>
      <c r="F10470" s="51" t="s">
        <v>345</v>
      </c>
    </row>
    <row r="10471" spans="1:6" hidden="1" x14ac:dyDescent="0.25">
      <c r="A10471" s="54">
        <v>87517</v>
      </c>
      <c r="B10471" s="55" t="s">
        <v>3933</v>
      </c>
      <c r="C10471" s="55" t="str">
        <f t="shared" si="162"/>
        <v>Hàm Tân</v>
      </c>
      <c r="D10471" s="54" t="s">
        <v>1170</v>
      </c>
      <c r="E10471" s="51" t="str">
        <f>INDEX(Quan_huyen!$H$2:$H$714,MATCH(Xa_phuong!D10471,Quan_huyen!$F$2:$F$714,0))</f>
        <v>Huyện Trà Cú</v>
      </c>
      <c r="F10471" s="51" t="s">
        <v>345</v>
      </c>
    </row>
    <row r="10472" spans="1:6" hidden="1" x14ac:dyDescent="0.25">
      <c r="A10472" s="54">
        <v>87516</v>
      </c>
      <c r="B10472" s="55" t="s">
        <v>4575</v>
      </c>
      <c r="C10472" s="55" t="str">
        <f t="shared" si="162"/>
        <v>Kim Sơn</v>
      </c>
      <c r="D10472" s="54" t="s">
        <v>1170</v>
      </c>
      <c r="E10472" s="51" t="str">
        <f>INDEX(Quan_huyen!$H$2:$H$714,MATCH(Xa_phuong!D10472,Quan_huyen!$F$2:$F$714,0))</f>
        <v>Huyện Trà Cú</v>
      </c>
      <c r="F10472" s="51" t="s">
        <v>345</v>
      </c>
    </row>
    <row r="10473" spans="1:6" hidden="1" x14ac:dyDescent="0.25">
      <c r="A10473" s="54">
        <v>87508</v>
      </c>
      <c r="B10473" s="55" t="s">
        <v>4817</v>
      </c>
      <c r="C10473" s="55" t="str">
        <f t="shared" si="162"/>
        <v>Long Hiệp</v>
      </c>
      <c r="D10473" s="54" t="s">
        <v>1170</v>
      </c>
      <c r="E10473" s="51" t="str">
        <f>INDEX(Quan_huyen!$H$2:$H$714,MATCH(Xa_phuong!D10473,Quan_huyen!$F$2:$F$714,0))</f>
        <v>Huyện Trà Cú</v>
      </c>
      <c r="F10473" s="51" t="s">
        <v>345</v>
      </c>
    </row>
    <row r="10474" spans="1:6" hidden="1" x14ac:dyDescent="0.25">
      <c r="A10474" s="54">
        <v>87514</v>
      </c>
      <c r="B10474" s="55" t="s">
        <v>4999</v>
      </c>
      <c r="C10474" s="55" t="str">
        <f t="shared" si="162"/>
        <v>Lưu Nghiệp Anh</v>
      </c>
      <c r="D10474" s="54" t="s">
        <v>1170</v>
      </c>
      <c r="E10474" s="51" t="str">
        <f>INDEX(Quan_huyen!$H$2:$H$714,MATCH(Xa_phuong!D10474,Quan_huyen!$F$2:$F$714,0))</f>
        <v>Huyện Trà Cú</v>
      </c>
      <c r="F10474" s="51" t="s">
        <v>345</v>
      </c>
    </row>
    <row r="10475" spans="1:6" hidden="1" x14ac:dyDescent="0.25">
      <c r="A10475" s="54">
        <v>87515</v>
      </c>
      <c r="B10475" s="55" t="s">
        <v>5762</v>
      </c>
      <c r="C10475" s="55" t="str">
        <f t="shared" si="162"/>
        <v>Ngãi Xuyên</v>
      </c>
      <c r="D10475" s="54" t="s">
        <v>1170</v>
      </c>
      <c r="E10475" s="51" t="str">
        <f>INDEX(Quan_huyen!$H$2:$H$714,MATCH(Xa_phuong!D10475,Quan_huyen!$F$2:$F$714,0))</f>
        <v>Huyện Trà Cú</v>
      </c>
      <c r="F10475" s="51" t="s">
        <v>345</v>
      </c>
    </row>
    <row r="10476" spans="1:6" hidden="1" x14ac:dyDescent="0.25">
      <c r="A10476" s="54">
        <v>87522</v>
      </c>
      <c r="B10476" s="55" t="s">
        <v>5788</v>
      </c>
      <c r="C10476" s="55" t="str">
        <f t="shared" si="162"/>
        <v>Ngọc Biên</v>
      </c>
      <c r="D10476" s="54" t="s">
        <v>1170</v>
      </c>
      <c r="E10476" s="51" t="str">
        <f>INDEX(Quan_huyen!$H$2:$H$714,MATCH(Xa_phuong!D10476,Quan_huyen!$F$2:$F$714,0))</f>
        <v>Huyện Trà Cú</v>
      </c>
      <c r="F10476" s="51" t="s">
        <v>345</v>
      </c>
    </row>
    <row r="10477" spans="1:6" hidden="1" x14ac:dyDescent="0.25">
      <c r="A10477" s="54">
        <v>87510</v>
      </c>
      <c r="B10477" s="55" t="s">
        <v>6514</v>
      </c>
      <c r="C10477" s="55" t="str">
        <f t="shared" si="162"/>
        <v>Phước Hưng</v>
      </c>
      <c r="D10477" s="54" t="s">
        <v>1170</v>
      </c>
      <c r="E10477" s="51" t="str">
        <f>INDEX(Quan_huyen!$H$2:$H$714,MATCH(Xa_phuong!D10477,Quan_huyen!$F$2:$F$714,0))</f>
        <v>Huyện Trà Cú</v>
      </c>
      <c r="F10477" s="51" t="s">
        <v>345</v>
      </c>
    </row>
    <row r="10478" spans="1:6" hidden="1" x14ac:dyDescent="0.25">
      <c r="A10478" s="54">
        <v>87507</v>
      </c>
      <c r="B10478" s="55" t="s">
        <v>7336</v>
      </c>
      <c r="C10478" s="55" t="str">
        <f t="shared" si="162"/>
        <v>Thanh Sơn</v>
      </c>
      <c r="D10478" s="54" t="s">
        <v>1170</v>
      </c>
      <c r="E10478" s="51" t="str">
        <f>INDEX(Quan_huyen!$H$2:$H$714,MATCH(Xa_phuong!D10478,Quan_huyen!$F$2:$F$714,0))</f>
        <v>Huyện Trà Cú</v>
      </c>
      <c r="F10478" s="51" t="s">
        <v>345</v>
      </c>
    </row>
    <row r="10479" spans="1:6" hidden="1" x14ac:dyDescent="0.25">
      <c r="A10479" s="54">
        <v>87506</v>
      </c>
      <c r="B10479" s="55" t="s">
        <v>8078</v>
      </c>
      <c r="C10479" s="55" t="str">
        <f t="shared" si="162"/>
        <v>Trà Cú</v>
      </c>
      <c r="D10479" s="54" t="s">
        <v>1170</v>
      </c>
      <c r="E10479" s="51" t="str">
        <f>INDEX(Quan_huyen!$H$2:$H$714,MATCH(Xa_phuong!D10479,Quan_huyen!$F$2:$F$714,0))</f>
        <v>Huyện Trà Cú</v>
      </c>
      <c r="F10479" s="51" t="s">
        <v>345</v>
      </c>
    </row>
    <row r="10480" spans="1:6" hidden="1" x14ac:dyDescent="0.25">
      <c r="A10480" s="54">
        <v>87509</v>
      </c>
      <c r="B10480" s="55" t="s">
        <v>8344</v>
      </c>
      <c r="C10480" s="55" t="str">
        <f t="shared" si="162"/>
        <v>Tân Hiệp</v>
      </c>
      <c r="D10480" s="54" t="s">
        <v>1170</v>
      </c>
      <c r="E10480" s="51" t="str">
        <f>INDEX(Quan_huyen!$H$2:$H$714,MATCH(Xa_phuong!D10480,Quan_huyen!$F$2:$F$714,0))</f>
        <v>Huyện Trà Cú</v>
      </c>
      <c r="F10480" s="51" t="s">
        <v>345</v>
      </c>
    </row>
    <row r="10481" spans="1:6" hidden="1" x14ac:dyDescent="0.25">
      <c r="A10481" s="54">
        <v>87512</v>
      </c>
      <c r="B10481" s="55" t="s">
        <v>8462</v>
      </c>
      <c r="C10481" s="55" t="str">
        <f t="shared" si="162"/>
        <v>Tân Sơn</v>
      </c>
      <c r="D10481" s="54" t="s">
        <v>1170</v>
      </c>
      <c r="E10481" s="51" t="str">
        <f>INDEX(Quan_huyen!$H$2:$H$714,MATCH(Xa_phuong!D10481,Quan_huyen!$F$2:$F$714,0))</f>
        <v>Huyện Trà Cú</v>
      </c>
      <c r="F10481" s="51" t="s">
        <v>345</v>
      </c>
    </row>
    <row r="10482" spans="1:6" hidden="1" x14ac:dyDescent="0.25">
      <c r="A10482" s="54">
        <v>87511</v>
      </c>
      <c r="B10482" s="55" t="s">
        <v>8677</v>
      </c>
      <c r="C10482" s="55" t="str">
        <f t="shared" si="162"/>
        <v>Tập Sơn</v>
      </c>
      <c r="D10482" s="54" t="s">
        <v>1170</v>
      </c>
      <c r="E10482" s="51" t="str">
        <f>INDEX(Quan_huyen!$H$2:$H$714,MATCH(Xa_phuong!D10482,Quan_huyen!$F$2:$F$714,0))</f>
        <v>Huyện Trà Cú</v>
      </c>
      <c r="F10482" s="51" t="s">
        <v>345</v>
      </c>
    </row>
    <row r="10483" spans="1:6" hidden="1" x14ac:dyDescent="0.25">
      <c r="A10483" s="54">
        <v>87520</v>
      </c>
      <c r="B10483" s="55" t="s">
        <v>9762</v>
      </c>
      <c r="C10483" s="55" t="str">
        <f t="shared" si="162"/>
        <v>Đại An</v>
      </c>
      <c r="D10483" s="54" t="s">
        <v>1170</v>
      </c>
      <c r="E10483" s="51" t="str">
        <f>INDEX(Quan_huyen!$H$2:$H$714,MATCH(Xa_phuong!D10483,Quan_huyen!$F$2:$F$714,0))</f>
        <v>Huyện Trà Cú</v>
      </c>
      <c r="F10483" s="51" t="s">
        <v>345</v>
      </c>
    </row>
    <row r="10484" spans="1:6" hidden="1" x14ac:dyDescent="0.25">
      <c r="A10484" s="54">
        <v>87518</v>
      </c>
      <c r="B10484" s="55" t="s">
        <v>9937</v>
      </c>
      <c r="C10484" s="55" t="str">
        <f t="shared" si="162"/>
        <v>Định An</v>
      </c>
      <c r="D10484" s="54" t="s">
        <v>1170</v>
      </c>
      <c r="E10484" s="51" t="str">
        <f>INDEX(Quan_huyen!$H$2:$H$714,MATCH(Xa_phuong!D10484,Quan_huyen!$F$2:$F$714,0))</f>
        <v>Huyện Trà Cú</v>
      </c>
      <c r="F10484" s="51" t="s">
        <v>345</v>
      </c>
    </row>
    <row r="10485" spans="1:6" hidden="1" x14ac:dyDescent="0.25">
      <c r="A10485" s="54">
        <v>87519</v>
      </c>
      <c r="B10485" s="55" t="s">
        <v>9936</v>
      </c>
      <c r="C10485" s="55" t="str">
        <f t="shared" si="162"/>
        <v>Định An</v>
      </c>
      <c r="D10485" s="54" t="s">
        <v>1170</v>
      </c>
      <c r="E10485" s="51" t="str">
        <f>INDEX(Quan_huyen!$H$2:$H$714,MATCH(Xa_phuong!D10485,Quan_huyen!$F$2:$F$714,0))</f>
        <v>Huyện Trà Cú</v>
      </c>
      <c r="F10485" s="51" t="s">
        <v>345</v>
      </c>
    </row>
    <row r="10486" spans="1:6" x14ac:dyDescent="0.25">
      <c r="A10486" s="54">
        <v>87106</v>
      </c>
      <c r="B10486" s="55" t="s">
        <v>1957</v>
      </c>
      <c r="C10486" s="55" t="s">
        <v>1957</v>
      </c>
      <c r="D10486" s="54" t="s">
        <v>1168</v>
      </c>
      <c r="E10486" s="51" t="str">
        <f>INDEX(Quan_huyen!$H$2:$H$714,MATCH(Xa_phuong!D10486,Quan_huyen!$F$2:$F$714,0))</f>
        <v>Thành phố Trà Vinh</v>
      </c>
      <c r="F10486" s="51" t="s">
        <v>345</v>
      </c>
    </row>
    <row r="10487" spans="1:6" x14ac:dyDescent="0.25">
      <c r="A10487" s="54">
        <v>87109</v>
      </c>
      <c r="B10487" s="55" t="s">
        <v>1968</v>
      </c>
      <c r="C10487" s="55" t="s">
        <v>1968</v>
      </c>
      <c r="D10487" s="54" t="s">
        <v>1168</v>
      </c>
      <c r="E10487" s="51" t="str">
        <f>INDEX(Quan_huyen!$H$2:$H$714,MATCH(Xa_phuong!D10487,Quan_huyen!$F$2:$F$714,0))</f>
        <v>Thành phố Trà Vinh</v>
      </c>
      <c r="F10487" s="51" t="s">
        <v>345</v>
      </c>
    </row>
    <row r="10488" spans="1:6" x14ac:dyDescent="0.25">
      <c r="A10488" s="54">
        <v>87108</v>
      </c>
      <c r="B10488" s="55" t="s">
        <v>1976</v>
      </c>
      <c r="C10488" s="55" t="s">
        <v>1976</v>
      </c>
      <c r="D10488" s="54" t="s">
        <v>1168</v>
      </c>
      <c r="E10488" s="51" t="str">
        <f>INDEX(Quan_huyen!$H$2:$H$714,MATCH(Xa_phuong!D10488,Quan_huyen!$F$2:$F$714,0))</f>
        <v>Thành phố Trà Vinh</v>
      </c>
      <c r="F10488" s="51" t="s">
        <v>345</v>
      </c>
    </row>
    <row r="10489" spans="1:6" x14ac:dyDescent="0.25">
      <c r="A10489" s="54">
        <v>87107</v>
      </c>
      <c r="B10489" s="58" t="s">
        <v>1977</v>
      </c>
      <c r="C10489" s="58" t="s">
        <v>1977</v>
      </c>
      <c r="D10489" s="54" t="s">
        <v>1168</v>
      </c>
      <c r="E10489" s="51" t="str">
        <f>INDEX(Quan_huyen!$H$2:$H$714,MATCH(Xa_phuong!D10489,Quan_huyen!$F$2:$F$714,0))</f>
        <v>Thành phố Trà Vinh</v>
      </c>
      <c r="F10489" s="51" t="s">
        <v>345</v>
      </c>
    </row>
    <row r="10490" spans="1:6" x14ac:dyDescent="0.25">
      <c r="A10490" s="54">
        <v>87110</v>
      </c>
      <c r="B10490" s="55" t="s">
        <v>1978</v>
      </c>
      <c r="C10490" s="55" t="s">
        <v>1978</v>
      </c>
      <c r="D10490" s="54" t="s">
        <v>1168</v>
      </c>
      <c r="E10490" s="51" t="str">
        <f>INDEX(Quan_huyen!$H$2:$H$714,MATCH(Xa_phuong!D10490,Quan_huyen!$F$2:$F$714,0))</f>
        <v>Thành phố Trà Vinh</v>
      </c>
      <c r="F10490" s="51" t="s">
        <v>345</v>
      </c>
    </row>
    <row r="10491" spans="1:6" x14ac:dyDescent="0.25">
      <c r="A10491" s="54">
        <v>87111</v>
      </c>
      <c r="B10491" s="55" t="s">
        <v>1979</v>
      </c>
      <c r="C10491" s="55" t="s">
        <v>1979</v>
      </c>
      <c r="D10491" s="54" t="s">
        <v>1168</v>
      </c>
      <c r="E10491" s="51" t="str">
        <f>INDEX(Quan_huyen!$H$2:$H$714,MATCH(Xa_phuong!D10491,Quan_huyen!$F$2:$F$714,0))</f>
        <v>Thành phố Trà Vinh</v>
      </c>
      <c r="F10491" s="51" t="s">
        <v>345</v>
      </c>
    </row>
    <row r="10492" spans="1:6" x14ac:dyDescent="0.25">
      <c r="A10492" s="54">
        <v>87112</v>
      </c>
      <c r="B10492" s="55" t="s">
        <v>1980</v>
      </c>
      <c r="C10492" s="55" t="s">
        <v>1980</v>
      </c>
      <c r="D10492" s="54" t="s">
        <v>1168</v>
      </c>
      <c r="E10492" s="51" t="str">
        <f>INDEX(Quan_huyen!$H$2:$H$714,MATCH(Xa_phuong!D10492,Quan_huyen!$F$2:$F$714,0))</f>
        <v>Thành phố Trà Vinh</v>
      </c>
      <c r="F10492" s="51" t="s">
        <v>345</v>
      </c>
    </row>
    <row r="10493" spans="1:6" x14ac:dyDescent="0.25">
      <c r="A10493" s="54">
        <v>87113</v>
      </c>
      <c r="B10493" s="55" t="s">
        <v>1981</v>
      </c>
      <c r="C10493" s="55" t="s">
        <v>1981</v>
      </c>
      <c r="D10493" s="54" t="s">
        <v>1168</v>
      </c>
      <c r="E10493" s="51" t="str">
        <f>INDEX(Quan_huyen!$H$2:$H$714,MATCH(Xa_phuong!D10493,Quan_huyen!$F$2:$F$714,0))</f>
        <v>Thành phố Trà Vinh</v>
      </c>
      <c r="F10493" s="51" t="s">
        <v>345</v>
      </c>
    </row>
    <row r="10494" spans="1:6" x14ac:dyDescent="0.25">
      <c r="A10494" s="54">
        <v>87114</v>
      </c>
      <c r="B10494" s="55" t="s">
        <v>1982</v>
      </c>
      <c r="C10494" s="55" t="s">
        <v>1982</v>
      </c>
      <c r="D10494" s="54" t="s">
        <v>1168</v>
      </c>
      <c r="E10494" s="51" t="str">
        <f>INDEX(Quan_huyen!$H$2:$H$714,MATCH(Xa_phuong!D10494,Quan_huyen!$F$2:$F$714,0))</f>
        <v>Thành phố Trà Vinh</v>
      </c>
      <c r="F10494" s="51" t="s">
        <v>345</v>
      </c>
    </row>
    <row r="10495" spans="1:6" hidden="1" x14ac:dyDescent="0.25">
      <c r="A10495" s="54">
        <v>87115</v>
      </c>
      <c r="B10495" s="55" t="s">
        <v>4889</v>
      </c>
      <c r="C10495" s="55" t="str">
        <f t="shared" si="162"/>
        <v>Long Đức</v>
      </c>
      <c r="D10495" s="54" t="s">
        <v>1168</v>
      </c>
      <c r="E10495" s="51" t="str">
        <f>INDEX(Quan_huyen!$H$2:$H$714,MATCH(Xa_phuong!D10495,Quan_huyen!$F$2:$F$714,0))</f>
        <v>Thành phố Trà Vinh</v>
      </c>
      <c r="F10495" s="51" t="s">
        <v>345</v>
      </c>
    </row>
    <row r="10496" spans="1:6" hidden="1" x14ac:dyDescent="0.25">
      <c r="A10496" s="54">
        <v>22325</v>
      </c>
      <c r="B10496" s="55" t="s">
        <v>2342</v>
      </c>
      <c r="C10496" s="55" t="str">
        <f t="shared" si="162"/>
        <v>Bình Nhân</v>
      </c>
      <c r="D10496" s="54" t="s">
        <v>1164</v>
      </c>
      <c r="E10496" s="51" t="str">
        <f>INDEX(Quan_huyen!$H$2:$H$714,MATCH(Xa_phuong!D10496,Quan_huyen!$F$2:$F$714,0))</f>
        <v>Huyện Chiêm Hoá</v>
      </c>
      <c r="F10496" s="51" t="s">
        <v>350</v>
      </c>
    </row>
    <row r="10497" spans="1:6" hidden="1" x14ac:dyDescent="0.25">
      <c r="A10497" s="54">
        <v>22309</v>
      </c>
      <c r="B10497" s="55" t="s">
        <v>2347</v>
      </c>
      <c r="C10497" s="55" t="str">
        <f t="shared" si="162"/>
        <v>Bình Phú</v>
      </c>
      <c r="D10497" s="54" t="s">
        <v>1164</v>
      </c>
      <c r="E10497" s="51" t="str">
        <f>INDEX(Quan_huyen!$H$2:$H$714,MATCH(Xa_phuong!D10497,Quan_huyen!$F$2:$F$714,0))</f>
        <v>Huyện Chiêm Hoá</v>
      </c>
      <c r="F10497" s="51" t="s">
        <v>350</v>
      </c>
    </row>
    <row r="10498" spans="1:6" hidden="1" x14ac:dyDescent="0.25">
      <c r="A10498" s="54">
        <v>22323</v>
      </c>
      <c r="B10498" s="55" t="s">
        <v>3610</v>
      </c>
      <c r="C10498" s="55" t="str">
        <f t="shared" si="162"/>
        <v>Hoà An</v>
      </c>
      <c r="D10498" s="54" t="s">
        <v>1164</v>
      </c>
      <c r="E10498" s="51" t="str">
        <f>INDEX(Quan_huyen!$H$2:$H$714,MATCH(Xa_phuong!D10498,Quan_huyen!$F$2:$F$714,0))</f>
        <v>Huyện Chiêm Hoá</v>
      </c>
      <c r="F10498" s="51" t="s">
        <v>350</v>
      </c>
    </row>
    <row r="10499" spans="1:6" hidden="1" x14ac:dyDescent="0.25">
      <c r="A10499" s="54">
        <v>22321</v>
      </c>
      <c r="B10499" s="55" t="s">
        <v>3672</v>
      </c>
      <c r="C10499" s="55" t="str">
        <f t="shared" ref="C10499:C10562" si="163">IF(COUNTIF(B10499,"*thị trấn*"),MID(B10499,10,30),IF(COUNTIF(B10499,"*xã*"),MID(B10499,4,30),IF(COUNTIF(B10499,"*phường*"),MID(B10499,8,30))))</f>
        <v>Hoà Phú</v>
      </c>
      <c r="D10499" s="54" t="s">
        <v>1164</v>
      </c>
      <c r="E10499" s="51" t="str">
        <f>INDEX(Quan_huyen!$H$2:$H$714,MATCH(Xa_phuong!D10499,Quan_huyen!$F$2:$F$714,0))</f>
        <v>Huyện Chiêm Hoá</v>
      </c>
      <c r="F10499" s="51" t="s">
        <v>350</v>
      </c>
    </row>
    <row r="10500" spans="1:6" hidden="1" x14ac:dyDescent="0.25">
      <c r="A10500" s="54">
        <v>22315</v>
      </c>
      <c r="B10500" s="55" t="s">
        <v>3881</v>
      </c>
      <c r="C10500" s="55" t="str">
        <f t="shared" si="163"/>
        <v>Hà Lang</v>
      </c>
      <c r="D10500" s="54" t="s">
        <v>1164</v>
      </c>
      <c r="E10500" s="51" t="str">
        <f>INDEX(Quan_huyen!$H$2:$H$714,MATCH(Xa_phuong!D10500,Quan_huyen!$F$2:$F$714,0))</f>
        <v>Huyện Chiêm Hoá</v>
      </c>
      <c r="F10500" s="51" t="s">
        <v>350</v>
      </c>
    </row>
    <row r="10501" spans="1:6" hidden="1" x14ac:dyDescent="0.25">
      <c r="A10501" s="54">
        <v>22311</v>
      </c>
      <c r="B10501" s="55" t="s">
        <v>3983</v>
      </c>
      <c r="C10501" s="55" t="str">
        <f t="shared" si="163"/>
        <v>Hùng Mỹ</v>
      </c>
      <c r="D10501" s="54" t="s">
        <v>1164</v>
      </c>
      <c r="E10501" s="51" t="str">
        <f>INDEX(Quan_huyen!$H$2:$H$714,MATCH(Xa_phuong!D10501,Quan_huyen!$F$2:$F$714,0))</f>
        <v>Huyện Chiêm Hoá</v>
      </c>
      <c r="F10501" s="51" t="s">
        <v>350</v>
      </c>
    </row>
    <row r="10502" spans="1:6" hidden="1" x14ac:dyDescent="0.25">
      <c r="A10502" s="54">
        <v>22328</v>
      </c>
      <c r="B10502" s="55" t="s">
        <v>4541</v>
      </c>
      <c r="C10502" s="55" t="str">
        <f t="shared" si="163"/>
        <v>Kim Bình</v>
      </c>
      <c r="D10502" s="54" t="s">
        <v>1164</v>
      </c>
      <c r="E10502" s="51" t="str">
        <f>INDEX(Quan_huyen!$H$2:$H$714,MATCH(Xa_phuong!D10502,Quan_huyen!$F$2:$F$714,0))</f>
        <v>Huyện Chiêm Hoá</v>
      </c>
      <c r="F10502" s="51" t="s">
        <v>350</v>
      </c>
    </row>
    <row r="10503" spans="1:6" hidden="1" x14ac:dyDescent="0.25">
      <c r="A10503" s="54">
        <v>22331</v>
      </c>
      <c r="B10503" s="55" t="s">
        <v>4609</v>
      </c>
      <c r="C10503" s="55" t="str">
        <f t="shared" si="163"/>
        <v>Kiên Đài</v>
      </c>
      <c r="D10503" s="54" t="s">
        <v>1164</v>
      </c>
      <c r="E10503" s="51" t="str">
        <f>INDEX(Quan_huyen!$H$2:$H$714,MATCH(Xa_phuong!D10503,Quan_huyen!$F$2:$F$714,0))</f>
        <v>Huyện Chiêm Hoá</v>
      </c>
      <c r="F10503" s="51" t="s">
        <v>350</v>
      </c>
    </row>
    <row r="10504" spans="1:6" hidden="1" x14ac:dyDescent="0.25">
      <c r="A10504" s="54">
        <v>22330</v>
      </c>
      <c r="B10504" s="55" t="s">
        <v>4737</v>
      </c>
      <c r="C10504" s="55" t="str">
        <f t="shared" si="163"/>
        <v>Linh Phú</v>
      </c>
      <c r="D10504" s="54" t="s">
        <v>1164</v>
      </c>
      <c r="E10504" s="51" t="str">
        <f>INDEX(Quan_huyen!$H$2:$H$714,MATCH(Xa_phuong!D10504,Quan_huyen!$F$2:$F$714,0))</f>
        <v>Huyện Chiêm Hoá</v>
      </c>
      <c r="F10504" s="51" t="s">
        <v>350</v>
      </c>
    </row>
    <row r="10505" spans="1:6" hidden="1" x14ac:dyDescent="0.25">
      <c r="A10505" s="54">
        <v>22313</v>
      </c>
      <c r="B10505" s="55" t="s">
        <v>5211</v>
      </c>
      <c r="C10505" s="55" t="str">
        <f t="shared" si="163"/>
        <v>Minh Quang</v>
      </c>
      <c r="D10505" s="54" t="s">
        <v>1164</v>
      </c>
      <c r="E10505" s="51" t="str">
        <f>INDEX(Quan_huyen!$H$2:$H$714,MATCH(Xa_phuong!D10505,Quan_huyen!$F$2:$F$714,0))</f>
        <v>Huyện Chiêm Hoá</v>
      </c>
      <c r="F10505" s="51" t="s">
        <v>350</v>
      </c>
    </row>
    <row r="10506" spans="1:6" hidden="1" x14ac:dyDescent="0.25">
      <c r="A10506" s="54">
        <v>22307</v>
      </c>
      <c r="B10506" s="55" t="s">
        <v>5802</v>
      </c>
      <c r="C10506" s="55" t="str">
        <f t="shared" si="163"/>
        <v>Ngọc Hội</v>
      </c>
      <c r="D10506" s="54" t="s">
        <v>1164</v>
      </c>
      <c r="E10506" s="51" t="str">
        <f>INDEX(Quan_huyen!$H$2:$H$714,MATCH(Xa_phuong!D10506,Quan_huyen!$F$2:$F$714,0))</f>
        <v>Huyện Chiêm Hoá</v>
      </c>
      <c r="F10506" s="51" t="s">
        <v>350</v>
      </c>
    </row>
    <row r="10507" spans="1:6" hidden="1" x14ac:dyDescent="0.25">
      <c r="A10507" s="54">
        <v>22324</v>
      </c>
      <c r="B10507" s="55" t="s">
        <v>5874</v>
      </c>
      <c r="C10507" s="55" t="str">
        <f t="shared" si="163"/>
        <v>Nhân Lý</v>
      </c>
      <c r="D10507" s="54" t="s">
        <v>1164</v>
      </c>
      <c r="E10507" s="51" t="str">
        <f>INDEX(Quan_huyen!$H$2:$H$714,MATCH(Xa_phuong!D10507,Quan_huyen!$F$2:$F$714,0))</f>
        <v>Huyện Chiêm Hoá</v>
      </c>
      <c r="F10507" s="51" t="s">
        <v>350</v>
      </c>
    </row>
    <row r="10508" spans="1:6" hidden="1" x14ac:dyDescent="0.25">
      <c r="A10508" s="54">
        <v>22308</v>
      </c>
      <c r="B10508" s="55" t="s">
        <v>6269</v>
      </c>
      <c r="C10508" s="55" t="str">
        <f t="shared" si="163"/>
        <v>Phú Bình</v>
      </c>
      <c r="D10508" s="54" t="s">
        <v>1164</v>
      </c>
      <c r="E10508" s="51" t="str">
        <f>INDEX(Quan_huyen!$H$2:$H$714,MATCH(Xa_phuong!D10508,Quan_huyen!$F$2:$F$714,0))</f>
        <v>Huyện Chiêm Hoá</v>
      </c>
      <c r="F10508" s="51" t="s">
        <v>350</v>
      </c>
    </row>
    <row r="10509" spans="1:6" hidden="1" x14ac:dyDescent="0.25">
      <c r="A10509" s="54">
        <v>22312</v>
      </c>
      <c r="B10509" s="55" t="s">
        <v>6432</v>
      </c>
      <c r="C10509" s="55" t="str">
        <f t="shared" si="163"/>
        <v>Phúc Sơn</v>
      </c>
      <c r="D10509" s="54" t="s">
        <v>1164</v>
      </c>
      <c r="E10509" s="51" t="str">
        <f>INDEX(Quan_huyen!$H$2:$H$714,MATCH(Xa_phuong!D10509,Quan_huyen!$F$2:$F$714,0))</f>
        <v>Huyện Chiêm Hoá</v>
      </c>
      <c r="F10509" s="51" t="s">
        <v>350</v>
      </c>
    </row>
    <row r="10510" spans="1:6" hidden="1" x14ac:dyDescent="0.25">
      <c r="A10510" s="54">
        <v>22319</v>
      </c>
      <c r="B10510" s="55" t="s">
        <v>6441</v>
      </c>
      <c r="C10510" s="55" t="str">
        <f t="shared" si="163"/>
        <v>Phúc Thịnh</v>
      </c>
      <c r="D10510" s="54" t="s">
        <v>1164</v>
      </c>
      <c r="E10510" s="51" t="str">
        <f>INDEX(Quan_huyen!$H$2:$H$714,MATCH(Xa_phuong!D10510,Quan_huyen!$F$2:$F$714,0))</f>
        <v>Huyện Chiêm Hoá</v>
      </c>
      <c r="F10510" s="51" t="s">
        <v>350</v>
      </c>
    </row>
    <row r="10511" spans="1:6" hidden="1" x14ac:dyDescent="0.25">
      <c r="A10511" s="54">
        <v>22329</v>
      </c>
      <c r="B10511" s="55" t="s">
        <v>7967</v>
      </c>
      <c r="C10511" s="55" t="str">
        <f t="shared" si="163"/>
        <v>Tri Phú</v>
      </c>
      <c r="D10511" s="54" t="s">
        <v>1164</v>
      </c>
      <c r="E10511" s="51" t="str">
        <f>INDEX(Quan_huyen!$H$2:$H$714,MATCH(Xa_phuong!D10511,Quan_huyen!$F$2:$F$714,0))</f>
        <v>Huyện Chiêm Hoá</v>
      </c>
      <c r="F10511" s="51" t="s">
        <v>350</v>
      </c>
    </row>
    <row r="10512" spans="1:6" hidden="1" x14ac:dyDescent="0.25">
      <c r="A10512" s="54">
        <v>22327</v>
      </c>
      <c r="B10512" s="55" t="s">
        <v>8013</v>
      </c>
      <c r="C10512" s="55" t="str">
        <f t="shared" si="163"/>
        <v>Trung Hoà</v>
      </c>
      <c r="D10512" s="54" t="s">
        <v>1164</v>
      </c>
      <c r="E10512" s="51" t="str">
        <f>INDEX(Quan_huyen!$H$2:$H$714,MATCH(Xa_phuong!D10512,Quan_huyen!$F$2:$F$714,0))</f>
        <v>Huyện Chiêm Hoá</v>
      </c>
      <c r="F10512" s="51" t="s">
        <v>350</v>
      </c>
    </row>
    <row r="10513" spans="1:6" hidden="1" x14ac:dyDescent="0.25">
      <c r="A10513" s="54">
        <v>22314</v>
      </c>
      <c r="B10513" s="55" t="s">
        <v>8015</v>
      </c>
      <c r="C10513" s="55" t="str">
        <f t="shared" si="163"/>
        <v>Trung Hà</v>
      </c>
      <c r="D10513" s="54" t="s">
        <v>1164</v>
      </c>
      <c r="E10513" s="51" t="str">
        <f>INDEX(Quan_huyen!$H$2:$H$714,MATCH(Xa_phuong!D10513,Quan_huyen!$F$2:$F$714,0))</f>
        <v>Huyện Chiêm Hoá</v>
      </c>
      <c r="F10513" s="51" t="s">
        <v>350</v>
      </c>
    </row>
    <row r="10514" spans="1:6" hidden="1" x14ac:dyDescent="0.25">
      <c r="A10514" s="54">
        <v>22317</v>
      </c>
      <c r="B10514" s="55" t="s">
        <v>8312</v>
      </c>
      <c r="C10514" s="55" t="str">
        <f t="shared" si="163"/>
        <v>Tân An</v>
      </c>
      <c r="D10514" s="54" t="s">
        <v>1164</v>
      </c>
      <c r="E10514" s="51" t="str">
        <f>INDEX(Quan_huyen!$H$2:$H$714,MATCH(Xa_phuong!D10514,Quan_huyen!$F$2:$F$714,0))</f>
        <v>Huyện Chiêm Hoá</v>
      </c>
      <c r="F10514" s="51" t="s">
        <v>350</v>
      </c>
    </row>
    <row r="10515" spans="1:6" hidden="1" x14ac:dyDescent="0.25">
      <c r="A10515" s="54">
        <v>22316</v>
      </c>
      <c r="B10515" s="55" t="s">
        <v>8424</v>
      </c>
      <c r="C10515" s="55" t="str">
        <f t="shared" si="163"/>
        <v>Tân Mỹ</v>
      </c>
      <c r="D10515" s="54" t="s">
        <v>1164</v>
      </c>
      <c r="E10515" s="51" t="str">
        <f>INDEX(Quan_huyen!$H$2:$H$714,MATCH(Xa_phuong!D10515,Quan_huyen!$F$2:$F$714,0))</f>
        <v>Huyện Chiêm Hoá</v>
      </c>
      <c r="F10515" s="51" t="s">
        <v>350</v>
      </c>
    </row>
    <row r="10516" spans="1:6" hidden="1" x14ac:dyDescent="0.25">
      <c r="A10516" s="54">
        <v>22320</v>
      </c>
      <c r="B10516" s="55" t="s">
        <v>8495</v>
      </c>
      <c r="C10516" s="55" t="str">
        <f t="shared" si="163"/>
        <v>Tân Thịnh</v>
      </c>
      <c r="D10516" s="54" t="s">
        <v>1164</v>
      </c>
      <c r="E10516" s="51" t="str">
        <f>INDEX(Quan_huyen!$H$2:$H$714,MATCH(Xa_phuong!D10516,Quan_huyen!$F$2:$F$714,0))</f>
        <v>Huyện Chiêm Hoá</v>
      </c>
      <c r="F10516" s="51" t="s">
        <v>350</v>
      </c>
    </row>
    <row r="10517" spans="1:6" hidden="1" x14ac:dyDescent="0.25">
      <c r="A10517" s="54">
        <v>22326</v>
      </c>
      <c r="B10517" s="55" t="s">
        <v>8755</v>
      </c>
      <c r="C10517" s="55" t="str">
        <f t="shared" si="163"/>
        <v>Vinh Quang</v>
      </c>
      <c r="D10517" s="54" t="s">
        <v>1164</v>
      </c>
      <c r="E10517" s="51" t="str">
        <f>INDEX(Quan_huyen!$H$2:$H$714,MATCH(Xa_phuong!D10517,Quan_huyen!$F$2:$F$714,0))</f>
        <v>Huyện Chiêm Hoá</v>
      </c>
      <c r="F10517" s="51" t="s">
        <v>350</v>
      </c>
    </row>
    <row r="10518" spans="1:6" hidden="1" x14ac:dyDescent="0.25">
      <c r="A10518" s="54">
        <v>22306</v>
      </c>
      <c r="B10518" s="55" t="s">
        <v>8966</v>
      </c>
      <c r="C10518" s="55" t="str">
        <f t="shared" si="163"/>
        <v>Vĩnh Lộc</v>
      </c>
      <c r="D10518" s="54" t="s">
        <v>1164</v>
      </c>
      <c r="E10518" s="51" t="str">
        <f>INDEX(Quan_huyen!$H$2:$H$714,MATCH(Xa_phuong!D10518,Quan_huyen!$F$2:$F$714,0))</f>
        <v>Huyện Chiêm Hoá</v>
      </c>
      <c r="F10518" s="51" t="s">
        <v>350</v>
      </c>
    </row>
    <row r="10519" spans="1:6" hidden="1" x14ac:dyDescent="0.25">
      <c r="A10519" s="54">
        <v>22318</v>
      </c>
      <c r="B10519" s="55" t="s">
        <v>9226</v>
      </c>
      <c r="C10519" s="55" t="str">
        <f t="shared" si="163"/>
        <v>Xuân Quang</v>
      </c>
      <c r="D10519" s="54" t="s">
        <v>1164</v>
      </c>
      <c r="E10519" s="51" t="str">
        <f>INDEX(Quan_huyen!$H$2:$H$714,MATCH(Xa_phuong!D10519,Quan_huyen!$F$2:$F$714,0))</f>
        <v>Huyện Chiêm Hoá</v>
      </c>
      <c r="F10519" s="51" t="s">
        <v>350</v>
      </c>
    </row>
    <row r="10520" spans="1:6" hidden="1" x14ac:dyDescent="0.25">
      <c r="A10520" s="54">
        <v>22310</v>
      </c>
      <c r="B10520" s="55" t="s">
        <v>9366</v>
      </c>
      <c r="C10520" s="55" t="str">
        <f t="shared" si="163"/>
        <v>Yên Lập</v>
      </c>
      <c r="D10520" s="54" t="s">
        <v>1164</v>
      </c>
      <c r="E10520" s="51" t="str">
        <f>INDEX(Quan_huyen!$H$2:$H$714,MATCH(Xa_phuong!D10520,Quan_huyen!$F$2:$F$714,0))</f>
        <v>Huyện Chiêm Hoá</v>
      </c>
      <c r="F10520" s="51" t="s">
        <v>350</v>
      </c>
    </row>
    <row r="10521" spans="1:6" hidden="1" x14ac:dyDescent="0.25">
      <c r="A10521" s="54">
        <v>22322</v>
      </c>
      <c r="B10521" s="55" t="s">
        <v>9384</v>
      </c>
      <c r="C10521" s="55" t="str">
        <f t="shared" si="163"/>
        <v>Yên Nguyên</v>
      </c>
      <c r="D10521" s="54" t="s">
        <v>1164</v>
      </c>
      <c r="E10521" s="51" t="str">
        <f>INDEX(Quan_huyen!$H$2:$H$714,MATCH(Xa_phuong!D10521,Quan_huyen!$F$2:$F$714,0))</f>
        <v>Huyện Chiêm Hoá</v>
      </c>
      <c r="F10521" s="51" t="s">
        <v>350</v>
      </c>
    </row>
    <row r="10522" spans="1:6" hidden="1" x14ac:dyDescent="0.25">
      <c r="A10522" s="54">
        <v>22623</v>
      </c>
      <c r="B10522" s="55" t="s">
        <v>2393</v>
      </c>
      <c r="C10522" s="55" t="str">
        <f t="shared" si="163"/>
        <v>Bình Xa</v>
      </c>
      <c r="D10522" s="54" t="s">
        <v>1167</v>
      </c>
      <c r="E10522" s="51" t="str">
        <f>INDEX(Quan_huyen!$H$2:$H$714,MATCH(Xa_phuong!D10522,Quan_huyen!$F$2:$F$714,0))</f>
        <v>Huyện Hàm Yên</v>
      </c>
      <c r="F10522" s="51" t="s">
        <v>350</v>
      </c>
    </row>
    <row r="10523" spans="1:6" hidden="1" x14ac:dyDescent="0.25">
      <c r="A10523" s="54">
        <v>22613</v>
      </c>
      <c r="B10523" s="55" t="s">
        <v>2438</v>
      </c>
      <c r="C10523" s="55" t="str">
        <f t="shared" si="163"/>
        <v>Bạch Xa</v>
      </c>
      <c r="D10523" s="54" t="s">
        <v>1167</v>
      </c>
      <c r="E10523" s="51" t="str">
        <f>INDEX(Quan_huyen!$H$2:$H$714,MATCH(Xa_phuong!D10523,Quan_huyen!$F$2:$F$714,0))</f>
        <v>Huyện Hàm Yên</v>
      </c>
      <c r="F10523" s="51" t="s">
        <v>350</v>
      </c>
    </row>
    <row r="10524" spans="1:6" hidden="1" x14ac:dyDescent="0.25">
      <c r="A10524" s="54">
        <v>22617</v>
      </c>
      <c r="B10524" s="55" t="s">
        <v>2536</v>
      </c>
      <c r="C10524" s="55" t="str">
        <f t="shared" si="163"/>
        <v>Bằng Cốc</v>
      </c>
      <c r="D10524" s="54" t="s">
        <v>1167</v>
      </c>
      <c r="E10524" s="51" t="str">
        <f>INDEX(Quan_huyen!$H$2:$H$714,MATCH(Xa_phuong!D10524,Quan_huyen!$F$2:$F$714,0))</f>
        <v>Huyện Hàm Yên</v>
      </c>
      <c r="F10524" s="51" t="s">
        <v>350</v>
      </c>
    </row>
    <row r="10525" spans="1:6" hidden="1" x14ac:dyDescent="0.25">
      <c r="A10525" s="54">
        <v>22619</v>
      </c>
      <c r="B10525" s="55" t="s">
        <v>3995</v>
      </c>
      <c r="C10525" s="55" t="str">
        <f t="shared" si="163"/>
        <v>Hùng Đức</v>
      </c>
      <c r="D10525" s="54" t="s">
        <v>1167</v>
      </c>
      <c r="E10525" s="51" t="str">
        <f>INDEX(Quan_huyen!$H$2:$H$714,MATCH(Xa_phuong!D10525,Quan_huyen!$F$2:$F$714,0))</f>
        <v>Huyện Hàm Yên</v>
      </c>
      <c r="F10525" s="51" t="s">
        <v>350</v>
      </c>
    </row>
    <row r="10526" spans="1:6" hidden="1" x14ac:dyDescent="0.25">
      <c r="A10526" s="54">
        <v>22610</v>
      </c>
      <c r="B10526" s="55" t="s">
        <v>5185</v>
      </c>
      <c r="C10526" s="55" t="str">
        <f t="shared" si="163"/>
        <v>Minh Dân</v>
      </c>
      <c r="D10526" s="54" t="s">
        <v>1167</v>
      </c>
      <c r="E10526" s="51" t="str">
        <f>INDEX(Quan_huyen!$H$2:$H$714,MATCH(Xa_phuong!D10526,Quan_huyen!$F$2:$F$714,0))</f>
        <v>Huyện Hàm Yên</v>
      </c>
      <c r="F10526" s="51" t="s">
        <v>350</v>
      </c>
    </row>
    <row r="10527" spans="1:6" hidden="1" x14ac:dyDescent="0.25">
      <c r="A10527" s="54">
        <v>22608</v>
      </c>
      <c r="B10527" s="55" t="s">
        <v>5190</v>
      </c>
      <c r="C10527" s="55" t="str">
        <f t="shared" si="163"/>
        <v>Minh Hương</v>
      </c>
      <c r="D10527" s="54" t="s">
        <v>1167</v>
      </c>
      <c r="E10527" s="51" t="str">
        <f>INDEX(Quan_huyen!$H$2:$H$714,MATCH(Xa_phuong!D10527,Quan_huyen!$F$2:$F$714,0))</f>
        <v>Huyện Hàm Yên</v>
      </c>
      <c r="F10527" s="51" t="s">
        <v>350</v>
      </c>
    </row>
    <row r="10528" spans="1:6" hidden="1" x14ac:dyDescent="0.25">
      <c r="A10528" s="54">
        <v>22611</v>
      </c>
      <c r="B10528" s="55" t="s">
        <v>5197</v>
      </c>
      <c r="C10528" s="55" t="str">
        <f t="shared" si="163"/>
        <v>Minh Khương</v>
      </c>
      <c r="D10528" s="54" t="s">
        <v>1167</v>
      </c>
      <c r="E10528" s="51" t="str">
        <f>INDEX(Quan_huyen!$H$2:$H$714,MATCH(Xa_phuong!D10528,Quan_huyen!$F$2:$F$714,0))</f>
        <v>Huyện Hàm Yên</v>
      </c>
      <c r="F10528" s="51" t="s">
        <v>350</v>
      </c>
    </row>
    <row r="10529" spans="1:6" hidden="1" x14ac:dyDescent="0.25">
      <c r="A10529" s="54">
        <v>22616</v>
      </c>
      <c r="B10529" s="55" t="s">
        <v>5875</v>
      </c>
      <c r="C10529" s="55" t="str">
        <f t="shared" si="163"/>
        <v>Nhân Mục</v>
      </c>
      <c r="D10529" s="54" t="s">
        <v>1167</v>
      </c>
      <c r="E10529" s="51" t="str">
        <f>INDEX(Quan_huyen!$H$2:$H$714,MATCH(Xa_phuong!D10529,Quan_huyen!$F$2:$F$714,0))</f>
        <v>Huyện Hàm Yên</v>
      </c>
      <c r="F10529" s="51" t="s">
        <v>350</v>
      </c>
    </row>
    <row r="10530" spans="1:6" hidden="1" x14ac:dyDescent="0.25">
      <c r="A10530" s="54">
        <v>22609</v>
      </c>
      <c r="B10530" s="55" t="s">
        <v>6246</v>
      </c>
      <c r="C10530" s="55" t="str">
        <f t="shared" si="163"/>
        <v>Phù Lưu</v>
      </c>
      <c r="D10530" s="54" t="s">
        <v>1167</v>
      </c>
      <c r="E10530" s="51" t="str">
        <f>INDEX(Quan_huyen!$H$2:$H$714,MATCH(Xa_phuong!D10530,Quan_huyen!$F$2:$F$714,0))</f>
        <v>Huyện Hàm Yên</v>
      </c>
      <c r="F10530" s="51" t="s">
        <v>350</v>
      </c>
    </row>
    <row r="10531" spans="1:6" hidden="1" x14ac:dyDescent="0.25">
      <c r="A10531" s="54">
        <v>22618</v>
      </c>
      <c r="B10531" s="55" t="s">
        <v>7536</v>
      </c>
      <c r="C10531" s="55" t="str">
        <f t="shared" si="163"/>
        <v>Thành Long</v>
      </c>
      <c r="D10531" s="54" t="s">
        <v>1167</v>
      </c>
      <c r="E10531" s="51" t="str">
        <f>INDEX(Quan_huyen!$H$2:$H$714,MATCH(Xa_phuong!D10531,Quan_huyen!$F$2:$F$714,0))</f>
        <v>Huyện Hàm Yên</v>
      </c>
      <c r="F10531" s="51" t="s">
        <v>350</v>
      </c>
    </row>
    <row r="10532" spans="1:6" hidden="1" x14ac:dyDescent="0.25">
      <c r="A10532" s="54">
        <v>22621</v>
      </c>
      <c r="B10532" s="55" t="s">
        <v>7571</v>
      </c>
      <c r="C10532" s="55" t="str">
        <f t="shared" si="163"/>
        <v>Thái Hoà</v>
      </c>
      <c r="D10532" s="54" t="s">
        <v>1167</v>
      </c>
      <c r="E10532" s="51" t="str">
        <f>INDEX(Quan_huyen!$H$2:$H$714,MATCH(Xa_phuong!D10532,Quan_huyen!$F$2:$F$714,0))</f>
        <v>Huyện Hàm Yên</v>
      </c>
      <c r="F10532" s="51" t="s">
        <v>350</v>
      </c>
    </row>
    <row r="10533" spans="1:6" hidden="1" x14ac:dyDescent="0.25">
      <c r="A10533" s="54">
        <v>22622</v>
      </c>
      <c r="B10533" s="55" t="s">
        <v>7585</v>
      </c>
      <c r="C10533" s="55" t="str">
        <f t="shared" si="163"/>
        <v>Thái Sơn</v>
      </c>
      <c r="D10533" s="54" t="s">
        <v>1167</v>
      </c>
      <c r="E10533" s="51" t="str">
        <f>INDEX(Quan_huyen!$H$2:$H$714,MATCH(Xa_phuong!D10533,Quan_huyen!$F$2:$F$714,0))</f>
        <v>Huyện Hàm Yên</v>
      </c>
      <c r="F10533" s="51" t="s">
        <v>350</v>
      </c>
    </row>
    <row r="10534" spans="1:6" hidden="1" x14ac:dyDescent="0.25">
      <c r="A10534" s="54">
        <v>22607</v>
      </c>
      <c r="B10534" s="55" t="s">
        <v>8479</v>
      </c>
      <c r="C10534" s="55" t="str">
        <f t="shared" si="163"/>
        <v>Tân Thành</v>
      </c>
      <c r="D10534" s="54" t="s">
        <v>1167</v>
      </c>
      <c r="E10534" s="51" t="str">
        <f>INDEX(Quan_huyen!$H$2:$H$714,MATCH(Xa_phuong!D10534,Quan_huyen!$F$2:$F$714,0))</f>
        <v>Huyện Hàm Yên</v>
      </c>
      <c r="F10534" s="51" t="s">
        <v>350</v>
      </c>
    </row>
    <row r="10535" spans="1:6" hidden="1" x14ac:dyDescent="0.25">
      <c r="A10535" s="54">
        <v>22606</v>
      </c>
      <c r="B10535" s="55" t="s">
        <v>8531</v>
      </c>
      <c r="C10535" s="55" t="str">
        <f t="shared" si="163"/>
        <v>Tân Yên</v>
      </c>
      <c r="D10535" s="54" t="s">
        <v>1167</v>
      </c>
      <c r="E10535" s="51" t="str">
        <f>INDEX(Quan_huyen!$H$2:$H$714,MATCH(Xa_phuong!D10535,Quan_huyen!$F$2:$F$714,0))</f>
        <v>Huyện Hàm Yên</v>
      </c>
      <c r="F10535" s="51" t="s">
        <v>350</v>
      </c>
    </row>
    <row r="10536" spans="1:6" hidden="1" x14ac:dyDescent="0.25">
      <c r="A10536" s="54">
        <v>22614</v>
      </c>
      <c r="B10536" s="55" t="s">
        <v>9360</v>
      </c>
      <c r="C10536" s="55" t="str">
        <f t="shared" si="163"/>
        <v>Yên Lâm</v>
      </c>
      <c r="D10536" s="54" t="s">
        <v>1167</v>
      </c>
      <c r="E10536" s="51" t="str">
        <f>INDEX(Quan_huyen!$H$2:$H$714,MATCH(Xa_phuong!D10536,Quan_huyen!$F$2:$F$714,0))</f>
        <v>Huyện Hàm Yên</v>
      </c>
      <c r="F10536" s="51" t="s">
        <v>350</v>
      </c>
    </row>
    <row r="10537" spans="1:6" hidden="1" x14ac:dyDescent="0.25">
      <c r="A10537" s="54">
        <v>22615</v>
      </c>
      <c r="B10537" s="55" t="s">
        <v>9393</v>
      </c>
      <c r="C10537" s="55" t="str">
        <f t="shared" si="163"/>
        <v>Yên Phú</v>
      </c>
      <c r="D10537" s="54" t="s">
        <v>1167</v>
      </c>
      <c r="E10537" s="51" t="str">
        <f>INDEX(Quan_huyen!$H$2:$H$714,MATCH(Xa_phuong!D10537,Quan_huyen!$F$2:$F$714,0))</f>
        <v>Huyện Hàm Yên</v>
      </c>
      <c r="F10537" s="51" t="s">
        <v>350</v>
      </c>
    </row>
    <row r="10538" spans="1:6" hidden="1" x14ac:dyDescent="0.25">
      <c r="A10538" s="54">
        <v>22612</v>
      </c>
      <c r="B10538" s="55" t="s">
        <v>9404</v>
      </c>
      <c r="C10538" s="55" t="str">
        <f t="shared" si="163"/>
        <v>Yên Thuận</v>
      </c>
      <c r="D10538" s="54" t="s">
        <v>1167</v>
      </c>
      <c r="E10538" s="51" t="str">
        <f>INDEX(Quan_huyen!$H$2:$H$714,MATCH(Xa_phuong!D10538,Quan_huyen!$F$2:$F$714,0))</f>
        <v>Huyện Hàm Yên</v>
      </c>
      <c r="F10538" s="51" t="s">
        <v>350</v>
      </c>
    </row>
    <row r="10539" spans="1:6" hidden="1" x14ac:dyDescent="0.25">
      <c r="A10539" s="54">
        <v>22620</v>
      </c>
      <c r="B10539" s="55" t="s">
        <v>10116</v>
      </c>
      <c r="C10539" s="55" t="str">
        <f t="shared" si="163"/>
        <v>Đức Ninh</v>
      </c>
      <c r="D10539" s="54" t="s">
        <v>1167</v>
      </c>
      <c r="E10539" s="51" t="str">
        <f>INDEX(Quan_huyen!$H$2:$H$714,MATCH(Xa_phuong!D10539,Quan_huyen!$F$2:$F$714,0))</f>
        <v>Huyện Hàm Yên</v>
      </c>
      <c r="F10539" s="51" t="s">
        <v>350</v>
      </c>
    </row>
    <row r="10540" spans="1:6" hidden="1" x14ac:dyDescent="0.25">
      <c r="A10540" s="54">
        <v>22511</v>
      </c>
      <c r="B10540" s="55" t="s">
        <v>2270</v>
      </c>
      <c r="C10540" s="55" t="str">
        <f t="shared" si="163"/>
        <v>Bình An</v>
      </c>
      <c r="D10540" s="54" t="s">
        <v>1166</v>
      </c>
      <c r="E10540" s="51" t="str">
        <f>INDEX(Quan_huyen!$H$2:$H$714,MATCH(Xa_phuong!D10540,Quan_huyen!$F$2:$F$714,0))</f>
        <v>Huyện Lâm Bình</v>
      </c>
      <c r="F10540" s="51" t="s">
        <v>350</v>
      </c>
    </row>
    <row r="10541" spans="1:6" hidden="1" x14ac:dyDescent="0.25">
      <c r="A10541" s="54">
        <v>22512</v>
      </c>
      <c r="B10541" s="55" t="s">
        <v>4272</v>
      </c>
      <c r="C10541" s="55" t="str">
        <f t="shared" si="163"/>
        <v>Hồng Quang</v>
      </c>
      <c r="D10541" s="54" t="s">
        <v>1166</v>
      </c>
      <c r="E10541" s="51" t="str">
        <f>INDEX(Quan_huyen!$H$2:$H$714,MATCH(Xa_phuong!D10541,Quan_huyen!$F$2:$F$714,0))</f>
        <v>Huyện Lâm Bình</v>
      </c>
      <c r="F10541" s="51" t="s">
        <v>350</v>
      </c>
    </row>
    <row r="10542" spans="1:6" hidden="1" x14ac:dyDescent="0.25">
      <c r="A10542" s="54">
        <v>22508</v>
      </c>
      <c r="B10542" s="55" t="s">
        <v>4466</v>
      </c>
      <c r="C10542" s="55" t="str">
        <f t="shared" si="163"/>
        <v>Khuôn Hà</v>
      </c>
      <c r="D10542" s="54" t="s">
        <v>1166</v>
      </c>
      <c r="E10542" s="51" t="str">
        <f>INDEX(Quan_huyen!$H$2:$H$714,MATCH(Xa_phuong!D10542,Quan_huyen!$F$2:$F$714,0))</f>
        <v>Huyện Lâm Bình</v>
      </c>
      <c r="F10542" s="51" t="s">
        <v>350</v>
      </c>
    </row>
    <row r="10543" spans="1:6" hidden="1" x14ac:dyDescent="0.25">
      <c r="A10543" s="54">
        <v>22506</v>
      </c>
      <c r="B10543" s="55" t="s">
        <v>4974</v>
      </c>
      <c r="C10543" s="55" t="str">
        <f t="shared" si="163"/>
        <v>Lăng Can</v>
      </c>
      <c r="D10543" s="54" t="s">
        <v>1166</v>
      </c>
      <c r="E10543" s="51" t="str">
        <f>INDEX(Quan_huyen!$H$2:$H$714,MATCH(Xa_phuong!D10543,Quan_huyen!$F$2:$F$714,0))</f>
        <v>Huyện Lâm Bình</v>
      </c>
      <c r="F10543" s="51" t="s">
        <v>350</v>
      </c>
    </row>
    <row r="10544" spans="1:6" hidden="1" x14ac:dyDescent="0.25">
      <c r="A10544" s="54">
        <v>22509</v>
      </c>
      <c r="B10544" s="55" t="s">
        <v>6452</v>
      </c>
      <c r="C10544" s="55" t="str">
        <f t="shared" si="163"/>
        <v>Phúc Yên</v>
      </c>
      <c r="D10544" s="54" t="s">
        <v>1166</v>
      </c>
      <c r="E10544" s="51" t="str">
        <f>INDEX(Quan_huyen!$H$2:$H$714,MATCH(Xa_phuong!D10544,Quan_huyen!$F$2:$F$714,0))</f>
        <v>Huyện Lâm Bình</v>
      </c>
      <c r="F10544" s="51" t="s">
        <v>350</v>
      </c>
    </row>
    <row r="10545" spans="1:6" hidden="1" x14ac:dyDescent="0.25">
      <c r="A10545" s="54">
        <v>22507</v>
      </c>
      <c r="B10545" s="55" t="s">
        <v>7647</v>
      </c>
      <c r="C10545" s="55" t="str">
        <f t="shared" si="163"/>
        <v>Thượng Lâm</v>
      </c>
      <c r="D10545" s="54" t="s">
        <v>1166</v>
      </c>
      <c r="E10545" s="51" t="str">
        <f>INDEX(Quan_huyen!$H$2:$H$714,MATCH(Xa_phuong!D10545,Quan_huyen!$F$2:$F$714,0))</f>
        <v>Huyện Lâm Bình</v>
      </c>
      <c r="F10545" s="51" t="s">
        <v>350</v>
      </c>
    </row>
    <row r="10546" spans="1:6" hidden="1" x14ac:dyDescent="0.25">
      <c r="A10546" s="54">
        <v>22513</v>
      </c>
      <c r="B10546" s="55" t="s">
        <v>7846</v>
      </c>
      <c r="C10546" s="55" t="str">
        <f t="shared" si="163"/>
        <v>Thổ Bình</v>
      </c>
      <c r="D10546" s="54" t="s">
        <v>1166</v>
      </c>
      <c r="E10546" s="51" t="str">
        <f>INDEX(Quan_huyen!$H$2:$H$714,MATCH(Xa_phuong!D10546,Quan_huyen!$F$2:$F$714,0))</f>
        <v>Huyện Lâm Bình</v>
      </c>
      <c r="F10546" s="51" t="s">
        <v>350</v>
      </c>
    </row>
    <row r="10547" spans="1:6" hidden="1" x14ac:dyDescent="0.25">
      <c r="A10547" s="54">
        <v>22510</v>
      </c>
      <c r="B10547" s="55" t="s">
        <v>9202</v>
      </c>
      <c r="C10547" s="55" t="str">
        <f t="shared" si="163"/>
        <v>Xuân Lập</v>
      </c>
      <c r="D10547" s="54" t="s">
        <v>1166</v>
      </c>
      <c r="E10547" s="51" t="str">
        <f>INDEX(Quan_huyen!$H$2:$H$714,MATCH(Xa_phuong!D10547,Quan_huyen!$F$2:$F$714,0))</f>
        <v>Huyện Lâm Bình</v>
      </c>
      <c r="F10547" s="51" t="s">
        <v>350</v>
      </c>
    </row>
    <row r="10548" spans="1:6" hidden="1" x14ac:dyDescent="0.25">
      <c r="A10548" s="54">
        <v>22414</v>
      </c>
      <c r="B10548" s="55" t="s">
        <v>2952</v>
      </c>
      <c r="C10548" s="55" t="str">
        <f t="shared" si="163"/>
        <v>Côn Lôn</v>
      </c>
      <c r="D10548" s="54" t="s">
        <v>1165</v>
      </c>
      <c r="E10548" s="51" t="str">
        <f>INDEX(Quan_huyen!$H$2:$H$714,MATCH(Xa_phuong!D10548,Quan_huyen!$F$2:$F$714,0))</f>
        <v>Huyện Na Hang</v>
      </c>
      <c r="F10548" s="51" t="s">
        <v>350</v>
      </c>
    </row>
    <row r="10549" spans="1:6" hidden="1" x14ac:dyDescent="0.25">
      <c r="A10549" s="54">
        <v>22409</v>
      </c>
      <c r="B10549" s="55" t="s">
        <v>4282</v>
      </c>
      <c r="C10549" s="55" t="str">
        <f t="shared" si="163"/>
        <v>Hồng Thái</v>
      </c>
      <c r="D10549" s="54" t="s">
        <v>1165</v>
      </c>
      <c r="E10549" s="51" t="str">
        <f>INDEX(Quan_huyen!$H$2:$H$714,MATCH(Xa_phuong!D10549,Quan_huyen!$F$2:$F$714,0))</f>
        <v>Huyện Na Hang</v>
      </c>
      <c r="F10549" s="51" t="s">
        <v>350</v>
      </c>
    </row>
    <row r="10550" spans="1:6" hidden="1" x14ac:dyDescent="0.25">
      <c r="A10550" s="54">
        <v>22415</v>
      </c>
      <c r="B10550" s="55" t="s">
        <v>4454</v>
      </c>
      <c r="C10550" s="55" t="str">
        <f t="shared" si="163"/>
        <v>Khau Tinh</v>
      </c>
      <c r="D10550" s="54" t="s">
        <v>1165</v>
      </c>
      <c r="E10550" s="51" t="str">
        <f>INDEX(Quan_huyen!$H$2:$H$714,MATCH(Xa_phuong!D10550,Quan_huyen!$F$2:$F$714,0))</f>
        <v>Huyện Na Hang</v>
      </c>
      <c r="F10550" s="51" t="s">
        <v>350</v>
      </c>
    </row>
    <row r="10551" spans="1:6" hidden="1" x14ac:dyDescent="0.25">
      <c r="A10551" s="54">
        <v>22406</v>
      </c>
      <c r="B10551" s="55" t="s">
        <v>5482</v>
      </c>
      <c r="C10551" s="55" t="str">
        <f t="shared" si="163"/>
        <v>Na Hang</v>
      </c>
      <c r="D10551" s="54" t="s">
        <v>1165</v>
      </c>
      <c r="E10551" s="51" t="str">
        <f>INDEX(Quan_huyen!$H$2:$H$714,MATCH(Xa_phuong!D10551,Quan_huyen!$F$2:$F$714,0))</f>
        <v>Huyện Na Hang</v>
      </c>
      <c r="F10551" s="51" t="s">
        <v>350</v>
      </c>
    </row>
    <row r="10552" spans="1:6" hidden="1" x14ac:dyDescent="0.25">
      <c r="A10552" s="54">
        <v>22416</v>
      </c>
      <c r="B10552" s="55" t="s">
        <v>6076</v>
      </c>
      <c r="C10552" s="55" t="str">
        <f t="shared" si="163"/>
        <v>Năng Khả</v>
      </c>
      <c r="D10552" s="54" t="s">
        <v>1165</v>
      </c>
      <c r="E10552" s="51" t="str">
        <f>INDEX(Quan_huyen!$H$2:$H$714,MATCH(Xa_phuong!D10552,Quan_huyen!$F$2:$F$714,0))</f>
        <v>Huyện Na Hang</v>
      </c>
      <c r="F10552" s="51" t="s">
        <v>350</v>
      </c>
    </row>
    <row r="10553" spans="1:6" hidden="1" x14ac:dyDescent="0.25">
      <c r="A10553" s="54">
        <v>22413</v>
      </c>
      <c r="B10553" s="55" t="s">
        <v>6991</v>
      </c>
      <c r="C10553" s="55" t="str">
        <f t="shared" si="163"/>
        <v>Sinh Long</v>
      </c>
      <c r="D10553" s="54" t="s">
        <v>1165</v>
      </c>
      <c r="E10553" s="51" t="str">
        <f>INDEX(Quan_huyen!$H$2:$H$714,MATCH(Xa_phuong!D10553,Quan_huyen!$F$2:$F$714,0))</f>
        <v>Huyện Na Hang</v>
      </c>
      <c r="F10553" s="51" t="s">
        <v>350</v>
      </c>
    </row>
    <row r="10554" spans="1:6" hidden="1" x14ac:dyDescent="0.25">
      <c r="A10554" s="54">
        <v>22407</v>
      </c>
      <c r="B10554" s="55" t="s">
        <v>7145</v>
      </c>
      <c r="C10554" s="55" t="str">
        <f t="shared" si="163"/>
        <v>Sơn Phú</v>
      </c>
      <c r="D10554" s="54" t="s">
        <v>1165</v>
      </c>
      <c r="E10554" s="51" t="str">
        <f>INDEX(Quan_huyen!$H$2:$H$714,MATCH(Xa_phuong!D10554,Quan_huyen!$F$2:$F$714,0))</f>
        <v>Huyện Na Hang</v>
      </c>
      <c r="F10554" s="51" t="s">
        <v>350</v>
      </c>
    </row>
    <row r="10555" spans="1:6" hidden="1" x14ac:dyDescent="0.25">
      <c r="A10555" s="54">
        <v>22417</v>
      </c>
      <c r="B10555" s="55" t="s">
        <v>7354</v>
      </c>
      <c r="C10555" s="55" t="str">
        <f t="shared" si="163"/>
        <v>Thanh Tương</v>
      </c>
      <c r="D10555" s="54" t="s">
        <v>1165</v>
      </c>
      <c r="E10555" s="51" t="str">
        <f>INDEX(Quan_huyen!$H$2:$H$714,MATCH(Xa_phuong!D10555,Quan_huyen!$F$2:$F$714,0))</f>
        <v>Huyện Na Hang</v>
      </c>
      <c r="F10555" s="51" t="s">
        <v>350</v>
      </c>
    </row>
    <row r="10556" spans="1:6" hidden="1" x14ac:dyDescent="0.25">
      <c r="A10556" s="54">
        <v>22412</v>
      </c>
      <c r="B10556" s="55" t="s">
        <v>7639</v>
      </c>
      <c r="C10556" s="55" t="str">
        <f t="shared" si="163"/>
        <v>Thượng Giáp</v>
      </c>
      <c r="D10556" s="54" t="s">
        <v>1165</v>
      </c>
      <c r="E10556" s="51" t="str">
        <f>INDEX(Quan_huyen!$H$2:$H$714,MATCH(Xa_phuong!D10556,Quan_huyen!$F$2:$F$714,0))</f>
        <v>Huyện Na Hang</v>
      </c>
      <c r="F10556" s="51" t="s">
        <v>350</v>
      </c>
    </row>
    <row r="10557" spans="1:6" hidden="1" x14ac:dyDescent="0.25">
      <c r="A10557" s="54">
        <v>22411</v>
      </c>
      <c r="B10557" s="55" t="s">
        <v>7655</v>
      </c>
      <c r="C10557" s="55" t="str">
        <f t="shared" si="163"/>
        <v>Thượng Nông</v>
      </c>
      <c r="D10557" s="54" t="s">
        <v>1165</v>
      </c>
      <c r="E10557" s="51" t="str">
        <f>INDEX(Quan_huyen!$H$2:$H$714,MATCH(Xa_phuong!D10557,Quan_huyen!$F$2:$F$714,0))</f>
        <v>Huyện Na Hang</v>
      </c>
      <c r="F10557" s="51" t="s">
        <v>350</v>
      </c>
    </row>
    <row r="10558" spans="1:6" hidden="1" x14ac:dyDescent="0.25">
      <c r="A10558" s="54">
        <v>22410</v>
      </c>
      <c r="B10558" s="55" t="s">
        <v>9339</v>
      </c>
      <c r="C10558" s="55" t="str">
        <f t="shared" si="163"/>
        <v>Yên Hoa</v>
      </c>
      <c r="D10558" s="54" t="s">
        <v>1165</v>
      </c>
      <c r="E10558" s="51" t="str">
        <f>INDEX(Quan_huyen!$H$2:$H$714,MATCH(Xa_phuong!D10558,Quan_huyen!$F$2:$F$714,0))</f>
        <v>Huyện Na Hang</v>
      </c>
      <c r="F10558" s="51" t="s">
        <v>350</v>
      </c>
    </row>
    <row r="10559" spans="1:6" hidden="1" x14ac:dyDescent="0.25">
      <c r="A10559" s="54">
        <v>22408</v>
      </c>
      <c r="B10559" s="55" t="s">
        <v>9568</v>
      </c>
      <c r="C10559" s="55" t="str">
        <f t="shared" si="163"/>
        <v>Đà Vị</v>
      </c>
      <c r="D10559" s="54" t="s">
        <v>1165</v>
      </c>
      <c r="E10559" s="51" t="str">
        <f>INDEX(Quan_huyen!$H$2:$H$714,MATCH(Xa_phuong!D10559,Quan_huyen!$F$2:$F$714,0))</f>
        <v>Huyện Na Hang</v>
      </c>
      <c r="F10559" s="51" t="s">
        <v>350</v>
      </c>
    </row>
    <row r="10560" spans="1:6" hidden="1" x14ac:dyDescent="0.25">
      <c r="A10560" s="54">
        <v>22712</v>
      </c>
      <c r="B10560" s="55" t="s">
        <v>2396</v>
      </c>
      <c r="C10560" s="55" t="str">
        <f t="shared" si="163"/>
        <v>Bình Yên</v>
      </c>
      <c r="D10560" s="54" t="s">
        <v>1163</v>
      </c>
      <c r="E10560" s="51" t="str">
        <f>INDEX(Quan_huyen!$H$2:$H$714,MATCH(Xa_phuong!D10560,Quan_huyen!$F$2:$F$714,0))</f>
        <v>Huyện Sơn Dương</v>
      </c>
      <c r="F10560" s="51" t="s">
        <v>350</v>
      </c>
    </row>
    <row r="10561" spans="1:6" hidden="1" x14ac:dyDescent="0.25">
      <c r="A10561" s="54">
        <v>22725</v>
      </c>
      <c r="B10561" s="55" t="s">
        <v>2673</v>
      </c>
      <c r="C10561" s="55" t="str">
        <f t="shared" si="163"/>
        <v>Chi Thiết</v>
      </c>
      <c r="D10561" s="54" t="s">
        <v>1163</v>
      </c>
      <c r="E10561" s="51" t="str">
        <f>INDEX(Quan_huyen!$H$2:$H$714,MATCH(Xa_phuong!D10561,Quan_huyen!$F$2:$F$714,0))</f>
        <v>Huyện Sơn Dương</v>
      </c>
      <c r="F10561" s="51" t="s">
        <v>350</v>
      </c>
    </row>
    <row r="10562" spans="1:6" hidden="1" x14ac:dyDescent="0.25">
      <c r="A10562" s="54">
        <v>22716</v>
      </c>
      <c r="B10562" s="55" t="s">
        <v>3018</v>
      </c>
      <c r="C10562" s="55" t="str">
        <f t="shared" si="163"/>
        <v>Cấp Tiến</v>
      </c>
      <c r="D10562" s="54" t="s">
        <v>1163</v>
      </c>
      <c r="E10562" s="51" t="str">
        <f>INDEX(Quan_huyen!$H$2:$H$714,MATCH(Xa_phuong!D10562,Quan_huyen!$F$2:$F$714,0))</f>
        <v>Huyện Sơn Dương</v>
      </c>
      <c r="F10562" s="51" t="s">
        <v>350</v>
      </c>
    </row>
    <row r="10563" spans="1:6" hidden="1" x14ac:dyDescent="0.25">
      <c r="A10563" s="54">
        <v>22724</v>
      </c>
      <c r="B10563" s="55" t="s">
        <v>3962</v>
      </c>
      <c r="C10563" s="55" t="str">
        <f t="shared" ref="C10563:C10626" si="164">IF(COUNTIF(B10563,"*thị trấn*"),MID(B10563,10,30),IF(COUNTIF(B10563,"*xã*"),MID(B10563,4,30),IF(COUNTIF(B10563,"*phường*"),MID(B10563,8,30))))</f>
        <v>Hào Phú</v>
      </c>
      <c r="D10563" s="54" t="s">
        <v>1163</v>
      </c>
      <c r="E10563" s="51" t="str">
        <f>INDEX(Quan_huyen!$H$2:$H$714,MATCH(Xa_phuong!D10563,Quan_huyen!$F$2:$F$714,0))</f>
        <v>Huyện Sơn Dương</v>
      </c>
      <c r="F10563" s="51" t="s">
        <v>350</v>
      </c>
    </row>
    <row r="10564" spans="1:6" hidden="1" x14ac:dyDescent="0.25">
      <c r="A10564" s="54">
        <v>22720</v>
      </c>
      <c r="B10564" s="55" t="s">
        <v>4264</v>
      </c>
      <c r="C10564" s="55" t="str">
        <f t="shared" si="164"/>
        <v>Hồng Lạc</v>
      </c>
      <c r="D10564" s="54" t="s">
        <v>1163</v>
      </c>
      <c r="E10564" s="51" t="str">
        <f>INDEX(Quan_huyen!$H$2:$H$714,MATCH(Xa_phuong!D10564,Quan_huyen!$F$2:$F$714,0))</f>
        <v>Huyện Sơn Dương</v>
      </c>
      <c r="F10564" s="51" t="s">
        <v>350</v>
      </c>
    </row>
    <row r="10565" spans="1:6" hidden="1" x14ac:dyDescent="0.25">
      <c r="A10565" s="54">
        <v>22737</v>
      </c>
      <c r="B10565" s="55" t="s">
        <v>4310</v>
      </c>
      <c r="C10565" s="55" t="str">
        <f t="shared" si="164"/>
        <v>Hợp Hoà</v>
      </c>
      <c r="D10565" s="54" t="s">
        <v>1163</v>
      </c>
      <c r="E10565" s="51" t="str">
        <f>INDEX(Quan_huyen!$H$2:$H$714,MATCH(Xa_phuong!D10565,Quan_huyen!$F$2:$F$714,0))</f>
        <v>Huyện Sơn Dương</v>
      </c>
      <c r="F10565" s="51" t="s">
        <v>350</v>
      </c>
    </row>
    <row r="10566" spans="1:6" hidden="1" x14ac:dyDescent="0.25">
      <c r="A10566" s="54">
        <v>22707</v>
      </c>
      <c r="B10566" s="55" t="s">
        <v>4318</v>
      </c>
      <c r="C10566" s="55" t="str">
        <f t="shared" si="164"/>
        <v>Hợp Thành</v>
      </c>
      <c r="D10566" s="54" t="s">
        <v>1163</v>
      </c>
      <c r="E10566" s="51" t="str">
        <f>INDEX(Quan_huyen!$H$2:$H$714,MATCH(Xa_phuong!D10566,Quan_huyen!$F$2:$F$714,0))</f>
        <v>Huyện Sơn Dương</v>
      </c>
      <c r="F10566" s="51" t="s">
        <v>350</v>
      </c>
    </row>
    <row r="10567" spans="1:6" hidden="1" x14ac:dyDescent="0.25">
      <c r="A10567" s="54">
        <v>22738</v>
      </c>
      <c r="B10567" s="55" t="s">
        <v>4471</v>
      </c>
      <c r="C10567" s="55" t="str">
        <f t="shared" si="164"/>
        <v>Kháng Nhật</v>
      </c>
      <c r="D10567" s="54" t="s">
        <v>1163</v>
      </c>
      <c r="E10567" s="51" t="str">
        <f>INDEX(Quan_huyen!$H$2:$H$714,MATCH(Xa_phuong!D10567,Quan_huyen!$F$2:$F$714,0))</f>
        <v>Huyện Sơn Dương</v>
      </c>
      <c r="F10567" s="51" t="s">
        <v>350</v>
      </c>
    </row>
    <row r="10568" spans="1:6" hidden="1" x14ac:dyDescent="0.25">
      <c r="A10568" s="54">
        <v>22722</v>
      </c>
      <c r="B10568" s="55" t="s">
        <v>4924</v>
      </c>
      <c r="C10568" s="55" t="str">
        <f t="shared" si="164"/>
        <v>Lâm Xuyên</v>
      </c>
      <c r="D10568" s="54" t="s">
        <v>1163</v>
      </c>
      <c r="E10568" s="51" t="str">
        <f>INDEX(Quan_huyen!$H$2:$H$714,MATCH(Xa_phuong!D10568,Quan_huyen!$F$2:$F$714,0))</f>
        <v>Huyện Sơn Dương</v>
      </c>
      <c r="F10568" s="51" t="s">
        <v>350</v>
      </c>
    </row>
    <row r="10569" spans="1:6" hidden="1" x14ac:dyDescent="0.25">
      <c r="A10569" s="54">
        <v>22708</v>
      </c>
      <c r="B10569" s="55" t="s">
        <v>5029</v>
      </c>
      <c r="C10569" s="55" t="str">
        <f t="shared" si="164"/>
        <v>Lương Thiện</v>
      </c>
      <c r="D10569" s="54" t="s">
        <v>1163</v>
      </c>
      <c r="E10569" s="51" t="str">
        <f>INDEX(Quan_huyen!$H$2:$H$714,MATCH(Xa_phuong!D10569,Quan_huyen!$F$2:$F$714,0))</f>
        <v>Huyện Sơn Dương</v>
      </c>
      <c r="F10569" s="51" t="s">
        <v>350</v>
      </c>
    </row>
    <row r="10570" spans="1:6" hidden="1" x14ac:dyDescent="0.25">
      <c r="A10570" s="54">
        <v>22711</v>
      </c>
      <c r="B10570" s="55" t="s">
        <v>5215</v>
      </c>
      <c r="C10570" s="55" t="str">
        <f t="shared" si="164"/>
        <v>Minh Thanh</v>
      </c>
      <c r="D10570" s="54" t="s">
        <v>1163</v>
      </c>
      <c r="E10570" s="51" t="str">
        <f>INDEX(Quan_huyen!$H$2:$H$714,MATCH(Xa_phuong!D10570,Quan_huyen!$F$2:$F$714,0))</f>
        <v>Huyện Sơn Dương</v>
      </c>
      <c r="F10570" s="51" t="s">
        <v>350</v>
      </c>
    </row>
    <row r="10571" spans="1:6" hidden="1" x14ac:dyDescent="0.25">
      <c r="A10571" s="54">
        <v>22734</v>
      </c>
      <c r="B10571" s="55" t="s">
        <v>5972</v>
      </c>
      <c r="C10571" s="55" t="str">
        <f t="shared" si="164"/>
        <v>Ninh Lai</v>
      </c>
      <c r="D10571" s="54" t="s">
        <v>1163</v>
      </c>
      <c r="E10571" s="51" t="str">
        <f>INDEX(Quan_huyen!$H$2:$H$714,MATCH(Xa_phuong!D10571,Quan_huyen!$F$2:$F$714,0))</f>
        <v>Huyện Sơn Dương</v>
      </c>
      <c r="F10571" s="51" t="s">
        <v>350</v>
      </c>
    </row>
    <row r="10572" spans="1:6" hidden="1" x14ac:dyDescent="0.25">
      <c r="A10572" s="54">
        <v>22731</v>
      </c>
      <c r="B10572" s="55" t="s">
        <v>6318</v>
      </c>
      <c r="C10572" s="55" t="str">
        <f t="shared" si="164"/>
        <v>Phú Lương</v>
      </c>
      <c r="D10572" s="54" t="s">
        <v>1163</v>
      </c>
      <c r="E10572" s="51" t="str">
        <f>INDEX(Quan_huyen!$H$2:$H$714,MATCH(Xa_phuong!D10572,Quan_huyen!$F$2:$F$714,0))</f>
        <v>Huyện Sơn Dương</v>
      </c>
      <c r="F10572" s="51" t="s">
        <v>350</v>
      </c>
    </row>
    <row r="10573" spans="1:6" hidden="1" x14ac:dyDescent="0.25">
      <c r="A10573" s="54">
        <v>22728</v>
      </c>
      <c r="B10573" s="55" t="s">
        <v>6456</v>
      </c>
      <c r="C10573" s="55" t="str">
        <f t="shared" si="164"/>
        <v>Phúc Ứng</v>
      </c>
      <c r="D10573" s="54" t="s">
        <v>1163</v>
      </c>
      <c r="E10573" s="51" t="str">
        <f>INDEX(Quan_huyen!$H$2:$H$714,MATCH(Xa_phuong!D10573,Quan_huyen!$F$2:$F$714,0))</f>
        <v>Huyện Sơn Dương</v>
      </c>
      <c r="F10573" s="51" t="s">
        <v>350</v>
      </c>
    </row>
    <row r="10574" spans="1:6" hidden="1" x14ac:dyDescent="0.25">
      <c r="A10574" s="54">
        <v>22718</v>
      </c>
      <c r="B10574" s="55" t="s">
        <v>6739</v>
      </c>
      <c r="C10574" s="55" t="str">
        <f t="shared" si="164"/>
        <v>Quyết Thắng</v>
      </c>
      <c r="D10574" s="54" t="s">
        <v>1163</v>
      </c>
      <c r="E10574" s="51" t="str">
        <f>INDEX(Quan_huyen!$H$2:$H$714,MATCH(Xa_phuong!D10574,Quan_huyen!$F$2:$F$714,0))</f>
        <v>Huyện Sơn Dương</v>
      </c>
      <c r="F10574" s="51" t="s">
        <v>350</v>
      </c>
    </row>
    <row r="10575" spans="1:6" hidden="1" x14ac:dyDescent="0.25">
      <c r="A10575" s="54">
        <v>22706</v>
      </c>
      <c r="B10575" s="55" t="s">
        <v>7101</v>
      </c>
      <c r="C10575" s="55" t="str">
        <f t="shared" si="164"/>
        <v>Sơn Dương</v>
      </c>
      <c r="D10575" s="54" t="s">
        <v>1163</v>
      </c>
      <c r="E10575" s="51" t="str">
        <f>INDEX(Quan_huyen!$H$2:$H$714,MATCH(Xa_phuong!D10575,Quan_huyen!$F$2:$F$714,0))</f>
        <v>Huyện Sơn Dương</v>
      </c>
      <c r="F10575" s="51" t="s">
        <v>350</v>
      </c>
    </row>
    <row r="10576" spans="1:6" hidden="1" x14ac:dyDescent="0.25">
      <c r="A10576" s="54">
        <v>22733</v>
      </c>
      <c r="B10576" s="55" t="s">
        <v>7139</v>
      </c>
      <c r="C10576" s="55" t="str">
        <f t="shared" si="164"/>
        <v>Sơn Nam</v>
      </c>
      <c r="D10576" s="54" t="s">
        <v>1163</v>
      </c>
      <c r="E10576" s="51" t="str">
        <f>INDEX(Quan_huyen!$H$2:$H$714,MATCH(Xa_phuong!D10576,Quan_huyen!$F$2:$F$714,0))</f>
        <v>Huyện Sơn Dương</v>
      </c>
      <c r="F10576" s="51" t="s">
        <v>350</v>
      </c>
    </row>
    <row r="10577" spans="1:6" hidden="1" x14ac:dyDescent="0.25">
      <c r="A10577" s="54">
        <v>22721</v>
      </c>
      <c r="B10577" s="55" t="s">
        <v>7178</v>
      </c>
      <c r="C10577" s="55" t="str">
        <f t="shared" si="164"/>
        <v>Sầm Dương</v>
      </c>
      <c r="D10577" s="54" t="s">
        <v>1163</v>
      </c>
      <c r="E10577" s="51" t="str">
        <f>INDEX(Quan_huyen!$H$2:$H$714,MATCH(Xa_phuong!D10577,Quan_huyen!$F$2:$F$714,0))</f>
        <v>Huyện Sơn Dương</v>
      </c>
      <c r="F10577" s="51" t="s">
        <v>350</v>
      </c>
    </row>
    <row r="10578" spans="1:6" hidden="1" x14ac:dyDescent="0.25">
      <c r="A10578" s="54">
        <v>22723</v>
      </c>
      <c r="B10578" s="55" t="s">
        <v>7254</v>
      </c>
      <c r="C10578" s="55" t="str">
        <f t="shared" si="164"/>
        <v>Tam Đa</v>
      </c>
      <c r="D10578" s="54" t="s">
        <v>1163</v>
      </c>
      <c r="E10578" s="51" t="str">
        <f>INDEX(Quan_huyen!$H$2:$H$714,MATCH(Xa_phuong!D10578,Quan_huyen!$F$2:$F$714,0))</f>
        <v>Huyện Sơn Dương</v>
      </c>
      <c r="F10578" s="51" t="s">
        <v>350</v>
      </c>
    </row>
    <row r="10579" spans="1:6" hidden="1" x14ac:dyDescent="0.25">
      <c r="A10579" s="54">
        <v>22729</v>
      </c>
      <c r="B10579" s="55" t="s">
        <v>7330</v>
      </c>
      <c r="C10579" s="55" t="str">
        <f t="shared" si="164"/>
        <v>Thanh Phát</v>
      </c>
      <c r="D10579" s="54" t="s">
        <v>1163</v>
      </c>
      <c r="E10579" s="51" t="str">
        <f>INDEX(Quan_huyen!$H$2:$H$714,MATCH(Xa_phuong!D10579,Quan_huyen!$F$2:$F$714,0))</f>
        <v>Huyện Sơn Dương</v>
      </c>
      <c r="F10579" s="51" t="s">
        <v>350</v>
      </c>
    </row>
    <row r="10580" spans="1:6" hidden="1" x14ac:dyDescent="0.25">
      <c r="A10580" s="54">
        <v>22735</v>
      </c>
      <c r="B10580" s="55" t="s">
        <v>7386</v>
      </c>
      <c r="C10580" s="55" t="str">
        <f t="shared" si="164"/>
        <v>Thiện Kế</v>
      </c>
      <c r="D10580" s="54" t="s">
        <v>1163</v>
      </c>
      <c r="E10580" s="51" t="str">
        <f>INDEX(Quan_huyen!$H$2:$H$714,MATCH(Xa_phuong!D10580,Quan_huyen!$F$2:$F$714,0))</f>
        <v>Huyện Sơn Dương</v>
      </c>
      <c r="F10580" s="51" t="s">
        <v>350</v>
      </c>
    </row>
    <row r="10581" spans="1:6" hidden="1" x14ac:dyDescent="0.25">
      <c r="A10581" s="54">
        <v>22714</v>
      </c>
      <c r="B10581" s="55" t="s">
        <v>7674</v>
      </c>
      <c r="C10581" s="55" t="str">
        <f t="shared" si="164"/>
        <v>Thượng Ấm</v>
      </c>
      <c r="D10581" s="54" t="s">
        <v>1163</v>
      </c>
      <c r="E10581" s="51" t="str">
        <f>INDEX(Quan_huyen!$H$2:$H$714,MATCH(Xa_phuong!D10581,Quan_huyen!$F$2:$F$714,0))</f>
        <v>Huyện Sơn Dương</v>
      </c>
      <c r="F10581" s="51" t="s">
        <v>350</v>
      </c>
    </row>
    <row r="10582" spans="1:6" hidden="1" x14ac:dyDescent="0.25">
      <c r="A10582" s="54">
        <v>22710</v>
      </c>
      <c r="B10582" s="55" t="s">
        <v>8065</v>
      </c>
      <c r="C10582" s="55" t="str">
        <f t="shared" si="164"/>
        <v>Trung Yên</v>
      </c>
      <c r="D10582" s="54" t="s">
        <v>1163</v>
      </c>
      <c r="E10582" s="51" t="str">
        <f>INDEX(Quan_huyen!$H$2:$H$714,MATCH(Xa_phuong!D10582,Quan_huyen!$F$2:$F$714,0))</f>
        <v>Huyện Sơn Dương</v>
      </c>
      <c r="F10582" s="51" t="s">
        <v>350</v>
      </c>
    </row>
    <row r="10583" spans="1:6" hidden="1" x14ac:dyDescent="0.25">
      <c r="A10583" s="54">
        <v>22736</v>
      </c>
      <c r="B10583" s="55" t="s">
        <v>8269</v>
      </c>
      <c r="C10583" s="55" t="str">
        <f t="shared" si="164"/>
        <v>Tuân Lộ</v>
      </c>
      <c r="D10583" s="54" t="s">
        <v>1163</v>
      </c>
      <c r="E10583" s="51" t="str">
        <f>INDEX(Quan_huyen!$H$2:$H$714,MATCH(Xa_phuong!D10583,Quan_huyen!$F$2:$F$714,0))</f>
        <v>Huyện Sơn Dương</v>
      </c>
      <c r="F10583" s="51" t="s">
        <v>350</v>
      </c>
    </row>
    <row r="10584" spans="1:6" hidden="1" x14ac:dyDescent="0.25">
      <c r="A10584" s="54">
        <v>22709</v>
      </c>
      <c r="B10584" s="55" t="s">
        <v>8508</v>
      </c>
      <c r="C10584" s="55" t="str">
        <f t="shared" si="164"/>
        <v>Tân Trào</v>
      </c>
      <c r="D10584" s="54" t="s">
        <v>1163</v>
      </c>
      <c r="E10584" s="51" t="str">
        <f>INDEX(Quan_huyen!$H$2:$H$714,MATCH(Xa_phuong!D10584,Quan_huyen!$F$2:$F$714,0))</f>
        <v>Huyện Sơn Dương</v>
      </c>
      <c r="F10584" s="51" t="s">
        <v>350</v>
      </c>
    </row>
    <row r="10585" spans="1:6" hidden="1" x14ac:dyDescent="0.25">
      <c r="A10585" s="54">
        <v>22713</v>
      </c>
      <c r="B10585" s="55" t="s">
        <v>8610</v>
      </c>
      <c r="C10585" s="55" t="str">
        <f t="shared" si="164"/>
        <v>Tú Thịnh</v>
      </c>
      <c r="D10585" s="54" t="s">
        <v>1163</v>
      </c>
      <c r="E10585" s="51" t="str">
        <f>INDEX(Quan_huyen!$H$2:$H$714,MATCH(Xa_phuong!D10585,Quan_huyen!$F$2:$F$714,0))</f>
        <v>Huyện Sơn Dương</v>
      </c>
      <c r="F10585" s="51" t="s">
        <v>350</v>
      </c>
    </row>
    <row r="10586" spans="1:6" hidden="1" x14ac:dyDescent="0.25">
      <c r="A10586" s="54">
        <v>22719</v>
      </c>
      <c r="B10586" s="55" t="s">
        <v>8825</v>
      </c>
      <c r="C10586" s="55" t="str">
        <f t="shared" si="164"/>
        <v>Vân Sơn</v>
      </c>
      <c r="D10586" s="54" t="s">
        <v>1163</v>
      </c>
      <c r="E10586" s="51" t="str">
        <f>INDEX(Quan_huyen!$H$2:$H$714,MATCH(Xa_phuong!D10586,Quan_huyen!$F$2:$F$714,0))</f>
        <v>Huyện Sơn Dương</v>
      </c>
      <c r="F10586" s="51" t="s">
        <v>350</v>
      </c>
    </row>
    <row r="10587" spans="1:6" hidden="1" x14ac:dyDescent="0.25">
      <c r="A10587" s="54">
        <v>22726</v>
      </c>
      <c r="B10587" s="55" t="s">
        <v>8887</v>
      </c>
      <c r="C10587" s="55" t="str">
        <f t="shared" si="164"/>
        <v>Văn Phú</v>
      </c>
      <c r="D10587" s="54" t="s">
        <v>1163</v>
      </c>
      <c r="E10587" s="51" t="str">
        <f>INDEX(Quan_huyen!$H$2:$H$714,MATCH(Xa_phuong!D10587,Quan_huyen!$F$2:$F$714,0))</f>
        <v>Huyện Sơn Dương</v>
      </c>
      <c r="F10587" s="51" t="s">
        <v>350</v>
      </c>
    </row>
    <row r="10588" spans="1:6" hidden="1" x14ac:dyDescent="0.25">
      <c r="A10588" s="54">
        <v>22715</v>
      </c>
      <c r="B10588" s="55" t="s">
        <v>8970</v>
      </c>
      <c r="C10588" s="55" t="str">
        <f t="shared" si="164"/>
        <v>Vĩnh Lợi</v>
      </c>
      <c r="D10588" s="54" t="s">
        <v>1163</v>
      </c>
      <c r="E10588" s="51" t="str">
        <f>INDEX(Quan_huyen!$H$2:$H$714,MATCH(Xa_phuong!D10588,Quan_huyen!$F$2:$F$714,0))</f>
        <v>Huyện Sơn Dương</v>
      </c>
      <c r="F10588" s="51" t="s">
        <v>350</v>
      </c>
    </row>
    <row r="10589" spans="1:6" hidden="1" x14ac:dyDescent="0.25">
      <c r="A10589" s="54">
        <v>22730</v>
      </c>
      <c r="B10589" s="55" t="s">
        <v>9660</v>
      </c>
      <c r="C10589" s="55" t="str">
        <f t="shared" si="164"/>
        <v>Đông Lợi</v>
      </c>
      <c r="D10589" s="54" t="s">
        <v>1163</v>
      </c>
      <c r="E10589" s="51" t="str">
        <f>INDEX(Quan_huyen!$H$2:$H$714,MATCH(Xa_phuong!D10589,Quan_huyen!$F$2:$F$714,0))</f>
        <v>Huyện Sơn Dương</v>
      </c>
      <c r="F10589" s="51" t="s">
        <v>350</v>
      </c>
    </row>
    <row r="10590" spans="1:6" hidden="1" x14ac:dyDescent="0.25">
      <c r="A10590" s="54">
        <v>22717</v>
      </c>
      <c r="B10590" s="55" t="s">
        <v>9694</v>
      </c>
      <c r="C10590" s="55" t="str">
        <f t="shared" si="164"/>
        <v>Đông Thọ</v>
      </c>
      <c r="D10590" s="54" t="s">
        <v>1163</v>
      </c>
      <c r="E10590" s="51" t="str">
        <f>INDEX(Quan_huyen!$H$2:$H$714,MATCH(Xa_phuong!D10590,Quan_huyen!$F$2:$F$714,0))</f>
        <v>Huyện Sơn Dương</v>
      </c>
      <c r="F10590" s="51" t="s">
        <v>350</v>
      </c>
    </row>
    <row r="10591" spans="1:6" hidden="1" x14ac:dyDescent="0.25">
      <c r="A10591" s="54">
        <v>22732</v>
      </c>
      <c r="B10591" s="55" t="s">
        <v>9796</v>
      </c>
      <c r="C10591" s="55" t="str">
        <f t="shared" si="164"/>
        <v>Đại Phú</v>
      </c>
      <c r="D10591" s="54" t="s">
        <v>1163</v>
      </c>
      <c r="E10591" s="51" t="str">
        <f>INDEX(Quan_huyen!$H$2:$H$714,MATCH(Xa_phuong!D10591,Quan_huyen!$F$2:$F$714,0))</f>
        <v>Huyện Sơn Dương</v>
      </c>
      <c r="F10591" s="51" t="s">
        <v>350</v>
      </c>
    </row>
    <row r="10592" spans="1:6" hidden="1" x14ac:dyDescent="0.25">
      <c r="A10592" s="54">
        <v>22727</v>
      </c>
      <c r="B10592" s="55" t="s">
        <v>10022</v>
      </c>
      <c r="C10592" s="55" t="str">
        <f t="shared" si="164"/>
        <v>Đồng Quý</v>
      </c>
      <c r="D10592" s="54" t="s">
        <v>1163</v>
      </c>
      <c r="E10592" s="51" t="str">
        <f>INDEX(Quan_huyen!$H$2:$H$714,MATCH(Xa_phuong!D10592,Quan_huyen!$F$2:$F$714,0))</f>
        <v>Huyện Sơn Dương</v>
      </c>
      <c r="F10592" s="51" t="s">
        <v>350</v>
      </c>
    </row>
    <row r="10593" spans="1:6" hidden="1" x14ac:dyDescent="0.25">
      <c r="A10593" s="54">
        <v>22214</v>
      </c>
      <c r="B10593" s="55" t="s">
        <v>2679</v>
      </c>
      <c r="C10593" s="55" t="str">
        <f t="shared" si="164"/>
        <v>Chiêu Yên</v>
      </c>
      <c r="D10593" s="54" t="s">
        <v>1161</v>
      </c>
      <c r="E10593" s="51" t="str">
        <f>INDEX(Quan_huyen!$H$2:$H$714,MATCH(Xa_phuong!D10593,Quan_huyen!$F$2:$F$714,0))</f>
        <v>Huyện Yên Sơn</v>
      </c>
      <c r="F10593" s="51" t="s">
        <v>350</v>
      </c>
    </row>
    <row r="10594" spans="1:6" hidden="1" x14ac:dyDescent="0.25">
      <c r="A10594" s="54">
        <v>22218</v>
      </c>
      <c r="B10594" s="55" t="s">
        <v>2767</v>
      </c>
      <c r="C10594" s="55" t="str">
        <f t="shared" si="164"/>
        <v>Chân Sơn</v>
      </c>
      <c r="D10594" s="54" t="s">
        <v>1161</v>
      </c>
      <c r="E10594" s="51" t="str">
        <f>INDEX(Quan_huyen!$H$2:$H$714,MATCH(Xa_phuong!D10594,Quan_huyen!$F$2:$F$714,0))</f>
        <v>Huyện Yên Sơn</v>
      </c>
      <c r="F10594" s="51" t="s">
        <v>350</v>
      </c>
    </row>
    <row r="10595" spans="1:6" hidden="1" x14ac:dyDescent="0.25">
      <c r="A10595" s="54">
        <v>22231</v>
      </c>
      <c r="B10595" s="55" t="s">
        <v>2963</v>
      </c>
      <c r="C10595" s="55" t="str">
        <f t="shared" si="164"/>
        <v>Công Đa</v>
      </c>
      <c r="D10595" s="54" t="s">
        <v>1161</v>
      </c>
      <c r="E10595" s="51" t="str">
        <f>INDEX(Quan_huyen!$H$2:$H$714,MATCH(Xa_phuong!D10595,Quan_huyen!$F$2:$F$714,0))</f>
        <v>Huyện Yên Sơn</v>
      </c>
      <c r="F10595" s="51" t="s">
        <v>350</v>
      </c>
    </row>
    <row r="10596" spans="1:6" hidden="1" x14ac:dyDescent="0.25">
      <c r="A10596" s="54">
        <v>22225</v>
      </c>
      <c r="B10596" s="55" t="s">
        <v>3746</v>
      </c>
      <c r="C10596" s="55" t="str">
        <f t="shared" si="164"/>
        <v>Hoàng Khai</v>
      </c>
      <c r="D10596" s="54" t="s">
        <v>1161</v>
      </c>
      <c r="E10596" s="51" t="str">
        <f>INDEX(Quan_huyen!$H$2:$H$714,MATCH(Xa_phuong!D10596,Quan_huyen!$F$2:$F$714,0))</f>
        <v>Huyện Yên Sơn</v>
      </c>
      <c r="F10596" s="51" t="s">
        <v>350</v>
      </c>
    </row>
    <row r="10597" spans="1:6" hidden="1" x14ac:dyDescent="0.25">
      <c r="A10597" s="54">
        <v>22235</v>
      </c>
      <c r="B10597" s="55" t="s">
        <v>3982</v>
      </c>
      <c r="C10597" s="55" t="str">
        <f t="shared" si="164"/>
        <v>Hùng Lợi</v>
      </c>
      <c r="D10597" s="54" t="s">
        <v>1161</v>
      </c>
      <c r="E10597" s="51" t="str">
        <f>INDEX(Quan_huyen!$H$2:$H$714,MATCH(Xa_phuong!D10597,Quan_huyen!$F$2:$F$714,0))</f>
        <v>Huyện Yên Sơn</v>
      </c>
      <c r="F10597" s="51" t="s">
        <v>350</v>
      </c>
    </row>
    <row r="10598" spans="1:6" hidden="1" x14ac:dyDescent="0.25">
      <c r="A10598" s="54">
        <v>22226</v>
      </c>
      <c r="B10598" s="55" t="s">
        <v>4572</v>
      </c>
      <c r="C10598" s="55" t="str">
        <f t="shared" si="164"/>
        <v>Kim Phú</v>
      </c>
      <c r="D10598" s="54" t="s">
        <v>1161</v>
      </c>
      <c r="E10598" s="51" t="str">
        <f>INDEX(Quan_huyen!$H$2:$H$714,MATCH(Xa_phuong!D10598,Quan_huyen!$F$2:$F$714,0))</f>
        <v>Huyện Yên Sơn</v>
      </c>
      <c r="F10598" s="51" t="s">
        <v>350</v>
      </c>
    </row>
    <row r="10599" spans="1:6" hidden="1" x14ac:dyDescent="0.25">
      <c r="A10599" s="54">
        <v>22232</v>
      </c>
      <c r="B10599" s="55" t="s">
        <v>4574</v>
      </c>
      <c r="C10599" s="55" t="str">
        <f t="shared" si="164"/>
        <v>Kim Quan</v>
      </c>
      <c r="D10599" s="54" t="s">
        <v>1161</v>
      </c>
      <c r="E10599" s="51" t="str">
        <f>INDEX(Quan_huyen!$H$2:$H$714,MATCH(Xa_phuong!D10599,Quan_huyen!$F$2:$F$714,0))</f>
        <v>Huyện Yên Sơn</v>
      </c>
      <c r="F10599" s="51" t="s">
        <v>350</v>
      </c>
    </row>
    <row r="10600" spans="1:6" hidden="1" x14ac:dyDescent="0.25">
      <c r="A10600" s="54">
        <v>22209</v>
      </c>
      <c r="B10600" s="55" t="s">
        <v>4616</v>
      </c>
      <c r="C10600" s="55" t="str">
        <f t="shared" si="164"/>
        <v>Kiến Thiết</v>
      </c>
      <c r="D10600" s="54" t="s">
        <v>1161</v>
      </c>
      <c r="E10600" s="51" t="str">
        <f>INDEX(Quan_huyen!$H$2:$H$714,MATCH(Xa_phuong!D10600,Quan_huyen!$F$2:$F$714,0))</f>
        <v>Huyện Yên Sơn</v>
      </c>
      <c r="F10600" s="51" t="s">
        <v>350</v>
      </c>
    </row>
    <row r="10601" spans="1:6" hidden="1" x14ac:dyDescent="0.25">
      <c r="A10601" s="54">
        <v>22217</v>
      </c>
      <c r="B10601" s="55" t="s">
        <v>4723</v>
      </c>
      <c r="C10601" s="55" t="str">
        <f t="shared" si="164"/>
        <v>Lang Quán</v>
      </c>
      <c r="D10601" s="54" t="s">
        <v>1161</v>
      </c>
      <c r="E10601" s="51" t="str">
        <f>INDEX(Quan_huyen!$H$2:$H$714,MATCH(Xa_phuong!D10601,Quan_huyen!$F$2:$F$714,0))</f>
        <v>Huyện Yên Sơn</v>
      </c>
      <c r="F10601" s="51" t="s">
        <v>350</v>
      </c>
    </row>
    <row r="10602" spans="1:6" hidden="1" x14ac:dyDescent="0.25">
      <c r="A10602" s="54">
        <v>22213</v>
      </c>
      <c r="B10602" s="55" t="s">
        <v>5145</v>
      </c>
      <c r="C10602" s="55" t="str">
        <f t="shared" si="164"/>
        <v>Lực Hành</v>
      </c>
      <c r="D10602" s="54" t="s">
        <v>1161</v>
      </c>
      <c r="E10602" s="51" t="str">
        <f>INDEX(Quan_huyen!$H$2:$H$714,MATCH(Xa_phuong!D10602,Quan_huyen!$F$2:$F$714,0))</f>
        <v>Huyện Yên Sơn</v>
      </c>
      <c r="F10602" s="51" t="s">
        <v>350</v>
      </c>
    </row>
    <row r="10603" spans="1:6" hidden="1" x14ac:dyDescent="0.25">
      <c r="A10603" s="54">
        <v>22219</v>
      </c>
      <c r="B10603" s="55" t="s">
        <v>5374</v>
      </c>
      <c r="C10603" s="55" t="str">
        <f t="shared" si="164"/>
        <v>Mỹ Bằng</v>
      </c>
      <c r="D10603" s="54" t="s">
        <v>1161</v>
      </c>
      <c r="E10603" s="51" t="str">
        <f>INDEX(Quan_huyen!$H$2:$H$714,MATCH(Xa_phuong!D10603,Quan_huyen!$F$2:$F$714,0))</f>
        <v>Huyện Yên Sơn</v>
      </c>
      <c r="F10603" s="51" t="s">
        <v>350</v>
      </c>
    </row>
    <row r="10604" spans="1:6" hidden="1" x14ac:dyDescent="0.25">
      <c r="A10604" s="54">
        <v>22221</v>
      </c>
      <c r="B10604" s="55" t="s">
        <v>5949</v>
      </c>
      <c r="C10604" s="55" t="str">
        <f t="shared" si="164"/>
        <v>Nhữ Hán</v>
      </c>
      <c r="D10604" s="54" t="s">
        <v>1161</v>
      </c>
      <c r="E10604" s="51" t="str">
        <f>INDEX(Quan_huyen!$H$2:$H$714,MATCH(Xa_phuong!D10604,Quan_huyen!$F$2:$F$714,0))</f>
        <v>Huyện Yên Sơn</v>
      </c>
      <c r="F10604" s="51" t="s">
        <v>350</v>
      </c>
    </row>
    <row r="10605" spans="1:6" hidden="1" x14ac:dyDescent="0.25">
      <c r="A10605" s="54">
        <v>22222</v>
      </c>
      <c r="B10605" s="55" t="s">
        <v>5950</v>
      </c>
      <c r="C10605" s="55" t="str">
        <f t="shared" si="164"/>
        <v>Nhữ Khê</v>
      </c>
      <c r="D10605" s="54" t="s">
        <v>1161</v>
      </c>
      <c r="E10605" s="51" t="str">
        <f>INDEX(Quan_huyen!$H$2:$H$714,MATCH(Xa_phuong!D10605,Quan_huyen!$F$2:$F$714,0))</f>
        <v>Huyện Yên Sơn</v>
      </c>
      <c r="F10605" s="51" t="s">
        <v>350</v>
      </c>
    </row>
    <row r="10606" spans="1:6" hidden="1" x14ac:dyDescent="0.25">
      <c r="A10606" s="54">
        <v>22220</v>
      </c>
      <c r="B10606" s="55" t="s">
        <v>6311</v>
      </c>
      <c r="C10606" s="55" t="str">
        <f t="shared" si="164"/>
        <v>Phú Lâm</v>
      </c>
      <c r="D10606" s="54" t="s">
        <v>1161</v>
      </c>
      <c r="E10606" s="51" t="str">
        <f>INDEX(Quan_huyen!$H$2:$H$714,MATCH(Xa_phuong!D10606,Quan_huyen!$F$2:$F$714,0))</f>
        <v>Huyện Yên Sơn</v>
      </c>
      <c r="F10606" s="51" t="s">
        <v>350</v>
      </c>
    </row>
    <row r="10607" spans="1:6" hidden="1" x14ac:dyDescent="0.25">
      <c r="A10607" s="54">
        <v>22228</v>
      </c>
      <c r="B10607" s="55" t="s">
        <v>6375</v>
      </c>
      <c r="C10607" s="55" t="str">
        <f t="shared" si="164"/>
        <v>Phú Thịnh</v>
      </c>
      <c r="D10607" s="54" t="s">
        <v>1161</v>
      </c>
      <c r="E10607" s="51" t="str">
        <f>INDEX(Quan_huyen!$H$2:$H$714,MATCH(Xa_phuong!D10607,Quan_huyen!$F$2:$F$714,0))</f>
        <v>Huyện Yên Sơn</v>
      </c>
      <c r="F10607" s="51" t="s">
        <v>350</v>
      </c>
    </row>
    <row r="10608" spans="1:6" hidden="1" x14ac:dyDescent="0.25">
      <c r="A10608" s="54">
        <v>22215</v>
      </c>
      <c r="B10608" s="55" t="s">
        <v>6430</v>
      </c>
      <c r="C10608" s="55" t="str">
        <f t="shared" si="164"/>
        <v>Phúc Ninh</v>
      </c>
      <c r="D10608" s="54" t="s">
        <v>1161</v>
      </c>
      <c r="E10608" s="51" t="str">
        <f>INDEX(Quan_huyen!$H$2:$H$714,MATCH(Xa_phuong!D10608,Quan_huyen!$F$2:$F$714,0))</f>
        <v>Huyện Yên Sơn</v>
      </c>
      <c r="F10608" s="51" t="s">
        <v>350</v>
      </c>
    </row>
    <row r="10609" spans="1:6" hidden="1" x14ac:dyDescent="0.25">
      <c r="A10609" s="54">
        <v>22212</v>
      </c>
      <c r="B10609" s="55" t="s">
        <v>6763</v>
      </c>
      <c r="C10609" s="55" t="str">
        <f t="shared" si="164"/>
        <v>Quí Quân</v>
      </c>
      <c r="D10609" s="54" t="s">
        <v>1161</v>
      </c>
      <c r="E10609" s="51" t="str">
        <f>INDEX(Quan_huyen!$H$2:$H$714,MATCH(Xa_phuong!D10609,Quan_huyen!$F$2:$F$714,0))</f>
        <v>Huyện Yên Sơn</v>
      </c>
      <c r="F10609" s="51" t="s">
        <v>350</v>
      </c>
    </row>
    <row r="10610" spans="1:6" hidden="1" x14ac:dyDescent="0.25">
      <c r="A10610" s="54">
        <v>22229</v>
      </c>
      <c r="B10610" s="55" t="s">
        <v>7564</v>
      </c>
      <c r="C10610" s="55" t="str">
        <f t="shared" si="164"/>
        <v>Thái Bình</v>
      </c>
      <c r="D10610" s="54" t="s">
        <v>1161</v>
      </c>
      <c r="E10610" s="51" t="str">
        <f>INDEX(Quan_huyen!$H$2:$H$714,MATCH(Xa_phuong!D10610,Quan_huyen!$F$2:$F$714,0))</f>
        <v>Huyện Yên Sơn</v>
      </c>
      <c r="F10610" s="51" t="s">
        <v>350</v>
      </c>
    </row>
    <row r="10611" spans="1:6" hidden="1" x14ac:dyDescent="0.25">
      <c r="A10611" s="54">
        <v>22206</v>
      </c>
      <c r="B10611" s="55" t="s">
        <v>7789</v>
      </c>
      <c r="C10611" s="55" t="str">
        <f t="shared" si="164"/>
        <v>Thắng Quân</v>
      </c>
      <c r="D10611" s="54" t="s">
        <v>1161</v>
      </c>
      <c r="E10611" s="51" t="str">
        <f>INDEX(Quan_huyen!$H$2:$H$714,MATCH(Xa_phuong!D10611,Quan_huyen!$F$2:$F$714,0))</f>
        <v>Huyện Yên Sơn</v>
      </c>
      <c r="F10611" s="51" t="s">
        <v>350</v>
      </c>
    </row>
    <row r="10612" spans="1:6" hidden="1" x14ac:dyDescent="0.25">
      <c r="A10612" s="54">
        <v>22230</v>
      </c>
      <c r="B10612" s="55" t="s">
        <v>7934</v>
      </c>
      <c r="C10612" s="55" t="str">
        <f t="shared" si="164"/>
        <v>Tiến Bộ</v>
      </c>
      <c r="D10612" s="54" t="s">
        <v>1161</v>
      </c>
      <c r="E10612" s="51" t="str">
        <f>INDEX(Quan_huyen!$H$2:$H$714,MATCH(Xa_phuong!D10612,Quan_huyen!$F$2:$F$714,0))</f>
        <v>Huyện Yên Sơn</v>
      </c>
      <c r="F10612" s="51" t="s">
        <v>350</v>
      </c>
    </row>
    <row r="10613" spans="1:6" hidden="1" x14ac:dyDescent="0.25">
      <c r="A10613" s="54">
        <v>22236</v>
      </c>
      <c r="B10613" s="55" t="s">
        <v>8034</v>
      </c>
      <c r="C10613" s="55" t="str">
        <f t="shared" si="164"/>
        <v>Trung Minh</v>
      </c>
      <c r="D10613" s="54" t="s">
        <v>1161</v>
      </c>
      <c r="E10613" s="51" t="str">
        <f>INDEX(Quan_huyen!$H$2:$H$714,MATCH(Xa_phuong!D10613,Quan_huyen!$F$2:$F$714,0))</f>
        <v>Huyện Yên Sơn</v>
      </c>
      <c r="F10613" s="51" t="s">
        <v>350</v>
      </c>
    </row>
    <row r="10614" spans="1:6" hidden="1" x14ac:dyDescent="0.25">
      <c r="A10614" s="54">
        <v>22227</v>
      </c>
      <c r="B10614" s="55" t="s">
        <v>8035</v>
      </c>
      <c r="C10614" s="55" t="str">
        <f t="shared" si="164"/>
        <v>Trung Môn</v>
      </c>
      <c r="D10614" s="54" t="s">
        <v>1161</v>
      </c>
      <c r="E10614" s="51" t="str">
        <f>INDEX(Quan_huyen!$H$2:$H$714,MATCH(Xa_phuong!D10614,Quan_huyen!$F$2:$F$714,0))</f>
        <v>Huyện Yên Sơn</v>
      </c>
      <c r="F10614" s="51" t="s">
        <v>350</v>
      </c>
    </row>
    <row r="10615" spans="1:6" hidden="1" x14ac:dyDescent="0.25">
      <c r="A10615" s="54">
        <v>22234</v>
      </c>
      <c r="B10615" s="55" t="s">
        <v>8045</v>
      </c>
      <c r="C10615" s="55" t="str">
        <f t="shared" si="164"/>
        <v>Trung Sơn</v>
      </c>
      <c r="D10615" s="54" t="s">
        <v>1161</v>
      </c>
      <c r="E10615" s="51" t="str">
        <f>INDEX(Quan_huyen!$H$2:$H$714,MATCH(Xa_phuong!D10615,Quan_huyen!$F$2:$F$714,0))</f>
        <v>Huyện Yên Sơn</v>
      </c>
      <c r="F10615" s="51" t="s">
        <v>350</v>
      </c>
    </row>
    <row r="10616" spans="1:6" hidden="1" x14ac:dyDescent="0.25">
      <c r="A10616" s="54">
        <v>22210</v>
      </c>
      <c r="B10616" s="55" t="s">
        <v>8058</v>
      </c>
      <c r="C10616" s="55" t="str">
        <f t="shared" si="164"/>
        <v>Trung Trực</v>
      </c>
      <c r="D10616" s="54" t="s">
        <v>1161</v>
      </c>
      <c r="E10616" s="51" t="str">
        <f>INDEX(Quan_huyen!$H$2:$H$714,MATCH(Xa_phuong!D10616,Quan_huyen!$F$2:$F$714,0))</f>
        <v>Huyện Yên Sơn</v>
      </c>
      <c r="F10616" s="51" t="s">
        <v>350</v>
      </c>
    </row>
    <row r="10617" spans="1:6" hidden="1" x14ac:dyDescent="0.25">
      <c r="A10617" s="54">
        <v>22224</v>
      </c>
      <c r="B10617" s="55" t="s">
        <v>8320</v>
      </c>
      <c r="C10617" s="55" t="str">
        <f t="shared" si="164"/>
        <v>Tân Bình</v>
      </c>
      <c r="D10617" s="54" t="s">
        <v>1161</v>
      </c>
      <c r="E10617" s="51" t="str">
        <f>INDEX(Quan_huyen!$H$2:$H$714,MATCH(Xa_phuong!D10617,Quan_huyen!$F$2:$F$714,0))</f>
        <v>Huyện Yên Sơn</v>
      </c>
      <c r="F10617" s="51" t="s">
        <v>350</v>
      </c>
    </row>
    <row r="10618" spans="1:6" hidden="1" x14ac:dyDescent="0.25">
      <c r="A10618" s="54">
        <v>22207</v>
      </c>
      <c r="B10618" s="55" t="s">
        <v>8395</v>
      </c>
      <c r="C10618" s="55" t="str">
        <f t="shared" si="164"/>
        <v>Tân Long</v>
      </c>
      <c r="D10618" s="54" t="s">
        <v>1161</v>
      </c>
      <c r="E10618" s="51" t="str">
        <f>INDEX(Quan_huyen!$H$2:$H$714,MATCH(Xa_phuong!D10618,Quan_huyen!$F$2:$F$714,0))</f>
        <v>Huyện Yên Sơn</v>
      </c>
      <c r="F10618" s="51" t="s">
        <v>350</v>
      </c>
    </row>
    <row r="10619" spans="1:6" hidden="1" x14ac:dyDescent="0.25">
      <c r="A10619" s="54">
        <v>22208</v>
      </c>
      <c r="B10619" s="55" t="s">
        <v>8503</v>
      </c>
      <c r="C10619" s="55" t="str">
        <f t="shared" si="164"/>
        <v>Tân Tiến</v>
      </c>
      <c r="D10619" s="54" t="s">
        <v>1161</v>
      </c>
      <c r="E10619" s="51" t="str">
        <f>INDEX(Quan_huyen!$H$2:$H$714,MATCH(Xa_phuong!D10619,Quan_huyen!$F$2:$F$714,0))</f>
        <v>Huyện Yên Sơn</v>
      </c>
      <c r="F10619" s="51" t="s">
        <v>350</v>
      </c>
    </row>
    <row r="10620" spans="1:6" hidden="1" x14ac:dyDescent="0.25">
      <c r="A10620" s="54">
        <v>22216</v>
      </c>
      <c r="B10620" s="55" t="s">
        <v>8721</v>
      </c>
      <c r="C10620" s="55" t="str">
        <f t="shared" si="164"/>
        <v>Tứ Quận</v>
      </c>
      <c r="D10620" s="54" t="s">
        <v>1161</v>
      </c>
      <c r="E10620" s="51" t="str">
        <f>INDEX(Quan_huyen!$H$2:$H$714,MATCH(Xa_phuong!D10620,Quan_huyen!$F$2:$F$714,0))</f>
        <v>Huyện Yên Sơn</v>
      </c>
      <c r="F10620" s="51" t="s">
        <v>350</v>
      </c>
    </row>
    <row r="10621" spans="1:6" hidden="1" x14ac:dyDescent="0.25">
      <c r="A10621" s="54">
        <v>22211</v>
      </c>
      <c r="B10621" s="55" t="s">
        <v>9272</v>
      </c>
      <c r="C10621" s="55" t="str">
        <f t="shared" si="164"/>
        <v>Xuân Vân</v>
      </c>
      <c r="D10621" s="54" t="s">
        <v>1161</v>
      </c>
      <c r="E10621" s="51" t="str">
        <f>INDEX(Quan_huyen!$H$2:$H$714,MATCH(Xa_phuong!D10621,Quan_huyen!$F$2:$F$714,0))</f>
        <v>Huyện Yên Sơn</v>
      </c>
      <c r="F10621" s="51" t="s">
        <v>350</v>
      </c>
    </row>
    <row r="10622" spans="1:6" hidden="1" x14ac:dyDescent="0.25">
      <c r="A10622" s="54">
        <v>22233</v>
      </c>
      <c r="B10622" s="55" t="s">
        <v>9833</v>
      </c>
      <c r="C10622" s="55" t="str">
        <f t="shared" si="164"/>
        <v>Đạo Viện</v>
      </c>
      <c r="D10622" s="54" t="s">
        <v>1161</v>
      </c>
      <c r="E10622" s="51" t="str">
        <f>INDEX(Quan_huyen!$H$2:$H$714,MATCH(Xa_phuong!D10622,Quan_huyen!$F$2:$F$714,0))</f>
        <v>Huyện Yên Sơn</v>
      </c>
      <c r="F10622" s="51" t="s">
        <v>350</v>
      </c>
    </row>
    <row r="10623" spans="1:6" hidden="1" x14ac:dyDescent="0.25">
      <c r="A10623" s="54">
        <v>22223</v>
      </c>
      <c r="B10623" s="55" t="s">
        <v>10061</v>
      </c>
      <c r="C10623" s="55" t="str">
        <f t="shared" si="164"/>
        <v>Đội Bình</v>
      </c>
      <c r="D10623" s="54" t="s">
        <v>1161</v>
      </c>
      <c r="E10623" s="51" t="str">
        <f>INDEX(Quan_huyen!$H$2:$H$714,MATCH(Xa_phuong!D10623,Quan_huyen!$F$2:$F$714,0))</f>
        <v>Huyện Yên Sơn</v>
      </c>
      <c r="F10623" s="51" t="s">
        <v>350</v>
      </c>
    </row>
    <row r="10624" spans="1:6" hidden="1" x14ac:dyDescent="0.25">
      <c r="A10624" s="54">
        <v>22116</v>
      </c>
      <c r="B10624" s="55" t="s">
        <v>2042</v>
      </c>
      <c r="C10624" s="55" t="str">
        <f t="shared" si="164"/>
        <v>An Khang</v>
      </c>
      <c r="D10624" s="54" t="s">
        <v>1159</v>
      </c>
      <c r="E10624" s="51" t="str">
        <f>INDEX(Quan_huyen!$H$2:$H$714,MATCH(Xa_phuong!D10624,Quan_huyen!$F$2:$F$714,0))</f>
        <v>Thành phố Tuyên Quang</v>
      </c>
      <c r="F10624" s="51" t="s">
        <v>350</v>
      </c>
    </row>
    <row r="10625" spans="1:6" hidden="1" x14ac:dyDescent="0.25">
      <c r="A10625" s="54">
        <v>22106</v>
      </c>
      <c r="B10625" s="55" t="s">
        <v>2143</v>
      </c>
      <c r="C10625" s="55" t="str">
        <f t="shared" si="164"/>
        <v>An Tường</v>
      </c>
      <c r="D10625" s="54" t="s">
        <v>1159</v>
      </c>
      <c r="E10625" s="51" t="str">
        <f>INDEX(Quan_huyen!$H$2:$H$714,MATCH(Xa_phuong!D10625,Quan_huyen!$F$2:$F$714,0))</f>
        <v>Thành phố Tuyên Quang</v>
      </c>
      <c r="F10625" s="51" t="s">
        <v>350</v>
      </c>
    </row>
    <row r="10626" spans="1:6" hidden="1" x14ac:dyDescent="0.25">
      <c r="A10626" s="54">
        <v>22114</v>
      </c>
      <c r="B10626" s="55" t="s">
        <v>4038</v>
      </c>
      <c r="C10626" s="55" t="str">
        <f t="shared" si="164"/>
        <v>Hưng Thành</v>
      </c>
      <c r="D10626" s="54" t="s">
        <v>1159</v>
      </c>
      <c r="E10626" s="51" t="str">
        <f>INDEX(Quan_huyen!$H$2:$H$714,MATCH(Xa_phuong!D10626,Quan_huyen!$F$2:$F$714,0))</f>
        <v>Thành phố Tuyên Quang</v>
      </c>
      <c r="F10626" s="51" t="s">
        <v>350</v>
      </c>
    </row>
    <row r="10627" spans="1:6" hidden="1" x14ac:dyDescent="0.25">
      <c r="A10627" s="54">
        <v>22115</v>
      </c>
      <c r="B10627" s="55" t="s">
        <v>5040</v>
      </c>
      <c r="C10627" s="55" t="str">
        <f t="shared" ref="C10627:C10690" si="165">IF(COUNTIF(B10627,"*thị trấn*"),MID(B10627,10,30),IF(COUNTIF(B10627,"*xã*"),MID(B10627,4,30),IF(COUNTIF(B10627,"*phường*"),MID(B10627,8,30))))</f>
        <v>Lưỡng Vượng</v>
      </c>
      <c r="D10627" s="54" t="s">
        <v>1159</v>
      </c>
      <c r="E10627" s="51" t="str">
        <f>INDEX(Quan_huyen!$H$2:$H$714,MATCH(Xa_phuong!D10627,Quan_huyen!$F$2:$F$714,0))</f>
        <v>Thành phố Tuyên Quang</v>
      </c>
      <c r="F10627" s="51" t="s">
        <v>350</v>
      </c>
    </row>
    <row r="10628" spans="1:6" hidden="1" x14ac:dyDescent="0.25">
      <c r="A10628" s="54">
        <v>22110</v>
      </c>
      <c r="B10628" s="55" t="s">
        <v>5227</v>
      </c>
      <c r="C10628" s="55" t="str">
        <f t="shared" si="165"/>
        <v>Minh Xuân</v>
      </c>
      <c r="D10628" s="54" t="s">
        <v>1159</v>
      </c>
      <c r="E10628" s="51" t="str">
        <f>INDEX(Quan_huyen!$H$2:$H$714,MATCH(Xa_phuong!D10628,Quan_huyen!$F$2:$F$714,0))</f>
        <v>Thành phố Tuyên Quang</v>
      </c>
      <c r="F10628" s="51" t="s">
        <v>350</v>
      </c>
    </row>
    <row r="10629" spans="1:6" hidden="1" x14ac:dyDescent="0.25">
      <c r="A10629" s="54">
        <v>22107</v>
      </c>
      <c r="B10629" s="55" t="s">
        <v>6062</v>
      </c>
      <c r="C10629" s="55" t="str">
        <f t="shared" si="165"/>
        <v>Nông Tiến</v>
      </c>
      <c r="D10629" s="54" t="s">
        <v>1159</v>
      </c>
      <c r="E10629" s="51" t="str">
        <f>INDEX(Quan_huyen!$H$2:$H$714,MATCH(Xa_phuong!D10629,Quan_huyen!$F$2:$F$714,0))</f>
        <v>Thành phố Tuyên Quang</v>
      </c>
      <c r="F10629" s="51" t="s">
        <v>350</v>
      </c>
    </row>
    <row r="10630" spans="1:6" hidden="1" x14ac:dyDescent="0.25">
      <c r="A10630" s="54">
        <v>22111</v>
      </c>
      <c r="B10630" s="55" t="s">
        <v>6169</v>
      </c>
      <c r="C10630" s="55" t="str">
        <f t="shared" si="165"/>
        <v>Phan Thiết</v>
      </c>
      <c r="D10630" s="54" t="s">
        <v>1159</v>
      </c>
      <c r="E10630" s="51" t="str">
        <f>INDEX(Quan_huyen!$H$2:$H$714,MATCH(Xa_phuong!D10630,Quan_huyen!$F$2:$F$714,0))</f>
        <v>Thành phố Tuyên Quang</v>
      </c>
      <c r="F10630" s="51" t="s">
        <v>350</v>
      </c>
    </row>
    <row r="10631" spans="1:6" hidden="1" x14ac:dyDescent="0.25">
      <c r="A10631" s="54">
        <v>22117</v>
      </c>
      <c r="B10631" s="55" t="s">
        <v>7578</v>
      </c>
      <c r="C10631" s="55" t="str">
        <f t="shared" si="165"/>
        <v>Thái Long</v>
      </c>
      <c r="D10631" s="54" t="s">
        <v>1159</v>
      </c>
      <c r="E10631" s="51" t="str">
        <f>INDEX(Quan_huyen!$H$2:$H$714,MATCH(Xa_phuong!D10631,Quan_huyen!$F$2:$F$714,0))</f>
        <v>Thành phố Tuyên Quang</v>
      </c>
      <c r="F10631" s="51" t="s">
        <v>350</v>
      </c>
    </row>
    <row r="10632" spans="1:6" hidden="1" x14ac:dyDescent="0.25">
      <c r="A10632" s="54">
        <v>22108</v>
      </c>
      <c r="B10632" s="55" t="s">
        <v>8131</v>
      </c>
      <c r="C10632" s="55" t="str">
        <f t="shared" si="165"/>
        <v>Tràng Đà</v>
      </c>
      <c r="D10632" s="54" t="s">
        <v>1159</v>
      </c>
      <c r="E10632" s="51" t="str">
        <f>INDEX(Quan_huyen!$H$2:$H$714,MATCH(Xa_phuong!D10632,Quan_huyen!$F$2:$F$714,0))</f>
        <v>Thành phố Tuyên Quang</v>
      </c>
      <c r="F10632" s="51" t="s">
        <v>350</v>
      </c>
    </row>
    <row r="10633" spans="1:6" hidden="1" x14ac:dyDescent="0.25">
      <c r="A10633" s="54">
        <v>22109</v>
      </c>
      <c r="B10633" s="55" t="s">
        <v>8358</v>
      </c>
      <c r="C10633" s="55" t="str">
        <f t="shared" si="165"/>
        <v>Tân Hà</v>
      </c>
      <c r="D10633" s="54" t="s">
        <v>1159</v>
      </c>
      <c r="E10633" s="51" t="str">
        <f>INDEX(Quan_huyen!$H$2:$H$714,MATCH(Xa_phuong!D10633,Quan_huyen!$F$2:$F$714,0))</f>
        <v>Thành phố Tuyên Quang</v>
      </c>
      <c r="F10633" s="51" t="s">
        <v>350</v>
      </c>
    </row>
    <row r="10634" spans="1:6" hidden="1" x14ac:dyDescent="0.25">
      <c r="A10634" s="54">
        <v>22113</v>
      </c>
      <c r="B10634" s="55" t="s">
        <v>8454</v>
      </c>
      <c r="C10634" s="55" t="str">
        <f t="shared" si="165"/>
        <v>Tân Quang</v>
      </c>
      <c r="D10634" s="54" t="s">
        <v>1159</v>
      </c>
      <c r="E10634" s="51" t="str">
        <f>INDEX(Quan_huyen!$H$2:$H$714,MATCH(Xa_phuong!D10634,Quan_huyen!$F$2:$F$714,0))</f>
        <v>Thành phố Tuyên Quang</v>
      </c>
      <c r="F10634" s="51" t="s">
        <v>350</v>
      </c>
    </row>
    <row r="10635" spans="1:6" hidden="1" x14ac:dyDescent="0.25">
      <c r="A10635" s="54">
        <v>22118</v>
      </c>
      <c r="B10635" s="55" t="s">
        <v>10064</v>
      </c>
      <c r="C10635" s="55" t="str">
        <f t="shared" si="165"/>
        <v>Đội Cấn</v>
      </c>
      <c r="D10635" s="54" t="s">
        <v>1159</v>
      </c>
      <c r="E10635" s="51" t="str">
        <f>INDEX(Quan_huyen!$H$2:$H$714,MATCH(Xa_phuong!D10635,Quan_huyen!$F$2:$F$714,0))</f>
        <v>Thành phố Tuyên Quang</v>
      </c>
      <c r="F10635" s="51" t="s">
        <v>350</v>
      </c>
    </row>
    <row r="10636" spans="1:6" hidden="1" x14ac:dyDescent="0.25">
      <c r="A10636" s="54">
        <v>22112</v>
      </c>
      <c r="B10636" s="55" t="s">
        <v>10155</v>
      </c>
      <c r="C10636" s="55" t="str">
        <f t="shared" si="165"/>
        <v>Ỷ La</v>
      </c>
      <c r="D10636" s="54" t="s">
        <v>1159</v>
      </c>
      <c r="E10636" s="51" t="str">
        <f>INDEX(Quan_huyen!$H$2:$H$714,MATCH(Xa_phuong!D10636,Quan_huyen!$F$2:$F$714,0))</f>
        <v>Thành phố Tuyên Quang</v>
      </c>
      <c r="F10636" s="51" t="s">
        <v>350</v>
      </c>
    </row>
    <row r="10637" spans="1:6" hidden="1" x14ac:dyDescent="0.25">
      <c r="A10637" s="54">
        <v>85408</v>
      </c>
      <c r="B10637" s="55" t="s">
        <v>5435</v>
      </c>
      <c r="C10637" s="55" t="str">
        <f t="shared" si="165"/>
        <v>Mỹ Thuận</v>
      </c>
      <c r="D10637" s="54" t="s">
        <v>1180</v>
      </c>
      <c r="E10637" s="51" t="str">
        <f>INDEX(Quan_huyen!$H$2:$H$714,MATCH(Xa_phuong!D10637,Quan_huyen!$F$2:$F$714,0))</f>
        <v>Huyện Bình Tân</v>
      </c>
      <c r="F10637" s="51" t="s">
        <v>355</v>
      </c>
    </row>
    <row r="10638" spans="1:6" hidden="1" x14ac:dyDescent="0.25">
      <c r="A10638" s="54">
        <v>85409</v>
      </c>
      <c r="B10638" s="55" t="s">
        <v>5750</v>
      </c>
      <c r="C10638" s="55" t="str">
        <f t="shared" si="165"/>
        <v>Nguyễn Văn Thảnh</v>
      </c>
      <c r="D10638" s="54" t="s">
        <v>1180</v>
      </c>
      <c r="E10638" s="51" t="str">
        <f>INDEX(Quan_huyen!$H$2:$H$714,MATCH(Xa_phuong!D10638,Quan_huyen!$F$2:$F$714,0))</f>
        <v>Huyện Bình Tân</v>
      </c>
      <c r="F10638" s="51" t="s">
        <v>355</v>
      </c>
    </row>
    <row r="10639" spans="1:6" hidden="1" x14ac:dyDescent="0.25">
      <c r="A10639" s="54">
        <v>85407</v>
      </c>
      <c r="B10639" s="55" t="s">
        <v>7540</v>
      </c>
      <c r="C10639" s="55" t="str">
        <f t="shared" si="165"/>
        <v>Thành Lợi</v>
      </c>
      <c r="D10639" s="54" t="s">
        <v>1180</v>
      </c>
      <c r="E10639" s="51" t="str">
        <f>INDEX(Quan_huyen!$H$2:$H$714,MATCH(Xa_phuong!D10639,Quan_huyen!$F$2:$F$714,0))</f>
        <v>Huyện Bình Tân</v>
      </c>
      <c r="F10639" s="51" t="s">
        <v>355</v>
      </c>
    </row>
    <row r="10640" spans="1:6" hidden="1" x14ac:dyDescent="0.25">
      <c r="A10640" s="54">
        <v>85410</v>
      </c>
      <c r="B10640" s="55" t="s">
        <v>7551</v>
      </c>
      <c r="C10640" s="55" t="str">
        <f t="shared" si="165"/>
        <v>Thành Trung</v>
      </c>
      <c r="D10640" s="54" t="s">
        <v>1180</v>
      </c>
      <c r="E10640" s="51" t="str">
        <f>INDEX(Quan_huyen!$H$2:$H$714,MATCH(Xa_phuong!D10640,Quan_huyen!$F$2:$F$714,0))</f>
        <v>Huyện Bình Tân</v>
      </c>
      <c r="F10640" s="51" t="s">
        <v>355</v>
      </c>
    </row>
    <row r="10641" spans="1:6" hidden="1" x14ac:dyDescent="0.25">
      <c r="A10641" s="54">
        <v>85411</v>
      </c>
      <c r="B10641" s="55" t="s">
        <v>7559</v>
      </c>
      <c r="C10641" s="55" t="str">
        <f t="shared" si="165"/>
        <v>Thành Đông</v>
      </c>
      <c r="D10641" s="54" t="s">
        <v>1180</v>
      </c>
      <c r="E10641" s="51" t="str">
        <f>INDEX(Quan_huyen!$H$2:$H$714,MATCH(Xa_phuong!D10641,Quan_huyen!$F$2:$F$714,0))</f>
        <v>Huyện Bình Tân</v>
      </c>
      <c r="F10641" s="51" t="s">
        <v>355</v>
      </c>
    </row>
    <row r="10642" spans="1:6" hidden="1" x14ac:dyDescent="0.25">
      <c r="A10642" s="54">
        <v>85415</v>
      </c>
      <c r="B10642" s="55" t="s">
        <v>8317</v>
      </c>
      <c r="C10642" s="55" t="str">
        <f t="shared" si="165"/>
        <v>Tân An Thạnh</v>
      </c>
      <c r="D10642" s="54" t="s">
        <v>1180</v>
      </c>
      <c r="E10642" s="51" t="str">
        <f>INDEX(Quan_huyen!$H$2:$H$714,MATCH(Xa_phuong!D10642,Quan_huyen!$F$2:$F$714,0))</f>
        <v>Huyện Bình Tân</v>
      </c>
      <c r="F10642" s="51" t="s">
        <v>355</v>
      </c>
    </row>
    <row r="10643" spans="1:6" hidden="1" x14ac:dyDescent="0.25">
      <c r="A10643" s="54">
        <v>85416</v>
      </c>
      <c r="B10643" s="55" t="s">
        <v>8321</v>
      </c>
      <c r="C10643" s="55" t="str">
        <f t="shared" si="165"/>
        <v>Tân Bình</v>
      </c>
      <c r="D10643" s="54" t="s">
        <v>1180</v>
      </c>
      <c r="E10643" s="51" t="str">
        <f>INDEX(Quan_huyen!$H$2:$H$714,MATCH(Xa_phuong!D10643,Quan_huyen!$F$2:$F$714,0))</f>
        <v>Huyện Bình Tân</v>
      </c>
      <c r="F10643" s="51" t="s">
        <v>355</v>
      </c>
    </row>
    <row r="10644" spans="1:6" hidden="1" x14ac:dyDescent="0.25">
      <c r="A10644" s="54">
        <v>85413</v>
      </c>
      <c r="B10644" s="55" t="s">
        <v>8362</v>
      </c>
      <c r="C10644" s="55" t="str">
        <f t="shared" si="165"/>
        <v>Tân Hưng</v>
      </c>
      <c r="D10644" s="54" t="s">
        <v>1180</v>
      </c>
      <c r="E10644" s="51" t="str">
        <f>INDEX(Quan_huyen!$H$2:$H$714,MATCH(Xa_phuong!D10644,Quan_huyen!$F$2:$F$714,0))</f>
        <v>Huyện Bình Tân</v>
      </c>
      <c r="F10644" s="51" t="s">
        <v>355</v>
      </c>
    </row>
    <row r="10645" spans="1:6" hidden="1" x14ac:dyDescent="0.25">
      <c r="A10645" s="54">
        <v>85414</v>
      </c>
      <c r="B10645" s="55" t="s">
        <v>8404</v>
      </c>
      <c r="C10645" s="55" t="str">
        <f t="shared" si="165"/>
        <v>Tân Lược</v>
      </c>
      <c r="D10645" s="54" t="s">
        <v>1180</v>
      </c>
      <c r="E10645" s="51" t="str">
        <f>INDEX(Quan_huyen!$H$2:$H$714,MATCH(Xa_phuong!D10645,Quan_huyen!$F$2:$F$714,0))</f>
        <v>Huyện Bình Tân</v>
      </c>
      <c r="F10645" s="51" t="s">
        <v>355</v>
      </c>
    </row>
    <row r="10646" spans="1:6" hidden="1" x14ac:dyDescent="0.25">
      <c r="A10646" s="54">
        <v>85406</v>
      </c>
      <c r="B10646" s="55" t="s">
        <v>8460</v>
      </c>
      <c r="C10646" s="55" t="str">
        <f t="shared" si="165"/>
        <v>Tân Quới</v>
      </c>
      <c r="D10646" s="54" t="s">
        <v>1180</v>
      </c>
      <c r="E10646" s="51" t="str">
        <f>INDEX(Quan_huyen!$H$2:$H$714,MATCH(Xa_phuong!D10646,Quan_huyen!$F$2:$F$714,0))</f>
        <v>Huyện Bình Tân</v>
      </c>
      <c r="F10646" s="51" t="s">
        <v>355</v>
      </c>
    </row>
    <row r="10647" spans="1:6" hidden="1" x14ac:dyDescent="0.25">
      <c r="A10647" s="54">
        <v>85412</v>
      </c>
      <c r="B10647" s="55" t="s">
        <v>8479</v>
      </c>
      <c r="C10647" s="55" t="str">
        <f t="shared" si="165"/>
        <v>Tân Thành</v>
      </c>
      <c r="D10647" s="54" t="s">
        <v>1180</v>
      </c>
      <c r="E10647" s="51" t="str">
        <f>INDEX(Quan_huyen!$H$2:$H$714,MATCH(Xa_phuong!D10647,Quan_huyen!$F$2:$F$714,0))</f>
        <v>Huyện Bình Tân</v>
      </c>
      <c r="F10647" s="51" t="s">
        <v>355</v>
      </c>
    </row>
    <row r="10648" spans="1:6" hidden="1" x14ac:dyDescent="0.25">
      <c r="A10648" s="54">
        <v>85211</v>
      </c>
      <c r="B10648" s="55" t="s">
        <v>2005</v>
      </c>
      <c r="C10648" s="55" t="str">
        <f t="shared" si="165"/>
        <v>An Bình</v>
      </c>
      <c r="D10648" s="54" t="s">
        <v>1179</v>
      </c>
      <c r="E10648" s="51" t="str">
        <f>INDEX(Quan_huyen!$H$2:$H$714,MATCH(Xa_phuong!D10648,Quan_huyen!$F$2:$F$714,0))</f>
        <v>Huyện Long Hồ</v>
      </c>
      <c r="F10648" s="51" t="s">
        <v>355</v>
      </c>
    </row>
    <row r="10649" spans="1:6" hidden="1" x14ac:dyDescent="0.25">
      <c r="A10649" s="54">
        <v>85208</v>
      </c>
      <c r="B10649" s="55" t="s">
        <v>2296</v>
      </c>
      <c r="C10649" s="55" t="str">
        <f t="shared" si="165"/>
        <v>Bình Hoà Phước</v>
      </c>
      <c r="D10649" s="54" t="s">
        <v>1179</v>
      </c>
      <c r="E10649" s="51" t="str">
        <f>INDEX(Quan_huyen!$H$2:$H$714,MATCH(Xa_phuong!D10649,Quan_huyen!$F$2:$F$714,0))</f>
        <v>Huyện Long Hồ</v>
      </c>
      <c r="F10649" s="51" t="s">
        <v>355</v>
      </c>
    </row>
    <row r="10650" spans="1:6" hidden="1" x14ac:dyDescent="0.25">
      <c r="A10650" s="54">
        <v>85210</v>
      </c>
      <c r="B10650" s="55" t="s">
        <v>3669</v>
      </c>
      <c r="C10650" s="55" t="str">
        <f t="shared" si="165"/>
        <v>Hoà Ninh</v>
      </c>
      <c r="D10650" s="54" t="s">
        <v>1179</v>
      </c>
      <c r="E10650" s="51" t="str">
        <f>INDEX(Quan_huyen!$H$2:$H$714,MATCH(Xa_phuong!D10650,Quan_huyen!$F$2:$F$714,0))</f>
        <v>Huyện Long Hồ</v>
      </c>
      <c r="F10650" s="51" t="s">
        <v>355</v>
      </c>
    </row>
    <row r="10651" spans="1:6" hidden="1" x14ac:dyDescent="0.25">
      <c r="A10651" s="54">
        <v>85217</v>
      </c>
      <c r="B10651" s="55" t="s">
        <v>3672</v>
      </c>
      <c r="C10651" s="55" t="str">
        <f t="shared" si="165"/>
        <v>Hoà Phú</v>
      </c>
      <c r="D10651" s="54" t="s">
        <v>1179</v>
      </c>
      <c r="E10651" s="51" t="str">
        <f>INDEX(Quan_huyen!$H$2:$H$714,MATCH(Xa_phuong!D10651,Quan_huyen!$F$2:$F$714,0))</f>
        <v>Huyện Long Hồ</v>
      </c>
      <c r="F10651" s="51" t="s">
        <v>355</v>
      </c>
    </row>
    <row r="10652" spans="1:6" hidden="1" x14ac:dyDescent="0.25">
      <c r="A10652" s="54">
        <v>85220</v>
      </c>
      <c r="B10652" s="55" t="s">
        <v>4802</v>
      </c>
      <c r="C10652" s="55" t="str">
        <f t="shared" si="165"/>
        <v>Long An</v>
      </c>
      <c r="D10652" s="54" t="s">
        <v>1179</v>
      </c>
      <c r="E10652" s="51" t="str">
        <f>INDEX(Quan_huyen!$H$2:$H$714,MATCH(Xa_phuong!D10652,Quan_huyen!$F$2:$F$714,0))</f>
        <v>Huyện Long Hồ</v>
      </c>
      <c r="F10652" s="51" t="s">
        <v>355</v>
      </c>
    </row>
    <row r="10653" spans="1:6" hidden="1" x14ac:dyDescent="0.25">
      <c r="A10653" s="54">
        <v>85206</v>
      </c>
      <c r="B10653" s="55" t="s">
        <v>4830</v>
      </c>
      <c r="C10653" s="55" t="str">
        <f t="shared" si="165"/>
        <v>Long Hồ</v>
      </c>
      <c r="D10653" s="54" t="s">
        <v>1179</v>
      </c>
      <c r="E10653" s="51" t="str">
        <f>INDEX(Quan_huyen!$H$2:$H$714,MATCH(Xa_phuong!D10653,Quan_huyen!$F$2:$F$714,0))</f>
        <v>Huyện Long Hồ</v>
      </c>
      <c r="F10653" s="51" t="s">
        <v>355</v>
      </c>
    </row>
    <row r="10654" spans="1:6" hidden="1" x14ac:dyDescent="0.25">
      <c r="A10654" s="54">
        <v>85212</v>
      </c>
      <c r="B10654" s="55" t="s">
        <v>4848</v>
      </c>
      <c r="C10654" s="55" t="str">
        <f t="shared" si="165"/>
        <v>Long Phước</v>
      </c>
      <c r="D10654" s="54" t="s">
        <v>1179</v>
      </c>
      <c r="E10654" s="51" t="str">
        <f>INDEX(Quan_huyen!$H$2:$H$714,MATCH(Xa_phuong!D10654,Quan_huyen!$F$2:$F$714,0))</f>
        <v>Huyện Long Hồ</v>
      </c>
      <c r="F10654" s="51" t="s">
        <v>355</v>
      </c>
    </row>
    <row r="10655" spans="1:6" hidden="1" x14ac:dyDescent="0.25">
      <c r="A10655" s="54">
        <v>85218</v>
      </c>
      <c r="B10655" s="55" t="s">
        <v>5095</v>
      </c>
      <c r="C10655" s="55" t="str">
        <f t="shared" si="165"/>
        <v>Lộc Hoà</v>
      </c>
      <c r="D10655" s="54" t="s">
        <v>1179</v>
      </c>
      <c r="E10655" s="51" t="str">
        <f>INDEX(Quan_huyen!$H$2:$H$714,MATCH(Xa_phuong!D10655,Quan_huyen!$F$2:$F$714,0))</f>
        <v>Huyện Long Hồ</v>
      </c>
      <c r="F10655" s="51" t="s">
        <v>355</v>
      </c>
    </row>
    <row r="10656" spans="1:6" hidden="1" x14ac:dyDescent="0.25">
      <c r="A10656" s="54">
        <v>85216</v>
      </c>
      <c r="B10656" s="55" t="s">
        <v>6353</v>
      </c>
      <c r="C10656" s="55" t="str">
        <f t="shared" si="165"/>
        <v>Phú Quới</v>
      </c>
      <c r="D10656" s="54" t="s">
        <v>1179</v>
      </c>
      <c r="E10656" s="51" t="str">
        <f>INDEX(Quan_huyen!$H$2:$H$714,MATCH(Xa_phuong!D10656,Quan_huyen!$F$2:$F$714,0))</f>
        <v>Huyện Long Hồ</v>
      </c>
      <c r="F10656" s="51" t="s">
        <v>355</v>
      </c>
    </row>
    <row r="10657" spans="1:6" hidden="1" x14ac:dyDescent="0.25">
      <c r="A10657" s="54">
        <v>85219</v>
      </c>
      <c r="B10657" s="55" t="s">
        <v>6414</v>
      </c>
      <c r="C10657" s="55" t="str">
        <f t="shared" si="165"/>
        <v>Phú Đức</v>
      </c>
      <c r="D10657" s="54" t="s">
        <v>1179</v>
      </c>
      <c r="E10657" s="51" t="str">
        <f>INDEX(Quan_huyen!$H$2:$H$714,MATCH(Xa_phuong!D10657,Quan_huyen!$F$2:$F$714,0))</f>
        <v>Huyện Long Hồ</v>
      </c>
      <c r="F10657" s="51" t="s">
        <v>355</v>
      </c>
    </row>
    <row r="10658" spans="1:6" hidden="1" x14ac:dyDescent="0.25">
      <c r="A10658" s="54">
        <v>85213</v>
      </c>
      <c r="B10658" s="55" t="s">
        <v>6520</v>
      </c>
      <c r="C10658" s="55" t="str">
        <f t="shared" si="165"/>
        <v>Phước Hậu</v>
      </c>
      <c r="D10658" s="54" t="s">
        <v>1179</v>
      </c>
      <c r="E10658" s="51" t="str">
        <f>INDEX(Quan_huyen!$H$2:$H$714,MATCH(Xa_phuong!D10658,Quan_huyen!$F$2:$F$714,0))</f>
        <v>Huyện Long Hồ</v>
      </c>
      <c r="F10658" s="51" t="s">
        <v>355</v>
      </c>
    </row>
    <row r="10659" spans="1:6" hidden="1" x14ac:dyDescent="0.25">
      <c r="A10659" s="54">
        <v>85207</v>
      </c>
      <c r="B10659" s="55" t="s">
        <v>7374</v>
      </c>
      <c r="C10659" s="55" t="str">
        <f t="shared" si="165"/>
        <v>Thanh Đức</v>
      </c>
      <c r="D10659" s="54" t="s">
        <v>1179</v>
      </c>
      <c r="E10659" s="51" t="str">
        <f>INDEX(Quan_huyen!$H$2:$H$714,MATCH(Xa_phuong!D10659,Quan_huyen!$F$2:$F$714,0))</f>
        <v>Huyện Long Hồ</v>
      </c>
      <c r="F10659" s="51" t="s">
        <v>355</v>
      </c>
    </row>
    <row r="10660" spans="1:6" hidden="1" x14ac:dyDescent="0.25">
      <c r="A10660" s="54">
        <v>85215</v>
      </c>
      <c r="B10660" s="55" t="s">
        <v>7758</v>
      </c>
      <c r="C10660" s="55" t="str">
        <f t="shared" si="165"/>
        <v>Thạnh Quới</v>
      </c>
      <c r="D10660" s="54" t="s">
        <v>1179</v>
      </c>
      <c r="E10660" s="51" t="str">
        <f>INDEX(Quan_huyen!$H$2:$H$714,MATCH(Xa_phuong!D10660,Quan_huyen!$F$2:$F$714,0))</f>
        <v>Huyện Long Hồ</v>
      </c>
      <c r="F10660" s="51" t="s">
        <v>355</v>
      </c>
    </row>
    <row r="10661" spans="1:6" hidden="1" x14ac:dyDescent="0.25">
      <c r="A10661" s="54">
        <v>85214</v>
      </c>
      <c r="B10661" s="55" t="s">
        <v>8370</v>
      </c>
      <c r="C10661" s="55" t="str">
        <f t="shared" si="165"/>
        <v>Tân Hạnh</v>
      </c>
      <c r="D10661" s="54" t="s">
        <v>1179</v>
      </c>
      <c r="E10661" s="51" t="str">
        <f>INDEX(Quan_huyen!$H$2:$H$714,MATCH(Xa_phuong!D10661,Quan_huyen!$F$2:$F$714,0))</f>
        <v>Huyện Long Hồ</v>
      </c>
      <c r="F10661" s="51" t="s">
        <v>355</v>
      </c>
    </row>
    <row r="10662" spans="1:6" hidden="1" x14ac:dyDescent="0.25">
      <c r="A10662" s="54">
        <v>85209</v>
      </c>
      <c r="B10662" s="55" t="s">
        <v>10017</v>
      </c>
      <c r="C10662" s="55" t="str">
        <f t="shared" si="165"/>
        <v>Đồng Phú</v>
      </c>
      <c r="D10662" s="54" t="s">
        <v>1179</v>
      </c>
      <c r="E10662" s="51" t="str">
        <f>INDEX(Quan_huyen!$H$2:$H$714,MATCH(Xa_phuong!D10662,Quan_huyen!$F$2:$F$714,0))</f>
        <v>Huyện Long Hồ</v>
      </c>
      <c r="F10662" s="51" t="s">
        <v>355</v>
      </c>
    </row>
    <row r="10663" spans="1:6" hidden="1" x14ac:dyDescent="0.25">
      <c r="A10663" s="54">
        <v>85808</v>
      </c>
      <c r="B10663" s="55" t="s">
        <v>2096</v>
      </c>
      <c r="C10663" s="55" t="str">
        <f t="shared" si="165"/>
        <v>An Phước</v>
      </c>
      <c r="D10663" s="54" t="s">
        <v>1185</v>
      </c>
      <c r="E10663" s="51" t="str">
        <f>INDEX(Quan_huyen!$H$2:$H$714,MATCH(Xa_phuong!D10663,Quan_huyen!$F$2:$F$714,0))</f>
        <v>Huyện Mang Thít</v>
      </c>
      <c r="F10663" s="51" t="s">
        <v>355</v>
      </c>
    </row>
    <row r="10664" spans="1:6" hidden="1" x14ac:dyDescent="0.25">
      <c r="A10664" s="54">
        <v>85815</v>
      </c>
      <c r="B10664" s="55" t="s">
        <v>2349</v>
      </c>
      <c r="C10664" s="55" t="str">
        <f t="shared" si="165"/>
        <v>Bình Phước</v>
      </c>
      <c r="D10664" s="54" t="s">
        <v>1185</v>
      </c>
      <c r="E10664" s="51" t="str">
        <f>INDEX(Quan_huyen!$H$2:$H$714,MATCH(Xa_phuong!D10664,Quan_huyen!$F$2:$F$714,0))</f>
        <v>Huyện Mang Thít</v>
      </c>
      <c r="F10664" s="51" t="s">
        <v>355</v>
      </c>
    </row>
    <row r="10665" spans="1:6" hidden="1" x14ac:dyDescent="0.25">
      <c r="A10665" s="54">
        <v>85807</v>
      </c>
      <c r="B10665" s="55" t="s">
        <v>2759</v>
      </c>
      <c r="C10665" s="55" t="str">
        <f t="shared" si="165"/>
        <v>Chánh An</v>
      </c>
      <c r="D10665" s="54" t="s">
        <v>1185</v>
      </c>
      <c r="E10665" s="51" t="str">
        <f>INDEX(Quan_huyen!$H$2:$H$714,MATCH(Xa_phuong!D10665,Quan_huyen!$F$2:$F$714,0))</f>
        <v>Huyện Mang Thít</v>
      </c>
      <c r="F10665" s="51" t="s">
        <v>355</v>
      </c>
    </row>
    <row r="10666" spans="1:6" hidden="1" x14ac:dyDescent="0.25">
      <c r="A10666" s="54">
        <v>85814</v>
      </c>
      <c r="B10666" s="55" t="s">
        <v>2760</v>
      </c>
      <c r="C10666" s="55" t="str">
        <f t="shared" si="165"/>
        <v>Chánh Hội</v>
      </c>
      <c r="D10666" s="54" t="s">
        <v>1185</v>
      </c>
      <c r="E10666" s="51" t="str">
        <f>INDEX(Quan_huyen!$H$2:$H$714,MATCH(Xa_phuong!D10666,Quan_huyen!$F$2:$F$714,0))</f>
        <v>Huyện Mang Thít</v>
      </c>
      <c r="F10666" s="51" t="s">
        <v>355</v>
      </c>
    </row>
    <row r="10667" spans="1:6" hidden="1" x14ac:dyDescent="0.25">
      <c r="A10667" s="54">
        <v>85806</v>
      </c>
      <c r="B10667" s="55" t="s">
        <v>2897</v>
      </c>
      <c r="C10667" s="55" t="str">
        <f t="shared" si="165"/>
        <v>Cái Nhum</v>
      </c>
      <c r="D10667" s="54" t="s">
        <v>1185</v>
      </c>
      <c r="E10667" s="51" t="str">
        <f>INDEX(Quan_huyen!$H$2:$H$714,MATCH(Xa_phuong!D10667,Quan_huyen!$F$2:$F$714,0))</f>
        <v>Huyện Mang Thít</v>
      </c>
      <c r="F10667" s="51" t="s">
        <v>355</v>
      </c>
    </row>
    <row r="10668" spans="1:6" hidden="1" x14ac:dyDescent="0.25">
      <c r="A10668" s="54">
        <v>85812</v>
      </c>
      <c r="B10668" s="55" t="s">
        <v>3703</v>
      </c>
      <c r="C10668" s="55" t="str">
        <f t="shared" si="165"/>
        <v>Hoà Tịnh</v>
      </c>
      <c r="D10668" s="54" t="s">
        <v>1185</v>
      </c>
      <c r="E10668" s="51" t="str">
        <f>INDEX(Quan_huyen!$H$2:$H$714,MATCH(Xa_phuong!D10668,Quan_huyen!$F$2:$F$714,0))</f>
        <v>Huyện Mang Thít</v>
      </c>
      <c r="F10668" s="51" t="s">
        <v>355</v>
      </c>
    </row>
    <row r="10669" spans="1:6" hidden="1" x14ac:dyDescent="0.25">
      <c r="A10669" s="54">
        <v>85811</v>
      </c>
      <c r="B10669" s="55" t="s">
        <v>4841</v>
      </c>
      <c r="C10669" s="55" t="str">
        <f t="shared" si="165"/>
        <v>Long Mỹ</v>
      </c>
      <c r="D10669" s="54" t="s">
        <v>1185</v>
      </c>
      <c r="E10669" s="51" t="str">
        <f>INDEX(Quan_huyen!$H$2:$H$714,MATCH(Xa_phuong!D10669,Quan_huyen!$F$2:$F$714,0))</f>
        <v>Huyện Mang Thít</v>
      </c>
      <c r="F10669" s="51" t="s">
        <v>355</v>
      </c>
    </row>
    <row r="10670" spans="1:6" hidden="1" x14ac:dyDescent="0.25">
      <c r="A10670" s="54">
        <v>85810</v>
      </c>
      <c r="B10670" s="55" t="s">
        <v>5367</v>
      </c>
      <c r="C10670" s="55" t="str">
        <f t="shared" si="165"/>
        <v>Mỹ An</v>
      </c>
      <c r="D10670" s="54" t="s">
        <v>1185</v>
      </c>
      <c r="E10670" s="51" t="str">
        <f>INDEX(Quan_huyen!$H$2:$H$714,MATCH(Xa_phuong!D10670,Quan_huyen!$F$2:$F$714,0))</f>
        <v>Huyện Mang Thít</v>
      </c>
      <c r="F10670" s="51" t="s">
        <v>355</v>
      </c>
    </row>
    <row r="10671" spans="1:6" hidden="1" x14ac:dyDescent="0.25">
      <c r="A10671" s="54">
        <v>85809</v>
      </c>
      <c r="B10671" s="55" t="s">
        <v>5425</v>
      </c>
      <c r="C10671" s="55" t="str">
        <f t="shared" si="165"/>
        <v>Mỹ Phước</v>
      </c>
      <c r="D10671" s="54" t="s">
        <v>1185</v>
      </c>
      <c r="E10671" s="51" t="str">
        <f>INDEX(Quan_huyen!$H$2:$H$714,MATCH(Xa_phuong!D10671,Quan_huyen!$F$2:$F$714,0))</f>
        <v>Huyện Mang Thít</v>
      </c>
      <c r="F10671" s="51" t="s">
        <v>355</v>
      </c>
    </row>
    <row r="10672" spans="1:6" hidden="1" x14ac:dyDescent="0.25">
      <c r="A10672" s="54">
        <v>85813</v>
      </c>
      <c r="B10672" s="55" t="s">
        <v>5912</v>
      </c>
      <c r="C10672" s="55" t="str">
        <f t="shared" si="165"/>
        <v>Nhơn Phú</v>
      </c>
      <c r="D10672" s="54" t="s">
        <v>1185</v>
      </c>
      <c r="E10672" s="51" t="str">
        <f>INDEX(Quan_huyen!$H$2:$H$714,MATCH(Xa_phuong!D10672,Quan_huyen!$F$2:$F$714,0))</f>
        <v>Huyện Mang Thít</v>
      </c>
      <c r="F10672" s="51" t="s">
        <v>355</v>
      </c>
    </row>
    <row r="10673" spans="1:6" hidden="1" x14ac:dyDescent="0.25">
      <c r="A10673" s="54">
        <v>85816</v>
      </c>
      <c r="B10673" s="55" t="s">
        <v>8315</v>
      </c>
      <c r="C10673" s="55" t="str">
        <f t="shared" si="165"/>
        <v>Tân An Hội</v>
      </c>
      <c r="D10673" s="54" t="s">
        <v>1185</v>
      </c>
      <c r="E10673" s="51" t="str">
        <f>INDEX(Quan_huyen!$H$2:$H$714,MATCH(Xa_phuong!D10673,Quan_huyen!$F$2:$F$714,0))</f>
        <v>Huyện Mang Thít</v>
      </c>
      <c r="F10673" s="51" t="s">
        <v>355</v>
      </c>
    </row>
    <row r="10674" spans="1:6" hidden="1" x14ac:dyDescent="0.25">
      <c r="A10674" s="54">
        <v>85817</v>
      </c>
      <c r="B10674" s="55" t="s">
        <v>8395</v>
      </c>
      <c r="C10674" s="55" t="str">
        <f t="shared" si="165"/>
        <v>Tân Long</v>
      </c>
      <c r="D10674" s="54" t="s">
        <v>1185</v>
      </c>
      <c r="E10674" s="51" t="str">
        <f>INDEX(Quan_huyen!$H$2:$H$714,MATCH(Xa_phuong!D10674,Quan_huyen!$F$2:$F$714,0))</f>
        <v>Huyện Mang Thít</v>
      </c>
      <c r="F10674" s="51" t="s">
        <v>355</v>
      </c>
    </row>
    <row r="10675" spans="1:6" hidden="1" x14ac:dyDescent="0.25">
      <c r="A10675" s="54">
        <v>85818</v>
      </c>
      <c r="B10675" s="55" t="s">
        <v>8397</v>
      </c>
      <c r="C10675" s="55" t="str">
        <f t="shared" si="165"/>
        <v>Tân Long Hội</v>
      </c>
      <c r="D10675" s="54" t="s">
        <v>1185</v>
      </c>
      <c r="E10675" s="51" t="str">
        <f>INDEX(Quan_huyen!$H$2:$H$714,MATCH(Xa_phuong!D10675,Quan_huyen!$F$2:$F$714,0))</f>
        <v>Huyện Mang Thít</v>
      </c>
      <c r="F10675" s="51" t="s">
        <v>355</v>
      </c>
    </row>
    <row r="10676" spans="1:6" hidden="1" x14ac:dyDescent="0.25">
      <c r="A10676" s="54">
        <v>85322</v>
      </c>
      <c r="B10676" s="55" t="s">
        <v>2344</v>
      </c>
      <c r="C10676" s="55" t="str">
        <f t="shared" si="165"/>
        <v>Bình Ninh</v>
      </c>
      <c r="D10676" s="54" t="s">
        <v>1183</v>
      </c>
      <c r="E10676" s="51" t="str">
        <f>INDEX(Quan_huyen!$H$2:$H$714,MATCH(Xa_phuong!D10676,Quan_huyen!$F$2:$F$714,0))</f>
        <v>Huyện Tam Bình</v>
      </c>
      <c r="F10676" s="51" t="s">
        <v>355</v>
      </c>
    </row>
    <row r="10677" spans="1:6" hidden="1" x14ac:dyDescent="0.25">
      <c r="A10677" s="54">
        <v>85308</v>
      </c>
      <c r="B10677" s="55" t="s">
        <v>3627</v>
      </c>
      <c r="C10677" s="55" t="str">
        <f t="shared" si="165"/>
        <v>Hoà Hiệp</v>
      </c>
      <c r="D10677" s="54" t="s">
        <v>1183</v>
      </c>
      <c r="E10677" s="51" t="str">
        <f>INDEX(Quan_huyen!$H$2:$H$714,MATCH(Xa_phuong!D10677,Quan_huyen!$F$2:$F$714,0))</f>
        <v>Huyện Tam Bình</v>
      </c>
      <c r="F10677" s="51" t="s">
        <v>355</v>
      </c>
    </row>
    <row r="10678" spans="1:6" hidden="1" x14ac:dyDescent="0.25">
      <c r="A10678" s="54">
        <v>85310</v>
      </c>
      <c r="B10678" s="55" t="s">
        <v>3654</v>
      </c>
      <c r="C10678" s="55" t="str">
        <f t="shared" si="165"/>
        <v>Hoà Lộc</v>
      </c>
      <c r="D10678" s="54" t="s">
        <v>1183</v>
      </c>
      <c r="E10678" s="51" t="str">
        <f>INDEX(Quan_huyen!$H$2:$H$714,MATCH(Xa_phuong!D10678,Quan_huyen!$F$2:$F$714,0))</f>
        <v>Huyện Tam Bình</v>
      </c>
      <c r="F10678" s="51" t="s">
        <v>355</v>
      </c>
    </row>
    <row r="10679" spans="1:6" hidden="1" x14ac:dyDescent="0.25">
      <c r="A10679" s="54">
        <v>85309</v>
      </c>
      <c r="B10679" s="55" t="s">
        <v>3687</v>
      </c>
      <c r="C10679" s="55" t="str">
        <f t="shared" si="165"/>
        <v>Hoà Thạnh</v>
      </c>
      <c r="D10679" s="54" t="s">
        <v>1183</v>
      </c>
      <c r="E10679" s="51" t="str">
        <f>INDEX(Quan_huyen!$H$2:$H$714,MATCH(Xa_phuong!D10679,Quan_huyen!$F$2:$F$714,0))</f>
        <v>Huyện Tam Bình</v>
      </c>
      <c r="F10679" s="51" t="s">
        <v>355</v>
      </c>
    </row>
    <row r="10680" spans="1:6" hidden="1" x14ac:dyDescent="0.25">
      <c r="A10680" s="54">
        <v>85311</v>
      </c>
      <c r="B10680" s="55" t="s">
        <v>4215</v>
      </c>
      <c r="C10680" s="55" t="str">
        <f t="shared" si="165"/>
        <v>Hậu Lộc</v>
      </c>
      <c r="D10680" s="54" t="s">
        <v>1183</v>
      </c>
      <c r="E10680" s="51" t="str">
        <f>INDEX(Quan_huyen!$H$2:$H$714,MATCH(Xa_phuong!D10680,Quan_huyen!$F$2:$F$714,0))</f>
        <v>Huyện Tam Bình</v>
      </c>
      <c r="F10680" s="51" t="s">
        <v>355</v>
      </c>
    </row>
    <row r="10681" spans="1:6" hidden="1" x14ac:dyDescent="0.25">
      <c r="A10681" s="54">
        <v>85320</v>
      </c>
      <c r="B10681" s="55" t="s">
        <v>4801</v>
      </c>
      <c r="C10681" s="55" t="str">
        <f t="shared" si="165"/>
        <v>Loan Mỹ</v>
      </c>
      <c r="D10681" s="54" t="s">
        <v>1183</v>
      </c>
      <c r="E10681" s="51" t="str">
        <f>INDEX(Quan_huyen!$H$2:$H$714,MATCH(Xa_phuong!D10681,Quan_huyen!$F$2:$F$714,0))</f>
        <v>Huyện Tam Bình</v>
      </c>
      <c r="F10681" s="51" t="s">
        <v>355</v>
      </c>
    </row>
    <row r="10682" spans="1:6" hidden="1" x14ac:dyDescent="0.25">
      <c r="A10682" s="54">
        <v>85317</v>
      </c>
      <c r="B10682" s="55" t="s">
        <v>4843</v>
      </c>
      <c r="C10682" s="55" t="str">
        <f t="shared" si="165"/>
        <v>Long Phú</v>
      </c>
      <c r="D10682" s="54" t="s">
        <v>1183</v>
      </c>
      <c r="E10682" s="51" t="str">
        <f>INDEX(Quan_huyen!$H$2:$H$714,MATCH(Xa_phuong!D10682,Quan_huyen!$F$2:$F$714,0))</f>
        <v>Huyện Tam Bình</v>
      </c>
      <c r="F10682" s="51" t="s">
        <v>355</v>
      </c>
    </row>
    <row r="10683" spans="1:6" hidden="1" x14ac:dyDescent="0.25">
      <c r="A10683" s="54">
        <v>85318</v>
      </c>
      <c r="B10683" s="55" t="s">
        <v>5410</v>
      </c>
      <c r="C10683" s="55" t="str">
        <f t="shared" si="165"/>
        <v>Mỹ Lộc</v>
      </c>
      <c r="D10683" s="54" t="s">
        <v>1183</v>
      </c>
      <c r="E10683" s="51" t="str">
        <f>INDEX(Quan_huyen!$H$2:$H$714,MATCH(Xa_phuong!D10683,Quan_huyen!$F$2:$F$714,0))</f>
        <v>Huyện Tam Bình</v>
      </c>
      <c r="F10683" s="51" t="s">
        <v>355</v>
      </c>
    </row>
    <row r="10684" spans="1:6" hidden="1" x14ac:dyDescent="0.25">
      <c r="A10684" s="54">
        <v>85319</v>
      </c>
      <c r="B10684" s="55" t="s">
        <v>5445</v>
      </c>
      <c r="C10684" s="55" t="str">
        <f t="shared" si="165"/>
        <v>Mỹ Thạnh Trung</v>
      </c>
      <c r="D10684" s="54" t="s">
        <v>1183</v>
      </c>
      <c r="E10684" s="51" t="str">
        <f>INDEX(Quan_huyen!$H$2:$H$714,MATCH(Xa_phuong!D10684,Quan_huyen!$F$2:$F$714,0))</f>
        <v>Huyện Tam Bình</v>
      </c>
      <c r="F10684" s="51" t="s">
        <v>355</v>
      </c>
    </row>
    <row r="10685" spans="1:6" hidden="1" x14ac:dyDescent="0.25">
      <c r="A10685" s="54">
        <v>85321</v>
      </c>
      <c r="B10685" s="55" t="s">
        <v>5761</v>
      </c>
      <c r="C10685" s="55" t="str">
        <f t="shared" si="165"/>
        <v>Ngãi Tứ</v>
      </c>
      <c r="D10685" s="54" t="s">
        <v>1183</v>
      </c>
      <c r="E10685" s="51" t="str">
        <f>INDEX(Quan_huyen!$H$2:$H$714,MATCH(Xa_phuong!D10685,Quan_huyen!$F$2:$F$714,0))</f>
        <v>Huyện Tam Bình</v>
      </c>
      <c r="F10685" s="51" t="s">
        <v>355</v>
      </c>
    </row>
    <row r="10686" spans="1:6" hidden="1" x14ac:dyDescent="0.25">
      <c r="A10686" s="54">
        <v>85313</v>
      </c>
      <c r="B10686" s="55" t="s">
        <v>6323</v>
      </c>
      <c r="C10686" s="55" t="str">
        <f t="shared" si="165"/>
        <v>Phú Lộc</v>
      </c>
      <c r="D10686" s="54" t="s">
        <v>1183</v>
      </c>
      <c r="E10686" s="51" t="str">
        <f>INDEX(Quan_huyen!$H$2:$H$714,MATCH(Xa_phuong!D10686,Quan_huyen!$F$2:$F$714,0))</f>
        <v>Huyện Tam Bình</v>
      </c>
      <c r="F10686" s="51" t="s">
        <v>355</v>
      </c>
    </row>
    <row r="10687" spans="1:6" hidden="1" x14ac:dyDescent="0.25">
      <c r="A10687" s="54">
        <v>85315</v>
      </c>
      <c r="B10687" s="55" t="s">
        <v>6375</v>
      </c>
      <c r="C10687" s="55" t="str">
        <f t="shared" si="165"/>
        <v>Phú Thịnh</v>
      </c>
      <c r="D10687" s="54" t="s">
        <v>1183</v>
      </c>
      <c r="E10687" s="51" t="str">
        <f>INDEX(Quan_huyen!$H$2:$H$714,MATCH(Xa_phuong!D10687,Quan_huyen!$F$2:$F$714,0))</f>
        <v>Huyện Tam Bình</v>
      </c>
      <c r="F10687" s="51" t="s">
        <v>355</v>
      </c>
    </row>
    <row r="10688" spans="1:6" hidden="1" x14ac:dyDescent="0.25">
      <c r="A10688" s="54">
        <v>85314</v>
      </c>
      <c r="B10688" s="55" t="s">
        <v>7005</v>
      </c>
      <c r="C10688" s="55" t="str">
        <f t="shared" si="165"/>
        <v>Song Phú</v>
      </c>
      <c r="D10688" s="54" t="s">
        <v>1183</v>
      </c>
      <c r="E10688" s="51" t="str">
        <f>INDEX(Quan_huyen!$H$2:$H$714,MATCH(Xa_phuong!D10688,Quan_huyen!$F$2:$F$714,0))</f>
        <v>Huyện Tam Bình</v>
      </c>
      <c r="F10688" s="51" t="s">
        <v>355</v>
      </c>
    </row>
    <row r="10689" spans="1:6" hidden="1" x14ac:dyDescent="0.25">
      <c r="A10689" s="54">
        <v>85306</v>
      </c>
      <c r="B10689" s="55" t="s">
        <v>7198</v>
      </c>
      <c r="C10689" s="55" t="str">
        <f t="shared" si="165"/>
        <v>Tam Bình</v>
      </c>
      <c r="D10689" s="54" t="s">
        <v>1183</v>
      </c>
      <c r="E10689" s="51" t="str">
        <f>INDEX(Quan_huyen!$H$2:$H$714,MATCH(Xa_phuong!D10689,Quan_huyen!$F$2:$F$714,0))</f>
        <v>Huyện Tam Bình</v>
      </c>
      <c r="F10689" s="51" t="s">
        <v>355</v>
      </c>
    </row>
    <row r="10690" spans="1:6" hidden="1" x14ac:dyDescent="0.25">
      <c r="A10690" s="54">
        <v>85312</v>
      </c>
      <c r="B10690" s="55" t="s">
        <v>8412</v>
      </c>
      <c r="C10690" s="55" t="str">
        <f t="shared" si="165"/>
        <v>Tân Lộc</v>
      </c>
      <c r="D10690" s="54" t="s">
        <v>1183</v>
      </c>
      <c r="E10690" s="51" t="str">
        <f>INDEX(Quan_huyen!$H$2:$H$714,MATCH(Xa_phuong!D10690,Quan_huyen!$F$2:$F$714,0))</f>
        <v>Huyện Tam Bình</v>
      </c>
      <c r="F10690" s="51" t="s">
        <v>355</v>
      </c>
    </row>
    <row r="10691" spans="1:6" hidden="1" x14ac:dyDescent="0.25">
      <c r="A10691" s="54">
        <v>85316</v>
      </c>
      <c r="B10691" s="55" t="s">
        <v>8437</v>
      </c>
      <c r="C10691" s="55" t="str">
        <f t="shared" ref="C10691:C10754" si="166">IF(COUNTIF(B10691,"*thị trấn*"),MID(B10691,10,30),IF(COUNTIF(B10691,"*xã*"),MID(B10691,4,30),IF(COUNTIF(B10691,"*phường*"),MID(B10691,8,30))))</f>
        <v>Tân Phú</v>
      </c>
      <c r="D10691" s="54" t="s">
        <v>1183</v>
      </c>
      <c r="E10691" s="51" t="str">
        <f>INDEX(Quan_huyen!$H$2:$H$714,MATCH(Xa_phuong!D10691,Quan_huyen!$F$2:$F$714,0))</f>
        <v>Huyện Tam Bình</v>
      </c>
      <c r="F10691" s="51" t="s">
        <v>355</v>
      </c>
    </row>
    <row r="10692" spans="1:6" hidden="1" x14ac:dyDescent="0.25">
      <c r="A10692" s="54">
        <v>85307</v>
      </c>
      <c r="B10692" s="55" t="s">
        <v>8636</v>
      </c>
      <c r="C10692" s="55" t="str">
        <f t="shared" si="166"/>
        <v>Tường Lộc</v>
      </c>
      <c r="D10692" s="54" t="s">
        <v>1183</v>
      </c>
      <c r="E10692" s="51" t="str">
        <f>INDEX(Quan_huyen!$H$2:$H$714,MATCH(Xa_phuong!D10692,Quan_huyen!$F$2:$F$714,0))</f>
        <v>Huyện Tam Bình</v>
      </c>
      <c r="F10692" s="51" t="s">
        <v>355</v>
      </c>
    </row>
    <row r="10693" spans="1:6" hidden="1" x14ac:dyDescent="0.25">
      <c r="A10693" s="54">
        <v>85615</v>
      </c>
      <c r="B10693" s="55" t="s">
        <v>3612</v>
      </c>
      <c r="C10693" s="55" t="str">
        <f t="shared" si="166"/>
        <v>Hoà Bình</v>
      </c>
      <c r="D10693" s="54" t="s">
        <v>1184</v>
      </c>
      <c r="E10693" s="51" t="str">
        <f>INDEX(Quan_huyen!$H$2:$H$714,MATCH(Xa_phuong!D10693,Quan_huyen!$F$2:$F$714,0))</f>
        <v>Huyện Trà Ôn</v>
      </c>
      <c r="F10693" s="51" t="s">
        <v>355</v>
      </c>
    </row>
    <row r="10694" spans="1:6" hidden="1" x14ac:dyDescent="0.25">
      <c r="A10694" s="54">
        <v>85613</v>
      </c>
      <c r="B10694" s="55" t="s">
        <v>4347</v>
      </c>
      <c r="C10694" s="55" t="str">
        <f t="shared" si="166"/>
        <v>Hựu Thành</v>
      </c>
      <c r="D10694" s="54" t="s">
        <v>1184</v>
      </c>
      <c r="E10694" s="51" t="str">
        <f>INDEX(Quan_huyen!$H$2:$H$714,MATCH(Xa_phuong!D10694,Quan_huyen!$F$2:$F$714,0))</f>
        <v>Huyện Trà Ôn</v>
      </c>
      <c r="F10694" s="51" t="s">
        <v>355</v>
      </c>
    </row>
    <row r="10695" spans="1:6" hidden="1" x14ac:dyDescent="0.25">
      <c r="A10695" s="54">
        <v>85618</v>
      </c>
      <c r="B10695" s="55" t="s">
        <v>5142</v>
      </c>
      <c r="C10695" s="55" t="str">
        <f t="shared" si="166"/>
        <v>Lục Sỹ Thành</v>
      </c>
      <c r="D10695" s="54" t="s">
        <v>1184</v>
      </c>
      <c r="E10695" s="51" t="str">
        <f>INDEX(Quan_huyen!$H$2:$H$714,MATCH(Xa_phuong!D10695,Quan_huyen!$F$2:$F$714,0))</f>
        <v>Huyện Trà Ôn</v>
      </c>
      <c r="F10695" s="51" t="s">
        <v>355</v>
      </c>
    </row>
    <row r="10696" spans="1:6" hidden="1" x14ac:dyDescent="0.25">
      <c r="A10696" s="54">
        <v>85617</v>
      </c>
      <c r="B10696" s="55" t="s">
        <v>5891</v>
      </c>
      <c r="C10696" s="55" t="str">
        <f t="shared" si="166"/>
        <v>Nhơn Bình</v>
      </c>
      <c r="D10696" s="54" t="s">
        <v>1184</v>
      </c>
      <c r="E10696" s="51" t="str">
        <f>INDEX(Quan_huyen!$H$2:$H$714,MATCH(Xa_phuong!D10696,Quan_huyen!$F$2:$F$714,0))</f>
        <v>Huyện Trà Ôn</v>
      </c>
      <c r="F10696" s="51" t="s">
        <v>355</v>
      </c>
    </row>
    <row r="10697" spans="1:6" hidden="1" x14ac:dyDescent="0.25">
      <c r="A10697" s="54">
        <v>85619</v>
      </c>
      <c r="B10697" s="55" t="s">
        <v>6365</v>
      </c>
      <c r="C10697" s="55" t="str">
        <f t="shared" si="166"/>
        <v>Phú Thành</v>
      </c>
      <c r="D10697" s="54" t="s">
        <v>1184</v>
      </c>
      <c r="E10697" s="51" t="str">
        <f>INDEX(Quan_huyen!$H$2:$H$714,MATCH(Xa_phuong!D10697,Quan_huyen!$F$2:$F$714,0))</f>
        <v>Huyện Trà Ôn</v>
      </c>
      <c r="F10697" s="51" t="s">
        <v>355</v>
      </c>
    </row>
    <row r="10698" spans="1:6" hidden="1" x14ac:dyDescent="0.25">
      <c r="A10698" s="54">
        <v>85607</v>
      </c>
      <c r="B10698" s="55" t="s">
        <v>7389</v>
      </c>
      <c r="C10698" s="55" t="str">
        <f t="shared" si="166"/>
        <v>Thiện Mỹ</v>
      </c>
      <c r="D10698" s="54" t="s">
        <v>1184</v>
      </c>
      <c r="E10698" s="51" t="str">
        <f>INDEX(Quan_huyen!$H$2:$H$714,MATCH(Xa_phuong!D10698,Quan_huyen!$F$2:$F$714,0))</f>
        <v>Huyện Trà Ôn</v>
      </c>
      <c r="F10698" s="51" t="s">
        <v>355</v>
      </c>
    </row>
    <row r="10699" spans="1:6" hidden="1" x14ac:dyDescent="0.25">
      <c r="A10699" s="54">
        <v>85612</v>
      </c>
      <c r="B10699" s="55" t="s">
        <v>7469</v>
      </c>
      <c r="C10699" s="55" t="str">
        <f t="shared" si="166"/>
        <v>Thuận Thới</v>
      </c>
      <c r="D10699" s="54" t="s">
        <v>1184</v>
      </c>
      <c r="E10699" s="51" t="str">
        <f>INDEX(Quan_huyen!$H$2:$H$714,MATCH(Xa_phuong!D10699,Quan_huyen!$F$2:$F$714,0))</f>
        <v>Huyện Trà Ôn</v>
      </c>
      <c r="F10699" s="51" t="s">
        <v>355</v>
      </c>
    </row>
    <row r="10700" spans="1:6" hidden="1" x14ac:dyDescent="0.25">
      <c r="A10700" s="54">
        <v>85614</v>
      </c>
      <c r="B10700" s="55" t="s">
        <v>7858</v>
      </c>
      <c r="C10700" s="55" t="str">
        <f t="shared" si="166"/>
        <v>Thới Hoà</v>
      </c>
      <c r="D10700" s="54" t="s">
        <v>1184</v>
      </c>
      <c r="E10700" s="51" t="str">
        <f>INDEX(Quan_huyen!$H$2:$H$714,MATCH(Xa_phuong!D10700,Quan_huyen!$F$2:$F$714,0))</f>
        <v>Huyện Trà Ôn</v>
      </c>
      <c r="F10700" s="51" t="s">
        <v>355</v>
      </c>
    </row>
    <row r="10701" spans="1:6" hidden="1" x14ac:dyDescent="0.25">
      <c r="A10701" s="54">
        <v>85611</v>
      </c>
      <c r="B10701" s="55" t="s">
        <v>8077</v>
      </c>
      <c r="C10701" s="55" t="str">
        <f t="shared" si="166"/>
        <v>Trà Côn</v>
      </c>
      <c r="D10701" s="54" t="s">
        <v>1184</v>
      </c>
      <c r="E10701" s="51" t="str">
        <f>INDEX(Quan_huyen!$H$2:$H$714,MATCH(Xa_phuong!D10701,Quan_huyen!$F$2:$F$714,0))</f>
        <v>Huyện Trà Ôn</v>
      </c>
      <c r="F10701" s="51" t="s">
        <v>355</v>
      </c>
    </row>
    <row r="10702" spans="1:6" hidden="1" x14ac:dyDescent="0.25">
      <c r="A10702" s="54">
        <v>85606</v>
      </c>
      <c r="B10702" s="55" t="s">
        <v>8117</v>
      </c>
      <c r="C10702" s="55" t="str">
        <f t="shared" si="166"/>
        <v>Trà Ôn</v>
      </c>
      <c r="D10702" s="54" t="s">
        <v>1184</v>
      </c>
      <c r="E10702" s="51" t="str">
        <f>INDEX(Quan_huyen!$H$2:$H$714,MATCH(Xa_phuong!D10702,Quan_huyen!$F$2:$F$714,0))</f>
        <v>Huyện Trà Ôn</v>
      </c>
      <c r="F10702" s="51" t="s">
        <v>355</v>
      </c>
    </row>
    <row r="10703" spans="1:6" hidden="1" x14ac:dyDescent="0.25">
      <c r="A10703" s="54">
        <v>85610</v>
      </c>
      <c r="B10703" s="55" t="s">
        <v>8424</v>
      </c>
      <c r="C10703" s="55" t="str">
        <f t="shared" si="166"/>
        <v>Tân Mỹ</v>
      </c>
      <c r="D10703" s="54" t="s">
        <v>1184</v>
      </c>
      <c r="E10703" s="51" t="str">
        <f>INDEX(Quan_huyen!$H$2:$H$714,MATCH(Xa_phuong!D10703,Quan_huyen!$F$2:$F$714,0))</f>
        <v>Huyện Trà Ôn</v>
      </c>
      <c r="F10703" s="51" t="s">
        <v>355</v>
      </c>
    </row>
    <row r="10704" spans="1:6" hidden="1" x14ac:dyDescent="0.25">
      <c r="A10704" s="54">
        <v>85608</v>
      </c>
      <c r="B10704" s="55" t="s">
        <v>8585</v>
      </c>
      <c r="C10704" s="55" t="str">
        <f t="shared" si="166"/>
        <v>Tích Thiện</v>
      </c>
      <c r="D10704" s="54" t="s">
        <v>1184</v>
      </c>
      <c r="E10704" s="51" t="str">
        <f>INDEX(Quan_huyen!$H$2:$H$714,MATCH(Xa_phuong!D10704,Quan_huyen!$F$2:$F$714,0))</f>
        <v>Huyện Trà Ôn</v>
      </c>
      <c r="F10704" s="51" t="s">
        <v>355</v>
      </c>
    </row>
    <row r="10705" spans="1:6" hidden="1" x14ac:dyDescent="0.25">
      <c r="A10705" s="54">
        <v>85609</v>
      </c>
      <c r="B10705" s="55" t="s">
        <v>9043</v>
      </c>
      <c r="C10705" s="55" t="str">
        <f t="shared" si="166"/>
        <v>Vĩnh Xuân</v>
      </c>
      <c r="D10705" s="54" t="s">
        <v>1184</v>
      </c>
      <c r="E10705" s="51" t="str">
        <f>INDEX(Quan_huyen!$H$2:$H$714,MATCH(Xa_phuong!D10705,Quan_huyen!$F$2:$F$714,0))</f>
        <v>Huyện Trà Ôn</v>
      </c>
      <c r="F10705" s="51" t="s">
        <v>355</v>
      </c>
    </row>
    <row r="10706" spans="1:6" hidden="1" x14ac:dyDescent="0.25">
      <c r="A10706" s="54">
        <v>85616</v>
      </c>
      <c r="B10706" s="55" t="s">
        <v>9170</v>
      </c>
      <c r="C10706" s="55" t="str">
        <f t="shared" si="166"/>
        <v>Xuân Hiệp</v>
      </c>
      <c r="D10706" s="54" t="s">
        <v>1184</v>
      </c>
      <c r="E10706" s="51" t="str">
        <f>INDEX(Quan_huyen!$H$2:$H$714,MATCH(Xa_phuong!D10706,Quan_huyen!$F$2:$F$714,0))</f>
        <v>Huyện Trà Ôn</v>
      </c>
      <c r="F10706" s="51" t="s">
        <v>355</v>
      </c>
    </row>
    <row r="10707" spans="1:6" hidden="1" x14ac:dyDescent="0.25">
      <c r="A10707" s="54">
        <v>85725</v>
      </c>
      <c r="B10707" s="55" t="s">
        <v>3553</v>
      </c>
      <c r="C10707" s="55" t="str">
        <f t="shared" si="166"/>
        <v>Hiếu Nghĩa</v>
      </c>
      <c r="D10707" s="54" t="s">
        <v>1181</v>
      </c>
      <c r="E10707" s="51" t="str">
        <f>INDEX(Quan_huyen!$H$2:$H$714,MATCH(Xa_phuong!D10707,Quan_huyen!$F$2:$F$714,0))</f>
        <v>Huyện Vũng Liêm</v>
      </c>
      <c r="F10707" s="51" t="s">
        <v>355</v>
      </c>
    </row>
    <row r="10708" spans="1:6" hidden="1" x14ac:dyDescent="0.25">
      <c r="A10708" s="54">
        <v>85723</v>
      </c>
      <c r="B10708" s="55" t="s">
        <v>3554</v>
      </c>
      <c r="C10708" s="55" t="str">
        <f t="shared" si="166"/>
        <v>Hiếu Nhơn</v>
      </c>
      <c r="D10708" s="54" t="s">
        <v>1181</v>
      </c>
      <c r="E10708" s="51" t="str">
        <f>INDEX(Quan_huyen!$H$2:$H$714,MATCH(Xa_phuong!D10708,Quan_huyen!$F$2:$F$714,0))</f>
        <v>Huyện Vũng Liêm</v>
      </c>
      <c r="F10708" s="51" t="s">
        <v>355</v>
      </c>
    </row>
    <row r="10709" spans="1:6" hidden="1" x14ac:dyDescent="0.25">
      <c r="A10709" s="54">
        <v>85716</v>
      </c>
      <c r="B10709" s="55" t="s">
        <v>3555</v>
      </c>
      <c r="C10709" s="55" t="str">
        <f t="shared" si="166"/>
        <v>Hiếu Phụng</v>
      </c>
      <c r="D10709" s="54" t="s">
        <v>1181</v>
      </c>
      <c r="E10709" s="51" t="str">
        <f>INDEX(Quan_huyen!$H$2:$H$714,MATCH(Xa_phuong!D10709,Quan_huyen!$F$2:$F$714,0))</f>
        <v>Huyện Vũng Liêm</v>
      </c>
      <c r="F10709" s="51" t="s">
        <v>355</v>
      </c>
    </row>
    <row r="10710" spans="1:6" hidden="1" x14ac:dyDescent="0.25">
      <c r="A10710" s="54">
        <v>85717</v>
      </c>
      <c r="B10710" s="55" t="s">
        <v>3556</v>
      </c>
      <c r="C10710" s="55" t="str">
        <f t="shared" si="166"/>
        <v>Hiếu Thuận</v>
      </c>
      <c r="D10710" s="54" t="s">
        <v>1181</v>
      </c>
      <c r="E10710" s="51" t="str">
        <f>INDEX(Quan_huyen!$H$2:$H$714,MATCH(Xa_phuong!D10710,Quan_huyen!$F$2:$F$714,0))</f>
        <v>Huyện Vũng Liêm</v>
      </c>
      <c r="F10710" s="51" t="s">
        <v>355</v>
      </c>
    </row>
    <row r="10711" spans="1:6" hidden="1" x14ac:dyDescent="0.25">
      <c r="A10711" s="54">
        <v>85724</v>
      </c>
      <c r="B10711" s="55" t="s">
        <v>3557</v>
      </c>
      <c r="C10711" s="55" t="str">
        <f t="shared" si="166"/>
        <v>Hiếu Thành</v>
      </c>
      <c r="D10711" s="54" t="s">
        <v>1181</v>
      </c>
      <c r="E10711" s="51" t="str">
        <f>INDEX(Quan_huyen!$H$2:$H$714,MATCH(Xa_phuong!D10711,Quan_huyen!$F$2:$F$714,0))</f>
        <v>Huyện Vũng Liêm</v>
      </c>
      <c r="F10711" s="51" t="s">
        <v>355</v>
      </c>
    </row>
    <row r="10712" spans="1:6" hidden="1" x14ac:dyDescent="0.25">
      <c r="A10712" s="54">
        <v>85708</v>
      </c>
      <c r="B10712" s="55" t="s">
        <v>6901</v>
      </c>
      <c r="C10712" s="55" t="str">
        <f t="shared" si="166"/>
        <v>Quới An</v>
      </c>
      <c r="D10712" s="54" t="s">
        <v>1181</v>
      </c>
      <c r="E10712" s="51" t="str">
        <f>INDEX(Quan_huyen!$H$2:$H$714,MATCH(Xa_phuong!D10712,Quan_huyen!$F$2:$F$714,0))</f>
        <v>Huyện Vũng Liêm</v>
      </c>
      <c r="F10712" s="51" t="s">
        <v>355</v>
      </c>
    </row>
    <row r="10713" spans="1:6" hidden="1" x14ac:dyDescent="0.25">
      <c r="A10713" s="54">
        <v>85722</v>
      </c>
      <c r="B10713" s="55" t="s">
        <v>6902</v>
      </c>
      <c r="C10713" s="55" t="str">
        <f t="shared" si="166"/>
        <v>Quới Thiện</v>
      </c>
      <c r="D10713" s="54" t="s">
        <v>1181</v>
      </c>
      <c r="E10713" s="51" t="str">
        <f>INDEX(Quan_huyen!$H$2:$H$714,MATCH(Xa_phuong!D10713,Quan_huyen!$F$2:$F$714,0))</f>
        <v>Huyện Vũng Liêm</v>
      </c>
      <c r="F10713" s="51" t="s">
        <v>355</v>
      </c>
    </row>
    <row r="10714" spans="1:6" hidden="1" x14ac:dyDescent="0.25">
      <c r="A10714" s="54">
        <v>85721</v>
      </c>
      <c r="B10714" s="55" t="s">
        <v>7267</v>
      </c>
      <c r="C10714" s="55" t="str">
        <f t="shared" si="166"/>
        <v>Thanh Bình</v>
      </c>
      <c r="D10714" s="54" t="s">
        <v>1181</v>
      </c>
      <c r="E10714" s="51" t="str">
        <f>INDEX(Quan_huyen!$H$2:$H$714,MATCH(Xa_phuong!D10714,Quan_huyen!$F$2:$F$714,0))</f>
        <v>Huyện Vũng Liêm</v>
      </c>
      <c r="F10714" s="51" t="s">
        <v>355</v>
      </c>
    </row>
    <row r="10715" spans="1:6" hidden="1" x14ac:dyDescent="0.25">
      <c r="A10715" s="54">
        <v>85718</v>
      </c>
      <c r="B10715" s="55" t="s">
        <v>7998</v>
      </c>
      <c r="C10715" s="55" t="str">
        <f t="shared" si="166"/>
        <v>Trung An</v>
      </c>
      <c r="D10715" s="54" t="s">
        <v>1181</v>
      </c>
      <c r="E10715" s="51" t="str">
        <f>INDEX(Quan_huyen!$H$2:$H$714,MATCH(Xa_phuong!D10715,Quan_huyen!$F$2:$F$714,0))</f>
        <v>Huyện Vũng Liêm</v>
      </c>
      <c r="F10715" s="51" t="s">
        <v>355</v>
      </c>
    </row>
    <row r="10716" spans="1:6" hidden="1" x14ac:dyDescent="0.25">
      <c r="A10716" s="54">
        <v>85710</v>
      </c>
      <c r="B10716" s="55" t="s">
        <v>8001</v>
      </c>
      <c r="C10716" s="55" t="str">
        <f t="shared" si="166"/>
        <v>Trung Chánh</v>
      </c>
      <c r="D10716" s="54" t="s">
        <v>1181</v>
      </c>
      <c r="E10716" s="51" t="str">
        <f>INDEX(Quan_huyen!$H$2:$H$714,MATCH(Xa_phuong!D10716,Quan_huyen!$F$2:$F$714,0))</f>
        <v>Huyện Vũng Liêm</v>
      </c>
      <c r="F10716" s="51" t="s">
        <v>355</v>
      </c>
    </row>
    <row r="10717" spans="1:6" hidden="1" x14ac:dyDescent="0.25">
      <c r="A10717" s="54">
        <v>85715</v>
      </c>
      <c r="B10717" s="55" t="s">
        <v>8010</v>
      </c>
      <c r="C10717" s="55" t="str">
        <f t="shared" si="166"/>
        <v>Trung Hiếu</v>
      </c>
      <c r="D10717" s="54" t="s">
        <v>1181</v>
      </c>
      <c r="E10717" s="51" t="str">
        <f>INDEX(Quan_huyen!$H$2:$H$714,MATCH(Xa_phuong!D10717,Quan_huyen!$F$2:$F$714,0))</f>
        <v>Huyện Vũng Liêm</v>
      </c>
      <c r="F10717" s="51" t="s">
        <v>355</v>
      </c>
    </row>
    <row r="10718" spans="1:6" hidden="1" x14ac:dyDescent="0.25">
      <c r="A10718" s="54">
        <v>85712</v>
      </c>
      <c r="B10718" s="55" t="s">
        <v>8011</v>
      </c>
      <c r="C10718" s="55" t="str">
        <f t="shared" si="166"/>
        <v>Trung Hiệp</v>
      </c>
      <c r="D10718" s="54" t="s">
        <v>1181</v>
      </c>
      <c r="E10718" s="51" t="str">
        <f>INDEX(Quan_huyen!$H$2:$H$714,MATCH(Xa_phuong!D10718,Quan_huyen!$F$2:$F$714,0))</f>
        <v>Huyện Vũng Liêm</v>
      </c>
      <c r="F10718" s="51" t="s">
        <v>355</v>
      </c>
    </row>
    <row r="10719" spans="1:6" hidden="1" x14ac:dyDescent="0.25">
      <c r="A10719" s="54">
        <v>85720</v>
      </c>
      <c r="B10719" s="55" t="s">
        <v>8039</v>
      </c>
      <c r="C10719" s="55" t="str">
        <f t="shared" si="166"/>
        <v>Trung Nghĩa</v>
      </c>
      <c r="D10719" s="54" t="s">
        <v>1181</v>
      </c>
      <c r="E10719" s="51" t="str">
        <f>INDEX(Quan_huyen!$H$2:$H$714,MATCH(Xa_phuong!D10719,Quan_huyen!$F$2:$F$714,0))</f>
        <v>Huyện Vũng Liêm</v>
      </c>
      <c r="F10719" s="51" t="s">
        <v>355</v>
      </c>
    </row>
    <row r="10720" spans="1:6" hidden="1" x14ac:dyDescent="0.25">
      <c r="A10720" s="54">
        <v>85719</v>
      </c>
      <c r="B10720" s="55" t="s">
        <v>8041</v>
      </c>
      <c r="C10720" s="55" t="str">
        <f t="shared" si="166"/>
        <v>Trung Ngãi</v>
      </c>
      <c r="D10720" s="54" t="s">
        <v>1181</v>
      </c>
      <c r="E10720" s="51" t="str">
        <f>INDEX(Quan_huyen!$H$2:$H$714,MATCH(Xa_phuong!D10720,Quan_huyen!$F$2:$F$714,0))</f>
        <v>Huyện Vũng Liêm</v>
      </c>
      <c r="F10720" s="51" t="s">
        <v>355</v>
      </c>
    </row>
    <row r="10721" spans="1:6" hidden="1" x14ac:dyDescent="0.25">
      <c r="A10721" s="54">
        <v>85714</v>
      </c>
      <c r="B10721" s="55" t="s">
        <v>8049</v>
      </c>
      <c r="C10721" s="55" t="str">
        <f t="shared" si="166"/>
        <v>Trung Thành</v>
      </c>
      <c r="D10721" s="54" t="s">
        <v>1181</v>
      </c>
      <c r="E10721" s="51" t="str">
        <f>INDEX(Quan_huyen!$H$2:$H$714,MATCH(Xa_phuong!D10721,Quan_huyen!$F$2:$F$714,0))</f>
        <v>Huyện Vũng Liêm</v>
      </c>
      <c r="F10721" s="51" t="s">
        <v>355</v>
      </c>
    </row>
    <row r="10722" spans="1:6" hidden="1" x14ac:dyDescent="0.25">
      <c r="A10722" s="54">
        <v>85707</v>
      </c>
      <c r="B10722" s="55" t="s">
        <v>8051</v>
      </c>
      <c r="C10722" s="55" t="str">
        <f t="shared" si="166"/>
        <v>Trung Thành Tây</v>
      </c>
      <c r="D10722" s="54" t="s">
        <v>1181</v>
      </c>
      <c r="E10722" s="51" t="str">
        <f>INDEX(Quan_huyen!$H$2:$H$714,MATCH(Xa_phuong!D10722,Quan_huyen!$F$2:$F$714,0))</f>
        <v>Huyện Vũng Liêm</v>
      </c>
      <c r="F10722" s="51" t="s">
        <v>355</v>
      </c>
    </row>
    <row r="10723" spans="1:6" hidden="1" x14ac:dyDescent="0.25">
      <c r="A10723" s="54">
        <v>85713</v>
      </c>
      <c r="B10723" s="55" t="s">
        <v>8052</v>
      </c>
      <c r="C10723" s="55" t="str">
        <f t="shared" si="166"/>
        <v>Trung Thành Đông</v>
      </c>
      <c r="D10723" s="54" t="s">
        <v>1181</v>
      </c>
      <c r="E10723" s="51" t="str">
        <f>INDEX(Quan_huyen!$H$2:$H$714,MATCH(Xa_phuong!D10723,Quan_huyen!$F$2:$F$714,0))</f>
        <v>Huyện Vũng Liêm</v>
      </c>
      <c r="F10723" s="51" t="s">
        <v>355</v>
      </c>
    </row>
    <row r="10724" spans="1:6" hidden="1" x14ac:dyDescent="0.25">
      <c r="A10724" s="54">
        <v>85711</v>
      </c>
      <c r="B10724" s="55" t="s">
        <v>8316</v>
      </c>
      <c r="C10724" s="55" t="str">
        <f t="shared" si="166"/>
        <v>Tân An Luông</v>
      </c>
      <c r="D10724" s="54" t="s">
        <v>1181</v>
      </c>
      <c r="E10724" s="51" t="str">
        <f>INDEX(Quan_huyen!$H$2:$H$714,MATCH(Xa_phuong!D10724,Quan_huyen!$F$2:$F$714,0))</f>
        <v>Huyện Vũng Liêm</v>
      </c>
      <c r="F10724" s="51" t="s">
        <v>355</v>
      </c>
    </row>
    <row r="10725" spans="1:6" hidden="1" x14ac:dyDescent="0.25">
      <c r="A10725" s="54">
        <v>85709</v>
      </c>
      <c r="B10725" s="55" t="s">
        <v>8461</v>
      </c>
      <c r="C10725" s="55" t="str">
        <f t="shared" si="166"/>
        <v>Tân Quới Trung</v>
      </c>
      <c r="D10725" s="54" t="s">
        <v>1181</v>
      </c>
      <c r="E10725" s="51" t="str">
        <f>INDEX(Quan_huyen!$H$2:$H$714,MATCH(Xa_phuong!D10725,Quan_huyen!$F$2:$F$714,0))</f>
        <v>Huyện Vũng Liêm</v>
      </c>
      <c r="F10725" s="51" t="s">
        <v>355</v>
      </c>
    </row>
    <row r="10726" spans="1:6" hidden="1" x14ac:dyDescent="0.25">
      <c r="A10726" s="54">
        <v>85706</v>
      </c>
      <c r="B10726" s="55" t="s">
        <v>9087</v>
      </c>
      <c r="C10726" s="55" t="str">
        <f t="shared" si="166"/>
        <v>Vũng Liêm</v>
      </c>
      <c r="D10726" s="54" t="s">
        <v>1181</v>
      </c>
      <c r="E10726" s="51" t="str">
        <f>INDEX(Quan_huyen!$H$2:$H$714,MATCH(Xa_phuong!D10726,Quan_huyen!$F$2:$F$714,0))</f>
        <v>Huyện Vũng Liêm</v>
      </c>
      <c r="F10726" s="51" t="s">
        <v>355</v>
      </c>
    </row>
    <row r="10727" spans="1:6" x14ac:dyDescent="0.25">
      <c r="A10727" s="54">
        <v>85106</v>
      </c>
      <c r="B10727" s="55" t="s">
        <v>1957</v>
      </c>
      <c r="C10727" s="55" t="s">
        <v>1957</v>
      </c>
      <c r="D10727" s="54" t="s">
        <v>1177</v>
      </c>
      <c r="E10727" s="51" t="str">
        <f>INDEX(Quan_huyen!$H$2:$H$714,MATCH(Xa_phuong!D10727,Quan_huyen!$F$2:$F$714,0))</f>
        <v>Thành phố Vĩnh Long</v>
      </c>
      <c r="F10727" s="51" t="s">
        <v>355</v>
      </c>
    </row>
    <row r="10728" spans="1:6" x14ac:dyDescent="0.25">
      <c r="A10728" s="54">
        <v>85110</v>
      </c>
      <c r="B10728" s="55" t="s">
        <v>1968</v>
      </c>
      <c r="C10728" s="55" t="s">
        <v>1968</v>
      </c>
      <c r="D10728" s="54" t="s">
        <v>1177</v>
      </c>
      <c r="E10728" s="51" t="str">
        <f>INDEX(Quan_huyen!$H$2:$H$714,MATCH(Xa_phuong!D10728,Quan_huyen!$F$2:$F$714,0))</f>
        <v>Thành phố Vĩnh Long</v>
      </c>
      <c r="F10728" s="51" t="s">
        <v>355</v>
      </c>
    </row>
    <row r="10729" spans="1:6" x14ac:dyDescent="0.25">
      <c r="A10729" s="54">
        <v>85109</v>
      </c>
      <c r="B10729" s="55" t="s">
        <v>1976</v>
      </c>
      <c r="C10729" s="55" t="s">
        <v>1976</v>
      </c>
      <c r="D10729" s="54" t="s">
        <v>1177</v>
      </c>
      <c r="E10729" s="51" t="str">
        <f>INDEX(Quan_huyen!$H$2:$H$714,MATCH(Xa_phuong!D10729,Quan_huyen!$F$2:$F$714,0))</f>
        <v>Thành phố Vĩnh Long</v>
      </c>
      <c r="F10729" s="51" t="s">
        <v>355</v>
      </c>
    </row>
    <row r="10730" spans="1:6" x14ac:dyDescent="0.25">
      <c r="A10730" s="54">
        <v>85108</v>
      </c>
      <c r="B10730" s="55" t="s">
        <v>1977</v>
      </c>
      <c r="C10730" s="55" t="s">
        <v>1977</v>
      </c>
      <c r="D10730" s="54" t="s">
        <v>1177</v>
      </c>
      <c r="E10730" s="51" t="str">
        <f>INDEX(Quan_huyen!$H$2:$H$714,MATCH(Xa_phuong!D10730,Quan_huyen!$F$2:$F$714,0))</f>
        <v>Thành phố Vĩnh Long</v>
      </c>
      <c r="F10730" s="51" t="s">
        <v>355</v>
      </c>
    </row>
    <row r="10731" spans="1:6" x14ac:dyDescent="0.25">
      <c r="A10731" s="54">
        <v>85107</v>
      </c>
      <c r="B10731" s="55" t="s">
        <v>1978</v>
      </c>
      <c r="C10731" s="55" t="s">
        <v>1978</v>
      </c>
      <c r="D10731" s="54" t="s">
        <v>1177</v>
      </c>
      <c r="E10731" s="51" t="str">
        <f>INDEX(Quan_huyen!$H$2:$H$714,MATCH(Xa_phuong!D10731,Quan_huyen!$F$2:$F$714,0))</f>
        <v>Thành phố Vĩnh Long</v>
      </c>
      <c r="F10731" s="51" t="s">
        <v>355</v>
      </c>
    </row>
    <row r="10732" spans="1:6" x14ac:dyDescent="0.25">
      <c r="A10732" s="54">
        <v>85112</v>
      </c>
      <c r="B10732" s="55" t="s">
        <v>1981</v>
      </c>
      <c r="C10732" s="55" t="s">
        <v>1981</v>
      </c>
      <c r="D10732" s="54" t="s">
        <v>1177</v>
      </c>
      <c r="E10732" s="51" t="str">
        <f>INDEX(Quan_huyen!$H$2:$H$714,MATCH(Xa_phuong!D10732,Quan_huyen!$F$2:$F$714,0))</f>
        <v>Thành phố Vĩnh Long</v>
      </c>
      <c r="F10732" s="51" t="s">
        <v>355</v>
      </c>
    </row>
    <row r="10733" spans="1:6" x14ac:dyDescent="0.25">
      <c r="A10733" s="54">
        <v>85111</v>
      </c>
      <c r="B10733" s="55" t="s">
        <v>1982</v>
      </c>
      <c r="C10733" s="55" t="s">
        <v>1982</v>
      </c>
      <c r="D10733" s="54" t="s">
        <v>1177</v>
      </c>
      <c r="E10733" s="51" t="str">
        <f>INDEX(Quan_huyen!$H$2:$H$714,MATCH(Xa_phuong!D10733,Quan_huyen!$F$2:$F$714,0))</f>
        <v>Thành phố Vĩnh Long</v>
      </c>
      <c r="F10733" s="51" t="s">
        <v>355</v>
      </c>
    </row>
    <row r="10734" spans="1:6" hidden="1" x14ac:dyDescent="0.25">
      <c r="A10734" s="54">
        <v>85113</v>
      </c>
      <c r="B10734" s="55" t="s">
        <v>8163</v>
      </c>
      <c r="C10734" s="55" t="str">
        <f t="shared" si="166"/>
        <v>Trường An</v>
      </c>
      <c r="D10734" s="54" t="s">
        <v>1177</v>
      </c>
      <c r="E10734" s="51" t="str">
        <f>INDEX(Quan_huyen!$H$2:$H$714,MATCH(Xa_phuong!D10734,Quan_huyen!$F$2:$F$714,0))</f>
        <v>Thành phố Vĩnh Long</v>
      </c>
      <c r="F10734" s="51" t="s">
        <v>355</v>
      </c>
    </row>
    <row r="10735" spans="1:6" hidden="1" x14ac:dyDescent="0.25">
      <c r="A10735" s="54">
        <v>85115</v>
      </c>
      <c r="B10735" s="55" t="s">
        <v>8350</v>
      </c>
      <c r="C10735" s="55" t="str">
        <f t="shared" si="166"/>
        <v>Tân Hoà</v>
      </c>
      <c r="D10735" s="54" t="s">
        <v>1177</v>
      </c>
      <c r="E10735" s="51" t="str">
        <f>INDEX(Quan_huyen!$H$2:$H$714,MATCH(Xa_phuong!D10735,Quan_huyen!$F$2:$F$714,0))</f>
        <v>Thành phố Vĩnh Long</v>
      </c>
      <c r="F10735" s="51" t="s">
        <v>355</v>
      </c>
    </row>
    <row r="10736" spans="1:6" hidden="1" x14ac:dyDescent="0.25">
      <c r="A10736" s="54">
        <v>85116</v>
      </c>
      <c r="B10736" s="55" t="s">
        <v>8375</v>
      </c>
      <c r="C10736" s="55" t="str">
        <f t="shared" si="166"/>
        <v>Tân Hội</v>
      </c>
      <c r="D10736" s="54" t="s">
        <v>1177</v>
      </c>
      <c r="E10736" s="51" t="str">
        <f>INDEX(Quan_huyen!$H$2:$H$714,MATCH(Xa_phuong!D10736,Quan_huyen!$F$2:$F$714,0))</f>
        <v>Thành phố Vĩnh Long</v>
      </c>
      <c r="F10736" s="51" t="s">
        <v>355</v>
      </c>
    </row>
    <row r="10737" spans="1:6" hidden="1" x14ac:dyDescent="0.25">
      <c r="A10737" s="54">
        <v>85114</v>
      </c>
      <c r="B10737" s="55" t="s">
        <v>8430</v>
      </c>
      <c r="C10737" s="55" t="str">
        <f t="shared" si="166"/>
        <v>Tân Ngãi</v>
      </c>
      <c r="D10737" s="54" t="s">
        <v>1177</v>
      </c>
      <c r="E10737" s="51" t="str">
        <f>INDEX(Quan_huyen!$H$2:$H$714,MATCH(Xa_phuong!D10737,Quan_huyen!$F$2:$F$714,0))</f>
        <v>Thành phố Vĩnh Long</v>
      </c>
      <c r="F10737" s="51" t="s">
        <v>355</v>
      </c>
    </row>
    <row r="10738" spans="1:6" hidden="1" x14ac:dyDescent="0.25">
      <c r="A10738" s="54">
        <v>85506</v>
      </c>
      <c r="B10738" s="55" t="s">
        <v>2902</v>
      </c>
      <c r="C10738" s="55" t="str">
        <f t="shared" si="166"/>
        <v>Cái Vồn</v>
      </c>
      <c r="D10738" s="54" t="s">
        <v>1178</v>
      </c>
      <c r="E10738" s="51" t="str">
        <f>INDEX(Quan_huyen!$H$2:$H$714,MATCH(Xa_phuong!D10738,Quan_huyen!$F$2:$F$714,0))</f>
        <v>Thị xã Bình Minh</v>
      </c>
      <c r="F10738" s="51" t="s">
        <v>355</v>
      </c>
    </row>
    <row r="10739" spans="1:6" hidden="1" x14ac:dyDescent="0.25">
      <c r="A10739" s="54">
        <v>85510</v>
      </c>
      <c r="B10739" s="55" t="s">
        <v>5383</v>
      </c>
      <c r="C10739" s="55" t="str">
        <f t="shared" si="166"/>
        <v>Mỹ Hoà</v>
      </c>
      <c r="D10739" s="54" t="s">
        <v>1178</v>
      </c>
      <c r="E10739" s="51" t="str">
        <f>INDEX(Quan_huyen!$H$2:$H$714,MATCH(Xa_phuong!D10739,Quan_huyen!$F$2:$F$714,0))</f>
        <v>Thị xã Bình Minh</v>
      </c>
      <c r="F10739" s="51" t="s">
        <v>355</v>
      </c>
    </row>
    <row r="10740" spans="1:6" hidden="1" x14ac:dyDescent="0.25">
      <c r="A10740" s="54">
        <v>85508</v>
      </c>
      <c r="B10740" s="55" t="s">
        <v>7443</v>
      </c>
      <c r="C10740" s="55" t="str">
        <f t="shared" si="166"/>
        <v>Thuận An</v>
      </c>
      <c r="D10740" s="54" t="s">
        <v>1178</v>
      </c>
      <c r="E10740" s="51" t="str">
        <f>INDEX(Quan_huyen!$H$2:$H$714,MATCH(Xa_phuong!D10740,Quan_huyen!$F$2:$F$714,0))</f>
        <v>Thị xã Bình Minh</v>
      </c>
      <c r="F10740" s="51" t="s">
        <v>355</v>
      </c>
    </row>
    <row r="10741" spans="1:6" hidden="1" x14ac:dyDescent="0.25">
      <c r="A10741" s="54">
        <v>85509</v>
      </c>
      <c r="B10741" s="55" t="s">
        <v>7544</v>
      </c>
      <c r="C10741" s="55" t="str">
        <f t="shared" si="166"/>
        <v>Thành Phước</v>
      </c>
      <c r="D10741" s="54" t="s">
        <v>1178</v>
      </c>
      <c r="E10741" s="51" t="str">
        <f>INDEX(Quan_huyen!$H$2:$H$714,MATCH(Xa_phuong!D10741,Quan_huyen!$F$2:$F$714,0))</f>
        <v>Thị xã Bình Minh</v>
      </c>
      <c r="F10741" s="51" t="s">
        <v>355</v>
      </c>
    </row>
    <row r="10742" spans="1:6" hidden="1" x14ac:dyDescent="0.25">
      <c r="A10742" s="54">
        <v>85511</v>
      </c>
      <c r="B10742" s="55" t="s">
        <v>9610</v>
      </c>
      <c r="C10742" s="55" t="str">
        <f t="shared" si="166"/>
        <v>Đông Bình</v>
      </c>
      <c r="D10742" s="54" t="s">
        <v>1178</v>
      </c>
      <c r="E10742" s="51" t="str">
        <f>INDEX(Quan_huyen!$H$2:$H$714,MATCH(Xa_phuong!D10742,Quan_huyen!$F$2:$F$714,0))</f>
        <v>Thị xã Bình Minh</v>
      </c>
      <c r="F10742" s="51" t="s">
        <v>355</v>
      </c>
    </row>
    <row r="10743" spans="1:6" hidden="1" x14ac:dyDescent="0.25">
      <c r="A10743" s="54">
        <v>85507</v>
      </c>
      <c r="B10743" s="55" t="s">
        <v>9685</v>
      </c>
      <c r="C10743" s="55" t="str">
        <f t="shared" si="166"/>
        <v>Đông Thuận</v>
      </c>
      <c r="D10743" s="54" t="s">
        <v>1178</v>
      </c>
      <c r="E10743" s="51" t="str">
        <f>INDEX(Quan_huyen!$H$2:$H$714,MATCH(Xa_phuong!D10743,Quan_huyen!$F$2:$F$714,0))</f>
        <v>Thị xã Bình Minh</v>
      </c>
      <c r="F10743" s="51" t="s">
        <v>355</v>
      </c>
    </row>
    <row r="10744" spans="1:6" hidden="1" x14ac:dyDescent="0.25">
      <c r="A10744" s="54">
        <v>85513</v>
      </c>
      <c r="B10744" s="55" t="s">
        <v>9687</v>
      </c>
      <c r="C10744" s="55" t="str">
        <f t="shared" si="166"/>
        <v>Đông Thành</v>
      </c>
      <c r="D10744" s="54" t="s">
        <v>1178</v>
      </c>
      <c r="E10744" s="51" t="str">
        <f>INDEX(Quan_huyen!$H$2:$H$714,MATCH(Xa_phuong!D10744,Quan_huyen!$F$2:$F$714,0))</f>
        <v>Thị xã Bình Minh</v>
      </c>
      <c r="F10744" s="51" t="s">
        <v>355</v>
      </c>
    </row>
    <row r="10745" spans="1:6" hidden="1" x14ac:dyDescent="0.25">
      <c r="A10745" s="54">
        <v>85512</v>
      </c>
      <c r="B10745" s="55" t="s">
        <v>9691</v>
      </c>
      <c r="C10745" s="55" t="str">
        <f t="shared" si="166"/>
        <v>Đông Thạnh</v>
      </c>
      <c r="D10745" s="54" t="s">
        <v>1178</v>
      </c>
      <c r="E10745" s="51" t="str">
        <f>INDEX(Quan_huyen!$H$2:$H$714,MATCH(Xa_phuong!D10745,Quan_huyen!$F$2:$F$714,0))</f>
        <v>Thị xã Bình Minh</v>
      </c>
      <c r="F10745" s="51" t="s">
        <v>355</v>
      </c>
    </row>
    <row r="10746" spans="1:6" hidden="1" x14ac:dyDescent="0.25">
      <c r="A10746" s="54">
        <v>15808</v>
      </c>
      <c r="B10746" s="55" t="s">
        <v>2254</v>
      </c>
      <c r="C10746" s="55" t="str">
        <f t="shared" si="166"/>
        <v>Bá Hiến</v>
      </c>
      <c r="D10746" s="54" t="s">
        <v>1189</v>
      </c>
      <c r="E10746" s="51" t="str">
        <f>INDEX(Quan_huyen!$H$2:$H$714,MATCH(Xa_phuong!D10746,Quan_huyen!$F$2:$F$714,0))</f>
        <v>Huyện Bình Xuyên</v>
      </c>
      <c r="F10746" s="51" t="s">
        <v>360</v>
      </c>
    </row>
    <row r="10747" spans="1:6" hidden="1" x14ac:dyDescent="0.25">
      <c r="A10747" s="54">
        <v>15811</v>
      </c>
      <c r="B10747" s="55" t="s">
        <v>3428</v>
      </c>
      <c r="C10747" s="55" t="str">
        <f t="shared" si="166"/>
        <v>Gia Khánh</v>
      </c>
      <c r="D10747" s="54" t="s">
        <v>1189</v>
      </c>
      <c r="E10747" s="51" t="str">
        <f>INDEX(Quan_huyen!$H$2:$H$714,MATCH(Xa_phuong!D10747,Quan_huyen!$F$2:$F$714,0))</f>
        <v>Huyện Bình Xuyên</v>
      </c>
      <c r="F10747" s="51" t="s">
        <v>360</v>
      </c>
    </row>
    <row r="10748" spans="1:6" hidden="1" x14ac:dyDescent="0.25">
      <c r="A10748" s="54">
        <v>15806</v>
      </c>
      <c r="B10748" s="55" t="s">
        <v>4066</v>
      </c>
      <c r="C10748" s="55" t="str">
        <f t="shared" si="166"/>
        <v>Hương Canh</v>
      </c>
      <c r="D10748" s="54" t="s">
        <v>1189</v>
      </c>
      <c r="E10748" s="51" t="str">
        <f>INDEX(Quan_huyen!$H$2:$H$714,MATCH(Xa_phuong!D10748,Quan_huyen!$F$2:$F$714,0))</f>
        <v>Huyện Bình Xuyên</v>
      </c>
      <c r="F10748" s="51" t="s">
        <v>360</v>
      </c>
    </row>
    <row r="10749" spans="1:6" hidden="1" x14ac:dyDescent="0.25">
      <c r="A10749" s="54">
        <v>15812</v>
      </c>
      <c r="B10749" s="55" t="s">
        <v>4097</v>
      </c>
      <c r="C10749" s="55" t="str">
        <f t="shared" si="166"/>
        <v>Hương Sơn</v>
      </c>
      <c r="D10749" s="54" t="s">
        <v>1189</v>
      </c>
      <c r="E10749" s="51" t="str">
        <f>INDEX(Quan_huyen!$H$2:$H$714,MATCH(Xa_phuong!D10749,Quan_huyen!$F$2:$F$714,0))</f>
        <v>Huyện Bình Xuyên</v>
      </c>
      <c r="F10749" s="51" t="s">
        <v>360</v>
      </c>
    </row>
    <row r="10750" spans="1:6" hidden="1" x14ac:dyDescent="0.25">
      <c r="A10750" s="54">
        <v>15817</v>
      </c>
      <c r="B10750" s="55" t="s">
        <v>6400</v>
      </c>
      <c r="C10750" s="55" t="str">
        <f t="shared" si="166"/>
        <v>Phú Xuân</v>
      </c>
      <c r="D10750" s="54" t="s">
        <v>1189</v>
      </c>
      <c r="E10750" s="51" t="str">
        <f>INDEX(Quan_huyen!$H$2:$H$714,MATCH(Xa_phuong!D10750,Quan_huyen!$F$2:$F$714,0))</f>
        <v>Huyện Bình Xuyên</v>
      </c>
      <c r="F10750" s="51" t="s">
        <v>360</v>
      </c>
    </row>
    <row r="10751" spans="1:6" hidden="1" x14ac:dyDescent="0.25">
      <c r="A10751" s="54">
        <v>15814</v>
      </c>
      <c r="B10751" s="55" t="s">
        <v>6866</v>
      </c>
      <c r="C10751" s="55" t="str">
        <f t="shared" si="166"/>
        <v>Quất Lưu</v>
      </c>
      <c r="D10751" s="54" t="s">
        <v>1189</v>
      </c>
      <c r="E10751" s="51" t="str">
        <f>INDEX(Quan_huyen!$H$2:$H$714,MATCH(Xa_phuong!D10751,Quan_huyen!$F$2:$F$714,0))</f>
        <v>Huyện Bình Xuyên</v>
      </c>
      <c r="F10751" s="51" t="s">
        <v>360</v>
      </c>
    </row>
    <row r="10752" spans="1:6" hidden="1" x14ac:dyDescent="0.25">
      <c r="A10752" s="54">
        <v>15807</v>
      </c>
      <c r="B10752" s="55" t="s">
        <v>7126</v>
      </c>
      <c r="C10752" s="55" t="str">
        <f t="shared" si="166"/>
        <v>Sơn Lôi</v>
      </c>
      <c r="D10752" s="54" t="s">
        <v>1189</v>
      </c>
      <c r="E10752" s="51" t="str">
        <f>INDEX(Quan_huyen!$H$2:$H$714,MATCH(Xa_phuong!D10752,Quan_huyen!$F$2:$F$714,0))</f>
        <v>Huyện Bình Xuyên</v>
      </c>
      <c r="F10752" s="51" t="s">
        <v>360</v>
      </c>
    </row>
    <row r="10753" spans="1:6" hidden="1" x14ac:dyDescent="0.25">
      <c r="A10753" s="54">
        <v>15813</v>
      </c>
      <c r="B10753" s="55" t="s">
        <v>7215</v>
      </c>
      <c r="C10753" s="55" t="str">
        <f t="shared" si="166"/>
        <v>Tam Hợp</v>
      </c>
      <c r="D10753" s="54" t="s">
        <v>1189</v>
      </c>
      <c r="E10753" s="51" t="str">
        <f>INDEX(Quan_huyen!$H$2:$H$714,MATCH(Xa_phuong!D10753,Quan_huyen!$F$2:$F$714,0))</f>
        <v>Huyện Bình Xuyên</v>
      </c>
      <c r="F10753" s="51" t="s">
        <v>360</v>
      </c>
    </row>
    <row r="10754" spans="1:6" hidden="1" x14ac:dyDescent="0.25">
      <c r="A10754" s="54">
        <v>15816</v>
      </c>
      <c r="B10754" s="55" t="s">
        <v>7306</v>
      </c>
      <c r="C10754" s="55" t="str">
        <f t="shared" si="166"/>
        <v>Thanh Lãng</v>
      </c>
      <c r="D10754" s="54" t="s">
        <v>1189</v>
      </c>
      <c r="E10754" s="51" t="str">
        <f>INDEX(Quan_huyen!$H$2:$H$714,MATCH(Xa_phuong!D10754,Quan_huyen!$F$2:$F$714,0))</f>
        <v>Huyện Bình Xuyên</v>
      </c>
      <c r="F10754" s="51" t="s">
        <v>360</v>
      </c>
    </row>
    <row r="10755" spans="1:6" hidden="1" x14ac:dyDescent="0.25">
      <c r="A10755" s="54">
        <v>15810</v>
      </c>
      <c r="B10755" s="55" t="s">
        <v>7386</v>
      </c>
      <c r="C10755" s="55" t="str">
        <f t="shared" ref="C10755:C10818" si="167">IF(COUNTIF(B10755,"*thị trấn*"),MID(B10755,10,30),IF(COUNTIF(B10755,"*xã*"),MID(B10755,4,30),IF(COUNTIF(B10755,"*phường*"),MID(B10755,8,30))))</f>
        <v>Thiện Kế</v>
      </c>
      <c r="D10755" s="54" t="s">
        <v>1189</v>
      </c>
      <c r="E10755" s="51" t="str">
        <f>INDEX(Quan_huyen!$H$2:$H$714,MATCH(Xa_phuong!D10755,Quan_huyen!$F$2:$F$714,0))</f>
        <v>Huyện Bình Xuyên</v>
      </c>
      <c r="F10755" s="51" t="s">
        <v>360</v>
      </c>
    </row>
    <row r="10756" spans="1:6" hidden="1" x14ac:dyDescent="0.25">
      <c r="A10756" s="54">
        <v>15809</v>
      </c>
      <c r="B10756" s="55" t="s">
        <v>8037</v>
      </c>
      <c r="C10756" s="55" t="str">
        <f t="shared" si="167"/>
        <v>Trung Mỹ</v>
      </c>
      <c r="D10756" s="54" t="s">
        <v>1189</v>
      </c>
      <c r="E10756" s="51" t="str">
        <f>INDEX(Quan_huyen!$H$2:$H$714,MATCH(Xa_phuong!D10756,Quan_huyen!$F$2:$F$714,0))</f>
        <v>Huyện Bình Xuyên</v>
      </c>
      <c r="F10756" s="51" t="s">
        <v>360</v>
      </c>
    </row>
    <row r="10757" spans="1:6" hidden="1" x14ac:dyDescent="0.25">
      <c r="A10757" s="54">
        <v>15815</v>
      </c>
      <c r="B10757" s="55" t="s">
        <v>8436</v>
      </c>
      <c r="C10757" s="55" t="str">
        <f t="shared" si="167"/>
        <v>Tân Phong</v>
      </c>
      <c r="D10757" s="54" t="s">
        <v>1189</v>
      </c>
      <c r="E10757" s="51" t="str">
        <f>INDEX(Quan_huyen!$H$2:$H$714,MATCH(Xa_phuong!D10757,Quan_huyen!$F$2:$F$714,0))</f>
        <v>Huyện Bình Xuyên</v>
      </c>
      <c r="F10757" s="51" t="s">
        <v>360</v>
      </c>
    </row>
    <row r="10758" spans="1:6" hidden="1" x14ac:dyDescent="0.25">
      <c r="A10758" s="54">
        <v>15818</v>
      </c>
      <c r="B10758" s="55" t="s">
        <v>9834</v>
      </c>
      <c r="C10758" s="55" t="str">
        <f t="shared" si="167"/>
        <v>Đạo Đức</v>
      </c>
      <c r="D10758" s="54" t="s">
        <v>1189</v>
      </c>
      <c r="E10758" s="51" t="str">
        <f>INDEX(Quan_huyen!$H$2:$H$714,MATCH(Xa_phuong!D10758,Quan_huyen!$F$2:$F$714,0))</f>
        <v>Huyện Bình Xuyên</v>
      </c>
      <c r="F10758" s="51" t="s">
        <v>360</v>
      </c>
    </row>
    <row r="10759" spans="1:6" hidden="1" x14ac:dyDescent="0.25">
      <c r="A10759" s="54">
        <v>15408</v>
      </c>
      <c r="B10759" s="55" t="s">
        <v>2238</v>
      </c>
      <c r="C10759" s="55" t="str">
        <f t="shared" si="167"/>
        <v>Bàn Giản</v>
      </c>
      <c r="D10759" s="54" t="s">
        <v>1195</v>
      </c>
      <c r="E10759" s="51" t="str">
        <f>INDEX(Quan_huyen!$H$2:$H$714,MATCH(Xa_phuong!D10759,Quan_huyen!$F$2:$F$714,0))</f>
        <v>Huyện Lập Thạch</v>
      </c>
      <c r="F10759" s="51" t="s">
        <v>360</v>
      </c>
    </row>
    <row r="10760" spans="1:6" hidden="1" x14ac:dyDescent="0.25">
      <c r="A10760" s="54">
        <v>15413</v>
      </c>
      <c r="B10760" s="55" t="s">
        <v>2504</v>
      </c>
      <c r="C10760" s="55" t="str">
        <f t="shared" si="167"/>
        <v>Bắc Bình</v>
      </c>
      <c r="D10760" s="54" t="s">
        <v>1195</v>
      </c>
      <c r="E10760" s="51" t="str">
        <f>INDEX(Quan_huyen!$H$2:$H$714,MATCH(Xa_phuong!D10760,Quan_huyen!$F$2:$F$714,0))</f>
        <v>Huyện Lập Thạch</v>
      </c>
      <c r="F10760" s="51" t="s">
        <v>360</v>
      </c>
    </row>
    <row r="10761" spans="1:6" hidden="1" x14ac:dyDescent="0.25">
      <c r="A10761" s="54">
        <v>15410</v>
      </c>
      <c r="B10761" s="55" t="s">
        <v>3604</v>
      </c>
      <c r="C10761" s="55" t="str">
        <f t="shared" si="167"/>
        <v>Hoa Sơn</v>
      </c>
      <c r="D10761" s="54" t="s">
        <v>1195</v>
      </c>
      <c r="E10761" s="51" t="str">
        <f>INDEX(Quan_huyen!$H$2:$H$714,MATCH(Xa_phuong!D10761,Quan_huyen!$F$2:$F$714,0))</f>
        <v>Huyện Lập Thạch</v>
      </c>
      <c r="F10761" s="51" t="s">
        <v>360</v>
      </c>
    </row>
    <row r="10762" spans="1:6" hidden="1" x14ac:dyDescent="0.25">
      <c r="A10762" s="54">
        <v>15414</v>
      </c>
      <c r="B10762" s="55" t="s">
        <v>4315</v>
      </c>
      <c r="C10762" s="55" t="str">
        <f t="shared" si="167"/>
        <v>Hợp Lý</v>
      </c>
      <c r="D10762" s="54" t="s">
        <v>1195</v>
      </c>
      <c r="E10762" s="51" t="str">
        <f>INDEX(Quan_huyen!$H$2:$H$714,MATCH(Xa_phuong!D10762,Quan_huyen!$F$2:$F$714,0))</f>
        <v>Huyện Lập Thạch</v>
      </c>
      <c r="F10762" s="51" t="s">
        <v>360</v>
      </c>
    </row>
    <row r="10763" spans="1:6" hidden="1" x14ac:dyDescent="0.25">
      <c r="A10763" s="54">
        <v>15409</v>
      </c>
      <c r="B10763" s="55" t="s">
        <v>4767</v>
      </c>
      <c r="C10763" s="55" t="str">
        <f t="shared" si="167"/>
        <v>Liên Hoà</v>
      </c>
      <c r="D10763" s="54" t="s">
        <v>1195</v>
      </c>
      <c r="E10763" s="51" t="str">
        <f>INDEX(Quan_huyen!$H$2:$H$714,MATCH(Xa_phuong!D10763,Quan_huyen!$F$2:$F$714,0))</f>
        <v>Huyện Lập Thạch</v>
      </c>
      <c r="F10763" s="51" t="s">
        <v>360</v>
      </c>
    </row>
    <row r="10764" spans="1:6" hidden="1" x14ac:dyDescent="0.25">
      <c r="A10764" s="54">
        <v>15411</v>
      </c>
      <c r="B10764" s="55" t="s">
        <v>4795</v>
      </c>
      <c r="C10764" s="55" t="str">
        <f t="shared" si="167"/>
        <v>Liễn Sơn</v>
      </c>
      <c r="D10764" s="54" t="s">
        <v>1195</v>
      </c>
      <c r="E10764" s="51" t="str">
        <f>INDEX(Quan_huyen!$H$2:$H$714,MATCH(Xa_phuong!D10764,Quan_huyen!$F$2:$F$714,0))</f>
        <v>Huyện Lập Thạch</v>
      </c>
      <c r="F10764" s="51" t="s">
        <v>360</v>
      </c>
    </row>
    <row r="10765" spans="1:6" hidden="1" x14ac:dyDescent="0.25">
      <c r="A10765" s="54">
        <v>15406</v>
      </c>
      <c r="B10765" s="55" t="s">
        <v>5076</v>
      </c>
      <c r="C10765" s="55" t="str">
        <f t="shared" si="167"/>
        <v>Lập Thạch</v>
      </c>
      <c r="D10765" s="54" t="s">
        <v>1195</v>
      </c>
      <c r="E10765" s="51" t="str">
        <f>INDEX(Quan_huyen!$H$2:$H$714,MATCH(Xa_phuong!D10765,Quan_huyen!$F$2:$F$714,0))</f>
        <v>Huyện Lập Thạch</v>
      </c>
      <c r="F10765" s="51" t="s">
        <v>360</v>
      </c>
    </row>
    <row r="10766" spans="1:6" hidden="1" x14ac:dyDescent="0.25">
      <c r="A10766" s="54">
        <v>15416</v>
      </c>
      <c r="B10766" s="55" t="s">
        <v>5821</v>
      </c>
      <c r="C10766" s="55" t="str">
        <f t="shared" si="167"/>
        <v>Ngọc Mỹ</v>
      </c>
      <c r="D10766" s="54" t="s">
        <v>1195</v>
      </c>
      <c r="E10766" s="51" t="str">
        <f>INDEX(Quan_huyen!$H$2:$H$714,MATCH(Xa_phuong!D10766,Quan_huyen!$F$2:$F$714,0))</f>
        <v>Huyện Lập Thạch</v>
      </c>
      <c r="F10766" s="51" t="s">
        <v>360</v>
      </c>
    </row>
    <row r="10767" spans="1:6" hidden="1" x14ac:dyDescent="0.25">
      <c r="A10767" s="54">
        <v>15415</v>
      </c>
      <c r="B10767" s="55" t="s">
        <v>6717</v>
      </c>
      <c r="C10767" s="55" t="str">
        <f t="shared" si="167"/>
        <v>Quang Sơn</v>
      </c>
      <c r="D10767" s="54" t="s">
        <v>1195</v>
      </c>
      <c r="E10767" s="51" t="str">
        <f>INDEX(Quan_huyen!$H$2:$H$714,MATCH(Xa_phuong!D10767,Quan_huyen!$F$2:$F$714,0))</f>
        <v>Huyện Lập Thạch</v>
      </c>
      <c r="F10767" s="51" t="s">
        <v>360</v>
      </c>
    </row>
    <row r="10768" spans="1:6" hidden="1" x14ac:dyDescent="0.25">
      <c r="A10768" s="54">
        <v>15421</v>
      </c>
      <c r="B10768" s="55" t="s">
        <v>7173</v>
      </c>
      <c r="C10768" s="55" t="str">
        <f t="shared" si="167"/>
        <v>Sơn Đông</v>
      </c>
      <c r="D10768" s="54" t="s">
        <v>1195</v>
      </c>
      <c r="E10768" s="51" t="str">
        <f>INDEX(Quan_huyen!$H$2:$H$714,MATCH(Xa_phuong!D10768,Quan_huyen!$F$2:$F$714,0))</f>
        <v>Huyện Lập Thạch</v>
      </c>
      <c r="F10768" s="51" t="s">
        <v>360</v>
      </c>
    </row>
    <row r="10769" spans="1:6" hidden="1" x14ac:dyDescent="0.25">
      <c r="A10769" s="54">
        <v>15412</v>
      </c>
      <c r="B10769" s="55" t="s">
        <v>7571</v>
      </c>
      <c r="C10769" s="55" t="str">
        <f t="shared" si="167"/>
        <v>Thái Hoà</v>
      </c>
      <c r="D10769" s="54" t="s">
        <v>1195</v>
      </c>
      <c r="E10769" s="51" t="str">
        <f>INDEX(Quan_huyen!$H$2:$H$714,MATCH(Xa_phuong!D10769,Quan_huyen!$F$2:$F$714,0))</f>
        <v>Huyện Lập Thạch</v>
      </c>
      <c r="F10769" s="51" t="s">
        <v>360</v>
      </c>
    </row>
    <row r="10770" spans="1:6" hidden="1" x14ac:dyDescent="0.25">
      <c r="A10770" s="54">
        <v>15424</v>
      </c>
      <c r="B10770" s="55" t="s">
        <v>7908</v>
      </c>
      <c r="C10770" s="55" t="str">
        <f t="shared" si="167"/>
        <v>Tiên Lữ</v>
      </c>
      <c r="D10770" s="54" t="s">
        <v>1195</v>
      </c>
      <c r="E10770" s="51" t="str">
        <f>INDEX(Quan_huyen!$H$2:$H$714,MATCH(Xa_phuong!D10770,Quan_huyen!$F$2:$F$714,0))</f>
        <v>Huyện Lập Thạch</v>
      </c>
      <c r="F10770" s="51" t="s">
        <v>360</v>
      </c>
    </row>
    <row r="10771" spans="1:6" hidden="1" x14ac:dyDescent="0.25">
      <c r="A10771" s="54">
        <v>15422</v>
      </c>
      <c r="B10771" s="55" t="s">
        <v>7995</v>
      </c>
      <c r="C10771" s="55" t="str">
        <f t="shared" si="167"/>
        <v>Triệu Đề</v>
      </c>
      <c r="D10771" s="54" t="s">
        <v>1195</v>
      </c>
      <c r="E10771" s="51" t="str">
        <f>INDEX(Quan_huyen!$H$2:$H$714,MATCH(Xa_phuong!D10771,Quan_huyen!$F$2:$F$714,0))</f>
        <v>Huyện Lập Thạch</v>
      </c>
      <c r="F10771" s="51" t="s">
        <v>360</v>
      </c>
    </row>
    <row r="10772" spans="1:6" hidden="1" x14ac:dyDescent="0.25">
      <c r="A10772" s="54">
        <v>15407</v>
      </c>
      <c r="B10772" s="55" t="s">
        <v>8727</v>
      </c>
      <c r="C10772" s="55" t="str">
        <f t="shared" si="167"/>
        <v>Tử Du</v>
      </c>
      <c r="D10772" s="54" t="s">
        <v>1195</v>
      </c>
      <c r="E10772" s="51" t="str">
        <f>INDEX(Quan_huyen!$H$2:$H$714,MATCH(Xa_phuong!D10772,Quan_huyen!$F$2:$F$714,0))</f>
        <v>Huyện Lập Thạch</v>
      </c>
      <c r="F10772" s="51" t="s">
        <v>360</v>
      </c>
    </row>
    <row r="10773" spans="1:6" hidden="1" x14ac:dyDescent="0.25">
      <c r="A10773" s="54">
        <v>15417</v>
      </c>
      <c r="B10773" s="55" t="s">
        <v>8830</v>
      </c>
      <c r="C10773" s="55" t="str">
        <f t="shared" si="167"/>
        <v>Vân Trục</v>
      </c>
      <c r="D10773" s="54" t="s">
        <v>1195</v>
      </c>
      <c r="E10773" s="51" t="str">
        <f>INDEX(Quan_huyen!$H$2:$H$714,MATCH(Xa_phuong!D10773,Quan_huyen!$F$2:$F$714,0))</f>
        <v>Huyện Lập Thạch</v>
      </c>
      <c r="F10773" s="51" t="s">
        <v>360</v>
      </c>
    </row>
    <row r="10774" spans="1:6" hidden="1" x14ac:dyDescent="0.25">
      <c r="A10774" s="54">
        <v>15420</v>
      </c>
      <c r="B10774" s="55" t="s">
        <v>8891</v>
      </c>
      <c r="C10774" s="55" t="str">
        <f t="shared" si="167"/>
        <v>Văn Quán</v>
      </c>
      <c r="D10774" s="54" t="s">
        <v>1195</v>
      </c>
      <c r="E10774" s="51" t="str">
        <f>INDEX(Quan_huyen!$H$2:$H$714,MATCH(Xa_phuong!D10774,Quan_huyen!$F$2:$F$714,0))</f>
        <v>Huyện Lập Thạch</v>
      </c>
      <c r="F10774" s="51" t="s">
        <v>360</v>
      </c>
    </row>
    <row r="10775" spans="1:6" hidden="1" x14ac:dyDescent="0.25">
      <c r="A10775" s="54">
        <v>15418</v>
      </c>
      <c r="B10775" s="55" t="s">
        <v>9172</v>
      </c>
      <c r="C10775" s="55" t="str">
        <f t="shared" si="167"/>
        <v>Xuân Hoà</v>
      </c>
      <c r="D10775" s="54" t="s">
        <v>1195</v>
      </c>
      <c r="E10775" s="51" t="str">
        <f>INDEX(Quan_huyen!$H$2:$H$714,MATCH(Xa_phuong!D10775,Quan_huyen!$F$2:$F$714,0))</f>
        <v>Huyện Lập Thạch</v>
      </c>
      <c r="F10775" s="51" t="s">
        <v>360</v>
      </c>
    </row>
    <row r="10776" spans="1:6" hidden="1" x14ac:dyDescent="0.25">
      <c r="A10776" s="54">
        <v>15419</v>
      </c>
      <c r="B10776" s="55" t="s">
        <v>9197</v>
      </c>
      <c r="C10776" s="55" t="str">
        <f t="shared" si="167"/>
        <v>Xuân Lôi</v>
      </c>
      <c r="D10776" s="54" t="s">
        <v>1195</v>
      </c>
      <c r="E10776" s="51" t="str">
        <f>INDEX(Quan_huyen!$H$2:$H$714,MATCH(Xa_phuong!D10776,Quan_huyen!$F$2:$F$714,0))</f>
        <v>Huyện Lập Thạch</v>
      </c>
      <c r="F10776" s="51" t="s">
        <v>360</v>
      </c>
    </row>
    <row r="10777" spans="1:6" hidden="1" x14ac:dyDescent="0.25">
      <c r="A10777" s="54">
        <v>15423</v>
      </c>
      <c r="B10777" s="55" t="s">
        <v>9586</v>
      </c>
      <c r="C10777" s="55" t="str">
        <f t="shared" si="167"/>
        <v>Đình Chu</v>
      </c>
      <c r="D10777" s="54" t="s">
        <v>1195</v>
      </c>
      <c r="E10777" s="51" t="str">
        <f>INDEX(Quan_huyen!$H$2:$H$714,MATCH(Xa_phuong!D10777,Quan_huyen!$F$2:$F$714,0))</f>
        <v>Huyện Lập Thạch</v>
      </c>
      <c r="F10777" s="51" t="s">
        <v>360</v>
      </c>
    </row>
    <row r="10778" spans="1:6" hidden="1" x14ac:dyDescent="0.25">
      <c r="A10778" s="54">
        <v>15425</v>
      </c>
      <c r="B10778" s="55" t="s">
        <v>10052</v>
      </c>
      <c r="C10778" s="55" t="str">
        <f t="shared" si="167"/>
        <v>Đồng Ích</v>
      </c>
      <c r="D10778" s="54" t="s">
        <v>1195</v>
      </c>
      <c r="E10778" s="51" t="str">
        <f>INDEX(Quan_huyen!$H$2:$H$714,MATCH(Xa_phuong!D10778,Quan_huyen!$F$2:$F$714,0))</f>
        <v>Huyện Lập Thạch</v>
      </c>
      <c r="F10778" s="51" t="s">
        <v>360</v>
      </c>
    </row>
    <row r="10779" spans="1:6" hidden="1" x14ac:dyDescent="0.25">
      <c r="A10779" s="54">
        <v>15511</v>
      </c>
      <c r="B10779" s="55" t="s">
        <v>2433</v>
      </c>
      <c r="C10779" s="55" t="str">
        <f t="shared" si="167"/>
        <v>Bạch Lưu</v>
      </c>
      <c r="D10779" s="54" t="s">
        <v>1190</v>
      </c>
      <c r="E10779" s="51" t="str">
        <f>INDEX(Quan_huyen!$H$2:$H$714,MATCH(Xa_phuong!D10779,Quan_huyen!$F$2:$F$714,0))</f>
        <v>Huyện Sông Lô</v>
      </c>
      <c r="F10779" s="51" t="s">
        <v>360</v>
      </c>
    </row>
    <row r="10780" spans="1:6" hidden="1" x14ac:dyDescent="0.25">
      <c r="A10780" s="54">
        <v>15519</v>
      </c>
      <c r="B10780" s="55" t="s">
        <v>2645</v>
      </c>
      <c r="C10780" s="55" t="str">
        <f t="shared" si="167"/>
        <v>Cao Phong</v>
      </c>
      <c r="D10780" s="54" t="s">
        <v>1190</v>
      </c>
      <c r="E10780" s="51" t="str">
        <f>INDEX(Quan_huyen!$H$2:$H$714,MATCH(Xa_phuong!D10780,Quan_huyen!$F$2:$F$714,0))</f>
        <v>Huyện Sông Lô</v>
      </c>
      <c r="F10780" s="51" t="s">
        <v>360</v>
      </c>
    </row>
    <row r="10781" spans="1:6" hidden="1" x14ac:dyDescent="0.25">
      <c r="A10781" s="54">
        <v>15512</v>
      </c>
      <c r="B10781" s="55" t="s">
        <v>4172</v>
      </c>
      <c r="C10781" s="55" t="str">
        <f t="shared" si="167"/>
        <v>Hải Lựu</v>
      </c>
      <c r="D10781" s="54" t="s">
        <v>1190</v>
      </c>
      <c r="E10781" s="51" t="str">
        <f>INDEX(Quan_huyen!$H$2:$H$714,MATCH(Xa_phuong!D10781,Quan_huyen!$F$2:$F$714,0))</f>
        <v>Huyện Sông Lô</v>
      </c>
      <c r="F10781" s="51" t="s">
        <v>360</v>
      </c>
    </row>
    <row r="10782" spans="1:6" hidden="1" x14ac:dyDescent="0.25">
      <c r="A10782" s="54">
        <v>15509</v>
      </c>
      <c r="B10782" s="55" t="s">
        <v>4928</v>
      </c>
      <c r="C10782" s="55" t="str">
        <f t="shared" si="167"/>
        <v>Lãng Công</v>
      </c>
      <c r="D10782" s="54" t="s">
        <v>1190</v>
      </c>
      <c r="E10782" s="51" t="str">
        <f>INDEX(Quan_huyen!$H$2:$H$714,MATCH(Xa_phuong!D10782,Quan_huyen!$F$2:$F$714,0))</f>
        <v>Huyện Sông Lô</v>
      </c>
      <c r="F10782" s="51" t="s">
        <v>360</v>
      </c>
    </row>
    <row r="10783" spans="1:6" hidden="1" x14ac:dyDescent="0.25">
      <c r="A10783" s="54">
        <v>15513</v>
      </c>
      <c r="B10783" s="55" t="s">
        <v>5884</v>
      </c>
      <c r="C10783" s="55" t="str">
        <f t="shared" si="167"/>
        <v>Nhân Đạo</v>
      </c>
      <c r="D10783" s="54" t="s">
        <v>1190</v>
      </c>
      <c r="E10783" s="51" t="str">
        <f>INDEX(Quan_huyen!$H$2:$H$714,MATCH(Xa_phuong!D10783,Quan_huyen!$F$2:$F$714,0))</f>
        <v>Huyện Sông Lô</v>
      </c>
      <c r="F10783" s="51" t="s">
        <v>360</v>
      </c>
    </row>
    <row r="10784" spans="1:6" hidden="1" x14ac:dyDescent="0.25">
      <c r="A10784" s="54">
        <v>15516</v>
      </c>
      <c r="B10784" s="55" t="s">
        <v>5926</v>
      </c>
      <c r="C10784" s="55" t="str">
        <f t="shared" si="167"/>
        <v>Như Thuỵ</v>
      </c>
      <c r="D10784" s="54" t="s">
        <v>1190</v>
      </c>
      <c r="E10784" s="51" t="str">
        <f>INDEX(Quan_huyen!$H$2:$H$714,MATCH(Xa_phuong!D10784,Quan_huyen!$F$2:$F$714,0))</f>
        <v>Huyện Sông Lô</v>
      </c>
      <c r="F10784" s="51" t="s">
        <v>360</v>
      </c>
    </row>
    <row r="10785" spans="1:6" hidden="1" x14ac:dyDescent="0.25">
      <c r="A10785" s="54">
        <v>15507</v>
      </c>
      <c r="B10785" s="55" t="s">
        <v>5930</v>
      </c>
      <c r="C10785" s="55" t="str">
        <f t="shared" si="167"/>
        <v>Nhạo Sơn</v>
      </c>
      <c r="D10785" s="54" t="s">
        <v>1190</v>
      </c>
      <c r="E10785" s="51" t="str">
        <f>INDEX(Quan_huyen!$H$2:$H$714,MATCH(Xa_phuong!D10785,Quan_huyen!$F$2:$F$714,0))</f>
        <v>Huyện Sông Lô</v>
      </c>
      <c r="F10785" s="51" t="s">
        <v>360</v>
      </c>
    </row>
    <row r="10786" spans="1:6" hidden="1" x14ac:dyDescent="0.25">
      <c r="A10786" s="54">
        <v>15515</v>
      </c>
      <c r="B10786" s="55" t="s">
        <v>6465</v>
      </c>
      <c r="C10786" s="55" t="str">
        <f t="shared" si="167"/>
        <v>Phương Khoan</v>
      </c>
      <c r="D10786" s="54" t="s">
        <v>1190</v>
      </c>
      <c r="E10786" s="51" t="str">
        <f>INDEX(Quan_huyen!$H$2:$H$714,MATCH(Xa_phuong!D10786,Quan_huyen!$F$2:$F$714,0))</f>
        <v>Huyện Sông Lô</v>
      </c>
      <c r="F10786" s="51" t="s">
        <v>360</v>
      </c>
    </row>
    <row r="10787" spans="1:6" hidden="1" x14ac:dyDescent="0.25">
      <c r="A10787" s="54">
        <v>15510</v>
      </c>
      <c r="B10787" s="55" t="s">
        <v>6729</v>
      </c>
      <c r="C10787" s="55" t="str">
        <f t="shared" si="167"/>
        <v>Quang Yên</v>
      </c>
      <c r="D10787" s="54" t="s">
        <v>1190</v>
      </c>
      <c r="E10787" s="51" t="str">
        <f>INDEX(Quan_huyen!$H$2:$H$714,MATCH(Xa_phuong!D10787,Quan_huyen!$F$2:$F$714,0))</f>
        <v>Huyện Sông Lô</v>
      </c>
      <c r="F10787" s="51" t="s">
        <v>360</v>
      </c>
    </row>
    <row r="10788" spans="1:6" hidden="1" x14ac:dyDescent="0.25">
      <c r="A10788" s="54">
        <v>15506</v>
      </c>
      <c r="B10788" s="55" t="s">
        <v>7237</v>
      </c>
      <c r="C10788" s="55" t="str">
        <f t="shared" si="167"/>
        <v>Tam Sơn</v>
      </c>
      <c r="D10788" s="54" t="s">
        <v>1190</v>
      </c>
      <c r="E10788" s="51" t="str">
        <f>INDEX(Quan_huyen!$H$2:$H$714,MATCH(Xa_phuong!D10788,Quan_huyen!$F$2:$F$714,0))</f>
        <v>Huyện Sông Lô</v>
      </c>
      <c r="F10788" s="51" t="s">
        <v>360</v>
      </c>
    </row>
    <row r="10789" spans="1:6" hidden="1" x14ac:dyDescent="0.25">
      <c r="A10789" s="54">
        <v>15522</v>
      </c>
      <c r="B10789" s="55" t="s">
        <v>8407</v>
      </c>
      <c r="C10789" s="55" t="str">
        <f t="shared" si="167"/>
        <v>Tân Lập</v>
      </c>
      <c r="D10789" s="54" t="s">
        <v>1190</v>
      </c>
      <c r="E10789" s="51" t="str">
        <f>INDEX(Quan_huyen!$H$2:$H$714,MATCH(Xa_phuong!D10789,Quan_huyen!$F$2:$F$714,0))</f>
        <v>Huyện Sông Lô</v>
      </c>
      <c r="F10789" s="51" t="s">
        <v>360</v>
      </c>
    </row>
    <row r="10790" spans="1:6" hidden="1" x14ac:dyDescent="0.25">
      <c r="A10790" s="54">
        <v>15517</v>
      </c>
      <c r="B10790" s="55" t="s">
        <v>8725</v>
      </c>
      <c r="C10790" s="55" t="str">
        <f t="shared" si="167"/>
        <v>Tứ Yên</v>
      </c>
      <c r="D10790" s="54" t="s">
        <v>1190</v>
      </c>
      <c r="E10790" s="51" t="str">
        <f>INDEX(Quan_huyen!$H$2:$H$714,MATCH(Xa_phuong!D10790,Quan_huyen!$F$2:$F$714,0))</f>
        <v>Huyện Sông Lô</v>
      </c>
      <c r="F10790" s="51" t="s">
        <v>360</v>
      </c>
    </row>
    <row r="10791" spans="1:6" hidden="1" x14ac:dyDescent="0.25">
      <c r="A10791" s="54">
        <v>15521</v>
      </c>
      <c r="B10791" s="55" t="s">
        <v>9410</v>
      </c>
      <c r="C10791" s="55" t="str">
        <f t="shared" si="167"/>
        <v>Yên Thạch</v>
      </c>
      <c r="D10791" s="54" t="s">
        <v>1190</v>
      </c>
      <c r="E10791" s="51" t="str">
        <f>INDEX(Quan_huyen!$H$2:$H$714,MATCH(Xa_phuong!D10791,Quan_huyen!$F$2:$F$714,0))</f>
        <v>Huyện Sông Lô</v>
      </c>
      <c r="F10791" s="51" t="s">
        <v>360</v>
      </c>
    </row>
    <row r="10792" spans="1:6" hidden="1" x14ac:dyDescent="0.25">
      <c r="A10792" s="54">
        <v>15514</v>
      </c>
      <c r="B10792" s="55" t="s">
        <v>9601</v>
      </c>
      <c r="C10792" s="55" t="str">
        <f t="shared" si="167"/>
        <v>Đôn Nhân</v>
      </c>
      <c r="D10792" s="54" t="s">
        <v>1190</v>
      </c>
      <c r="E10792" s="51" t="str">
        <f>INDEX(Quan_huyen!$H$2:$H$714,MATCH(Xa_phuong!D10792,Quan_huyen!$F$2:$F$714,0))</f>
        <v>Huyện Sông Lô</v>
      </c>
      <c r="F10792" s="51" t="s">
        <v>360</v>
      </c>
    </row>
    <row r="10793" spans="1:6" hidden="1" x14ac:dyDescent="0.25">
      <c r="A10793" s="54">
        <v>15508</v>
      </c>
      <c r="B10793" s="55" t="s">
        <v>10023</v>
      </c>
      <c r="C10793" s="55" t="str">
        <f t="shared" si="167"/>
        <v>Đồng Quế</v>
      </c>
      <c r="D10793" s="54" t="s">
        <v>1190</v>
      </c>
      <c r="E10793" s="51" t="str">
        <f>INDEX(Quan_huyen!$H$2:$H$714,MATCH(Xa_phuong!D10793,Quan_huyen!$F$2:$F$714,0))</f>
        <v>Huyện Sông Lô</v>
      </c>
      <c r="F10793" s="51" t="s">
        <v>360</v>
      </c>
    </row>
    <row r="10794" spans="1:6" hidden="1" x14ac:dyDescent="0.25">
      <c r="A10794" s="54">
        <v>15520</v>
      </c>
      <c r="B10794" s="55" t="s">
        <v>10035</v>
      </c>
      <c r="C10794" s="55" t="str">
        <f t="shared" si="167"/>
        <v>Đồng Thịnh</v>
      </c>
      <c r="D10794" s="54" t="s">
        <v>1190</v>
      </c>
      <c r="E10794" s="51" t="str">
        <f>INDEX(Quan_huyen!$H$2:$H$714,MATCH(Xa_phuong!D10794,Quan_huyen!$F$2:$F$714,0))</f>
        <v>Huyện Sông Lô</v>
      </c>
      <c r="F10794" s="51" t="s">
        <v>360</v>
      </c>
    </row>
    <row r="10795" spans="1:6" hidden="1" x14ac:dyDescent="0.25">
      <c r="A10795" s="54">
        <v>15518</v>
      </c>
      <c r="B10795" s="55" t="s">
        <v>10071</v>
      </c>
      <c r="C10795" s="55" t="str">
        <f t="shared" si="167"/>
        <v>Đức Bác</v>
      </c>
      <c r="D10795" s="54" t="s">
        <v>1190</v>
      </c>
      <c r="E10795" s="51" t="str">
        <f>INDEX(Quan_huyen!$H$2:$H$714,MATCH(Xa_phuong!D10795,Quan_huyen!$F$2:$F$714,0))</f>
        <v>Huyện Sông Lô</v>
      </c>
      <c r="F10795" s="51" t="s">
        <v>360</v>
      </c>
    </row>
    <row r="10796" spans="1:6" hidden="1" x14ac:dyDescent="0.25">
      <c r="A10796" s="54">
        <v>15311</v>
      </c>
      <c r="B10796" s="55" t="s">
        <v>2564</v>
      </c>
      <c r="C10796" s="55" t="str">
        <f t="shared" si="167"/>
        <v>Bồ Lý</v>
      </c>
      <c r="D10796" s="54" t="s">
        <v>1193</v>
      </c>
      <c r="E10796" s="51" t="str">
        <f>INDEX(Quan_huyen!$H$2:$H$714,MATCH(Xa_phuong!D10796,Quan_huyen!$F$2:$F$714,0))</f>
        <v>Huyện Tam Đảo</v>
      </c>
      <c r="F10796" s="51" t="s">
        <v>360</v>
      </c>
    </row>
    <row r="10797" spans="1:6" hidden="1" x14ac:dyDescent="0.25">
      <c r="A10797" s="54">
        <v>15307</v>
      </c>
      <c r="B10797" s="55" t="s">
        <v>4234</v>
      </c>
      <c r="C10797" s="55" t="str">
        <f t="shared" si="167"/>
        <v>Hồ Sơn</v>
      </c>
      <c r="D10797" s="54" t="s">
        <v>1193</v>
      </c>
      <c r="E10797" s="51" t="str">
        <f>INDEX(Quan_huyen!$H$2:$H$714,MATCH(Xa_phuong!D10797,Quan_huyen!$F$2:$F$714,0))</f>
        <v>Huyện Tam Đảo</v>
      </c>
      <c r="F10797" s="51" t="s">
        <v>360</v>
      </c>
    </row>
    <row r="10798" spans="1:6" hidden="1" x14ac:dyDescent="0.25">
      <c r="A10798" s="54">
        <v>15306</v>
      </c>
      <c r="B10798" s="55" t="s">
        <v>4308</v>
      </c>
      <c r="C10798" s="55" t="str">
        <f t="shared" si="167"/>
        <v>Hợp Châu</v>
      </c>
      <c r="D10798" s="54" t="s">
        <v>1193</v>
      </c>
      <c r="E10798" s="51" t="str">
        <f>INDEX(Quan_huyen!$H$2:$H$714,MATCH(Xa_phuong!D10798,Quan_huyen!$F$2:$F$714,0))</f>
        <v>Huyện Tam Đảo</v>
      </c>
      <c r="F10798" s="51" t="s">
        <v>360</v>
      </c>
    </row>
    <row r="10799" spans="1:6" hidden="1" x14ac:dyDescent="0.25">
      <c r="A10799" s="54">
        <v>15314</v>
      </c>
      <c r="B10799" s="55" t="s">
        <v>5211</v>
      </c>
      <c r="C10799" s="55" t="str">
        <f t="shared" si="167"/>
        <v>Minh Quang</v>
      </c>
      <c r="D10799" s="54" t="s">
        <v>1193</v>
      </c>
      <c r="E10799" s="51" t="str">
        <f>INDEX(Quan_huyen!$H$2:$H$714,MATCH(Xa_phuong!D10799,Quan_huyen!$F$2:$F$714,0))</f>
        <v>Huyện Tam Đảo</v>
      </c>
      <c r="F10799" s="51" t="s">
        <v>360</v>
      </c>
    </row>
    <row r="10800" spans="1:6" hidden="1" x14ac:dyDescent="0.25">
      <c r="A10800" s="54">
        <v>15312</v>
      </c>
      <c r="B10800" s="55" t="s">
        <v>7232</v>
      </c>
      <c r="C10800" s="55" t="str">
        <f t="shared" si="167"/>
        <v>Tam Quan</v>
      </c>
      <c r="D10800" s="54" t="s">
        <v>1193</v>
      </c>
      <c r="E10800" s="51" t="str">
        <f>INDEX(Quan_huyen!$H$2:$H$714,MATCH(Xa_phuong!D10800,Quan_huyen!$F$2:$F$714,0))</f>
        <v>Huyện Tam Đảo</v>
      </c>
      <c r="F10800" s="51" t="s">
        <v>360</v>
      </c>
    </row>
    <row r="10801" spans="1:6" hidden="1" x14ac:dyDescent="0.25">
      <c r="A10801" s="54">
        <v>15313</v>
      </c>
      <c r="B10801" s="55" t="s">
        <v>7259</v>
      </c>
      <c r="C10801" s="55" t="str">
        <f t="shared" si="167"/>
        <v>Tam Đảo</v>
      </c>
      <c r="D10801" s="54" t="s">
        <v>1193</v>
      </c>
      <c r="E10801" s="51" t="str">
        <f>INDEX(Quan_huyen!$H$2:$H$714,MATCH(Xa_phuong!D10801,Quan_huyen!$F$2:$F$714,0))</f>
        <v>Huyện Tam Đảo</v>
      </c>
      <c r="F10801" s="51" t="s">
        <v>360</v>
      </c>
    </row>
    <row r="10802" spans="1:6" hidden="1" x14ac:dyDescent="0.25">
      <c r="A10802" s="54">
        <v>15310</v>
      </c>
      <c r="B10802" s="55" t="s">
        <v>9334</v>
      </c>
      <c r="C10802" s="55" t="str">
        <f t="shared" si="167"/>
        <v>Yên Dương</v>
      </c>
      <c r="D10802" s="54" t="s">
        <v>1193</v>
      </c>
      <c r="E10802" s="51" t="str">
        <f>INDEX(Quan_huyen!$H$2:$H$714,MATCH(Xa_phuong!D10802,Quan_huyen!$F$2:$F$714,0))</f>
        <v>Huyện Tam Đảo</v>
      </c>
      <c r="F10802" s="51" t="s">
        <v>360</v>
      </c>
    </row>
    <row r="10803" spans="1:6" hidden="1" x14ac:dyDescent="0.25">
      <c r="A10803" s="54">
        <v>15308</v>
      </c>
      <c r="B10803" s="55" t="s">
        <v>9822</v>
      </c>
      <c r="C10803" s="55" t="str">
        <f t="shared" si="167"/>
        <v>Đại Đình</v>
      </c>
      <c r="D10803" s="54" t="s">
        <v>1193</v>
      </c>
      <c r="E10803" s="51" t="str">
        <f>INDEX(Quan_huyen!$H$2:$H$714,MATCH(Xa_phuong!D10803,Quan_huyen!$F$2:$F$714,0))</f>
        <v>Huyện Tam Đảo</v>
      </c>
      <c r="F10803" s="51" t="s">
        <v>360</v>
      </c>
    </row>
    <row r="10804" spans="1:6" hidden="1" x14ac:dyDescent="0.25">
      <c r="A10804" s="54">
        <v>15309</v>
      </c>
      <c r="B10804" s="55" t="s">
        <v>9831</v>
      </c>
      <c r="C10804" s="55" t="str">
        <f t="shared" si="167"/>
        <v>Đạo Trù</v>
      </c>
      <c r="D10804" s="54" t="s">
        <v>1193</v>
      </c>
      <c r="E10804" s="51" t="str">
        <f>INDEX(Quan_huyen!$H$2:$H$714,MATCH(Xa_phuong!D10804,Quan_huyen!$F$2:$F$714,0))</f>
        <v>Huyện Tam Đảo</v>
      </c>
      <c r="F10804" s="51" t="s">
        <v>360</v>
      </c>
    </row>
    <row r="10805" spans="1:6" hidden="1" x14ac:dyDescent="0.25">
      <c r="A10805" s="54">
        <v>15210</v>
      </c>
      <c r="B10805" s="55" t="s">
        <v>2026</v>
      </c>
      <c r="C10805" s="55" t="str">
        <f t="shared" si="167"/>
        <v>An Hoà</v>
      </c>
      <c r="D10805" s="54" t="s">
        <v>1188</v>
      </c>
      <c r="E10805" s="51" t="str">
        <f>INDEX(Quan_huyen!$H$2:$H$714,MATCH(Xa_phuong!D10805,Quan_huyen!$F$2:$F$714,0))</f>
        <v>Huyện Tam Dương</v>
      </c>
      <c r="F10805" s="51" t="s">
        <v>360</v>
      </c>
    </row>
    <row r="10806" spans="1:6" hidden="1" x14ac:dyDescent="0.25">
      <c r="A10806" s="54">
        <v>15213</v>
      </c>
      <c r="B10806" s="55" t="s">
        <v>3255</v>
      </c>
      <c r="C10806" s="55" t="str">
        <f t="shared" si="167"/>
        <v>Duy Phiên</v>
      </c>
      <c r="D10806" s="54" t="s">
        <v>1188</v>
      </c>
      <c r="E10806" s="51" t="str">
        <f>INDEX(Quan_huyen!$H$2:$H$714,MATCH(Xa_phuong!D10806,Quan_huyen!$F$2:$F$714,0))</f>
        <v>Huyện Tam Dương</v>
      </c>
      <c r="F10806" s="51" t="s">
        <v>360</v>
      </c>
    </row>
    <row r="10807" spans="1:6" hidden="1" x14ac:dyDescent="0.25">
      <c r="A10807" s="54">
        <v>15208</v>
      </c>
      <c r="B10807" s="55" t="s">
        <v>3743</v>
      </c>
      <c r="C10807" s="55" t="str">
        <f t="shared" si="167"/>
        <v>Hoàng Hoa</v>
      </c>
      <c r="D10807" s="54" t="s">
        <v>1188</v>
      </c>
      <c r="E10807" s="51" t="str">
        <f>INDEX(Quan_huyen!$H$2:$H$714,MATCH(Xa_phuong!D10807,Quan_huyen!$F$2:$F$714,0))</f>
        <v>Huyện Tam Dương</v>
      </c>
      <c r="F10807" s="51" t="s">
        <v>360</v>
      </c>
    </row>
    <row r="10808" spans="1:6" hidden="1" x14ac:dyDescent="0.25">
      <c r="A10808" s="54">
        <v>15212</v>
      </c>
      <c r="B10808" s="55" t="s">
        <v>3750</v>
      </c>
      <c r="C10808" s="55" t="str">
        <f t="shared" si="167"/>
        <v>Hoàng Lâu</v>
      </c>
      <c r="D10808" s="54" t="s">
        <v>1188</v>
      </c>
      <c r="E10808" s="51" t="str">
        <f>INDEX(Quan_huyen!$H$2:$H$714,MATCH(Xa_phuong!D10808,Quan_huyen!$F$2:$F$714,0))</f>
        <v>Huyện Tam Dương</v>
      </c>
      <c r="F10808" s="51" t="s">
        <v>360</v>
      </c>
    </row>
    <row r="10809" spans="1:6" hidden="1" x14ac:dyDescent="0.25">
      <c r="A10809" s="54">
        <v>15211</v>
      </c>
      <c r="B10809" s="55" t="s">
        <v>3771</v>
      </c>
      <c r="C10809" s="55" t="str">
        <f t="shared" si="167"/>
        <v>Hoàng Đan</v>
      </c>
      <c r="D10809" s="54" t="s">
        <v>1188</v>
      </c>
      <c r="E10809" s="51" t="str">
        <f>INDEX(Quan_huyen!$H$2:$H$714,MATCH(Xa_phuong!D10809,Quan_huyen!$F$2:$F$714,0))</f>
        <v>Huyện Tam Dương</v>
      </c>
      <c r="F10809" s="51" t="s">
        <v>360</v>
      </c>
    </row>
    <row r="10810" spans="1:6" hidden="1" x14ac:dyDescent="0.25">
      <c r="A10810" s="54">
        <v>15207</v>
      </c>
      <c r="B10810" s="55" t="s">
        <v>4124</v>
      </c>
      <c r="C10810" s="55" t="str">
        <f t="shared" si="167"/>
        <v>Hướng Đạo</v>
      </c>
      <c r="D10810" s="54" t="s">
        <v>1188</v>
      </c>
      <c r="E10810" s="51" t="str">
        <f>INDEX(Quan_huyen!$H$2:$H$714,MATCH(Xa_phuong!D10810,Quan_huyen!$F$2:$F$714,0))</f>
        <v>Huyện Tam Dương</v>
      </c>
      <c r="F10810" s="51" t="s">
        <v>360</v>
      </c>
    </row>
    <row r="10811" spans="1:6" hidden="1" x14ac:dyDescent="0.25">
      <c r="A10811" s="54">
        <v>15206</v>
      </c>
      <c r="B10811" s="55" t="s">
        <v>4311</v>
      </c>
      <c r="C10811" s="55" t="str">
        <f t="shared" si="167"/>
        <v>Hợp Hoà</v>
      </c>
      <c r="D10811" s="54" t="s">
        <v>1188</v>
      </c>
      <c r="E10811" s="51" t="str">
        <f>INDEX(Quan_huyen!$H$2:$H$714,MATCH(Xa_phuong!D10811,Quan_huyen!$F$2:$F$714,0))</f>
        <v>Huyện Tam Dương</v>
      </c>
      <c r="F10811" s="51" t="s">
        <v>360</v>
      </c>
    </row>
    <row r="10812" spans="1:6" hidden="1" x14ac:dyDescent="0.25">
      <c r="A10812" s="54">
        <v>15215</v>
      </c>
      <c r="B10812" s="55" t="s">
        <v>4320</v>
      </c>
      <c r="C10812" s="55" t="str">
        <f t="shared" si="167"/>
        <v>Hợp Thịnh</v>
      </c>
      <c r="D10812" s="54" t="s">
        <v>1188</v>
      </c>
      <c r="E10812" s="51" t="str">
        <f>INDEX(Quan_huyen!$H$2:$H$714,MATCH(Xa_phuong!D10812,Quan_huyen!$F$2:$F$714,0))</f>
        <v>Huyện Tam Dương</v>
      </c>
      <c r="F10812" s="51" t="s">
        <v>360</v>
      </c>
    </row>
    <row r="10813" spans="1:6" hidden="1" x14ac:dyDescent="0.25">
      <c r="A10813" s="54">
        <v>15217</v>
      </c>
      <c r="B10813" s="55" t="s">
        <v>4561</v>
      </c>
      <c r="C10813" s="55" t="str">
        <f t="shared" si="167"/>
        <v>Kim Long</v>
      </c>
      <c r="D10813" s="54" t="s">
        <v>1188</v>
      </c>
      <c r="E10813" s="51" t="str">
        <f>INDEX(Quan_huyen!$H$2:$H$714,MATCH(Xa_phuong!D10813,Quan_huyen!$F$2:$F$714,0))</f>
        <v>Huyện Tam Dương</v>
      </c>
      <c r="F10813" s="51" t="s">
        <v>360</v>
      </c>
    </row>
    <row r="10814" spans="1:6" hidden="1" x14ac:dyDescent="0.25">
      <c r="A10814" s="54">
        <v>15216</v>
      </c>
      <c r="B10814" s="55" t="s">
        <v>7358</v>
      </c>
      <c r="C10814" s="55" t="str">
        <f t="shared" si="167"/>
        <v>Thanh Vân</v>
      </c>
      <c r="D10814" s="54" t="s">
        <v>1188</v>
      </c>
      <c r="E10814" s="51" t="str">
        <f>INDEX(Quan_huyen!$H$2:$H$714,MATCH(Xa_phuong!D10814,Quan_huyen!$F$2:$F$714,0))</f>
        <v>Huyện Tam Dương</v>
      </c>
      <c r="F10814" s="51" t="s">
        <v>360</v>
      </c>
    </row>
    <row r="10815" spans="1:6" hidden="1" x14ac:dyDescent="0.25">
      <c r="A10815" s="54">
        <v>15214</v>
      </c>
      <c r="B10815" s="55" t="s">
        <v>8814</v>
      </c>
      <c r="C10815" s="55" t="str">
        <f t="shared" si="167"/>
        <v>Vân Hội</v>
      </c>
      <c r="D10815" s="54" t="s">
        <v>1188</v>
      </c>
      <c r="E10815" s="51" t="str">
        <f>INDEX(Quan_huyen!$H$2:$H$714,MATCH(Xa_phuong!D10815,Quan_huyen!$F$2:$F$714,0))</f>
        <v>Huyện Tam Dương</v>
      </c>
      <c r="F10815" s="51" t="s">
        <v>360</v>
      </c>
    </row>
    <row r="10816" spans="1:6" hidden="1" x14ac:dyDescent="0.25">
      <c r="A10816" s="54">
        <v>15218</v>
      </c>
      <c r="B10816" s="55" t="s">
        <v>9832</v>
      </c>
      <c r="C10816" s="55" t="str">
        <f t="shared" si="167"/>
        <v>Đạo Tú</v>
      </c>
      <c r="D10816" s="54" t="s">
        <v>1188</v>
      </c>
      <c r="E10816" s="51" t="str">
        <f>INDEX(Quan_huyen!$H$2:$H$714,MATCH(Xa_phuong!D10816,Quan_huyen!$F$2:$F$714,0))</f>
        <v>Huyện Tam Dương</v>
      </c>
      <c r="F10816" s="51" t="s">
        <v>360</v>
      </c>
    </row>
    <row r="10817" spans="1:6" hidden="1" x14ac:dyDescent="0.25">
      <c r="A10817" s="54">
        <v>15209</v>
      </c>
      <c r="B10817" s="55" t="s">
        <v>10044</v>
      </c>
      <c r="C10817" s="55" t="str">
        <f t="shared" si="167"/>
        <v>Đồng Tĩnh</v>
      </c>
      <c r="D10817" s="54" t="s">
        <v>1188</v>
      </c>
      <c r="E10817" s="51" t="str">
        <f>INDEX(Quan_huyen!$H$2:$H$714,MATCH(Xa_phuong!D10817,Quan_huyen!$F$2:$F$714,0))</f>
        <v>Huyện Tam Dương</v>
      </c>
      <c r="F10817" s="51" t="s">
        <v>360</v>
      </c>
    </row>
    <row r="10818" spans="1:6" hidden="1" x14ac:dyDescent="0.25">
      <c r="A10818" s="54">
        <v>15629</v>
      </c>
      <c r="B10818" s="55" t="s">
        <v>2143</v>
      </c>
      <c r="C10818" s="55" t="str">
        <f t="shared" si="167"/>
        <v>An Tường</v>
      </c>
      <c r="D10818" s="54" t="s">
        <v>1194</v>
      </c>
      <c r="E10818" s="51" t="str">
        <f>INDEX(Quan_huyen!$H$2:$H$714,MATCH(Xa_phuong!D10818,Quan_huyen!$F$2:$F$714,0))</f>
        <v>Huyện Vĩnh Tường</v>
      </c>
      <c r="F10818" s="51" t="s">
        <v>360</v>
      </c>
    </row>
    <row r="10819" spans="1:6" hidden="1" x14ac:dyDescent="0.25">
      <c r="A10819" s="54">
        <v>15610</v>
      </c>
      <c r="B10819" s="55" t="s">
        <v>2283</v>
      </c>
      <c r="C10819" s="55" t="str">
        <f t="shared" ref="C10819:C10882" si="168">IF(COUNTIF(B10819,"*thị trấn*"),MID(B10819,10,30),IF(COUNTIF(B10819,"*xã*"),MID(B10819,4,30),IF(COUNTIF(B10819,"*phường*"),MID(B10819,8,30))))</f>
        <v>Bình Dương</v>
      </c>
      <c r="D10819" s="54" t="s">
        <v>1194</v>
      </c>
      <c r="E10819" s="51" t="str">
        <f>INDEX(Quan_huyen!$H$2:$H$714,MATCH(Xa_phuong!D10819,Quan_huyen!$F$2:$F$714,0))</f>
        <v>Huyện Vĩnh Tường</v>
      </c>
      <c r="F10819" s="51" t="s">
        <v>360</v>
      </c>
    </row>
    <row r="10820" spans="1:6" hidden="1" x14ac:dyDescent="0.25">
      <c r="A10820" s="54">
        <v>15622</v>
      </c>
      <c r="B10820" s="55" t="s">
        <v>2565</v>
      </c>
      <c r="C10820" s="55" t="str">
        <f t="shared" si="168"/>
        <v>Bồ Sao</v>
      </c>
      <c r="D10820" s="54" t="s">
        <v>1194</v>
      </c>
      <c r="E10820" s="51" t="str">
        <f>INDEX(Quan_huyen!$H$2:$H$714,MATCH(Xa_phuong!D10820,Quan_huyen!$F$2:$F$714,0))</f>
        <v>Huyện Vĩnh Tường</v>
      </c>
      <c r="F10820" s="51" t="s">
        <v>360</v>
      </c>
    </row>
    <row r="10821" spans="1:6" hidden="1" x14ac:dyDescent="0.25">
      <c r="A10821" s="54">
        <v>15623</v>
      </c>
      <c r="B10821" s="55" t="s">
        <v>2662</v>
      </c>
      <c r="C10821" s="55" t="str">
        <f t="shared" si="168"/>
        <v>Cao Đại</v>
      </c>
      <c r="D10821" s="54" t="s">
        <v>1194</v>
      </c>
      <c r="E10821" s="51" t="str">
        <f>INDEX(Quan_huyen!$H$2:$H$714,MATCH(Xa_phuong!D10821,Quan_huyen!$F$2:$F$714,0))</f>
        <v>Huyện Vĩnh Tường</v>
      </c>
      <c r="F10821" s="51" t="s">
        <v>360</v>
      </c>
    </row>
    <row r="10822" spans="1:6" hidden="1" x14ac:dyDescent="0.25">
      <c r="A10822" s="54">
        <v>15616</v>
      </c>
      <c r="B10822" s="55" t="s">
        <v>2861</v>
      </c>
      <c r="C10822" s="55" t="str">
        <f t="shared" si="168"/>
        <v>Chấn Hưng</v>
      </c>
      <c r="D10822" s="54" t="s">
        <v>1194</v>
      </c>
      <c r="E10822" s="51" t="str">
        <f>INDEX(Quan_huyen!$H$2:$H$714,MATCH(Xa_phuong!D10822,Quan_huyen!$F$2:$F$714,0))</f>
        <v>Huyện Vĩnh Tường</v>
      </c>
      <c r="F10822" s="51" t="s">
        <v>360</v>
      </c>
    </row>
    <row r="10823" spans="1:6" hidden="1" x14ac:dyDescent="0.25">
      <c r="A10823" s="54">
        <v>15618</v>
      </c>
      <c r="B10823" s="55" t="s">
        <v>4591</v>
      </c>
      <c r="C10823" s="55" t="str">
        <f t="shared" si="168"/>
        <v>Kim Xá</v>
      </c>
      <c r="D10823" s="54" t="s">
        <v>1194</v>
      </c>
      <c r="E10823" s="51" t="str">
        <f>INDEX(Quan_huyen!$H$2:$H$714,MATCH(Xa_phuong!D10823,Quan_huyen!$F$2:$F$714,0))</f>
        <v>Huyện Vĩnh Tường</v>
      </c>
      <c r="F10823" s="51" t="s">
        <v>360</v>
      </c>
    </row>
    <row r="10824" spans="1:6" hidden="1" x14ac:dyDescent="0.25">
      <c r="A10824" s="54">
        <v>15627</v>
      </c>
      <c r="B10824" s="55" t="s">
        <v>4964</v>
      </c>
      <c r="C10824" s="55" t="str">
        <f t="shared" si="168"/>
        <v>Lý Nhân</v>
      </c>
      <c r="D10824" s="54" t="s">
        <v>1194</v>
      </c>
      <c r="E10824" s="51" t="str">
        <f>INDEX(Quan_huyen!$H$2:$H$714,MATCH(Xa_phuong!D10824,Quan_huyen!$F$2:$F$714,0))</f>
        <v>Huyện Vĩnh Tường</v>
      </c>
      <c r="F10824" s="51" t="s">
        <v>360</v>
      </c>
    </row>
    <row r="10825" spans="1:6" hidden="1" x14ac:dyDescent="0.25">
      <c r="A10825" s="54">
        <v>15621</v>
      </c>
      <c r="B10825" s="55" t="s">
        <v>4984</v>
      </c>
      <c r="C10825" s="55" t="str">
        <f t="shared" si="168"/>
        <v>Lũng Hoà</v>
      </c>
      <c r="D10825" s="54" t="s">
        <v>1194</v>
      </c>
      <c r="E10825" s="51" t="str">
        <f>INDEX(Quan_huyen!$H$2:$H$714,MATCH(Xa_phuong!D10825,Quan_huyen!$F$2:$F$714,0))</f>
        <v>Huyện Vĩnh Tường</v>
      </c>
      <c r="F10825" s="51" t="s">
        <v>360</v>
      </c>
    </row>
    <row r="10826" spans="1:6" hidden="1" x14ac:dyDescent="0.25">
      <c r="A10826" s="54">
        <v>15615</v>
      </c>
      <c r="B10826" s="55" t="s">
        <v>5667</v>
      </c>
      <c r="C10826" s="55" t="str">
        <f t="shared" si="168"/>
        <v>Nghĩa Hưng</v>
      </c>
      <c r="D10826" s="54" t="s">
        <v>1194</v>
      </c>
      <c r="E10826" s="51" t="str">
        <f>INDEX(Quan_huyen!$H$2:$H$714,MATCH(Xa_phuong!D10826,Quan_huyen!$F$2:$F$714,0))</f>
        <v>Huyện Vĩnh Tường</v>
      </c>
      <c r="F10826" s="51" t="s">
        <v>360</v>
      </c>
    </row>
    <row r="10827" spans="1:6" hidden="1" x14ac:dyDescent="0.25">
      <c r="A10827" s="54">
        <v>15633</v>
      </c>
      <c r="B10827" s="55" t="s">
        <v>5775</v>
      </c>
      <c r="C10827" s="55" t="str">
        <f t="shared" si="168"/>
        <v>Ngũ Kiên</v>
      </c>
      <c r="D10827" s="54" t="s">
        <v>1194</v>
      </c>
      <c r="E10827" s="51" t="str">
        <f>INDEX(Quan_huyen!$H$2:$H$714,MATCH(Xa_phuong!D10827,Quan_huyen!$F$2:$F$714,0))</f>
        <v>Huyện Vĩnh Tường</v>
      </c>
      <c r="F10827" s="51" t="s">
        <v>360</v>
      </c>
    </row>
    <row r="10828" spans="1:6" hidden="1" x14ac:dyDescent="0.25">
      <c r="A10828" s="54">
        <v>15626</v>
      </c>
      <c r="B10828" s="55" t="s">
        <v>6375</v>
      </c>
      <c r="C10828" s="55" t="str">
        <f t="shared" si="168"/>
        <v>Phú Thịnh</v>
      </c>
      <c r="D10828" s="54" t="s">
        <v>1194</v>
      </c>
      <c r="E10828" s="51" t="str">
        <f>INDEX(Quan_huyen!$H$2:$H$714,MATCH(Xa_phuong!D10828,Quan_huyen!$F$2:$F$714,0))</f>
        <v>Huyện Vĩnh Tường</v>
      </c>
      <c r="F10828" s="51" t="s">
        <v>360</v>
      </c>
    </row>
    <row r="10829" spans="1:6" hidden="1" x14ac:dyDescent="0.25">
      <c r="A10829" s="54">
        <v>15632</v>
      </c>
      <c r="B10829" s="55" t="s">
        <v>6404</v>
      </c>
      <c r="C10829" s="55" t="str">
        <f t="shared" si="168"/>
        <v>Phú Đa</v>
      </c>
      <c r="D10829" s="54" t="s">
        <v>1194</v>
      </c>
      <c r="E10829" s="51" t="str">
        <f>INDEX(Quan_huyen!$H$2:$H$714,MATCH(Xa_phuong!D10829,Quan_huyen!$F$2:$F$714,0))</f>
        <v>Huyện Vĩnh Tường</v>
      </c>
      <c r="F10829" s="51" t="s">
        <v>360</v>
      </c>
    </row>
    <row r="10830" spans="1:6" hidden="1" x14ac:dyDescent="0.25">
      <c r="A10830" s="54">
        <v>15634</v>
      </c>
      <c r="B10830" s="55" t="s">
        <v>7229</v>
      </c>
      <c r="C10830" s="55" t="str">
        <f t="shared" si="168"/>
        <v>Tam Phúc</v>
      </c>
      <c r="D10830" s="54" t="s">
        <v>1194</v>
      </c>
      <c r="E10830" s="51" t="str">
        <f>INDEX(Quan_huyen!$H$2:$H$714,MATCH(Xa_phuong!D10830,Quan_huyen!$F$2:$F$714,0))</f>
        <v>Huyện Vĩnh Tường</v>
      </c>
      <c r="F10830" s="51" t="s">
        <v>360</v>
      </c>
    </row>
    <row r="10831" spans="1:6" hidden="1" x14ac:dyDescent="0.25">
      <c r="A10831" s="54">
        <v>15625</v>
      </c>
      <c r="B10831" s="55" t="s">
        <v>7664</v>
      </c>
      <c r="C10831" s="55" t="str">
        <f t="shared" si="168"/>
        <v>Thượng Trưng</v>
      </c>
      <c r="D10831" s="54" t="s">
        <v>1194</v>
      </c>
      <c r="E10831" s="51" t="str">
        <f>INDEX(Quan_huyen!$H$2:$H$714,MATCH(Xa_phuong!D10831,Quan_huyen!$F$2:$F$714,0))</f>
        <v>Huyện Vĩnh Tường</v>
      </c>
      <c r="F10831" s="51" t="s">
        <v>360</v>
      </c>
    </row>
    <row r="10832" spans="1:6" hidden="1" x14ac:dyDescent="0.25">
      <c r="A10832" s="54">
        <v>15612</v>
      </c>
      <c r="B10832" s="55" t="s">
        <v>7850</v>
      </c>
      <c r="C10832" s="55" t="str">
        <f t="shared" si="168"/>
        <v>Thổ Tang</v>
      </c>
      <c r="D10832" s="54" t="s">
        <v>1194</v>
      </c>
      <c r="E10832" s="51" t="str">
        <f>INDEX(Quan_huyen!$H$2:$H$714,MATCH(Xa_phuong!D10832,Quan_huyen!$F$2:$F$714,0))</f>
        <v>Huyện Vĩnh Tường</v>
      </c>
      <c r="F10832" s="51" t="s">
        <v>360</v>
      </c>
    </row>
    <row r="10833" spans="1:6" hidden="1" x14ac:dyDescent="0.25">
      <c r="A10833" s="54">
        <v>15628</v>
      </c>
      <c r="B10833" s="55" t="s">
        <v>8268</v>
      </c>
      <c r="C10833" s="55" t="str">
        <f t="shared" si="168"/>
        <v>Tuân Chính</v>
      </c>
      <c r="D10833" s="54" t="s">
        <v>1194</v>
      </c>
      <c r="E10833" s="51" t="str">
        <f>INDEX(Quan_huyen!$H$2:$H$714,MATCH(Xa_phuong!D10833,Quan_huyen!$F$2:$F$714,0))</f>
        <v>Huyện Vĩnh Tường</v>
      </c>
      <c r="F10833" s="51" t="s">
        <v>360</v>
      </c>
    </row>
    <row r="10834" spans="1:6" hidden="1" x14ac:dyDescent="0.25">
      <c r="A10834" s="54">
        <v>15624</v>
      </c>
      <c r="B10834" s="55" t="s">
        <v>8335</v>
      </c>
      <c r="C10834" s="55" t="str">
        <f t="shared" si="168"/>
        <v>Tân Cương</v>
      </c>
      <c r="D10834" s="54" t="s">
        <v>1194</v>
      </c>
      <c r="E10834" s="51" t="str">
        <f>INDEX(Quan_huyen!$H$2:$H$714,MATCH(Xa_phuong!D10834,Quan_huyen!$F$2:$F$714,0))</f>
        <v>Huyện Vĩnh Tường</v>
      </c>
      <c r="F10834" s="51" t="s">
        <v>360</v>
      </c>
    </row>
    <row r="10835" spans="1:6" hidden="1" x14ac:dyDescent="0.25">
      <c r="A10835" s="54">
        <v>15614</v>
      </c>
      <c r="B10835" s="55" t="s">
        <v>8503</v>
      </c>
      <c r="C10835" s="55" t="str">
        <f t="shared" si="168"/>
        <v>Tân Tiến</v>
      </c>
      <c r="D10835" s="54" t="s">
        <v>1194</v>
      </c>
      <c r="E10835" s="51" t="str">
        <f>INDEX(Quan_huyen!$H$2:$H$714,MATCH(Xa_phuong!D10835,Quan_huyen!$F$2:$F$714,0))</f>
        <v>Huyện Vĩnh Tường</v>
      </c>
      <c r="F10835" s="51" t="s">
        <v>360</v>
      </c>
    </row>
    <row r="10836" spans="1:6" hidden="1" x14ac:dyDescent="0.25">
      <c r="A10836" s="54">
        <v>15607</v>
      </c>
      <c r="B10836" s="55" t="s">
        <v>8722</v>
      </c>
      <c r="C10836" s="55" t="str">
        <f t="shared" si="168"/>
        <v>Tứ Trưng</v>
      </c>
      <c r="D10836" s="54" t="s">
        <v>1194</v>
      </c>
      <c r="E10836" s="51" t="str">
        <f>INDEX(Quan_huyen!$H$2:$H$714,MATCH(Xa_phuong!D10836,Quan_huyen!$F$2:$F$714,0))</f>
        <v>Huyện Vĩnh Tường</v>
      </c>
      <c r="F10836" s="51" t="s">
        <v>360</v>
      </c>
    </row>
    <row r="10837" spans="1:6" hidden="1" x14ac:dyDescent="0.25">
      <c r="A10837" s="54">
        <v>15620</v>
      </c>
      <c r="B10837" s="55" t="s">
        <v>8793</v>
      </c>
      <c r="C10837" s="55" t="str">
        <f t="shared" si="168"/>
        <v>Việt Xuân</v>
      </c>
      <c r="D10837" s="54" t="s">
        <v>1194</v>
      </c>
      <c r="E10837" s="51" t="str">
        <f>INDEX(Quan_huyen!$H$2:$H$714,MATCH(Xa_phuong!D10837,Quan_huyen!$F$2:$F$714,0))</f>
        <v>Huyện Vĩnh Tường</v>
      </c>
      <c r="F10837" s="51" t="s">
        <v>360</v>
      </c>
    </row>
    <row r="10838" spans="1:6" hidden="1" x14ac:dyDescent="0.25">
      <c r="A10838" s="54">
        <v>15608</v>
      </c>
      <c r="B10838" s="55" t="s">
        <v>8834</v>
      </c>
      <c r="C10838" s="55" t="str">
        <f t="shared" si="168"/>
        <v>Vân Xuân</v>
      </c>
      <c r="D10838" s="54" t="s">
        <v>1194</v>
      </c>
      <c r="E10838" s="51" t="str">
        <f>INDEX(Quan_huyen!$H$2:$H$714,MATCH(Xa_phuong!D10838,Quan_huyen!$F$2:$F$714,0))</f>
        <v>Huyện Vĩnh Tường</v>
      </c>
      <c r="F10838" s="51" t="s">
        <v>360</v>
      </c>
    </row>
    <row r="10839" spans="1:6" hidden="1" x14ac:dyDescent="0.25">
      <c r="A10839" s="54">
        <v>15631</v>
      </c>
      <c r="B10839" s="55" t="s">
        <v>8981</v>
      </c>
      <c r="C10839" s="55" t="str">
        <f t="shared" si="168"/>
        <v>Vĩnh Ninh</v>
      </c>
      <c r="D10839" s="54" t="s">
        <v>1194</v>
      </c>
      <c r="E10839" s="51" t="str">
        <f>INDEX(Quan_huyen!$H$2:$H$714,MATCH(Xa_phuong!D10839,Quan_huyen!$F$2:$F$714,0))</f>
        <v>Huyện Vĩnh Tường</v>
      </c>
      <c r="F10839" s="51" t="s">
        <v>360</v>
      </c>
    </row>
    <row r="10840" spans="1:6" hidden="1" x14ac:dyDescent="0.25">
      <c r="A10840" s="54">
        <v>15611</v>
      </c>
      <c r="B10840" s="55" t="s">
        <v>9000</v>
      </c>
      <c r="C10840" s="55" t="str">
        <f t="shared" si="168"/>
        <v>Vĩnh Sơn</v>
      </c>
      <c r="D10840" s="54" t="s">
        <v>1194</v>
      </c>
      <c r="E10840" s="51" t="str">
        <f>INDEX(Quan_huyen!$H$2:$H$714,MATCH(Xa_phuong!D10840,Quan_huyen!$F$2:$F$714,0))</f>
        <v>Huyện Vĩnh Tường</v>
      </c>
      <c r="F10840" s="51" t="s">
        <v>360</v>
      </c>
    </row>
    <row r="10841" spans="1:6" hidden="1" x14ac:dyDescent="0.25">
      <c r="A10841" s="54">
        <v>15630</v>
      </c>
      <c r="B10841" s="55" t="s">
        <v>9017</v>
      </c>
      <c r="C10841" s="55" t="str">
        <f t="shared" si="168"/>
        <v>Vĩnh Thịnh</v>
      </c>
      <c r="D10841" s="54" t="s">
        <v>1194</v>
      </c>
      <c r="E10841" s="51" t="str">
        <f>INDEX(Quan_huyen!$H$2:$H$714,MATCH(Xa_phuong!D10841,Quan_huyen!$F$2:$F$714,0))</f>
        <v>Huyện Vĩnh Tường</v>
      </c>
      <c r="F10841" s="51" t="s">
        <v>360</v>
      </c>
    </row>
    <row r="10842" spans="1:6" hidden="1" x14ac:dyDescent="0.25">
      <c r="A10842" s="54">
        <v>15606</v>
      </c>
      <c r="B10842" s="55" t="s">
        <v>9037</v>
      </c>
      <c r="C10842" s="55" t="str">
        <f t="shared" si="168"/>
        <v>Vĩnh Tường</v>
      </c>
      <c r="D10842" s="54" t="s">
        <v>1194</v>
      </c>
      <c r="E10842" s="51" t="str">
        <f>INDEX(Quan_huyen!$H$2:$H$714,MATCH(Xa_phuong!D10842,Quan_huyen!$F$2:$F$714,0))</f>
        <v>Huyện Vĩnh Tường</v>
      </c>
      <c r="F10842" s="51" t="s">
        <v>360</v>
      </c>
    </row>
    <row r="10843" spans="1:6" hidden="1" x14ac:dyDescent="0.25">
      <c r="A10843" s="54">
        <v>15609</v>
      </c>
      <c r="B10843" s="55" t="s">
        <v>9058</v>
      </c>
      <c r="C10843" s="55" t="str">
        <f t="shared" si="168"/>
        <v>Vũ Di</v>
      </c>
      <c r="D10843" s="54" t="s">
        <v>1194</v>
      </c>
      <c r="E10843" s="51" t="str">
        <f>INDEX(Quan_huyen!$H$2:$H$714,MATCH(Xa_phuong!D10843,Quan_huyen!$F$2:$F$714,0))</f>
        <v>Huyện Vĩnh Tường</v>
      </c>
      <c r="F10843" s="51" t="s">
        <v>360</v>
      </c>
    </row>
    <row r="10844" spans="1:6" hidden="1" x14ac:dyDescent="0.25">
      <c r="A10844" s="54">
        <v>15617</v>
      </c>
      <c r="B10844" s="55" t="s">
        <v>9323</v>
      </c>
      <c r="C10844" s="55" t="str">
        <f t="shared" si="168"/>
        <v>Yên Bình</v>
      </c>
      <c r="D10844" s="54" t="s">
        <v>1194</v>
      </c>
      <c r="E10844" s="51" t="str">
        <f>INDEX(Quan_huyen!$H$2:$H$714,MATCH(Xa_phuong!D10844,Quan_huyen!$F$2:$F$714,0))</f>
        <v>Huyện Vĩnh Tường</v>
      </c>
      <c r="F10844" s="51" t="s">
        <v>360</v>
      </c>
    </row>
    <row r="10845" spans="1:6" hidden="1" x14ac:dyDescent="0.25">
      <c r="A10845" s="54">
        <v>15619</v>
      </c>
      <c r="B10845" s="55" t="s">
        <v>9366</v>
      </c>
      <c r="C10845" s="55" t="str">
        <f t="shared" si="168"/>
        <v>Yên Lập</v>
      </c>
      <c r="D10845" s="54" t="s">
        <v>1194</v>
      </c>
      <c r="E10845" s="51" t="str">
        <f>INDEX(Quan_huyen!$H$2:$H$714,MATCH(Xa_phuong!D10845,Quan_huyen!$F$2:$F$714,0))</f>
        <v>Huyện Vĩnh Tường</v>
      </c>
      <c r="F10845" s="51" t="s">
        <v>360</v>
      </c>
    </row>
    <row r="10846" spans="1:6" hidden="1" x14ac:dyDescent="0.25">
      <c r="A10846" s="54">
        <v>15613</v>
      </c>
      <c r="B10846" s="55" t="s">
        <v>9823</v>
      </c>
      <c r="C10846" s="55" t="str">
        <f t="shared" si="168"/>
        <v>Đại Đồng</v>
      </c>
      <c r="D10846" s="54" t="s">
        <v>1194</v>
      </c>
      <c r="E10846" s="51" t="str">
        <f>INDEX(Quan_huyen!$H$2:$H$714,MATCH(Xa_phuong!D10846,Quan_huyen!$F$2:$F$714,0))</f>
        <v>Huyện Vĩnh Tường</v>
      </c>
      <c r="F10846" s="51" t="s">
        <v>360</v>
      </c>
    </row>
    <row r="10847" spans="1:6" hidden="1" x14ac:dyDescent="0.25">
      <c r="A10847" s="54">
        <v>15707</v>
      </c>
      <c r="B10847" s="55" t="s">
        <v>2403</v>
      </c>
      <c r="C10847" s="55" t="str">
        <f t="shared" si="168"/>
        <v>Bình Định</v>
      </c>
      <c r="D10847" s="54" t="s">
        <v>1186</v>
      </c>
      <c r="E10847" s="51" t="str">
        <f>INDEX(Quan_huyen!$H$2:$H$714,MATCH(Xa_phuong!D10847,Quan_huyen!$F$2:$F$714,0))</f>
        <v>Huyện Yên Lạc</v>
      </c>
      <c r="F10847" s="51" t="s">
        <v>360</v>
      </c>
    </row>
    <row r="10848" spans="1:6" hidden="1" x14ac:dyDescent="0.25">
      <c r="A10848" s="54">
        <v>15716</v>
      </c>
      <c r="B10848" s="55" t="s">
        <v>4245</v>
      </c>
      <c r="C10848" s="55" t="str">
        <f t="shared" si="168"/>
        <v>Hồng Châu</v>
      </c>
      <c r="D10848" s="54" t="s">
        <v>1186</v>
      </c>
      <c r="E10848" s="51" t="str">
        <f>INDEX(Quan_huyen!$H$2:$H$714,MATCH(Xa_phuong!D10848,Quan_huyen!$F$2:$F$714,0))</f>
        <v>Huyện Yên Lạc</v>
      </c>
      <c r="F10848" s="51" t="s">
        <v>360</v>
      </c>
    </row>
    <row r="10849" spans="1:6" hidden="1" x14ac:dyDescent="0.25">
      <c r="A10849" s="54">
        <v>15719</v>
      </c>
      <c r="B10849" s="55" t="s">
        <v>4271</v>
      </c>
      <c r="C10849" s="55" t="str">
        <f t="shared" si="168"/>
        <v>Hồng Phương</v>
      </c>
      <c r="D10849" s="54" t="s">
        <v>1186</v>
      </c>
      <c r="E10849" s="51" t="str">
        <f>INDEX(Quan_huyen!$H$2:$H$714,MATCH(Xa_phuong!D10849,Quan_huyen!$F$2:$F$714,0))</f>
        <v>Huyện Yên Lạc</v>
      </c>
      <c r="F10849" s="51" t="s">
        <v>360</v>
      </c>
    </row>
    <row r="10850" spans="1:6" hidden="1" x14ac:dyDescent="0.25">
      <c r="A10850" s="54">
        <v>15715</v>
      </c>
      <c r="B10850" s="55" t="s">
        <v>4763</v>
      </c>
      <c r="C10850" s="55" t="str">
        <f t="shared" si="168"/>
        <v>Liên Châu</v>
      </c>
      <c r="D10850" s="54" t="s">
        <v>1186</v>
      </c>
      <c r="E10850" s="51" t="str">
        <f>INDEX(Quan_huyen!$H$2:$H$714,MATCH(Xa_phuong!D10850,Quan_huyen!$F$2:$F$714,0))</f>
        <v>Huyện Yên Lạc</v>
      </c>
      <c r="F10850" s="51" t="s">
        <v>360</v>
      </c>
    </row>
    <row r="10851" spans="1:6" hidden="1" x14ac:dyDescent="0.25">
      <c r="A10851" s="54">
        <v>15722</v>
      </c>
      <c r="B10851" s="55" t="s">
        <v>5752</v>
      </c>
      <c r="C10851" s="55" t="str">
        <f t="shared" si="168"/>
        <v>Nguyệt Đức</v>
      </c>
      <c r="D10851" s="54" t="s">
        <v>1186</v>
      </c>
      <c r="E10851" s="51" t="str">
        <f>INDEX(Quan_huyen!$H$2:$H$714,MATCH(Xa_phuong!D10851,Quan_huyen!$F$2:$F$714,0))</f>
        <v>Huyện Yên Lạc</v>
      </c>
      <c r="F10851" s="51" t="s">
        <v>360</v>
      </c>
    </row>
    <row r="10852" spans="1:6" hidden="1" x14ac:dyDescent="0.25">
      <c r="A10852" s="54">
        <v>15712</v>
      </c>
      <c r="B10852" s="55" t="s">
        <v>7214</v>
      </c>
      <c r="C10852" s="55" t="str">
        <f t="shared" si="168"/>
        <v>Tam Hồng</v>
      </c>
      <c r="D10852" s="54" t="s">
        <v>1186</v>
      </c>
      <c r="E10852" s="51" t="str">
        <f>INDEX(Quan_huyen!$H$2:$H$714,MATCH(Xa_phuong!D10852,Quan_huyen!$F$2:$F$714,0))</f>
        <v>Huyện Yên Lạc</v>
      </c>
      <c r="F10852" s="51" t="s">
        <v>360</v>
      </c>
    </row>
    <row r="10853" spans="1:6" hidden="1" x14ac:dyDescent="0.25">
      <c r="A10853" s="54">
        <v>15717</v>
      </c>
      <c r="B10853" s="55" t="s">
        <v>8015</v>
      </c>
      <c r="C10853" s="55" t="str">
        <f t="shared" si="168"/>
        <v>Trung Hà</v>
      </c>
      <c r="D10853" s="54" t="s">
        <v>1186</v>
      </c>
      <c r="E10853" s="51" t="str">
        <f>INDEX(Quan_huyen!$H$2:$H$714,MATCH(Xa_phuong!D10853,Quan_huyen!$F$2:$F$714,0))</f>
        <v>Huyện Yên Lạc</v>
      </c>
      <c r="F10853" s="51" t="s">
        <v>360</v>
      </c>
    </row>
    <row r="10854" spans="1:6" hidden="1" x14ac:dyDescent="0.25">
      <c r="A10854" s="54">
        <v>15718</v>
      </c>
      <c r="B10854" s="55" t="s">
        <v>8021</v>
      </c>
      <c r="C10854" s="55" t="str">
        <f t="shared" si="168"/>
        <v>Trung Kiên</v>
      </c>
      <c r="D10854" s="54" t="s">
        <v>1186</v>
      </c>
      <c r="E10854" s="51" t="str">
        <f>INDEX(Quan_huyen!$H$2:$H$714,MATCH(Xa_phuong!D10854,Quan_huyen!$F$2:$F$714,0))</f>
        <v>Huyện Yên Lạc</v>
      </c>
      <c r="F10854" s="51" t="s">
        <v>360</v>
      </c>
    </row>
    <row r="10855" spans="1:6" hidden="1" x14ac:dyDescent="0.25">
      <c r="A10855" s="54">
        <v>15710</v>
      </c>
      <c r="B10855" s="55" t="s">
        <v>8040</v>
      </c>
      <c r="C10855" s="55" t="str">
        <f t="shared" si="168"/>
        <v>Trung Nguyên</v>
      </c>
      <c r="D10855" s="54" t="s">
        <v>1186</v>
      </c>
      <c r="E10855" s="51" t="str">
        <f>INDEX(Quan_huyen!$H$2:$H$714,MATCH(Xa_phuong!D10855,Quan_huyen!$F$2:$F$714,0))</f>
        <v>Huyện Yên Lạc</v>
      </c>
      <c r="F10855" s="51" t="s">
        <v>360</v>
      </c>
    </row>
    <row r="10856" spans="1:6" hidden="1" x14ac:dyDescent="0.25">
      <c r="A10856" s="54">
        <v>15711</v>
      </c>
      <c r="B10856" s="55" t="s">
        <v>8685</v>
      </c>
      <c r="C10856" s="55" t="str">
        <f t="shared" si="168"/>
        <v>Tề Lỗ</v>
      </c>
      <c r="D10856" s="54" t="s">
        <v>1186</v>
      </c>
      <c r="E10856" s="51" t="str">
        <f>INDEX(Quan_huyen!$H$2:$H$714,MATCH(Xa_phuong!D10856,Quan_huyen!$F$2:$F$714,0))</f>
        <v>Huyện Yên Lạc</v>
      </c>
      <c r="F10856" s="51" t="s">
        <v>360</v>
      </c>
    </row>
    <row r="10857" spans="1:6" hidden="1" x14ac:dyDescent="0.25">
      <c r="A10857" s="54">
        <v>15721</v>
      </c>
      <c r="B10857" s="55" t="s">
        <v>8895</v>
      </c>
      <c r="C10857" s="55" t="str">
        <f t="shared" si="168"/>
        <v>Văn Tiến</v>
      </c>
      <c r="D10857" s="54" t="s">
        <v>1186</v>
      </c>
      <c r="E10857" s="51" t="str">
        <f>INDEX(Quan_huyen!$H$2:$H$714,MATCH(Xa_phuong!D10857,Quan_huyen!$F$2:$F$714,0))</f>
        <v>Huyện Yên Lạc</v>
      </c>
      <c r="F10857" s="51" t="s">
        <v>360</v>
      </c>
    </row>
    <row r="10858" spans="1:6" hidden="1" x14ac:dyDescent="0.25">
      <c r="A10858" s="54">
        <v>15706</v>
      </c>
      <c r="B10858" s="55" t="s">
        <v>9365</v>
      </c>
      <c r="C10858" s="55" t="str">
        <f t="shared" si="168"/>
        <v>Yên Lạc</v>
      </c>
      <c r="D10858" s="54" t="s">
        <v>1186</v>
      </c>
      <c r="E10858" s="51" t="str">
        <f>INDEX(Quan_huyen!$H$2:$H$714,MATCH(Xa_phuong!D10858,Quan_huyen!$F$2:$F$714,0))</f>
        <v>Huyện Yên Lạc</v>
      </c>
      <c r="F10858" s="51" t="s">
        <v>360</v>
      </c>
    </row>
    <row r="10859" spans="1:6" hidden="1" x14ac:dyDescent="0.25">
      <c r="A10859" s="54">
        <v>15720</v>
      </c>
      <c r="B10859" s="55" t="s">
        <v>9395</v>
      </c>
      <c r="C10859" s="55" t="str">
        <f t="shared" si="168"/>
        <v>Yên Phương</v>
      </c>
      <c r="D10859" s="54" t="s">
        <v>1186</v>
      </c>
      <c r="E10859" s="51" t="str">
        <f>INDEX(Quan_huyen!$H$2:$H$714,MATCH(Xa_phuong!D10859,Quan_huyen!$F$2:$F$714,0))</f>
        <v>Huyện Yên Lạc</v>
      </c>
      <c r="F10859" s="51" t="s">
        <v>360</v>
      </c>
    </row>
    <row r="10860" spans="1:6" hidden="1" x14ac:dyDescent="0.25">
      <c r="A10860" s="54">
        <v>15713</v>
      </c>
      <c r="B10860" s="55" t="s">
        <v>9436</v>
      </c>
      <c r="C10860" s="55" t="str">
        <f t="shared" si="168"/>
        <v>Yên Đồng</v>
      </c>
      <c r="D10860" s="54" t="s">
        <v>1186</v>
      </c>
      <c r="E10860" s="51" t="str">
        <f>INDEX(Quan_huyen!$H$2:$H$714,MATCH(Xa_phuong!D10860,Quan_huyen!$F$2:$F$714,0))</f>
        <v>Huyện Yên Lạc</v>
      </c>
      <c r="F10860" s="51" t="s">
        <v>360</v>
      </c>
    </row>
    <row r="10861" spans="1:6" hidden="1" x14ac:dyDescent="0.25">
      <c r="A10861" s="54">
        <v>15714</v>
      </c>
      <c r="B10861" s="55" t="s">
        <v>9813</v>
      </c>
      <c r="C10861" s="55" t="str">
        <f t="shared" si="168"/>
        <v>Đại Tự</v>
      </c>
      <c r="D10861" s="54" t="s">
        <v>1186</v>
      </c>
      <c r="E10861" s="51" t="str">
        <f>INDEX(Quan_huyen!$H$2:$H$714,MATCH(Xa_phuong!D10861,Quan_huyen!$F$2:$F$714,0))</f>
        <v>Huyện Yên Lạc</v>
      </c>
      <c r="F10861" s="51" t="s">
        <v>360</v>
      </c>
    </row>
    <row r="10862" spans="1:6" hidden="1" x14ac:dyDescent="0.25">
      <c r="A10862" s="54">
        <v>15708</v>
      </c>
      <c r="B10862" s="55" t="s">
        <v>9978</v>
      </c>
      <c r="C10862" s="55" t="str">
        <f t="shared" si="168"/>
        <v>Đồng Cương</v>
      </c>
      <c r="D10862" s="54" t="s">
        <v>1186</v>
      </c>
      <c r="E10862" s="51" t="str">
        <f>INDEX(Quan_huyen!$H$2:$H$714,MATCH(Xa_phuong!D10862,Quan_huyen!$F$2:$F$714,0))</f>
        <v>Huyện Yên Lạc</v>
      </c>
      <c r="F10862" s="51" t="s">
        <v>360</v>
      </c>
    </row>
    <row r="10863" spans="1:6" hidden="1" x14ac:dyDescent="0.25">
      <c r="A10863" s="54">
        <v>15709</v>
      </c>
      <c r="B10863" s="55" t="s">
        <v>10047</v>
      </c>
      <c r="C10863" s="55" t="str">
        <f t="shared" si="168"/>
        <v>Đồng Văn</v>
      </c>
      <c r="D10863" s="54" t="s">
        <v>1186</v>
      </c>
      <c r="E10863" s="51" t="str">
        <f>INDEX(Quan_huyen!$H$2:$H$714,MATCH(Xa_phuong!D10863,Quan_huyen!$F$2:$F$714,0))</f>
        <v>Huyện Yên Lạc</v>
      </c>
      <c r="F10863" s="51" t="s">
        <v>360</v>
      </c>
    </row>
    <row r="10864" spans="1:6" hidden="1" x14ac:dyDescent="0.25">
      <c r="A10864" s="54">
        <v>15913</v>
      </c>
      <c r="B10864" s="55" t="s">
        <v>2639</v>
      </c>
      <c r="C10864" s="55" t="str">
        <f t="shared" si="168"/>
        <v>Cao Minh</v>
      </c>
      <c r="D10864" s="54" t="s">
        <v>1191</v>
      </c>
      <c r="E10864" s="51" t="str">
        <f>INDEX(Quan_huyen!$H$2:$H$714,MATCH(Xa_phuong!D10864,Quan_huyen!$F$2:$F$714,0))</f>
        <v>Thành phố Phúc Yên</v>
      </c>
      <c r="F10864" s="51" t="s">
        <v>360</v>
      </c>
    </row>
    <row r="10865" spans="1:6" hidden="1" x14ac:dyDescent="0.25">
      <c r="A10865" s="54">
        <v>15915</v>
      </c>
      <c r="B10865" s="55" t="s">
        <v>3993</v>
      </c>
      <c r="C10865" s="55" t="str">
        <f t="shared" si="168"/>
        <v>Hùng Vương</v>
      </c>
      <c r="D10865" s="54" t="s">
        <v>1191</v>
      </c>
      <c r="E10865" s="51" t="str">
        <f>INDEX(Quan_huyen!$H$2:$H$714,MATCH(Xa_phuong!D10865,Quan_huyen!$F$2:$F$714,0))</f>
        <v>Thành phố Phúc Yên</v>
      </c>
      <c r="F10865" s="51" t="s">
        <v>360</v>
      </c>
    </row>
    <row r="10866" spans="1:6" hidden="1" x14ac:dyDescent="0.25">
      <c r="A10866" s="54">
        <v>15909</v>
      </c>
      <c r="B10866" s="55" t="s">
        <v>5564</v>
      </c>
      <c r="C10866" s="55" t="str">
        <f t="shared" si="168"/>
        <v>Nam Viêm</v>
      </c>
      <c r="D10866" s="54" t="s">
        <v>1191</v>
      </c>
      <c r="E10866" s="51" t="str">
        <f>INDEX(Quan_huyen!$H$2:$H$714,MATCH(Xa_phuong!D10866,Quan_huyen!$F$2:$F$714,0))</f>
        <v>Thành phố Phúc Yên</v>
      </c>
      <c r="F10866" s="51" t="s">
        <v>360</v>
      </c>
    </row>
    <row r="10867" spans="1:6" hidden="1" x14ac:dyDescent="0.25">
      <c r="A10867" s="54">
        <v>15912</v>
      </c>
      <c r="B10867" s="55" t="s">
        <v>5827</v>
      </c>
      <c r="C10867" s="55" t="str">
        <f t="shared" si="168"/>
        <v>Ngọc Thanh</v>
      </c>
      <c r="D10867" s="54" t="s">
        <v>1191</v>
      </c>
      <c r="E10867" s="51" t="str">
        <f>INDEX(Quan_huyen!$H$2:$H$714,MATCH(Xa_phuong!D10867,Quan_huyen!$F$2:$F$714,0))</f>
        <v>Thành phố Phúc Yên</v>
      </c>
      <c r="F10867" s="51" t="s">
        <v>360</v>
      </c>
    </row>
    <row r="10868" spans="1:6" hidden="1" x14ac:dyDescent="0.25">
      <c r="A10868" s="54">
        <v>15908</v>
      </c>
      <c r="B10868" s="55" t="s">
        <v>6440</v>
      </c>
      <c r="C10868" s="55" t="str">
        <f t="shared" si="168"/>
        <v>Phúc Thắng</v>
      </c>
      <c r="D10868" s="54" t="s">
        <v>1191</v>
      </c>
      <c r="E10868" s="51" t="str">
        <f>INDEX(Quan_huyen!$H$2:$H$714,MATCH(Xa_phuong!D10868,Quan_huyen!$F$2:$F$714,0))</f>
        <v>Thành phố Phúc Yên</v>
      </c>
      <c r="F10868" s="51" t="s">
        <v>360</v>
      </c>
    </row>
    <row r="10869" spans="1:6" hidden="1" x14ac:dyDescent="0.25">
      <c r="A10869" s="54">
        <v>15914</v>
      </c>
      <c r="B10869" s="55" t="s">
        <v>7952</v>
      </c>
      <c r="C10869" s="55" t="str">
        <f t="shared" si="168"/>
        <v>Tiền Châu</v>
      </c>
      <c r="D10869" s="54" t="s">
        <v>1191</v>
      </c>
      <c r="E10869" s="51" t="str">
        <f>INDEX(Quan_huyen!$H$2:$H$714,MATCH(Xa_phuong!D10869,Quan_huyen!$F$2:$F$714,0))</f>
        <v>Thành phố Phúc Yên</v>
      </c>
      <c r="F10869" s="51" t="s">
        <v>360</v>
      </c>
    </row>
    <row r="10870" spans="1:6" hidden="1" x14ac:dyDescent="0.25">
      <c r="A10870" s="54">
        <v>15907</v>
      </c>
      <c r="B10870" s="55" t="s">
        <v>8153</v>
      </c>
      <c r="C10870" s="55" t="str">
        <f t="shared" si="168"/>
        <v>Trưng Nhị</v>
      </c>
      <c r="D10870" s="54" t="s">
        <v>1191</v>
      </c>
      <c r="E10870" s="51" t="str">
        <f>INDEX(Quan_huyen!$H$2:$H$714,MATCH(Xa_phuong!D10870,Quan_huyen!$F$2:$F$714,0))</f>
        <v>Thành phố Phúc Yên</v>
      </c>
      <c r="F10870" s="51" t="s">
        <v>360</v>
      </c>
    </row>
    <row r="10871" spans="1:6" hidden="1" x14ac:dyDescent="0.25">
      <c r="A10871" s="54">
        <v>15906</v>
      </c>
      <c r="B10871" s="55" t="s">
        <v>8154</v>
      </c>
      <c r="C10871" s="55" t="str">
        <f t="shared" si="168"/>
        <v>Trưng Trắc</v>
      </c>
      <c r="D10871" s="54" t="s">
        <v>1191</v>
      </c>
      <c r="E10871" s="51" t="str">
        <f>INDEX(Quan_huyen!$H$2:$H$714,MATCH(Xa_phuong!D10871,Quan_huyen!$F$2:$F$714,0))</f>
        <v>Thành phố Phúc Yên</v>
      </c>
      <c r="F10871" s="51" t="s">
        <v>360</v>
      </c>
    </row>
    <row r="10872" spans="1:6" hidden="1" x14ac:dyDescent="0.25">
      <c r="A10872" s="54">
        <v>15910</v>
      </c>
      <c r="B10872" s="55" t="s">
        <v>9173</v>
      </c>
      <c r="C10872" s="55" t="str">
        <f t="shared" si="168"/>
        <v>Xuân Hoà</v>
      </c>
      <c r="D10872" s="54" t="s">
        <v>1191</v>
      </c>
      <c r="E10872" s="51" t="str">
        <f>INDEX(Quan_huyen!$H$2:$H$714,MATCH(Xa_phuong!D10872,Quan_huyen!$F$2:$F$714,0))</f>
        <v>Thành phố Phúc Yên</v>
      </c>
      <c r="F10872" s="51" t="s">
        <v>360</v>
      </c>
    </row>
    <row r="10873" spans="1:6" hidden="1" x14ac:dyDescent="0.25">
      <c r="A10873" s="54">
        <v>15911</v>
      </c>
      <c r="B10873" s="55" t="s">
        <v>10049</v>
      </c>
      <c r="C10873" s="55" t="str">
        <f t="shared" si="168"/>
        <v>Đồng Xuân</v>
      </c>
      <c r="D10873" s="54" t="s">
        <v>1191</v>
      </c>
      <c r="E10873" s="51" t="str">
        <f>INDEX(Quan_huyen!$H$2:$H$714,MATCH(Xa_phuong!D10873,Quan_huyen!$F$2:$F$714,0))</f>
        <v>Thành phố Phúc Yên</v>
      </c>
      <c r="F10873" s="51" t="s">
        <v>360</v>
      </c>
    </row>
    <row r="10874" spans="1:6" hidden="1" x14ac:dyDescent="0.25">
      <c r="A10874" s="54">
        <v>15113</v>
      </c>
      <c r="B10874" s="55" t="s">
        <v>4302</v>
      </c>
      <c r="C10874" s="55" t="str">
        <f t="shared" si="168"/>
        <v>Hội Hợp</v>
      </c>
      <c r="D10874" s="54" t="s">
        <v>1192</v>
      </c>
      <c r="E10874" s="51" t="str">
        <f>INDEX(Quan_huyen!$H$2:$H$714,MATCH(Xa_phuong!D10874,Quan_huyen!$F$2:$F$714,0))</f>
        <v>Thành phố Vĩnh Yên</v>
      </c>
      <c r="F10874" s="51" t="s">
        <v>360</v>
      </c>
    </row>
    <row r="10875" spans="1:6" hidden="1" x14ac:dyDescent="0.25">
      <c r="A10875" s="54">
        <v>15109</v>
      </c>
      <c r="B10875" s="55" t="s">
        <v>4448</v>
      </c>
      <c r="C10875" s="55" t="str">
        <f t="shared" si="168"/>
        <v>Khai Quang</v>
      </c>
      <c r="D10875" s="54" t="s">
        <v>1192</v>
      </c>
      <c r="E10875" s="51" t="str">
        <f>INDEX(Quan_huyen!$H$2:$H$714,MATCH(Xa_phuong!D10875,Quan_huyen!$F$2:$F$714,0))</f>
        <v>Thành phố Vĩnh Yên</v>
      </c>
      <c r="F10875" s="51" t="s">
        <v>360</v>
      </c>
    </row>
    <row r="10876" spans="1:6" hidden="1" x14ac:dyDescent="0.25">
      <c r="A10876" s="54">
        <v>15110</v>
      </c>
      <c r="B10876" s="55" t="s">
        <v>4760</v>
      </c>
      <c r="C10876" s="55" t="str">
        <f t="shared" si="168"/>
        <v>Liên Bảo</v>
      </c>
      <c r="D10876" s="54" t="s">
        <v>1192</v>
      </c>
      <c r="E10876" s="51" t="str">
        <f>INDEX(Quan_huyen!$H$2:$H$714,MATCH(Xa_phuong!D10876,Quan_huyen!$F$2:$F$714,0))</f>
        <v>Thành phố Vĩnh Yên</v>
      </c>
      <c r="F10876" s="51" t="s">
        <v>360</v>
      </c>
    </row>
    <row r="10877" spans="1:6" hidden="1" x14ac:dyDescent="0.25">
      <c r="A10877" s="54">
        <v>15108</v>
      </c>
      <c r="B10877" s="55" t="s">
        <v>5768</v>
      </c>
      <c r="C10877" s="55" t="str">
        <f t="shared" si="168"/>
        <v>Ngô Quyền</v>
      </c>
      <c r="D10877" s="54" t="s">
        <v>1192</v>
      </c>
      <c r="E10877" s="51" t="str">
        <f>INDEX(Quan_huyen!$H$2:$H$714,MATCH(Xa_phuong!D10877,Quan_huyen!$F$2:$F$714,0))</f>
        <v>Thành phố Vĩnh Yên</v>
      </c>
      <c r="F10877" s="51" t="s">
        <v>360</v>
      </c>
    </row>
    <row r="10878" spans="1:6" hidden="1" x14ac:dyDescent="0.25">
      <c r="A10878" s="54">
        <v>15114</v>
      </c>
      <c r="B10878" s="55" t="s">
        <v>7346</v>
      </c>
      <c r="C10878" s="55" t="str">
        <f t="shared" si="168"/>
        <v>Thanh Trù</v>
      </c>
      <c r="D10878" s="54" t="s">
        <v>1192</v>
      </c>
      <c r="E10878" s="51" t="str">
        <f>INDEX(Quan_huyen!$H$2:$H$714,MATCH(Xa_phuong!D10878,Quan_huyen!$F$2:$F$714,0))</f>
        <v>Thành phố Vĩnh Yên</v>
      </c>
      <c r="F10878" s="51" t="s">
        <v>360</v>
      </c>
    </row>
    <row r="10879" spans="1:6" hidden="1" x14ac:dyDescent="0.25">
      <c r="A10879" s="54">
        <v>15106</v>
      </c>
      <c r="B10879" s="55" t="s">
        <v>8584</v>
      </c>
      <c r="C10879" s="55" t="str">
        <f t="shared" si="168"/>
        <v>Tích Sơn</v>
      </c>
      <c r="D10879" s="54" t="s">
        <v>1192</v>
      </c>
      <c r="E10879" s="51" t="str">
        <f>INDEX(Quan_huyen!$H$2:$H$714,MATCH(Xa_phuong!D10879,Quan_huyen!$F$2:$F$714,0))</f>
        <v>Thành phố Vĩnh Yên</v>
      </c>
      <c r="F10879" s="51" t="s">
        <v>360</v>
      </c>
    </row>
    <row r="10880" spans="1:6" hidden="1" x14ac:dyDescent="0.25">
      <c r="A10880" s="54">
        <v>15111</v>
      </c>
      <c r="B10880" s="55" t="s">
        <v>9958</v>
      </c>
      <c r="C10880" s="55" t="str">
        <f t="shared" si="168"/>
        <v>Định Trung</v>
      </c>
      <c r="D10880" s="54" t="s">
        <v>1192</v>
      </c>
      <c r="E10880" s="51" t="str">
        <f>INDEX(Quan_huyen!$H$2:$H$714,MATCH(Xa_phuong!D10880,Quan_huyen!$F$2:$F$714,0))</f>
        <v>Thành phố Vĩnh Yên</v>
      </c>
      <c r="F10880" s="51" t="s">
        <v>360</v>
      </c>
    </row>
    <row r="10881" spans="1:6" hidden="1" x14ac:dyDescent="0.25">
      <c r="A10881" s="54">
        <v>15107</v>
      </c>
      <c r="B10881" s="55" t="s">
        <v>9967</v>
      </c>
      <c r="C10881" s="55" t="str">
        <f t="shared" si="168"/>
        <v>Đống Đa</v>
      </c>
      <c r="D10881" s="54" t="s">
        <v>1192</v>
      </c>
      <c r="E10881" s="51" t="str">
        <f>INDEX(Quan_huyen!$H$2:$H$714,MATCH(Xa_phuong!D10881,Quan_huyen!$F$2:$F$714,0))</f>
        <v>Thành phố Vĩnh Yên</v>
      </c>
      <c r="F10881" s="51" t="s">
        <v>360</v>
      </c>
    </row>
    <row r="10882" spans="1:6" hidden="1" x14ac:dyDescent="0.25">
      <c r="A10882" s="54">
        <v>15112</v>
      </c>
      <c r="B10882" s="55" t="s">
        <v>10041</v>
      </c>
      <c r="C10882" s="55" t="str">
        <f t="shared" si="168"/>
        <v>Đồng Tâm</v>
      </c>
      <c r="D10882" s="54" t="s">
        <v>1192</v>
      </c>
      <c r="E10882" s="51" t="str">
        <f>INDEX(Quan_huyen!$H$2:$H$714,MATCH(Xa_phuong!D10882,Quan_huyen!$F$2:$F$714,0))</f>
        <v>Thành phố Vĩnh Yên</v>
      </c>
      <c r="F10882" s="51" t="s">
        <v>360</v>
      </c>
    </row>
    <row r="10883" spans="1:6" hidden="1" x14ac:dyDescent="0.25">
      <c r="A10883" s="54">
        <v>78613</v>
      </c>
      <c r="B10883" s="55" t="s">
        <v>2245</v>
      </c>
      <c r="C10883" s="55" t="str">
        <f t="shared" ref="C10883:C10937" si="169">IF(COUNTIF(B10883,"*thị trấn*"),MID(B10883,10,30),IF(COUNTIF(B10883,"*xã*"),MID(B10883,4,30),IF(COUNTIF(B10883,"*phường*"),MID(B10883,8,30))))</f>
        <v>Bàu Chinh</v>
      </c>
      <c r="D10883" s="54" t="s">
        <v>1201</v>
      </c>
      <c r="E10883" s="51" t="str">
        <f>INDEX(Quan_huyen!$H$2:$H$714,MATCH(Xa_phuong!D10883,Quan_huyen!$F$2:$F$714,0))</f>
        <v>Huyện Châu Đức</v>
      </c>
      <c r="F10883" s="51" t="s">
        <v>60</v>
      </c>
    </row>
    <row r="10884" spans="1:6" hidden="1" x14ac:dyDescent="0.25">
      <c r="A10884" s="54">
        <v>78615</v>
      </c>
      <c r="B10884" s="55" t="s">
        <v>2272</v>
      </c>
      <c r="C10884" s="55" t="str">
        <f t="shared" si="169"/>
        <v>Bình Ba</v>
      </c>
      <c r="D10884" s="54" t="s">
        <v>1201</v>
      </c>
      <c r="E10884" s="51" t="str">
        <f>INDEX(Quan_huyen!$H$2:$H$714,MATCH(Xa_phuong!D10884,Quan_huyen!$F$2:$F$714,0))</f>
        <v>Huyện Châu Đức</v>
      </c>
      <c r="F10884" s="51" t="s">
        <v>60</v>
      </c>
    </row>
    <row r="10885" spans="1:6" hidden="1" x14ac:dyDescent="0.25">
      <c r="A10885" s="54">
        <v>78607</v>
      </c>
      <c r="B10885" s="55" t="s">
        <v>2288</v>
      </c>
      <c r="C10885" s="55" t="str">
        <f t="shared" si="169"/>
        <v>Bình Giã</v>
      </c>
      <c r="D10885" s="54" t="s">
        <v>1201</v>
      </c>
      <c r="E10885" s="51" t="str">
        <f>INDEX(Quan_huyen!$H$2:$H$714,MATCH(Xa_phuong!D10885,Quan_huyen!$F$2:$F$714,0))</f>
        <v>Huyện Châu Đức</v>
      </c>
      <c r="F10885" s="51" t="s">
        <v>60</v>
      </c>
    </row>
    <row r="10886" spans="1:6" hidden="1" x14ac:dyDescent="0.25">
      <c r="A10886" s="54">
        <v>78608</v>
      </c>
      <c r="B10886" s="55" t="s">
        <v>2377</v>
      </c>
      <c r="C10886" s="55" t="str">
        <f t="shared" si="169"/>
        <v>Bình Trung</v>
      </c>
      <c r="D10886" s="54" t="s">
        <v>1201</v>
      </c>
      <c r="E10886" s="51" t="str">
        <f>INDEX(Quan_huyen!$H$2:$H$714,MATCH(Xa_phuong!D10886,Quan_huyen!$F$2:$F$714,0))</f>
        <v>Huyện Châu Đức</v>
      </c>
      <c r="F10886" s="51" t="s">
        <v>60</v>
      </c>
    </row>
    <row r="10887" spans="1:6" hidden="1" x14ac:dyDescent="0.25">
      <c r="A10887" s="54">
        <v>78612</v>
      </c>
      <c r="B10887" s="55" t="s">
        <v>2964</v>
      </c>
      <c r="C10887" s="55" t="str">
        <f t="shared" si="169"/>
        <v>Cù Bị</v>
      </c>
      <c r="D10887" s="54" t="s">
        <v>1201</v>
      </c>
      <c r="E10887" s="51" t="str">
        <f>INDEX(Quan_huyen!$H$2:$H$714,MATCH(Xa_phuong!D10887,Quan_huyen!$F$2:$F$714,0))</f>
        <v>Huyện Châu Đức</v>
      </c>
      <c r="F10887" s="51" t="s">
        <v>60</v>
      </c>
    </row>
    <row r="10888" spans="1:6" hidden="1" x14ac:dyDescent="0.25">
      <c r="A10888" s="54">
        <v>78611</v>
      </c>
      <c r="B10888" s="55" t="s">
        <v>4561</v>
      </c>
      <c r="C10888" s="55" t="str">
        <f t="shared" si="169"/>
        <v>Kim Long</v>
      </c>
      <c r="D10888" s="54" t="s">
        <v>1201</v>
      </c>
      <c r="E10888" s="51" t="str">
        <f>INDEX(Quan_huyen!$H$2:$H$714,MATCH(Xa_phuong!D10888,Quan_huyen!$F$2:$F$714,0))</f>
        <v>Huyện Châu Đức</v>
      </c>
      <c r="F10888" s="51" t="s">
        <v>60</v>
      </c>
    </row>
    <row r="10889" spans="1:6" hidden="1" x14ac:dyDescent="0.25">
      <c r="A10889" s="54">
        <v>78614</v>
      </c>
      <c r="B10889" s="55" t="s">
        <v>4903</v>
      </c>
      <c r="C10889" s="55" t="str">
        <f t="shared" si="169"/>
        <v>Láng Lớn</v>
      </c>
      <c r="D10889" s="54" t="s">
        <v>1201</v>
      </c>
      <c r="E10889" s="51" t="str">
        <f>INDEX(Quan_huyen!$H$2:$H$714,MATCH(Xa_phuong!D10889,Quan_huyen!$F$2:$F$714,0))</f>
        <v>Huyện Châu Đức</v>
      </c>
      <c r="F10889" s="51" t="s">
        <v>60</v>
      </c>
    </row>
    <row r="10890" spans="1:6" hidden="1" x14ac:dyDescent="0.25">
      <c r="A10890" s="54">
        <v>78617</v>
      </c>
      <c r="B10890" s="55" t="s">
        <v>5695</v>
      </c>
      <c r="C10890" s="55" t="str">
        <f t="shared" si="169"/>
        <v>Nghĩa Thành</v>
      </c>
      <c r="D10890" s="54" t="s">
        <v>1201</v>
      </c>
      <c r="E10890" s="51" t="str">
        <f>INDEX(Quan_huyen!$H$2:$H$714,MATCH(Xa_phuong!D10890,Quan_huyen!$F$2:$F$714,0))</f>
        <v>Huyện Châu Đức</v>
      </c>
      <c r="F10890" s="51" t="s">
        <v>60</v>
      </c>
    </row>
    <row r="10891" spans="1:6" hidden="1" x14ac:dyDescent="0.25">
      <c r="A10891" s="54">
        <v>78606</v>
      </c>
      <c r="B10891" s="55" t="s">
        <v>5759</v>
      </c>
      <c r="C10891" s="55" t="str">
        <f t="shared" si="169"/>
        <v>Ngãi Giao</v>
      </c>
      <c r="D10891" s="54" t="s">
        <v>1201</v>
      </c>
      <c r="E10891" s="51" t="str">
        <f>INDEX(Quan_huyen!$H$2:$H$714,MATCH(Xa_phuong!D10891,Quan_huyen!$F$2:$F$714,0))</f>
        <v>Huyện Châu Đức</v>
      </c>
      <c r="F10891" s="51" t="s">
        <v>60</v>
      </c>
    </row>
    <row r="10892" spans="1:6" hidden="1" x14ac:dyDescent="0.25">
      <c r="A10892" s="54">
        <v>78609</v>
      </c>
      <c r="B10892" s="55" t="s">
        <v>6830</v>
      </c>
      <c r="C10892" s="55" t="str">
        <f t="shared" si="169"/>
        <v>Quảng Thành</v>
      </c>
      <c r="D10892" s="54" t="s">
        <v>1201</v>
      </c>
      <c r="E10892" s="51" t="str">
        <f>INDEX(Quan_huyen!$H$2:$H$714,MATCH(Xa_phuong!D10892,Quan_huyen!$F$2:$F$714,0))</f>
        <v>Huyện Châu Đức</v>
      </c>
      <c r="F10892" s="51" t="s">
        <v>60</v>
      </c>
    </row>
    <row r="10893" spans="1:6" hidden="1" x14ac:dyDescent="0.25">
      <c r="A10893" s="54">
        <v>78616</v>
      </c>
      <c r="B10893" s="55" t="s">
        <v>7024</v>
      </c>
      <c r="C10893" s="55" t="str">
        <f t="shared" si="169"/>
        <v>Suối Nghệ</v>
      </c>
      <c r="D10893" s="54" t="s">
        <v>1201</v>
      </c>
      <c r="E10893" s="51" t="str">
        <f>INDEX(Quan_huyen!$H$2:$H$714,MATCH(Xa_phuong!D10893,Quan_huyen!$F$2:$F$714,0))</f>
        <v>Huyện Châu Đức</v>
      </c>
      <c r="F10893" s="51" t="s">
        <v>60</v>
      </c>
    </row>
    <row r="10894" spans="1:6" hidden="1" x14ac:dyDescent="0.25">
      <c r="A10894" s="54">
        <v>78621</v>
      </c>
      <c r="B10894" s="55" t="s">
        <v>7029</v>
      </c>
      <c r="C10894" s="55" t="str">
        <f t="shared" si="169"/>
        <v>Suối Rao</v>
      </c>
      <c r="D10894" s="54" t="s">
        <v>1201</v>
      </c>
      <c r="E10894" s="51" t="str">
        <f>INDEX(Quan_huyen!$H$2:$H$714,MATCH(Xa_phuong!D10894,Quan_huyen!$F$2:$F$714,0))</f>
        <v>Huyện Châu Đức</v>
      </c>
      <c r="F10894" s="51" t="s">
        <v>60</v>
      </c>
    </row>
    <row r="10895" spans="1:6" hidden="1" x14ac:dyDescent="0.25">
      <c r="A10895" s="54">
        <v>78620</v>
      </c>
      <c r="B10895" s="55" t="s">
        <v>7092</v>
      </c>
      <c r="C10895" s="55" t="str">
        <f t="shared" si="169"/>
        <v>Sơn Bình</v>
      </c>
      <c r="D10895" s="54" t="s">
        <v>1201</v>
      </c>
      <c r="E10895" s="51" t="str">
        <f>INDEX(Quan_huyen!$H$2:$H$714,MATCH(Xa_phuong!D10895,Quan_huyen!$F$2:$F$714,0))</f>
        <v>Huyện Châu Đức</v>
      </c>
      <c r="F10895" s="51" t="s">
        <v>60</v>
      </c>
    </row>
    <row r="10896" spans="1:6" hidden="1" x14ac:dyDescent="0.25">
      <c r="A10896" s="54">
        <v>78619</v>
      </c>
      <c r="B10896" s="55" t="s">
        <v>9232</v>
      </c>
      <c r="C10896" s="55" t="str">
        <f t="shared" si="169"/>
        <v>Xuân Sơn</v>
      </c>
      <c r="D10896" s="54" t="s">
        <v>1201</v>
      </c>
      <c r="E10896" s="51" t="str">
        <f>INDEX(Quan_huyen!$H$2:$H$714,MATCH(Xa_phuong!D10896,Quan_huyen!$F$2:$F$714,0))</f>
        <v>Huyện Châu Đức</v>
      </c>
      <c r="F10896" s="51" t="s">
        <v>60</v>
      </c>
    </row>
    <row r="10897" spans="1:6" hidden="1" x14ac:dyDescent="0.25">
      <c r="A10897" s="54">
        <v>78610</v>
      </c>
      <c r="B10897" s="55" t="s">
        <v>9289</v>
      </c>
      <c r="C10897" s="55" t="str">
        <f t="shared" si="169"/>
        <v>Xà Bang</v>
      </c>
      <c r="D10897" s="54" t="s">
        <v>1201</v>
      </c>
      <c r="E10897" s="51" t="str">
        <f>INDEX(Quan_huyen!$H$2:$H$714,MATCH(Xa_phuong!D10897,Quan_huyen!$F$2:$F$714,0))</f>
        <v>Huyện Châu Đức</v>
      </c>
      <c r="F10897" s="51" t="s">
        <v>60</v>
      </c>
    </row>
    <row r="10898" spans="1:6" hidden="1" x14ac:dyDescent="0.25">
      <c r="A10898" s="54">
        <v>78618</v>
      </c>
      <c r="B10898" s="55" t="s">
        <v>9579</v>
      </c>
      <c r="C10898" s="55" t="str">
        <f t="shared" si="169"/>
        <v>Đá Bạc</v>
      </c>
      <c r="D10898" s="54" t="s">
        <v>1201</v>
      </c>
      <c r="E10898" s="51" t="str">
        <f>INDEX(Quan_huyen!$H$2:$H$714,MATCH(Xa_phuong!D10898,Quan_huyen!$F$2:$F$714,0))</f>
        <v>Huyện Châu Đức</v>
      </c>
      <c r="F10898" s="51" t="s">
        <v>60</v>
      </c>
    </row>
    <row r="10899" spans="1:6" hidden="1" x14ac:dyDescent="0.25">
      <c r="A10899" s="54">
        <v>78312</v>
      </c>
      <c r="B10899" s="55" t="s">
        <v>4841</v>
      </c>
      <c r="C10899" s="55" t="str">
        <f t="shared" si="169"/>
        <v>Long Mỹ</v>
      </c>
      <c r="D10899" s="54" t="s">
        <v>1202</v>
      </c>
      <c r="E10899" s="51" t="str">
        <f>INDEX(Quan_huyen!$H$2:$H$714,MATCH(Xa_phuong!D10899,Quan_huyen!$F$2:$F$714,0))</f>
        <v>Huyện Đất Đỏ</v>
      </c>
      <c r="F10899" s="51" t="s">
        <v>60</v>
      </c>
    </row>
    <row r="10900" spans="1:6" hidden="1" x14ac:dyDescent="0.25">
      <c r="A10900" s="54">
        <v>78308</v>
      </c>
      <c r="B10900" s="55" t="s">
        <v>4877</v>
      </c>
      <c r="C10900" s="55" t="str">
        <f t="shared" si="169"/>
        <v>Long Tân</v>
      </c>
      <c r="D10900" s="54" t="s">
        <v>1202</v>
      </c>
      <c r="E10900" s="51" t="str">
        <f>INDEX(Quan_huyen!$H$2:$H$714,MATCH(Xa_phuong!D10900,Quan_huyen!$F$2:$F$714,0))</f>
        <v>Huyện Đất Đỏ</v>
      </c>
      <c r="F10900" s="51" t="s">
        <v>60</v>
      </c>
    </row>
    <row r="10901" spans="1:6" hidden="1" x14ac:dyDescent="0.25">
      <c r="A10901" s="54">
        <v>78309</v>
      </c>
      <c r="B10901" s="55" t="s">
        <v>4901</v>
      </c>
      <c r="C10901" s="55" t="str">
        <f t="shared" si="169"/>
        <v>Láng Dài</v>
      </c>
      <c r="D10901" s="54" t="s">
        <v>1202</v>
      </c>
      <c r="E10901" s="51" t="str">
        <f>INDEX(Quan_huyen!$H$2:$H$714,MATCH(Xa_phuong!D10901,Quan_huyen!$F$2:$F$714,0))</f>
        <v>Huyện Đất Đỏ</v>
      </c>
      <c r="F10901" s="51" t="s">
        <v>60</v>
      </c>
    </row>
    <row r="10902" spans="1:6" hidden="1" x14ac:dyDescent="0.25">
      <c r="A10902" s="54">
        <v>78310</v>
      </c>
      <c r="B10902" s="55" t="s">
        <v>5086</v>
      </c>
      <c r="C10902" s="55" t="str">
        <f t="shared" si="169"/>
        <v>Lộc An</v>
      </c>
      <c r="D10902" s="54" t="s">
        <v>1202</v>
      </c>
      <c r="E10902" s="51" t="str">
        <f>INDEX(Quan_huyen!$H$2:$H$714,MATCH(Xa_phuong!D10902,Quan_huyen!$F$2:$F$714,0))</f>
        <v>Huyện Đất Đỏ</v>
      </c>
      <c r="F10902" s="51" t="s">
        <v>60</v>
      </c>
    </row>
    <row r="10903" spans="1:6" hidden="1" x14ac:dyDescent="0.25">
      <c r="A10903" s="54">
        <v>78313</v>
      </c>
      <c r="B10903" s="55" t="s">
        <v>6518</v>
      </c>
      <c r="C10903" s="55" t="str">
        <f t="shared" si="169"/>
        <v>Phước Hải</v>
      </c>
      <c r="D10903" s="54" t="s">
        <v>1202</v>
      </c>
      <c r="E10903" s="51" t="str">
        <f>INDEX(Quan_huyen!$H$2:$H$714,MATCH(Xa_phuong!D10903,Quan_huyen!$F$2:$F$714,0))</f>
        <v>Huyện Đất Đỏ</v>
      </c>
      <c r="F10903" s="51" t="s">
        <v>60</v>
      </c>
    </row>
    <row r="10904" spans="1:6" hidden="1" x14ac:dyDescent="0.25">
      <c r="A10904" s="54">
        <v>78311</v>
      </c>
      <c r="B10904" s="55" t="s">
        <v>6522</v>
      </c>
      <c r="C10904" s="55" t="str">
        <f t="shared" si="169"/>
        <v>Phước Hội</v>
      </c>
      <c r="D10904" s="54" t="s">
        <v>1202</v>
      </c>
      <c r="E10904" s="51" t="str">
        <f>INDEX(Quan_huyen!$H$2:$H$714,MATCH(Xa_phuong!D10904,Quan_huyen!$F$2:$F$714,0))</f>
        <v>Huyện Đất Đỏ</v>
      </c>
      <c r="F10904" s="51" t="s">
        <v>60</v>
      </c>
    </row>
    <row r="10905" spans="1:6" hidden="1" x14ac:dyDescent="0.25">
      <c r="A10905" s="54">
        <v>78307</v>
      </c>
      <c r="B10905" s="55" t="s">
        <v>6533</v>
      </c>
      <c r="C10905" s="55" t="str">
        <f t="shared" si="169"/>
        <v>Phước Long Thọ</v>
      </c>
      <c r="D10905" s="54" t="s">
        <v>1202</v>
      </c>
      <c r="E10905" s="51" t="str">
        <f>INDEX(Quan_huyen!$H$2:$H$714,MATCH(Xa_phuong!D10905,Quan_huyen!$F$2:$F$714,0))</f>
        <v>Huyện Đất Đỏ</v>
      </c>
      <c r="F10905" s="51" t="s">
        <v>60</v>
      </c>
    </row>
    <row r="10906" spans="1:6" hidden="1" x14ac:dyDescent="0.25">
      <c r="A10906" s="54">
        <v>78306</v>
      </c>
      <c r="B10906" s="55" t="s">
        <v>9842</v>
      </c>
      <c r="C10906" s="55" t="str">
        <f t="shared" si="169"/>
        <v>Đất Đỏ</v>
      </c>
      <c r="D10906" s="54" t="s">
        <v>1202</v>
      </c>
      <c r="E10906" s="51" t="str">
        <f>INDEX(Quan_huyen!$H$2:$H$714,MATCH(Xa_phuong!D10906,Quan_huyen!$F$2:$F$714,0))</f>
        <v>Huyện Đất Đỏ</v>
      </c>
      <c r="F10906" s="51" t="s">
        <v>60</v>
      </c>
    </row>
    <row r="10907" spans="1:6" hidden="1" x14ac:dyDescent="0.25">
      <c r="A10907" s="54">
        <v>78408</v>
      </c>
      <c r="B10907" s="55" t="s">
        <v>2073</v>
      </c>
      <c r="C10907" s="55" t="str">
        <f t="shared" si="169"/>
        <v>An Ngãi</v>
      </c>
      <c r="D10907" s="54" t="s">
        <v>1204</v>
      </c>
      <c r="E10907" s="51" t="str">
        <f>INDEX(Quan_huyen!$H$2:$H$714,MATCH(Xa_phuong!D10907,Quan_huyen!$F$2:$F$714,0))</f>
        <v>Huyện Long Điền</v>
      </c>
      <c r="F10907" s="51" t="s">
        <v>60</v>
      </c>
    </row>
    <row r="10908" spans="1:6" hidden="1" x14ac:dyDescent="0.25">
      <c r="A10908" s="54">
        <v>78407</v>
      </c>
      <c r="B10908" s="55" t="s">
        <v>2078</v>
      </c>
      <c r="C10908" s="55" t="str">
        <f t="shared" si="169"/>
        <v>An Nhứt</v>
      </c>
      <c r="D10908" s="54" t="s">
        <v>1204</v>
      </c>
      <c r="E10908" s="51" t="str">
        <f>INDEX(Quan_huyen!$H$2:$H$714,MATCH(Xa_phuong!D10908,Quan_huyen!$F$2:$F$714,0))</f>
        <v>Huyện Long Điền</v>
      </c>
      <c r="F10908" s="51" t="s">
        <v>60</v>
      </c>
    </row>
    <row r="10909" spans="1:6" hidden="1" x14ac:dyDescent="0.25">
      <c r="A10909" s="54">
        <v>78412</v>
      </c>
      <c r="B10909" s="55" t="s">
        <v>4827</v>
      </c>
      <c r="C10909" s="55" t="str">
        <f t="shared" si="169"/>
        <v>Long Hải</v>
      </c>
      <c r="D10909" s="54" t="s">
        <v>1204</v>
      </c>
      <c r="E10909" s="51" t="str">
        <f>INDEX(Quan_huyen!$H$2:$H$714,MATCH(Xa_phuong!D10909,Quan_huyen!$F$2:$F$714,0))</f>
        <v>Huyện Long Điền</v>
      </c>
      <c r="F10909" s="51" t="s">
        <v>60</v>
      </c>
    </row>
    <row r="10910" spans="1:6" hidden="1" x14ac:dyDescent="0.25">
      <c r="A10910" s="54">
        <v>78406</v>
      </c>
      <c r="B10910" s="55" t="s">
        <v>4880</v>
      </c>
      <c r="C10910" s="55" t="str">
        <f t="shared" si="169"/>
        <v>Long Điền</v>
      </c>
      <c r="D10910" s="54" t="s">
        <v>1204</v>
      </c>
      <c r="E10910" s="51" t="str">
        <f>INDEX(Quan_huyen!$H$2:$H$714,MATCH(Xa_phuong!D10910,Quan_huyen!$F$2:$F$714,0))</f>
        <v>Huyện Long Điền</v>
      </c>
      <c r="F10910" s="51" t="s">
        <v>60</v>
      </c>
    </row>
    <row r="10911" spans="1:6" hidden="1" x14ac:dyDescent="0.25">
      <c r="A10911" s="54">
        <v>78410</v>
      </c>
      <c r="B10911" s="55" t="s">
        <v>6514</v>
      </c>
      <c r="C10911" s="55" t="str">
        <f t="shared" si="169"/>
        <v>Phước Hưng</v>
      </c>
      <c r="D10911" s="54" t="s">
        <v>1204</v>
      </c>
      <c r="E10911" s="51" t="str">
        <f>INDEX(Quan_huyen!$H$2:$H$714,MATCH(Xa_phuong!D10911,Quan_huyen!$F$2:$F$714,0))</f>
        <v>Huyện Long Điền</v>
      </c>
      <c r="F10911" s="51" t="s">
        <v>60</v>
      </c>
    </row>
    <row r="10912" spans="1:6" hidden="1" x14ac:dyDescent="0.25">
      <c r="A10912" s="54">
        <v>78411</v>
      </c>
      <c r="B10912" s="55" t="s">
        <v>6575</v>
      </c>
      <c r="C10912" s="55" t="str">
        <f t="shared" si="169"/>
        <v>Phước Tỉnh</v>
      </c>
      <c r="D10912" s="54" t="s">
        <v>1204</v>
      </c>
      <c r="E10912" s="51" t="str">
        <f>INDEX(Quan_huyen!$H$2:$H$714,MATCH(Xa_phuong!D10912,Quan_huyen!$F$2:$F$714,0))</f>
        <v>Huyện Long Điền</v>
      </c>
      <c r="F10912" s="51" t="s">
        <v>60</v>
      </c>
    </row>
    <row r="10913" spans="1:6" hidden="1" x14ac:dyDescent="0.25">
      <c r="A10913" s="54">
        <v>78409</v>
      </c>
      <c r="B10913" s="55" t="s">
        <v>7230</v>
      </c>
      <c r="C10913" s="55" t="str">
        <f t="shared" si="169"/>
        <v>Tam Phước</v>
      </c>
      <c r="D10913" s="54" t="s">
        <v>1204</v>
      </c>
      <c r="E10913" s="51" t="str">
        <f>INDEX(Quan_huyen!$H$2:$H$714,MATCH(Xa_phuong!D10913,Quan_huyen!$F$2:$F$714,0))</f>
        <v>Huyện Long Điền</v>
      </c>
      <c r="F10913" s="51" t="s">
        <v>60</v>
      </c>
    </row>
    <row r="10914" spans="1:6" hidden="1" x14ac:dyDescent="0.25">
      <c r="A10914" s="54">
        <v>78514</v>
      </c>
      <c r="B10914" s="55" t="s">
        <v>2249</v>
      </c>
      <c r="C10914" s="55" t="str">
        <f t="shared" si="169"/>
        <v>Bàu Lâm</v>
      </c>
      <c r="D10914" s="54" t="s">
        <v>1200</v>
      </c>
      <c r="E10914" s="51" t="str">
        <f>INDEX(Quan_huyen!$H$2:$H$714,MATCH(Xa_phuong!D10914,Quan_huyen!$F$2:$F$714,0))</f>
        <v>Huyện Xuyên Mộc</v>
      </c>
      <c r="F10914" s="51" t="s">
        <v>60</v>
      </c>
    </row>
    <row r="10915" spans="1:6" hidden="1" x14ac:dyDescent="0.25">
      <c r="A10915" s="54">
        <v>78510</v>
      </c>
      <c r="B10915" s="55" t="s">
        <v>2279</v>
      </c>
      <c r="C10915" s="55" t="str">
        <f t="shared" si="169"/>
        <v>Bình Châu</v>
      </c>
      <c r="D10915" s="54" t="s">
        <v>1200</v>
      </c>
      <c r="E10915" s="51" t="str">
        <f>INDEX(Quan_huyen!$H$2:$H$714,MATCH(Xa_phuong!D10915,Quan_huyen!$F$2:$F$714,0))</f>
        <v>Huyện Xuyên Mộc</v>
      </c>
      <c r="F10915" s="51" t="s">
        <v>60</v>
      </c>
    </row>
    <row r="10916" spans="1:6" hidden="1" x14ac:dyDescent="0.25">
      <c r="A10916" s="54">
        <v>78508</v>
      </c>
      <c r="B10916" s="55" t="s">
        <v>2417</v>
      </c>
      <c r="C10916" s="55" t="str">
        <f t="shared" si="169"/>
        <v>Bông Trang</v>
      </c>
      <c r="D10916" s="54" t="s">
        <v>1200</v>
      </c>
      <c r="E10916" s="51" t="str">
        <f>INDEX(Quan_huyen!$H$2:$H$714,MATCH(Xa_phuong!D10916,Quan_huyen!$F$2:$F$714,0))</f>
        <v>Huyện Xuyên Mộc</v>
      </c>
      <c r="F10916" s="51" t="s">
        <v>60</v>
      </c>
    </row>
    <row r="10917" spans="1:6" hidden="1" x14ac:dyDescent="0.25">
      <c r="A10917" s="54">
        <v>78509</v>
      </c>
      <c r="B10917" s="55" t="s">
        <v>2427</v>
      </c>
      <c r="C10917" s="55" t="str">
        <f t="shared" si="169"/>
        <v>Bưng Riềng</v>
      </c>
      <c r="D10917" s="54" t="s">
        <v>1200</v>
      </c>
      <c r="E10917" s="51" t="str">
        <f>INDEX(Quan_huyen!$H$2:$H$714,MATCH(Xa_phuong!D10917,Quan_huyen!$F$2:$F$714,0))</f>
        <v>Huyện Xuyên Mộc</v>
      </c>
      <c r="F10917" s="51" t="s">
        <v>60</v>
      </c>
    </row>
    <row r="10918" spans="1:6" hidden="1" x14ac:dyDescent="0.25">
      <c r="A10918" s="54">
        <v>78516</v>
      </c>
      <c r="B10918" s="55" t="s">
        <v>3612</v>
      </c>
      <c r="C10918" s="55" t="str">
        <f t="shared" si="169"/>
        <v>Hoà Bình</v>
      </c>
      <c r="D10918" s="54" t="s">
        <v>1200</v>
      </c>
      <c r="E10918" s="51" t="str">
        <f>INDEX(Quan_huyen!$H$2:$H$714,MATCH(Xa_phuong!D10918,Quan_huyen!$F$2:$F$714,0))</f>
        <v>Huyện Xuyên Mộc</v>
      </c>
      <c r="F10918" s="51" t="s">
        <v>60</v>
      </c>
    </row>
    <row r="10919" spans="1:6" hidden="1" x14ac:dyDescent="0.25">
      <c r="A10919" s="54">
        <v>78512</v>
      </c>
      <c r="B10919" s="55" t="s">
        <v>3627</v>
      </c>
      <c r="C10919" s="55" t="str">
        <f t="shared" si="169"/>
        <v>Hoà Hiệp</v>
      </c>
      <c r="D10919" s="54" t="s">
        <v>1200</v>
      </c>
      <c r="E10919" s="51" t="str">
        <f>INDEX(Quan_huyen!$H$2:$H$714,MATCH(Xa_phuong!D10919,Quan_huyen!$F$2:$F$714,0))</f>
        <v>Huyện Xuyên Mộc</v>
      </c>
      <c r="F10919" s="51" t="s">
        <v>60</v>
      </c>
    </row>
    <row r="10920" spans="1:6" hidden="1" x14ac:dyDescent="0.25">
      <c r="A10920" s="54">
        <v>78515</v>
      </c>
      <c r="B10920" s="55" t="s">
        <v>3633</v>
      </c>
      <c r="C10920" s="55" t="str">
        <f t="shared" si="169"/>
        <v>Hoà Hưng</v>
      </c>
      <c r="D10920" s="54" t="s">
        <v>1200</v>
      </c>
      <c r="E10920" s="51" t="str">
        <f>INDEX(Quan_huyen!$H$2:$H$714,MATCH(Xa_phuong!D10920,Quan_huyen!$F$2:$F$714,0))</f>
        <v>Huyện Xuyên Mộc</v>
      </c>
      <c r="F10920" s="51" t="s">
        <v>60</v>
      </c>
    </row>
    <row r="10921" spans="1:6" hidden="1" x14ac:dyDescent="0.25">
      <c r="A10921" s="54">
        <v>78511</v>
      </c>
      <c r="B10921" s="55" t="s">
        <v>3638</v>
      </c>
      <c r="C10921" s="55" t="str">
        <f t="shared" si="169"/>
        <v>Hoà Hội</v>
      </c>
      <c r="D10921" s="54" t="s">
        <v>1200</v>
      </c>
      <c r="E10921" s="51" t="str">
        <f>INDEX(Quan_huyen!$H$2:$H$714,MATCH(Xa_phuong!D10921,Quan_huyen!$F$2:$F$714,0))</f>
        <v>Huyện Xuyên Mộc</v>
      </c>
      <c r="F10921" s="51" t="s">
        <v>60</v>
      </c>
    </row>
    <row r="10922" spans="1:6" hidden="1" x14ac:dyDescent="0.25">
      <c r="A10922" s="54">
        <v>78506</v>
      </c>
      <c r="B10922" s="55" t="s">
        <v>6497</v>
      </c>
      <c r="C10922" s="55" t="str">
        <f t="shared" si="169"/>
        <v>Phước Bửu</v>
      </c>
      <c r="D10922" s="54" t="s">
        <v>1200</v>
      </c>
      <c r="E10922" s="51" t="str">
        <f>INDEX(Quan_huyen!$H$2:$H$714,MATCH(Xa_phuong!D10922,Quan_huyen!$F$2:$F$714,0))</f>
        <v>Huyện Xuyên Mộc</v>
      </c>
      <c r="F10922" s="51" t="s">
        <v>60</v>
      </c>
    </row>
    <row r="10923" spans="1:6" hidden="1" x14ac:dyDescent="0.25">
      <c r="A10923" s="54">
        <v>78507</v>
      </c>
      <c r="B10923" s="55" t="s">
        <v>6557</v>
      </c>
      <c r="C10923" s="55" t="str">
        <f t="shared" si="169"/>
        <v>Phước Thuận</v>
      </c>
      <c r="D10923" s="54" t="s">
        <v>1200</v>
      </c>
      <c r="E10923" s="51" t="str">
        <f>INDEX(Quan_huyen!$H$2:$H$714,MATCH(Xa_phuong!D10923,Quan_huyen!$F$2:$F$714,0))</f>
        <v>Huyện Xuyên Mộc</v>
      </c>
      <c r="F10923" s="51" t="s">
        <v>60</v>
      </c>
    </row>
    <row r="10924" spans="1:6" hidden="1" x14ac:dyDescent="0.25">
      <c r="A10924" s="54">
        <v>78517</v>
      </c>
      <c r="B10924" s="55" t="s">
        <v>6571</v>
      </c>
      <c r="C10924" s="55" t="str">
        <f t="shared" si="169"/>
        <v>Phước Tân</v>
      </c>
      <c r="D10924" s="54" t="s">
        <v>1200</v>
      </c>
      <c r="E10924" s="51" t="str">
        <f>INDEX(Quan_huyen!$H$2:$H$714,MATCH(Xa_phuong!D10924,Quan_huyen!$F$2:$F$714,0))</f>
        <v>Huyện Xuyên Mộc</v>
      </c>
      <c r="F10924" s="51" t="s">
        <v>60</v>
      </c>
    </row>
    <row r="10925" spans="1:6" hidden="1" x14ac:dyDescent="0.25">
      <c r="A10925" s="54">
        <v>78513</v>
      </c>
      <c r="B10925" s="55" t="s">
        <v>8398</v>
      </c>
      <c r="C10925" s="55" t="str">
        <f t="shared" si="169"/>
        <v>Tân Lâm</v>
      </c>
      <c r="D10925" s="54" t="s">
        <v>1200</v>
      </c>
      <c r="E10925" s="51" t="str">
        <f>INDEX(Quan_huyen!$H$2:$H$714,MATCH(Xa_phuong!D10925,Quan_huyen!$F$2:$F$714,0))</f>
        <v>Huyện Xuyên Mộc</v>
      </c>
      <c r="F10925" s="51" t="s">
        <v>60</v>
      </c>
    </row>
    <row r="10926" spans="1:6" hidden="1" x14ac:dyDescent="0.25">
      <c r="A10926" s="54">
        <v>78518</v>
      </c>
      <c r="B10926" s="55" t="s">
        <v>9150</v>
      </c>
      <c r="C10926" s="55" t="str">
        <f t="shared" si="169"/>
        <v>Xuyên Mộc</v>
      </c>
      <c r="D10926" s="54" t="s">
        <v>1200</v>
      </c>
      <c r="E10926" s="51" t="str">
        <f>INDEX(Quan_huyen!$H$2:$H$714,MATCH(Xa_phuong!D10926,Quan_huyen!$F$2:$F$714,0))</f>
        <v>Huyện Xuyên Mộc</v>
      </c>
      <c r="F10926" s="51" t="s">
        <v>60</v>
      </c>
    </row>
    <row r="10927" spans="1:6" hidden="1" x14ac:dyDescent="0.25">
      <c r="A10927" s="54">
        <v>78112</v>
      </c>
      <c r="B10927" s="55" t="s">
        <v>3649</v>
      </c>
      <c r="C10927" s="55" t="str">
        <f t="shared" si="169"/>
        <v>Hoà Long</v>
      </c>
      <c r="D10927" s="54" t="s">
        <v>1197</v>
      </c>
      <c r="E10927" s="51" t="str">
        <f>INDEX(Quan_huyen!$H$2:$H$714,MATCH(Xa_phuong!D10927,Quan_huyen!$F$2:$F$714,0))</f>
        <v>Thành phố Bà Rịa</v>
      </c>
      <c r="F10927" s="51" t="s">
        <v>60</v>
      </c>
    </row>
    <row r="10928" spans="1:6" hidden="1" x14ac:dyDescent="0.25">
      <c r="A10928" s="54">
        <v>78115</v>
      </c>
      <c r="B10928" s="55" t="s">
        <v>4547</v>
      </c>
      <c r="C10928" s="55" t="str">
        <f t="shared" si="169"/>
        <v>Kim Dinh</v>
      </c>
      <c r="D10928" s="54" t="s">
        <v>1197</v>
      </c>
      <c r="E10928" s="51" t="str">
        <f>INDEX(Quan_huyen!$H$2:$H$714,MATCH(Xa_phuong!D10928,Quan_huyen!$F$2:$F$714,0))</f>
        <v>Thành phố Bà Rịa</v>
      </c>
      <c r="F10928" s="51" t="s">
        <v>60</v>
      </c>
    </row>
    <row r="10929" spans="1:6" hidden="1" x14ac:dyDescent="0.25">
      <c r="A10929" s="54">
        <v>78116</v>
      </c>
      <c r="B10929" s="55" t="s">
        <v>4825</v>
      </c>
      <c r="C10929" s="55" t="str">
        <f t="shared" si="169"/>
        <v>Long Hương</v>
      </c>
      <c r="D10929" s="54" t="s">
        <v>1197</v>
      </c>
      <c r="E10929" s="51" t="str">
        <f>INDEX(Quan_huyen!$H$2:$H$714,MATCH(Xa_phuong!D10929,Quan_huyen!$F$2:$F$714,0))</f>
        <v>Thành phố Bà Rịa</v>
      </c>
      <c r="F10929" s="51" t="s">
        <v>60</v>
      </c>
    </row>
    <row r="10930" spans="1:6" hidden="1" x14ac:dyDescent="0.25">
      <c r="A10930" s="54">
        <v>78111</v>
      </c>
      <c r="B10930" s="55" t="s">
        <v>4848</v>
      </c>
      <c r="C10930" s="55" t="str">
        <f t="shared" si="169"/>
        <v>Long Phước</v>
      </c>
      <c r="D10930" s="54" t="s">
        <v>1197</v>
      </c>
      <c r="E10930" s="51" t="str">
        <f>INDEX(Quan_huyen!$H$2:$H$714,MATCH(Xa_phuong!D10930,Quan_huyen!$F$2:$F$714,0))</f>
        <v>Thành phố Bà Rịa</v>
      </c>
      <c r="F10930" s="51" t="s">
        <v>60</v>
      </c>
    </row>
    <row r="10931" spans="1:6" hidden="1" x14ac:dyDescent="0.25">
      <c r="A10931" s="54">
        <v>78109</v>
      </c>
      <c r="B10931" s="55" t="s">
        <v>4867</v>
      </c>
      <c r="C10931" s="55" t="str">
        <f t="shared" si="169"/>
        <v>Long Toàn</v>
      </c>
      <c r="D10931" s="54" t="s">
        <v>1197</v>
      </c>
      <c r="E10931" s="51" t="str">
        <f>INDEX(Quan_huyen!$H$2:$H$714,MATCH(Xa_phuong!D10931,Quan_huyen!$F$2:$F$714,0))</f>
        <v>Thành phố Bà Rịa</v>
      </c>
      <c r="F10931" s="51" t="s">
        <v>60</v>
      </c>
    </row>
    <row r="10932" spans="1:6" hidden="1" x14ac:dyDescent="0.25">
      <c r="A10932" s="54">
        <v>78110</v>
      </c>
      <c r="B10932" s="55" t="s">
        <v>4876</v>
      </c>
      <c r="C10932" s="55" t="str">
        <f t="shared" si="169"/>
        <v>Long Tâm</v>
      </c>
      <c r="D10932" s="54" t="s">
        <v>1197</v>
      </c>
      <c r="E10932" s="51" t="str">
        <f>INDEX(Quan_huyen!$H$2:$H$714,MATCH(Xa_phuong!D10932,Quan_huyen!$F$2:$F$714,0))</f>
        <v>Thành phố Bà Rịa</v>
      </c>
      <c r="F10932" s="51" t="s">
        <v>60</v>
      </c>
    </row>
    <row r="10933" spans="1:6" hidden="1" x14ac:dyDescent="0.25">
      <c r="A10933" s="54">
        <v>78106</v>
      </c>
      <c r="B10933" s="55" t="s">
        <v>6510</v>
      </c>
      <c r="C10933" s="55" t="str">
        <f t="shared" si="169"/>
        <v>Phước Hiệp</v>
      </c>
      <c r="D10933" s="54" t="s">
        <v>1197</v>
      </c>
      <c r="E10933" s="51" t="str">
        <f>INDEX(Quan_huyen!$H$2:$H$714,MATCH(Xa_phuong!D10933,Quan_huyen!$F$2:$F$714,0))</f>
        <v>Thành phố Bà Rịa</v>
      </c>
      <c r="F10933" s="51" t="s">
        <v>60</v>
      </c>
    </row>
    <row r="10934" spans="1:6" hidden="1" x14ac:dyDescent="0.25">
      <c r="A10934" s="54">
        <v>78114</v>
      </c>
      <c r="B10934" s="55" t="s">
        <v>6515</v>
      </c>
      <c r="C10934" s="55" t="str">
        <f t="shared" si="169"/>
        <v>Phước Hưng</v>
      </c>
      <c r="D10934" s="54" t="s">
        <v>1197</v>
      </c>
      <c r="E10934" s="51" t="str">
        <f>INDEX(Quan_huyen!$H$2:$H$714,MATCH(Xa_phuong!D10934,Quan_huyen!$F$2:$F$714,0))</f>
        <v>Thành phố Bà Rịa</v>
      </c>
      <c r="F10934" s="51" t="s">
        <v>60</v>
      </c>
    </row>
    <row r="10935" spans="1:6" hidden="1" x14ac:dyDescent="0.25">
      <c r="A10935" s="54">
        <v>78108</v>
      </c>
      <c r="B10935" s="55" t="s">
        <v>6548</v>
      </c>
      <c r="C10935" s="55" t="str">
        <f t="shared" si="169"/>
        <v>Phước Nguyên</v>
      </c>
      <c r="D10935" s="54" t="s">
        <v>1197</v>
      </c>
      <c r="E10935" s="51" t="str">
        <f>INDEX(Quan_huyen!$H$2:$H$714,MATCH(Xa_phuong!D10935,Quan_huyen!$F$2:$F$714,0))</f>
        <v>Thành phố Bà Rịa</v>
      </c>
      <c r="F10935" s="51" t="s">
        <v>60</v>
      </c>
    </row>
    <row r="10936" spans="1:6" hidden="1" x14ac:dyDescent="0.25">
      <c r="A10936" s="54">
        <v>78107</v>
      </c>
      <c r="B10936" s="55" t="s">
        <v>6567</v>
      </c>
      <c r="C10936" s="55" t="str">
        <f t="shared" si="169"/>
        <v>Phước Trung</v>
      </c>
      <c r="D10936" s="54" t="s">
        <v>1197</v>
      </c>
      <c r="E10936" s="51" t="str">
        <f>INDEX(Quan_huyen!$H$2:$H$714,MATCH(Xa_phuong!D10936,Quan_huyen!$F$2:$F$714,0))</f>
        <v>Thành phố Bà Rịa</v>
      </c>
      <c r="F10936" s="51" t="s">
        <v>60</v>
      </c>
    </row>
    <row r="10937" spans="1:6" hidden="1" x14ac:dyDescent="0.25">
      <c r="A10937" s="54">
        <v>78113</v>
      </c>
      <c r="B10937" s="55" t="s">
        <v>8362</v>
      </c>
      <c r="C10937" s="55" t="str">
        <f t="shared" si="169"/>
        <v>Tân Hưng</v>
      </c>
      <c r="D10937" s="54" t="s">
        <v>1197</v>
      </c>
      <c r="E10937" s="51" t="str">
        <f>INDEX(Quan_huyen!$H$2:$H$714,MATCH(Xa_phuong!D10937,Quan_huyen!$F$2:$F$714,0))</f>
        <v>Thành phố Bà Rịa</v>
      </c>
      <c r="F10937" s="51" t="s">
        <v>60</v>
      </c>
    </row>
    <row r="10938" spans="1:6" x14ac:dyDescent="0.25">
      <c r="A10938" s="54">
        <v>78206</v>
      </c>
      <c r="B10938" s="55" t="s">
        <v>1957</v>
      </c>
      <c r="C10938" s="55" t="s">
        <v>1957</v>
      </c>
      <c r="D10938" s="54" t="s">
        <v>1196</v>
      </c>
      <c r="E10938" s="51" t="str">
        <f>INDEX(Quan_huyen!$H$2:$H$714,MATCH(Xa_phuong!D10938,Quan_huyen!$F$2:$F$714,0))</f>
        <v>Thành phố Vũng Tàu</v>
      </c>
      <c r="F10938" s="51" t="s">
        <v>60</v>
      </c>
    </row>
    <row r="10939" spans="1:6" x14ac:dyDescent="0.25">
      <c r="A10939" s="54">
        <v>78217</v>
      </c>
      <c r="B10939" s="55" t="s">
        <v>1958</v>
      </c>
      <c r="C10939" s="55" t="s">
        <v>1958</v>
      </c>
      <c r="D10939" s="54" t="s">
        <v>1196</v>
      </c>
      <c r="E10939" s="51" t="str">
        <f>INDEX(Quan_huyen!$H$2:$H$714,MATCH(Xa_phuong!D10939,Quan_huyen!$F$2:$F$714,0))</f>
        <v>Thành phố Vũng Tàu</v>
      </c>
      <c r="F10939" s="51" t="s">
        <v>60</v>
      </c>
    </row>
    <row r="10940" spans="1:6" x14ac:dyDescent="0.25">
      <c r="A10940" s="54">
        <v>78220</v>
      </c>
      <c r="B10940" s="55" t="s">
        <v>1959</v>
      </c>
      <c r="C10940" s="55" t="s">
        <v>1959</v>
      </c>
      <c r="D10940" s="54" t="s">
        <v>1196</v>
      </c>
      <c r="E10940" s="51" t="str">
        <f>INDEX(Quan_huyen!$H$2:$H$714,MATCH(Xa_phuong!D10940,Quan_huyen!$F$2:$F$714,0))</f>
        <v>Thành phố Vũng Tàu</v>
      </c>
      <c r="F10940" s="51" t="s">
        <v>60</v>
      </c>
    </row>
    <row r="10941" spans="1:6" x14ac:dyDescent="0.25">
      <c r="A10941" s="54">
        <v>78221</v>
      </c>
      <c r="B10941" s="55" t="s">
        <v>1960</v>
      </c>
      <c r="C10941" s="55" t="s">
        <v>1960</v>
      </c>
      <c r="D10941" s="54" t="s">
        <v>1196</v>
      </c>
      <c r="E10941" s="51" t="str">
        <f>INDEX(Quan_huyen!$H$2:$H$714,MATCH(Xa_phuong!D10941,Quan_huyen!$F$2:$F$714,0))</f>
        <v>Thành phố Vũng Tàu</v>
      </c>
      <c r="F10941" s="51" t="s">
        <v>60</v>
      </c>
    </row>
    <row r="10942" spans="1:6" x14ac:dyDescent="0.25">
      <c r="A10942" s="54">
        <v>78207</v>
      </c>
      <c r="B10942" s="55" t="s">
        <v>1968</v>
      </c>
      <c r="C10942" s="55" t="s">
        <v>1968</v>
      </c>
      <c r="D10942" s="54" t="s">
        <v>1196</v>
      </c>
      <c r="E10942" s="51" t="str">
        <f>INDEX(Quan_huyen!$H$2:$H$714,MATCH(Xa_phuong!D10942,Quan_huyen!$F$2:$F$714,0))</f>
        <v>Thành phố Vũng Tàu</v>
      </c>
      <c r="F10942" s="51" t="s">
        <v>60</v>
      </c>
    </row>
    <row r="10943" spans="1:6" x14ac:dyDescent="0.25">
      <c r="A10943" s="54">
        <v>78208</v>
      </c>
      <c r="B10943" s="55" t="s">
        <v>1976</v>
      </c>
      <c r="C10943" s="55" t="s">
        <v>1976</v>
      </c>
      <c r="D10943" s="54" t="s">
        <v>1196</v>
      </c>
      <c r="E10943" s="51" t="str">
        <f>INDEX(Quan_huyen!$H$2:$H$714,MATCH(Xa_phuong!D10943,Quan_huyen!$F$2:$F$714,0))</f>
        <v>Thành phố Vũng Tàu</v>
      </c>
      <c r="F10943" s="51" t="s">
        <v>60</v>
      </c>
    </row>
    <row r="10944" spans="1:6" x14ac:dyDescent="0.25">
      <c r="A10944" s="54">
        <v>78209</v>
      </c>
      <c r="B10944" s="58" t="s">
        <v>1977</v>
      </c>
      <c r="C10944" s="58" t="s">
        <v>1977</v>
      </c>
      <c r="D10944" s="54" t="s">
        <v>1196</v>
      </c>
      <c r="E10944" s="51" t="str">
        <f>INDEX(Quan_huyen!$H$2:$H$714,MATCH(Xa_phuong!D10944,Quan_huyen!$F$2:$F$714,0))</f>
        <v>Thành phố Vũng Tàu</v>
      </c>
      <c r="F10944" s="51" t="s">
        <v>60</v>
      </c>
    </row>
    <row r="10945" spans="1:6" x14ac:dyDescent="0.25">
      <c r="A10945" s="54">
        <v>78214</v>
      </c>
      <c r="B10945" s="55" t="s">
        <v>1978</v>
      </c>
      <c r="C10945" s="55" t="s">
        <v>1978</v>
      </c>
      <c r="D10945" s="54" t="s">
        <v>1196</v>
      </c>
      <c r="E10945" s="51" t="str">
        <f>INDEX(Quan_huyen!$H$2:$H$714,MATCH(Xa_phuong!D10945,Quan_huyen!$F$2:$F$714,0))</f>
        <v>Thành phố Vũng Tàu</v>
      </c>
      <c r="F10945" s="51" t="s">
        <v>60</v>
      </c>
    </row>
    <row r="10946" spans="1:6" x14ac:dyDescent="0.25">
      <c r="A10946" s="54">
        <v>78212</v>
      </c>
      <c r="B10946" s="55" t="s">
        <v>1980</v>
      </c>
      <c r="C10946" s="55" t="s">
        <v>1980</v>
      </c>
      <c r="D10946" s="54" t="s">
        <v>1196</v>
      </c>
      <c r="E10946" s="51" t="str">
        <f>INDEX(Quan_huyen!$H$2:$H$714,MATCH(Xa_phuong!D10946,Quan_huyen!$F$2:$F$714,0))</f>
        <v>Thành phố Vũng Tàu</v>
      </c>
      <c r="F10946" s="51" t="s">
        <v>60</v>
      </c>
    </row>
    <row r="10947" spans="1:6" x14ac:dyDescent="0.25">
      <c r="A10947" s="54">
        <v>78211</v>
      </c>
      <c r="B10947" s="55" t="s">
        <v>1981</v>
      </c>
      <c r="C10947" s="55" t="s">
        <v>1981</v>
      </c>
      <c r="D10947" s="54" t="s">
        <v>1196</v>
      </c>
      <c r="E10947" s="51" t="str">
        <f>INDEX(Quan_huyen!$H$2:$H$714,MATCH(Xa_phuong!D10947,Quan_huyen!$F$2:$F$714,0))</f>
        <v>Thành phố Vũng Tàu</v>
      </c>
      <c r="F10947" s="51" t="s">
        <v>60</v>
      </c>
    </row>
    <row r="10948" spans="1:6" x14ac:dyDescent="0.25">
      <c r="A10948" s="54">
        <v>78215</v>
      </c>
      <c r="B10948" s="55" t="s">
        <v>1982</v>
      </c>
      <c r="C10948" s="55" t="s">
        <v>1982</v>
      </c>
      <c r="D10948" s="54" t="s">
        <v>1196</v>
      </c>
      <c r="E10948" s="51" t="str">
        <f>INDEX(Quan_huyen!$H$2:$H$714,MATCH(Xa_phuong!D10948,Quan_huyen!$F$2:$F$714,0))</f>
        <v>Thành phố Vũng Tàu</v>
      </c>
      <c r="F10948" s="51" t="s">
        <v>60</v>
      </c>
    </row>
    <row r="10949" spans="1:6" hidden="1" x14ac:dyDescent="0.25">
      <c r="A10949" s="54">
        <v>78222</v>
      </c>
      <c r="B10949" s="55" t="s">
        <v>4850</v>
      </c>
      <c r="C10949" s="55" t="str">
        <f t="shared" ref="C10949:C11010" si="170">IF(COUNTIF(B10949,"*thị trấn*"),MID(B10949,10,30),IF(COUNTIF(B10949,"*xã*"),MID(B10949,4,30),IF(COUNTIF(B10949,"*phường*"),MID(B10949,8,30))))</f>
        <v>Long Sơn</v>
      </c>
      <c r="D10949" s="54" t="s">
        <v>1196</v>
      </c>
      <c r="E10949" s="51" t="str">
        <f>INDEX(Quan_huyen!$H$2:$H$714,MATCH(Xa_phuong!D10949,Quan_huyen!$F$2:$F$714,0))</f>
        <v>Thành phố Vũng Tàu</v>
      </c>
      <c r="F10949" s="51" t="s">
        <v>60</v>
      </c>
    </row>
    <row r="10950" spans="1:6" hidden="1" x14ac:dyDescent="0.25">
      <c r="A10950" s="54">
        <v>78216</v>
      </c>
      <c r="B10950" s="55" t="s">
        <v>5733</v>
      </c>
      <c r="C10950" s="55" t="str">
        <f t="shared" si="170"/>
        <v>Nguyễn An Ninh</v>
      </c>
      <c r="D10950" s="54" t="s">
        <v>1196</v>
      </c>
      <c r="E10950" s="51" t="str">
        <f>INDEX(Quan_huyen!$H$2:$H$714,MATCH(Xa_phuong!D10950,Quan_huyen!$F$2:$F$714,0))</f>
        <v>Thành phố Vũng Tàu</v>
      </c>
      <c r="F10950" s="51" t="s">
        <v>60</v>
      </c>
    </row>
    <row r="10951" spans="1:6" hidden="1" x14ac:dyDescent="0.25">
      <c r="A10951" s="54">
        <v>78219</v>
      </c>
      <c r="B10951" s="55" t="s">
        <v>6961</v>
      </c>
      <c r="C10951" s="55" t="str">
        <f t="shared" si="170"/>
        <v>Rạch Dừa</v>
      </c>
      <c r="D10951" s="54" t="s">
        <v>1196</v>
      </c>
      <c r="E10951" s="51" t="str">
        <f>INDEX(Quan_huyen!$H$2:$H$714,MATCH(Xa_phuong!D10951,Quan_huyen!$F$2:$F$714,0))</f>
        <v>Thành phố Vũng Tàu</v>
      </c>
      <c r="F10951" s="51" t="s">
        <v>60</v>
      </c>
    </row>
    <row r="10952" spans="1:6" hidden="1" x14ac:dyDescent="0.25">
      <c r="A10952" s="54">
        <v>78213</v>
      </c>
      <c r="B10952" s="55" t="s">
        <v>7787</v>
      </c>
      <c r="C10952" s="55" t="str">
        <f t="shared" si="170"/>
        <v>Thắng Nhì</v>
      </c>
      <c r="D10952" s="54" t="s">
        <v>1196</v>
      </c>
      <c r="E10952" s="51" t="str">
        <f>INDEX(Quan_huyen!$H$2:$H$714,MATCH(Xa_phuong!D10952,Quan_huyen!$F$2:$F$714,0))</f>
        <v>Thành phố Vũng Tàu</v>
      </c>
      <c r="F10952" s="51" t="s">
        <v>60</v>
      </c>
    </row>
    <row r="10953" spans="1:6" hidden="1" x14ac:dyDescent="0.25">
      <c r="A10953" s="54">
        <v>78218</v>
      </c>
      <c r="B10953" s="55" t="s">
        <v>7788</v>
      </c>
      <c r="C10953" s="55" t="str">
        <f t="shared" si="170"/>
        <v>Thắng Nhất</v>
      </c>
      <c r="D10953" s="54" t="s">
        <v>1196</v>
      </c>
      <c r="E10953" s="51" t="str">
        <f>INDEX(Quan_huyen!$H$2:$H$714,MATCH(Xa_phuong!D10953,Quan_huyen!$F$2:$F$714,0))</f>
        <v>Thành phố Vũng Tàu</v>
      </c>
      <c r="F10953" s="51" t="s">
        <v>60</v>
      </c>
    </row>
    <row r="10954" spans="1:6" hidden="1" x14ac:dyDescent="0.25">
      <c r="A10954" s="54">
        <v>78210</v>
      </c>
      <c r="B10954" s="55" t="s">
        <v>7791</v>
      </c>
      <c r="C10954" s="55" t="str">
        <f t="shared" si="170"/>
        <v>Thắng Tam</v>
      </c>
      <c r="D10954" s="54" t="s">
        <v>1196</v>
      </c>
      <c r="E10954" s="51" t="str">
        <f>INDEX(Quan_huyen!$H$2:$H$714,MATCH(Xa_phuong!D10954,Quan_huyen!$F$2:$F$714,0))</f>
        <v>Thành phố Vũng Tàu</v>
      </c>
      <c r="F10954" s="51" t="s">
        <v>60</v>
      </c>
    </row>
    <row r="10955" spans="1:6" hidden="1" x14ac:dyDescent="0.25">
      <c r="A10955" s="54">
        <v>78712</v>
      </c>
      <c r="B10955" s="55" t="s">
        <v>2791</v>
      </c>
      <c r="C10955" s="55" t="str">
        <f t="shared" si="170"/>
        <v>Châu Pha</v>
      </c>
      <c r="D10955" s="54" t="s">
        <v>1199</v>
      </c>
      <c r="E10955" s="51" t="str">
        <f>INDEX(Quan_huyen!$H$2:$H$714,MATCH(Xa_phuong!D10955,Quan_huyen!$F$2:$F$714,0))</f>
        <v>Thị xã Phú Mỹ</v>
      </c>
      <c r="F10955" s="51" t="s">
        <v>60</v>
      </c>
    </row>
    <row r="10956" spans="1:6" hidden="1" x14ac:dyDescent="0.25">
      <c r="A10956" s="54">
        <v>78708</v>
      </c>
      <c r="B10956" s="55" t="s">
        <v>4225</v>
      </c>
      <c r="C10956" s="55" t="str">
        <f t="shared" si="170"/>
        <v>Hắc Dịch</v>
      </c>
      <c r="D10956" s="54" t="s">
        <v>1199</v>
      </c>
      <c r="E10956" s="51" t="str">
        <f>INDEX(Quan_huyen!$H$2:$H$714,MATCH(Xa_phuong!D10956,Quan_huyen!$F$2:$F$714,0))</f>
        <v>Thị xã Phú Mỹ</v>
      </c>
      <c r="F10956" s="51" t="s">
        <v>60</v>
      </c>
    </row>
    <row r="10957" spans="1:6" hidden="1" x14ac:dyDescent="0.25">
      <c r="A10957" s="54">
        <v>78707</v>
      </c>
      <c r="B10957" s="55" t="s">
        <v>5464</v>
      </c>
      <c r="C10957" s="55" t="str">
        <f t="shared" si="170"/>
        <v>Mỹ Xuân</v>
      </c>
      <c r="D10957" s="54" t="s">
        <v>1199</v>
      </c>
      <c r="E10957" s="51" t="str">
        <f>INDEX(Quan_huyen!$H$2:$H$714,MATCH(Xa_phuong!D10957,Quan_huyen!$F$2:$F$714,0))</f>
        <v>Thị xã Phú Mỹ</v>
      </c>
      <c r="F10957" s="51" t="s">
        <v>60</v>
      </c>
    </row>
    <row r="10958" spans="1:6" hidden="1" x14ac:dyDescent="0.25">
      <c r="A10958" s="54">
        <v>78706</v>
      </c>
      <c r="B10958" s="55" t="s">
        <v>6333</v>
      </c>
      <c r="C10958" s="55" t="str">
        <f t="shared" si="170"/>
        <v>Phú Mỹ</v>
      </c>
      <c r="D10958" s="54" t="s">
        <v>1199</v>
      </c>
      <c r="E10958" s="51" t="str">
        <f>INDEX(Quan_huyen!$H$2:$H$714,MATCH(Xa_phuong!D10958,Quan_huyen!$F$2:$F$714,0))</f>
        <v>Thị xã Phú Mỹ</v>
      </c>
      <c r="F10958" s="51" t="s">
        <v>60</v>
      </c>
    </row>
    <row r="10959" spans="1:6" hidden="1" x14ac:dyDescent="0.25">
      <c r="A10959" s="54">
        <v>78715</v>
      </c>
      <c r="B10959" s="55" t="s">
        <v>6511</v>
      </c>
      <c r="C10959" s="55" t="str">
        <f t="shared" si="170"/>
        <v>Phước Hoà</v>
      </c>
      <c r="D10959" s="54" t="s">
        <v>1199</v>
      </c>
      <c r="E10959" s="51" t="str">
        <f>INDEX(Quan_huyen!$H$2:$H$714,MATCH(Xa_phuong!D10959,Quan_huyen!$F$2:$F$714,0))</f>
        <v>Thị xã Phú Mỹ</v>
      </c>
      <c r="F10959" s="51" t="s">
        <v>60</v>
      </c>
    </row>
    <row r="10960" spans="1:6" hidden="1" x14ac:dyDescent="0.25">
      <c r="A10960" s="54">
        <v>78709</v>
      </c>
      <c r="B10960" s="55" t="s">
        <v>7077</v>
      </c>
      <c r="C10960" s="55" t="str">
        <f t="shared" si="170"/>
        <v>Sông Xoài</v>
      </c>
      <c r="D10960" s="54" t="s">
        <v>1199</v>
      </c>
      <c r="E10960" s="51" t="str">
        <f>INDEX(Quan_huyen!$H$2:$H$714,MATCH(Xa_phuong!D10960,Quan_huyen!$F$2:$F$714,0))</f>
        <v>Thị xã Phú Mỹ</v>
      </c>
      <c r="F10960" s="51" t="s">
        <v>60</v>
      </c>
    </row>
    <row r="10961" spans="1:6" hidden="1" x14ac:dyDescent="0.25">
      <c r="A10961" s="54">
        <v>78713</v>
      </c>
      <c r="B10961" s="55" t="s">
        <v>8350</v>
      </c>
      <c r="C10961" s="55" t="str">
        <f t="shared" si="170"/>
        <v>Tân Hoà</v>
      </c>
      <c r="D10961" s="54" t="s">
        <v>1199</v>
      </c>
      <c r="E10961" s="51" t="str">
        <f>INDEX(Quan_huyen!$H$2:$H$714,MATCH(Xa_phuong!D10961,Quan_huyen!$F$2:$F$714,0))</f>
        <v>Thị xã Phú Mỹ</v>
      </c>
      <c r="F10961" s="51" t="s">
        <v>60</v>
      </c>
    </row>
    <row r="10962" spans="1:6" hidden="1" x14ac:dyDescent="0.25">
      <c r="A10962" s="54">
        <v>78714</v>
      </c>
      <c r="B10962" s="55" t="s">
        <v>8371</v>
      </c>
      <c r="C10962" s="55" t="str">
        <f t="shared" si="170"/>
        <v>Tân Hải</v>
      </c>
      <c r="D10962" s="54" t="s">
        <v>1199</v>
      </c>
      <c r="E10962" s="51" t="str">
        <f>INDEX(Quan_huyen!$H$2:$H$714,MATCH(Xa_phuong!D10962,Quan_huyen!$F$2:$F$714,0))</f>
        <v>Thị xã Phú Mỹ</v>
      </c>
      <c r="F10962" s="51" t="s">
        <v>60</v>
      </c>
    </row>
    <row r="10963" spans="1:6" hidden="1" x14ac:dyDescent="0.25">
      <c r="A10963" s="54">
        <v>78711</v>
      </c>
      <c r="B10963" s="55" t="s">
        <v>8447</v>
      </c>
      <c r="C10963" s="55" t="str">
        <f t="shared" si="170"/>
        <v>Tân Phước</v>
      </c>
      <c r="D10963" s="54" t="s">
        <v>1199</v>
      </c>
      <c r="E10963" s="51" t="str">
        <f>INDEX(Quan_huyen!$H$2:$H$714,MATCH(Xa_phuong!D10963,Quan_huyen!$F$2:$F$714,0))</f>
        <v>Thị xã Phú Mỹ</v>
      </c>
      <c r="F10963" s="51" t="s">
        <v>60</v>
      </c>
    </row>
    <row r="10964" spans="1:6" hidden="1" x14ac:dyDescent="0.25">
      <c r="A10964" s="54">
        <v>78710</v>
      </c>
      <c r="B10964" s="55" t="s">
        <v>8589</v>
      </c>
      <c r="C10964" s="55" t="str">
        <f t="shared" si="170"/>
        <v>Tóc Tiên</v>
      </c>
      <c r="D10964" s="54" t="s">
        <v>1199</v>
      </c>
      <c r="E10964" s="51" t="str">
        <f>INDEX(Quan_huyen!$H$2:$H$714,MATCH(Xa_phuong!D10964,Quan_huyen!$F$2:$F$714,0))</f>
        <v>Thị xã Phú Mỹ</v>
      </c>
      <c r="F10964" s="51" t="s">
        <v>60</v>
      </c>
    </row>
    <row r="10965" spans="1:6" hidden="1" x14ac:dyDescent="0.25">
      <c r="A10965" s="54">
        <v>33318</v>
      </c>
      <c r="B10965" s="55" t="s">
        <v>2056</v>
      </c>
      <c r="C10965" s="55" t="str">
        <f t="shared" si="170"/>
        <v>An Lạc</v>
      </c>
      <c r="D10965" s="54" t="s">
        <v>1211</v>
      </c>
      <c r="E10965" s="51" t="str">
        <f>INDEX(Quan_huyen!$H$2:$H$714,MATCH(Xa_phuong!D10965,Quan_huyen!$F$2:$F$714,0))</f>
        <v>Huyện Lục Yên</v>
      </c>
      <c r="F10965" s="51" t="s">
        <v>363</v>
      </c>
    </row>
    <row r="10966" spans="1:6" hidden="1" x14ac:dyDescent="0.25">
      <c r="A10966" s="54">
        <v>33326</v>
      </c>
      <c r="B10966" s="55" t="s">
        <v>2086</v>
      </c>
      <c r="C10966" s="55" t="str">
        <f t="shared" si="170"/>
        <v>An Phú</v>
      </c>
      <c r="D10966" s="54" t="s">
        <v>1211</v>
      </c>
      <c r="E10966" s="51" t="str">
        <f>INDEX(Quan_huyen!$H$2:$H$714,MATCH(Xa_phuong!D10966,Quan_huyen!$F$2:$F$714,0))</f>
        <v>Huyện Lục Yên</v>
      </c>
      <c r="F10966" s="51" t="s">
        <v>363</v>
      </c>
    </row>
    <row r="10967" spans="1:6" hidden="1" x14ac:dyDescent="0.25">
      <c r="A10967" s="54">
        <v>33315</v>
      </c>
      <c r="B10967" s="55" t="s">
        <v>4451</v>
      </c>
      <c r="C10967" s="55" t="str">
        <f t="shared" si="170"/>
        <v>Khai Trung</v>
      </c>
      <c r="D10967" s="54" t="s">
        <v>1211</v>
      </c>
      <c r="E10967" s="51" t="str">
        <f>INDEX(Quan_huyen!$H$2:$H$714,MATCH(Xa_phuong!D10967,Quan_huyen!$F$2:$F$714,0))</f>
        <v>Huyện Lục Yên</v>
      </c>
      <c r="F10967" s="51" t="s">
        <v>363</v>
      </c>
    </row>
    <row r="10968" spans="1:6" hidden="1" x14ac:dyDescent="0.25">
      <c r="A10968" s="54">
        <v>33319</v>
      </c>
      <c r="B10968" s="55" t="s">
        <v>4483</v>
      </c>
      <c r="C10968" s="55" t="str">
        <f t="shared" si="170"/>
        <v>Khánh Hoà</v>
      </c>
      <c r="D10968" s="54" t="s">
        <v>1211</v>
      </c>
      <c r="E10968" s="51" t="str">
        <f>INDEX(Quan_huyen!$H$2:$H$714,MATCH(Xa_phuong!D10968,Quan_huyen!$F$2:$F$714,0))</f>
        <v>Huyện Lục Yên</v>
      </c>
      <c r="F10968" s="51" t="s">
        <v>363</v>
      </c>
    </row>
    <row r="10969" spans="1:6" hidden="1" x14ac:dyDescent="0.25">
      <c r="A10969" s="54">
        <v>33311</v>
      </c>
      <c r="B10969" s="55" t="s">
        <v>4502</v>
      </c>
      <c r="C10969" s="55" t="str">
        <f t="shared" si="170"/>
        <v>Khánh Thiện</v>
      </c>
      <c r="D10969" s="54" t="s">
        <v>1211</v>
      </c>
      <c r="E10969" s="51" t="str">
        <f>INDEX(Quan_huyen!$H$2:$H$714,MATCH(Xa_phuong!D10969,Quan_huyen!$F$2:$F$714,0))</f>
        <v>Huyện Lục Yên</v>
      </c>
      <c r="F10969" s="51" t="s">
        <v>363</v>
      </c>
    </row>
    <row r="10970" spans="1:6" hidden="1" x14ac:dyDescent="0.25">
      <c r="A10970" s="54">
        <v>33328</v>
      </c>
      <c r="B10970" s="55" t="s">
        <v>4797</v>
      </c>
      <c r="C10970" s="55" t="str">
        <f t="shared" si="170"/>
        <v>Liễu Đô</v>
      </c>
      <c r="D10970" s="54" t="s">
        <v>1211</v>
      </c>
      <c r="E10970" s="51" t="str">
        <f>INDEX(Quan_huyen!$H$2:$H$714,MATCH(Xa_phuong!D10970,Quan_huyen!$F$2:$F$714,0))</f>
        <v>Huyện Lục Yên</v>
      </c>
      <c r="F10970" s="51" t="s">
        <v>363</v>
      </c>
    </row>
    <row r="10971" spans="1:6" hidden="1" x14ac:dyDescent="0.25">
      <c r="A10971" s="54">
        <v>33312</v>
      </c>
      <c r="B10971" s="55" t="s">
        <v>4920</v>
      </c>
      <c r="C10971" s="55" t="str">
        <f t="shared" si="170"/>
        <v>Lâm Thượng</v>
      </c>
      <c r="D10971" s="54" t="s">
        <v>1211</v>
      </c>
      <c r="E10971" s="51" t="str">
        <f>INDEX(Quan_huyen!$H$2:$H$714,MATCH(Xa_phuong!D10971,Quan_huyen!$F$2:$F$714,0))</f>
        <v>Huyện Lục Yên</v>
      </c>
      <c r="F10971" s="51" t="s">
        <v>363</v>
      </c>
    </row>
    <row r="10972" spans="1:6" hidden="1" x14ac:dyDescent="0.25">
      <c r="A10972" s="54">
        <v>33310</v>
      </c>
      <c r="B10972" s="55" t="s">
        <v>5167</v>
      </c>
      <c r="C10972" s="55" t="str">
        <f t="shared" si="170"/>
        <v>Mai Sơn</v>
      </c>
      <c r="D10972" s="54" t="s">
        <v>1211</v>
      </c>
      <c r="E10972" s="51" t="str">
        <f>INDEX(Quan_huyen!$H$2:$H$714,MATCH(Xa_phuong!D10972,Quan_huyen!$F$2:$F$714,0))</f>
        <v>Huyện Lục Yên</v>
      </c>
      <c r="F10972" s="51" t="s">
        <v>363</v>
      </c>
    </row>
    <row r="10973" spans="1:6" hidden="1" x14ac:dyDescent="0.25">
      <c r="A10973" s="54">
        <v>33314</v>
      </c>
      <c r="B10973" s="55" t="s">
        <v>5179</v>
      </c>
      <c r="C10973" s="55" t="str">
        <f t="shared" si="170"/>
        <v>Minh Chuẩn</v>
      </c>
      <c r="D10973" s="54" t="s">
        <v>1211</v>
      </c>
      <c r="E10973" s="51" t="str">
        <f>INDEX(Quan_huyen!$H$2:$H$714,MATCH(Xa_phuong!D10973,Quan_huyen!$F$2:$F$714,0))</f>
        <v>Huyện Lục Yên</v>
      </c>
      <c r="F10973" s="51" t="s">
        <v>363</v>
      </c>
    </row>
    <row r="10974" spans="1:6" hidden="1" x14ac:dyDescent="0.25">
      <c r="A10974" s="54">
        <v>33327</v>
      </c>
      <c r="B10974" s="55" t="s">
        <v>5221</v>
      </c>
      <c r="C10974" s="55" t="str">
        <f t="shared" si="170"/>
        <v>Minh Tiến</v>
      </c>
      <c r="D10974" s="54" t="s">
        <v>1211</v>
      </c>
      <c r="E10974" s="51" t="str">
        <f>INDEX(Quan_huyen!$H$2:$H$714,MATCH(Xa_phuong!D10974,Quan_huyen!$F$2:$F$714,0))</f>
        <v>Huyện Lục Yên</v>
      </c>
      <c r="F10974" s="51" t="s">
        <v>363</v>
      </c>
    </row>
    <row r="10975" spans="1:6" hidden="1" x14ac:dyDescent="0.25">
      <c r="A10975" s="54">
        <v>33307</v>
      </c>
      <c r="B10975" s="55" t="s">
        <v>5228</v>
      </c>
      <c r="C10975" s="55" t="str">
        <f t="shared" si="170"/>
        <v>Minh Xuân</v>
      </c>
      <c r="D10975" s="54" t="s">
        <v>1211</v>
      </c>
      <c r="E10975" s="51" t="str">
        <f>INDEX(Quan_huyen!$H$2:$H$714,MATCH(Xa_phuong!D10975,Quan_huyen!$F$2:$F$714,0))</f>
        <v>Huyện Lục Yên</v>
      </c>
      <c r="F10975" s="51" t="s">
        <v>363</v>
      </c>
    </row>
    <row r="10976" spans="1:6" hidden="1" x14ac:dyDescent="0.25">
      <c r="A10976" s="54">
        <v>33308</v>
      </c>
      <c r="B10976" s="55" t="s">
        <v>5297</v>
      </c>
      <c r="C10976" s="55" t="str">
        <f t="shared" si="170"/>
        <v>Mường Lai</v>
      </c>
      <c r="D10976" s="54" t="s">
        <v>1211</v>
      </c>
      <c r="E10976" s="51" t="str">
        <f>INDEX(Quan_huyen!$H$2:$H$714,MATCH(Xa_phuong!D10976,Quan_huyen!$F$2:$F$714,0))</f>
        <v>Huyện Lục Yên</v>
      </c>
      <c r="F10976" s="51" t="s">
        <v>363</v>
      </c>
    </row>
    <row r="10977" spans="1:6" hidden="1" x14ac:dyDescent="0.25">
      <c r="A10977" s="54">
        <v>33325</v>
      </c>
      <c r="B10977" s="55" t="s">
        <v>6168</v>
      </c>
      <c r="C10977" s="55" t="str">
        <f t="shared" si="170"/>
        <v>Phan Thanh</v>
      </c>
      <c r="D10977" s="54" t="s">
        <v>1211</v>
      </c>
      <c r="E10977" s="51" t="str">
        <f>INDEX(Quan_huyen!$H$2:$H$714,MATCH(Xa_phuong!D10977,Quan_huyen!$F$2:$F$714,0))</f>
        <v>Huyện Lục Yên</v>
      </c>
      <c r="F10977" s="51" t="s">
        <v>363</v>
      </c>
    </row>
    <row r="10978" spans="1:6" hidden="1" x14ac:dyDescent="0.25">
      <c r="A10978" s="54">
        <v>33323</v>
      </c>
      <c r="B10978" s="55" t="s">
        <v>6429</v>
      </c>
      <c r="C10978" s="55" t="str">
        <f t="shared" si="170"/>
        <v>Phúc Lợi</v>
      </c>
      <c r="D10978" s="54" t="s">
        <v>1211</v>
      </c>
      <c r="E10978" s="51" t="str">
        <f>INDEX(Quan_huyen!$H$2:$H$714,MATCH(Xa_phuong!D10978,Quan_huyen!$F$2:$F$714,0))</f>
        <v>Huyện Lục Yên</v>
      </c>
      <c r="F10978" s="51" t="s">
        <v>363</v>
      </c>
    </row>
    <row r="10979" spans="1:6" hidden="1" x14ac:dyDescent="0.25">
      <c r="A10979" s="54">
        <v>33324</v>
      </c>
      <c r="B10979" s="55" t="s">
        <v>8060</v>
      </c>
      <c r="C10979" s="55" t="str">
        <f t="shared" si="170"/>
        <v>Trung Tâm</v>
      </c>
      <c r="D10979" s="54" t="s">
        <v>1211</v>
      </c>
      <c r="E10979" s="51" t="str">
        <f>INDEX(Quan_huyen!$H$2:$H$714,MATCH(Xa_phuong!D10979,Quan_huyen!$F$2:$F$714,0))</f>
        <v>Huyện Lục Yên</v>
      </c>
      <c r="F10979" s="51" t="s">
        <v>363</v>
      </c>
    </row>
    <row r="10980" spans="1:6" hidden="1" x14ac:dyDescent="0.25">
      <c r="A10980" s="54">
        <v>33320</v>
      </c>
      <c r="B10980" s="55" t="s">
        <v>8151</v>
      </c>
      <c r="C10980" s="55" t="str">
        <f t="shared" si="170"/>
        <v>Trúc Lâu</v>
      </c>
      <c r="D10980" s="54" t="s">
        <v>1211</v>
      </c>
      <c r="E10980" s="51" t="str">
        <f>INDEX(Quan_huyen!$H$2:$H$714,MATCH(Xa_phuong!D10980,Quan_huyen!$F$2:$F$714,0))</f>
        <v>Huyện Lục Yên</v>
      </c>
      <c r="F10980" s="51" t="s">
        <v>363</v>
      </c>
    </row>
    <row r="10981" spans="1:6" hidden="1" x14ac:dyDescent="0.25">
      <c r="A10981" s="54">
        <v>33316</v>
      </c>
      <c r="B10981" s="55" t="s">
        <v>8403</v>
      </c>
      <c r="C10981" s="55" t="str">
        <f t="shared" si="170"/>
        <v>Tân Lĩnh</v>
      </c>
      <c r="D10981" s="54" t="s">
        <v>1211</v>
      </c>
      <c r="E10981" s="51" t="str">
        <f>INDEX(Quan_huyen!$H$2:$H$714,MATCH(Xa_phuong!D10981,Quan_huyen!$F$2:$F$714,0))</f>
        <v>Huyện Lục Yên</v>
      </c>
      <c r="F10981" s="51" t="s">
        <v>363</v>
      </c>
    </row>
    <row r="10982" spans="1:6" hidden="1" x14ac:dyDescent="0.25">
      <c r="A10982" s="54">
        <v>33322</v>
      </c>
      <c r="B10982" s="55" t="s">
        <v>8407</v>
      </c>
      <c r="C10982" s="55" t="str">
        <f t="shared" si="170"/>
        <v>Tân Lập</v>
      </c>
      <c r="D10982" s="54" t="s">
        <v>1211</v>
      </c>
      <c r="E10982" s="51" t="str">
        <f>INDEX(Quan_huyen!$H$2:$H$714,MATCH(Xa_phuong!D10982,Quan_huyen!$F$2:$F$714,0))</f>
        <v>Huyện Lục Yên</v>
      </c>
      <c r="F10982" s="51" t="s">
        <v>363</v>
      </c>
    </row>
    <row r="10983" spans="1:6" hidden="1" x14ac:dyDescent="0.25">
      <c r="A10983" s="54">
        <v>33313</v>
      </c>
      <c r="B10983" s="55" t="s">
        <v>8451</v>
      </c>
      <c r="C10983" s="55" t="str">
        <f t="shared" si="170"/>
        <v>Tân Phượng</v>
      </c>
      <c r="D10983" s="54" t="s">
        <v>1211</v>
      </c>
      <c r="E10983" s="51" t="str">
        <f>INDEX(Quan_huyen!$H$2:$H$714,MATCH(Xa_phuong!D10983,Quan_huyen!$F$2:$F$714,0))</f>
        <v>Huyện Lục Yên</v>
      </c>
      <c r="F10983" s="51" t="s">
        <v>363</v>
      </c>
    </row>
    <row r="10984" spans="1:6" hidden="1" x14ac:dyDescent="0.25">
      <c r="A10984" s="54">
        <v>33317</v>
      </c>
      <c r="B10984" s="55" t="s">
        <v>8595</v>
      </c>
      <c r="C10984" s="55" t="str">
        <f t="shared" si="170"/>
        <v>Tô Mậu</v>
      </c>
      <c r="D10984" s="54" t="s">
        <v>1211</v>
      </c>
      <c r="E10984" s="51" t="str">
        <f>INDEX(Quan_huyen!$H$2:$H$714,MATCH(Xa_phuong!D10984,Quan_huyen!$F$2:$F$714,0))</f>
        <v>Huyện Lục Yên</v>
      </c>
      <c r="F10984" s="51" t="s">
        <v>363</v>
      </c>
    </row>
    <row r="10985" spans="1:6" hidden="1" x14ac:dyDescent="0.25">
      <c r="A10985" s="54">
        <v>33329</v>
      </c>
      <c r="B10985" s="55" t="s">
        <v>8962</v>
      </c>
      <c r="C10985" s="55" t="str">
        <f t="shared" si="170"/>
        <v>Vĩnh Lạc</v>
      </c>
      <c r="D10985" s="54" t="s">
        <v>1211</v>
      </c>
      <c r="E10985" s="51" t="str">
        <f>INDEX(Quan_huyen!$H$2:$H$714,MATCH(Xa_phuong!D10985,Quan_huyen!$F$2:$F$714,0))</f>
        <v>Huyện Lục Yên</v>
      </c>
      <c r="F10985" s="51" t="s">
        <v>363</v>
      </c>
    </row>
    <row r="10986" spans="1:6" hidden="1" x14ac:dyDescent="0.25">
      <c r="A10986" s="54">
        <v>33309</v>
      </c>
      <c r="B10986" s="55" t="s">
        <v>9411</v>
      </c>
      <c r="C10986" s="55" t="str">
        <f t="shared" si="170"/>
        <v>Yên Thắng</v>
      </c>
      <c r="D10986" s="54" t="s">
        <v>1211</v>
      </c>
      <c r="E10986" s="51" t="str">
        <f>INDEX(Quan_huyen!$H$2:$H$714,MATCH(Xa_phuong!D10986,Quan_huyen!$F$2:$F$714,0))</f>
        <v>Huyện Lục Yên</v>
      </c>
      <c r="F10986" s="51" t="s">
        <v>363</v>
      </c>
    </row>
    <row r="10987" spans="1:6" hidden="1" x14ac:dyDescent="0.25">
      <c r="A10987" s="54">
        <v>33306</v>
      </c>
      <c r="B10987" s="55" t="s">
        <v>9412</v>
      </c>
      <c r="C10987" s="55" t="str">
        <f t="shared" si="170"/>
        <v>Yên Thế</v>
      </c>
      <c r="D10987" s="54" t="s">
        <v>1211</v>
      </c>
      <c r="E10987" s="51" t="str">
        <f>INDEX(Quan_huyen!$H$2:$H$714,MATCH(Xa_phuong!D10987,Quan_huyen!$F$2:$F$714,0))</f>
        <v>Huyện Lục Yên</v>
      </c>
      <c r="F10987" s="51" t="s">
        <v>363</v>
      </c>
    </row>
    <row r="10988" spans="1:6" hidden="1" x14ac:dyDescent="0.25">
      <c r="A10988" s="54">
        <v>33321</v>
      </c>
      <c r="B10988" s="55" t="s">
        <v>10066</v>
      </c>
      <c r="C10988" s="55" t="str">
        <f t="shared" si="170"/>
        <v>Động Quan</v>
      </c>
      <c r="D10988" s="54" t="s">
        <v>1211</v>
      </c>
      <c r="E10988" s="51" t="str">
        <f>INDEX(Quan_huyen!$H$2:$H$714,MATCH(Xa_phuong!D10988,Quan_huyen!$F$2:$F$714,0))</f>
        <v>Huyện Lục Yên</v>
      </c>
      <c r="F10988" s="51" t="s">
        <v>363</v>
      </c>
    </row>
    <row r="10989" spans="1:6" hidden="1" x14ac:dyDescent="0.25">
      <c r="A10989" s="54">
        <v>33516</v>
      </c>
      <c r="B10989" s="55" t="s">
        <v>2646</v>
      </c>
      <c r="C10989" s="55" t="str">
        <f t="shared" si="170"/>
        <v>Cao Phạ</v>
      </c>
      <c r="D10989" s="54" t="s">
        <v>1213</v>
      </c>
      <c r="E10989" s="51" t="str">
        <f>INDEX(Quan_huyen!$H$2:$H$714,MATCH(Xa_phuong!D10989,Quan_huyen!$F$2:$F$714,0))</f>
        <v>Huyện Mù Căng Chải</v>
      </c>
      <c r="F10989" s="51" t="s">
        <v>363</v>
      </c>
    </row>
    <row r="10990" spans="1:6" hidden="1" x14ac:dyDescent="0.25">
      <c r="A10990" s="54">
        <v>33518</v>
      </c>
      <c r="B10990" s="55" t="s">
        <v>2864</v>
      </c>
      <c r="C10990" s="55" t="str">
        <f t="shared" si="170"/>
        <v>Chế Cu Nha</v>
      </c>
      <c r="D10990" s="54" t="s">
        <v>1213</v>
      </c>
      <c r="E10990" s="51" t="str">
        <f>INDEX(Quan_huyen!$H$2:$H$714,MATCH(Xa_phuong!D10990,Quan_huyen!$F$2:$F$714,0))</f>
        <v>Huyện Mù Căng Chải</v>
      </c>
      <c r="F10990" s="51" t="s">
        <v>363</v>
      </c>
    </row>
    <row r="10991" spans="1:6" hidden="1" x14ac:dyDescent="0.25">
      <c r="A10991" s="54">
        <v>33512</v>
      </c>
      <c r="B10991" s="55" t="s">
        <v>2866</v>
      </c>
      <c r="C10991" s="55" t="str">
        <f t="shared" si="170"/>
        <v>Chế Tạo</v>
      </c>
      <c r="D10991" s="54" t="s">
        <v>1213</v>
      </c>
      <c r="E10991" s="51" t="str">
        <f>INDEX(Quan_huyen!$H$2:$H$714,MATCH(Xa_phuong!D10991,Quan_huyen!$F$2:$F$714,0))</f>
        <v>Huyện Mù Căng Chải</v>
      </c>
      <c r="F10991" s="51" t="s">
        <v>363</v>
      </c>
    </row>
    <row r="10992" spans="1:6" hidden="1" x14ac:dyDescent="0.25">
      <c r="A10992" s="54">
        <v>33513</v>
      </c>
      <c r="B10992" s="55" t="s">
        <v>3316</v>
      </c>
      <c r="C10992" s="55" t="str">
        <f t="shared" si="170"/>
        <v>Dế Su Phình</v>
      </c>
      <c r="D10992" s="54" t="s">
        <v>1213</v>
      </c>
      <c r="E10992" s="51" t="str">
        <f>INDEX(Quan_huyen!$H$2:$H$714,MATCH(Xa_phuong!D10992,Quan_huyen!$F$2:$F$714,0))</f>
        <v>Huyện Mù Căng Chải</v>
      </c>
      <c r="F10992" s="51" t="s">
        <v>363</v>
      </c>
    </row>
    <row r="10993" spans="1:6" hidden="1" x14ac:dyDescent="0.25">
      <c r="A10993" s="54">
        <v>33509</v>
      </c>
      <c r="B10993" s="55" t="s">
        <v>4232</v>
      </c>
      <c r="C10993" s="55" t="str">
        <f t="shared" si="170"/>
        <v>Hồ Bốn</v>
      </c>
      <c r="D10993" s="54" t="s">
        <v>1213</v>
      </c>
      <c r="E10993" s="51" t="str">
        <f>INDEX(Quan_huyen!$H$2:$H$714,MATCH(Xa_phuong!D10993,Quan_huyen!$F$2:$F$714,0))</f>
        <v>Huyện Mù Căng Chải</v>
      </c>
      <c r="F10993" s="51" t="s">
        <v>363</v>
      </c>
    </row>
    <row r="10994" spans="1:6" hidden="1" x14ac:dyDescent="0.25">
      <c r="A10994" s="54">
        <v>33508</v>
      </c>
      <c r="B10994" s="55" t="s">
        <v>4453</v>
      </c>
      <c r="C10994" s="55" t="str">
        <f t="shared" si="170"/>
        <v>Khao Mang</v>
      </c>
      <c r="D10994" s="54" t="s">
        <v>1213</v>
      </c>
      <c r="E10994" s="51" t="str">
        <f>INDEX(Quan_huyen!$H$2:$H$714,MATCH(Xa_phuong!D10994,Quan_huyen!$F$2:$F$714,0))</f>
        <v>Huyện Mù Căng Chải</v>
      </c>
      <c r="F10994" s="51" t="s">
        <v>363</v>
      </c>
    </row>
    <row r="10995" spans="1:6" hidden="1" x14ac:dyDescent="0.25">
      <c r="A10995" s="54">
        <v>33511</v>
      </c>
      <c r="B10995" s="55" t="s">
        <v>4570</v>
      </c>
      <c r="C10995" s="55" t="str">
        <f t="shared" si="170"/>
        <v>Kim Nọi</v>
      </c>
      <c r="D10995" s="54" t="s">
        <v>1213</v>
      </c>
      <c r="E10995" s="51" t="str">
        <f>INDEX(Quan_huyen!$H$2:$H$714,MATCH(Xa_phuong!D10995,Quan_huyen!$F$2:$F$714,0))</f>
        <v>Huyện Mù Căng Chải</v>
      </c>
      <c r="F10995" s="51" t="s">
        <v>363</v>
      </c>
    </row>
    <row r="10996" spans="1:6" hidden="1" x14ac:dyDescent="0.25">
      <c r="A10996" s="54">
        <v>33517</v>
      </c>
      <c r="B10996" s="55" t="s">
        <v>4700</v>
      </c>
      <c r="C10996" s="55" t="str">
        <f t="shared" si="170"/>
        <v>La Pán Tẩn</v>
      </c>
      <c r="D10996" s="54" t="s">
        <v>1213</v>
      </c>
      <c r="E10996" s="51" t="str">
        <f>INDEX(Quan_huyen!$H$2:$H$714,MATCH(Xa_phuong!D10996,Quan_huyen!$F$2:$F$714,0))</f>
        <v>Huyện Mù Căng Chải</v>
      </c>
      <c r="F10996" s="51" t="s">
        <v>363</v>
      </c>
    </row>
    <row r="10997" spans="1:6" hidden="1" x14ac:dyDescent="0.25">
      <c r="A10997" s="54">
        <v>33510</v>
      </c>
      <c r="B10997" s="55" t="s">
        <v>4727</v>
      </c>
      <c r="C10997" s="55" t="str">
        <f t="shared" si="170"/>
        <v>Lao Chải</v>
      </c>
      <c r="D10997" s="54" t="s">
        <v>1213</v>
      </c>
      <c r="E10997" s="51" t="str">
        <f>INDEX(Quan_huyen!$H$2:$H$714,MATCH(Xa_phuong!D10997,Quan_huyen!$F$2:$F$714,0))</f>
        <v>Huyện Mù Căng Chải</v>
      </c>
      <c r="F10997" s="51" t="s">
        <v>363</v>
      </c>
    </row>
    <row r="10998" spans="1:6" hidden="1" x14ac:dyDescent="0.25">
      <c r="A10998" s="54">
        <v>33506</v>
      </c>
      <c r="B10998" s="55" t="s">
        <v>5260</v>
      </c>
      <c r="C10998" s="55" t="str">
        <f t="shared" si="170"/>
        <v>Mù Căng Chải</v>
      </c>
      <c r="D10998" s="54" t="s">
        <v>1213</v>
      </c>
      <c r="E10998" s="51" t="str">
        <f>INDEX(Quan_huyen!$H$2:$H$714,MATCH(Xa_phuong!D10998,Quan_huyen!$F$2:$F$714,0))</f>
        <v>Huyện Mù Căng Chải</v>
      </c>
      <c r="F10998" s="51" t="s">
        <v>363</v>
      </c>
    </row>
    <row r="10999" spans="1:6" hidden="1" x14ac:dyDescent="0.25">
      <c r="A10999" s="54">
        <v>33507</v>
      </c>
      <c r="B10999" s="55" t="s">
        <v>5358</v>
      </c>
      <c r="C10999" s="55" t="str">
        <f t="shared" si="170"/>
        <v>Mồ Dề</v>
      </c>
      <c r="D10999" s="54" t="s">
        <v>1213</v>
      </c>
      <c r="E10999" s="51" t="str">
        <f>INDEX(Quan_huyen!$H$2:$H$714,MATCH(Xa_phuong!D10999,Quan_huyen!$F$2:$F$714,0))</f>
        <v>Huyện Mù Căng Chải</v>
      </c>
      <c r="F10999" s="51" t="s">
        <v>363</v>
      </c>
    </row>
    <row r="11000" spans="1:6" hidden="1" x14ac:dyDescent="0.25">
      <c r="A11000" s="54">
        <v>33519</v>
      </c>
      <c r="B11000" s="55" t="s">
        <v>6094</v>
      </c>
      <c r="C11000" s="55" t="str">
        <f t="shared" si="170"/>
        <v>Nậm Có</v>
      </c>
      <c r="D11000" s="54" t="s">
        <v>1213</v>
      </c>
      <c r="E11000" s="51" t="str">
        <f>INDEX(Quan_huyen!$H$2:$H$714,MATCH(Xa_phuong!D11000,Quan_huyen!$F$2:$F$714,0))</f>
        <v>Huyện Mù Căng Chải</v>
      </c>
      <c r="F11000" s="51" t="s">
        <v>363</v>
      </c>
    </row>
    <row r="11001" spans="1:6" hidden="1" x14ac:dyDescent="0.25">
      <c r="A11001" s="54">
        <v>33515</v>
      </c>
      <c r="B11001" s="55" t="s">
        <v>6106</v>
      </c>
      <c r="C11001" s="55" t="str">
        <f t="shared" si="170"/>
        <v>Nậm Khắt</v>
      </c>
      <c r="D11001" s="54" t="s">
        <v>1213</v>
      </c>
      <c r="E11001" s="51" t="str">
        <f>INDEX(Quan_huyen!$H$2:$H$714,MATCH(Xa_phuong!D11001,Quan_huyen!$F$2:$F$714,0))</f>
        <v>Huyện Mù Căng Chải</v>
      </c>
      <c r="F11001" s="51" t="s">
        <v>363</v>
      </c>
    </row>
    <row r="11002" spans="1:6" hidden="1" x14ac:dyDescent="0.25">
      <c r="A11002" s="54">
        <v>33514</v>
      </c>
      <c r="B11002" s="55" t="s">
        <v>6677</v>
      </c>
      <c r="C11002" s="55" t="str">
        <f t="shared" si="170"/>
        <v>Púng Luông</v>
      </c>
      <c r="D11002" s="54" t="s">
        <v>1213</v>
      </c>
      <c r="E11002" s="51" t="str">
        <f>INDEX(Quan_huyen!$H$2:$H$714,MATCH(Xa_phuong!D11002,Quan_huyen!$F$2:$F$714,0))</f>
        <v>Huyện Mù Căng Chải</v>
      </c>
      <c r="F11002" s="51" t="s">
        <v>363</v>
      </c>
    </row>
    <row r="11003" spans="1:6" hidden="1" x14ac:dyDescent="0.25">
      <c r="A11003" s="54">
        <v>33612</v>
      </c>
      <c r="B11003" s="55" t="s">
        <v>2444</v>
      </c>
      <c r="C11003" s="55" t="str">
        <f t="shared" si="170"/>
        <v>Bản Công</v>
      </c>
      <c r="D11003" s="54" t="s">
        <v>1210</v>
      </c>
      <c r="E11003" s="51" t="str">
        <f>INDEX(Quan_huyen!$H$2:$H$714,MATCH(Xa_phuong!D11003,Quan_huyen!$F$2:$F$714,0))</f>
        <v>Huyện Trạm Tấu</v>
      </c>
      <c r="F11003" s="51" t="s">
        <v>363</v>
      </c>
    </row>
    <row r="11004" spans="1:6" hidden="1" x14ac:dyDescent="0.25">
      <c r="A11004" s="54">
        <v>33613</v>
      </c>
      <c r="B11004" s="55" t="s">
        <v>2458</v>
      </c>
      <c r="C11004" s="55" t="str">
        <f t="shared" si="170"/>
        <v>Bản Mù</v>
      </c>
      <c r="D11004" s="54" t="s">
        <v>1210</v>
      </c>
      <c r="E11004" s="51" t="str">
        <f>INDEX(Quan_huyen!$H$2:$H$714,MATCH(Xa_phuong!D11004,Quan_huyen!$F$2:$F$714,0))</f>
        <v>Huyện Trạm Tấu</v>
      </c>
      <c r="F11004" s="51" t="s">
        <v>363</v>
      </c>
    </row>
    <row r="11005" spans="1:6" hidden="1" x14ac:dyDescent="0.25">
      <c r="A11005" s="54">
        <v>33607</v>
      </c>
      <c r="B11005" s="55" t="s">
        <v>3967</v>
      </c>
      <c r="C11005" s="55" t="str">
        <f t="shared" si="170"/>
        <v>Hát Lìu</v>
      </c>
      <c r="D11005" s="54" t="s">
        <v>1210</v>
      </c>
      <c r="E11005" s="51" t="str">
        <f>INDEX(Quan_huyen!$H$2:$H$714,MATCH(Xa_phuong!D11005,Quan_huyen!$F$2:$F$714,0))</f>
        <v>Huyện Trạm Tấu</v>
      </c>
      <c r="F11005" s="51" t="s">
        <v>363</v>
      </c>
    </row>
    <row r="11006" spans="1:6" hidden="1" x14ac:dyDescent="0.25">
      <c r="A11006" s="54">
        <v>33614</v>
      </c>
      <c r="B11006" s="55" t="s">
        <v>4896</v>
      </c>
      <c r="C11006" s="55" t="str">
        <f t="shared" si="170"/>
        <v>Làng Nhì</v>
      </c>
      <c r="D11006" s="54" t="s">
        <v>1210</v>
      </c>
      <c r="E11006" s="51" t="str">
        <f>INDEX(Quan_huyen!$H$2:$H$714,MATCH(Xa_phuong!D11006,Quan_huyen!$F$2:$F$714,0))</f>
        <v>Huyện Trạm Tấu</v>
      </c>
      <c r="F11006" s="51" t="s">
        <v>363</v>
      </c>
    </row>
    <row r="11007" spans="1:6" hidden="1" x14ac:dyDescent="0.25">
      <c r="A11007" s="54">
        <v>33616</v>
      </c>
      <c r="B11007" s="55" t="s">
        <v>6236</v>
      </c>
      <c r="C11007" s="55" t="str">
        <f t="shared" si="170"/>
        <v>Phình Hồ</v>
      </c>
      <c r="D11007" s="54" t="s">
        <v>1210</v>
      </c>
      <c r="E11007" s="51" t="str">
        <f>INDEX(Quan_huyen!$H$2:$H$714,MATCH(Xa_phuong!D11007,Quan_huyen!$F$2:$F$714,0))</f>
        <v>Huyện Trạm Tấu</v>
      </c>
      <c r="F11007" s="51" t="s">
        <v>363</v>
      </c>
    </row>
    <row r="11008" spans="1:6" hidden="1" x14ac:dyDescent="0.25">
      <c r="A11008" s="54">
        <v>33617</v>
      </c>
      <c r="B11008" s="55" t="s">
        <v>6659</v>
      </c>
      <c r="C11008" s="55" t="str">
        <f t="shared" si="170"/>
        <v>Pá Hu</v>
      </c>
      <c r="D11008" s="54" t="s">
        <v>1210</v>
      </c>
      <c r="E11008" s="51" t="str">
        <f>INDEX(Quan_huyen!$H$2:$H$714,MATCH(Xa_phuong!D11008,Quan_huyen!$F$2:$F$714,0))</f>
        <v>Huyện Trạm Tấu</v>
      </c>
      <c r="F11008" s="51" t="s">
        <v>363</v>
      </c>
    </row>
    <row r="11009" spans="1:6" hidden="1" x14ac:dyDescent="0.25">
      <c r="A11009" s="54">
        <v>33610</v>
      </c>
      <c r="B11009" s="55" t="s">
        <v>6661</v>
      </c>
      <c r="C11009" s="55" t="str">
        <f t="shared" si="170"/>
        <v>Pá Lau</v>
      </c>
      <c r="D11009" s="54" t="s">
        <v>1210</v>
      </c>
      <c r="E11009" s="51" t="str">
        <f>INDEX(Quan_huyen!$H$2:$H$714,MATCH(Xa_phuong!D11009,Quan_huyen!$F$2:$F$714,0))</f>
        <v>Huyện Trạm Tấu</v>
      </c>
      <c r="F11009" s="51" t="s">
        <v>363</v>
      </c>
    </row>
    <row r="11010" spans="1:6" hidden="1" x14ac:dyDescent="0.25">
      <c r="A11010" s="54">
        <v>33606</v>
      </c>
      <c r="B11010" s="55" t="s">
        <v>8207</v>
      </c>
      <c r="C11010" s="55" t="str">
        <f t="shared" si="170"/>
        <v>Trạm Tấu</v>
      </c>
      <c r="D11010" s="54" t="s">
        <v>1210</v>
      </c>
      <c r="E11010" s="51" t="str">
        <f>INDEX(Quan_huyen!$H$2:$H$714,MATCH(Xa_phuong!D11010,Quan_huyen!$F$2:$F$714,0))</f>
        <v>Huyện Trạm Tấu</v>
      </c>
      <c r="F11010" s="51" t="s">
        <v>363</v>
      </c>
    </row>
    <row r="11011" spans="1:6" hidden="1" x14ac:dyDescent="0.25">
      <c r="A11011" s="54">
        <v>33609</v>
      </c>
      <c r="B11011" s="55" t="s">
        <v>8208</v>
      </c>
      <c r="C11011" s="55" t="str">
        <f t="shared" ref="C11011:C11074" si="171">IF(COUNTIF(B11011,"*thị trấn*"),MID(B11011,10,30),IF(COUNTIF(B11011,"*xã*"),MID(B11011,4,30),IF(COUNTIF(B11011,"*phường*"),MID(B11011,8,30))))</f>
        <v>Trạm Tấu</v>
      </c>
      <c r="D11011" s="54" t="s">
        <v>1210</v>
      </c>
      <c r="E11011" s="51" t="str">
        <f>INDEX(Quan_huyen!$H$2:$H$714,MATCH(Xa_phuong!D11011,Quan_huyen!$F$2:$F$714,0))</f>
        <v>Huyện Trạm Tấu</v>
      </c>
      <c r="F11011" s="51" t="s">
        <v>363</v>
      </c>
    </row>
    <row r="11012" spans="1:6" hidden="1" x14ac:dyDescent="0.25">
      <c r="A11012" s="54">
        <v>33615</v>
      </c>
      <c r="B11012" s="55" t="s">
        <v>8299</v>
      </c>
      <c r="C11012" s="55" t="str">
        <f t="shared" si="171"/>
        <v>Tà Si Láng</v>
      </c>
      <c r="D11012" s="54" t="s">
        <v>1210</v>
      </c>
      <c r="E11012" s="51" t="str">
        <f>INDEX(Quan_huyen!$H$2:$H$714,MATCH(Xa_phuong!D11012,Quan_huyen!$F$2:$F$714,0))</f>
        <v>Huyện Trạm Tấu</v>
      </c>
      <c r="F11012" s="51" t="s">
        <v>363</v>
      </c>
    </row>
    <row r="11013" spans="1:6" hidden="1" x14ac:dyDescent="0.25">
      <c r="A11013" s="54">
        <v>33611</v>
      </c>
      <c r="B11013" s="55" t="s">
        <v>8616</v>
      </c>
      <c r="C11013" s="55" t="str">
        <f t="shared" si="171"/>
        <v>Túc Đán</v>
      </c>
      <c r="D11013" s="54" t="s">
        <v>1210</v>
      </c>
      <c r="E11013" s="51" t="str">
        <f>INDEX(Quan_huyen!$H$2:$H$714,MATCH(Xa_phuong!D11013,Quan_huyen!$F$2:$F$714,0))</f>
        <v>Huyện Trạm Tấu</v>
      </c>
      <c r="F11013" s="51" t="s">
        <v>363</v>
      </c>
    </row>
    <row r="11014" spans="1:6" hidden="1" x14ac:dyDescent="0.25">
      <c r="A11014" s="54">
        <v>33608</v>
      </c>
      <c r="B11014" s="55" t="s">
        <v>9290</v>
      </c>
      <c r="C11014" s="55" t="str">
        <f t="shared" si="171"/>
        <v>Xà Hồ</v>
      </c>
      <c r="D11014" s="54" t="s">
        <v>1210</v>
      </c>
      <c r="E11014" s="51" t="str">
        <f>INDEX(Quan_huyen!$H$2:$H$714,MATCH(Xa_phuong!D11014,Quan_huyen!$F$2:$F$714,0))</f>
        <v>Huyện Trạm Tấu</v>
      </c>
      <c r="F11014" s="51" t="s">
        <v>363</v>
      </c>
    </row>
    <row r="11015" spans="1:6" hidden="1" x14ac:dyDescent="0.25">
      <c r="A11015" s="54">
        <v>33912</v>
      </c>
      <c r="B11015" s="55" t="s">
        <v>2259</v>
      </c>
      <c r="C11015" s="55" t="str">
        <f t="shared" si="171"/>
        <v>Báo Đáp</v>
      </c>
      <c r="D11015" s="54" t="s">
        <v>1214</v>
      </c>
      <c r="E11015" s="51" t="str">
        <f>INDEX(Quan_huyen!$H$2:$H$714,MATCH(Xa_phuong!D11015,Quan_huyen!$F$2:$F$714,0))</f>
        <v>Huyện Trấn Yên</v>
      </c>
      <c r="F11015" s="51" t="s">
        <v>363</v>
      </c>
    </row>
    <row r="11016" spans="1:6" hidden="1" x14ac:dyDescent="0.25">
      <c r="A11016" s="54">
        <v>33922</v>
      </c>
      <c r="B11016" s="55" t="s">
        <v>2480</v>
      </c>
      <c r="C11016" s="55" t="str">
        <f t="shared" si="171"/>
        <v>Bảo Hưng</v>
      </c>
      <c r="D11016" s="54" t="s">
        <v>1214</v>
      </c>
      <c r="E11016" s="51" t="str">
        <f>INDEX(Quan_huyen!$H$2:$H$714,MATCH(Xa_phuong!D11016,Quan_huyen!$F$2:$F$714,0))</f>
        <v>Huyện Trấn Yên</v>
      </c>
      <c r="F11016" s="51" t="s">
        <v>363</v>
      </c>
    </row>
    <row r="11017" spans="1:6" hidden="1" x14ac:dyDescent="0.25">
      <c r="A11017" s="54">
        <v>33927</v>
      </c>
      <c r="B11017" s="55" t="s">
        <v>3005</v>
      </c>
      <c r="C11017" s="55" t="str">
        <f t="shared" si="171"/>
        <v>Cường Thịnh</v>
      </c>
      <c r="D11017" s="54" t="s">
        <v>1214</v>
      </c>
      <c r="E11017" s="51" t="str">
        <f>INDEX(Quan_huyen!$H$2:$H$714,MATCH(Xa_phuong!D11017,Quan_huyen!$F$2:$F$714,0))</f>
        <v>Huyện Trấn Yên</v>
      </c>
      <c r="F11017" s="51" t="s">
        <v>363</v>
      </c>
    </row>
    <row r="11018" spans="1:6" hidden="1" x14ac:dyDescent="0.25">
      <c r="A11018" s="54">
        <v>33906</v>
      </c>
      <c r="B11018" s="55" t="s">
        <v>3139</v>
      </c>
      <c r="C11018" s="55" t="str">
        <f t="shared" si="171"/>
        <v>Cổ Phúc</v>
      </c>
      <c r="D11018" s="54" t="s">
        <v>1214</v>
      </c>
      <c r="E11018" s="51" t="str">
        <f>INDEX(Quan_huyen!$H$2:$H$714,MATCH(Xa_phuong!D11018,Quan_huyen!$F$2:$F$714,0))</f>
        <v>Huyện Trấn Yên</v>
      </c>
      <c r="F11018" s="51" t="s">
        <v>363</v>
      </c>
    </row>
    <row r="11019" spans="1:6" hidden="1" x14ac:dyDescent="0.25">
      <c r="A11019" s="54">
        <v>33908</v>
      </c>
      <c r="B11019" s="55" t="s">
        <v>3622</v>
      </c>
      <c r="C11019" s="55" t="str">
        <f t="shared" si="171"/>
        <v>Hoà Cuông</v>
      </c>
      <c r="D11019" s="54" t="s">
        <v>1214</v>
      </c>
      <c r="E11019" s="51" t="str">
        <f>INDEX(Quan_huyen!$H$2:$H$714,MATCH(Xa_phuong!D11019,Quan_huyen!$F$2:$F$714,0))</f>
        <v>Huyện Trấn Yên</v>
      </c>
      <c r="F11019" s="51" t="s">
        <v>363</v>
      </c>
    </row>
    <row r="11020" spans="1:6" hidden="1" x14ac:dyDescent="0.25">
      <c r="A11020" s="54">
        <v>33916</v>
      </c>
      <c r="B11020" s="55" t="s">
        <v>4012</v>
      </c>
      <c r="C11020" s="55" t="str">
        <f t="shared" si="171"/>
        <v>Hưng Khánh</v>
      </c>
      <c r="D11020" s="54" t="s">
        <v>1214</v>
      </c>
      <c r="E11020" s="51" t="str">
        <f>INDEX(Quan_huyen!$H$2:$H$714,MATCH(Xa_phuong!D11020,Quan_huyen!$F$2:$F$714,0))</f>
        <v>Huyện Trấn Yên</v>
      </c>
      <c r="F11020" s="51" t="s">
        <v>363</v>
      </c>
    </row>
    <row r="11021" spans="1:6" hidden="1" x14ac:dyDescent="0.25">
      <c r="A11021" s="54">
        <v>33917</v>
      </c>
      <c r="B11021" s="55" t="s">
        <v>4045</v>
      </c>
      <c r="C11021" s="55" t="str">
        <f t="shared" si="171"/>
        <v>Hưng Thịnh</v>
      </c>
      <c r="D11021" s="54" t="s">
        <v>1214</v>
      </c>
      <c r="E11021" s="51" t="str">
        <f>INDEX(Quan_huyen!$H$2:$H$714,MATCH(Xa_phuong!D11021,Quan_huyen!$F$2:$F$714,0))</f>
        <v>Huyện Trấn Yên</v>
      </c>
      <c r="F11021" s="51" t="s">
        <v>363</v>
      </c>
    </row>
    <row r="11022" spans="1:6" hidden="1" x14ac:dyDescent="0.25">
      <c r="A11022" s="54">
        <v>33915</v>
      </c>
      <c r="B11022" s="55" t="s">
        <v>4244</v>
      </c>
      <c r="C11022" s="55" t="str">
        <f t="shared" si="171"/>
        <v>Hồng Ca</v>
      </c>
      <c r="D11022" s="54" t="s">
        <v>1214</v>
      </c>
      <c r="E11022" s="51" t="str">
        <f>INDEX(Quan_huyen!$H$2:$H$714,MATCH(Xa_phuong!D11022,Quan_huyen!$F$2:$F$714,0))</f>
        <v>Huyện Trấn Yên</v>
      </c>
      <c r="F11022" s="51" t="s">
        <v>363</v>
      </c>
    </row>
    <row r="11023" spans="1:6" hidden="1" x14ac:dyDescent="0.25">
      <c r="A11023" s="54">
        <v>33914</v>
      </c>
      <c r="B11023" s="55" t="s">
        <v>4607</v>
      </c>
      <c r="C11023" s="55" t="str">
        <f t="shared" si="171"/>
        <v>Kiên Thành</v>
      </c>
      <c r="D11023" s="54" t="s">
        <v>1214</v>
      </c>
      <c r="E11023" s="51" t="str">
        <f>INDEX(Quan_huyen!$H$2:$H$714,MATCH(Xa_phuong!D11023,Quan_huyen!$F$2:$F$714,0))</f>
        <v>Huyện Trấn Yên</v>
      </c>
      <c r="F11023" s="51" t="s">
        <v>363</v>
      </c>
    </row>
    <row r="11024" spans="1:6" hidden="1" x14ac:dyDescent="0.25">
      <c r="A11024" s="54">
        <v>33923</v>
      </c>
      <c r="B11024" s="55" t="s">
        <v>5034</v>
      </c>
      <c r="C11024" s="55" t="str">
        <f t="shared" si="171"/>
        <v>Lương Thịnh</v>
      </c>
      <c r="D11024" s="54" t="s">
        <v>1214</v>
      </c>
      <c r="E11024" s="51" t="str">
        <f>INDEX(Quan_huyen!$H$2:$H$714,MATCH(Xa_phuong!D11024,Quan_huyen!$F$2:$F$714,0))</f>
        <v>Huyện Trấn Yên</v>
      </c>
      <c r="F11024" s="51" t="s">
        <v>363</v>
      </c>
    </row>
    <row r="11025" spans="1:6" hidden="1" x14ac:dyDescent="0.25">
      <c r="A11025" s="54">
        <v>33907</v>
      </c>
      <c r="B11025" s="55" t="s">
        <v>5212</v>
      </c>
      <c r="C11025" s="55" t="str">
        <f t="shared" si="171"/>
        <v>Minh Quán</v>
      </c>
      <c r="D11025" s="54" t="s">
        <v>1214</v>
      </c>
      <c r="E11025" s="51" t="str">
        <f>INDEX(Quan_huyen!$H$2:$H$714,MATCH(Xa_phuong!D11025,Quan_huyen!$F$2:$F$714,0))</f>
        <v>Huyện Trấn Yên</v>
      </c>
      <c r="F11025" s="51" t="s">
        <v>363</v>
      </c>
    </row>
    <row r="11026" spans="1:6" hidden="1" x14ac:dyDescent="0.25">
      <c r="A11026" s="54">
        <v>33921</v>
      </c>
      <c r="B11026" s="55" t="s">
        <v>5213</v>
      </c>
      <c r="C11026" s="55" t="str">
        <f t="shared" si="171"/>
        <v>Minh Quân</v>
      </c>
      <c r="D11026" s="54" t="s">
        <v>1214</v>
      </c>
      <c r="E11026" s="51" t="str">
        <f>INDEX(Quan_huyen!$H$2:$H$714,MATCH(Xa_phuong!D11026,Quan_huyen!$F$2:$F$714,0))</f>
        <v>Huyện Trấn Yên</v>
      </c>
      <c r="F11026" s="51" t="s">
        <v>363</v>
      </c>
    </row>
    <row r="11027" spans="1:6" hidden="1" x14ac:dyDescent="0.25">
      <c r="A11027" s="54">
        <v>33925</v>
      </c>
      <c r="B11027" s="55" t="s">
        <v>5221</v>
      </c>
      <c r="C11027" s="55" t="str">
        <f t="shared" si="171"/>
        <v>Minh Tiến</v>
      </c>
      <c r="D11027" s="54" t="s">
        <v>1214</v>
      </c>
      <c r="E11027" s="51" t="str">
        <f>INDEX(Quan_huyen!$H$2:$H$714,MATCH(Xa_phuong!D11027,Quan_huyen!$F$2:$F$714,0))</f>
        <v>Huyện Trấn Yên</v>
      </c>
      <c r="F11027" s="51" t="s">
        <v>363</v>
      </c>
    </row>
    <row r="11028" spans="1:6" hidden="1" x14ac:dyDescent="0.25">
      <c r="A11028" s="54">
        <v>33926</v>
      </c>
      <c r="B11028" s="55" t="s">
        <v>5588</v>
      </c>
      <c r="C11028" s="55" t="str">
        <f t="shared" si="171"/>
        <v>Nga Quán</v>
      </c>
      <c r="D11028" s="54" t="s">
        <v>1214</v>
      </c>
      <c r="E11028" s="51" t="str">
        <f>INDEX(Quan_huyen!$H$2:$H$714,MATCH(Xa_phuong!D11028,Quan_huyen!$F$2:$F$714,0))</f>
        <v>Huyện Trấn Yên</v>
      </c>
      <c r="F11028" s="51" t="s">
        <v>363</v>
      </c>
    </row>
    <row r="11029" spans="1:6" hidden="1" x14ac:dyDescent="0.25">
      <c r="A11029" s="54">
        <v>33913</v>
      </c>
      <c r="B11029" s="55" t="s">
        <v>6734</v>
      </c>
      <c r="C11029" s="55" t="str">
        <f t="shared" si="171"/>
        <v>Quy Mông</v>
      </c>
      <c r="D11029" s="54" t="s">
        <v>1214</v>
      </c>
      <c r="E11029" s="51" t="str">
        <f>INDEX(Quan_huyen!$H$2:$H$714,MATCH(Xa_phuong!D11029,Quan_huyen!$F$2:$F$714,0))</f>
        <v>Huyện Trấn Yên</v>
      </c>
      <c r="F11029" s="51" t="s">
        <v>363</v>
      </c>
    </row>
    <row r="11030" spans="1:6" hidden="1" x14ac:dyDescent="0.25">
      <c r="A11030" s="54">
        <v>33911</v>
      </c>
      <c r="B11030" s="55" t="s">
        <v>8541</v>
      </c>
      <c r="C11030" s="55" t="str">
        <f t="shared" si="171"/>
        <v>Tân Đồng</v>
      </c>
      <c r="D11030" s="54" t="s">
        <v>1214</v>
      </c>
      <c r="E11030" s="51" t="str">
        <f>INDEX(Quan_huyen!$H$2:$H$714,MATCH(Xa_phuong!D11030,Quan_huyen!$F$2:$F$714,0))</f>
        <v>Huyện Trấn Yên</v>
      </c>
      <c r="F11030" s="51" t="s">
        <v>363</v>
      </c>
    </row>
    <row r="11031" spans="1:6" hidden="1" x14ac:dyDescent="0.25">
      <c r="A11031" s="54">
        <v>33920</v>
      </c>
      <c r="B11031" s="55" t="s">
        <v>8772</v>
      </c>
      <c r="C11031" s="55" t="str">
        <f t="shared" si="171"/>
        <v>Việt Cường</v>
      </c>
      <c r="D11031" s="54" t="s">
        <v>1214</v>
      </c>
      <c r="E11031" s="51" t="str">
        <f>INDEX(Quan_huyen!$H$2:$H$714,MATCH(Xa_phuong!D11031,Quan_huyen!$F$2:$F$714,0))</f>
        <v>Huyện Trấn Yên</v>
      </c>
      <c r="F11031" s="51" t="s">
        <v>363</v>
      </c>
    </row>
    <row r="11032" spans="1:6" hidden="1" x14ac:dyDescent="0.25">
      <c r="A11032" s="54">
        <v>33918</v>
      </c>
      <c r="B11032" s="58" t="s">
        <v>8780</v>
      </c>
      <c r="C11032" s="55" t="str">
        <f t="shared" si="171"/>
        <v>Việt Hồng</v>
      </c>
      <c r="D11032" s="54" t="s">
        <v>1214</v>
      </c>
      <c r="E11032" s="51" t="str">
        <f>INDEX(Quan_huyen!$H$2:$H$714,MATCH(Xa_phuong!D11032,Quan_huyen!$F$2:$F$714,0))</f>
        <v>Huyện Trấn Yên</v>
      </c>
      <c r="F11032" s="51" t="s">
        <v>363</v>
      </c>
    </row>
    <row r="11033" spans="1:6" hidden="1" x14ac:dyDescent="0.25">
      <c r="A11033" s="54">
        <v>33909</v>
      </c>
      <c r="B11033" s="55" t="s">
        <v>8787</v>
      </c>
      <c r="C11033" s="55" t="str">
        <f t="shared" si="171"/>
        <v>Việt Thành</v>
      </c>
      <c r="D11033" s="54" t="s">
        <v>1214</v>
      </c>
      <c r="E11033" s="51" t="str">
        <f>INDEX(Quan_huyen!$H$2:$H$714,MATCH(Xa_phuong!D11033,Quan_huyen!$F$2:$F$714,0))</f>
        <v>Huyện Trấn Yên</v>
      </c>
      <c r="F11033" s="51" t="s">
        <v>363</v>
      </c>
    </row>
    <row r="11034" spans="1:6" hidden="1" x14ac:dyDescent="0.25">
      <c r="A11034" s="54">
        <v>33919</v>
      </c>
      <c r="B11034" s="55" t="s">
        <v>8814</v>
      </c>
      <c r="C11034" s="55" t="str">
        <f t="shared" si="171"/>
        <v>Vân Hội</v>
      </c>
      <c r="D11034" s="54" t="s">
        <v>1214</v>
      </c>
      <c r="E11034" s="51" t="str">
        <f>INDEX(Quan_huyen!$H$2:$H$714,MATCH(Xa_phuong!D11034,Quan_huyen!$F$2:$F$714,0))</f>
        <v>Huyện Trấn Yên</v>
      </c>
      <c r="F11034" s="51" t="s">
        <v>363</v>
      </c>
    </row>
    <row r="11035" spans="1:6" hidden="1" x14ac:dyDescent="0.25">
      <c r="A11035" s="54">
        <v>33924</v>
      </c>
      <c r="B11035" s="55" t="s">
        <v>9305</v>
      </c>
      <c r="C11035" s="55" t="str">
        <f t="shared" si="171"/>
        <v>Y Can</v>
      </c>
      <c r="D11035" s="54" t="s">
        <v>1214</v>
      </c>
      <c r="E11035" s="51" t="str">
        <f>INDEX(Quan_huyen!$H$2:$H$714,MATCH(Xa_phuong!D11035,Quan_huyen!$F$2:$F$714,0))</f>
        <v>Huyện Trấn Yên</v>
      </c>
      <c r="F11035" s="51" t="s">
        <v>363</v>
      </c>
    </row>
    <row r="11036" spans="1:6" hidden="1" x14ac:dyDescent="0.25">
      <c r="A11036" s="54">
        <v>33910</v>
      </c>
      <c r="B11036" s="55" t="s">
        <v>9576</v>
      </c>
      <c r="C11036" s="55" t="str">
        <f t="shared" si="171"/>
        <v>Đào Thịnh</v>
      </c>
      <c r="D11036" s="54" t="s">
        <v>1214</v>
      </c>
      <c r="E11036" s="51" t="str">
        <f>INDEX(Quan_huyen!$H$2:$H$714,MATCH(Xa_phuong!D11036,Quan_huyen!$F$2:$F$714,0))</f>
        <v>Huyện Trấn Yên</v>
      </c>
      <c r="F11036" s="51" t="s">
        <v>363</v>
      </c>
    </row>
    <row r="11037" spans="1:6" hidden="1" x14ac:dyDescent="0.25">
      <c r="A11037" s="54">
        <v>33808</v>
      </c>
      <c r="B11037" s="55" t="s">
        <v>2055</v>
      </c>
      <c r="C11037" s="55" t="str">
        <f t="shared" si="171"/>
        <v>An Lương</v>
      </c>
      <c r="D11037" s="54" t="s">
        <v>1207</v>
      </c>
      <c r="E11037" s="51" t="str">
        <f>INDEX(Quan_huyen!$H$2:$H$714,MATCH(Xa_phuong!D11037,Quan_huyen!$F$2:$F$714,0))</f>
        <v>Huyện Văn Chấn</v>
      </c>
      <c r="F11037" s="51" t="s">
        <v>363</v>
      </c>
    </row>
    <row r="11038" spans="1:6" hidden="1" x14ac:dyDescent="0.25">
      <c r="A11038" s="54">
        <v>33832</v>
      </c>
      <c r="B11038" s="55" t="s">
        <v>2362</v>
      </c>
      <c r="C11038" s="55" t="str">
        <f t="shared" si="171"/>
        <v>Bình Thuận</v>
      </c>
      <c r="D11038" s="54" t="s">
        <v>1207</v>
      </c>
      <c r="E11038" s="51" t="str">
        <f>INDEX(Quan_huyen!$H$2:$H$714,MATCH(Xa_phuong!D11038,Quan_huyen!$F$2:$F$714,0))</f>
        <v>Huyện Văn Chấn</v>
      </c>
      <c r="F11038" s="51" t="s">
        <v>363</v>
      </c>
    </row>
    <row r="11039" spans="1:6" hidden="1" x14ac:dyDescent="0.25">
      <c r="A11039" s="54">
        <v>33833</v>
      </c>
      <c r="B11039" s="55" t="s">
        <v>2862</v>
      </c>
      <c r="C11039" s="55" t="str">
        <f t="shared" si="171"/>
        <v>Chấn Thịnh</v>
      </c>
      <c r="D11039" s="54" t="s">
        <v>1207</v>
      </c>
      <c r="E11039" s="51" t="str">
        <f>INDEX(Quan_huyen!$H$2:$H$714,MATCH(Xa_phuong!D11039,Quan_huyen!$F$2:$F$714,0))</f>
        <v>Huyện Văn Chấn</v>
      </c>
      <c r="F11039" s="51" t="s">
        <v>363</v>
      </c>
    </row>
    <row r="11040" spans="1:6" hidden="1" x14ac:dyDescent="0.25">
      <c r="A11040" s="54">
        <v>33828</v>
      </c>
      <c r="B11040" s="55" t="s">
        <v>2931</v>
      </c>
      <c r="C11040" s="55" t="str">
        <f t="shared" si="171"/>
        <v>Cát Thịnh</v>
      </c>
      <c r="D11040" s="54" t="s">
        <v>1207</v>
      </c>
      <c r="E11040" s="51" t="str">
        <f>INDEX(Quan_huyen!$H$2:$H$714,MATCH(Xa_phuong!D11040,Quan_huyen!$F$2:$F$714,0))</f>
        <v>Huyện Văn Chấn</v>
      </c>
      <c r="F11040" s="51" t="s">
        <v>363</v>
      </c>
    </row>
    <row r="11041" spans="1:6" hidden="1" x14ac:dyDescent="0.25">
      <c r="A11041" s="54">
        <v>33812</v>
      </c>
      <c r="B11041" s="55" t="s">
        <v>3427</v>
      </c>
      <c r="C11041" s="55" t="str">
        <f t="shared" si="171"/>
        <v>Gia Hội</v>
      </c>
      <c r="D11041" s="54" t="s">
        <v>1207</v>
      </c>
      <c r="E11041" s="51" t="str">
        <f>INDEX(Quan_huyen!$H$2:$H$714,MATCH(Xa_phuong!D11041,Quan_huyen!$F$2:$F$714,0))</f>
        <v>Huyện Văn Chấn</v>
      </c>
      <c r="F11041" s="51" t="s">
        <v>363</v>
      </c>
    </row>
    <row r="11042" spans="1:6" hidden="1" x14ac:dyDescent="0.25">
      <c r="A11042" s="54">
        <v>33823</v>
      </c>
      <c r="B11042" s="55" t="s">
        <v>4142</v>
      </c>
      <c r="C11042" s="55" t="str">
        <f t="shared" si="171"/>
        <v>Hạnh Sơn</v>
      </c>
      <c r="D11042" s="54" t="s">
        <v>1207</v>
      </c>
      <c r="E11042" s="51" t="str">
        <f>INDEX(Quan_huyen!$H$2:$H$714,MATCH(Xa_phuong!D11042,Quan_huyen!$F$2:$F$714,0))</f>
        <v>Huyện Văn Chấn</v>
      </c>
      <c r="F11042" s="51" t="s">
        <v>363</v>
      </c>
    </row>
    <row r="11043" spans="1:6" hidden="1" x14ac:dyDescent="0.25">
      <c r="A11043" s="54">
        <v>33830</v>
      </c>
      <c r="B11043" s="55" t="s">
        <v>5176</v>
      </c>
      <c r="C11043" s="55" t="str">
        <f t="shared" si="171"/>
        <v>Minh An</v>
      </c>
      <c r="D11043" s="54" t="s">
        <v>1207</v>
      </c>
      <c r="E11043" s="51" t="str">
        <f>INDEX(Quan_huyen!$H$2:$H$714,MATCH(Xa_phuong!D11043,Quan_huyen!$F$2:$F$714,0))</f>
        <v>Huyện Văn Chấn</v>
      </c>
      <c r="F11043" s="51" t="s">
        <v>363</v>
      </c>
    </row>
    <row r="11044" spans="1:6" hidden="1" x14ac:dyDescent="0.25">
      <c r="A11044" s="54">
        <v>33818</v>
      </c>
      <c r="B11044" s="55" t="s">
        <v>5693</v>
      </c>
      <c r="C11044" s="55" t="str">
        <f t="shared" si="171"/>
        <v>Nghĩa Sơn</v>
      </c>
      <c r="D11044" s="54" t="s">
        <v>1207</v>
      </c>
      <c r="E11044" s="51" t="str">
        <f>INDEX(Quan_huyen!$H$2:$H$714,MATCH(Xa_phuong!D11044,Quan_huyen!$F$2:$F$714,0))</f>
        <v>Huyện Văn Chấn</v>
      </c>
      <c r="F11044" s="51" t="s">
        <v>363</v>
      </c>
    </row>
    <row r="11045" spans="1:6" hidden="1" x14ac:dyDescent="0.25">
      <c r="A11045" s="54">
        <v>33831</v>
      </c>
      <c r="B11045" s="55" t="s">
        <v>5707</v>
      </c>
      <c r="C11045" s="55" t="str">
        <f t="shared" si="171"/>
        <v>Nghĩa Tâm</v>
      </c>
      <c r="D11045" s="54" t="s">
        <v>1207</v>
      </c>
      <c r="E11045" s="51" t="str">
        <f>INDEX(Quan_huyen!$H$2:$H$714,MATCH(Xa_phuong!D11045,Quan_huyen!$F$2:$F$714,0))</f>
        <v>Huyện Văn Chấn</v>
      </c>
      <c r="F11045" s="51" t="s">
        <v>363</v>
      </c>
    </row>
    <row r="11046" spans="1:6" hidden="1" x14ac:dyDescent="0.25">
      <c r="A11046" s="54">
        <v>33817</v>
      </c>
      <c r="B11046" s="55" t="s">
        <v>6021</v>
      </c>
      <c r="C11046" s="55" t="str">
        <f t="shared" si="171"/>
        <v>NT Liên Sơn</v>
      </c>
      <c r="D11046" s="54" t="s">
        <v>1207</v>
      </c>
      <c r="E11046" s="51" t="str">
        <f>INDEX(Quan_huyen!$H$2:$H$714,MATCH(Xa_phuong!D11046,Quan_huyen!$F$2:$F$714,0))</f>
        <v>Huyện Văn Chấn</v>
      </c>
      <c r="F11046" s="51" t="s">
        <v>363</v>
      </c>
    </row>
    <row r="11047" spans="1:6" hidden="1" x14ac:dyDescent="0.25">
      <c r="A11047" s="54">
        <v>33821</v>
      </c>
      <c r="B11047" s="55" t="s">
        <v>6024</v>
      </c>
      <c r="C11047" s="55" t="str">
        <f t="shared" si="171"/>
        <v>NT Nghĩa Lộ</v>
      </c>
      <c r="D11047" s="54" t="s">
        <v>1207</v>
      </c>
      <c r="E11047" s="51" t="str">
        <f>INDEX(Quan_huyen!$H$2:$H$714,MATCH(Xa_phuong!D11047,Quan_huyen!$F$2:$F$714,0))</f>
        <v>Huyện Văn Chấn</v>
      </c>
      <c r="F11047" s="51" t="s">
        <v>363</v>
      </c>
    </row>
    <row r="11048" spans="1:6" hidden="1" x14ac:dyDescent="0.25">
      <c r="A11048" s="54">
        <v>33827</v>
      </c>
      <c r="B11048" s="55" t="s">
        <v>6026</v>
      </c>
      <c r="C11048" s="55" t="str">
        <f t="shared" si="171"/>
        <v>NT Trần Phú</v>
      </c>
      <c r="D11048" s="54" t="s">
        <v>1207</v>
      </c>
      <c r="E11048" s="51" t="str">
        <f>INDEX(Quan_huyen!$H$2:$H$714,MATCH(Xa_phuong!D11048,Quan_huyen!$F$2:$F$714,0))</f>
        <v>Huyện Văn Chấn</v>
      </c>
      <c r="F11048" s="51" t="s">
        <v>363</v>
      </c>
    </row>
    <row r="11049" spans="1:6" hidden="1" x14ac:dyDescent="0.25">
      <c r="A11049" s="54">
        <v>33813</v>
      </c>
      <c r="B11049" s="55" t="s">
        <v>6084</v>
      </c>
      <c r="C11049" s="55" t="str">
        <f t="shared" si="171"/>
        <v>Nậm Búng</v>
      </c>
      <c r="D11049" s="54" t="s">
        <v>1207</v>
      </c>
      <c r="E11049" s="51" t="str">
        <f>INDEX(Quan_huyen!$H$2:$H$714,MATCH(Xa_phuong!D11049,Quan_huyen!$F$2:$F$714,0))</f>
        <v>Huyện Văn Chấn</v>
      </c>
      <c r="F11049" s="51" t="s">
        <v>363</v>
      </c>
    </row>
    <row r="11050" spans="1:6" hidden="1" x14ac:dyDescent="0.25">
      <c r="A11050" s="54">
        <v>33815</v>
      </c>
      <c r="B11050" s="55" t="s">
        <v>6109</v>
      </c>
      <c r="C11050" s="55" t="str">
        <f t="shared" si="171"/>
        <v>Nậm Lành</v>
      </c>
      <c r="D11050" s="54" t="s">
        <v>1207</v>
      </c>
      <c r="E11050" s="51" t="str">
        <f>INDEX(Quan_huyen!$H$2:$H$714,MATCH(Xa_phuong!D11050,Quan_huyen!$F$2:$F$714,0))</f>
        <v>Huyện Văn Chấn</v>
      </c>
      <c r="F11050" s="51" t="s">
        <v>363</v>
      </c>
    </row>
    <row r="11051" spans="1:6" hidden="1" x14ac:dyDescent="0.25">
      <c r="A11051" s="54">
        <v>33811</v>
      </c>
      <c r="B11051" s="55" t="s">
        <v>6115</v>
      </c>
      <c r="C11051" s="55" t="str">
        <f t="shared" si="171"/>
        <v>Nậm Mười</v>
      </c>
      <c r="D11051" s="54" t="s">
        <v>1207</v>
      </c>
      <c r="E11051" s="51" t="str">
        <f>INDEX(Quan_huyen!$H$2:$H$714,MATCH(Xa_phuong!D11051,Quan_huyen!$F$2:$F$714,0))</f>
        <v>Huyện Văn Chấn</v>
      </c>
      <c r="F11051" s="51" t="s">
        <v>363</v>
      </c>
    </row>
    <row r="11052" spans="1:6" hidden="1" x14ac:dyDescent="0.25">
      <c r="A11052" s="54">
        <v>33820</v>
      </c>
      <c r="B11052" s="55" t="s">
        <v>6252</v>
      </c>
      <c r="C11052" s="55" t="str">
        <f t="shared" si="171"/>
        <v>Phù Nham</v>
      </c>
      <c r="D11052" s="54" t="s">
        <v>1207</v>
      </c>
      <c r="E11052" s="51" t="str">
        <f>INDEX(Quan_huyen!$H$2:$H$714,MATCH(Xa_phuong!D11052,Quan_huyen!$F$2:$F$714,0))</f>
        <v>Huyện Văn Chấn</v>
      </c>
      <c r="F11052" s="51" t="s">
        <v>363</v>
      </c>
    </row>
    <row r="11053" spans="1:6" hidden="1" x14ac:dyDescent="0.25">
      <c r="A11053" s="54">
        <v>33824</v>
      </c>
      <c r="B11053" s="55" t="s">
        <v>6432</v>
      </c>
      <c r="C11053" s="55" t="str">
        <f t="shared" si="171"/>
        <v>Phúc Sơn</v>
      </c>
      <c r="D11053" s="54" t="s">
        <v>1207</v>
      </c>
      <c r="E11053" s="51" t="str">
        <f>INDEX(Quan_huyen!$H$2:$H$714,MATCH(Xa_phuong!D11053,Quan_huyen!$F$2:$F$714,0))</f>
        <v>Huyện Văn Chấn</v>
      </c>
      <c r="F11053" s="51" t="s">
        <v>363</v>
      </c>
    </row>
    <row r="11054" spans="1:6" hidden="1" x14ac:dyDescent="0.25">
      <c r="A11054" s="54">
        <v>33835</v>
      </c>
      <c r="B11054" s="55" t="s">
        <v>7014</v>
      </c>
      <c r="C11054" s="55" t="str">
        <f t="shared" si="171"/>
        <v>Suối Bu</v>
      </c>
      <c r="D11054" s="54" t="s">
        <v>1207</v>
      </c>
      <c r="E11054" s="51" t="str">
        <f>INDEX(Quan_huyen!$H$2:$H$714,MATCH(Xa_phuong!D11054,Quan_huyen!$F$2:$F$714,0))</f>
        <v>Huyện Văn Chấn</v>
      </c>
      <c r="F11054" s="51" t="s">
        <v>363</v>
      </c>
    </row>
    <row r="11055" spans="1:6" hidden="1" x14ac:dyDescent="0.25">
      <c r="A11055" s="54">
        <v>33807</v>
      </c>
      <c r="B11055" s="55" t="s">
        <v>7020</v>
      </c>
      <c r="C11055" s="55" t="str">
        <f t="shared" si="171"/>
        <v>Suối Giàng</v>
      </c>
      <c r="D11055" s="54" t="s">
        <v>1207</v>
      </c>
      <c r="E11055" s="51" t="str">
        <f>INDEX(Quan_huyen!$H$2:$H$714,MATCH(Xa_phuong!D11055,Quan_huyen!$F$2:$F$714,0))</f>
        <v>Huyện Văn Chấn</v>
      </c>
      <c r="F11055" s="51" t="s">
        <v>363</v>
      </c>
    </row>
    <row r="11056" spans="1:6" hidden="1" x14ac:dyDescent="0.25">
      <c r="A11056" s="54">
        <v>33809</v>
      </c>
      <c r="B11056" s="55" t="s">
        <v>7028</v>
      </c>
      <c r="C11056" s="55" t="str">
        <f t="shared" si="171"/>
        <v>Suối Quyền</v>
      </c>
      <c r="D11056" s="54" t="s">
        <v>1207</v>
      </c>
      <c r="E11056" s="51" t="str">
        <f>INDEX(Quan_huyen!$H$2:$H$714,MATCH(Xa_phuong!D11056,Quan_huyen!$F$2:$F$714,0))</f>
        <v>Huyện Văn Chấn</v>
      </c>
      <c r="F11056" s="51" t="s">
        <v>363</v>
      </c>
    </row>
    <row r="11057" spans="1:6" hidden="1" x14ac:dyDescent="0.25">
      <c r="A11057" s="54">
        <v>33810</v>
      </c>
      <c r="B11057" s="55" t="s">
        <v>7082</v>
      </c>
      <c r="C11057" s="55" t="str">
        <f t="shared" si="171"/>
        <v>Sùng Đô</v>
      </c>
      <c r="D11057" s="54" t="s">
        <v>1207</v>
      </c>
      <c r="E11057" s="51" t="str">
        <f>INDEX(Quan_huyen!$H$2:$H$714,MATCH(Xa_phuong!D11057,Quan_huyen!$F$2:$F$714,0))</f>
        <v>Huyện Văn Chấn</v>
      </c>
      <c r="F11057" s="51" t="s">
        <v>363</v>
      </c>
    </row>
    <row r="11058" spans="1:6" hidden="1" x14ac:dyDescent="0.25">
      <c r="A11058" s="54">
        <v>33819</v>
      </c>
      <c r="B11058" s="55" t="s">
        <v>7087</v>
      </c>
      <c r="C11058" s="55" t="str">
        <f t="shared" si="171"/>
        <v>Sơn A</v>
      </c>
      <c r="D11058" s="54" t="s">
        <v>1207</v>
      </c>
      <c r="E11058" s="51" t="str">
        <f>INDEX(Quan_huyen!$H$2:$H$714,MATCH(Xa_phuong!D11058,Quan_huyen!$F$2:$F$714,0))</f>
        <v>Huyện Văn Chấn</v>
      </c>
      <c r="F11058" s="51" t="s">
        <v>363</v>
      </c>
    </row>
    <row r="11059" spans="1:6" hidden="1" x14ac:dyDescent="0.25">
      <c r="A11059" s="54">
        <v>33816</v>
      </c>
      <c r="B11059" s="55" t="s">
        <v>7129</v>
      </c>
      <c r="C11059" s="55" t="str">
        <f t="shared" si="171"/>
        <v>Sơn Lương</v>
      </c>
      <c r="D11059" s="54" t="s">
        <v>1207</v>
      </c>
      <c r="E11059" s="51" t="str">
        <f>INDEX(Quan_huyen!$H$2:$H$714,MATCH(Xa_phuong!D11059,Quan_huyen!$F$2:$F$714,0))</f>
        <v>Huyện Văn Chấn</v>
      </c>
      <c r="F11059" s="51" t="s">
        <v>363</v>
      </c>
    </row>
    <row r="11060" spans="1:6" hidden="1" x14ac:dyDescent="0.25">
      <c r="A11060" s="54">
        <v>33806</v>
      </c>
      <c r="B11060" s="55" t="s">
        <v>7155</v>
      </c>
      <c r="C11060" s="55" t="str">
        <f t="shared" si="171"/>
        <v>Sơn Thịnh</v>
      </c>
      <c r="D11060" s="54" t="s">
        <v>1207</v>
      </c>
      <c r="E11060" s="51" t="str">
        <f>INDEX(Quan_huyen!$H$2:$H$714,MATCH(Xa_phuong!D11060,Quan_huyen!$F$2:$F$714,0))</f>
        <v>Huyện Văn Chấn</v>
      </c>
      <c r="F11060" s="51" t="s">
        <v>363</v>
      </c>
    </row>
    <row r="11061" spans="1:6" hidden="1" x14ac:dyDescent="0.25">
      <c r="A11061" s="54">
        <v>33822</v>
      </c>
      <c r="B11061" s="55" t="s">
        <v>7310</v>
      </c>
      <c r="C11061" s="55" t="str">
        <f t="shared" si="171"/>
        <v>Thanh Lương</v>
      </c>
      <c r="D11061" s="54" t="s">
        <v>1207</v>
      </c>
      <c r="E11061" s="51" t="str">
        <f>INDEX(Quan_huyen!$H$2:$H$714,MATCH(Xa_phuong!D11061,Quan_huyen!$F$2:$F$714,0))</f>
        <v>Huyện Văn Chấn</v>
      </c>
      <c r="F11061" s="51" t="s">
        <v>363</v>
      </c>
    </row>
    <row r="11062" spans="1:6" hidden="1" x14ac:dyDescent="0.25">
      <c r="A11062" s="54">
        <v>33829</v>
      </c>
      <c r="B11062" s="55" t="s">
        <v>7633</v>
      </c>
      <c r="C11062" s="55" t="str">
        <f t="shared" si="171"/>
        <v>Thượng Bằng La</v>
      </c>
      <c r="D11062" s="54" t="s">
        <v>1207</v>
      </c>
      <c r="E11062" s="51" t="str">
        <f>INDEX(Quan_huyen!$H$2:$H$714,MATCH(Xa_phuong!D11062,Quan_huyen!$F$2:$F$714,0))</f>
        <v>Huyện Văn Chấn</v>
      </c>
      <c r="F11062" s="51" t="s">
        <v>363</v>
      </c>
    </row>
    <row r="11063" spans="1:6" hidden="1" x14ac:dyDescent="0.25">
      <c r="A11063" s="54">
        <v>33825</v>
      </c>
      <c r="B11063" s="55" t="s">
        <v>7702</v>
      </c>
      <c r="C11063" s="55" t="str">
        <f t="shared" si="171"/>
        <v>Thạch Lương</v>
      </c>
      <c r="D11063" s="54" t="s">
        <v>1207</v>
      </c>
      <c r="E11063" s="51" t="str">
        <f>INDEX(Quan_huyen!$H$2:$H$714,MATCH(Xa_phuong!D11063,Quan_huyen!$F$2:$F$714,0))</f>
        <v>Huyện Văn Chấn</v>
      </c>
      <c r="F11063" s="51" t="s">
        <v>363</v>
      </c>
    </row>
    <row r="11064" spans="1:6" hidden="1" x14ac:dyDescent="0.25">
      <c r="A11064" s="54">
        <v>33836</v>
      </c>
      <c r="B11064" s="55" t="s">
        <v>8495</v>
      </c>
      <c r="C11064" s="55" t="str">
        <f t="shared" si="171"/>
        <v>Tân Thịnh</v>
      </c>
      <c r="D11064" s="54" t="s">
        <v>1207</v>
      </c>
      <c r="E11064" s="51" t="str">
        <f>INDEX(Quan_huyen!$H$2:$H$714,MATCH(Xa_phuong!D11064,Quan_huyen!$F$2:$F$714,0))</f>
        <v>Huyện Văn Chấn</v>
      </c>
      <c r="F11064" s="51" t="s">
        <v>363</v>
      </c>
    </row>
    <row r="11065" spans="1:6" hidden="1" x14ac:dyDescent="0.25">
      <c r="A11065" s="54">
        <v>33814</v>
      </c>
      <c r="B11065" s="55" t="s">
        <v>8606</v>
      </c>
      <c r="C11065" s="55" t="str">
        <f t="shared" si="171"/>
        <v>Tú Lệ</v>
      </c>
      <c r="D11065" s="54" t="s">
        <v>1207</v>
      </c>
      <c r="E11065" s="51" t="str">
        <f>INDEX(Quan_huyen!$H$2:$H$714,MATCH(Xa_phuong!D11065,Quan_huyen!$F$2:$F$714,0))</f>
        <v>Huyện Văn Chấn</v>
      </c>
      <c r="F11065" s="51" t="s">
        <v>363</v>
      </c>
    </row>
    <row r="11066" spans="1:6" hidden="1" x14ac:dyDescent="0.25">
      <c r="A11066" s="54">
        <v>33834</v>
      </c>
      <c r="B11066" s="55" t="s">
        <v>9785</v>
      </c>
      <c r="C11066" s="55" t="str">
        <f t="shared" si="171"/>
        <v>Đại Lịch</v>
      </c>
      <c r="D11066" s="54" t="s">
        <v>1207</v>
      </c>
      <c r="E11066" s="51" t="str">
        <f>INDEX(Quan_huyen!$H$2:$H$714,MATCH(Xa_phuong!D11066,Quan_huyen!$F$2:$F$714,0))</f>
        <v>Huyện Văn Chấn</v>
      </c>
      <c r="F11066" s="51" t="s">
        <v>363</v>
      </c>
    </row>
    <row r="11067" spans="1:6" hidden="1" x14ac:dyDescent="0.25">
      <c r="A11067" s="54">
        <v>33826</v>
      </c>
      <c r="B11067" s="55" t="s">
        <v>9989</v>
      </c>
      <c r="C11067" s="55" t="str">
        <f t="shared" si="171"/>
        <v>Đồng Khê</v>
      </c>
      <c r="D11067" s="54" t="s">
        <v>1207</v>
      </c>
      <c r="E11067" s="51" t="str">
        <f>INDEX(Quan_huyen!$H$2:$H$714,MATCH(Xa_phuong!D11067,Quan_huyen!$F$2:$F$714,0))</f>
        <v>Huyện Văn Chấn</v>
      </c>
      <c r="F11067" s="51" t="s">
        <v>363</v>
      </c>
    </row>
    <row r="11068" spans="1:6" hidden="1" x14ac:dyDescent="0.25">
      <c r="A11068" s="54">
        <v>33410</v>
      </c>
      <c r="B11068" s="55" t="s">
        <v>2005</v>
      </c>
      <c r="C11068" s="55" t="str">
        <f t="shared" si="171"/>
        <v>An Bình</v>
      </c>
      <c r="D11068" s="54" t="s">
        <v>1208</v>
      </c>
      <c r="E11068" s="51" t="str">
        <f>INDEX(Quan_huyen!$H$2:$H$714,MATCH(Xa_phuong!D11068,Quan_huyen!$F$2:$F$714,0))</f>
        <v>Huyện Văn Yên</v>
      </c>
      <c r="F11068" s="51" t="s">
        <v>363</v>
      </c>
    </row>
    <row r="11069" spans="1:6" hidden="1" x14ac:dyDescent="0.25">
      <c r="A11069" s="54">
        <v>33421</v>
      </c>
      <c r="B11069" s="55" t="s">
        <v>2125</v>
      </c>
      <c r="C11069" s="55" t="str">
        <f t="shared" si="171"/>
        <v>An Thịnh</v>
      </c>
      <c r="D11069" s="54" t="s">
        <v>1208</v>
      </c>
      <c r="E11069" s="51" t="str">
        <f>INDEX(Quan_huyen!$H$2:$H$714,MATCH(Xa_phuong!D11069,Quan_huyen!$F$2:$F$714,0))</f>
        <v>Huyện Văn Yên</v>
      </c>
      <c r="F11069" s="51" t="s">
        <v>363</v>
      </c>
    </row>
    <row r="11070" spans="1:6" hidden="1" x14ac:dyDescent="0.25">
      <c r="A11070" s="54">
        <v>33414</v>
      </c>
      <c r="B11070" s="55" t="s">
        <v>2796</v>
      </c>
      <c r="C11070" s="55" t="str">
        <f t="shared" si="171"/>
        <v>Châu Quế Hạ</v>
      </c>
      <c r="D11070" s="54" t="s">
        <v>1208</v>
      </c>
      <c r="E11070" s="51" t="str">
        <f>INDEX(Quan_huyen!$H$2:$H$714,MATCH(Xa_phuong!D11070,Quan_huyen!$F$2:$F$714,0))</f>
        <v>Huyện Văn Yên</v>
      </c>
      <c r="F11070" s="51" t="s">
        <v>363</v>
      </c>
    </row>
    <row r="11071" spans="1:6" hidden="1" x14ac:dyDescent="0.25">
      <c r="A11071" s="54">
        <v>33413</v>
      </c>
      <c r="B11071" s="55" t="s">
        <v>2797</v>
      </c>
      <c r="C11071" s="55" t="str">
        <f t="shared" si="171"/>
        <v>Châu Quế Thượng</v>
      </c>
      <c r="D11071" s="54" t="s">
        <v>1208</v>
      </c>
      <c r="E11071" s="51" t="str">
        <f>INDEX(Quan_huyen!$H$2:$H$714,MATCH(Xa_phuong!D11071,Quan_huyen!$F$2:$F$714,0))</f>
        <v>Huyện Văn Yên</v>
      </c>
      <c r="F11071" s="51" t="s">
        <v>363</v>
      </c>
    </row>
    <row r="11072" spans="1:6" hidden="1" x14ac:dyDescent="0.25">
      <c r="A11072" s="54">
        <v>33427</v>
      </c>
      <c r="B11072" s="55" t="s">
        <v>3759</v>
      </c>
      <c r="C11072" s="55" t="str">
        <f t="shared" si="171"/>
        <v>Hoàng Thắng</v>
      </c>
      <c r="D11072" s="54" t="s">
        <v>1208</v>
      </c>
      <c r="E11072" s="51" t="str">
        <f>INDEX(Quan_huyen!$H$2:$H$714,MATCH(Xa_phuong!D11072,Quan_huyen!$F$2:$F$714,0))</f>
        <v>Huyện Văn Yên</v>
      </c>
      <c r="F11072" s="51" t="s">
        <v>363</v>
      </c>
    </row>
    <row r="11073" spans="1:6" hidden="1" x14ac:dyDescent="0.25">
      <c r="A11073" s="54">
        <v>33412</v>
      </c>
      <c r="B11073" s="55" t="s">
        <v>4725</v>
      </c>
      <c r="C11073" s="55" t="str">
        <f t="shared" si="171"/>
        <v>Lang Thíp</v>
      </c>
      <c r="D11073" s="54" t="s">
        <v>1208</v>
      </c>
      <c r="E11073" s="51" t="str">
        <f>INDEX(Quan_huyen!$H$2:$H$714,MATCH(Xa_phuong!D11073,Quan_huyen!$F$2:$F$714,0))</f>
        <v>Huyện Văn Yên</v>
      </c>
      <c r="F11073" s="51" t="s">
        <v>363</v>
      </c>
    </row>
    <row r="11074" spans="1:6" hidden="1" x14ac:dyDescent="0.25">
      <c r="A11074" s="54">
        <v>33411</v>
      </c>
      <c r="B11074" s="55" t="s">
        <v>4909</v>
      </c>
      <c r="C11074" s="55" t="str">
        <f t="shared" si="171"/>
        <v>Lâm Giang</v>
      </c>
      <c r="D11074" s="54" t="s">
        <v>1208</v>
      </c>
      <c r="E11074" s="51" t="str">
        <f>INDEX(Quan_huyen!$H$2:$H$714,MATCH(Xa_phuong!D11074,Quan_huyen!$F$2:$F$714,0))</f>
        <v>Huyện Văn Yên</v>
      </c>
      <c r="F11074" s="51" t="s">
        <v>363</v>
      </c>
    </row>
    <row r="11075" spans="1:6" hidden="1" x14ac:dyDescent="0.25">
      <c r="A11075" s="54">
        <v>33406</v>
      </c>
      <c r="B11075" s="55" t="s">
        <v>5346</v>
      </c>
      <c r="C11075" s="55" t="str">
        <f t="shared" ref="C11075:C11138" si="172">IF(COUNTIF(B11075,"*thị trấn*"),MID(B11075,10,30),IF(COUNTIF(B11075,"*xã*"),MID(B11075,4,30),IF(COUNTIF(B11075,"*phường*"),MID(B11075,8,30))))</f>
        <v>Mậu A</v>
      </c>
      <c r="D11075" s="54" t="s">
        <v>1208</v>
      </c>
      <c r="E11075" s="51" t="str">
        <f>INDEX(Quan_huyen!$H$2:$H$714,MATCH(Xa_phuong!D11075,Quan_huyen!$F$2:$F$714,0))</f>
        <v>Huyện Văn Yên</v>
      </c>
      <c r="F11075" s="51" t="s">
        <v>363</v>
      </c>
    </row>
    <row r="11076" spans="1:6" hidden="1" x14ac:dyDescent="0.25">
      <c r="A11076" s="54">
        <v>33408</v>
      </c>
      <c r="B11076" s="55" t="s">
        <v>5350</v>
      </c>
      <c r="C11076" s="55" t="str">
        <f t="shared" si="172"/>
        <v>Mậu Đông</v>
      </c>
      <c r="D11076" s="54" t="s">
        <v>1208</v>
      </c>
      <c r="E11076" s="51" t="str">
        <f>INDEX(Quan_huyen!$H$2:$H$714,MATCH(Xa_phuong!D11076,Quan_huyen!$F$2:$F$714,0))</f>
        <v>Huyện Văn Yên</v>
      </c>
      <c r="F11076" s="51" t="s">
        <v>363</v>
      </c>
    </row>
    <row r="11077" spans="1:6" hidden="1" x14ac:dyDescent="0.25">
      <c r="A11077" s="54">
        <v>33425</v>
      </c>
      <c r="B11077" s="55" t="s">
        <v>5357</v>
      </c>
      <c r="C11077" s="55" t="str">
        <f t="shared" si="172"/>
        <v>Mỏ Vàng</v>
      </c>
      <c r="D11077" s="54" t="s">
        <v>1208</v>
      </c>
      <c r="E11077" s="51" t="str">
        <f>INDEX(Quan_huyen!$H$2:$H$714,MATCH(Xa_phuong!D11077,Quan_huyen!$F$2:$F$714,0))</f>
        <v>Huyện Văn Yên</v>
      </c>
      <c r="F11077" s="51" t="s">
        <v>363</v>
      </c>
    </row>
    <row r="11078" spans="1:6" hidden="1" x14ac:dyDescent="0.25">
      <c r="A11078" s="54">
        <v>33407</v>
      </c>
      <c r="B11078" s="55" t="s">
        <v>5764</v>
      </c>
      <c r="C11078" s="55" t="str">
        <f t="shared" si="172"/>
        <v>Ngòi A</v>
      </c>
      <c r="D11078" s="54" t="s">
        <v>1208</v>
      </c>
      <c r="E11078" s="51" t="str">
        <f>INDEX(Quan_huyen!$H$2:$H$714,MATCH(Xa_phuong!D11078,Quan_huyen!$F$2:$F$714,0))</f>
        <v>Huyện Văn Yên</v>
      </c>
      <c r="F11078" s="51" t="s">
        <v>363</v>
      </c>
    </row>
    <row r="11079" spans="1:6" hidden="1" x14ac:dyDescent="0.25">
      <c r="A11079" s="54">
        <v>33424</v>
      </c>
      <c r="B11079" s="55" t="s">
        <v>6032</v>
      </c>
      <c r="C11079" s="55" t="str">
        <f t="shared" si="172"/>
        <v>Nà Hẩu</v>
      </c>
      <c r="D11079" s="54" t="s">
        <v>1208</v>
      </c>
      <c r="E11079" s="51" t="str">
        <f>INDEX(Quan_huyen!$H$2:$H$714,MATCH(Xa_phuong!D11079,Quan_huyen!$F$2:$F$714,0))</f>
        <v>Huyện Văn Yên</v>
      </c>
      <c r="F11079" s="51" t="s">
        <v>363</v>
      </c>
    </row>
    <row r="11080" spans="1:6" hidden="1" x14ac:dyDescent="0.25">
      <c r="A11080" s="54">
        <v>33417</v>
      </c>
      <c r="B11080" s="55" t="s">
        <v>6192</v>
      </c>
      <c r="C11080" s="55" t="str">
        <f t="shared" si="172"/>
        <v>Phong Dụ Hạ</v>
      </c>
      <c r="D11080" s="54" t="s">
        <v>1208</v>
      </c>
      <c r="E11080" s="51" t="str">
        <f>INDEX(Quan_huyen!$H$2:$H$714,MATCH(Xa_phuong!D11080,Quan_huyen!$F$2:$F$714,0))</f>
        <v>Huyện Văn Yên</v>
      </c>
      <c r="F11080" s="51" t="s">
        <v>363</v>
      </c>
    </row>
    <row r="11081" spans="1:6" hidden="1" x14ac:dyDescent="0.25">
      <c r="A11081" s="54">
        <v>33418</v>
      </c>
      <c r="B11081" s="55" t="s">
        <v>6193</v>
      </c>
      <c r="C11081" s="55" t="str">
        <f t="shared" si="172"/>
        <v>Phong Dụ Thượng</v>
      </c>
      <c r="D11081" s="54" t="s">
        <v>1208</v>
      </c>
      <c r="E11081" s="51" t="str">
        <f>INDEX(Quan_huyen!$H$2:$H$714,MATCH(Xa_phuong!D11081,Quan_huyen!$F$2:$F$714,0))</f>
        <v>Huyện Văn Yên</v>
      </c>
      <c r="F11081" s="51" t="s">
        <v>363</v>
      </c>
    </row>
    <row r="11082" spans="1:6" hidden="1" x14ac:dyDescent="0.25">
      <c r="A11082" s="54">
        <v>33409</v>
      </c>
      <c r="B11082" s="55" t="s">
        <v>6712</v>
      </c>
      <c r="C11082" s="55" t="str">
        <f t="shared" si="172"/>
        <v>Quang Minh</v>
      </c>
      <c r="D11082" s="54" t="s">
        <v>1208</v>
      </c>
      <c r="E11082" s="51" t="str">
        <f>INDEX(Quan_huyen!$H$2:$H$714,MATCH(Xa_phuong!D11082,Quan_huyen!$F$2:$F$714,0))</f>
        <v>Huyện Văn Yên</v>
      </c>
      <c r="F11082" s="51" t="s">
        <v>363</v>
      </c>
    </row>
    <row r="11083" spans="1:6" hidden="1" x14ac:dyDescent="0.25">
      <c r="A11083" s="54">
        <v>33420</v>
      </c>
      <c r="B11083" s="55" t="s">
        <v>8378</v>
      </c>
      <c r="C11083" s="55" t="str">
        <f t="shared" si="172"/>
        <v>Tân Hợp</v>
      </c>
      <c r="D11083" s="54" t="s">
        <v>1208</v>
      </c>
      <c r="E11083" s="51" t="str">
        <f>INDEX(Quan_huyen!$H$2:$H$714,MATCH(Xa_phuong!D11083,Quan_huyen!$F$2:$F$714,0))</f>
        <v>Huyện Văn Yên</v>
      </c>
      <c r="F11083" s="51" t="s">
        <v>363</v>
      </c>
    </row>
    <row r="11084" spans="1:6" hidden="1" x14ac:dyDescent="0.25">
      <c r="A11084" s="54">
        <v>33426</v>
      </c>
      <c r="B11084" s="55" t="s">
        <v>8770</v>
      </c>
      <c r="C11084" s="55" t="str">
        <f t="shared" si="172"/>
        <v>Viễn Sơn</v>
      </c>
      <c r="D11084" s="54" t="s">
        <v>1208</v>
      </c>
      <c r="E11084" s="51" t="str">
        <f>INDEX(Quan_huyen!$H$2:$H$714,MATCH(Xa_phuong!D11084,Quan_huyen!$F$2:$F$714,0))</f>
        <v>Huyện Văn Yên</v>
      </c>
      <c r="F11084" s="51" t="s">
        <v>363</v>
      </c>
    </row>
    <row r="11085" spans="1:6" hidden="1" x14ac:dyDescent="0.25">
      <c r="A11085" s="54">
        <v>33419</v>
      </c>
      <c r="B11085" s="55" t="s">
        <v>9269</v>
      </c>
      <c r="C11085" s="55" t="str">
        <f t="shared" si="172"/>
        <v>Xuân Tầm</v>
      </c>
      <c r="D11085" s="54" t="s">
        <v>1208</v>
      </c>
      <c r="E11085" s="51" t="str">
        <f>INDEX(Quan_huyen!$H$2:$H$714,MATCH(Xa_phuong!D11085,Quan_huyen!$F$2:$F$714,0))</f>
        <v>Huyện Văn Yên</v>
      </c>
      <c r="F11085" s="51" t="s">
        <v>363</v>
      </c>
    </row>
    <row r="11086" spans="1:6" hidden="1" x14ac:dyDescent="0.25">
      <c r="A11086" s="54">
        <v>33428</v>
      </c>
      <c r="B11086" s="55" t="s">
        <v>9275</v>
      </c>
      <c r="C11086" s="55" t="str">
        <f t="shared" si="172"/>
        <v>Xuân Ái</v>
      </c>
      <c r="D11086" s="54" t="s">
        <v>1208</v>
      </c>
      <c r="E11086" s="51" t="str">
        <f>INDEX(Quan_huyen!$H$2:$H$714,MATCH(Xa_phuong!D11086,Quan_huyen!$F$2:$F$714,0))</f>
        <v>Huyện Văn Yên</v>
      </c>
      <c r="F11086" s="51" t="s">
        <v>363</v>
      </c>
    </row>
    <row r="11087" spans="1:6" hidden="1" x14ac:dyDescent="0.25">
      <c r="A11087" s="54">
        <v>33431</v>
      </c>
      <c r="B11087" s="55" t="s">
        <v>9346</v>
      </c>
      <c r="C11087" s="55" t="str">
        <f t="shared" si="172"/>
        <v>Yên Hưng</v>
      </c>
      <c r="D11087" s="54" t="s">
        <v>1208</v>
      </c>
      <c r="E11087" s="51" t="str">
        <f>INDEX(Quan_huyen!$H$2:$H$714,MATCH(Xa_phuong!D11087,Quan_huyen!$F$2:$F$714,0))</f>
        <v>Huyện Văn Yên</v>
      </c>
      <c r="F11087" s="51" t="s">
        <v>363</v>
      </c>
    </row>
    <row r="11088" spans="1:6" hidden="1" x14ac:dyDescent="0.25">
      <c r="A11088" s="54">
        <v>33430</v>
      </c>
      <c r="B11088" s="55" t="s">
        <v>9350</v>
      </c>
      <c r="C11088" s="55" t="str">
        <f t="shared" si="172"/>
        <v>Yên Hợp</v>
      </c>
      <c r="D11088" s="54" t="s">
        <v>1208</v>
      </c>
      <c r="E11088" s="51" t="str">
        <f>INDEX(Quan_huyen!$H$2:$H$714,MATCH(Xa_phuong!D11088,Quan_huyen!$F$2:$F$714,0))</f>
        <v>Huyện Văn Yên</v>
      </c>
      <c r="F11088" s="51" t="s">
        <v>363</v>
      </c>
    </row>
    <row r="11089" spans="1:6" hidden="1" x14ac:dyDescent="0.25">
      <c r="A11089" s="54">
        <v>33429</v>
      </c>
      <c r="B11089" s="55" t="s">
        <v>9393</v>
      </c>
      <c r="C11089" s="55" t="str">
        <f t="shared" si="172"/>
        <v>Yên Phú</v>
      </c>
      <c r="D11089" s="54" t="s">
        <v>1208</v>
      </c>
      <c r="E11089" s="51" t="str">
        <f>INDEX(Quan_huyen!$H$2:$H$714,MATCH(Xa_phuong!D11089,Quan_huyen!$F$2:$F$714,0))</f>
        <v>Huyện Văn Yên</v>
      </c>
      <c r="F11089" s="51" t="s">
        <v>363</v>
      </c>
    </row>
    <row r="11090" spans="1:6" hidden="1" x14ac:dyDescent="0.25">
      <c r="A11090" s="54">
        <v>33432</v>
      </c>
      <c r="B11090" s="55" t="s">
        <v>9407</v>
      </c>
      <c r="C11090" s="55" t="str">
        <f t="shared" si="172"/>
        <v>Yên Thái</v>
      </c>
      <c r="D11090" s="54" t="s">
        <v>1208</v>
      </c>
      <c r="E11090" s="51" t="str">
        <f>INDEX(Quan_huyen!$H$2:$H$714,MATCH(Xa_phuong!D11090,Quan_huyen!$F$2:$F$714,0))</f>
        <v>Huyện Văn Yên</v>
      </c>
      <c r="F11090" s="51" t="s">
        <v>363</v>
      </c>
    </row>
    <row r="11091" spans="1:6" hidden="1" x14ac:dyDescent="0.25">
      <c r="A11091" s="54">
        <v>33415</v>
      </c>
      <c r="B11091" s="55" t="s">
        <v>9607</v>
      </c>
      <c r="C11091" s="55" t="str">
        <f t="shared" si="172"/>
        <v>Đông An</v>
      </c>
      <c r="D11091" s="54" t="s">
        <v>1208</v>
      </c>
      <c r="E11091" s="51" t="str">
        <f>INDEX(Quan_huyen!$H$2:$H$714,MATCH(Xa_phuong!D11091,Quan_huyen!$F$2:$F$714,0))</f>
        <v>Huyện Văn Yên</v>
      </c>
      <c r="F11091" s="51" t="s">
        <v>363</v>
      </c>
    </row>
    <row r="11092" spans="1:6" hidden="1" x14ac:dyDescent="0.25">
      <c r="A11092" s="54">
        <v>33416</v>
      </c>
      <c r="B11092" s="55" t="s">
        <v>9613</v>
      </c>
      <c r="C11092" s="55" t="str">
        <f t="shared" si="172"/>
        <v>Đông Cuông</v>
      </c>
      <c r="D11092" s="54" t="s">
        <v>1208</v>
      </c>
      <c r="E11092" s="51" t="str">
        <f>INDEX(Quan_huyen!$H$2:$H$714,MATCH(Xa_phuong!D11092,Quan_huyen!$F$2:$F$714,0))</f>
        <v>Huyện Văn Yên</v>
      </c>
      <c r="F11092" s="51" t="s">
        <v>363</v>
      </c>
    </row>
    <row r="11093" spans="1:6" hidden="1" x14ac:dyDescent="0.25">
      <c r="A11093" s="54">
        <v>33422</v>
      </c>
      <c r="B11093" s="55" t="s">
        <v>9795</v>
      </c>
      <c r="C11093" s="55" t="str">
        <f t="shared" si="172"/>
        <v>Đại Phác</v>
      </c>
      <c r="D11093" s="54" t="s">
        <v>1208</v>
      </c>
      <c r="E11093" s="51" t="str">
        <f>INDEX(Quan_huyen!$H$2:$H$714,MATCH(Xa_phuong!D11093,Quan_huyen!$F$2:$F$714,0))</f>
        <v>Huyện Văn Yên</v>
      </c>
      <c r="F11093" s="51" t="s">
        <v>363</v>
      </c>
    </row>
    <row r="11094" spans="1:6" hidden="1" x14ac:dyDescent="0.25">
      <c r="A11094" s="54">
        <v>33423</v>
      </c>
      <c r="B11094" s="55" t="s">
        <v>9802</v>
      </c>
      <c r="C11094" s="55" t="str">
        <f t="shared" si="172"/>
        <v>Đại Sơn</v>
      </c>
      <c r="D11094" s="54" t="s">
        <v>1208</v>
      </c>
      <c r="E11094" s="51" t="str">
        <f>INDEX(Quan_huyen!$H$2:$H$714,MATCH(Xa_phuong!D11094,Quan_huyen!$F$2:$F$714,0))</f>
        <v>Huyện Văn Yên</v>
      </c>
      <c r="F11094" s="51" t="s">
        <v>363</v>
      </c>
    </row>
    <row r="11095" spans="1:6" hidden="1" x14ac:dyDescent="0.25">
      <c r="A11095" s="54">
        <v>33209</v>
      </c>
      <c r="B11095" s="55" t="s">
        <v>2429</v>
      </c>
      <c r="C11095" s="55" t="str">
        <f t="shared" si="172"/>
        <v>Bạch Hà</v>
      </c>
      <c r="D11095" s="54" t="s">
        <v>1209</v>
      </c>
      <c r="E11095" s="51" t="str">
        <f>INDEX(Quan_huyen!$H$2:$H$714,MATCH(Xa_phuong!D11095,Quan_huyen!$F$2:$F$714,0))</f>
        <v>Huyện Yên Bình</v>
      </c>
      <c r="F11095" s="51" t="s">
        <v>363</v>
      </c>
    </row>
    <row r="11096" spans="1:6" hidden="1" x14ac:dyDescent="0.25">
      <c r="A11096" s="54">
        <v>33221</v>
      </c>
      <c r="B11096" s="55" t="s">
        <v>2499</v>
      </c>
      <c r="C11096" s="55" t="str">
        <f t="shared" si="172"/>
        <v>Bảo Ái</v>
      </c>
      <c r="D11096" s="54" t="s">
        <v>1209</v>
      </c>
      <c r="E11096" s="51" t="str">
        <f>INDEX(Quan_huyen!$H$2:$H$714,MATCH(Xa_phuong!D11096,Quan_huyen!$F$2:$F$714,0))</f>
        <v>Huyện Yên Bình</v>
      </c>
      <c r="F11096" s="51" t="s">
        <v>363</v>
      </c>
    </row>
    <row r="11097" spans="1:6" hidden="1" x14ac:dyDescent="0.25">
      <c r="A11097" s="54">
        <v>33215</v>
      </c>
      <c r="B11097" s="55" t="s">
        <v>3008</v>
      </c>
      <c r="C11097" s="55" t="str">
        <f t="shared" si="172"/>
        <v>Cảm Nhân</v>
      </c>
      <c r="D11097" s="54" t="s">
        <v>1209</v>
      </c>
      <c r="E11097" s="51" t="str">
        <f>INDEX(Quan_huyen!$H$2:$H$714,MATCH(Xa_phuong!D11097,Quan_huyen!$F$2:$F$714,0))</f>
        <v>Huyện Yên Bình</v>
      </c>
      <c r="F11097" s="51" t="s">
        <v>363</v>
      </c>
    </row>
    <row r="11098" spans="1:6" hidden="1" x14ac:dyDescent="0.25">
      <c r="A11098" s="54">
        <v>33223</v>
      </c>
      <c r="B11098" s="55" t="s">
        <v>3009</v>
      </c>
      <c r="C11098" s="55" t="str">
        <f t="shared" si="172"/>
        <v>Cảm Ân</v>
      </c>
      <c r="D11098" s="54" t="s">
        <v>1209</v>
      </c>
      <c r="E11098" s="51" t="str">
        <f>INDEX(Quan_huyen!$H$2:$H$714,MATCH(Xa_phuong!D11098,Quan_huyen!$F$2:$F$714,0))</f>
        <v>Huyện Yên Bình</v>
      </c>
      <c r="F11098" s="51" t="s">
        <v>363</v>
      </c>
    </row>
    <row r="11099" spans="1:6" hidden="1" x14ac:dyDescent="0.25">
      <c r="A11099" s="54">
        <v>33230</v>
      </c>
      <c r="B11099" s="55" t="s">
        <v>3964</v>
      </c>
      <c r="C11099" s="55" t="str">
        <f t="shared" si="172"/>
        <v>Hán Đà</v>
      </c>
      <c r="D11099" s="54" t="s">
        <v>1209</v>
      </c>
      <c r="E11099" s="51" t="str">
        <f>INDEX(Quan_huyen!$H$2:$H$714,MATCH(Xa_phuong!D11099,Quan_huyen!$F$2:$F$714,0))</f>
        <v>Huyện Yên Bình</v>
      </c>
      <c r="F11099" s="51" t="s">
        <v>363</v>
      </c>
    </row>
    <row r="11100" spans="1:6" hidden="1" x14ac:dyDescent="0.25">
      <c r="A11100" s="54">
        <v>33222</v>
      </c>
      <c r="B11100" s="55" t="s">
        <v>5258</v>
      </c>
      <c r="C11100" s="55" t="str">
        <f t="shared" si="172"/>
        <v>Mông Sơn</v>
      </c>
      <c r="D11100" s="54" t="s">
        <v>1209</v>
      </c>
      <c r="E11100" s="51" t="str">
        <f>INDEX(Quan_huyen!$H$2:$H$714,MATCH(Xa_phuong!D11100,Quan_huyen!$F$2:$F$714,0))</f>
        <v>Huyện Yên Bình</v>
      </c>
      <c r="F11100" s="51" t="s">
        <v>363</v>
      </c>
    </row>
    <row r="11101" spans="1:6" hidden="1" x14ac:dyDescent="0.25">
      <c r="A11101" s="54">
        <v>33214</v>
      </c>
      <c r="B11101" s="55" t="s">
        <v>5380</v>
      </c>
      <c r="C11101" s="55" t="str">
        <f t="shared" si="172"/>
        <v>Mỹ Gia</v>
      </c>
      <c r="D11101" s="54" t="s">
        <v>1209</v>
      </c>
      <c r="E11101" s="51" t="str">
        <f>INDEX(Quan_huyen!$H$2:$H$714,MATCH(Xa_phuong!D11101,Quan_huyen!$F$2:$F$714,0))</f>
        <v>Huyện Yên Bình</v>
      </c>
      <c r="F11101" s="51" t="s">
        <v>363</v>
      </c>
    </row>
    <row r="11102" spans="1:6" hidden="1" x14ac:dyDescent="0.25">
      <c r="A11102" s="54">
        <v>33218</v>
      </c>
      <c r="B11102" s="55" t="s">
        <v>5795</v>
      </c>
      <c r="C11102" s="55" t="str">
        <f t="shared" si="172"/>
        <v>Ngọc Chấn</v>
      </c>
      <c r="D11102" s="54" t="s">
        <v>1209</v>
      </c>
      <c r="E11102" s="51" t="str">
        <f>INDEX(Quan_huyen!$H$2:$H$714,MATCH(Xa_phuong!D11102,Quan_huyen!$F$2:$F$714,0))</f>
        <v>Huyện Yên Bình</v>
      </c>
      <c r="F11102" s="51" t="s">
        <v>363</v>
      </c>
    </row>
    <row r="11103" spans="1:6" hidden="1" x14ac:dyDescent="0.25">
      <c r="A11103" s="54">
        <v>33226</v>
      </c>
      <c r="B11103" s="55" t="s">
        <v>6375</v>
      </c>
      <c r="C11103" s="55" t="str">
        <f t="shared" si="172"/>
        <v>Phú Thịnh</v>
      </c>
      <c r="D11103" s="54" t="s">
        <v>1209</v>
      </c>
      <c r="E11103" s="51" t="str">
        <f>INDEX(Quan_huyen!$H$2:$H$714,MATCH(Xa_phuong!D11103,Quan_huyen!$F$2:$F$714,0))</f>
        <v>Huyện Yên Bình</v>
      </c>
      <c r="F11103" s="51" t="s">
        <v>363</v>
      </c>
    </row>
    <row r="11104" spans="1:6" hidden="1" x14ac:dyDescent="0.25">
      <c r="A11104" s="54">
        <v>33211</v>
      </c>
      <c r="B11104" s="55" t="s">
        <v>6415</v>
      </c>
      <c r="C11104" s="55" t="str">
        <f t="shared" si="172"/>
        <v>Phúc An</v>
      </c>
      <c r="D11104" s="54" t="s">
        <v>1209</v>
      </c>
      <c r="E11104" s="51" t="str">
        <f>INDEX(Quan_huyen!$H$2:$H$714,MATCH(Xa_phuong!D11104,Quan_huyen!$F$2:$F$714,0))</f>
        <v>Huyện Yên Bình</v>
      </c>
      <c r="F11104" s="51" t="s">
        <v>363</v>
      </c>
    </row>
    <row r="11105" spans="1:6" hidden="1" x14ac:dyDescent="0.25">
      <c r="A11105" s="54">
        <v>33219</v>
      </c>
      <c r="B11105" s="55" t="s">
        <v>6430</v>
      </c>
      <c r="C11105" s="55" t="str">
        <f t="shared" si="172"/>
        <v>Phúc Ninh</v>
      </c>
      <c r="D11105" s="54" t="s">
        <v>1209</v>
      </c>
      <c r="E11105" s="51" t="str">
        <f>INDEX(Quan_huyen!$H$2:$H$714,MATCH(Xa_phuong!D11105,Quan_huyen!$F$2:$F$714,0))</f>
        <v>Huyện Yên Bình</v>
      </c>
      <c r="F11105" s="51" t="s">
        <v>363</v>
      </c>
    </row>
    <row r="11106" spans="1:6" hidden="1" x14ac:dyDescent="0.25">
      <c r="A11106" s="54">
        <v>33231</v>
      </c>
      <c r="B11106" s="55" t="s">
        <v>7561</v>
      </c>
      <c r="C11106" s="55" t="str">
        <f t="shared" si="172"/>
        <v>Thác Bà</v>
      </c>
      <c r="D11106" s="54" t="s">
        <v>1209</v>
      </c>
      <c r="E11106" s="51" t="str">
        <f>INDEX(Quan_huyen!$H$2:$H$714,MATCH(Xa_phuong!D11106,Quan_huyen!$F$2:$F$714,0))</f>
        <v>Huyện Yên Bình</v>
      </c>
      <c r="F11106" s="51" t="s">
        <v>363</v>
      </c>
    </row>
    <row r="11107" spans="1:6" hidden="1" x14ac:dyDescent="0.25">
      <c r="A11107" s="54">
        <v>33228</v>
      </c>
      <c r="B11107" s="55" t="s">
        <v>7798</v>
      </c>
      <c r="C11107" s="55" t="str">
        <f t="shared" si="172"/>
        <v>Thịnh Hưng</v>
      </c>
      <c r="D11107" s="54" t="s">
        <v>1209</v>
      </c>
      <c r="E11107" s="51" t="str">
        <f>INDEX(Quan_huyen!$H$2:$H$714,MATCH(Xa_phuong!D11107,Quan_huyen!$F$2:$F$714,0))</f>
        <v>Huyện Yên Bình</v>
      </c>
      <c r="F11107" s="51" t="s">
        <v>363</v>
      </c>
    </row>
    <row r="11108" spans="1:6" hidden="1" x14ac:dyDescent="0.25">
      <c r="A11108" s="54">
        <v>33224</v>
      </c>
      <c r="B11108" s="55" t="s">
        <v>8368</v>
      </c>
      <c r="C11108" s="55" t="str">
        <f t="shared" si="172"/>
        <v>Tân Hương</v>
      </c>
      <c r="D11108" s="54" t="s">
        <v>1209</v>
      </c>
      <c r="E11108" s="51" t="str">
        <f>INDEX(Quan_huyen!$H$2:$H$714,MATCH(Xa_phuong!D11108,Quan_huyen!$F$2:$F$714,0))</f>
        <v>Huyện Yên Bình</v>
      </c>
      <c r="F11108" s="51" t="s">
        <v>363</v>
      </c>
    </row>
    <row r="11109" spans="1:6" hidden="1" x14ac:dyDescent="0.25">
      <c r="A11109" s="54">
        <v>33220</v>
      </c>
      <c r="B11109" s="55" t="s">
        <v>8429</v>
      </c>
      <c r="C11109" s="55" t="str">
        <f t="shared" si="172"/>
        <v>Tân Nguyên</v>
      </c>
      <c r="D11109" s="54" t="s">
        <v>1209</v>
      </c>
      <c r="E11109" s="51" t="str">
        <f>INDEX(Quan_huyen!$H$2:$H$714,MATCH(Xa_phuong!D11109,Quan_huyen!$F$2:$F$714,0))</f>
        <v>Huyện Yên Bình</v>
      </c>
      <c r="F11109" s="51" t="s">
        <v>363</v>
      </c>
    </row>
    <row r="11110" spans="1:6" hidden="1" x14ac:dyDescent="0.25">
      <c r="A11110" s="54">
        <v>33216</v>
      </c>
      <c r="B11110" s="55" t="s">
        <v>8581</v>
      </c>
      <c r="C11110" s="55" t="str">
        <f t="shared" si="172"/>
        <v>Tích Cốc</v>
      </c>
      <c r="D11110" s="54" t="s">
        <v>1209</v>
      </c>
      <c r="E11110" s="51" t="str">
        <f>INDEX(Quan_huyen!$H$2:$H$714,MATCH(Xa_phuong!D11110,Quan_huyen!$F$2:$F$714,0))</f>
        <v>Huyện Yên Bình</v>
      </c>
      <c r="F11110" s="51" t="s">
        <v>363</v>
      </c>
    </row>
    <row r="11111" spans="1:6" hidden="1" x14ac:dyDescent="0.25">
      <c r="A11111" s="54">
        <v>33227</v>
      </c>
      <c r="B11111" s="55" t="s">
        <v>8872</v>
      </c>
      <c r="C11111" s="55" t="str">
        <f t="shared" si="172"/>
        <v>Văn Lãng</v>
      </c>
      <c r="D11111" s="54" t="s">
        <v>1209</v>
      </c>
      <c r="E11111" s="51" t="str">
        <f>INDEX(Quan_huyen!$H$2:$H$714,MATCH(Xa_phuong!D11111,Quan_huyen!$F$2:$F$714,0))</f>
        <v>Huyện Yên Bình</v>
      </c>
      <c r="F11111" s="51" t="s">
        <v>363</v>
      </c>
    </row>
    <row r="11112" spans="1:6" hidden="1" x14ac:dyDescent="0.25">
      <c r="A11112" s="54">
        <v>33207</v>
      </c>
      <c r="B11112" s="55" t="s">
        <v>8958</v>
      </c>
      <c r="C11112" s="55" t="str">
        <f t="shared" si="172"/>
        <v>Vĩnh Kiên</v>
      </c>
      <c r="D11112" s="54" t="s">
        <v>1209</v>
      </c>
      <c r="E11112" s="51" t="str">
        <f>INDEX(Quan_huyen!$H$2:$H$714,MATCH(Xa_phuong!D11112,Quan_huyen!$F$2:$F$714,0))</f>
        <v>Huyện Yên Bình</v>
      </c>
      <c r="F11112" s="51" t="s">
        <v>363</v>
      </c>
    </row>
    <row r="11113" spans="1:6" hidden="1" x14ac:dyDescent="0.25">
      <c r="A11113" s="54">
        <v>33210</v>
      </c>
      <c r="B11113" s="55" t="s">
        <v>9061</v>
      </c>
      <c r="C11113" s="55" t="str">
        <f t="shared" si="172"/>
        <v>Vũ Linh</v>
      </c>
      <c r="D11113" s="54" t="s">
        <v>1209</v>
      </c>
      <c r="E11113" s="51" t="str">
        <f>INDEX(Quan_huyen!$H$2:$H$714,MATCH(Xa_phuong!D11113,Quan_huyen!$F$2:$F$714,0))</f>
        <v>Huyện Yên Bình</v>
      </c>
      <c r="F11113" s="51" t="s">
        <v>363</v>
      </c>
    </row>
    <row r="11114" spans="1:6" hidden="1" x14ac:dyDescent="0.25">
      <c r="A11114" s="54">
        <v>33213</v>
      </c>
      <c r="B11114" s="55" t="s">
        <v>9190</v>
      </c>
      <c r="C11114" s="55" t="str">
        <f t="shared" si="172"/>
        <v>Xuân Lai</v>
      </c>
      <c r="D11114" s="54" t="s">
        <v>1209</v>
      </c>
      <c r="E11114" s="51" t="str">
        <f>INDEX(Quan_huyen!$H$2:$H$714,MATCH(Xa_phuong!D11114,Quan_huyen!$F$2:$F$714,0))</f>
        <v>Huyện Yên Bình</v>
      </c>
      <c r="F11114" s="51" t="s">
        <v>363</v>
      </c>
    </row>
    <row r="11115" spans="1:6" hidden="1" x14ac:dyDescent="0.25">
      <c r="A11115" s="54">
        <v>33217</v>
      </c>
      <c r="B11115" s="55" t="s">
        <v>9194</v>
      </c>
      <c r="C11115" s="55" t="str">
        <f t="shared" si="172"/>
        <v>Xuân Long</v>
      </c>
      <c r="D11115" s="54" t="s">
        <v>1209</v>
      </c>
      <c r="E11115" s="51" t="str">
        <f>INDEX(Quan_huyen!$H$2:$H$714,MATCH(Xa_phuong!D11115,Quan_huyen!$F$2:$F$714,0))</f>
        <v>Huyện Yên Bình</v>
      </c>
      <c r="F11115" s="51" t="s">
        <v>363</v>
      </c>
    </row>
    <row r="11116" spans="1:6" hidden="1" x14ac:dyDescent="0.25">
      <c r="A11116" s="54">
        <v>33206</v>
      </c>
      <c r="B11116" s="55" t="s">
        <v>9324</v>
      </c>
      <c r="C11116" s="55" t="str">
        <f t="shared" si="172"/>
        <v>Yên Bình</v>
      </c>
      <c r="D11116" s="54" t="s">
        <v>1209</v>
      </c>
      <c r="E11116" s="51" t="str">
        <f>INDEX(Quan_huyen!$H$2:$H$714,MATCH(Xa_phuong!D11116,Quan_huyen!$F$2:$F$714,0))</f>
        <v>Huyện Yên Bình</v>
      </c>
      <c r="F11116" s="51" t="s">
        <v>363</v>
      </c>
    </row>
    <row r="11117" spans="1:6" hidden="1" x14ac:dyDescent="0.25">
      <c r="A11117" s="54">
        <v>33208</v>
      </c>
      <c r="B11117" s="55" t="s">
        <v>9323</v>
      </c>
      <c r="C11117" s="55" t="str">
        <f t="shared" si="172"/>
        <v>Yên Bình</v>
      </c>
      <c r="D11117" s="54" t="s">
        <v>1209</v>
      </c>
      <c r="E11117" s="51" t="str">
        <f>INDEX(Quan_huyen!$H$2:$H$714,MATCH(Xa_phuong!D11117,Quan_huyen!$F$2:$F$714,0))</f>
        <v>Huyện Yên Bình</v>
      </c>
      <c r="F11117" s="51" t="s">
        <v>363</v>
      </c>
    </row>
    <row r="11118" spans="1:6" hidden="1" x14ac:dyDescent="0.25">
      <c r="A11118" s="54">
        <v>33212</v>
      </c>
      <c r="B11118" s="55" t="s">
        <v>9405</v>
      </c>
      <c r="C11118" s="55" t="str">
        <f t="shared" si="172"/>
        <v>Yên Thành</v>
      </c>
      <c r="D11118" s="54" t="s">
        <v>1209</v>
      </c>
      <c r="E11118" s="51" t="str">
        <f>INDEX(Quan_huyen!$H$2:$H$714,MATCH(Xa_phuong!D11118,Quan_huyen!$F$2:$F$714,0))</f>
        <v>Huyện Yên Bình</v>
      </c>
      <c r="F11118" s="51" t="s">
        <v>363</v>
      </c>
    </row>
    <row r="11119" spans="1:6" hidden="1" x14ac:dyDescent="0.25">
      <c r="A11119" s="54">
        <v>33229</v>
      </c>
      <c r="B11119" s="55" t="s">
        <v>9787</v>
      </c>
      <c r="C11119" s="55" t="str">
        <f t="shared" si="172"/>
        <v>Đại Minh</v>
      </c>
      <c r="D11119" s="54" t="s">
        <v>1209</v>
      </c>
      <c r="E11119" s="51" t="str">
        <f>INDEX(Quan_huyen!$H$2:$H$714,MATCH(Xa_phuong!D11119,Quan_huyen!$F$2:$F$714,0))</f>
        <v>Huyện Yên Bình</v>
      </c>
      <c r="F11119" s="51" t="s">
        <v>363</v>
      </c>
    </row>
    <row r="11120" spans="1:6" hidden="1" x14ac:dyDescent="0.25">
      <c r="A11120" s="54">
        <v>33225</v>
      </c>
      <c r="B11120" s="55" t="s">
        <v>9823</v>
      </c>
      <c r="C11120" s="55" t="str">
        <f t="shared" si="172"/>
        <v>Đại Đồng</v>
      </c>
      <c r="D11120" s="54" t="s">
        <v>1209</v>
      </c>
      <c r="E11120" s="51" t="str">
        <f>INDEX(Quan_huyen!$H$2:$H$714,MATCH(Xa_phuong!D11120,Quan_huyen!$F$2:$F$714,0))</f>
        <v>Huyện Yên Bình</v>
      </c>
      <c r="F11120" s="51" t="s">
        <v>363</v>
      </c>
    </row>
    <row r="11121" spans="1:6" hidden="1" x14ac:dyDescent="0.25">
      <c r="A11121" s="54">
        <v>33116</v>
      </c>
      <c r="B11121" s="55" t="s">
        <v>3528</v>
      </c>
      <c r="C11121" s="55" t="str">
        <f t="shared" si="172"/>
        <v>Giới Phiên</v>
      </c>
      <c r="D11121" s="54" t="s">
        <v>1205</v>
      </c>
      <c r="E11121" s="51" t="str">
        <f>INDEX(Quan_huyen!$H$2:$H$714,MATCH(Xa_phuong!D11121,Quan_huyen!$F$2:$F$714,0))</f>
        <v>Thành phố Yên Bái</v>
      </c>
      <c r="F11121" s="51" t="s">
        <v>363</v>
      </c>
    </row>
    <row r="11122" spans="1:6" hidden="1" x14ac:dyDescent="0.25">
      <c r="A11122" s="54">
        <v>33114</v>
      </c>
      <c r="B11122" s="55" t="s">
        <v>4253</v>
      </c>
      <c r="C11122" s="55" t="str">
        <f t="shared" si="172"/>
        <v>Hồng Hà</v>
      </c>
      <c r="D11122" s="54" t="s">
        <v>1205</v>
      </c>
      <c r="E11122" s="51" t="str">
        <f>INDEX(Quan_huyen!$H$2:$H$714,MATCH(Xa_phuong!D11122,Quan_huyen!$F$2:$F$714,0))</f>
        <v>Thành phố Yên Bái</v>
      </c>
      <c r="F11122" s="51" t="s">
        <v>363</v>
      </c>
    </row>
    <row r="11123" spans="1:6" hidden="1" x14ac:dyDescent="0.25">
      <c r="A11123" s="54">
        <v>33115</v>
      </c>
      <c r="B11123" s="55" t="s">
        <v>4316</v>
      </c>
      <c r="C11123" s="55" t="str">
        <f t="shared" si="172"/>
        <v>Hợp Minh</v>
      </c>
      <c r="D11123" s="54" t="s">
        <v>1205</v>
      </c>
      <c r="E11123" s="51" t="str">
        <f>INDEX(Quan_huyen!$H$2:$H$714,MATCH(Xa_phuong!D11123,Quan_huyen!$F$2:$F$714,0))</f>
        <v>Thành phố Yên Bái</v>
      </c>
      <c r="F11123" s="51" t="s">
        <v>363</v>
      </c>
    </row>
    <row r="11124" spans="1:6" hidden="1" x14ac:dyDescent="0.25">
      <c r="A11124" s="54">
        <v>33109</v>
      </c>
      <c r="B11124" s="55" t="s">
        <v>5178</v>
      </c>
      <c r="C11124" s="55" t="str">
        <f t="shared" si="172"/>
        <v>Minh Bảo</v>
      </c>
      <c r="D11124" s="54" t="s">
        <v>1205</v>
      </c>
      <c r="E11124" s="51" t="str">
        <f>INDEX(Quan_huyen!$H$2:$H$714,MATCH(Xa_phuong!D11124,Quan_huyen!$F$2:$F$714,0))</f>
        <v>Thành phố Yên Bái</v>
      </c>
      <c r="F11124" s="51" t="s">
        <v>363</v>
      </c>
    </row>
    <row r="11125" spans="1:6" hidden="1" x14ac:dyDescent="0.25">
      <c r="A11125" s="54">
        <v>33108</v>
      </c>
      <c r="B11125" s="55" t="s">
        <v>5225</v>
      </c>
      <c r="C11125" s="55" t="str">
        <f t="shared" si="172"/>
        <v>Minh Tân</v>
      </c>
      <c r="D11125" s="54" t="s">
        <v>1205</v>
      </c>
      <c r="E11125" s="51" t="str">
        <f>INDEX(Quan_huyen!$H$2:$H$714,MATCH(Xa_phuong!D11125,Quan_huyen!$F$2:$F$714,0))</f>
        <v>Thành phố Yên Bái</v>
      </c>
      <c r="F11125" s="51" t="s">
        <v>363</v>
      </c>
    </row>
    <row r="11126" spans="1:6" hidden="1" x14ac:dyDescent="0.25">
      <c r="A11126" s="54">
        <v>33110</v>
      </c>
      <c r="B11126" s="55" t="s">
        <v>5504</v>
      </c>
      <c r="C11126" s="55" t="str">
        <f t="shared" si="172"/>
        <v>Nam Cường</v>
      </c>
      <c r="D11126" s="54" t="s">
        <v>1205</v>
      </c>
      <c r="E11126" s="51" t="str">
        <f>INDEX(Quan_huyen!$H$2:$H$714,MATCH(Xa_phuong!D11126,Quan_huyen!$F$2:$F$714,0))</f>
        <v>Thành phố Yên Bái</v>
      </c>
      <c r="F11126" s="51" t="s">
        <v>363</v>
      </c>
    </row>
    <row r="11127" spans="1:6" hidden="1" x14ac:dyDescent="0.25">
      <c r="A11127" s="54">
        <v>33113</v>
      </c>
      <c r="B11127" s="55" t="s">
        <v>5740</v>
      </c>
      <c r="C11127" s="55" t="str">
        <f t="shared" si="172"/>
        <v>Nguyễn Phúc</v>
      </c>
      <c r="D11127" s="54" t="s">
        <v>1205</v>
      </c>
      <c r="E11127" s="51" t="str">
        <f>INDEX(Quan_huyen!$H$2:$H$714,MATCH(Xa_phuong!D11127,Quan_huyen!$F$2:$F$714,0))</f>
        <v>Thành phố Yên Bái</v>
      </c>
      <c r="F11127" s="51" t="s">
        <v>363</v>
      </c>
    </row>
    <row r="11128" spans="1:6" hidden="1" x14ac:dyDescent="0.25">
      <c r="A11128" s="54">
        <v>33106</v>
      </c>
      <c r="B11128" s="55" t="s">
        <v>5742</v>
      </c>
      <c r="C11128" s="55" t="str">
        <f t="shared" si="172"/>
        <v>Nguyễn Thái Học</v>
      </c>
      <c r="D11128" s="54" t="s">
        <v>1205</v>
      </c>
      <c r="E11128" s="51" t="str">
        <f>INDEX(Quan_huyen!$H$2:$H$714,MATCH(Xa_phuong!D11128,Quan_huyen!$F$2:$F$714,0))</f>
        <v>Thành phố Yên Bái</v>
      </c>
      <c r="F11128" s="51" t="s">
        <v>363</v>
      </c>
    </row>
    <row r="11129" spans="1:6" hidden="1" x14ac:dyDescent="0.25">
      <c r="A11129" s="54">
        <v>33117</v>
      </c>
      <c r="B11129" s="55" t="s">
        <v>6427</v>
      </c>
      <c r="C11129" s="55" t="str">
        <f t="shared" si="172"/>
        <v>Phúc Lộc</v>
      </c>
      <c r="D11129" s="54" t="s">
        <v>1205</v>
      </c>
      <c r="E11129" s="51" t="str">
        <f>INDEX(Quan_huyen!$H$2:$H$714,MATCH(Xa_phuong!D11129,Quan_huyen!$F$2:$F$714,0))</f>
        <v>Thành phố Yên Bái</v>
      </c>
      <c r="F11129" s="51" t="s">
        <v>363</v>
      </c>
    </row>
    <row r="11130" spans="1:6" hidden="1" x14ac:dyDescent="0.25">
      <c r="A11130" s="54">
        <v>33111</v>
      </c>
      <c r="B11130" s="55" t="s">
        <v>8262</v>
      </c>
      <c r="C11130" s="55" t="str">
        <f t="shared" si="172"/>
        <v>Tuy Lộc</v>
      </c>
      <c r="D11130" s="54" t="s">
        <v>1205</v>
      </c>
      <c r="E11130" s="51" t="str">
        <f>INDEX(Quan_huyen!$H$2:$H$714,MATCH(Xa_phuong!D11130,Quan_huyen!$F$2:$F$714,0))</f>
        <v>Thành phố Yên Bái</v>
      </c>
      <c r="F11130" s="51" t="s">
        <v>363</v>
      </c>
    </row>
    <row r="11131" spans="1:6" hidden="1" x14ac:dyDescent="0.25">
      <c r="A11131" s="54">
        <v>33120</v>
      </c>
      <c r="B11131" s="55" t="s">
        <v>8495</v>
      </c>
      <c r="C11131" s="55" t="str">
        <f t="shared" si="172"/>
        <v>Tân Thịnh</v>
      </c>
      <c r="D11131" s="54" t="s">
        <v>1205</v>
      </c>
      <c r="E11131" s="51" t="str">
        <f>INDEX(Quan_huyen!$H$2:$H$714,MATCH(Xa_phuong!D11131,Quan_huyen!$F$2:$F$714,0))</f>
        <v>Thành phố Yên Bái</v>
      </c>
      <c r="F11131" s="51" t="s">
        <v>363</v>
      </c>
    </row>
    <row r="11132" spans="1:6" hidden="1" x14ac:dyDescent="0.25">
      <c r="A11132" s="54">
        <v>33118</v>
      </c>
      <c r="B11132" s="55" t="s">
        <v>8887</v>
      </c>
      <c r="C11132" s="55" t="str">
        <f t="shared" si="172"/>
        <v>Văn Phú</v>
      </c>
      <c r="D11132" s="54" t="s">
        <v>1205</v>
      </c>
      <c r="E11132" s="51" t="str">
        <f>INDEX(Quan_huyen!$H$2:$H$714,MATCH(Xa_phuong!D11132,Quan_huyen!$F$2:$F$714,0))</f>
        <v>Thành phố Yên Bái</v>
      </c>
      <c r="F11132" s="51" t="s">
        <v>363</v>
      </c>
    </row>
    <row r="11133" spans="1:6" hidden="1" x14ac:dyDescent="0.25">
      <c r="A11133" s="54">
        <v>33119</v>
      </c>
      <c r="B11133" s="55" t="s">
        <v>8895</v>
      </c>
      <c r="C11133" s="55" t="str">
        <f t="shared" si="172"/>
        <v>Văn Tiến</v>
      </c>
      <c r="D11133" s="54" t="s">
        <v>1205</v>
      </c>
      <c r="E11133" s="51" t="str">
        <f>INDEX(Quan_huyen!$H$2:$H$714,MATCH(Xa_phuong!D11133,Quan_huyen!$F$2:$F$714,0))</f>
        <v>Thành phố Yên Bái</v>
      </c>
      <c r="F11133" s="51" t="s">
        <v>363</v>
      </c>
    </row>
    <row r="11134" spans="1:6" hidden="1" x14ac:dyDescent="0.25">
      <c r="A11134" s="54">
        <v>33107</v>
      </c>
      <c r="B11134" s="55" t="s">
        <v>9387</v>
      </c>
      <c r="C11134" s="55" t="str">
        <f t="shared" si="172"/>
        <v>Yên Ninh</v>
      </c>
      <c r="D11134" s="54" t="s">
        <v>1205</v>
      </c>
      <c r="E11134" s="51" t="str">
        <f>INDEX(Quan_huyen!$H$2:$H$714,MATCH(Xa_phuong!D11134,Quan_huyen!$F$2:$F$714,0))</f>
        <v>Thành phố Yên Bái</v>
      </c>
      <c r="F11134" s="51" t="s">
        <v>363</v>
      </c>
    </row>
    <row r="11135" spans="1:6" hidden="1" x14ac:dyDescent="0.25">
      <c r="A11135" s="54">
        <v>33122</v>
      </c>
      <c r="B11135" s="55" t="s">
        <v>9415</v>
      </c>
      <c r="C11135" s="55" t="str">
        <f t="shared" si="172"/>
        <v>Yên Thịnh</v>
      </c>
      <c r="D11135" s="54" t="s">
        <v>1205</v>
      </c>
      <c r="E11135" s="51" t="str">
        <f>INDEX(Quan_huyen!$H$2:$H$714,MATCH(Xa_phuong!D11135,Quan_huyen!$F$2:$F$714,0))</f>
        <v>Thành phố Yên Bái</v>
      </c>
      <c r="F11135" s="51" t="s">
        <v>363</v>
      </c>
    </row>
    <row r="11136" spans="1:6" hidden="1" x14ac:dyDescent="0.25">
      <c r="A11136" s="54">
        <v>33112</v>
      </c>
      <c r="B11136" s="55" t="s">
        <v>9470</v>
      </c>
      <c r="C11136" s="55" t="str">
        <f t="shared" si="172"/>
        <v>Âu Lâu</v>
      </c>
      <c r="D11136" s="54" t="s">
        <v>1205</v>
      </c>
      <c r="E11136" s="51" t="str">
        <f>INDEX(Quan_huyen!$H$2:$H$714,MATCH(Xa_phuong!D11136,Quan_huyen!$F$2:$F$714,0))</f>
        <v>Thành phố Yên Bái</v>
      </c>
      <c r="F11136" s="51" t="s">
        <v>363</v>
      </c>
    </row>
    <row r="11137" spans="1:6" hidden="1" x14ac:dyDescent="0.25">
      <c r="A11137" s="54">
        <v>33121</v>
      </c>
      <c r="B11137" s="55" t="s">
        <v>10041</v>
      </c>
      <c r="C11137" s="55" t="str">
        <f t="shared" si="172"/>
        <v>Đồng Tâm</v>
      </c>
      <c r="D11137" s="54" t="s">
        <v>1205</v>
      </c>
      <c r="E11137" s="51" t="str">
        <f>INDEX(Quan_huyen!$H$2:$H$714,MATCH(Xa_phuong!D11137,Quan_huyen!$F$2:$F$714,0))</f>
        <v>Thành phố Yên Bái</v>
      </c>
      <c r="F11137" s="51" t="s">
        <v>363</v>
      </c>
    </row>
    <row r="11138" spans="1:6" hidden="1" x14ac:dyDescent="0.25">
      <c r="A11138" s="54">
        <v>33712</v>
      </c>
      <c r="B11138" s="55" t="s">
        <v>3037</v>
      </c>
      <c r="C11138" s="55" t="str">
        <f t="shared" si="172"/>
        <v>Cầu Thia</v>
      </c>
      <c r="D11138" s="54" t="s">
        <v>1212</v>
      </c>
      <c r="E11138" s="51" t="str">
        <f>INDEX(Quan_huyen!$H$2:$H$714,MATCH(Xa_phuong!D11138,Quan_huyen!$F$2:$F$714,0))</f>
        <v>Thị xã Nghĩa Lộ</v>
      </c>
      <c r="F11138" s="51" t="s">
        <v>363</v>
      </c>
    </row>
    <row r="11139" spans="1:6" hidden="1" x14ac:dyDescent="0.25">
      <c r="A11139" s="54">
        <v>33710</v>
      </c>
      <c r="B11139" s="55" t="s">
        <v>5653</v>
      </c>
      <c r="C11139" s="55" t="str">
        <f t="shared" ref="C11139:C11161" si="173">IF(COUNTIF(B11139,"*thị trấn*"),MID(B11139,10,30),IF(COUNTIF(B11139,"*xã*"),MID(B11139,4,30),IF(COUNTIF(B11139,"*phường*"),MID(B11139,8,30))))</f>
        <v>Nghĩa An</v>
      </c>
      <c r="D11139" s="54" t="s">
        <v>1212</v>
      </c>
      <c r="E11139" s="51" t="str">
        <f>INDEX(Quan_huyen!$H$2:$H$714,MATCH(Xa_phuong!D11139,Quan_huyen!$F$2:$F$714,0))</f>
        <v>Thị xã Nghĩa Lộ</v>
      </c>
      <c r="F11139" s="51" t="s">
        <v>363</v>
      </c>
    </row>
    <row r="11140" spans="1:6" hidden="1" x14ac:dyDescent="0.25">
      <c r="A11140" s="54">
        <v>33707</v>
      </c>
      <c r="B11140" s="55" t="s">
        <v>5683</v>
      </c>
      <c r="C11140" s="55" t="str">
        <f t="shared" si="173"/>
        <v>Nghĩa Lợi</v>
      </c>
      <c r="D11140" s="54" t="s">
        <v>1212</v>
      </c>
      <c r="E11140" s="51" t="str">
        <f>INDEX(Quan_huyen!$H$2:$H$714,MATCH(Xa_phuong!D11140,Quan_huyen!$F$2:$F$714,0))</f>
        <v>Thị xã Nghĩa Lộ</v>
      </c>
      <c r="F11140" s="51" t="s">
        <v>363</v>
      </c>
    </row>
    <row r="11141" spans="1:6" hidden="1" x14ac:dyDescent="0.25">
      <c r="A11141" s="54">
        <v>33708</v>
      </c>
      <c r="B11141" s="55" t="s">
        <v>5691</v>
      </c>
      <c r="C11141" s="55" t="str">
        <f t="shared" si="173"/>
        <v>Nghĩa Phúc</v>
      </c>
      <c r="D11141" s="54" t="s">
        <v>1212</v>
      </c>
      <c r="E11141" s="51" t="str">
        <f>INDEX(Quan_huyen!$H$2:$H$714,MATCH(Xa_phuong!D11141,Quan_huyen!$F$2:$F$714,0))</f>
        <v>Thị xã Nghĩa Lộ</v>
      </c>
      <c r="F11141" s="51" t="s">
        <v>363</v>
      </c>
    </row>
    <row r="11142" spans="1:6" hidden="1" x14ac:dyDescent="0.25">
      <c r="A11142" s="54">
        <v>33709</v>
      </c>
      <c r="B11142" s="55" t="s">
        <v>6673</v>
      </c>
      <c r="C11142" s="55" t="str">
        <f t="shared" si="173"/>
        <v>Pú Trạng</v>
      </c>
      <c r="D11142" s="54" t="s">
        <v>1212</v>
      </c>
      <c r="E11142" s="51" t="str">
        <f>INDEX(Quan_huyen!$H$2:$H$714,MATCH(Xa_phuong!D11142,Quan_huyen!$F$2:$F$714,0))</f>
        <v>Thị xã Nghĩa Lộ</v>
      </c>
      <c r="F11142" s="51" t="s">
        <v>363</v>
      </c>
    </row>
    <row r="11143" spans="1:6" hidden="1" x14ac:dyDescent="0.25">
      <c r="A11143" s="54">
        <v>33706</v>
      </c>
      <c r="B11143" s="55" t="s">
        <v>8059</v>
      </c>
      <c r="C11143" s="55" t="str">
        <f t="shared" si="173"/>
        <v>Trung Tâm</v>
      </c>
      <c r="D11143" s="54" t="s">
        <v>1212</v>
      </c>
      <c r="E11143" s="51" t="str">
        <f>INDEX(Quan_huyen!$H$2:$H$714,MATCH(Xa_phuong!D11143,Quan_huyen!$F$2:$F$714,0))</f>
        <v>Thị xã Nghĩa Lộ</v>
      </c>
      <c r="F11143" s="51" t="s">
        <v>363</v>
      </c>
    </row>
    <row r="11144" spans="1:6" hidden="1" x14ac:dyDescent="0.25">
      <c r="A11144" s="54">
        <v>33711</v>
      </c>
      <c r="B11144" s="55" t="s">
        <v>8313</v>
      </c>
      <c r="C11144" s="55" t="str">
        <f t="shared" si="173"/>
        <v>Tân An</v>
      </c>
      <c r="D11144" s="54" t="s">
        <v>1212</v>
      </c>
      <c r="E11144" s="51" t="str">
        <f>INDEX(Quan_huyen!$H$2:$H$714,MATCH(Xa_phuong!D11144,Quan_huyen!$F$2:$F$714,0))</f>
        <v>Thị xã Nghĩa Lộ</v>
      </c>
      <c r="F11144" s="51" t="s">
        <v>363</v>
      </c>
    </row>
    <row r="11145" spans="1:6" hidden="1" x14ac:dyDescent="0.25">
      <c r="A11145" s="54">
        <v>62407</v>
      </c>
      <c r="B11145" s="55" t="s">
        <v>2108</v>
      </c>
      <c r="C11145" s="55" t="str">
        <f t="shared" si="173"/>
        <v>An Thành</v>
      </c>
      <c r="D11145" s="54" t="s">
        <v>565</v>
      </c>
      <c r="E11145" s="51" t="e">
        <f>INDEX(Quan_huyen!$H$2:$H$714,MATCH(Xa_phuong!D11145,Quan_huyen!$F$2:$F$714,0))</f>
        <v>#N/A</v>
      </c>
      <c r="F11145" s="51" t="e">
        <v>#N/A</v>
      </c>
    </row>
    <row r="11146" spans="1:6" hidden="1" x14ac:dyDescent="0.25">
      <c r="A11146" s="54">
        <v>21658</v>
      </c>
      <c r="B11146" s="55" t="s">
        <v>2892</v>
      </c>
      <c r="C11146" s="55" t="str">
        <f t="shared" si="173"/>
        <v>Cách Linh</v>
      </c>
      <c r="D11146" s="54" t="s">
        <v>419</v>
      </c>
      <c r="E11146" s="51" t="e">
        <f>INDEX(Quan_huyen!$H$2:$H$714,MATCH(Xa_phuong!D11146,Quan_huyen!$F$2:$F$714,0))</f>
        <v>#N/A</v>
      </c>
      <c r="F11146" s="51" t="e">
        <v>#N/A</v>
      </c>
    </row>
    <row r="11147" spans="1:6" hidden="1" x14ac:dyDescent="0.25">
      <c r="A11147" s="54">
        <v>62413</v>
      </c>
      <c r="B11147" s="55" t="s">
        <v>2972</v>
      </c>
      <c r="C11147" s="55" t="str">
        <f t="shared" si="173"/>
        <v>Cư An</v>
      </c>
      <c r="D11147" s="54" t="s">
        <v>565</v>
      </c>
      <c r="E11147" s="51" t="e">
        <f>INDEX(Quan_huyen!$H$2:$H$714,MATCH(Xa_phuong!D11147,Quan_huyen!$F$2:$F$714,0))</f>
        <v>#N/A</v>
      </c>
      <c r="F11147" s="51" t="e">
        <v>#N/A</v>
      </c>
    </row>
    <row r="11148" spans="1:6" hidden="1" x14ac:dyDescent="0.25">
      <c r="A11148" s="54">
        <v>21656</v>
      </c>
      <c r="B11148" s="55" t="s">
        <v>3679</v>
      </c>
      <c r="C11148" s="55" t="str">
        <f t="shared" si="173"/>
        <v>Hoà Thuận</v>
      </c>
      <c r="D11148" s="54" t="s">
        <v>419</v>
      </c>
      <c r="E11148" s="51" t="e">
        <f>INDEX(Quan_huyen!$H$2:$H$714,MATCH(Xa_phuong!D11148,Quan_huyen!$F$2:$F$714,0))</f>
        <v>#N/A</v>
      </c>
      <c r="F11148" s="51" t="e">
        <v>#N/A</v>
      </c>
    </row>
    <row r="11149" spans="1:6" hidden="1" x14ac:dyDescent="0.25">
      <c r="A11149" s="54">
        <v>62408</v>
      </c>
      <c r="B11149" s="55" t="s">
        <v>3898</v>
      </c>
      <c r="C11149" s="55" t="str">
        <f t="shared" si="173"/>
        <v>Hà Tam</v>
      </c>
      <c r="D11149" s="54" t="s">
        <v>565</v>
      </c>
      <c r="E11149" s="51" t="e">
        <f>INDEX(Quan_huyen!$H$2:$H$714,MATCH(Xa_phuong!D11149,Quan_huyen!$F$2:$F$714,0))</f>
        <v>#N/A</v>
      </c>
      <c r="F11149" s="51" t="e">
        <v>#N/A</v>
      </c>
    </row>
    <row r="11150" spans="1:6" hidden="1" x14ac:dyDescent="0.25">
      <c r="A11150" s="54">
        <v>21660</v>
      </c>
      <c r="B11150" s="55" t="s">
        <v>4292</v>
      </c>
      <c r="C11150" s="55" t="str">
        <f t="shared" si="173"/>
        <v>Hồng Đại</v>
      </c>
      <c r="D11150" s="54" t="s">
        <v>419</v>
      </c>
      <c r="E11150" s="51" t="e">
        <f>INDEX(Quan_huyen!$H$2:$H$714,MATCH(Xa_phuong!D11150,Quan_huyen!$F$2:$F$714,0))</f>
        <v>#N/A</v>
      </c>
      <c r="F11150" s="51" t="e">
        <v>#N/A</v>
      </c>
    </row>
    <row r="11151" spans="1:6" hidden="1" x14ac:dyDescent="0.25">
      <c r="A11151" s="54">
        <v>21661</v>
      </c>
      <c r="B11151" s="55" t="s">
        <v>5029</v>
      </c>
      <c r="C11151" s="55" t="str">
        <f t="shared" si="173"/>
        <v>Lương Thiện</v>
      </c>
      <c r="D11151" s="54" t="s">
        <v>419</v>
      </c>
      <c r="E11151" s="51" t="e">
        <f>INDEX(Quan_huyen!$H$2:$H$714,MATCH(Xa_phuong!D11151,Quan_huyen!$F$2:$F$714,0))</f>
        <v>#N/A</v>
      </c>
      <c r="F11151" s="51" t="e">
        <v>#N/A</v>
      </c>
    </row>
    <row r="11152" spans="1:6" hidden="1" x14ac:dyDescent="0.25">
      <c r="A11152" s="54">
        <v>21663</v>
      </c>
      <c r="B11152" s="55" t="s">
        <v>5387</v>
      </c>
      <c r="C11152" s="55" t="str">
        <f t="shared" si="173"/>
        <v>Mỹ Hưng</v>
      </c>
      <c r="D11152" s="54" t="s">
        <v>419</v>
      </c>
      <c r="E11152" s="51" t="e">
        <f>INDEX(Quan_huyen!$H$2:$H$714,MATCH(Xa_phuong!D11152,Quan_huyen!$F$2:$F$714,0))</f>
        <v>#N/A</v>
      </c>
      <c r="F11152" s="51" t="e">
        <v>#N/A</v>
      </c>
    </row>
    <row r="11153" spans="1:6" hidden="1" x14ac:dyDescent="0.25">
      <c r="A11153" s="54">
        <v>62411</v>
      </c>
      <c r="B11153" s="55" t="s">
        <v>6266</v>
      </c>
      <c r="C11153" s="55" t="str">
        <f t="shared" si="173"/>
        <v>Phú An</v>
      </c>
      <c r="D11153" s="54" t="s">
        <v>565</v>
      </c>
      <c r="E11153" s="51" t="e">
        <f>INDEX(Quan_huyen!$H$2:$H$714,MATCH(Xa_phuong!D11153,Quan_huyen!$F$2:$F$714,0))</f>
        <v>#N/A</v>
      </c>
      <c r="F11153" s="51" t="e">
        <v>#N/A</v>
      </c>
    </row>
    <row r="11154" spans="1:6" hidden="1" x14ac:dyDescent="0.25">
      <c r="A11154" s="54">
        <v>21662</v>
      </c>
      <c r="B11154" s="55" t="s">
        <v>7923</v>
      </c>
      <c r="C11154" s="55" t="str">
        <f t="shared" si="173"/>
        <v>Tiên Thành</v>
      </c>
      <c r="D11154" s="54" t="s">
        <v>419</v>
      </c>
      <c r="E11154" s="51" t="e">
        <f>INDEX(Quan_huyen!$H$2:$H$714,MATCH(Xa_phuong!D11154,Quan_huyen!$F$2:$F$714,0))</f>
        <v>#N/A</v>
      </c>
      <c r="F11154" s="51" t="e">
        <v>#N/A</v>
      </c>
    </row>
    <row r="11155" spans="1:6" hidden="1" x14ac:dyDescent="0.25">
      <c r="A11155" s="54">
        <v>21659</v>
      </c>
      <c r="B11155" s="55" t="s">
        <v>7997</v>
      </c>
      <c r="C11155" s="55" t="str">
        <f t="shared" si="173"/>
        <v>Triệu ẩu</v>
      </c>
      <c r="D11155" s="54" t="s">
        <v>419</v>
      </c>
      <c r="E11155" s="51" t="e">
        <f>INDEX(Quan_huyen!$H$2:$H$714,MATCH(Xa_phuong!D11155,Quan_huyen!$F$2:$F$714,0))</f>
        <v>#N/A</v>
      </c>
      <c r="F11155" s="51" t="e">
        <v>#N/A</v>
      </c>
    </row>
    <row r="11156" spans="1:6" hidden="1" x14ac:dyDescent="0.25">
      <c r="A11156" s="54">
        <v>21664</v>
      </c>
      <c r="B11156" s="55" t="s">
        <v>8292</v>
      </c>
      <c r="C11156" s="55" t="str">
        <f t="shared" si="173"/>
        <v>Tà Lùng</v>
      </c>
      <c r="D11156" s="54" t="s">
        <v>419</v>
      </c>
      <c r="E11156" s="51" t="e">
        <f>INDEX(Quan_huyen!$H$2:$H$714,MATCH(Xa_phuong!D11156,Quan_huyen!$F$2:$F$714,0))</f>
        <v>#N/A</v>
      </c>
      <c r="F11156" s="51" t="e">
        <v>#N/A</v>
      </c>
    </row>
    <row r="11157" spans="1:6" hidden="1" x14ac:dyDescent="0.25">
      <c r="A11157" s="54">
        <v>62412</v>
      </c>
      <c r="B11157" s="55" t="s">
        <v>8312</v>
      </c>
      <c r="C11157" s="55" t="str">
        <f t="shared" si="173"/>
        <v>Tân An</v>
      </c>
      <c r="D11157" s="54" t="s">
        <v>565</v>
      </c>
      <c r="E11157" s="51" t="e">
        <f>INDEX(Quan_huyen!$H$2:$H$714,MATCH(Xa_phuong!D11157,Quan_huyen!$F$2:$F$714,0))</f>
        <v>#N/A</v>
      </c>
      <c r="F11157" s="51" t="e">
        <v>#N/A</v>
      </c>
    </row>
    <row r="11158" spans="1:6" hidden="1" x14ac:dyDescent="0.25">
      <c r="A11158" s="54">
        <v>62410</v>
      </c>
      <c r="B11158" s="55" t="s">
        <v>9309</v>
      </c>
      <c r="C11158" s="55" t="str">
        <f t="shared" si="173"/>
        <v>Ya Hội</v>
      </c>
      <c r="D11158" s="54" t="s">
        <v>565</v>
      </c>
      <c r="E11158" s="51" t="e">
        <f>INDEX(Quan_huyen!$H$2:$H$714,MATCH(Xa_phuong!D11158,Quan_huyen!$F$2:$F$714,0))</f>
        <v>#N/A</v>
      </c>
      <c r="F11158" s="51" t="e">
        <v>#N/A</v>
      </c>
    </row>
    <row r="11159" spans="1:6" hidden="1" x14ac:dyDescent="0.25">
      <c r="A11159" s="54">
        <v>62409</v>
      </c>
      <c r="B11159" s="55" t="s">
        <v>9315</v>
      </c>
      <c r="C11159" s="55" t="str">
        <f t="shared" si="173"/>
        <v>Yang Bắc</v>
      </c>
      <c r="D11159" s="54" t="s">
        <v>565</v>
      </c>
      <c r="E11159" s="51" t="e">
        <f>INDEX(Quan_huyen!$H$2:$H$714,MATCH(Xa_phuong!D11159,Quan_huyen!$F$2:$F$714,0))</f>
        <v>#N/A</v>
      </c>
      <c r="F11159" s="51" t="e">
        <v>#N/A</v>
      </c>
    </row>
    <row r="11160" spans="1:6" hidden="1" x14ac:dyDescent="0.25">
      <c r="A11160" s="54">
        <v>62406</v>
      </c>
      <c r="B11160" s="55" t="s">
        <v>9497</v>
      </c>
      <c r="C11160" s="55" t="str">
        <f t="shared" si="173"/>
        <v>Đak Pơ</v>
      </c>
      <c r="D11160" s="54" t="s">
        <v>565</v>
      </c>
      <c r="E11160" s="51" t="e">
        <f>INDEX(Quan_huyen!$H$2:$H$714,MATCH(Xa_phuong!D11160,Quan_huyen!$F$2:$F$714,0))</f>
        <v>#N/A</v>
      </c>
      <c r="F11160" s="51" t="e">
        <v>#N/A</v>
      </c>
    </row>
    <row r="11161" spans="1:6" hidden="1" x14ac:dyDescent="0.25">
      <c r="A11161" s="54">
        <v>21657</v>
      </c>
      <c r="B11161" s="55" t="s">
        <v>9802</v>
      </c>
      <c r="C11161" s="55" t="str">
        <f t="shared" si="173"/>
        <v>Đại Sơn</v>
      </c>
      <c r="D11161" s="54" t="s">
        <v>419</v>
      </c>
      <c r="E11161" s="51" t="e">
        <f>INDEX(Quan_huyen!$H$2:$H$714,MATCH(Xa_phuong!D11161,Quan_huyen!$F$2:$F$714,0))</f>
        <v>#N/A</v>
      </c>
      <c r="F11161" s="51" t="e">
        <v>#N/A</v>
      </c>
    </row>
  </sheetData>
  <sheetProtection autoFilter="0"/>
  <autoFilter ref="A1:F11161">
    <filterColumn colId="2">
      <filters>
        <filter val="01"/>
        <filter val="02"/>
        <filter val="03"/>
        <filter val="04"/>
        <filter val="05"/>
        <filter val="06"/>
        <filter val="07"/>
        <filter val="08"/>
        <filter val="09"/>
        <filter val="1"/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"/>
        <filter val="21"/>
        <filter val="22"/>
        <filter val="24"/>
        <filter val="25"/>
        <filter val="26"/>
        <filter val="27"/>
        <filter val="28"/>
        <filter val="3"/>
        <filter val="4"/>
        <filter val="5"/>
        <filter val="6"/>
        <filter val="7"/>
        <filter val="8"/>
        <filter val="9"/>
      </filters>
    </filterColumn>
    <sortState ref="A2:F11161">
      <sortCondition ref="F2:F11161"/>
      <sortCondition ref="E2:E11161"/>
    </sortState>
  </autoFilter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4"/>
  <sheetViews>
    <sheetView workbookViewId="0"/>
  </sheetViews>
  <sheetFormatPr defaultRowHeight="15.75" x14ac:dyDescent="0.25"/>
  <cols>
    <col min="1" max="1" width="10.140625" style="59" customWidth="1"/>
    <col min="2" max="2" width="17.85546875" style="59" bestFit="1" customWidth="1"/>
    <col min="3" max="16384" width="9.140625" style="59"/>
  </cols>
  <sheetData>
    <row r="1" spans="1:3" x14ac:dyDescent="0.25">
      <c r="A1" s="59" t="s">
        <v>1240</v>
      </c>
      <c r="B1" s="59" t="s">
        <v>1241</v>
      </c>
      <c r="C1" s="59" t="s">
        <v>1242</v>
      </c>
    </row>
    <row r="2" spans="1:3" x14ac:dyDescent="0.25">
      <c r="A2" s="59" t="s">
        <v>56</v>
      </c>
      <c r="B2" s="59" t="s">
        <v>53</v>
      </c>
      <c r="C2" s="59" t="str">
        <f>INDEX(Quan_huyen!L:L,MATCH(A2,Quan_huyen!N:N,0))</f>
        <v>An Giang</v>
      </c>
    </row>
    <row r="3" spans="1:3" x14ac:dyDescent="0.25">
      <c r="A3" s="59" t="s">
        <v>61</v>
      </c>
      <c r="B3" s="59" t="s">
        <v>60</v>
      </c>
      <c r="C3" s="59" t="str">
        <f>INDEX(Quan_huyen!L:L,MATCH(A3,Quan_huyen!N:N,0))</f>
        <v>Vũng Tàu</v>
      </c>
    </row>
    <row r="4" spans="1:3" x14ac:dyDescent="0.25">
      <c r="A4" s="59" t="s">
        <v>96</v>
      </c>
      <c r="B4" s="59" t="s">
        <v>95</v>
      </c>
      <c r="C4" s="59" t="str">
        <f>INDEX(Quan_huyen!L:L,MATCH(A4,Quan_huyen!N:N,0))</f>
        <v>Bình Dương</v>
      </c>
    </row>
    <row r="5" spans="1:3" x14ac:dyDescent="0.25">
      <c r="A5" s="59" t="s">
        <v>101</v>
      </c>
      <c r="B5" s="59" t="s">
        <v>100</v>
      </c>
      <c r="C5" s="59" t="str">
        <f>INDEX(Quan_huyen!L:L,MATCH(A5,Quan_huyen!N:N,0))</f>
        <v>Bình Phước</v>
      </c>
    </row>
    <row r="6" spans="1:3" x14ac:dyDescent="0.25">
      <c r="A6" s="59" t="s">
        <v>106</v>
      </c>
      <c r="B6" s="59" t="s">
        <v>105</v>
      </c>
      <c r="C6" s="59" t="str">
        <f>INDEX(Quan_huyen!L:L,MATCH(A6,Quan_huyen!N:N,0))</f>
        <v>Bình Thuận</v>
      </c>
    </row>
    <row r="7" spans="1:3" x14ac:dyDescent="0.25">
      <c r="A7" s="59" t="s">
        <v>91</v>
      </c>
      <c r="B7" s="59" t="s">
        <v>90</v>
      </c>
      <c r="C7" s="59" t="str">
        <f>INDEX(Quan_huyen!L:L,MATCH(A7,Quan_huyen!N:N,0))</f>
        <v>Bình Định</v>
      </c>
    </row>
    <row r="8" spans="1:3" x14ac:dyDescent="0.25">
      <c r="A8" s="59" t="s">
        <v>76</v>
      </c>
      <c r="B8" s="59" t="s">
        <v>75</v>
      </c>
      <c r="C8" s="59" t="str">
        <f>INDEX(Quan_huyen!L:L,MATCH(A8,Quan_huyen!N:N,0))</f>
        <v>Bạc Liêu</v>
      </c>
    </row>
    <row r="9" spans="1:3" x14ac:dyDescent="0.25">
      <c r="A9" s="59" t="s">
        <v>66</v>
      </c>
      <c r="B9" s="59" t="s">
        <v>65</v>
      </c>
      <c r="C9" s="59" t="str">
        <f>INDEX(Quan_huyen!L:L,MATCH(A9,Quan_huyen!N:N,0))</f>
        <v>Bắc Giang</v>
      </c>
    </row>
    <row r="10" spans="1:3" x14ac:dyDescent="0.25">
      <c r="A10" s="59" t="s">
        <v>71</v>
      </c>
      <c r="B10" s="59" t="s">
        <v>70</v>
      </c>
      <c r="C10" s="59" t="str">
        <f>INDEX(Quan_huyen!L:L,MATCH(A10,Quan_huyen!N:N,0))</f>
        <v>Bắc Kạn</v>
      </c>
    </row>
    <row r="11" spans="1:3" x14ac:dyDescent="0.25">
      <c r="A11" s="59" t="s">
        <v>81</v>
      </c>
      <c r="B11" s="59" t="s">
        <v>80</v>
      </c>
      <c r="C11" s="59" t="str">
        <f>INDEX(Quan_huyen!L:L,MATCH(A11,Quan_huyen!N:N,0))</f>
        <v>Bắc Ninh</v>
      </c>
    </row>
    <row r="12" spans="1:3" x14ac:dyDescent="0.25">
      <c r="A12" s="59" t="s">
        <v>86</v>
      </c>
      <c r="B12" s="59" t="s">
        <v>85</v>
      </c>
      <c r="C12" s="59" t="str">
        <f>INDEX(Quan_huyen!L:L,MATCH(A12,Quan_huyen!N:N,0))</f>
        <v>Bến Tre</v>
      </c>
    </row>
    <row r="13" spans="1:3" x14ac:dyDescent="0.25">
      <c r="A13" s="59" t="s">
        <v>122</v>
      </c>
      <c r="B13" s="59" t="s">
        <v>121</v>
      </c>
      <c r="C13" s="59" t="str">
        <f>INDEX(Quan_huyen!L:L,MATCH(A13,Quan_huyen!N:N,0))</f>
        <v>Cao Bằng</v>
      </c>
    </row>
    <row r="14" spans="1:3" x14ac:dyDescent="0.25">
      <c r="A14" s="59" t="s">
        <v>112</v>
      </c>
      <c r="B14" s="59" t="s">
        <v>111</v>
      </c>
      <c r="C14" s="59" t="str">
        <f>INDEX(Quan_huyen!L:L,MATCH(A14,Quan_huyen!N:N,0))</f>
        <v>Cà Mau</v>
      </c>
    </row>
    <row r="15" spans="1:3" x14ac:dyDescent="0.25">
      <c r="A15" s="59" t="s">
        <v>117</v>
      </c>
      <c r="B15" s="59" t="s">
        <v>116</v>
      </c>
      <c r="C15" s="59" t="str">
        <f>INDEX(Quan_huyen!L:L,MATCH(A15,Quan_huyen!N:N,0))</f>
        <v>Cần Thơ</v>
      </c>
    </row>
    <row r="16" spans="1:3" x14ac:dyDescent="0.25">
      <c r="A16" s="59" t="s">
        <v>156</v>
      </c>
      <c r="B16" s="59" t="s">
        <v>155</v>
      </c>
      <c r="C16" s="59" t="str">
        <f>INDEX(Quan_huyen!L:L,MATCH(A16,Quan_huyen!N:N,0))</f>
        <v>Gia Lai</v>
      </c>
    </row>
    <row r="17" spans="1:3" x14ac:dyDescent="0.25">
      <c r="A17" s="59" t="s">
        <v>200</v>
      </c>
      <c r="B17" s="59" t="s">
        <v>1244</v>
      </c>
      <c r="C17" s="59" t="str">
        <f>INDEX(Quan_huyen!L:L,MATCH(A17,Quan_huyen!N:N,0))</f>
        <v>Hòa Bình</v>
      </c>
    </row>
    <row r="18" spans="1:3" x14ac:dyDescent="0.25">
      <c r="A18" s="59" t="s">
        <v>161</v>
      </c>
      <c r="B18" s="59" t="s">
        <v>160</v>
      </c>
      <c r="C18" s="59" t="str">
        <f>INDEX(Quan_huyen!L:L,MATCH(A18,Quan_huyen!N:N,0))</f>
        <v>Hà Giang</v>
      </c>
    </row>
    <row r="19" spans="1:3" x14ac:dyDescent="0.25">
      <c r="A19" s="59" t="s">
        <v>166</v>
      </c>
      <c r="B19" s="59" t="s">
        <v>165</v>
      </c>
      <c r="C19" s="59" t="str">
        <f>INDEX(Quan_huyen!L:L,MATCH(A19,Quan_huyen!N:N,0))</f>
        <v>Hà Nam</v>
      </c>
    </row>
    <row r="20" spans="1:3" x14ac:dyDescent="0.25">
      <c r="A20" s="59" t="s">
        <v>171</v>
      </c>
      <c r="B20" s="59" t="s">
        <v>170</v>
      </c>
      <c r="C20" s="59" t="str">
        <f>INDEX(Quan_huyen!L:L,MATCH(A20,Quan_huyen!N:N,0))</f>
        <v>Hà Nội</v>
      </c>
    </row>
    <row r="21" spans="1:3" x14ac:dyDescent="0.25">
      <c r="A21" s="59" t="s">
        <v>176</v>
      </c>
      <c r="B21" s="59" t="s">
        <v>175</v>
      </c>
      <c r="C21" s="59" t="str">
        <f>INDEX(Quan_huyen!L:L,MATCH(A21,Quan_huyen!N:N,0))</f>
        <v>Hà Tĩnh</v>
      </c>
    </row>
    <row r="22" spans="1:3" x14ac:dyDescent="0.25">
      <c r="A22" s="59" t="s">
        <v>205</v>
      </c>
      <c r="B22" s="59" t="s">
        <v>204</v>
      </c>
      <c r="C22" s="59" t="str">
        <f>INDEX(Quan_huyen!L:L,MATCH(A22,Quan_huyen!N:N,0))</f>
        <v>Hưng Yên</v>
      </c>
    </row>
    <row r="23" spans="1:3" x14ac:dyDescent="0.25">
      <c r="A23" s="59" t="s">
        <v>1245</v>
      </c>
      <c r="B23" s="59" t="s">
        <v>180</v>
      </c>
      <c r="C23" s="59" t="str">
        <f>INDEX(Quan_huyen!L:L,MATCH(A23,Quan_huyen!N:N,0))</f>
        <v>Hải Dương</v>
      </c>
    </row>
    <row r="24" spans="1:3" x14ac:dyDescent="0.25">
      <c r="A24" s="59" t="s">
        <v>185</v>
      </c>
      <c r="B24" s="59" t="s">
        <v>184</v>
      </c>
      <c r="C24" s="59" t="str">
        <f>INDEX(Quan_huyen!L:L,MATCH(A24,Quan_huyen!N:N,0))</f>
        <v>Hải Phòng</v>
      </c>
    </row>
    <row r="25" spans="1:3" x14ac:dyDescent="0.25">
      <c r="A25" s="59" t="s">
        <v>190</v>
      </c>
      <c r="B25" s="59" t="s">
        <v>189</v>
      </c>
      <c r="C25" s="59" t="str">
        <f>INDEX(Quan_huyen!L:L,MATCH(A25,Quan_huyen!N:N,0))</f>
        <v>Hậu Giang</v>
      </c>
    </row>
    <row r="26" spans="1:3" x14ac:dyDescent="0.25">
      <c r="A26" s="59" t="s">
        <v>195</v>
      </c>
      <c r="B26" s="59" t="s">
        <v>194</v>
      </c>
      <c r="C26" s="59" t="str">
        <f>INDEX(Quan_huyen!L:L,MATCH(A26,Quan_huyen!N:N,0))</f>
        <v>Hồ Chí Minh</v>
      </c>
    </row>
    <row r="27" spans="1:3" x14ac:dyDescent="0.25">
      <c r="A27" s="59" t="s">
        <v>210</v>
      </c>
      <c r="B27" s="59" t="s">
        <v>1246</v>
      </c>
      <c r="C27" s="59" t="str">
        <f>INDEX(Quan_huyen!L:L,MATCH(A27,Quan_huyen!N:N,0))</f>
        <v>Khánh Hòa</v>
      </c>
    </row>
    <row r="28" spans="1:3" x14ac:dyDescent="0.25">
      <c r="A28" s="59" t="s">
        <v>215</v>
      </c>
      <c r="B28" s="59" t="s">
        <v>214</v>
      </c>
      <c r="C28" s="59" t="str">
        <f>INDEX(Quan_huyen!L:L,MATCH(A28,Quan_huyen!N:N,0))</f>
        <v>Kiên Giang</v>
      </c>
    </row>
    <row r="29" spans="1:3" x14ac:dyDescent="0.25">
      <c r="A29" s="59" t="s">
        <v>220</v>
      </c>
      <c r="B29" s="59" t="s">
        <v>219</v>
      </c>
      <c r="C29" s="59" t="str">
        <f>INDEX(Quan_huyen!L:L,MATCH(A29,Quan_huyen!N:N,0))</f>
        <v>Kon Tum</v>
      </c>
    </row>
    <row r="30" spans="1:3" x14ac:dyDescent="0.25">
      <c r="A30" s="59" t="s">
        <v>225</v>
      </c>
      <c r="B30" s="59" t="s">
        <v>224</v>
      </c>
      <c r="C30" s="59" t="str">
        <f>INDEX(Quan_huyen!L:L,MATCH(A30,Quan_huyen!N:N,0))</f>
        <v>Lai Châu</v>
      </c>
    </row>
    <row r="31" spans="1:3" x14ac:dyDescent="0.25">
      <c r="A31" s="59" t="s">
        <v>245</v>
      </c>
      <c r="B31" s="59" t="s">
        <v>244</v>
      </c>
      <c r="C31" s="59" t="str">
        <f>INDEX(Quan_huyen!L:L,MATCH(A31,Quan_huyen!N:N,0))</f>
        <v>Long An</v>
      </c>
    </row>
    <row r="32" spans="1:3" x14ac:dyDescent="0.25">
      <c r="A32" s="59" t="s">
        <v>240</v>
      </c>
      <c r="B32" s="59" t="s">
        <v>239</v>
      </c>
      <c r="C32" s="59" t="str">
        <f>INDEX(Quan_huyen!L:L,MATCH(A32,Quan_huyen!N:N,0))</f>
        <v>Lào Cai</v>
      </c>
    </row>
    <row r="33" spans="1:3" x14ac:dyDescent="0.25">
      <c r="A33" s="59" t="s">
        <v>230</v>
      </c>
      <c r="B33" s="59" t="s">
        <v>229</v>
      </c>
      <c r="C33" s="59" t="str">
        <f>INDEX(Quan_huyen!L:L,MATCH(A33,Quan_huyen!N:N,0))</f>
        <v>Lâm Đồng</v>
      </c>
    </row>
    <row r="34" spans="1:3" x14ac:dyDescent="0.25">
      <c r="A34" s="59" t="s">
        <v>235</v>
      </c>
      <c r="B34" s="59" t="s">
        <v>234</v>
      </c>
      <c r="C34" s="59" t="str">
        <f>INDEX(Quan_huyen!L:L,MATCH(A34,Quan_huyen!N:N,0))</f>
        <v>Lạng Sơn</v>
      </c>
    </row>
    <row r="35" spans="1:3" x14ac:dyDescent="0.25">
      <c r="A35" s="59" t="s">
        <v>250</v>
      </c>
      <c r="B35" s="59" t="s">
        <v>249</v>
      </c>
      <c r="C35" s="59" t="str">
        <f>INDEX(Quan_huyen!L:L,MATCH(A35,Quan_huyen!N:N,0))</f>
        <v>Nam Định</v>
      </c>
    </row>
    <row r="36" spans="1:3" x14ac:dyDescent="0.25">
      <c r="A36" s="59" t="s">
        <v>255</v>
      </c>
      <c r="B36" s="59" t="s">
        <v>254</v>
      </c>
      <c r="C36" s="59" t="str">
        <f>INDEX(Quan_huyen!L:L,MATCH(A36,Quan_huyen!N:N,0))</f>
        <v>Nghệ An</v>
      </c>
    </row>
    <row r="37" spans="1:3" x14ac:dyDescent="0.25">
      <c r="A37" s="59" t="s">
        <v>260</v>
      </c>
      <c r="B37" s="59" t="s">
        <v>259</v>
      </c>
      <c r="C37" s="59" t="str">
        <f>INDEX(Quan_huyen!L:L,MATCH(A37,Quan_huyen!N:N,0))</f>
        <v>Ninh Bình</v>
      </c>
    </row>
    <row r="38" spans="1:3" x14ac:dyDescent="0.25">
      <c r="A38" s="59" t="s">
        <v>264</v>
      </c>
      <c r="B38" s="59" t="s">
        <v>263</v>
      </c>
      <c r="C38" s="59" t="str">
        <f>INDEX(Quan_huyen!L:L,MATCH(A38,Quan_huyen!N:N,0))</f>
        <v>Ninh Thuận</v>
      </c>
    </row>
    <row r="39" spans="1:3" x14ac:dyDescent="0.25">
      <c r="A39" s="59" t="s">
        <v>273</v>
      </c>
      <c r="B39" s="59" t="s">
        <v>272</v>
      </c>
      <c r="C39" s="59" t="str">
        <f>INDEX(Quan_huyen!L:L,MATCH(A39,Quan_huyen!N:N,0))</f>
        <v>Phú Thọ</v>
      </c>
    </row>
    <row r="40" spans="1:3" x14ac:dyDescent="0.25">
      <c r="A40" s="59" t="s">
        <v>278</v>
      </c>
      <c r="B40" s="59" t="s">
        <v>277</v>
      </c>
      <c r="C40" s="59" t="str">
        <f>INDEX(Quan_huyen!L:L,MATCH(A40,Quan_huyen!N:N,0))</f>
        <v>Phú Yên</v>
      </c>
    </row>
    <row r="41" spans="1:3" x14ac:dyDescent="0.25">
      <c r="A41" s="59" t="s">
        <v>283</v>
      </c>
      <c r="B41" s="59" t="s">
        <v>282</v>
      </c>
      <c r="C41" s="59" t="str">
        <f>INDEX(Quan_huyen!L:L,MATCH(A41,Quan_huyen!N:N,0))</f>
        <v>Quảng Bình</v>
      </c>
    </row>
    <row r="42" spans="1:3" x14ac:dyDescent="0.25">
      <c r="A42" s="59" t="s">
        <v>287</v>
      </c>
      <c r="B42" s="59" t="s">
        <v>286</v>
      </c>
      <c r="C42" s="59" t="str">
        <f>INDEX(Quan_huyen!L:L,MATCH(A42,Quan_huyen!N:N,0))</f>
        <v>Quảng Nam</v>
      </c>
    </row>
    <row r="43" spans="1:3" x14ac:dyDescent="0.25">
      <c r="A43" s="59" t="s">
        <v>292</v>
      </c>
      <c r="B43" s="59" t="s">
        <v>291</v>
      </c>
      <c r="C43" s="59" t="str">
        <f>INDEX(Quan_huyen!L:L,MATCH(A43,Quan_huyen!N:N,0))</f>
        <v>Quảng Ngãi</v>
      </c>
    </row>
    <row r="44" spans="1:3" x14ac:dyDescent="0.25">
      <c r="A44" s="59" t="s">
        <v>297</v>
      </c>
      <c r="B44" s="59" t="s">
        <v>296</v>
      </c>
      <c r="C44" s="59" t="str">
        <f>INDEX(Quan_huyen!L:L,MATCH(A44,Quan_huyen!N:N,0))</f>
        <v>Quảng Ninh</v>
      </c>
    </row>
    <row r="45" spans="1:3" x14ac:dyDescent="0.25">
      <c r="A45" s="59" t="s">
        <v>302</v>
      </c>
      <c r="B45" s="59" t="s">
        <v>301</v>
      </c>
      <c r="C45" s="59" t="str">
        <f>INDEX(Quan_huyen!L:L,MATCH(A45,Quan_huyen!N:N,0))</f>
        <v>Quảng Trị</v>
      </c>
    </row>
    <row r="46" spans="1:3" x14ac:dyDescent="0.25">
      <c r="A46" s="59" t="s">
        <v>307</v>
      </c>
      <c r="B46" s="59" t="s">
        <v>306</v>
      </c>
      <c r="C46" s="59" t="str">
        <f>INDEX(Quan_huyen!L:L,MATCH(A46,Quan_huyen!N:N,0))</f>
        <v>Sóc Trăng</v>
      </c>
    </row>
    <row r="47" spans="1:3" x14ac:dyDescent="0.25">
      <c r="A47" s="59" t="s">
        <v>312</v>
      </c>
      <c r="B47" s="59" t="s">
        <v>311</v>
      </c>
      <c r="C47" s="59" t="str">
        <f>INDEX(Quan_huyen!L:L,MATCH(A47,Quan_huyen!N:N,0))</f>
        <v>Sơn La</v>
      </c>
    </row>
    <row r="48" spans="1:3" x14ac:dyDescent="0.25">
      <c r="A48" s="59" t="s">
        <v>332</v>
      </c>
      <c r="B48" s="59" t="s">
        <v>1247</v>
      </c>
      <c r="C48" s="59" t="str">
        <f>INDEX(Quan_huyen!L:L,MATCH(A48,Quan_huyen!N:N,0))</f>
        <v>Thanh Hóa</v>
      </c>
    </row>
    <row r="49" spans="1:3" x14ac:dyDescent="0.25">
      <c r="A49" s="59" t="s">
        <v>322</v>
      </c>
      <c r="B49" s="59" t="s">
        <v>321</v>
      </c>
      <c r="C49" s="59" t="str">
        <f>INDEX(Quan_huyen!L:L,MATCH(A49,Quan_huyen!N:N,0))</f>
        <v>Thái Bình</v>
      </c>
    </row>
    <row r="50" spans="1:3" x14ac:dyDescent="0.25">
      <c r="A50" s="59" t="s">
        <v>327</v>
      </c>
      <c r="B50" s="59" t="s">
        <v>326</v>
      </c>
      <c r="C50" s="59" t="str">
        <f>INDEX(Quan_huyen!L:L,MATCH(A50,Quan_huyen!N:N,0))</f>
        <v>Thái Nguyên</v>
      </c>
    </row>
    <row r="51" spans="1:3" x14ac:dyDescent="0.25">
      <c r="A51" s="59" t="s">
        <v>337</v>
      </c>
      <c r="B51" s="59" t="s">
        <v>1248</v>
      </c>
      <c r="C51" s="59" t="str">
        <f>INDEX(Quan_huyen!L:L,MATCH(A51,Quan_huyen!N:N,0))</f>
        <v>Huế</v>
      </c>
    </row>
    <row r="52" spans="1:3" x14ac:dyDescent="0.25">
      <c r="A52" s="59" t="s">
        <v>342</v>
      </c>
      <c r="B52" s="59" t="s">
        <v>341</v>
      </c>
      <c r="C52" s="59" t="str">
        <f>INDEX(Quan_huyen!L:L,MATCH(A52,Quan_huyen!N:N,0))</f>
        <v>Tiền Giang</v>
      </c>
    </row>
    <row r="53" spans="1:3" x14ac:dyDescent="0.25">
      <c r="A53" s="59" t="s">
        <v>346</v>
      </c>
      <c r="B53" s="59" t="s">
        <v>345</v>
      </c>
      <c r="C53" s="59" t="str">
        <f>INDEX(Quan_huyen!L:L,MATCH(A53,Quan_huyen!N:N,0))</f>
        <v>Trà Vinh</v>
      </c>
    </row>
    <row r="54" spans="1:3" x14ac:dyDescent="0.25">
      <c r="A54" s="59" t="s">
        <v>351</v>
      </c>
      <c r="B54" s="59" t="s">
        <v>350</v>
      </c>
      <c r="C54" s="59" t="str">
        <f>INDEX(Quan_huyen!L:L,MATCH(A54,Quan_huyen!N:N,0))</f>
        <v>Tuyên Quang</v>
      </c>
    </row>
    <row r="55" spans="1:3" x14ac:dyDescent="0.25">
      <c r="A55" s="59" t="s">
        <v>317</v>
      </c>
      <c r="B55" s="59" t="s">
        <v>316</v>
      </c>
      <c r="C55" s="59" t="str">
        <f>INDEX(Quan_huyen!L:L,MATCH(A55,Quan_huyen!N:N,0))</f>
        <v>Tây Ninh</v>
      </c>
    </row>
    <row r="56" spans="1:3" x14ac:dyDescent="0.25">
      <c r="A56" s="59" t="s">
        <v>356</v>
      </c>
      <c r="B56" s="59" t="s">
        <v>355</v>
      </c>
      <c r="C56" s="59" t="str">
        <f>INDEX(Quan_huyen!L:L,MATCH(A56,Quan_huyen!N:N,0))</f>
        <v>Vĩnh Long</v>
      </c>
    </row>
    <row r="57" spans="1:3" x14ac:dyDescent="0.25">
      <c r="A57" s="59" t="s">
        <v>361</v>
      </c>
      <c r="B57" s="59" t="s">
        <v>360</v>
      </c>
      <c r="C57" s="59" t="str">
        <f>INDEX(Quan_huyen!L:L,MATCH(A57,Quan_huyen!N:N,0))</f>
        <v>Vĩnh Phúc</v>
      </c>
    </row>
    <row r="58" spans="1:3" x14ac:dyDescent="0.25">
      <c r="A58" s="59" t="s">
        <v>364</v>
      </c>
      <c r="B58" s="59" t="s">
        <v>363</v>
      </c>
      <c r="C58" s="59" t="str">
        <f>INDEX(Quan_huyen!L:L,MATCH(A58,Quan_huyen!N:N,0))</f>
        <v>Yên Bái</v>
      </c>
    </row>
    <row r="59" spans="1:3" x14ac:dyDescent="0.25">
      <c r="A59" s="59" t="s">
        <v>142</v>
      </c>
      <c r="B59" s="59" t="s">
        <v>141</v>
      </c>
      <c r="C59" s="59" t="str">
        <f>INDEX(Quan_huyen!L:L,MATCH(A59,Quan_huyen!N:N,0))</f>
        <v>Điện Biên</v>
      </c>
    </row>
    <row r="60" spans="1:3" x14ac:dyDescent="0.25">
      <c r="A60" s="59" t="s">
        <v>127</v>
      </c>
      <c r="B60" s="59" t="s">
        <v>126</v>
      </c>
      <c r="C60" s="59" t="str">
        <f>INDEX(Quan_huyen!L:L,MATCH(A60,Quan_huyen!N:N,0))</f>
        <v>Đà Nẵng</v>
      </c>
    </row>
    <row r="61" spans="1:3" x14ac:dyDescent="0.25">
      <c r="A61" s="59" t="s">
        <v>137</v>
      </c>
      <c r="B61" s="59" t="s">
        <v>1249</v>
      </c>
      <c r="C61" s="59" t="str">
        <f>INDEX(Quan_huyen!L:L,MATCH(A61,Quan_huyen!N:N,0))</f>
        <v>Đăk Lăk</v>
      </c>
    </row>
    <row r="62" spans="1:3" x14ac:dyDescent="0.25">
      <c r="A62" s="59" t="s">
        <v>132</v>
      </c>
      <c r="B62" s="59" t="s">
        <v>1250</v>
      </c>
      <c r="C62" s="59" t="str">
        <f>INDEX(Quan_huyen!L:L,MATCH(A62,Quan_huyen!N:N,0))</f>
        <v>Đăk Nông</v>
      </c>
    </row>
    <row r="63" spans="1:3" x14ac:dyDescent="0.25">
      <c r="A63" s="59" t="s">
        <v>147</v>
      </c>
      <c r="B63" s="59" t="s">
        <v>146</v>
      </c>
      <c r="C63" s="59" t="str">
        <f>INDEX(Quan_huyen!L:L,MATCH(A63,Quan_huyen!N:N,0))</f>
        <v>Đồng Nai</v>
      </c>
    </row>
    <row r="64" spans="1:3" x14ac:dyDescent="0.25">
      <c r="A64" s="59" t="s">
        <v>152</v>
      </c>
      <c r="B64" s="59" t="s">
        <v>151</v>
      </c>
      <c r="C64" s="59" t="str">
        <f>INDEX(Quan_huyen!L:L,MATCH(A64,Quan_huyen!N:N,0))</f>
        <v>Đồng Tháp</v>
      </c>
    </row>
  </sheetData>
  <autoFilter ref="A1:C64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14"/>
  <sheetViews>
    <sheetView topLeftCell="A678" workbookViewId="0">
      <selection activeCell="C2" sqref="C2:C714"/>
    </sheetView>
  </sheetViews>
  <sheetFormatPr defaultRowHeight="15.75" x14ac:dyDescent="0.25"/>
  <cols>
    <col min="1" max="1" width="7.42578125" style="59" bestFit="1" customWidth="1"/>
    <col min="2" max="2" width="26" style="59" bestFit="1" customWidth="1"/>
    <col min="3" max="16384" width="9.140625" style="59"/>
  </cols>
  <sheetData>
    <row r="1" spans="1:3" x14ac:dyDescent="0.25">
      <c r="A1" s="59" t="s">
        <v>1240</v>
      </c>
      <c r="B1" s="59" t="s">
        <v>1241</v>
      </c>
      <c r="C1" s="59" t="s">
        <v>1242</v>
      </c>
    </row>
    <row r="2" spans="1:3" x14ac:dyDescent="0.25">
      <c r="A2" s="59" t="s">
        <v>611</v>
      </c>
      <c r="B2" s="59" t="s">
        <v>1251</v>
      </c>
      <c r="C2" s="59" t="s">
        <v>195</v>
      </c>
    </row>
    <row r="3" spans="1:3" x14ac:dyDescent="0.25">
      <c r="A3" s="59" t="s">
        <v>603</v>
      </c>
      <c r="B3" s="59" t="s">
        <v>1252</v>
      </c>
      <c r="C3" s="59" t="s">
        <v>195</v>
      </c>
    </row>
    <row r="4" spans="1:3" x14ac:dyDescent="0.25">
      <c r="A4" s="59" t="s">
        <v>613</v>
      </c>
      <c r="B4" s="59" t="s">
        <v>1253</v>
      </c>
      <c r="C4" s="59" t="s">
        <v>195</v>
      </c>
    </row>
    <row r="5" spans="1:3" x14ac:dyDescent="0.25">
      <c r="A5" s="59" t="s">
        <v>607</v>
      </c>
      <c r="B5" s="59" t="s">
        <v>1254</v>
      </c>
      <c r="C5" s="59" t="s">
        <v>195</v>
      </c>
    </row>
    <row r="6" spans="1:3" x14ac:dyDescent="0.25">
      <c r="A6" s="59" t="s">
        <v>617</v>
      </c>
      <c r="B6" s="59" t="s">
        <v>1255</v>
      </c>
      <c r="C6" s="59" t="s">
        <v>195</v>
      </c>
    </row>
    <row r="7" spans="1:3" x14ac:dyDescent="0.25">
      <c r="A7" s="59" t="s">
        <v>601</v>
      </c>
      <c r="B7" s="59" t="s">
        <v>1256</v>
      </c>
      <c r="C7" s="59" t="s">
        <v>195</v>
      </c>
    </row>
    <row r="8" spans="1:3" x14ac:dyDescent="0.25">
      <c r="A8" s="59" t="s">
        <v>619</v>
      </c>
      <c r="B8" s="59" t="s">
        <v>1257</v>
      </c>
      <c r="C8" s="59" t="s">
        <v>195</v>
      </c>
    </row>
    <row r="9" spans="1:3" x14ac:dyDescent="0.25">
      <c r="A9" s="59" t="s">
        <v>599</v>
      </c>
      <c r="B9" s="59" t="s">
        <v>1258</v>
      </c>
      <c r="C9" s="59" t="s">
        <v>195</v>
      </c>
    </row>
    <row r="10" spans="1:3" x14ac:dyDescent="0.25">
      <c r="A10" s="59" t="s">
        <v>597</v>
      </c>
      <c r="B10" s="59" t="s">
        <v>1259</v>
      </c>
      <c r="C10" s="59" t="s">
        <v>195</v>
      </c>
    </row>
    <row r="11" spans="1:3" x14ac:dyDescent="0.25">
      <c r="A11" s="59" t="s">
        <v>605</v>
      </c>
      <c r="B11" s="59" t="s">
        <v>1260</v>
      </c>
      <c r="C11" s="59" t="s">
        <v>195</v>
      </c>
    </row>
    <row r="12" spans="1:3" x14ac:dyDescent="0.25">
      <c r="A12" s="59" t="s">
        <v>615</v>
      </c>
      <c r="B12" s="59" t="s">
        <v>1261</v>
      </c>
      <c r="C12" s="59" t="s">
        <v>195</v>
      </c>
    </row>
    <row r="13" spans="1:3" x14ac:dyDescent="0.25">
      <c r="A13" s="59" t="s">
        <v>609</v>
      </c>
      <c r="B13" s="59" t="s">
        <v>1262</v>
      </c>
      <c r="C13" s="59" t="s">
        <v>195</v>
      </c>
    </row>
    <row r="14" spans="1:3" x14ac:dyDescent="0.25">
      <c r="A14" s="59" t="s">
        <v>760</v>
      </c>
      <c r="B14" s="59" t="s">
        <v>1263</v>
      </c>
      <c r="C14" s="59" t="s">
        <v>337</v>
      </c>
    </row>
    <row r="15" spans="1:3" x14ac:dyDescent="0.25">
      <c r="A15" s="59" t="s">
        <v>793</v>
      </c>
      <c r="B15" s="59" t="s">
        <v>1264</v>
      </c>
      <c r="C15" s="59" t="s">
        <v>215</v>
      </c>
    </row>
    <row r="16" spans="1:3" x14ac:dyDescent="0.25">
      <c r="A16" s="59" t="s">
        <v>722</v>
      </c>
      <c r="B16" s="59" t="s">
        <v>1265</v>
      </c>
      <c r="C16" s="59" t="s">
        <v>185</v>
      </c>
    </row>
    <row r="17" spans="1:3" x14ac:dyDescent="0.25">
      <c r="A17" s="59" t="s">
        <v>581</v>
      </c>
      <c r="B17" s="59" t="s">
        <v>1266</v>
      </c>
      <c r="C17" s="59" t="s">
        <v>156</v>
      </c>
    </row>
    <row r="18" spans="1:3" x14ac:dyDescent="0.25">
      <c r="A18" s="59" t="s">
        <v>727</v>
      </c>
      <c r="B18" s="59" t="s">
        <v>1267</v>
      </c>
      <c r="C18" s="59" t="s">
        <v>185</v>
      </c>
    </row>
    <row r="19" spans="1:3" x14ac:dyDescent="0.25">
      <c r="A19" s="59" t="s">
        <v>177</v>
      </c>
      <c r="B19" s="59" t="s">
        <v>1267</v>
      </c>
      <c r="C19" s="59" t="s">
        <v>91</v>
      </c>
    </row>
    <row r="20" spans="1:3" x14ac:dyDescent="0.25">
      <c r="A20" s="59" t="s">
        <v>813</v>
      </c>
      <c r="B20" s="59" t="s">
        <v>1268</v>
      </c>
      <c r="C20" s="59" t="s">
        <v>215</v>
      </c>
    </row>
    <row r="21" spans="1:3" x14ac:dyDescent="0.25">
      <c r="A21" s="59" t="s">
        <v>167</v>
      </c>
      <c r="B21" s="59" t="s">
        <v>1269</v>
      </c>
      <c r="C21" s="59" t="s">
        <v>91</v>
      </c>
    </row>
    <row r="22" spans="1:3" x14ac:dyDescent="0.25">
      <c r="A22" s="59" t="s">
        <v>67</v>
      </c>
      <c r="B22" s="59" t="s">
        <v>1270</v>
      </c>
      <c r="C22" s="59" t="s">
        <v>56</v>
      </c>
    </row>
    <row r="23" spans="1:3" x14ac:dyDescent="0.25">
      <c r="A23" s="59" t="s">
        <v>910</v>
      </c>
      <c r="B23" s="59" t="s">
        <v>1271</v>
      </c>
      <c r="C23" s="59" t="s">
        <v>255</v>
      </c>
    </row>
    <row r="24" spans="1:3" x14ac:dyDescent="0.25">
      <c r="A24" s="59" t="s">
        <v>583</v>
      </c>
      <c r="B24" s="59" t="s">
        <v>1272</v>
      </c>
      <c r="C24" s="59" t="s">
        <v>156</v>
      </c>
    </row>
    <row r="25" spans="1:3" x14ac:dyDescent="0.25">
      <c r="A25" s="59" t="s">
        <v>284</v>
      </c>
      <c r="B25" s="59" t="s">
        <v>1273</v>
      </c>
      <c r="C25" s="59" t="s">
        <v>71</v>
      </c>
    </row>
    <row r="26" spans="1:3" x14ac:dyDescent="0.25">
      <c r="A26" s="59" t="s">
        <v>1006</v>
      </c>
      <c r="B26" s="59" t="s">
        <v>1274</v>
      </c>
      <c r="C26" s="59" t="s">
        <v>297</v>
      </c>
    </row>
    <row r="27" spans="1:3" x14ac:dyDescent="0.25">
      <c r="A27" s="59" t="s">
        <v>383</v>
      </c>
      <c r="B27" s="59" t="s">
        <v>1275</v>
      </c>
      <c r="C27" s="59" t="s">
        <v>86</v>
      </c>
    </row>
    <row r="28" spans="1:3" x14ac:dyDescent="0.25">
      <c r="A28" s="59" t="s">
        <v>1029</v>
      </c>
      <c r="B28" s="59" t="s">
        <v>1276</v>
      </c>
      <c r="C28" s="59" t="s">
        <v>292</v>
      </c>
    </row>
    <row r="29" spans="1:3" x14ac:dyDescent="0.25">
      <c r="A29" s="59" t="s">
        <v>674</v>
      </c>
      <c r="B29" s="59" t="s">
        <v>1277</v>
      </c>
      <c r="C29" s="59" t="s">
        <v>171</v>
      </c>
    </row>
    <row r="30" spans="1:3" x14ac:dyDescent="0.25">
      <c r="A30" s="59" t="s">
        <v>701</v>
      </c>
      <c r="B30" s="59" t="s">
        <v>1278</v>
      </c>
      <c r="C30" s="59" t="s">
        <v>171</v>
      </c>
    </row>
    <row r="31" spans="1:3" x14ac:dyDescent="0.25">
      <c r="A31" s="59" t="s">
        <v>999</v>
      </c>
      <c r="B31" s="59" t="s">
        <v>1279</v>
      </c>
      <c r="C31" s="59" t="s">
        <v>283</v>
      </c>
    </row>
    <row r="32" spans="1:3" x14ac:dyDescent="0.25">
      <c r="A32" s="59" t="s">
        <v>534</v>
      </c>
      <c r="B32" s="59" t="s">
        <v>1280</v>
      </c>
      <c r="C32" s="59" t="s">
        <v>147</v>
      </c>
    </row>
    <row r="33" spans="1:3" x14ac:dyDescent="0.25">
      <c r="A33" s="59" t="s">
        <v>491</v>
      </c>
      <c r="B33" s="59" t="s">
        <v>1281</v>
      </c>
      <c r="C33" s="59" t="s">
        <v>137</v>
      </c>
    </row>
    <row r="34" spans="1:3" x14ac:dyDescent="0.25">
      <c r="A34" s="59" t="s">
        <v>495</v>
      </c>
      <c r="B34" s="59" t="s">
        <v>1282</v>
      </c>
      <c r="C34" s="59" t="s">
        <v>137</v>
      </c>
    </row>
    <row r="35" spans="1:3" x14ac:dyDescent="0.25">
      <c r="A35" s="59" t="s">
        <v>501</v>
      </c>
      <c r="B35" s="59" t="s">
        <v>1283</v>
      </c>
      <c r="C35" s="59" t="s">
        <v>137</v>
      </c>
    </row>
    <row r="36" spans="1:3" x14ac:dyDescent="0.25">
      <c r="A36" s="59" t="s">
        <v>1197</v>
      </c>
      <c r="B36" s="59" t="s">
        <v>1284</v>
      </c>
      <c r="C36" s="59" t="s">
        <v>61</v>
      </c>
    </row>
    <row r="37" spans="1:3" x14ac:dyDescent="0.25">
      <c r="A37" s="59" t="s">
        <v>123</v>
      </c>
      <c r="B37" s="59" t="s">
        <v>1285</v>
      </c>
      <c r="C37" s="59" t="s">
        <v>96</v>
      </c>
    </row>
    <row r="38" spans="1:3" x14ac:dyDescent="0.25">
      <c r="A38" s="59" t="s">
        <v>1134</v>
      </c>
      <c r="B38" s="59" t="s">
        <v>1286</v>
      </c>
      <c r="C38" s="59" t="s">
        <v>332</v>
      </c>
    </row>
    <row r="39" spans="1:3" x14ac:dyDescent="0.25">
      <c r="A39" s="59" t="s">
        <v>958</v>
      </c>
      <c r="B39" s="59" t="s">
        <v>1287</v>
      </c>
      <c r="C39" s="59" t="s">
        <v>264</v>
      </c>
    </row>
    <row r="40" spans="1:3" x14ac:dyDescent="0.25">
      <c r="A40" s="59" t="s">
        <v>863</v>
      </c>
      <c r="B40" s="59" t="s">
        <v>1288</v>
      </c>
      <c r="C40" s="59" t="s">
        <v>240</v>
      </c>
    </row>
    <row r="41" spans="1:3" x14ac:dyDescent="0.25">
      <c r="A41" s="59" t="s">
        <v>621</v>
      </c>
      <c r="B41" s="59" t="s">
        <v>1289</v>
      </c>
      <c r="C41" s="59" t="s">
        <v>195</v>
      </c>
    </row>
    <row r="42" spans="1:3" x14ac:dyDescent="0.25">
      <c r="A42" s="59" t="s">
        <v>908</v>
      </c>
      <c r="B42" s="59" t="s">
        <v>1290</v>
      </c>
      <c r="C42" s="59" t="s">
        <v>235</v>
      </c>
    </row>
    <row r="43" spans="1:3" x14ac:dyDescent="0.25">
      <c r="A43" s="59" t="s">
        <v>648</v>
      </c>
      <c r="B43" s="59" t="s">
        <v>1291</v>
      </c>
      <c r="C43" s="59" t="s">
        <v>1245</v>
      </c>
    </row>
    <row r="44" spans="1:3" x14ac:dyDescent="0.25">
      <c r="A44" s="59" t="s">
        <v>1007</v>
      </c>
      <c r="B44" s="59" t="s">
        <v>1292</v>
      </c>
      <c r="C44" s="59" t="s">
        <v>297</v>
      </c>
    </row>
    <row r="45" spans="1:3" x14ac:dyDescent="0.25">
      <c r="A45" s="59" t="s">
        <v>374</v>
      </c>
      <c r="B45" s="59" t="s">
        <v>1293</v>
      </c>
      <c r="C45" s="59" t="s">
        <v>101</v>
      </c>
    </row>
    <row r="46" spans="1:3" x14ac:dyDescent="0.25">
      <c r="A46" s="59" t="s">
        <v>718</v>
      </c>
      <c r="B46" s="59" t="s">
        <v>1294</v>
      </c>
      <c r="C46" s="59" t="s">
        <v>166</v>
      </c>
    </row>
    <row r="47" spans="1:3" x14ac:dyDescent="0.25">
      <c r="A47" s="59" t="s">
        <v>1178</v>
      </c>
      <c r="B47" s="59" t="s">
        <v>1295</v>
      </c>
      <c r="C47" s="59" t="s">
        <v>356</v>
      </c>
    </row>
    <row r="48" spans="1:3" x14ac:dyDescent="0.25">
      <c r="A48" s="59" t="s">
        <v>1021</v>
      </c>
      <c r="B48" s="59" t="s">
        <v>1296</v>
      </c>
      <c r="C48" s="59" t="s">
        <v>292</v>
      </c>
    </row>
    <row r="49" spans="1:3" x14ac:dyDescent="0.25">
      <c r="A49" s="59" t="s">
        <v>457</v>
      </c>
      <c r="B49" s="59" t="s">
        <v>1297</v>
      </c>
      <c r="C49" s="59" t="s">
        <v>117</v>
      </c>
    </row>
    <row r="50" spans="1:3" x14ac:dyDescent="0.25">
      <c r="A50" s="59" t="s">
        <v>623</v>
      </c>
      <c r="B50" s="59" t="s">
        <v>1298</v>
      </c>
      <c r="C50" s="59" t="s">
        <v>195</v>
      </c>
    </row>
    <row r="51" spans="1:3" x14ac:dyDescent="0.25">
      <c r="A51" s="59" t="s">
        <v>625</v>
      </c>
      <c r="B51" s="59" t="s">
        <v>1299</v>
      </c>
      <c r="C51" s="59" t="s">
        <v>195</v>
      </c>
    </row>
    <row r="52" spans="1:3" x14ac:dyDescent="0.25">
      <c r="A52" s="59" t="s">
        <v>1180</v>
      </c>
      <c r="B52" s="59" t="s">
        <v>1300</v>
      </c>
      <c r="C52" s="59" t="s">
        <v>356</v>
      </c>
    </row>
    <row r="53" spans="1:3" x14ac:dyDescent="0.25">
      <c r="A53" s="59" t="s">
        <v>1189</v>
      </c>
      <c r="B53" s="59" t="s">
        <v>1301</v>
      </c>
      <c r="C53" s="59" t="s">
        <v>361</v>
      </c>
    </row>
    <row r="54" spans="1:3" x14ac:dyDescent="0.25">
      <c r="A54" s="59" t="s">
        <v>387</v>
      </c>
      <c r="B54" s="59" t="s">
        <v>1302</v>
      </c>
      <c r="C54" s="59" t="s">
        <v>86</v>
      </c>
    </row>
    <row r="55" spans="1:3" x14ac:dyDescent="0.25">
      <c r="A55" s="59" t="s">
        <v>378</v>
      </c>
      <c r="B55" s="59" t="s">
        <v>1303</v>
      </c>
      <c r="C55" s="59" t="s">
        <v>101</v>
      </c>
    </row>
    <row r="56" spans="1:3" x14ac:dyDescent="0.25">
      <c r="A56" s="59" t="s">
        <v>376</v>
      </c>
      <c r="B56" s="59" t="s">
        <v>1304</v>
      </c>
      <c r="C56" s="59" t="s">
        <v>101</v>
      </c>
    </row>
    <row r="57" spans="1:3" x14ac:dyDescent="0.25">
      <c r="A57" s="59" t="s">
        <v>365</v>
      </c>
      <c r="B57" s="59" t="s">
        <v>1305</v>
      </c>
      <c r="C57" s="59" t="s">
        <v>101</v>
      </c>
    </row>
    <row r="58" spans="1:3" x14ac:dyDescent="0.25">
      <c r="A58" s="59" t="s">
        <v>293</v>
      </c>
      <c r="B58" s="59" t="s">
        <v>1306</v>
      </c>
      <c r="C58" s="59" t="s">
        <v>76</v>
      </c>
    </row>
    <row r="59" spans="1:3" x14ac:dyDescent="0.25">
      <c r="A59" s="59" t="s">
        <v>1243</v>
      </c>
      <c r="B59" s="59" t="s">
        <v>1307</v>
      </c>
      <c r="C59" s="59" t="s">
        <v>185</v>
      </c>
    </row>
    <row r="60" spans="1:3" x14ac:dyDescent="0.25">
      <c r="A60" s="59" t="s">
        <v>279</v>
      </c>
      <c r="B60" s="59" t="s">
        <v>1308</v>
      </c>
      <c r="C60" s="59" t="s">
        <v>71</v>
      </c>
    </row>
    <row r="61" spans="1:3" x14ac:dyDescent="0.25">
      <c r="A61" s="59" t="s">
        <v>425</v>
      </c>
      <c r="B61" s="59" t="s">
        <v>1309</v>
      </c>
      <c r="C61" s="59" t="s">
        <v>122</v>
      </c>
    </row>
    <row r="62" spans="1:3" x14ac:dyDescent="0.25">
      <c r="A62" s="59" t="s">
        <v>886</v>
      </c>
      <c r="B62" s="59" t="s">
        <v>1309</v>
      </c>
      <c r="C62" s="59" t="s">
        <v>230</v>
      </c>
    </row>
    <row r="63" spans="1:3" x14ac:dyDescent="0.25">
      <c r="A63" s="59" t="s">
        <v>418</v>
      </c>
      <c r="B63" s="59" t="s">
        <v>1310</v>
      </c>
      <c r="C63" s="59" t="s">
        <v>122</v>
      </c>
    </row>
    <row r="64" spans="1:3" x14ac:dyDescent="0.25">
      <c r="A64" s="59" t="s">
        <v>895</v>
      </c>
      <c r="B64" s="59" t="s">
        <v>1311</v>
      </c>
      <c r="C64" s="59" t="s">
        <v>230</v>
      </c>
    </row>
    <row r="65" spans="1:3" x14ac:dyDescent="0.25">
      <c r="A65" s="59" t="s">
        <v>871</v>
      </c>
      <c r="B65" s="59" t="s">
        <v>1312</v>
      </c>
      <c r="C65" s="59" t="s">
        <v>240</v>
      </c>
    </row>
    <row r="66" spans="1:3" x14ac:dyDescent="0.25">
      <c r="A66" s="59" t="s">
        <v>869</v>
      </c>
      <c r="B66" s="59" t="s">
        <v>1313</v>
      </c>
      <c r="C66" s="59" t="s">
        <v>240</v>
      </c>
    </row>
    <row r="67" spans="1:3" x14ac:dyDescent="0.25">
      <c r="A67" s="59" t="s">
        <v>409</v>
      </c>
      <c r="B67" s="59" t="s">
        <v>1314</v>
      </c>
      <c r="C67" s="59" t="s">
        <v>106</v>
      </c>
    </row>
    <row r="68" spans="1:3" x14ac:dyDescent="0.25">
      <c r="A68" s="59" t="s">
        <v>206</v>
      </c>
      <c r="B68" s="59" t="s">
        <v>1315</v>
      </c>
      <c r="C68" s="59" t="s">
        <v>66</v>
      </c>
    </row>
    <row r="69" spans="1:3" x14ac:dyDescent="0.25">
      <c r="A69" s="59" t="s">
        <v>866</v>
      </c>
      <c r="B69" s="59" t="s">
        <v>1316</v>
      </c>
      <c r="C69" s="59" t="s">
        <v>240</v>
      </c>
    </row>
    <row r="70" spans="1:3" x14ac:dyDescent="0.25">
      <c r="A70" s="59" t="s">
        <v>256</v>
      </c>
      <c r="B70" s="59" t="s">
        <v>1317</v>
      </c>
      <c r="C70" s="59" t="s">
        <v>71</v>
      </c>
    </row>
    <row r="71" spans="1:3" x14ac:dyDescent="0.25">
      <c r="A71" s="59" t="s">
        <v>660</v>
      </c>
      <c r="B71" s="59" t="s">
        <v>1318</v>
      </c>
      <c r="C71" s="59" t="s">
        <v>161</v>
      </c>
    </row>
    <row r="72" spans="1:3" x14ac:dyDescent="0.25">
      <c r="A72" s="59" t="s">
        <v>328</v>
      </c>
      <c r="B72" s="59" t="s">
        <v>1319</v>
      </c>
      <c r="C72" s="59" t="s">
        <v>81</v>
      </c>
    </row>
    <row r="73" spans="1:3" x14ac:dyDescent="0.25">
      <c r="A73" s="59" t="s">
        <v>663</v>
      </c>
      <c r="B73" s="59" t="s">
        <v>1320</v>
      </c>
      <c r="C73" s="59" t="s">
        <v>161</v>
      </c>
    </row>
    <row r="74" spans="1:3" x14ac:dyDescent="0.25">
      <c r="A74" s="59" t="s">
        <v>902</v>
      </c>
      <c r="B74" s="59" t="s">
        <v>1321</v>
      </c>
      <c r="C74" s="59" t="s">
        <v>235</v>
      </c>
    </row>
    <row r="75" spans="1:3" x14ac:dyDescent="0.25">
      <c r="A75" s="59" t="s">
        <v>1039</v>
      </c>
      <c r="B75" s="59" t="s">
        <v>1322</v>
      </c>
      <c r="C75" s="59" t="s">
        <v>287</v>
      </c>
    </row>
    <row r="76" spans="1:3" x14ac:dyDescent="0.25">
      <c r="A76" s="59" t="s">
        <v>128</v>
      </c>
      <c r="B76" s="59" t="s">
        <v>1323</v>
      </c>
      <c r="C76" s="59" t="s">
        <v>96</v>
      </c>
    </row>
    <row r="77" spans="1:3" x14ac:dyDescent="0.25">
      <c r="A77" s="59" t="s">
        <v>707</v>
      </c>
      <c r="B77" s="59" t="s">
        <v>1324</v>
      </c>
      <c r="C77" s="59" t="s">
        <v>171</v>
      </c>
    </row>
    <row r="78" spans="1:3" x14ac:dyDescent="0.25">
      <c r="A78" s="59" t="s">
        <v>1075</v>
      </c>
      <c r="B78" s="59" t="s">
        <v>1325</v>
      </c>
      <c r="C78" s="59" t="s">
        <v>312</v>
      </c>
    </row>
    <row r="79" spans="1:3" x14ac:dyDescent="0.25">
      <c r="A79" s="59" t="s">
        <v>118</v>
      </c>
      <c r="B79" s="59" t="s">
        <v>1326</v>
      </c>
      <c r="C79" s="59" t="s">
        <v>96</v>
      </c>
    </row>
    <row r="80" spans="1:3" x14ac:dyDescent="0.25">
      <c r="A80" s="59" t="s">
        <v>1148</v>
      </c>
      <c r="B80" s="59" t="s">
        <v>1327</v>
      </c>
      <c r="C80" s="59" t="s">
        <v>317</v>
      </c>
    </row>
    <row r="81" spans="1:3" x14ac:dyDescent="0.25">
      <c r="A81" s="59" t="s">
        <v>849</v>
      </c>
      <c r="B81" s="59" t="s">
        <v>1328</v>
      </c>
      <c r="C81" s="59" t="s">
        <v>245</v>
      </c>
    </row>
    <row r="82" spans="1:3" x14ac:dyDescent="0.25">
      <c r="A82" s="59" t="s">
        <v>382</v>
      </c>
      <c r="B82" s="59" t="s">
        <v>1329</v>
      </c>
      <c r="C82" s="59" t="s">
        <v>86</v>
      </c>
    </row>
    <row r="83" spans="1:3" x14ac:dyDescent="0.25">
      <c r="A83" s="59" t="s">
        <v>1137</v>
      </c>
      <c r="B83" s="59" t="s">
        <v>1330</v>
      </c>
      <c r="C83" s="59" t="s">
        <v>332</v>
      </c>
    </row>
    <row r="84" spans="1:3" x14ac:dyDescent="0.25">
      <c r="A84" s="59" t="s">
        <v>998</v>
      </c>
      <c r="B84" s="59" t="s">
        <v>1331</v>
      </c>
      <c r="C84" s="59" t="s">
        <v>283</v>
      </c>
    </row>
    <row r="85" spans="1:3" x14ac:dyDescent="0.25">
      <c r="A85" s="59" t="s">
        <v>1111</v>
      </c>
      <c r="B85" s="59" t="s">
        <v>1332</v>
      </c>
      <c r="C85" s="59" t="s">
        <v>342</v>
      </c>
    </row>
    <row r="86" spans="1:3" x14ac:dyDescent="0.25">
      <c r="A86" s="59" t="s">
        <v>1243</v>
      </c>
      <c r="B86" s="59" t="s">
        <v>1333</v>
      </c>
      <c r="C86" s="59" t="s">
        <v>342</v>
      </c>
    </row>
    <row r="87" spans="1:3" x14ac:dyDescent="0.25">
      <c r="A87" s="59" t="s">
        <v>823</v>
      </c>
      <c r="B87" s="59" t="s">
        <v>1334</v>
      </c>
      <c r="C87" s="59" t="s">
        <v>210</v>
      </c>
    </row>
    <row r="88" spans="1:3" x14ac:dyDescent="0.25">
      <c r="A88" s="59" t="s">
        <v>1056</v>
      </c>
      <c r="B88" s="59" t="s">
        <v>1335</v>
      </c>
      <c r="C88" s="59" t="s">
        <v>302</v>
      </c>
    </row>
    <row r="89" spans="1:3" x14ac:dyDescent="0.25">
      <c r="A89" s="59" t="s">
        <v>818</v>
      </c>
      <c r="B89" s="59" t="s">
        <v>1336</v>
      </c>
      <c r="C89" s="59" t="s">
        <v>210</v>
      </c>
    </row>
    <row r="90" spans="1:3" x14ac:dyDescent="0.25">
      <c r="A90" s="59" t="s">
        <v>741</v>
      </c>
      <c r="B90" s="59" t="s">
        <v>1337</v>
      </c>
      <c r="C90" s="59" t="s">
        <v>176</v>
      </c>
    </row>
    <row r="91" spans="1:3" x14ac:dyDescent="0.25">
      <c r="A91" s="59" t="s">
        <v>411</v>
      </c>
      <c r="B91" s="59" t="s">
        <v>1338</v>
      </c>
      <c r="C91" s="59" t="s">
        <v>122</v>
      </c>
    </row>
    <row r="92" spans="1:3" x14ac:dyDescent="0.25">
      <c r="A92" s="59" t="s">
        <v>546</v>
      </c>
      <c r="B92" s="59" t="s">
        <v>1339</v>
      </c>
      <c r="C92" s="59" t="s">
        <v>152</v>
      </c>
    </row>
    <row r="93" spans="1:3" x14ac:dyDescent="0.25">
      <c r="A93" s="59" t="s">
        <v>552</v>
      </c>
      <c r="B93" s="59" t="s">
        <v>1340</v>
      </c>
      <c r="C93" s="59" t="s">
        <v>152</v>
      </c>
    </row>
    <row r="94" spans="1:3" x14ac:dyDescent="0.25">
      <c r="A94" s="59" t="s">
        <v>906</v>
      </c>
      <c r="B94" s="59" t="s">
        <v>1341</v>
      </c>
      <c r="C94" s="59" t="s">
        <v>235</v>
      </c>
    </row>
    <row r="95" spans="1:3" x14ac:dyDescent="0.25">
      <c r="A95" s="59" t="s">
        <v>592</v>
      </c>
      <c r="B95" s="59" t="s">
        <v>1342</v>
      </c>
      <c r="C95" s="59" t="s">
        <v>200</v>
      </c>
    </row>
    <row r="96" spans="1:3" x14ac:dyDescent="0.25">
      <c r="A96" s="59" t="s">
        <v>901</v>
      </c>
      <c r="B96" s="59" t="s">
        <v>1343</v>
      </c>
      <c r="C96" s="59" t="s">
        <v>235</v>
      </c>
    </row>
    <row r="97" spans="1:3" x14ac:dyDescent="0.25">
      <c r="A97" s="59" t="s">
        <v>1164</v>
      </c>
      <c r="B97" s="59" t="s">
        <v>1344</v>
      </c>
      <c r="C97" s="59" t="s">
        <v>351</v>
      </c>
    </row>
    <row r="98" spans="1:3" x14ac:dyDescent="0.25">
      <c r="A98" s="59" t="s">
        <v>77</v>
      </c>
      <c r="B98" s="59" t="s">
        <v>1345</v>
      </c>
      <c r="C98" s="59" t="s">
        <v>56</v>
      </c>
    </row>
    <row r="99" spans="1:3" x14ac:dyDescent="0.25">
      <c r="A99" s="59" t="s">
        <v>1142</v>
      </c>
      <c r="B99" s="59" t="s">
        <v>1346</v>
      </c>
      <c r="C99" s="59" t="s">
        <v>317</v>
      </c>
    </row>
    <row r="100" spans="1:3" x14ac:dyDescent="0.25">
      <c r="A100" s="59" t="s">
        <v>848</v>
      </c>
      <c r="B100" s="59" t="s">
        <v>1346</v>
      </c>
      <c r="C100" s="59" t="s">
        <v>245</v>
      </c>
    </row>
    <row r="101" spans="1:3" x14ac:dyDescent="0.25">
      <c r="A101" s="59" t="s">
        <v>1107</v>
      </c>
      <c r="B101" s="59" t="s">
        <v>1346</v>
      </c>
      <c r="C101" s="59" t="s">
        <v>342</v>
      </c>
    </row>
    <row r="102" spans="1:3" x14ac:dyDescent="0.25">
      <c r="A102" s="59" t="s">
        <v>395</v>
      </c>
      <c r="B102" s="59" t="s">
        <v>1346</v>
      </c>
      <c r="C102" s="59" t="s">
        <v>86</v>
      </c>
    </row>
    <row r="103" spans="1:3" x14ac:dyDescent="0.25">
      <c r="A103" s="59" t="s">
        <v>1174</v>
      </c>
      <c r="B103" s="59" t="s">
        <v>1346</v>
      </c>
      <c r="C103" s="59" t="s">
        <v>346</v>
      </c>
    </row>
    <row r="104" spans="1:3" x14ac:dyDescent="0.25">
      <c r="A104" s="59" t="s">
        <v>549</v>
      </c>
      <c r="B104" s="59" t="s">
        <v>1346</v>
      </c>
      <c r="C104" s="59" t="s">
        <v>152</v>
      </c>
    </row>
    <row r="105" spans="1:3" x14ac:dyDescent="0.25">
      <c r="A105" s="59" t="s">
        <v>97</v>
      </c>
      <c r="B105" s="59" t="s">
        <v>1346</v>
      </c>
      <c r="C105" s="59" t="s">
        <v>56</v>
      </c>
    </row>
    <row r="106" spans="1:3" x14ac:dyDescent="0.25">
      <c r="A106" s="59" t="s">
        <v>801</v>
      </c>
      <c r="B106" s="59" t="s">
        <v>1346</v>
      </c>
      <c r="C106" s="59" t="s">
        <v>215</v>
      </c>
    </row>
    <row r="107" spans="1:3" x14ac:dyDescent="0.25">
      <c r="A107" s="59" t="s">
        <v>772</v>
      </c>
      <c r="B107" s="59" t="s">
        <v>1346</v>
      </c>
      <c r="C107" s="59" t="s">
        <v>190</v>
      </c>
    </row>
    <row r="108" spans="1:3" x14ac:dyDescent="0.25">
      <c r="A108" s="59" t="s">
        <v>1081</v>
      </c>
      <c r="B108" s="59" t="s">
        <v>1346</v>
      </c>
      <c r="C108" s="59" t="s">
        <v>307</v>
      </c>
    </row>
    <row r="109" spans="1:3" x14ac:dyDescent="0.25">
      <c r="A109" s="59" t="s">
        <v>768</v>
      </c>
      <c r="B109" s="59" t="s">
        <v>1347</v>
      </c>
      <c r="C109" s="59" t="s">
        <v>190</v>
      </c>
    </row>
    <row r="110" spans="1:3" x14ac:dyDescent="0.25">
      <c r="A110" s="59" t="s">
        <v>57</v>
      </c>
      <c r="B110" s="59" t="s">
        <v>1348</v>
      </c>
      <c r="C110" s="59" t="s">
        <v>56</v>
      </c>
    </row>
    <row r="111" spans="1:3" x14ac:dyDescent="0.25">
      <c r="A111" s="59" t="s">
        <v>1201</v>
      </c>
      <c r="B111" s="59" t="s">
        <v>1349</v>
      </c>
      <c r="C111" s="59" t="s">
        <v>61</v>
      </c>
    </row>
    <row r="112" spans="1:3" x14ac:dyDescent="0.25">
      <c r="A112" s="59" t="s">
        <v>647</v>
      </c>
      <c r="B112" s="59" t="s">
        <v>1350</v>
      </c>
      <c r="C112" s="59" t="s">
        <v>1245</v>
      </c>
    </row>
    <row r="113" spans="1:3" x14ac:dyDescent="0.25">
      <c r="A113" s="59" t="s">
        <v>375</v>
      </c>
      <c r="B113" s="59" t="s">
        <v>1351</v>
      </c>
      <c r="C113" s="59" t="s">
        <v>101</v>
      </c>
    </row>
    <row r="114" spans="1:3" x14ac:dyDescent="0.25">
      <c r="A114" s="59" t="s">
        <v>558</v>
      </c>
      <c r="B114" s="59" t="s">
        <v>1352</v>
      </c>
      <c r="C114" s="59" t="s">
        <v>156</v>
      </c>
    </row>
    <row r="115" spans="1:3" x14ac:dyDescent="0.25">
      <c r="A115" s="59" t="s">
        <v>577</v>
      </c>
      <c r="B115" s="59" t="s">
        <v>1353</v>
      </c>
      <c r="C115" s="59" t="s">
        <v>156</v>
      </c>
    </row>
    <row r="116" spans="1:3" x14ac:dyDescent="0.25">
      <c r="A116" s="59" t="s">
        <v>580</v>
      </c>
      <c r="B116" s="59" t="s">
        <v>1354</v>
      </c>
      <c r="C116" s="59" t="s">
        <v>156</v>
      </c>
    </row>
    <row r="117" spans="1:3" x14ac:dyDescent="0.25">
      <c r="A117" s="59" t="s">
        <v>570</v>
      </c>
      <c r="B117" s="59" t="s">
        <v>1355</v>
      </c>
      <c r="C117" s="59" t="s">
        <v>156</v>
      </c>
    </row>
    <row r="118" spans="1:3" x14ac:dyDescent="0.25">
      <c r="A118" s="59" t="s">
        <v>679</v>
      </c>
      <c r="B118" s="59" t="s">
        <v>1356</v>
      </c>
      <c r="C118" s="59" t="s">
        <v>171</v>
      </c>
    </row>
    <row r="119" spans="1:3" x14ac:dyDescent="0.25">
      <c r="A119" s="59" t="s">
        <v>1102</v>
      </c>
      <c r="B119" s="59" t="s">
        <v>1357</v>
      </c>
      <c r="C119" s="59" t="s">
        <v>342</v>
      </c>
    </row>
    <row r="120" spans="1:3" x14ac:dyDescent="0.25">
      <c r="A120" s="59" t="s">
        <v>385</v>
      </c>
      <c r="B120" s="59" t="s">
        <v>1358</v>
      </c>
      <c r="C120" s="59" t="s">
        <v>86</v>
      </c>
    </row>
    <row r="121" spans="1:3" x14ac:dyDescent="0.25">
      <c r="A121" s="59" t="s">
        <v>261</v>
      </c>
      <c r="B121" s="59" t="s">
        <v>1359</v>
      </c>
      <c r="C121" s="59" t="s">
        <v>71</v>
      </c>
    </row>
    <row r="122" spans="1:3" x14ac:dyDescent="0.25">
      <c r="A122" s="59" t="s">
        <v>72</v>
      </c>
      <c r="B122" s="59" t="s">
        <v>1359</v>
      </c>
      <c r="C122" s="59" t="s">
        <v>56</v>
      </c>
    </row>
    <row r="123" spans="1:3" x14ac:dyDescent="0.25">
      <c r="A123" s="59" t="s">
        <v>265</v>
      </c>
      <c r="B123" s="59" t="s">
        <v>1360</v>
      </c>
      <c r="C123" s="59" t="s">
        <v>71</v>
      </c>
    </row>
    <row r="124" spans="1:3" x14ac:dyDescent="0.25">
      <c r="A124" s="59" t="s">
        <v>913</v>
      </c>
      <c r="B124" s="59" t="s">
        <v>1361</v>
      </c>
      <c r="C124" s="59" t="s">
        <v>255</v>
      </c>
    </row>
    <row r="125" spans="1:3" x14ac:dyDescent="0.25">
      <c r="A125" s="59" t="s">
        <v>431</v>
      </c>
      <c r="B125" s="59" t="s">
        <v>1362</v>
      </c>
      <c r="C125" s="59" t="s">
        <v>112</v>
      </c>
    </row>
    <row r="126" spans="1:3" x14ac:dyDescent="0.25">
      <c r="A126" s="59" t="s">
        <v>1173</v>
      </c>
      <c r="B126" s="59" t="s">
        <v>1363</v>
      </c>
      <c r="C126" s="59" t="s">
        <v>346</v>
      </c>
    </row>
    <row r="127" spans="1:3" x14ac:dyDescent="0.25">
      <c r="A127" s="59" t="s">
        <v>1104</v>
      </c>
      <c r="B127" s="59" t="s">
        <v>1364</v>
      </c>
      <c r="C127" s="59" t="s">
        <v>342</v>
      </c>
    </row>
    <row r="128" spans="1:3" x14ac:dyDescent="0.25">
      <c r="A128" s="59" t="s">
        <v>432</v>
      </c>
      <c r="B128" s="59" t="s">
        <v>1365</v>
      </c>
      <c r="C128" s="59" t="s">
        <v>112</v>
      </c>
    </row>
    <row r="129" spans="1:3" x14ac:dyDescent="0.25">
      <c r="A129" s="59" t="s">
        <v>454</v>
      </c>
      <c r="B129" s="59" t="s">
        <v>1366</v>
      </c>
      <c r="C129" s="59" t="s">
        <v>117</v>
      </c>
    </row>
    <row r="130" spans="1:3" x14ac:dyDescent="0.25">
      <c r="A130" s="59" t="s">
        <v>731</v>
      </c>
      <c r="B130" s="59" t="s">
        <v>1367</v>
      </c>
      <c r="C130" s="59" t="s">
        <v>185</v>
      </c>
    </row>
    <row r="131" spans="1:3" x14ac:dyDescent="0.25">
      <c r="A131" s="59" t="s">
        <v>887</v>
      </c>
      <c r="B131" s="59" t="s">
        <v>1368</v>
      </c>
      <c r="C131" s="59" t="s">
        <v>230</v>
      </c>
    </row>
    <row r="132" spans="1:3" x14ac:dyDescent="0.25">
      <c r="A132" s="59" t="s">
        <v>1012</v>
      </c>
      <c r="B132" s="59" t="s">
        <v>1369</v>
      </c>
      <c r="C132" s="59" t="s">
        <v>297</v>
      </c>
    </row>
    <row r="133" spans="1:3" x14ac:dyDescent="0.25">
      <c r="A133" s="59" t="s">
        <v>1203</v>
      </c>
      <c r="B133" s="59" t="s">
        <v>1370</v>
      </c>
      <c r="C133" s="59" t="s">
        <v>61</v>
      </c>
    </row>
    <row r="134" spans="1:3" x14ac:dyDescent="0.25">
      <c r="A134" s="59" t="s">
        <v>1084</v>
      </c>
      <c r="B134" s="59" t="s">
        <v>1371</v>
      </c>
      <c r="C134" s="59" t="s">
        <v>307</v>
      </c>
    </row>
    <row r="135" spans="1:3" x14ac:dyDescent="0.25">
      <c r="A135" s="59" t="s">
        <v>478</v>
      </c>
      <c r="B135" s="59" t="s">
        <v>1372</v>
      </c>
      <c r="C135" s="59" t="s">
        <v>132</v>
      </c>
    </row>
    <row r="136" spans="1:3" x14ac:dyDescent="0.25">
      <c r="A136" s="59" t="s">
        <v>510</v>
      </c>
      <c r="B136" s="59" t="s">
        <v>1373</v>
      </c>
      <c r="C136" s="59" t="s">
        <v>137</v>
      </c>
    </row>
    <row r="137" spans="1:3" x14ac:dyDescent="0.25">
      <c r="A137" s="59" t="s">
        <v>500</v>
      </c>
      <c r="B137" s="59" t="s">
        <v>1374</v>
      </c>
      <c r="C137" s="59" t="s">
        <v>137</v>
      </c>
    </row>
    <row r="138" spans="1:3" x14ac:dyDescent="0.25">
      <c r="A138" s="59" t="s">
        <v>844</v>
      </c>
      <c r="B138" s="59" t="s">
        <v>1375</v>
      </c>
      <c r="C138" s="59" t="s">
        <v>245</v>
      </c>
    </row>
    <row r="139" spans="1:3" x14ac:dyDescent="0.25">
      <c r="A139" s="59" t="s">
        <v>628</v>
      </c>
      <c r="B139" s="59" t="s">
        <v>1376</v>
      </c>
      <c r="C139" s="59" t="s">
        <v>195</v>
      </c>
    </row>
    <row r="140" spans="1:3" x14ac:dyDescent="0.25">
      <c r="A140" s="59" t="s">
        <v>845</v>
      </c>
      <c r="B140" s="59" t="s">
        <v>1377</v>
      </c>
      <c r="C140" s="59" t="s">
        <v>245</v>
      </c>
    </row>
    <row r="141" spans="1:3" x14ac:dyDescent="0.25">
      <c r="A141" s="59" t="s">
        <v>690</v>
      </c>
      <c r="B141" s="59" t="s">
        <v>1378</v>
      </c>
      <c r="C141" s="59" t="s">
        <v>171</v>
      </c>
    </row>
    <row r="142" spans="1:3" x14ac:dyDescent="0.25">
      <c r="A142" s="59" t="s">
        <v>1172</v>
      </c>
      <c r="B142" s="59" t="s">
        <v>1379</v>
      </c>
      <c r="C142" s="59" t="s">
        <v>346</v>
      </c>
    </row>
    <row r="143" spans="1:3" x14ac:dyDescent="0.25">
      <c r="A143" s="59" t="s">
        <v>1175</v>
      </c>
      <c r="B143" s="59" t="s">
        <v>1380</v>
      </c>
      <c r="C143" s="59" t="s">
        <v>346</v>
      </c>
    </row>
    <row r="144" spans="1:3" x14ac:dyDescent="0.25">
      <c r="A144" s="59" t="s">
        <v>642</v>
      </c>
      <c r="B144" s="59" t="s">
        <v>1381</v>
      </c>
      <c r="C144" s="59" t="s">
        <v>1245</v>
      </c>
    </row>
    <row r="145" spans="1:3" x14ac:dyDescent="0.25">
      <c r="A145" s="59" t="s">
        <v>975</v>
      </c>
      <c r="B145" s="59" t="s">
        <v>1382</v>
      </c>
      <c r="C145" s="59" t="s">
        <v>273</v>
      </c>
    </row>
    <row r="146" spans="1:3" x14ac:dyDescent="0.25">
      <c r="A146" s="59" t="s">
        <v>514</v>
      </c>
      <c r="B146" s="59" t="s">
        <v>1383</v>
      </c>
      <c r="C146" s="59" t="s">
        <v>127</v>
      </c>
    </row>
    <row r="147" spans="1:3" x14ac:dyDescent="0.25">
      <c r="A147" s="59" t="s">
        <v>535</v>
      </c>
      <c r="B147" s="59" t="s">
        <v>1384</v>
      </c>
      <c r="C147" s="59" t="s">
        <v>147</v>
      </c>
    </row>
    <row r="148" spans="1:3" x14ac:dyDescent="0.25">
      <c r="A148" s="59" t="s">
        <v>1011</v>
      </c>
      <c r="B148" s="59" t="s">
        <v>1385</v>
      </c>
      <c r="C148" s="59" t="s">
        <v>297</v>
      </c>
    </row>
    <row r="149" spans="1:3" x14ac:dyDescent="0.25">
      <c r="A149" s="59" t="s">
        <v>1132</v>
      </c>
      <c r="B149" s="59" t="s">
        <v>1386</v>
      </c>
      <c r="C149" s="59" t="s">
        <v>332</v>
      </c>
    </row>
    <row r="150" spans="1:3" x14ac:dyDescent="0.25">
      <c r="A150" s="59" t="s">
        <v>748</v>
      </c>
      <c r="B150" s="59" t="s">
        <v>1387</v>
      </c>
      <c r="C150" s="59" t="s">
        <v>176</v>
      </c>
    </row>
    <row r="151" spans="1:3" x14ac:dyDescent="0.25">
      <c r="A151" s="59" t="s">
        <v>1243</v>
      </c>
      <c r="B151" s="59" t="s">
        <v>1388</v>
      </c>
      <c r="C151" s="59" t="s">
        <v>302</v>
      </c>
    </row>
    <row r="152" spans="1:3" x14ac:dyDescent="0.25">
      <c r="A152" s="59" t="s">
        <v>456</v>
      </c>
      <c r="B152" s="59" t="s">
        <v>1389</v>
      </c>
      <c r="C152" s="59" t="s">
        <v>117</v>
      </c>
    </row>
    <row r="153" spans="1:3" x14ac:dyDescent="0.25">
      <c r="A153" s="59" t="s">
        <v>634</v>
      </c>
      <c r="B153" s="59" t="s">
        <v>1390</v>
      </c>
      <c r="C153" s="59" t="s">
        <v>195</v>
      </c>
    </row>
    <row r="154" spans="1:3" x14ac:dyDescent="0.25">
      <c r="A154" s="59" t="s">
        <v>918</v>
      </c>
      <c r="B154" s="59" t="s">
        <v>1391</v>
      </c>
      <c r="C154" s="59" t="s">
        <v>255</v>
      </c>
    </row>
    <row r="155" spans="1:3" x14ac:dyDescent="0.25">
      <c r="A155" s="59" t="s">
        <v>888</v>
      </c>
      <c r="B155" s="59" t="s">
        <v>1392</v>
      </c>
      <c r="C155" s="59" t="s">
        <v>230</v>
      </c>
    </row>
    <row r="156" spans="1:3" x14ac:dyDescent="0.25">
      <c r="A156" s="59" t="s">
        <v>819</v>
      </c>
      <c r="B156" s="59" t="s">
        <v>1393</v>
      </c>
      <c r="C156" s="59" t="s">
        <v>210</v>
      </c>
    </row>
    <row r="157" spans="1:3" x14ac:dyDescent="0.25">
      <c r="A157" s="59" t="s">
        <v>923</v>
      </c>
      <c r="B157" s="59" t="s">
        <v>1394</v>
      </c>
      <c r="C157" s="59" t="s">
        <v>255</v>
      </c>
    </row>
    <row r="158" spans="1:3" x14ac:dyDescent="0.25">
      <c r="A158" s="59" t="s">
        <v>713</v>
      </c>
      <c r="B158" s="59" t="s">
        <v>1395</v>
      </c>
      <c r="C158" s="59" t="s">
        <v>166</v>
      </c>
    </row>
    <row r="159" spans="1:3" x14ac:dyDescent="0.25">
      <c r="A159" s="59" t="s">
        <v>1051</v>
      </c>
      <c r="B159" s="59" t="s">
        <v>1396</v>
      </c>
      <c r="C159" s="59" t="s">
        <v>287</v>
      </c>
    </row>
    <row r="160" spans="1:3" x14ac:dyDescent="0.25">
      <c r="A160" s="59" t="s">
        <v>1171</v>
      </c>
      <c r="B160" s="59" t="s">
        <v>1397</v>
      </c>
      <c r="C160" s="59" t="s">
        <v>346</v>
      </c>
    </row>
    <row r="161" spans="1:3" x14ac:dyDescent="0.25">
      <c r="A161" s="59" t="s">
        <v>1398</v>
      </c>
      <c r="B161" s="59" t="s">
        <v>1399</v>
      </c>
      <c r="C161" s="59" t="s">
        <v>346</v>
      </c>
    </row>
    <row r="162" spans="1:3" x14ac:dyDescent="0.25">
      <c r="A162" s="59" t="s">
        <v>113</v>
      </c>
      <c r="B162" s="59" t="s">
        <v>1400</v>
      </c>
      <c r="C162" s="59" t="s">
        <v>96</v>
      </c>
    </row>
    <row r="163" spans="1:3" x14ac:dyDescent="0.25">
      <c r="A163" s="59" t="s">
        <v>726</v>
      </c>
      <c r="B163" s="59" t="s">
        <v>1401</v>
      </c>
      <c r="C163" s="59" t="s">
        <v>185</v>
      </c>
    </row>
    <row r="164" spans="1:3" x14ac:dyDescent="0.25">
      <c r="A164" s="59" t="s">
        <v>1147</v>
      </c>
      <c r="B164" s="59" t="s">
        <v>1402</v>
      </c>
      <c r="C164" s="59" t="s">
        <v>317</v>
      </c>
    </row>
    <row r="165" spans="1:3" x14ac:dyDescent="0.25">
      <c r="A165" s="59" t="s">
        <v>143</v>
      </c>
      <c r="B165" s="59" t="s">
        <v>1403</v>
      </c>
      <c r="C165" s="59" t="s">
        <v>96</v>
      </c>
    </row>
    <row r="166" spans="1:3" x14ac:dyDescent="0.25">
      <c r="A166" s="59" t="s">
        <v>508</v>
      </c>
      <c r="B166" s="59" t="s">
        <v>1404</v>
      </c>
      <c r="C166" s="59" t="s">
        <v>137</v>
      </c>
    </row>
    <row r="167" spans="1:3" x14ac:dyDescent="0.25">
      <c r="A167" s="59" t="s">
        <v>493</v>
      </c>
      <c r="B167" s="59" t="s">
        <v>1405</v>
      </c>
      <c r="C167" s="59" t="s">
        <v>137</v>
      </c>
    </row>
    <row r="168" spans="1:3" x14ac:dyDescent="0.25">
      <c r="A168" s="59" t="s">
        <v>502</v>
      </c>
      <c r="B168" s="59" t="s">
        <v>1406</v>
      </c>
      <c r="C168" s="59" t="s">
        <v>137</v>
      </c>
    </row>
    <row r="169" spans="1:3" x14ac:dyDescent="0.25">
      <c r="A169" s="59" t="s">
        <v>338</v>
      </c>
      <c r="B169" s="59" t="s">
        <v>1407</v>
      </c>
      <c r="C169" s="59" t="s">
        <v>81</v>
      </c>
    </row>
    <row r="170" spans="1:3" x14ac:dyDescent="0.25">
      <c r="A170" s="59" t="s">
        <v>682</v>
      </c>
      <c r="B170" s="59" t="s">
        <v>1408</v>
      </c>
      <c r="C170" s="59" t="s">
        <v>171</v>
      </c>
    </row>
    <row r="171" spans="1:3" x14ac:dyDescent="0.25">
      <c r="A171" s="59" t="s">
        <v>649</v>
      </c>
      <c r="B171" s="59" t="s">
        <v>1409</v>
      </c>
      <c r="C171" s="59" t="s">
        <v>1245</v>
      </c>
    </row>
    <row r="172" spans="1:3" x14ac:dyDescent="0.25">
      <c r="A172" s="59" t="s">
        <v>476</v>
      </c>
      <c r="B172" s="59" t="s">
        <v>1410</v>
      </c>
      <c r="C172" s="59" t="s">
        <v>132</v>
      </c>
    </row>
    <row r="173" spans="1:3" x14ac:dyDescent="0.25">
      <c r="A173" s="59" t="s">
        <v>940</v>
      </c>
      <c r="B173" s="59" t="s">
        <v>1411</v>
      </c>
      <c r="C173" s="59" t="s">
        <v>260</v>
      </c>
    </row>
    <row r="174" spans="1:3" x14ac:dyDescent="0.25">
      <c r="A174" s="59" t="s">
        <v>803</v>
      </c>
      <c r="B174" s="59" t="s">
        <v>1412</v>
      </c>
      <c r="C174" s="59" t="s">
        <v>215</v>
      </c>
    </row>
    <row r="175" spans="1:3" x14ac:dyDescent="0.25">
      <c r="A175" s="59" t="s">
        <v>950</v>
      </c>
      <c r="B175" s="59" t="s">
        <v>1413</v>
      </c>
      <c r="C175" s="59" t="s">
        <v>250</v>
      </c>
    </row>
    <row r="176" spans="1:3" x14ac:dyDescent="0.25">
      <c r="A176" s="59" t="s">
        <v>1060</v>
      </c>
      <c r="B176" s="59" t="s">
        <v>1414</v>
      </c>
      <c r="C176" s="59" t="s">
        <v>302</v>
      </c>
    </row>
    <row r="177" spans="1:3" x14ac:dyDescent="0.25">
      <c r="A177" s="59" t="s">
        <v>308</v>
      </c>
      <c r="B177" s="59" t="s">
        <v>1415</v>
      </c>
      <c r="C177" s="59" t="s">
        <v>76</v>
      </c>
    </row>
    <row r="178" spans="1:3" x14ac:dyDescent="0.25">
      <c r="A178" s="59" t="s">
        <v>796</v>
      </c>
      <c r="B178" s="59" t="s">
        <v>1416</v>
      </c>
      <c r="C178" s="59" t="s">
        <v>215</v>
      </c>
    </row>
    <row r="179" spans="1:3" x14ac:dyDescent="0.25">
      <c r="A179" s="59" t="s">
        <v>393</v>
      </c>
      <c r="B179" s="59" t="s">
        <v>1417</v>
      </c>
      <c r="C179" s="59" t="s">
        <v>86</v>
      </c>
    </row>
    <row r="180" spans="1:3" x14ac:dyDescent="0.25">
      <c r="A180" s="59" t="s">
        <v>1109</v>
      </c>
      <c r="B180" s="59" t="s">
        <v>1418</v>
      </c>
      <c r="C180" s="59" t="s">
        <v>342</v>
      </c>
    </row>
    <row r="181" spans="1:3" x14ac:dyDescent="0.25">
      <c r="A181" s="59" t="s">
        <v>1103</v>
      </c>
      <c r="B181" s="59" t="s">
        <v>1419</v>
      </c>
      <c r="C181" s="59" t="s">
        <v>342</v>
      </c>
    </row>
    <row r="182" spans="1:3" x14ac:dyDescent="0.25">
      <c r="A182" s="59" t="s">
        <v>1105</v>
      </c>
      <c r="B182" s="59" t="s">
        <v>1420</v>
      </c>
      <c r="C182" s="59" t="s">
        <v>342</v>
      </c>
    </row>
    <row r="183" spans="1:3" x14ac:dyDescent="0.25">
      <c r="A183" s="59" t="s">
        <v>1145</v>
      </c>
      <c r="B183" s="59" t="s">
        <v>1421</v>
      </c>
      <c r="C183" s="59" t="s">
        <v>317</v>
      </c>
    </row>
    <row r="184" spans="1:3" x14ac:dyDescent="0.25">
      <c r="A184" s="59" t="s">
        <v>809</v>
      </c>
      <c r="B184" s="59" t="s">
        <v>1422</v>
      </c>
      <c r="C184" s="59" t="s">
        <v>215</v>
      </c>
    </row>
    <row r="185" spans="1:3" x14ac:dyDescent="0.25">
      <c r="A185" s="59" t="s">
        <v>626</v>
      </c>
      <c r="B185" s="59" t="s">
        <v>1423</v>
      </c>
      <c r="C185" s="59" t="s">
        <v>195</v>
      </c>
    </row>
    <row r="186" spans="1:3" x14ac:dyDescent="0.25">
      <c r="A186" s="59" t="s">
        <v>683</v>
      </c>
      <c r="B186" s="59" t="s">
        <v>1424</v>
      </c>
      <c r="C186" s="59" t="s">
        <v>171</v>
      </c>
    </row>
    <row r="187" spans="1:3" x14ac:dyDescent="0.25">
      <c r="A187" s="59" t="s">
        <v>211</v>
      </c>
      <c r="B187" s="59" t="s">
        <v>1425</v>
      </c>
      <c r="C187" s="59" t="s">
        <v>66</v>
      </c>
    </row>
    <row r="188" spans="1:3" x14ac:dyDescent="0.25">
      <c r="A188" s="59" t="s">
        <v>1050</v>
      </c>
      <c r="B188" s="59" t="s">
        <v>1426</v>
      </c>
      <c r="C188" s="59" t="s">
        <v>287</v>
      </c>
    </row>
    <row r="189" spans="1:3" x14ac:dyDescent="0.25">
      <c r="A189" s="59" t="s">
        <v>944</v>
      </c>
      <c r="B189" s="59" t="s">
        <v>1427</v>
      </c>
      <c r="C189" s="59" t="s">
        <v>260</v>
      </c>
    </row>
    <row r="190" spans="1:3" x14ac:dyDescent="0.25">
      <c r="A190" s="59" t="s">
        <v>428</v>
      </c>
      <c r="B190" s="59" t="s">
        <v>1428</v>
      </c>
      <c r="C190" s="59" t="s">
        <v>122</v>
      </c>
    </row>
    <row r="191" spans="1:3" x14ac:dyDescent="0.25">
      <c r="A191" s="59" t="s">
        <v>584</v>
      </c>
      <c r="B191" s="59" t="s">
        <v>1429</v>
      </c>
      <c r="C191" s="59" t="s">
        <v>200</v>
      </c>
    </row>
    <row r="192" spans="1:3" x14ac:dyDescent="0.25">
      <c r="A192" s="59" t="s">
        <v>298</v>
      </c>
      <c r="B192" s="59" t="s">
        <v>1430</v>
      </c>
      <c r="C192" s="59" t="s">
        <v>76</v>
      </c>
    </row>
    <row r="193" spans="1:3" x14ac:dyDescent="0.25">
      <c r="A193" s="59" t="s">
        <v>1143</v>
      </c>
      <c r="B193" s="59" t="s">
        <v>1431</v>
      </c>
      <c r="C193" s="59" t="s">
        <v>317</v>
      </c>
    </row>
    <row r="194" spans="1:3" x14ac:dyDescent="0.25">
      <c r="A194" s="59" t="s">
        <v>526</v>
      </c>
      <c r="B194" s="59" t="s">
        <v>1432</v>
      </c>
      <c r="C194" s="59" t="s">
        <v>127</v>
      </c>
    </row>
    <row r="195" spans="1:3" x14ac:dyDescent="0.25">
      <c r="A195" s="59" t="s">
        <v>172</v>
      </c>
      <c r="B195" s="59" t="s">
        <v>1433</v>
      </c>
      <c r="C195" s="59" t="s">
        <v>91</v>
      </c>
    </row>
    <row r="196" spans="1:3" x14ac:dyDescent="0.25">
      <c r="A196" s="59" t="s">
        <v>157</v>
      </c>
      <c r="B196" s="59" t="s">
        <v>1434</v>
      </c>
      <c r="C196" s="59" t="s">
        <v>91</v>
      </c>
    </row>
    <row r="197" spans="1:3" x14ac:dyDescent="0.25">
      <c r="A197" s="59" t="s">
        <v>676</v>
      </c>
      <c r="B197" s="59" t="s">
        <v>1435</v>
      </c>
      <c r="C197" s="59" t="s">
        <v>171</v>
      </c>
    </row>
    <row r="198" spans="1:3" x14ac:dyDescent="0.25">
      <c r="A198" s="59" t="s">
        <v>672</v>
      </c>
      <c r="B198" s="59" t="s">
        <v>1436</v>
      </c>
      <c r="C198" s="59" t="s">
        <v>171</v>
      </c>
    </row>
    <row r="199" spans="1:3" x14ac:dyDescent="0.25">
      <c r="A199" s="59" t="s">
        <v>677</v>
      </c>
      <c r="B199" s="59" t="s">
        <v>1437</v>
      </c>
      <c r="C199" s="59" t="s">
        <v>171</v>
      </c>
    </row>
    <row r="200" spans="1:3" x14ac:dyDescent="0.25">
      <c r="A200" s="59" t="s">
        <v>936</v>
      </c>
      <c r="B200" s="59" t="s">
        <v>1438</v>
      </c>
      <c r="C200" s="59" t="s">
        <v>255</v>
      </c>
    </row>
    <row r="201" spans="1:3" x14ac:dyDescent="0.25">
      <c r="A201" s="59" t="s">
        <v>1243</v>
      </c>
      <c r="B201" s="59" t="s">
        <v>1439</v>
      </c>
      <c r="C201" s="59" t="s">
        <v>127</v>
      </c>
    </row>
    <row r="202" spans="1:3" x14ac:dyDescent="0.25">
      <c r="A202" s="59" t="s">
        <v>654</v>
      </c>
      <c r="B202" s="59" t="s">
        <v>1440</v>
      </c>
      <c r="C202" s="59" t="s">
        <v>161</v>
      </c>
    </row>
    <row r="203" spans="1:3" x14ac:dyDescent="0.25">
      <c r="A203" s="59" t="s">
        <v>1016</v>
      </c>
      <c r="B203" s="59" t="s">
        <v>1441</v>
      </c>
      <c r="C203" s="59" t="s">
        <v>297</v>
      </c>
    </row>
    <row r="204" spans="1:3" x14ac:dyDescent="0.25">
      <c r="A204" s="59" t="s">
        <v>1114</v>
      </c>
      <c r="B204" s="59" t="s">
        <v>1442</v>
      </c>
      <c r="C204" s="59" t="s">
        <v>332</v>
      </c>
    </row>
    <row r="205" spans="1:3" x14ac:dyDescent="0.25">
      <c r="A205" s="59" t="s">
        <v>755</v>
      </c>
      <c r="B205" s="59" t="s">
        <v>1443</v>
      </c>
      <c r="C205" s="59" t="s">
        <v>337</v>
      </c>
    </row>
    <row r="206" spans="1:3" x14ac:dyDescent="0.25">
      <c r="A206" s="59" t="s">
        <v>652</v>
      </c>
      <c r="B206" s="59" t="s">
        <v>1444</v>
      </c>
      <c r="C206" s="59" t="s">
        <v>161</v>
      </c>
    </row>
    <row r="207" spans="1:3" x14ac:dyDescent="0.25">
      <c r="A207" s="59" t="s">
        <v>426</v>
      </c>
      <c r="B207" s="59" t="s">
        <v>1445</v>
      </c>
      <c r="C207" s="59" t="s">
        <v>122</v>
      </c>
    </row>
    <row r="208" spans="1:3" x14ac:dyDescent="0.25">
      <c r="A208" s="59" t="s">
        <v>811</v>
      </c>
      <c r="B208" s="59" t="s">
        <v>1446</v>
      </c>
      <c r="C208" s="59" t="s">
        <v>215</v>
      </c>
    </row>
    <row r="209" spans="1:3" x14ac:dyDescent="0.25">
      <c r="A209" s="59" t="s">
        <v>1130</v>
      </c>
      <c r="B209" s="59" t="s">
        <v>1447</v>
      </c>
      <c r="C209" s="59" t="s">
        <v>332</v>
      </c>
    </row>
    <row r="210" spans="1:3" x14ac:dyDescent="0.25">
      <c r="A210" s="59" t="s">
        <v>737</v>
      </c>
      <c r="B210" s="59" t="s">
        <v>1448</v>
      </c>
      <c r="C210" s="59" t="s">
        <v>176</v>
      </c>
    </row>
    <row r="211" spans="1:3" x14ac:dyDescent="0.25">
      <c r="A211" s="59" t="s">
        <v>711</v>
      </c>
      <c r="B211" s="59" t="s">
        <v>1449</v>
      </c>
      <c r="C211" s="59" t="s">
        <v>171</v>
      </c>
    </row>
    <row r="212" spans="1:3" x14ac:dyDescent="0.25">
      <c r="A212" s="59" t="s">
        <v>396</v>
      </c>
      <c r="B212" s="59" t="s">
        <v>1450</v>
      </c>
      <c r="C212" s="59" t="s">
        <v>106</v>
      </c>
    </row>
    <row r="213" spans="1:3" x14ac:dyDescent="0.25">
      <c r="A213" s="59" t="s">
        <v>408</v>
      </c>
      <c r="B213" s="59" t="s">
        <v>1451</v>
      </c>
      <c r="C213" s="59" t="s">
        <v>106</v>
      </c>
    </row>
    <row r="214" spans="1:3" x14ac:dyDescent="0.25">
      <c r="A214" s="59" t="s">
        <v>406</v>
      </c>
      <c r="B214" s="59" t="s">
        <v>1452</v>
      </c>
      <c r="C214" s="59" t="s">
        <v>106</v>
      </c>
    </row>
    <row r="215" spans="1:3" x14ac:dyDescent="0.25">
      <c r="A215" s="59" t="s">
        <v>1167</v>
      </c>
      <c r="B215" s="59" t="s">
        <v>1453</v>
      </c>
      <c r="C215" s="59" t="s">
        <v>351</v>
      </c>
    </row>
    <row r="216" spans="1:3" x14ac:dyDescent="0.25">
      <c r="A216" s="59" t="s">
        <v>802</v>
      </c>
      <c r="B216" s="59" t="s">
        <v>1454</v>
      </c>
      <c r="C216" s="59" t="s">
        <v>215</v>
      </c>
    </row>
    <row r="217" spans="1:3" x14ac:dyDescent="0.25">
      <c r="A217" s="59" t="s">
        <v>631</v>
      </c>
      <c r="B217" s="59" t="s">
        <v>1455</v>
      </c>
      <c r="C217" s="59" t="s">
        <v>195</v>
      </c>
    </row>
    <row r="218" spans="1:3" x14ac:dyDescent="0.25">
      <c r="A218" s="59" t="s">
        <v>1094</v>
      </c>
      <c r="B218" s="59" t="s">
        <v>1456</v>
      </c>
      <c r="C218" s="59" t="s">
        <v>322</v>
      </c>
    </row>
    <row r="219" spans="1:3" x14ac:dyDescent="0.25">
      <c r="A219" s="59" t="s">
        <v>914</v>
      </c>
      <c r="B219" s="59" t="s">
        <v>1457</v>
      </c>
      <c r="C219" s="59" t="s">
        <v>255</v>
      </c>
    </row>
    <row r="220" spans="1:3" x14ac:dyDescent="0.25">
      <c r="A220" s="59" t="s">
        <v>777</v>
      </c>
      <c r="B220" s="59" t="s">
        <v>1458</v>
      </c>
      <c r="C220" s="59" t="s">
        <v>205</v>
      </c>
    </row>
    <row r="221" spans="1:3" x14ac:dyDescent="0.25">
      <c r="A221" s="59" t="s">
        <v>747</v>
      </c>
      <c r="B221" s="59" t="s">
        <v>1459</v>
      </c>
      <c r="C221" s="59" t="s">
        <v>176</v>
      </c>
    </row>
    <row r="222" spans="1:3" x14ac:dyDescent="0.25">
      <c r="A222" s="59" t="s">
        <v>746</v>
      </c>
      <c r="B222" s="59" t="s">
        <v>1460</v>
      </c>
      <c r="C222" s="59" t="s">
        <v>176</v>
      </c>
    </row>
    <row r="223" spans="1:3" x14ac:dyDescent="0.25">
      <c r="A223" s="59" t="s">
        <v>759</v>
      </c>
      <c r="B223" s="59" t="s">
        <v>1461</v>
      </c>
      <c r="C223" s="59" t="s">
        <v>337</v>
      </c>
    </row>
    <row r="224" spans="1:3" x14ac:dyDescent="0.25">
      <c r="A224" s="59" t="s">
        <v>766</v>
      </c>
      <c r="B224" s="59" t="s">
        <v>1462</v>
      </c>
      <c r="C224" s="59" t="s">
        <v>337</v>
      </c>
    </row>
    <row r="225" spans="1:3" x14ac:dyDescent="0.25">
      <c r="A225" s="59" t="s">
        <v>1055</v>
      </c>
      <c r="B225" s="59" t="s">
        <v>1463</v>
      </c>
      <c r="C225" s="59" t="s">
        <v>302</v>
      </c>
    </row>
    <row r="226" spans="1:3" x14ac:dyDescent="0.25">
      <c r="A226" s="59" t="s">
        <v>978</v>
      </c>
      <c r="B226" s="59" t="s">
        <v>1464</v>
      </c>
      <c r="C226" s="59" t="s">
        <v>273</v>
      </c>
    </row>
    <row r="227" spans="1:3" x14ac:dyDescent="0.25">
      <c r="A227" s="59" t="s">
        <v>414</v>
      </c>
      <c r="B227" s="59" t="s">
        <v>1465</v>
      </c>
      <c r="C227" s="59" t="s">
        <v>122</v>
      </c>
    </row>
    <row r="228" spans="1:3" x14ac:dyDescent="0.25">
      <c r="A228" s="59" t="s">
        <v>1015</v>
      </c>
      <c r="B228" s="59" t="s">
        <v>1466</v>
      </c>
      <c r="C228" s="59" t="s">
        <v>297</v>
      </c>
    </row>
    <row r="229" spans="1:3" x14ac:dyDescent="0.25">
      <c r="A229" s="59" t="s">
        <v>736</v>
      </c>
      <c r="B229" s="59" t="s">
        <v>1467</v>
      </c>
      <c r="C229" s="59" t="s">
        <v>185</v>
      </c>
    </row>
    <row r="230" spans="1:3" x14ac:dyDescent="0.25">
      <c r="A230" s="59" t="s">
        <v>518</v>
      </c>
      <c r="B230" s="59" t="s">
        <v>1468</v>
      </c>
      <c r="C230" s="59" t="s">
        <v>127</v>
      </c>
    </row>
    <row r="231" spans="1:3" x14ac:dyDescent="0.25">
      <c r="A231" s="59" t="s">
        <v>637</v>
      </c>
      <c r="B231" s="59" t="s">
        <v>1469</v>
      </c>
      <c r="C231" s="59" t="s">
        <v>1245</v>
      </c>
    </row>
    <row r="232" spans="1:3" x14ac:dyDescent="0.25">
      <c r="A232" s="59" t="s">
        <v>1014</v>
      </c>
      <c r="B232" s="59" t="s">
        <v>1470</v>
      </c>
      <c r="C232" s="59" t="s">
        <v>297</v>
      </c>
    </row>
    <row r="233" spans="1:3" x14ac:dyDescent="0.25">
      <c r="A233" s="59" t="s">
        <v>952</v>
      </c>
      <c r="B233" s="59" t="s">
        <v>1471</v>
      </c>
      <c r="C233" s="59" t="s">
        <v>250</v>
      </c>
    </row>
    <row r="234" spans="1:3" x14ac:dyDescent="0.25">
      <c r="A234" s="59" t="s">
        <v>1058</v>
      </c>
      <c r="B234" s="59" t="s">
        <v>1472</v>
      </c>
      <c r="C234" s="59" t="s">
        <v>302</v>
      </c>
    </row>
    <row r="235" spans="1:3" x14ac:dyDescent="0.25">
      <c r="A235" s="59" t="s">
        <v>1128</v>
      </c>
      <c r="B235" s="59" t="s">
        <v>1473</v>
      </c>
      <c r="C235" s="59" t="s">
        <v>332</v>
      </c>
    </row>
    <row r="236" spans="1:3" x14ac:dyDescent="0.25">
      <c r="A236" s="59" t="s">
        <v>719</v>
      </c>
      <c r="B236" s="59" t="s">
        <v>1474</v>
      </c>
      <c r="C236" s="59" t="s">
        <v>185</v>
      </c>
    </row>
    <row r="237" spans="1:3" x14ac:dyDescent="0.25">
      <c r="A237" s="59" t="s">
        <v>318</v>
      </c>
      <c r="B237" s="59" t="s">
        <v>1475</v>
      </c>
      <c r="C237" s="59" t="s">
        <v>76</v>
      </c>
    </row>
    <row r="238" spans="1:3" x14ac:dyDescent="0.25">
      <c r="A238" s="59" t="s">
        <v>753</v>
      </c>
      <c r="B238" s="59" t="s">
        <v>1476</v>
      </c>
      <c r="C238" s="59" t="s">
        <v>176</v>
      </c>
    </row>
    <row r="239" spans="1:3" x14ac:dyDescent="0.25">
      <c r="A239" s="59" t="s">
        <v>1215</v>
      </c>
      <c r="B239" s="59" t="s">
        <v>1477</v>
      </c>
      <c r="C239" s="59" t="s">
        <v>152</v>
      </c>
    </row>
    <row r="240" spans="1:3" x14ac:dyDescent="0.25">
      <c r="A240" s="59" t="s">
        <v>550</v>
      </c>
      <c r="B240" s="59" t="s">
        <v>1478</v>
      </c>
      <c r="C240" s="59" t="s">
        <v>152</v>
      </c>
    </row>
    <row r="241" spans="1:3" x14ac:dyDescent="0.25">
      <c r="A241" s="59" t="s">
        <v>1047</v>
      </c>
      <c r="B241" s="59" t="s">
        <v>1479</v>
      </c>
      <c r="C241" s="59" t="s">
        <v>287</v>
      </c>
    </row>
    <row r="242" spans="1:3" x14ac:dyDescent="0.25">
      <c r="A242" s="59" t="s">
        <v>372</v>
      </c>
      <c r="B242" s="59" t="s">
        <v>1480</v>
      </c>
      <c r="C242" s="59" t="s">
        <v>101</v>
      </c>
    </row>
    <row r="243" spans="1:3" x14ac:dyDescent="0.25">
      <c r="A243" s="59" t="s">
        <v>900</v>
      </c>
      <c r="B243" s="59" t="s">
        <v>1481</v>
      </c>
      <c r="C243" s="59" t="s">
        <v>235</v>
      </c>
    </row>
    <row r="244" spans="1:3" x14ac:dyDescent="0.25">
      <c r="A244" s="59" t="s">
        <v>566</v>
      </c>
      <c r="B244" s="59" t="s">
        <v>1482</v>
      </c>
      <c r="C244" s="59" t="s">
        <v>156</v>
      </c>
    </row>
    <row r="245" spans="1:3" x14ac:dyDescent="0.25">
      <c r="A245" s="59" t="s">
        <v>838</v>
      </c>
      <c r="B245" s="59" t="s">
        <v>1483</v>
      </c>
      <c r="C245" s="59" t="s">
        <v>220</v>
      </c>
    </row>
    <row r="246" spans="1:3" x14ac:dyDescent="0.25">
      <c r="A246" s="59" t="s">
        <v>578</v>
      </c>
      <c r="B246" s="59" t="s">
        <v>1484</v>
      </c>
      <c r="C246" s="59" t="s">
        <v>156</v>
      </c>
    </row>
    <row r="247" spans="1:3" x14ac:dyDescent="0.25">
      <c r="A247" s="59" t="s">
        <v>572</v>
      </c>
      <c r="B247" s="59" t="s">
        <v>1485</v>
      </c>
      <c r="C247" s="59" t="s">
        <v>156</v>
      </c>
    </row>
    <row r="248" spans="1:3" x14ac:dyDescent="0.25">
      <c r="A248" s="59" t="s">
        <v>782</v>
      </c>
      <c r="B248" s="59" t="s">
        <v>1486</v>
      </c>
      <c r="C248" s="59" t="s">
        <v>205</v>
      </c>
    </row>
    <row r="249" spans="1:3" x14ac:dyDescent="0.25">
      <c r="A249" s="59" t="s">
        <v>817</v>
      </c>
      <c r="B249" s="59" t="s">
        <v>1487</v>
      </c>
      <c r="C249" s="59" t="s">
        <v>210</v>
      </c>
    </row>
    <row r="250" spans="1:3" x14ac:dyDescent="0.25">
      <c r="A250" s="59" t="s">
        <v>820</v>
      </c>
      <c r="B250" s="59" t="s">
        <v>1488</v>
      </c>
      <c r="C250" s="59" t="s">
        <v>210</v>
      </c>
    </row>
    <row r="251" spans="1:3" x14ac:dyDescent="0.25">
      <c r="A251" s="59" t="s">
        <v>588</v>
      </c>
      <c r="B251" s="59" t="s">
        <v>1489</v>
      </c>
      <c r="C251" s="59" t="s">
        <v>200</v>
      </c>
    </row>
    <row r="252" spans="1:3" x14ac:dyDescent="0.25">
      <c r="A252" s="59" t="s">
        <v>714</v>
      </c>
      <c r="B252" s="59" t="s">
        <v>1490</v>
      </c>
      <c r="C252" s="59" t="s">
        <v>166</v>
      </c>
    </row>
    <row r="253" spans="1:3" x14ac:dyDescent="0.25">
      <c r="A253" s="59" t="s">
        <v>938</v>
      </c>
      <c r="B253" s="59" t="s">
        <v>1491</v>
      </c>
      <c r="C253" s="59" t="s">
        <v>260</v>
      </c>
    </row>
    <row r="254" spans="1:3" x14ac:dyDescent="0.25">
      <c r="A254" s="59" t="s">
        <v>650</v>
      </c>
      <c r="B254" s="59" t="s">
        <v>1492</v>
      </c>
      <c r="C254" s="59" t="s">
        <v>1245</v>
      </c>
    </row>
    <row r="255" spans="1:3" x14ac:dyDescent="0.25">
      <c r="A255" s="59" t="s">
        <v>789</v>
      </c>
      <c r="B255" s="59" t="s">
        <v>1493</v>
      </c>
      <c r="C255" s="59" t="s">
        <v>205</v>
      </c>
    </row>
    <row r="256" spans="1:3" x14ac:dyDescent="0.25">
      <c r="A256" s="59" t="s">
        <v>645</v>
      </c>
      <c r="B256" s="59" t="s">
        <v>1494</v>
      </c>
      <c r="C256" s="59" t="s">
        <v>1245</v>
      </c>
    </row>
    <row r="257" spans="1:3" x14ac:dyDescent="0.25">
      <c r="A257" s="59" t="s">
        <v>812</v>
      </c>
      <c r="B257" s="59" t="s">
        <v>1495</v>
      </c>
      <c r="C257" s="59" t="s">
        <v>215</v>
      </c>
    </row>
    <row r="258" spans="1:3" x14ac:dyDescent="0.25">
      <c r="A258" s="59" t="s">
        <v>799</v>
      </c>
      <c r="B258" s="59" t="s">
        <v>1496</v>
      </c>
      <c r="C258" s="59" t="s">
        <v>215</v>
      </c>
    </row>
    <row r="259" spans="1:3" x14ac:dyDescent="0.25">
      <c r="A259" s="59" t="s">
        <v>730</v>
      </c>
      <c r="B259" s="59" t="s">
        <v>1497</v>
      </c>
      <c r="C259" s="59" t="s">
        <v>185</v>
      </c>
    </row>
    <row r="260" spans="1:3" x14ac:dyDescent="0.25">
      <c r="A260" s="59" t="s">
        <v>725</v>
      </c>
      <c r="B260" s="59" t="s">
        <v>1498</v>
      </c>
      <c r="C260" s="59" t="s">
        <v>185</v>
      </c>
    </row>
    <row r="261" spans="1:3" x14ac:dyDescent="0.25">
      <c r="A261" s="59" t="s">
        <v>857</v>
      </c>
      <c r="B261" s="59" t="s">
        <v>1499</v>
      </c>
      <c r="C261" s="59" t="s">
        <v>245</v>
      </c>
    </row>
    <row r="262" spans="1:3" x14ac:dyDescent="0.25">
      <c r="A262" s="59" t="s">
        <v>1098</v>
      </c>
      <c r="B262" s="59" t="s">
        <v>1500</v>
      </c>
      <c r="C262" s="59" t="s">
        <v>322</v>
      </c>
    </row>
    <row r="263" spans="1:3" x14ac:dyDescent="0.25">
      <c r="A263" s="59" t="s">
        <v>831</v>
      </c>
      <c r="B263" s="59" t="s">
        <v>1501</v>
      </c>
      <c r="C263" s="59" t="s">
        <v>220</v>
      </c>
    </row>
    <row r="264" spans="1:3" x14ac:dyDescent="0.25">
      <c r="A264" s="59" t="s">
        <v>834</v>
      </c>
      <c r="B264" s="59" t="s">
        <v>1502</v>
      </c>
      <c r="C264" s="59" t="s">
        <v>220</v>
      </c>
    </row>
    <row r="265" spans="1:3" x14ac:dyDescent="0.25">
      <c r="A265" s="59" t="s">
        <v>826</v>
      </c>
      <c r="B265" s="59" t="s">
        <v>1503</v>
      </c>
      <c r="C265" s="59" t="s">
        <v>220</v>
      </c>
    </row>
    <row r="266" spans="1:3" x14ac:dyDescent="0.25">
      <c r="A266" s="59" t="s">
        <v>496</v>
      </c>
      <c r="B266" s="59" t="s">
        <v>1504</v>
      </c>
      <c r="C266" s="59" t="s">
        <v>137</v>
      </c>
    </row>
    <row r="267" spans="1:3" x14ac:dyDescent="0.25">
      <c r="A267" s="59" t="s">
        <v>504</v>
      </c>
      <c r="B267" s="59" t="s">
        <v>1505</v>
      </c>
      <c r="C267" s="59" t="s">
        <v>137</v>
      </c>
    </row>
    <row r="268" spans="1:3" x14ac:dyDescent="0.25">
      <c r="A268" s="59" t="s">
        <v>488</v>
      </c>
      <c r="B268" s="59" t="s">
        <v>1506</v>
      </c>
      <c r="C268" s="59" t="s">
        <v>137</v>
      </c>
    </row>
    <row r="269" spans="1:3" x14ac:dyDescent="0.25">
      <c r="A269" s="59" t="s">
        <v>480</v>
      </c>
      <c r="B269" s="59" t="s">
        <v>1507</v>
      </c>
      <c r="C269" s="59" t="s">
        <v>132</v>
      </c>
    </row>
    <row r="270" spans="1:3" x14ac:dyDescent="0.25">
      <c r="A270" s="59" t="s">
        <v>490</v>
      </c>
      <c r="B270" s="59" t="s">
        <v>1508</v>
      </c>
      <c r="C270" s="59" t="s">
        <v>137</v>
      </c>
    </row>
    <row r="271" spans="1:3" x14ac:dyDescent="0.25">
      <c r="A271" s="59" t="s">
        <v>561</v>
      </c>
      <c r="B271" s="59" t="s">
        <v>1509</v>
      </c>
      <c r="C271" s="59" t="s">
        <v>156</v>
      </c>
    </row>
    <row r="272" spans="1:3" x14ac:dyDescent="0.25">
      <c r="A272" s="59" t="s">
        <v>512</v>
      </c>
      <c r="B272" s="59" t="s">
        <v>1510</v>
      </c>
      <c r="C272" s="59" t="s">
        <v>137</v>
      </c>
    </row>
    <row r="273" spans="1:3" x14ac:dyDescent="0.25">
      <c r="A273" s="59" t="s">
        <v>573</v>
      </c>
      <c r="B273" s="59" t="s">
        <v>1511</v>
      </c>
      <c r="C273" s="59" t="s">
        <v>156</v>
      </c>
    </row>
    <row r="274" spans="1:3" x14ac:dyDescent="0.25">
      <c r="A274" s="59" t="s">
        <v>1083</v>
      </c>
      <c r="B274" s="59" t="s">
        <v>1512</v>
      </c>
      <c r="C274" s="59" t="s">
        <v>307</v>
      </c>
    </row>
    <row r="275" spans="1:3" x14ac:dyDescent="0.25">
      <c r="A275" s="59" t="s">
        <v>751</v>
      </c>
      <c r="B275" s="59" t="s">
        <v>1513</v>
      </c>
      <c r="C275" s="59" t="s">
        <v>176</v>
      </c>
    </row>
    <row r="276" spans="1:3" x14ac:dyDescent="0.25">
      <c r="A276" s="59" t="s">
        <v>754</v>
      </c>
      <c r="B276" s="59" t="s">
        <v>1514</v>
      </c>
      <c r="C276" s="59" t="s">
        <v>176</v>
      </c>
    </row>
    <row r="277" spans="1:3" x14ac:dyDescent="0.25">
      <c r="A277" s="59" t="s">
        <v>585</v>
      </c>
      <c r="B277" s="59" t="s">
        <v>1515</v>
      </c>
      <c r="C277" s="59" t="s">
        <v>200</v>
      </c>
    </row>
    <row r="278" spans="1:3" x14ac:dyDescent="0.25">
      <c r="A278" s="59" t="s">
        <v>924</v>
      </c>
      <c r="B278" s="59" t="s">
        <v>1515</v>
      </c>
      <c r="C278" s="59" t="s">
        <v>255</v>
      </c>
    </row>
    <row r="279" spans="1:3" x14ac:dyDescent="0.25">
      <c r="A279" s="59" t="s">
        <v>405</v>
      </c>
      <c r="B279" s="59" t="s">
        <v>1516</v>
      </c>
      <c r="C279" s="59" t="s">
        <v>106</v>
      </c>
    </row>
    <row r="280" spans="1:3" x14ac:dyDescent="0.25">
      <c r="A280" s="59" t="s">
        <v>872</v>
      </c>
      <c r="B280" s="59" t="s">
        <v>1517</v>
      </c>
      <c r="C280" s="59" t="s">
        <v>225</v>
      </c>
    </row>
    <row r="281" spans="1:3" x14ac:dyDescent="0.25">
      <c r="A281" s="59" t="s">
        <v>547</v>
      </c>
      <c r="B281" s="59" t="s">
        <v>1518</v>
      </c>
      <c r="C281" s="59" t="s">
        <v>152</v>
      </c>
    </row>
    <row r="282" spans="1:3" x14ac:dyDescent="0.25">
      <c r="A282" s="59" t="s">
        <v>1122</v>
      </c>
      <c r="B282" s="59" t="s">
        <v>1519</v>
      </c>
      <c r="C282" s="59" t="s">
        <v>332</v>
      </c>
    </row>
    <row r="283" spans="1:3" x14ac:dyDescent="0.25">
      <c r="A283" s="59" t="s">
        <v>522</v>
      </c>
      <c r="B283" s="59" t="s">
        <v>1520</v>
      </c>
      <c r="C283" s="59" t="s">
        <v>127</v>
      </c>
    </row>
    <row r="284" spans="1:3" x14ac:dyDescent="0.25">
      <c r="A284" s="59" t="s">
        <v>697</v>
      </c>
      <c r="B284" s="59" t="s">
        <v>1521</v>
      </c>
      <c r="C284" s="59" t="s">
        <v>171</v>
      </c>
    </row>
    <row r="285" spans="1:3" x14ac:dyDescent="0.25">
      <c r="A285" s="59" t="s">
        <v>1179</v>
      </c>
      <c r="B285" s="59" t="s">
        <v>1522</v>
      </c>
      <c r="C285" s="59" t="s">
        <v>356</v>
      </c>
    </row>
    <row r="286" spans="1:3" x14ac:dyDescent="0.25">
      <c r="A286" s="59" t="s">
        <v>541</v>
      </c>
      <c r="B286" s="59" t="s">
        <v>1523</v>
      </c>
      <c r="C286" s="59" t="s">
        <v>147</v>
      </c>
    </row>
    <row r="287" spans="1:3" x14ac:dyDescent="0.25">
      <c r="A287" s="59" t="s">
        <v>770</v>
      </c>
      <c r="B287" s="59" t="s">
        <v>1524</v>
      </c>
      <c r="C287" s="59" t="s">
        <v>190</v>
      </c>
    </row>
    <row r="288" spans="1:3" x14ac:dyDescent="0.25">
      <c r="A288" s="59" t="s">
        <v>776</v>
      </c>
      <c r="B288" s="59" t="s">
        <v>1525</v>
      </c>
      <c r="C288" s="59" t="s">
        <v>190</v>
      </c>
    </row>
    <row r="289" spans="1:3" x14ac:dyDescent="0.25">
      <c r="A289" s="59" t="s">
        <v>1078</v>
      </c>
      <c r="B289" s="59" t="s">
        <v>1526</v>
      </c>
      <c r="C289" s="59" t="s">
        <v>307</v>
      </c>
    </row>
    <row r="290" spans="1:3" x14ac:dyDescent="0.25">
      <c r="A290" s="59" t="s">
        <v>540</v>
      </c>
      <c r="B290" s="59" t="s">
        <v>1527</v>
      </c>
      <c r="C290" s="59" t="s">
        <v>147</v>
      </c>
    </row>
    <row r="291" spans="1:3" x14ac:dyDescent="0.25">
      <c r="A291" s="59" t="s">
        <v>51</v>
      </c>
      <c r="B291" s="59" t="s">
        <v>1528</v>
      </c>
      <c r="C291" s="59" t="s">
        <v>56</v>
      </c>
    </row>
    <row r="292" spans="1:3" x14ac:dyDescent="0.25">
      <c r="A292" s="59" t="s">
        <v>1204</v>
      </c>
      <c r="B292" s="59" t="s">
        <v>1529</v>
      </c>
      <c r="C292" s="59" t="s">
        <v>61</v>
      </c>
    </row>
    <row r="293" spans="1:3" x14ac:dyDescent="0.25">
      <c r="A293" s="59" t="s">
        <v>858</v>
      </c>
      <c r="B293" s="59" t="s">
        <v>1530</v>
      </c>
      <c r="C293" s="59" t="s">
        <v>240</v>
      </c>
    </row>
    <row r="294" spans="1:3" x14ac:dyDescent="0.25">
      <c r="A294" s="59" t="s">
        <v>1166</v>
      </c>
      <c r="B294" s="59" t="s">
        <v>1531</v>
      </c>
      <c r="C294" s="59" t="s">
        <v>351</v>
      </c>
    </row>
    <row r="295" spans="1:3" x14ac:dyDescent="0.25">
      <c r="A295" s="59" t="s">
        <v>891</v>
      </c>
      <c r="B295" s="59" t="s">
        <v>1532</v>
      </c>
      <c r="C295" s="59" t="s">
        <v>230</v>
      </c>
    </row>
    <row r="296" spans="1:3" x14ac:dyDescent="0.25">
      <c r="A296" s="59" t="s">
        <v>977</v>
      </c>
      <c r="B296" s="59" t="s">
        <v>1533</v>
      </c>
      <c r="C296" s="59" t="s">
        <v>273</v>
      </c>
    </row>
    <row r="297" spans="1:3" x14ac:dyDescent="0.25">
      <c r="A297" s="59" t="s">
        <v>721</v>
      </c>
      <c r="B297" s="59" t="s">
        <v>1534</v>
      </c>
      <c r="C297" s="59" t="s">
        <v>185</v>
      </c>
    </row>
    <row r="298" spans="1:3" x14ac:dyDescent="0.25">
      <c r="A298" s="59" t="s">
        <v>715</v>
      </c>
      <c r="B298" s="59" t="s">
        <v>1535</v>
      </c>
      <c r="C298" s="59" t="s">
        <v>166</v>
      </c>
    </row>
    <row r="299" spans="1:3" x14ac:dyDescent="0.25">
      <c r="A299" s="59" t="s">
        <v>1025</v>
      </c>
      <c r="B299" s="59" t="s">
        <v>1536</v>
      </c>
      <c r="C299" s="59" t="s">
        <v>292</v>
      </c>
    </row>
    <row r="300" spans="1:3" x14ac:dyDescent="0.25">
      <c r="A300" s="59" t="s">
        <v>590</v>
      </c>
      <c r="B300" s="59" t="s">
        <v>1537</v>
      </c>
      <c r="C300" s="59" t="s">
        <v>200</v>
      </c>
    </row>
    <row r="301" spans="1:3" x14ac:dyDescent="0.25">
      <c r="A301" s="59" t="s">
        <v>333</v>
      </c>
      <c r="B301" s="59" t="s">
        <v>1538</v>
      </c>
      <c r="C301" s="59" t="s">
        <v>81</v>
      </c>
    </row>
    <row r="302" spans="1:3" x14ac:dyDescent="0.25">
      <c r="A302" s="59" t="s">
        <v>884</v>
      </c>
      <c r="B302" s="59" t="s">
        <v>1539</v>
      </c>
      <c r="C302" s="59" t="s">
        <v>230</v>
      </c>
    </row>
    <row r="303" spans="1:3" x14ac:dyDescent="0.25">
      <c r="A303" s="59" t="s">
        <v>594</v>
      </c>
      <c r="B303" s="59" t="s">
        <v>1540</v>
      </c>
      <c r="C303" s="59" t="s">
        <v>200</v>
      </c>
    </row>
    <row r="304" spans="1:3" x14ac:dyDescent="0.25">
      <c r="A304" s="59" t="s">
        <v>587</v>
      </c>
      <c r="B304" s="59" t="s">
        <v>1541</v>
      </c>
      <c r="C304" s="59" t="s">
        <v>200</v>
      </c>
    </row>
    <row r="305" spans="1:3" x14ac:dyDescent="0.25">
      <c r="A305" s="59" t="s">
        <v>231</v>
      </c>
      <c r="B305" s="59" t="s">
        <v>1542</v>
      </c>
      <c r="C305" s="59" t="s">
        <v>66</v>
      </c>
    </row>
    <row r="306" spans="1:3" x14ac:dyDescent="0.25">
      <c r="A306" s="59" t="s">
        <v>898</v>
      </c>
      <c r="B306" s="59" t="s">
        <v>1543</v>
      </c>
      <c r="C306" s="59" t="s">
        <v>235</v>
      </c>
    </row>
    <row r="307" spans="1:3" x14ac:dyDescent="0.25">
      <c r="A307" s="59" t="s">
        <v>544</v>
      </c>
      <c r="B307" s="59" t="s">
        <v>1544</v>
      </c>
      <c r="C307" s="59" t="s">
        <v>152</v>
      </c>
    </row>
    <row r="308" spans="1:3" x14ac:dyDescent="0.25">
      <c r="A308" s="59" t="s">
        <v>1195</v>
      </c>
      <c r="B308" s="59" t="s">
        <v>1545</v>
      </c>
      <c r="C308" s="59" t="s">
        <v>361</v>
      </c>
    </row>
    <row r="309" spans="1:3" x14ac:dyDescent="0.25">
      <c r="A309" s="59" t="s">
        <v>498</v>
      </c>
      <c r="B309" s="59" t="s">
        <v>1546</v>
      </c>
      <c r="C309" s="59" t="s">
        <v>137</v>
      </c>
    </row>
    <row r="310" spans="1:3" x14ac:dyDescent="0.25">
      <c r="A310" s="59" t="s">
        <v>991</v>
      </c>
      <c r="B310" s="59" t="s">
        <v>1547</v>
      </c>
      <c r="C310" s="59" t="s">
        <v>283</v>
      </c>
    </row>
    <row r="311" spans="1:3" x14ac:dyDescent="0.25">
      <c r="A311" s="59" t="s">
        <v>905</v>
      </c>
      <c r="B311" s="59" t="s">
        <v>1548</v>
      </c>
      <c r="C311" s="59" t="s">
        <v>235</v>
      </c>
    </row>
    <row r="312" spans="1:3" x14ac:dyDescent="0.25">
      <c r="A312" s="59" t="s">
        <v>742</v>
      </c>
      <c r="B312" s="59" t="s">
        <v>1549</v>
      </c>
      <c r="C312" s="59" t="s">
        <v>176</v>
      </c>
    </row>
    <row r="313" spans="1:3" x14ac:dyDescent="0.25">
      <c r="A313" s="59" t="s">
        <v>367</v>
      </c>
      <c r="B313" s="59" t="s">
        <v>1550</v>
      </c>
      <c r="C313" s="59" t="s">
        <v>101</v>
      </c>
    </row>
    <row r="314" spans="1:3" x14ac:dyDescent="0.25">
      <c r="A314" s="59" t="s">
        <v>241</v>
      </c>
      <c r="B314" s="59" t="s">
        <v>1551</v>
      </c>
      <c r="C314" s="59" t="s">
        <v>66</v>
      </c>
    </row>
    <row r="315" spans="1:3" x14ac:dyDescent="0.25">
      <c r="A315" s="59" t="s">
        <v>226</v>
      </c>
      <c r="B315" s="59" t="s">
        <v>1552</v>
      </c>
      <c r="C315" s="59" t="s">
        <v>66</v>
      </c>
    </row>
    <row r="316" spans="1:3" x14ac:dyDescent="0.25">
      <c r="A316" s="59" t="s">
        <v>1211</v>
      </c>
      <c r="B316" s="59" t="s">
        <v>1553</v>
      </c>
      <c r="C316" s="59" t="s">
        <v>364</v>
      </c>
    </row>
    <row r="317" spans="1:3" x14ac:dyDescent="0.25">
      <c r="A317" s="59" t="s">
        <v>506</v>
      </c>
      <c r="B317" s="59" t="s">
        <v>1554</v>
      </c>
      <c r="C317" s="59" t="s">
        <v>137</v>
      </c>
    </row>
    <row r="318" spans="1:3" x14ac:dyDescent="0.25">
      <c r="A318" s="59" t="s">
        <v>596</v>
      </c>
      <c r="B318" s="59" t="s">
        <v>1555</v>
      </c>
      <c r="C318" s="59" t="s">
        <v>200</v>
      </c>
    </row>
    <row r="319" spans="1:3" x14ac:dyDescent="0.25">
      <c r="A319" s="59" t="s">
        <v>1067</v>
      </c>
      <c r="B319" s="59" t="s">
        <v>1556</v>
      </c>
      <c r="C319" s="59" t="s">
        <v>312</v>
      </c>
    </row>
    <row r="320" spans="1:3" x14ac:dyDescent="0.25">
      <c r="A320" s="59" t="s">
        <v>1185</v>
      </c>
      <c r="B320" s="59" t="s">
        <v>1557</v>
      </c>
      <c r="C320" s="59" t="s">
        <v>356</v>
      </c>
    </row>
    <row r="321" spans="1:3" x14ac:dyDescent="0.25">
      <c r="A321" s="59" t="s">
        <v>575</v>
      </c>
      <c r="B321" s="59" t="s">
        <v>1558</v>
      </c>
      <c r="C321" s="59" t="s">
        <v>156</v>
      </c>
    </row>
    <row r="322" spans="1:3" x14ac:dyDescent="0.25">
      <c r="A322" s="59" t="s">
        <v>996</v>
      </c>
      <c r="B322" s="59" t="s">
        <v>1559</v>
      </c>
      <c r="C322" s="59" t="s">
        <v>283</v>
      </c>
    </row>
    <row r="323" spans="1:3" x14ac:dyDescent="0.25">
      <c r="A323" s="59" t="s">
        <v>1020</v>
      </c>
      <c r="B323" s="59" t="s">
        <v>1560</v>
      </c>
      <c r="C323" s="59" t="s">
        <v>292</v>
      </c>
    </row>
    <row r="324" spans="1:3" x14ac:dyDescent="0.25">
      <c r="A324" s="59" t="s">
        <v>669</v>
      </c>
      <c r="B324" s="59" t="s">
        <v>1561</v>
      </c>
      <c r="C324" s="59" t="s">
        <v>161</v>
      </c>
    </row>
    <row r="325" spans="1:3" x14ac:dyDescent="0.25">
      <c r="A325" s="59" t="s">
        <v>685</v>
      </c>
      <c r="B325" s="59" t="s">
        <v>1562</v>
      </c>
      <c r="C325" s="59" t="s">
        <v>171</v>
      </c>
    </row>
    <row r="326" spans="1:3" x14ac:dyDescent="0.25">
      <c r="A326" s="59" t="s">
        <v>1013</v>
      </c>
      <c r="B326" s="59" t="s">
        <v>1563</v>
      </c>
      <c r="C326" s="59" t="s">
        <v>297</v>
      </c>
    </row>
    <row r="327" spans="1:3" x14ac:dyDescent="0.25">
      <c r="A327" s="59" t="s">
        <v>1213</v>
      </c>
      <c r="B327" s="59" t="s">
        <v>1564</v>
      </c>
      <c r="C327" s="59" t="s">
        <v>364</v>
      </c>
    </row>
    <row r="328" spans="1:3" x14ac:dyDescent="0.25">
      <c r="A328" s="59" t="s">
        <v>469</v>
      </c>
      <c r="B328" s="59" t="s">
        <v>1565</v>
      </c>
      <c r="C328" s="59" t="s">
        <v>142</v>
      </c>
    </row>
    <row r="329" spans="1:3" x14ac:dyDescent="0.25">
      <c r="A329" s="59" t="s">
        <v>861</v>
      </c>
      <c r="B329" s="59" t="s">
        <v>1566</v>
      </c>
      <c r="C329" s="59" t="s">
        <v>240</v>
      </c>
    </row>
    <row r="330" spans="1:3" x14ac:dyDescent="0.25">
      <c r="A330" s="59" t="s">
        <v>1064</v>
      </c>
      <c r="B330" s="59" t="s">
        <v>1567</v>
      </c>
      <c r="C330" s="59" t="s">
        <v>312</v>
      </c>
    </row>
    <row r="331" spans="1:3" x14ac:dyDescent="0.25">
      <c r="A331" s="59" t="s">
        <v>462</v>
      </c>
      <c r="B331" s="59" t="s">
        <v>1568</v>
      </c>
      <c r="C331" s="59" t="s">
        <v>142</v>
      </c>
    </row>
    <row r="332" spans="1:3" x14ac:dyDescent="0.25">
      <c r="A332" s="59" t="s">
        <v>1131</v>
      </c>
      <c r="B332" s="59" t="s">
        <v>1569</v>
      </c>
      <c r="C332" s="59" t="s">
        <v>332</v>
      </c>
    </row>
    <row r="333" spans="1:3" x14ac:dyDescent="0.25">
      <c r="A333" s="59" t="s">
        <v>464</v>
      </c>
      <c r="B333" s="59" t="s">
        <v>1570</v>
      </c>
      <c r="C333" s="59" t="s">
        <v>142</v>
      </c>
    </row>
    <row r="334" spans="1:3" x14ac:dyDescent="0.25">
      <c r="A334" s="59" t="s">
        <v>879</v>
      </c>
      <c r="B334" s="59" t="s">
        <v>1571</v>
      </c>
      <c r="C334" s="59" t="s">
        <v>225</v>
      </c>
    </row>
    <row r="335" spans="1:3" x14ac:dyDescent="0.25">
      <c r="A335" s="59" t="s">
        <v>465</v>
      </c>
      <c r="B335" s="59" t="s">
        <v>1572</v>
      </c>
      <c r="C335" s="59" t="s">
        <v>142</v>
      </c>
    </row>
    <row r="336" spans="1:3" x14ac:dyDescent="0.25">
      <c r="A336" s="59" t="s">
        <v>390</v>
      </c>
      <c r="B336" s="59" t="s">
        <v>1573</v>
      </c>
      <c r="C336" s="59" t="s">
        <v>86</v>
      </c>
    </row>
    <row r="337" spans="1:3" x14ac:dyDescent="0.25">
      <c r="A337" s="59" t="s">
        <v>388</v>
      </c>
      <c r="B337" s="59" t="s">
        <v>1574</v>
      </c>
      <c r="C337" s="59" t="s">
        <v>86</v>
      </c>
    </row>
    <row r="338" spans="1:3" x14ac:dyDescent="0.25">
      <c r="A338" s="59" t="s">
        <v>1022</v>
      </c>
      <c r="B338" s="59" t="s">
        <v>1575</v>
      </c>
      <c r="C338" s="59" t="s">
        <v>292</v>
      </c>
    </row>
    <row r="339" spans="1:3" x14ac:dyDescent="0.25">
      <c r="A339" s="59" t="s">
        <v>1071</v>
      </c>
      <c r="B339" s="59" t="s">
        <v>1576</v>
      </c>
      <c r="C339" s="59" t="s">
        <v>312</v>
      </c>
    </row>
    <row r="340" spans="1:3" x14ac:dyDescent="0.25">
      <c r="A340" s="59" t="s">
        <v>852</v>
      </c>
      <c r="B340" s="59" t="s">
        <v>1577</v>
      </c>
      <c r="C340" s="59" t="s">
        <v>245</v>
      </c>
    </row>
    <row r="341" spans="1:3" x14ac:dyDescent="0.25">
      <c r="A341" s="59" t="s">
        <v>787</v>
      </c>
      <c r="B341" s="59" t="s">
        <v>1578</v>
      </c>
      <c r="C341" s="59" t="s">
        <v>205</v>
      </c>
    </row>
    <row r="342" spans="1:3" x14ac:dyDescent="0.25">
      <c r="A342" s="59" t="s">
        <v>949</v>
      </c>
      <c r="B342" s="59" t="s">
        <v>1579</v>
      </c>
      <c r="C342" s="59" t="s">
        <v>250</v>
      </c>
    </row>
    <row r="343" spans="1:3" x14ac:dyDescent="0.25">
      <c r="A343" s="59" t="s">
        <v>1100</v>
      </c>
      <c r="B343" s="59" t="s">
        <v>1580</v>
      </c>
      <c r="C343" s="59" t="s">
        <v>342</v>
      </c>
    </row>
    <row r="344" spans="1:3" x14ac:dyDescent="0.25">
      <c r="A344" s="59" t="s">
        <v>1088</v>
      </c>
      <c r="B344" s="59" t="s">
        <v>1581</v>
      </c>
      <c r="C344" s="59" t="s">
        <v>307</v>
      </c>
    </row>
    <row r="345" spans="1:3" x14ac:dyDescent="0.25">
      <c r="A345" s="59" t="s">
        <v>1086</v>
      </c>
      <c r="B345" s="59" t="s">
        <v>1582</v>
      </c>
      <c r="C345" s="59" t="s">
        <v>307</v>
      </c>
    </row>
    <row r="346" spans="1:3" x14ac:dyDescent="0.25">
      <c r="A346" s="59" t="s">
        <v>694</v>
      </c>
      <c r="B346" s="59" t="s">
        <v>1583</v>
      </c>
      <c r="C346" s="59" t="s">
        <v>171</v>
      </c>
    </row>
    <row r="347" spans="1:3" x14ac:dyDescent="0.25">
      <c r="A347" s="59" t="s">
        <v>1165</v>
      </c>
      <c r="B347" s="59" t="s">
        <v>1584</v>
      </c>
      <c r="C347" s="59" t="s">
        <v>351</v>
      </c>
    </row>
    <row r="348" spans="1:3" x14ac:dyDescent="0.25">
      <c r="A348" s="59" t="s">
        <v>274</v>
      </c>
      <c r="B348" s="59" t="s">
        <v>1585</v>
      </c>
      <c r="C348" s="59" t="s">
        <v>71</v>
      </c>
    </row>
    <row r="349" spans="1:3" x14ac:dyDescent="0.25">
      <c r="A349" s="59" t="s">
        <v>1035</v>
      </c>
      <c r="B349" s="59" t="s">
        <v>1586</v>
      </c>
      <c r="C349" s="59" t="s">
        <v>287</v>
      </c>
    </row>
    <row r="350" spans="1:3" x14ac:dyDescent="0.25">
      <c r="A350" s="59" t="s">
        <v>644</v>
      </c>
      <c r="B350" s="59" t="s">
        <v>1587</v>
      </c>
      <c r="C350" s="59" t="s">
        <v>1245</v>
      </c>
    </row>
    <row r="351" spans="1:3" x14ac:dyDescent="0.25">
      <c r="A351" s="59" t="s">
        <v>1048</v>
      </c>
      <c r="B351" s="59" t="s">
        <v>1588</v>
      </c>
      <c r="C351" s="59" t="s">
        <v>287</v>
      </c>
    </row>
    <row r="352" spans="1:3" x14ac:dyDescent="0.25">
      <c r="A352" s="59" t="s">
        <v>947</v>
      </c>
      <c r="B352" s="59" t="s">
        <v>1589</v>
      </c>
      <c r="C352" s="59" t="s">
        <v>250</v>
      </c>
    </row>
    <row r="353" spans="1:3" x14ac:dyDescent="0.25">
      <c r="A353" s="59" t="s">
        <v>705</v>
      </c>
      <c r="B353" s="59" t="s">
        <v>1590</v>
      </c>
      <c r="C353" s="59" t="s">
        <v>171</v>
      </c>
    </row>
    <row r="354" spans="1:3" x14ac:dyDescent="0.25">
      <c r="A354" s="59" t="s">
        <v>931</v>
      </c>
      <c r="B354" s="59" t="s">
        <v>1591</v>
      </c>
      <c r="C354" s="59" t="s">
        <v>255</v>
      </c>
    </row>
    <row r="355" spans="1:3" x14ac:dyDescent="0.25">
      <c r="A355" s="59" t="s">
        <v>764</v>
      </c>
      <c r="B355" s="59" t="s">
        <v>1592</v>
      </c>
      <c r="C355" s="59" t="s">
        <v>337</v>
      </c>
    </row>
    <row r="356" spans="1:3" x14ac:dyDescent="0.25">
      <c r="A356" s="59" t="s">
        <v>946</v>
      </c>
      <c r="B356" s="59" t="s">
        <v>1593</v>
      </c>
      <c r="C356" s="59" t="s">
        <v>250</v>
      </c>
    </row>
    <row r="357" spans="1:3" x14ac:dyDescent="0.25">
      <c r="A357" s="59" t="s">
        <v>1119</v>
      </c>
      <c r="B357" s="59" t="s">
        <v>1594</v>
      </c>
      <c r="C357" s="59" t="s">
        <v>332</v>
      </c>
    </row>
    <row r="358" spans="1:3" x14ac:dyDescent="0.25">
      <c r="A358" s="59" t="s">
        <v>927</v>
      </c>
      <c r="B358" s="59" t="s">
        <v>1595</v>
      </c>
      <c r="C358" s="59" t="s">
        <v>255</v>
      </c>
    </row>
    <row r="359" spans="1:3" x14ac:dyDescent="0.25">
      <c r="A359" s="59" t="s">
        <v>744</v>
      </c>
      <c r="B359" s="59" t="s">
        <v>1596</v>
      </c>
      <c r="C359" s="59" t="s">
        <v>176</v>
      </c>
    </row>
    <row r="360" spans="1:3" x14ac:dyDescent="0.25">
      <c r="A360" s="59" t="s">
        <v>1018</v>
      </c>
      <c r="B360" s="59" t="s">
        <v>1597</v>
      </c>
      <c r="C360" s="59" t="s">
        <v>292</v>
      </c>
    </row>
    <row r="361" spans="1:3" x14ac:dyDescent="0.25">
      <c r="A361" s="59" t="s">
        <v>951</v>
      </c>
      <c r="B361" s="59" t="s">
        <v>1598</v>
      </c>
      <c r="C361" s="59" t="s">
        <v>250</v>
      </c>
    </row>
    <row r="362" spans="1:3" x14ac:dyDescent="0.25">
      <c r="A362" s="59" t="s">
        <v>1212</v>
      </c>
      <c r="B362" s="59" t="s">
        <v>1599</v>
      </c>
      <c r="C362" s="59" t="s">
        <v>364</v>
      </c>
    </row>
    <row r="363" spans="1:3" x14ac:dyDescent="0.25">
      <c r="A363" s="59" t="s">
        <v>932</v>
      </c>
      <c r="B363" s="59" t="s">
        <v>1600</v>
      </c>
      <c r="C363" s="59" t="s">
        <v>255</v>
      </c>
    </row>
    <row r="364" spans="1:3" x14ac:dyDescent="0.25">
      <c r="A364" s="59" t="s">
        <v>416</v>
      </c>
      <c r="B364" s="59" t="s">
        <v>1601</v>
      </c>
      <c r="C364" s="59" t="s">
        <v>122</v>
      </c>
    </row>
    <row r="365" spans="1:3" x14ac:dyDescent="0.25">
      <c r="A365" s="59" t="s">
        <v>269</v>
      </c>
      <c r="B365" s="59" t="s">
        <v>1602</v>
      </c>
      <c r="C365" s="59" t="s">
        <v>71</v>
      </c>
    </row>
    <row r="366" spans="1:3" x14ac:dyDescent="0.25">
      <c r="A366" s="59" t="s">
        <v>774</v>
      </c>
      <c r="B366" s="59" t="s">
        <v>1603</v>
      </c>
      <c r="C366" s="59" t="s">
        <v>190</v>
      </c>
    </row>
    <row r="367" spans="1:3" x14ac:dyDescent="0.25">
      <c r="A367" s="59" t="s">
        <v>1082</v>
      </c>
      <c r="B367" s="59" t="s">
        <v>1604</v>
      </c>
      <c r="C367" s="59" t="s">
        <v>307</v>
      </c>
    </row>
    <row r="368" spans="1:3" x14ac:dyDescent="0.25">
      <c r="A368" s="59" t="s">
        <v>733</v>
      </c>
      <c r="B368" s="59" t="s">
        <v>1605</v>
      </c>
      <c r="C368" s="59" t="s">
        <v>185</v>
      </c>
    </row>
    <row r="369" spans="1:3" x14ac:dyDescent="0.25">
      <c r="A369" s="59" t="s">
        <v>517</v>
      </c>
      <c r="B369" s="59" t="s">
        <v>1606</v>
      </c>
      <c r="C369" s="59" t="s">
        <v>127</v>
      </c>
    </row>
    <row r="370" spans="1:3" x14ac:dyDescent="0.25">
      <c r="A370" s="59" t="s">
        <v>438</v>
      </c>
      <c r="B370" s="59" t="s">
        <v>1607</v>
      </c>
      <c r="C370" s="59" t="s">
        <v>112</v>
      </c>
    </row>
    <row r="371" spans="1:3" x14ac:dyDescent="0.25">
      <c r="A371" s="59" t="s">
        <v>833</v>
      </c>
      <c r="B371" s="59" t="s">
        <v>1608</v>
      </c>
      <c r="C371" s="59" t="s">
        <v>220</v>
      </c>
    </row>
    <row r="372" spans="1:3" x14ac:dyDescent="0.25">
      <c r="A372" s="59" t="s">
        <v>1113</v>
      </c>
      <c r="B372" s="59" t="s">
        <v>1609</v>
      </c>
      <c r="C372" s="59" t="s">
        <v>332</v>
      </c>
    </row>
    <row r="373" spans="1:3" x14ac:dyDescent="0.25">
      <c r="A373" s="59" t="s">
        <v>815</v>
      </c>
      <c r="B373" s="59" t="s">
        <v>1610</v>
      </c>
      <c r="C373" s="59" t="s">
        <v>210</v>
      </c>
    </row>
    <row r="374" spans="1:3" x14ac:dyDescent="0.25">
      <c r="A374" s="59" t="s">
        <v>939</v>
      </c>
      <c r="B374" s="59" t="s">
        <v>1611</v>
      </c>
      <c r="C374" s="59" t="s">
        <v>260</v>
      </c>
    </row>
    <row r="375" spans="1:3" x14ac:dyDescent="0.25">
      <c r="A375" s="59" t="s">
        <v>636</v>
      </c>
      <c r="B375" s="59" t="s">
        <v>1612</v>
      </c>
      <c r="C375" s="59" t="s">
        <v>195</v>
      </c>
    </row>
    <row r="376" spans="1:3" x14ac:dyDescent="0.25">
      <c r="A376" s="59" t="s">
        <v>532</v>
      </c>
      <c r="B376" s="59" t="s">
        <v>1613</v>
      </c>
      <c r="C376" s="59" t="s">
        <v>147</v>
      </c>
    </row>
    <row r="377" spans="1:3" x14ac:dyDescent="0.25">
      <c r="A377" s="59" t="s">
        <v>1129</v>
      </c>
      <c r="B377" s="59" t="s">
        <v>1614</v>
      </c>
      <c r="C377" s="59" t="s">
        <v>332</v>
      </c>
    </row>
    <row r="378" spans="1:3" x14ac:dyDescent="0.25">
      <c r="A378" s="59" t="s">
        <v>1127</v>
      </c>
      <c r="B378" s="59" t="s">
        <v>1615</v>
      </c>
      <c r="C378" s="59" t="s">
        <v>332</v>
      </c>
    </row>
    <row r="379" spans="1:3" x14ac:dyDescent="0.25">
      <c r="A379" s="59" t="s">
        <v>937</v>
      </c>
      <c r="B379" s="59" t="s">
        <v>1616</v>
      </c>
      <c r="C379" s="59" t="s">
        <v>260</v>
      </c>
    </row>
    <row r="380" spans="1:3" x14ac:dyDescent="0.25">
      <c r="A380" s="59" t="s">
        <v>638</v>
      </c>
      <c r="B380" s="59" t="s">
        <v>1617</v>
      </c>
      <c r="C380" s="59" t="s">
        <v>1245</v>
      </c>
    </row>
    <row r="381" spans="1:3" x14ac:dyDescent="0.25">
      <c r="A381" s="59" t="s">
        <v>816</v>
      </c>
      <c r="B381" s="59" t="s">
        <v>1618</v>
      </c>
      <c r="C381" s="59" t="s">
        <v>210</v>
      </c>
    </row>
    <row r="382" spans="1:3" x14ac:dyDescent="0.25">
      <c r="A382" s="59" t="s">
        <v>963</v>
      </c>
      <c r="B382" s="59" t="s">
        <v>1619</v>
      </c>
      <c r="C382" s="59" t="s">
        <v>264</v>
      </c>
    </row>
    <row r="383" spans="1:3" x14ac:dyDescent="0.25">
      <c r="A383" s="59" t="s">
        <v>448</v>
      </c>
      <c r="B383" s="59" t="s">
        <v>1620</v>
      </c>
      <c r="C383" s="59" t="s">
        <v>117</v>
      </c>
    </row>
    <row r="384" spans="1:3" x14ac:dyDescent="0.25">
      <c r="A384" s="59" t="s">
        <v>960</v>
      </c>
      <c r="B384" s="59" t="s">
        <v>1621</v>
      </c>
      <c r="C384" s="59" t="s">
        <v>264</v>
      </c>
    </row>
    <row r="385" spans="1:3" x14ac:dyDescent="0.25">
      <c r="A385" s="59" t="s">
        <v>961</v>
      </c>
      <c r="B385" s="59" t="s">
        <v>1622</v>
      </c>
      <c r="C385" s="59" t="s">
        <v>264</v>
      </c>
    </row>
    <row r="386" spans="1:3" x14ac:dyDescent="0.25">
      <c r="A386" s="59" t="s">
        <v>1124</v>
      </c>
      <c r="B386" s="59" t="s">
        <v>1623</v>
      </c>
      <c r="C386" s="59" t="s">
        <v>332</v>
      </c>
    </row>
    <row r="387" spans="1:3" x14ac:dyDescent="0.25">
      <c r="A387" s="59" t="s">
        <v>1045</v>
      </c>
      <c r="B387" s="59" t="s">
        <v>1624</v>
      </c>
      <c r="C387" s="59" t="s">
        <v>287</v>
      </c>
    </row>
    <row r="388" spans="1:3" x14ac:dyDescent="0.25">
      <c r="A388" s="59" t="s">
        <v>1046</v>
      </c>
      <c r="B388" s="59" t="s">
        <v>1625</v>
      </c>
      <c r="C388" s="59" t="s">
        <v>287</v>
      </c>
    </row>
    <row r="389" spans="1:3" x14ac:dyDescent="0.25">
      <c r="A389" s="59" t="s">
        <v>434</v>
      </c>
      <c r="B389" s="59" t="s">
        <v>1626</v>
      </c>
      <c r="C389" s="59" t="s">
        <v>112</v>
      </c>
    </row>
    <row r="390" spans="1:3" x14ac:dyDescent="0.25">
      <c r="A390" s="59" t="s">
        <v>882</v>
      </c>
      <c r="B390" s="59" t="s">
        <v>1627</v>
      </c>
      <c r="C390" s="59" t="s">
        <v>225</v>
      </c>
    </row>
    <row r="391" spans="1:3" x14ac:dyDescent="0.25">
      <c r="A391" s="59" t="s">
        <v>467</v>
      </c>
      <c r="B391" s="59" t="s">
        <v>1628</v>
      </c>
      <c r="C391" s="59" t="s">
        <v>142</v>
      </c>
    </row>
    <row r="392" spans="1:3" x14ac:dyDescent="0.25">
      <c r="A392" s="59" t="s">
        <v>965</v>
      </c>
      <c r="B392" s="59" t="s">
        <v>1629</v>
      </c>
      <c r="C392" s="59" t="s">
        <v>264</v>
      </c>
    </row>
    <row r="393" spans="1:3" x14ac:dyDescent="0.25">
      <c r="A393" s="59" t="s">
        <v>410</v>
      </c>
      <c r="B393" s="59" t="s">
        <v>1630</v>
      </c>
      <c r="C393" s="59" t="s">
        <v>106</v>
      </c>
    </row>
    <row r="394" spans="1:3" x14ac:dyDescent="0.25">
      <c r="A394" s="59" t="s">
        <v>875</v>
      </c>
      <c r="B394" s="59" t="s">
        <v>1631</v>
      </c>
      <c r="C394" s="59" t="s">
        <v>225</v>
      </c>
    </row>
    <row r="395" spans="1:3" x14ac:dyDescent="0.25">
      <c r="A395" s="59" t="s">
        <v>761</v>
      </c>
      <c r="B395" s="59" t="s">
        <v>1632</v>
      </c>
      <c r="C395" s="59" t="s">
        <v>337</v>
      </c>
    </row>
    <row r="396" spans="1:3" x14ac:dyDescent="0.25">
      <c r="A396" s="59" t="s">
        <v>452</v>
      </c>
      <c r="B396" s="59" t="s">
        <v>1632</v>
      </c>
      <c r="C396" s="59" t="s">
        <v>117</v>
      </c>
    </row>
    <row r="397" spans="1:3" x14ac:dyDescent="0.25">
      <c r="A397" s="59" t="s">
        <v>201</v>
      </c>
      <c r="B397" s="59" t="s">
        <v>1633</v>
      </c>
      <c r="C397" s="59" t="s">
        <v>91</v>
      </c>
    </row>
    <row r="398" spans="1:3" x14ac:dyDescent="0.25">
      <c r="A398" s="59" t="s">
        <v>779</v>
      </c>
      <c r="B398" s="59" t="s">
        <v>1634</v>
      </c>
      <c r="C398" s="59" t="s">
        <v>205</v>
      </c>
    </row>
    <row r="399" spans="1:3" x14ac:dyDescent="0.25">
      <c r="A399" s="59" t="s">
        <v>191</v>
      </c>
      <c r="B399" s="59" t="s">
        <v>1635</v>
      </c>
      <c r="C399" s="59" t="s">
        <v>91</v>
      </c>
    </row>
    <row r="400" spans="1:3" x14ac:dyDescent="0.25">
      <c r="A400" s="59" t="s">
        <v>979</v>
      </c>
      <c r="B400" s="59" t="s">
        <v>1636</v>
      </c>
      <c r="C400" s="59" t="s">
        <v>273</v>
      </c>
    </row>
    <row r="401" spans="1:3" x14ac:dyDescent="0.25">
      <c r="A401" s="59" t="s">
        <v>1069</v>
      </c>
      <c r="B401" s="59" t="s">
        <v>1637</v>
      </c>
      <c r="C401" s="59" t="s">
        <v>312</v>
      </c>
    </row>
    <row r="402" spans="1:3" x14ac:dyDescent="0.25">
      <c r="A402" s="59" t="s">
        <v>1153</v>
      </c>
      <c r="B402" s="59" t="s">
        <v>1638</v>
      </c>
      <c r="C402" s="59" t="s">
        <v>327</v>
      </c>
    </row>
    <row r="403" spans="1:3" x14ac:dyDescent="0.25">
      <c r="A403" s="59" t="s">
        <v>138</v>
      </c>
      <c r="B403" s="59" t="s">
        <v>1639</v>
      </c>
      <c r="C403" s="59" t="s">
        <v>96</v>
      </c>
    </row>
    <row r="404" spans="1:3" x14ac:dyDescent="0.25">
      <c r="A404" s="59" t="s">
        <v>987</v>
      </c>
      <c r="B404" s="59" t="s">
        <v>1640</v>
      </c>
      <c r="C404" s="59" t="s">
        <v>278</v>
      </c>
    </row>
    <row r="405" spans="1:3" x14ac:dyDescent="0.25">
      <c r="A405" s="59" t="s">
        <v>1151</v>
      </c>
      <c r="B405" s="59" t="s">
        <v>1641</v>
      </c>
      <c r="C405" s="59" t="s">
        <v>327</v>
      </c>
    </row>
    <row r="406" spans="1:3" x14ac:dyDescent="0.25">
      <c r="A406" s="59" t="s">
        <v>758</v>
      </c>
      <c r="B406" s="59" t="s">
        <v>1642</v>
      </c>
      <c r="C406" s="59" t="s">
        <v>337</v>
      </c>
    </row>
    <row r="407" spans="1:3" x14ac:dyDescent="0.25">
      <c r="A407" s="59" t="s">
        <v>1199</v>
      </c>
      <c r="B407" s="59" t="s">
        <v>1643</v>
      </c>
      <c r="C407" s="59" t="s">
        <v>61</v>
      </c>
    </row>
    <row r="408" spans="1:3" x14ac:dyDescent="0.25">
      <c r="A408" s="59" t="s">
        <v>624</v>
      </c>
      <c r="B408" s="59" t="s">
        <v>1644</v>
      </c>
      <c r="C408" s="59" t="s">
        <v>195</v>
      </c>
    </row>
    <row r="409" spans="1:3" x14ac:dyDescent="0.25">
      <c r="A409" s="59" t="s">
        <v>1031</v>
      </c>
      <c r="B409" s="59" t="s">
        <v>1645</v>
      </c>
      <c r="C409" s="59" t="s">
        <v>287</v>
      </c>
    </row>
    <row r="410" spans="1:3" x14ac:dyDescent="0.25">
      <c r="A410" s="59" t="s">
        <v>397</v>
      </c>
      <c r="B410" s="59" t="s">
        <v>1646</v>
      </c>
      <c r="C410" s="59" t="s">
        <v>106</v>
      </c>
    </row>
    <row r="411" spans="1:3" x14ac:dyDescent="0.25">
      <c r="A411" s="59" t="s">
        <v>808</v>
      </c>
      <c r="B411" s="59" t="s">
        <v>1647</v>
      </c>
      <c r="C411" s="59" t="s">
        <v>215</v>
      </c>
    </row>
    <row r="412" spans="1:3" x14ac:dyDescent="0.25">
      <c r="A412" s="59" t="s">
        <v>380</v>
      </c>
      <c r="B412" s="59" t="s">
        <v>1648</v>
      </c>
      <c r="C412" s="59" t="s">
        <v>101</v>
      </c>
    </row>
    <row r="413" spans="1:3" x14ac:dyDescent="0.25">
      <c r="A413" s="59" t="s">
        <v>562</v>
      </c>
      <c r="B413" s="59" t="s">
        <v>1649</v>
      </c>
      <c r="C413" s="59" t="s">
        <v>156</v>
      </c>
    </row>
    <row r="414" spans="1:3" x14ac:dyDescent="0.25">
      <c r="A414" s="59" t="s">
        <v>966</v>
      </c>
      <c r="B414" s="59" t="s">
        <v>1650</v>
      </c>
      <c r="C414" s="59" t="s">
        <v>273</v>
      </c>
    </row>
    <row r="415" spans="1:3" x14ac:dyDescent="0.25">
      <c r="A415" s="59" t="s">
        <v>62</v>
      </c>
      <c r="B415" s="59" t="s">
        <v>1651</v>
      </c>
      <c r="C415" s="59" t="s">
        <v>56</v>
      </c>
    </row>
    <row r="416" spans="1:3" x14ac:dyDescent="0.25">
      <c r="A416" s="59" t="s">
        <v>443</v>
      </c>
      <c r="B416" s="59" t="s">
        <v>1651</v>
      </c>
      <c r="C416" s="59" t="s">
        <v>112</v>
      </c>
    </row>
    <row r="417" spans="1:3" x14ac:dyDescent="0.25">
      <c r="A417" s="59" t="s">
        <v>756</v>
      </c>
      <c r="B417" s="59" t="s">
        <v>1652</v>
      </c>
      <c r="C417" s="59" t="s">
        <v>337</v>
      </c>
    </row>
    <row r="418" spans="1:3" x14ac:dyDescent="0.25">
      <c r="A418" s="59" t="s">
        <v>708</v>
      </c>
      <c r="B418" s="59" t="s">
        <v>1653</v>
      </c>
      <c r="C418" s="59" t="s">
        <v>171</v>
      </c>
    </row>
    <row r="419" spans="1:3" x14ac:dyDescent="0.25">
      <c r="A419" s="59" t="s">
        <v>691</v>
      </c>
      <c r="B419" s="59" t="s">
        <v>1654</v>
      </c>
      <c r="C419" s="59" t="s">
        <v>171</v>
      </c>
    </row>
    <row r="420" spans="1:3" x14ac:dyDescent="0.25">
      <c r="A420" s="59" t="s">
        <v>1191</v>
      </c>
      <c r="B420" s="59" t="s">
        <v>1655</v>
      </c>
      <c r="C420" s="59" t="s">
        <v>361</v>
      </c>
    </row>
    <row r="421" spans="1:3" x14ac:dyDescent="0.25">
      <c r="A421" s="59" t="s">
        <v>377</v>
      </c>
      <c r="B421" s="59" t="s">
        <v>1656</v>
      </c>
      <c r="C421" s="59" t="s">
        <v>101</v>
      </c>
    </row>
    <row r="422" spans="1:3" x14ac:dyDescent="0.25">
      <c r="A422" s="59" t="s">
        <v>323</v>
      </c>
      <c r="B422" s="59" t="s">
        <v>1657</v>
      </c>
      <c r="C422" s="59" t="s">
        <v>76</v>
      </c>
    </row>
    <row r="423" spans="1:3" x14ac:dyDescent="0.25">
      <c r="A423" s="59" t="s">
        <v>1032</v>
      </c>
      <c r="B423" s="59" t="s">
        <v>1658</v>
      </c>
      <c r="C423" s="59" t="s">
        <v>287</v>
      </c>
    </row>
    <row r="424" spans="1:3" x14ac:dyDescent="0.25">
      <c r="A424" s="59" t="s">
        <v>1150</v>
      </c>
      <c r="B424" s="59" t="s">
        <v>1659</v>
      </c>
      <c r="C424" s="59" t="s">
        <v>327</v>
      </c>
    </row>
    <row r="425" spans="1:3" x14ac:dyDescent="0.25">
      <c r="A425" s="59" t="s">
        <v>1243</v>
      </c>
      <c r="B425" s="59" t="s">
        <v>1660</v>
      </c>
      <c r="C425" s="59" t="s">
        <v>122</v>
      </c>
    </row>
    <row r="426" spans="1:3" x14ac:dyDescent="0.25">
      <c r="A426" s="59" t="s">
        <v>775</v>
      </c>
      <c r="B426" s="59" t="s">
        <v>1661</v>
      </c>
      <c r="C426" s="59" t="s">
        <v>190</v>
      </c>
    </row>
    <row r="427" spans="1:3" x14ac:dyDescent="0.25">
      <c r="A427" s="59" t="s">
        <v>716</v>
      </c>
      <c r="B427" s="59" t="s">
        <v>1662</v>
      </c>
      <c r="C427" s="59" t="s">
        <v>166</v>
      </c>
    </row>
    <row r="428" spans="1:3" x14ac:dyDescent="0.25">
      <c r="A428" s="59" t="s">
        <v>563</v>
      </c>
      <c r="B428" s="59" t="s">
        <v>1663</v>
      </c>
      <c r="C428" s="59" t="s">
        <v>156</v>
      </c>
    </row>
    <row r="429" spans="1:3" x14ac:dyDescent="0.25">
      <c r="A429" s="59" t="s">
        <v>288</v>
      </c>
      <c r="B429" s="59" t="s">
        <v>1664</v>
      </c>
      <c r="C429" s="59" t="s">
        <v>71</v>
      </c>
    </row>
    <row r="430" spans="1:3" x14ac:dyDescent="0.25">
      <c r="A430" s="59" t="s">
        <v>1133</v>
      </c>
      <c r="B430" s="59" t="s">
        <v>1665</v>
      </c>
      <c r="C430" s="59" t="s">
        <v>332</v>
      </c>
    </row>
    <row r="431" spans="1:3" x14ac:dyDescent="0.25">
      <c r="A431" s="59" t="s">
        <v>1115</v>
      </c>
      <c r="B431" s="59" t="s">
        <v>1666</v>
      </c>
      <c r="C431" s="59" t="s">
        <v>332</v>
      </c>
    </row>
    <row r="432" spans="1:3" x14ac:dyDescent="0.25">
      <c r="A432" s="59" t="s">
        <v>671</v>
      </c>
      <c r="B432" s="59" t="s">
        <v>1667</v>
      </c>
      <c r="C432" s="59" t="s">
        <v>161</v>
      </c>
    </row>
    <row r="433" spans="1:3" x14ac:dyDescent="0.25">
      <c r="A433" s="59" t="s">
        <v>196</v>
      </c>
      <c r="B433" s="59" t="s">
        <v>1668</v>
      </c>
      <c r="C433" s="59" t="s">
        <v>91</v>
      </c>
    </row>
    <row r="434" spans="1:3" x14ac:dyDescent="0.25">
      <c r="A434" s="59" t="s">
        <v>656</v>
      </c>
      <c r="B434" s="59" t="s">
        <v>1669</v>
      </c>
      <c r="C434" s="59" t="s">
        <v>161</v>
      </c>
    </row>
    <row r="435" spans="1:3" x14ac:dyDescent="0.25">
      <c r="A435" s="59" t="s">
        <v>1017</v>
      </c>
      <c r="B435" s="59" t="s">
        <v>1670</v>
      </c>
      <c r="C435" s="59" t="s">
        <v>292</v>
      </c>
    </row>
    <row r="436" spans="1:3" x14ac:dyDescent="0.25">
      <c r="A436" s="59" t="s">
        <v>997</v>
      </c>
      <c r="B436" s="59" t="s">
        <v>1671</v>
      </c>
      <c r="C436" s="59" t="s">
        <v>283</v>
      </c>
    </row>
    <row r="437" spans="1:3" x14ac:dyDescent="0.25">
      <c r="A437" s="59" t="s">
        <v>994</v>
      </c>
      <c r="B437" s="59" t="s">
        <v>1672</v>
      </c>
      <c r="C437" s="59" t="s">
        <v>283</v>
      </c>
    </row>
    <row r="438" spans="1:3" x14ac:dyDescent="0.25">
      <c r="A438" s="59" t="s">
        <v>1052</v>
      </c>
      <c r="B438" s="59" t="s">
        <v>1673</v>
      </c>
      <c r="C438" s="59" t="s">
        <v>302</v>
      </c>
    </row>
    <row r="439" spans="1:3" x14ac:dyDescent="0.25">
      <c r="A439" s="59" t="s">
        <v>429</v>
      </c>
      <c r="B439" s="59" t="s">
        <v>1674</v>
      </c>
      <c r="C439" s="59" t="s">
        <v>122</v>
      </c>
    </row>
    <row r="440" spans="1:3" x14ac:dyDescent="0.25">
      <c r="A440" s="59" t="s">
        <v>1117</v>
      </c>
      <c r="B440" s="59" t="s">
        <v>1675</v>
      </c>
      <c r="C440" s="59" t="s">
        <v>332</v>
      </c>
    </row>
    <row r="441" spans="1:3" x14ac:dyDescent="0.25">
      <c r="A441" s="59" t="s">
        <v>1003</v>
      </c>
      <c r="B441" s="59" t="s">
        <v>1676</v>
      </c>
      <c r="C441" s="59" t="s">
        <v>297</v>
      </c>
    </row>
    <row r="442" spans="1:3" x14ac:dyDescent="0.25">
      <c r="A442" s="59" t="s">
        <v>762</v>
      </c>
      <c r="B442" s="59" t="s">
        <v>1677</v>
      </c>
      <c r="C442" s="59" t="s">
        <v>337</v>
      </c>
    </row>
    <row r="443" spans="1:3" x14ac:dyDescent="0.25">
      <c r="A443" s="59" t="s">
        <v>920</v>
      </c>
      <c r="B443" s="59" t="s">
        <v>1678</v>
      </c>
      <c r="C443" s="59" t="s">
        <v>255</v>
      </c>
    </row>
    <row r="444" spans="1:3" x14ac:dyDescent="0.25">
      <c r="A444" s="59" t="s">
        <v>1043</v>
      </c>
      <c r="B444" s="59" t="s">
        <v>1679</v>
      </c>
      <c r="C444" s="59" t="s">
        <v>287</v>
      </c>
    </row>
    <row r="445" spans="1:3" x14ac:dyDescent="0.25">
      <c r="A445" s="59" t="s">
        <v>347</v>
      </c>
      <c r="B445" s="59" t="s">
        <v>1680</v>
      </c>
      <c r="C445" s="59" t="s">
        <v>81</v>
      </c>
    </row>
    <row r="446" spans="1:3" x14ac:dyDescent="0.25">
      <c r="A446" s="59" t="s">
        <v>699</v>
      </c>
      <c r="B446" s="59" t="s">
        <v>1681</v>
      </c>
      <c r="C446" s="59" t="s">
        <v>171</v>
      </c>
    </row>
    <row r="447" spans="1:3" x14ac:dyDescent="0.25">
      <c r="A447" s="59" t="s">
        <v>916</v>
      </c>
      <c r="B447" s="59" t="s">
        <v>1682</v>
      </c>
      <c r="C447" s="59" t="s">
        <v>255</v>
      </c>
    </row>
    <row r="448" spans="1:3" x14ac:dyDescent="0.25">
      <c r="A448" s="59" t="s">
        <v>934</v>
      </c>
      <c r="B448" s="59" t="s">
        <v>1683</v>
      </c>
      <c r="C448" s="59" t="s">
        <v>255</v>
      </c>
    </row>
    <row r="449" spans="1:3" x14ac:dyDescent="0.25">
      <c r="A449" s="59" t="s">
        <v>929</v>
      </c>
      <c r="B449" s="59" t="s">
        <v>1684</v>
      </c>
      <c r="C449" s="59" t="s">
        <v>255</v>
      </c>
    </row>
    <row r="450" spans="1:3" x14ac:dyDescent="0.25">
      <c r="A450" s="59" t="s">
        <v>1063</v>
      </c>
      <c r="B450" s="59" t="s">
        <v>1685</v>
      </c>
      <c r="C450" s="59" t="s">
        <v>312</v>
      </c>
    </row>
    <row r="451" spans="1:3" x14ac:dyDescent="0.25">
      <c r="A451" s="59" t="s">
        <v>1093</v>
      </c>
      <c r="B451" s="59" t="s">
        <v>1686</v>
      </c>
      <c r="C451" s="59" t="s">
        <v>322</v>
      </c>
    </row>
    <row r="452" spans="1:3" x14ac:dyDescent="0.25">
      <c r="A452" s="59" t="s">
        <v>805</v>
      </c>
      <c r="B452" s="59" t="s">
        <v>1687</v>
      </c>
      <c r="C452" s="59" t="s">
        <v>215</v>
      </c>
    </row>
    <row r="453" spans="1:3" x14ac:dyDescent="0.25">
      <c r="A453" s="59" t="s">
        <v>859</v>
      </c>
      <c r="B453" s="59" t="s">
        <v>1688</v>
      </c>
      <c r="C453" s="59" t="s">
        <v>240</v>
      </c>
    </row>
    <row r="454" spans="1:3" x14ac:dyDescent="0.25">
      <c r="A454" s="59" t="s">
        <v>828</v>
      </c>
      <c r="B454" s="59" t="s">
        <v>1689</v>
      </c>
      <c r="C454" s="59" t="s">
        <v>220</v>
      </c>
    </row>
    <row r="455" spans="1:3" x14ac:dyDescent="0.25">
      <c r="A455" s="59" t="s">
        <v>554</v>
      </c>
      <c r="B455" s="59" t="s">
        <v>1690</v>
      </c>
      <c r="C455" s="59" t="s">
        <v>152</v>
      </c>
    </row>
    <row r="456" spans="1:3" x14ac:dyDescent="0.25">
      <c r="A456" s="59" t="s">
        <v>867</v>
      </c>
      <c r="B456" s="59" t="s">
        <v>1691</v>
      </c>
      <c r="C456" s="59" t="s">
        <v>240</v>
      </c>
    </row>
    <row r="457" spans="1:3" x14ac:dyDescent="0.25">
      <c r="A457" s="59" t="s">
        <v>876</v>
      </c>
      <c r="B457" s="59" t="s">
        <v>1692</v>
      </c>
      <c r="C457" s="59" t="s">
        <v>225</v>
      </c>
    </row>
    <row r="458" spans="1:3" x14ac:dyDescent="0.25">
      <c r="A458" s="59" t="s">
        <v>680</v>
      </c>
      <c r="B458" s="59" t="s">
        <v>1693</v>
      </c>
      <c r="C458" s="59" t="s">
        <v>171</v>
      </c>
    </row>
    <row r="459" spans="1:3" x14ac:dyDescent="0.25">
      <c r="A459" s="59" t="s">
        <v>1077</v>
      </c>
      <c r="B459" s="59" t="s">
        <v>1694</v>
      </c>
      <c r="C459" s="59" t="s">
        <v>307</v>
      </c>
    </row>
    <row r="460" spans="1:3" x14ac:dyDescent="0.25">
      <c r="A460" s="59" t="s">
        <v>1158</v>
      </c>
      <c r="B460" s="59" t="s">
        <v>1695</v>
      </c>
      <c r="C460" s="59" t="s">
        <v>327</v>
      </c>
    </row>
    <row r="461" spans="1:3" x14ac:dyDescent="0.25">
      <c r="A461" s="59" t="s">
        <v>980</v>
      </c>
      <c r="B461" s="59" t="s">
        <v>1696</v>
      </c>
      <c r="C461" s="59" t="s">
        <v>278</v>
      </c>
    </row>
    <row r="462" spans="1:3" x14ac:dyDescent="0.25">
      <c r="A462" s="59" t="s">
        <v>990</v>
      </c>
      <c r="B462" s="59" t="s">
        <v>1697</v>
      </c>
      <c r="C462" s="59" t="s">
        <v>278</v>
      </c>
    </row>
    <row r="463" spans="1:3" x14ac:dyDescent="0.25">
      <c r="A463" s="59" t="s">
        <v>1190</v>
      </c>
      <c r="B463" s="59" t="s">
        <v>1698</v>
      </c>
      <c r="C463" s="59" t="s">
        <v>361</v>
      </c>
    </row>
    <row r="464" spans="1:3" x14ac:dyDescent="0.25">
      <c r="A464" s="59" t="s">
        <v>1065</v>
      </c>
      <c r="B464" s="59" t="s">
        <v>1699</v>
      </c>
      <c r="C464" s="59" t="s">
        <v>312</v>
      </c>
    </row>
    <row r="465" spans="1:3" x14ac:dyDescent="0.25">
      <c r="A465" s="59" t="s">
        <v>1163</v>
      </c>
      <c r="B465" s="59" t="s">
        <v>1700</v>
      </c>
      <c r="C465" s="59" t="s">
        <v>351</v>
      </c>
    </row>
    <row r="466" spans="1:3" x14ac:dyDescent="0.25">
      <c r="A466" s="59" t="s">
        <v>988</v>
      </c>
      <c r="B466" s="59" t="s">
        <v>1701</v>
      </c>
      <c r="C466" s="59" t="s">
        <v>278</v>
      </c>
    </row>
    <row r="467" spans="1:3" x14ac:dyDescent="0.25">
      <c r="A467" s="59" t="s">
        <v>1026</v>
      </c>
      <c r="B467" s="59" t="s">
        <v>1702</v>
      </c>
      <c r="C467" s="59" t="s">
        <v>292</v>
      </c>
    </row>
    <row r="468" spans="1:3" x14ac:dyDescent="0.25">
      <c r="A468" s="59" t="s">
        <v>1061</v>
      </c>
      <c r="B468" s="59" t="s">
        <v>1703</v>
      </c>
      <c r="C468" s="59" t="s">
        <v>312</v>
      </c>
    </row>
    <row r="469" spans="1:3" x14ac:dyDescent="0.25">
      <c r="A469" s="59" t="s">
        <v>520</v>
      </c>
      <c r="B469" s="59" t="s">
        <v>1704</v>
      </c>
      <c r="C469" s="59" t="s">
        <v>127</v>
      </c>
    </row>
    <row r="470" spans="1:3" x14ac:dyDescent="0.25">
      <c r="A470" s="59" t="s">
        <v>695</v>
      </c>
      <c r="B470" s="59" t="s">
        <v>1705</v>
      </c>
      <c r="C470" s="59" t="s">
        <v>171</v>
      </c>
    </row>
    <row r="471" spans="1:3" x14ac:dyDescent="0.25">
      <c r="A471" s="59" t="s">
        <v>1030</v>
      </c>
      <c r="B471" s="59" t="s">
        <v>1706</v>
      </c>
      <c r="C471" s="59" t="s">
        <v>292</v>
      </c>
    </row>
    <row r="472" spans="1:3" x14ac:dyDescent="0.25">
      <c r="A472" s="59" t="s">
        <v>1028</v>
      </c>
      <c r="B472" s="59" t="s">
        <v>1707</v>
      </c>
      <c r="C472" s="59" t="s">
        <v>292</v>
      </c>
    </row>
    <row r="473" spans="1:3" x14ac:dyDescent="0.25">
      <c r="A473" s="59" t="s">
        <v>246</v>
      </c>
      <c r="B473" s="59" t="s">
        <v>1708</v>
      </c>
      <c r="C473" s="59" t="s">
        <v>66</v>
      </c>
    </row>
    <row r="474" spans="1:3" x14ac:dyDescent="0.25">
      <c r="A474" s="59" t="s">
        <v>1139</v>
      </c>
      <c r="B474" s="59" t="s">
        <v>1709</v>
      </c>
      <c r="C474" s="59" t="s">
        <v>332</v>
      </c>
    </row>
    <row r="475" spans="1:3" x14ac:dyDescent="0.25">
      <c r="A475" s="59" t="s">
        <v>1076</v>
      </c>
      <c r="B475" s="59" t="s">
        <v>1710</v>
      </c>
      <c r="C475" s="59" t="s">
        <v>312</v>
      </c>
    </row>
    <row r="476" spans="1:3" x14ac:dyDescent="0.25">
      <c r="A476" s="59" t="s">
        <v>1183</v>
      </c>
      <c r="B476" s="59" t="s">
        <v>1711</v>
      </c>
      <c r="C476" s="59" t="s">
        <v>356</v>
      </c>
    </row>
    <row r="477" spans="1:3" x14ac:dyDescent="0.25">
      <c r="A477" s="59" t="s">
        <v>1188</v>
      </c>
      <c r="B477" s="59" t="s">
        <v>1712</v>
      </c>
      <c r="C477" s="59" t="s">
        <v>361</v>
      </c>
    </row>
    <row r="478" spans="1:3" x14ac:dyDescent="0.25">
      <c r="A478" s="59" t="s">
        <v>1037</v>
      </c>
      <c r="B478" s="59" t="s">
        <v>1713</v>
      </c>
      <c r="C478" s="59" t="s">
        <v>287</v>
      </c>
    </row>
    <row r="479" spans="1:3" x14ac:dyDescent="0.25">
      <c r="A479" s="59" t="s">
        <v>976</v>
      </c>
      <c r="B479" s="59" t="s">
        <v>1714</v>
      </c>
      <c r="C479" s="59" t="s">
        <v>273</v>
      </c>
    </row>
    <row r="480" spans="1:3" x14ac:dyDescent="0.25">
      <c r="A480" s="59" t="s">
        <v>557</v>
      </c>
      <c r="B480" s="59" t="s">
        <v>1714</v>
      </c>
      <c r="C480" s="59" t="s">
        <v>152</v>
      </c>
    </row>
    <row r="481" spans="1:3" x14ac:dyDescent="0.25">
      <c r="A481" s="59" t="s">
        <v>945</v>
      </c>
      <c r="B481" s="59" t="s">
        <v>1715</v>
      </c>
      <c r="C481" s="59" t="s">
        <v>260</v>
      </c>
    </row>
    <row r="482" spans="1:3" x14ac:dyDescent="0.25">
      <c r="A482" s="59" t="s">
        <v>874</v>
      </c>
      <c r="B482" s="59" t="s">
        <v>1716</v>
      </c>
      <c r="C482" s="59" t="s">
        <v>225</v>
      </c>
    </row>
    <row r="483" spans="1:3" x14ac:dyDescent="0.25">
      <c r="A483" s="59" t="s">
        <v>1193</v>
      </c>
      <c r="B483" s="59" t="s">
        <v>1717</v>
      </c>
      <c r="C483" s="59" t="s">
        <v>361</v>
      </c>
    </row>
    <row r="484" spans="1:3" x14ac:dyDescent="0.25">
      <c r="A484" s="59" t="s">
        <v>878</v>
      </c>
      <c r="B484" s="59" t="s">
        <v>1718</v>
      </c>
      <c r="C484" s="59" t="s">
        <v>225</v>
      </c>
    </row>
    <row r="485" spans="1:3" x14ac:dyDescent="0.25">
      <c r="A485" s="59" t="s">
        <v>967</v>
      </c>
      <c r="B485" s="59" t="s">
        <v>1719</v>
      </c>
      <c r="C485" s="59" t="s">
        <v>273</v>
      </c>
    </row>
    <row r="486" spans="1:3" x14ac:dyDescent="0.25">
      <c r="A486" s="59" t="s">
        <v>556</v>
      </c>
      <c r="B486" s="59" t="s">
        <v>1720</v>
      </c>
      <c r="C486" s="59" t="s">
        <v>152</v>
      </c>
    </row>
    <row r="487" spans="1:3" x14ac:dyDescent="0.25">
      <c r="A487" s="59" t="s">
        <v>933</v>
      </c>
      <c r="B487" s="59" t="s">
        <v>1721</v>
      </c>
      <c r="C487" s="59" t="s">
        <v>255</v>
      </c>
    </row>
    <row r="488" spans="1:3" x14ac:dyDescent="0.25">
      <c r="A488" s="59" t="s">
        <v>1112</v>
      </c>
      <c r="B488" s="59" t="s">
        <v>1722</v>
      </c>
      <c r="C488" s="59" t="s">
        <v>332</v>
      </c>
    </row>
    <row r="489" spans="1:3" x14ac:dyDescent="0.25">
      <c r="A489" s="59" t="s">
        <v>641</v>
      </c>
      <c r="B489" s="59" t="s">
        <v>1723</v>
      </c>
      <c r="C489" s="59" t="s">
        <v>1245</v>
      </c>
    </row>
    <row r="490" spans="1:3" x14ac:dyDescent="0.25">
      <c r="A490" s="59" t="s">
        <v>516</v>
      </c>
      <c r="B490" s="59" t="s">
        <v>1724</v>
      </c>
      <c r="C490" s="59" t="s">
        <v>127</v>
      </c>
    </row>
    <row r="491" spans="1:3" x14ac:dyDescent="0.25">
      <c r="A491" s="59" t="s">
        <v>717</v>
      </c>
      <c r="B491" s="59" t="s">
        <v>1725</v>
      </c>
      <c r="C491" s="59" t="s">
        <v>166</v>
      </c>
    </row>
    <row r="492" spans="1:3" x14ac:dyDescent="0.25">
      <c r="A492" s="59" t="s">
        <v>643</v>
      </c>
      <c r="B492" s="59" t="s">
        <v>1726</v>
      </c>
      <c r="C492" s="59" t="s">
        <v>1245</v>
      </c>
    </row>
    <row r="493" spans="1:3" x14ac:dyDescent="0.25">
      <c r="A493" s="59" t="s">
        <v>692</v>
      </c>
      <c r="B493" s="59" t="s">
        <v>1727</v>
      </c>
      <c r="C493" s="59" t="s">
        <v>171</v>
      </c>
    </row>
    <row r="494" spans="1:3" x14ac:dyDescent="0.25">
      <c r="A494" s="59" t="s">
        <v>971</v>
      </c>
      <c r="B494" s="59" t="s">
        <v>1728</v>
      </c>
      <c r="C494" s="59" t="s">
        <v>273</v>
      </c>
    </row>
    <row r="495" spans="1:3" x14ac:dyDescent="0.25">
      <c r="A495" s="59" t="s">
        <v>970</v>
      </c>
      <c r="B495" s="59" t="s">
        <v>1729</v>
      </c>
      <c r="C495" s="59" t="s">
        <v>273</v>
      </c>
    </row>
    <row r="496" spans="1:3" x14ac:dyDescent="0.25">
      <c r="A496" s="59" t="s">
        <v>686</v>
      </c>
      <c r="B496" s="59" t="s">
        <v>1730</v>
      </c>
      <c r="C496" s="59" t="s">
        <v>171</v>
      </c>
    </row>
    <row r="497" spans="1:3" x14ac:dyDescent="0.25">
      <c r="A497" s="59" t="s">
        <v>702</v>
      </c>
      <c r="B497" s="59" t="s">
        <v>1731</v>
      </c>
      <c r="C497" s="59" t="s">
        <v>171</v>
      </c>
    </row>
    <row r="498" spans="1:3" x14ac:dyDescent="0.25">
      <c r="A498" s="59" t="s">
        <v>1138</v>
      </c>
      <c r="B498" s="59" t="s">
        <v>1732</v>
      </c>
      <c r="C498" s="59" t="s">
        <v>332</v>
      </c>
    </row>
    <row r="499" spans="1:3" x14ac:dyDescent="0.25">
      <c r="A499" s="59" t="s">
        <v>102</v>
      </c>
      <c r="B499" s="59" t="s">
        <v>1733</v>
      </c>
      <c r="C499" s="59" t="s">
        <v>56</v>
      </c>
    </row>
    <row r="500" spans="1:3" x14ac:dyDescent="0.25">
      <c r="A500" s="59" t="s">
        <v>133</v>
      </c>
      <c r="B500" s="59" t="s">
        <v>1734</v>
      </c>
      <c r="C500" s="59" t="s">
        <v>96</v>
      </c>
    </row>
    <row r="501" spans="1:3" x14ac:dyDescent="0.25">
      <c r="A501" s="59" t="s">
        <v>964</v>
      </c>
      <c r="B501" s="59" t="s">
        <v>1735</v>
      </c>
      <c r="C501" s="59" t="s">
        <v>264</v>
      </c>
    </row>
    <row r="502" spans="1:3" x14ac:dyDescent="0.25">
      <c r="A502" s="59" t="s">
        <v>1070</v>
      </c>
      <c r="B502" s="59" t="s">
        <v>1736</v>
      </c>
      <c r="C502" s="59" t="s">
        <v>312</v>
      </c>
    </row>
    <row r="503" spans="1:3" x14ac:dyDescent="0.25">
      <c r="A503" s="59" t="s">
        <v>962</v>
      </c>
      <c r="B503" s="59" t="s">
        <v>1737</v>
      </c>
      <c r="C503" s="59" t="s">
        <v>264</v>
      </c>
    </row>
    <row r="504" spans="1:3" x14ac:dyDescent="0.25">
      <c r="A504" s="59" t="s">
        <v>343</v>
      </c>
      <c r="B504" s="59" t="s">
        <v>1738</v>
      </c>
      <c r="C504" s="59" t="s">
        <v>81</v>
      </c>
    </row>
    <row r="505" spans="1:3" x14ac:dyDescent="0.25">
      <c r="A505" s="59" t="s">
        <v>732</v>
      </c>
      <c r="B505" s="59" t="s">
        <v>1739</v>
      </c>
      <c r="C505" s="59" t="s">
        <v>185</v>
      </c>
    </row>
    <row r="506" spans="1:3" x14ac:dyDescent="0.25">
      <c r="A506" s="59" t="s">
        <v>1090</v>
      </c>
      <c r="B506" s="59" t="s">
        <v>1740</v>
      </c>
      <c r="C506" s="59" t="s">
        <v>322</v>
      </c>
    </row>
    <row r="507" spans="1:3" x14ac:dyDescent="0.25">
      <c r="A507" s="59" t="s">
        <v>915</v>
      </c>
      <c r="B507" s="59" t="s">
        <v>1741</v>
      </c>
      <c r="C507" s="59" t="s">
        <v>255</v>
      </c>
    </row>
    <row r="508" spans="1:3" x14ac:dyDescent="0.25">
      <c r="A508" s="59" t="s">
        <v>1149</v>
      </c>
      <c r="B508" s="59" t="s">
        <v>1742</v>
      </c>
      <c r="C508" s="59" t="s">
        <v>327</v>
      </c>
    </row>
    <row r="509" spans="1:3" x14ac:dyDescent="0.25">
      <c r="A509" s="59" t="s">
        <v>1091</v>
      </c>
      <c r="B509" s="59" t="s">
        <v>1743</v>
      </c>
      <c r="C509" s="59" t="s">
        <v>322</v>
      </c>
    </row>
    <row r="510" spans="1:3" x14ac:dyDescent="0.25">
      <c r="A510" s="59" t="s">
        <v>555</v>
      </c>
      <c r="B510" s="59" t="s">
        <v>1744</v>
      </c>
      <c r="C510" s="59" t="s">
        <v>152</v>
      </c>
    </row>
    <row r="511" spans="1:3" x14ac:dyDescent="0.25">
      <c r="A511" s="59" t="s">
        <v>423</v>
      </c>
      <c r="B511" s="59" t="s">
        <v>1745</v>
      </c>
      <c r="C511" s="59" t="s">
        <v>122</v>
      </c>
    </row>
    <row r="512" spans="1:3" x14ac:dyDescent="0.25">
      <c r="A512" s="59" t="s">
        <v>1036</v>
      </c>
      <c r="B512" s="59" t="s">
        <v>1746</v>
      </c>
      <c r="C512" s="59" t="s">
        <v>287</v>
      </c>
    </row>
    <row r="513" spans="1:3" x14ac:dyDescent="0.25">
      <c r="A513" s="59" t="s">
        <v>712</v>
      </c>
      <c r="B513" s="59" t="s">
        <v>1747</v>
      </c>
      <c r="C513" s="59" t="s">
        <v>171</v>
      </c>
    </row>
    <row r="514" spans="1:3" x14ac:dyDescent="0.25">
      <c r="A514" s="59" t="s">
        <v>1126</v>
      </c>
      <c r="B514" s="59" t="s">
        <v>1748</v>
      </c>
      <c r="C514" s="59" t="s">
        <v>332</v>
      </c>
    </row>
    <row r="515" spans="1:3" x14ac:dyDescent="0.25">
      <c r="A515" s="59" t="s">
        <v>413</v>
      </c>
      <c r="B515" s="59" t="s">
        <v>1749</v>
      </c>
      <c r="C515" s="59" t="s">
        <v>122</v>
      </c>
    </row>
    <row r="516" spans="1:3" x14ac:dyDescent="0.25">
      <c r="A516" s="59" t="s">
        <v>750</v>
      </c>
      <c r="B516" s="59" t="s">
        <v>1750</v>
      </c>
      <c r="C516" s="59" t="s">
        <v>176</v>
      </c>
    </row>
    <row r="517" spans="1:3" x14ac:dyDescent="0.25">
      <c r="A517" s="59" t="s">
        <v>1116</v>
      </c>
      <c r="B517" s="59" t="s">
        <v>1751</v>
      </c>
      <c r="C517" s="59" t="s">
        <v>332</v>
      </c>
    </row>
    <row r="518" spans="1:3" x14ac:dyDescent="0.25">
      <c r="A518" s="59" t="s">
        <v>678</v>
      </c>
      <c r="B518" s="59" t="s">
        <v>1752</v>
      </c>
      <c r="C518" s="59" t="s">
        <v>171</v>
      </c>
    </row>
    <row r="519" spans="1:3" x14ac:dyDescent="0.25">
      <c r="A519" s="59" t="s">
        <v>851</v>
      </c>
      <c r="B519" s="59" t="s">
        <v>1753</v>
      </c>
      <c r="C519" s="59" t="s">
        <v>245</v>
      </c>
    </row>
    <row r="520" spans="1:3" x14ac:dyDescent="0.25">
      <c r="A520" s="59" t="s">
        <v>392</v>
      </c>
      <c r="B520" s="59" t="s">
        <v>1754</v>
      </c>
      <c r="C520" s="59" t="s">
        <v>86</v>
      </c>
    </row>
    <row r="521" spans="1:3" x14ac:dyDescent="0.25">
      <c r="A521" s="59" t="s">
        <v>1080</v>
      </c>
      <c r="B521" s="59" t="s">
        <v>1755</v>
      </c>
      <c r="C521" s="59" t="s">
        <v>307</v>
      </c>
    </row>
    <row r="522" spans="1:3" x14ac:dyDescent="0.25">
      <c r="A522" s="59" t="s">
        <v>1136</v>
      </c>
      <c r="B522" s="59" t="s">
        <v>1756</v>
      </c>
      <c r="C522" s="59" t="s">
        <v>332</v>
      </c>
    </row>
    <row r="523" spans="1:3" x14ac:dyDescent="0.25">
      <c r="A523" s="59" t="s">
        <v>530</v>
      </c>
      <c r="B523" s="59" t="s">
        <v>1757</v>
      </c>
      <c r="C523" s="59" t="s">
        <v>147</v>
      </c>
    </row>
    <row r="524" spans="1:3" x14ac:dyDescent="0.25">
      <c r="A524" s="59" t="s">
        <v>450</v>
      </c>
      <c r="B524" s="59" t="s">
        <v>1758</v>
      </c>
      <c r="C524" s="59" t="s">
        <v>117</v>
      </c>
    </row>
    <row r="525" spans="1:3" x14ac:dyDescent="0.25">
      <c r="A525" s="59" t="s">
        <v>444</v>
      </c>
      <c r="B525" s="59" t="s">
        <v>1759</v>
      </c>
      <c r="C525" s="59" t="s">
        <v>112</v>
      </c>
    </row>
    <row r="526" spans="1:3" x14ac:dyDescent="0.25">
      <c r="A526" s="59" t="s">
        <v>447</v>
      </c>
      <c r="B526" s="59" t="s">
        <v>1760</v>
      </c>
      <c r="C526" s="59" t="s">
        <v>117</v>
      </c>
    </row>
    <row r="527" spans="1:3" x14ac:dyDescent="0.25">
      <c r="A527" s="59" t="s">
        <v>148</v>
      </c>
      <c r="B527" s="59" t="s">
        <v>1761</v>
      </c>
      <c r="C527" s="59" t="s">
        <v>96</v>
      </c>
    </row>
    <row r="528" spans="1:3" x14ac:dyDescent="0.25">
      <c r="A528" s="59" t="s">
        <v>856</v>
      </c>
      <c r="B528" s="59" t="s">
        <v>1762</v>
      </c>
      <c r="C528" s="59" t="s">
        <v>245</v>
      </c>
    </row>
    <row r="529" spans="1:3" x14ac:dyDescent="0.25">
      <c r="A529" s="59" t="s">
        <v>622</v>
      </c>
      <c r="B529" s="59" t="s">
        <v>1763</v>
      </c>
      <c r="C529" s="59" t="s">
        <v>195</v>
      </c>
    </row>
    <row r="530" spans="1:3" x14ac:dyDescent="0.25">
      <c r="A530" s="59" t="s">
        <v>357</v>
      </c>
      <c r="B530" s="59" t="s">
        <v>1764</v>
      </c>
      <c r="C530" s="59" t="s">
        <v>81</v>
      </c>
    </row>
    <row r="531" spans="1:3" x14ac:dyDescent="0.25">
      <c r="A531" s="59" t="s">
        <v>735</v>
      </c>
      <c r="B531" s="59" t="s">
        <v>1765</v>
      </c>
      <c r="C531" s="59" t="s">
        <v>185</v>
      </c>
    </row>
    <row r="532" spans="1:3" x14ac:dyDescent="0.25">
      <c r="A532" s="59" t="s">
        <v>791</v>
      </c>
      <c r="B532" s="59" t="s">
        <v>1766</v>
      </c>
      <c r="C532" s="59" t="s">
        <v>205</v>
      </c>
    </row>
    <row r="533" spans="1:3" x14ac:dyDescent="0.25">
      <c r="A533" s="59" t="s">
        <v>1041</v>
      </c>
      <c r="B533" s="59" t="s">
        <v>1767</v>
      </c>
      <c r="C533" s="59" t="s">
        <v>287</v>
      </c>
    </row>
    <row r="534" spans="1:3" x14ac:dyDescent="0.25">
      <c r="A534" s="59" t="s">
        <v>1000</v>
      </c>
      <c r="B534" s="59" t="s">
        <v>1768</v>
      </c>
      <c r="C534" s="59" t="s">
        <v>297</v>
      </c>
    </row>
    <row r="535" spans="1:3" x14ac:dyDescent="0.25">
      <c r="A535" s="59" t="s">
        <v>1097</v>
      </c>
      <c r="B535" s="59" t="s">
        <v>1769</v>
      </c>
      <c r="C535" s="59" t="s">
        <v>322</v>
      </c>
    </row>
    <row r="536" spans="1:3" x14ac:dyDescent="0.25">
      <c r="A536" s="59" t="s">
        <v>1176</v>
      </c>
      <c r="B536" s="59" t="s">
        <v>1770</v>
      </c>
      <c r="C536" s="59" t="s">
        <v>346</v>
      </c>
    </row>
    <row r="537" spans="1:3" x14ac:dyDescent="0.25">
      <c r="A537" s="59" t="s">
        <v>92</v>
      </c>
      <c r="B537" s="59" t="s">
        <v>1771</v>
      </c>
      <c r="C537" s="59" t="s">
        <v>56</v>
      </c>
    </row>
    <row r="538" spans="1:3" x14ac:dyDescent="0.25">
      <c r="A538" s="59" t="s">
        <v>1053</v>
      </c>
      <c r="B538" s="59" t="s">
        <v>1772</v>
      </c>
      <c r="C538" s="59" t="s">
        <v>302</v>
      </c>
    </row>
    <row r="539" spans="1:3" x14ac:dyDescent="0.25">
      <c r="A539" s="59" t="s">
        <v>1123</v>
      </c>
      <c r="B539" s="59" t="s">
        <v>1773</v>
      </c>
      <c r="C539" s="59" t="s">
        <v>332</v>
      </c>
    </row>
    <row r="540" spans="1:3" x14ac:dyDescent="0.25">
      <c r="A540" s="59" t="s">
        <v>1023</v>
      </c>
      <c r="B540" s="59" t="s">
        <v>1774</v>
      </c>
      <c r="C540" s="59" t="s">
        <v>292</v>
      </c>
    </row>
    <row r="541" spans="1:3" x14ac:dyDescent="0.25">
      <c r="A541" s="59" t="s">
        <v>1170</v>
      </c>
      <c r="B541" s="59" t="s">
        <v>1775</v>
      </c>
      <c r="C541" s="59" t="s">
        <v>346</v>
      </c>
    </row>
    <row r="542" spans="1:3" x14ac:dyDescent="0.25">
      <c r="A542" s="59" t="s">
        <v>427</v>
      </c>
      <c r="B542" s="59" t="s">
        <v>1776</v>
      </c>
      <c r="C542" s="59" t="s">
        <v>122</v>
      </c>
    </row>
    <row r="543" spans="1:3" x14ac:dyDescent="0.25">
      <c r="A543" s="59" t="s">
        <v>1168</v>
      </c>
      <c r="B543" s="59" t="s">
        <v>1777</v>
      </c>
      <c r="C543" s="59" t="s">
        <v>346</v>
      </c>
    </row>
    <row r="544" spans="1:3" x14ac:dyDescent="0.25">
      <c r="A544" s="59" t="s">
        <v>1184</v>
      </c>
      <c r="B544" s="59" t="s">
        <v>1778</v>
      </c>
      <c r="C544" s="59" t="s">
        <v>356</v>
      </c>
    </row>
    <row r="545" spans="1:3" x14ac:dyDescent="0.25">
      <c r="A545" s="59" t="s">
        <v>909</v>
      </c>
      <c r="B545" s="59" t="s">
        <v>1779</v>
      </c>
      <c r="C545" s="59" t="s">
        <v>235</v>
      </c>
    </row>
    <row r="546" spans="1:3" x14ac:dyDescent="0.25">
      <c r="A546" s="59" t="s">
        <v>421</v>
      </c>
      <c r="B546" s="59" t="s">
        <v>1780</v>
      </c>
      <c r="C546" s="59" t="s">
        <v>122</v>
      </c>
    </row>
    <row r="547" spans="1:3" x14ac:dyDescent="0.25">
      <c r="A547" s="59" t="s">
        <v>822</v>
      </c>
      <c r="B547" s="59" t="s">
        <v>1781</v>
      </c>
      <c r="C547" s="59" t="s">
        <v>210</v>
      </c>
    </row>
    <row r="548" spans="1:3" x14ac:dyDescent="0.25">
      <c r="A548" s="59" t="s">
        <v>1210</v>
      </c>
      <c r="B548" s="59" t="s">
        <v>1782</v>
      </c>
      <c r="C548" s="59" t="s">
        <v>364</v>
      </c>
    </row>
    <row r="549" spans="1:3" x14ac:dyDescent="0.25">
      <c r="A549" s="59" t="s">
        <v>528</v>
      </c>
      <c r="B549" s="59" t="s">
        <v>1783</v>
      </c>
      <c r="C549" s="59" t="s">
        <v>147</v>
      </c>
    </row>
    <row r="550" spans="1:3" x14ac:dyDescent="0.25">
      <c r="A550" s="59" t="s">
        <v>1146</v>
      </c>
      <c r="B550" s="59" t="s">
        <v>1784</v>
      </c>
      <c r="C550" s="59" t="s">
        <v>317</v>
      </c>
    </row>
    <row r="551" spans="1:3" x14ac:dyDescent="0.25">
      <c r="A551" s="59" t="s">
        <v>1214</v>
      </c>
      <c r="B551" s="59" t="s">
        <v>1785</v>
      </c>
      <c r="C551" s="59" t="s">
        <v>364</v>
      </c>
    </row>
    <row r="552" spans="1:3" x14ac:dyDescent="0.25">
      <c r="A552" s="59" t="s">
        <v>442</v>
      </c>
      <c r="B552" s="59" t="s">
        <v>1786</v>
      </c>
      <c r="C552" s="59" t="s">
        <v>112</v>
      </c>
    </row>
    <row r="553" spans="1:3" x14ac:dyDescent="0.25">
      <c r="A553" s="59" t="s">
        <v>1085</v>
      </c>
      <c r="B553" s="59" t="s">
        <v>1787</v>
      </c>
      <c r="C553" s="59" t="s">
        <v>307</v>
      </c>
    </row>
    <row r="554" spans="1:3" x14ac:dyDescent="0.25">
      <c r="A554" s="59" t="s">
        <v>948</v>
      </c>
      <c r="B554" s="59" t="s">
        <v>1788</v>
      </c>
      <c r="C554" s="59" t="s">
        <v>250</v>
      </c>
    </row>
    <row r="555" spans="1:3" x14ac:dyDescent="0.25">
      <c r="A555" s="59" t="s">
        <v>829</v>
      </c>
      <c r="B555" s="59" t="s">
        <v>1789</v>
      </c>
      <c r="C555" s="59" t="s">
        <v>220</v>
      </c>
    </row>
    <row r="556" spans="1:3" x14ac:dyDescent="0.25">
      <c r="A556" s="59" t="s">
        <v>982</v>
      </c>
      <c r="B556" s="59" t="s">
        <v>1790</v>
      </c>
      <c r="C556" s="59" t="s">
        <v>278</v>
      </c>
    </row>
    <row r="557" spans="1:3" x14ac:dyDescent="0.25">
      <c r="A557" s="59" t="s">
        <v>985</v>
      </c>
      <c r="B557" s="59" t="s">
        <v>1791</v>
      </c>
      <c r="C557" s="59" t="s">
        <v>278</v>
      </c>
    </row>
    <row r="558" spans="1:3" x14ac:dyDescent="0.25">
      <c r="A558" s="59" t="s">
        <v>399</v>
      </c>
      <c r="B558" s="59" t="s">
        <v>1792</v>
      </c>
      <c r="C558" s="59" t="s">
        <v>106</v>
      </c>
    </row>
    <row r="559" spans="1:3" x14ac:dyDescent="0.25">
      <c r="A559" s="59" t="s">
        <v>186</v>
      </c>
      <c r="B559" s="59" t="s">
        <v>1793</v>
      </c>
      <c r="C559" s="59" t="s">
        <v>91</v>
      </c>
    </row>
    <row r="560" spans="1:3" x14ac:dyDescent="0.25">
      <c r="A560" s="59" t="s">
        <v>475</v>
      </c>
      <c r="B560" s="59" t="s">
        <v>1794</v>
      </c>
      <c r="C560" s="59" t="s">
        <v>132</v>
      </c>
    </row>
    <row r="561" spans="1:3" x14ac:dyDescent="0.25">
      <c r="A561" s="59" t="s">
        <v>992</v>
      </c>
      <c r="B561" s="59" t="s">
        <v>1795</v>
      </c>
      <c r="C561" s="59" t="s">
        <v>283</v>
      </c>
    </row>
    <row r="562" spans="1:3" x14ac:dyDescent="0.25">
      <c r="A562" s="59" t="s">
        <v>1159</v>
      </c>
      <c r="B562" s="59" t="s">
        <v>1796</v>
      </c>
      <c r="C562" s="59" t="s">
        <v>351</v>
      </c>
    </row>
    <row r="563" spans="1:3" x14ac:dyDescent="0.25">
      <c r="A563" s="59" t="s">
        <v>471</v>
      </c>
      <c r="B563" s="59" t="s">
        <v>1797</v>
      </c>
      <c r="C563" s="59" t="s">
        <v>142</v>
      </c>
    </row>
    <row r="564" spans="1:3" x14ac:dyDescent="0.25">
      <c r="A564" s="59" t="s">
        <v>472</v>
      </c>
      <c r="B564" s="59" t="s">
        <v>1798</v>
      </c>
      <c r="C564" s="59" t="s">
        <v>142</v>
      </c>
    </row>
    <row r="565" spans="1:3" x14ac:dyDescent="0.25">
      <c r="A565" s="59" t="s">
        <v>401</v>
      </c>
      <c r="B565" s="59" t="s">
        <v>1799</v>
      </c>
      <c r="C565" s="59" t="s">
        <v>106</v>
      </c>
    </row>
    <row r="566" spans="1:3" x14ac:dyDescent="0.25">
      <c r="A566" s="59" t="s">
        <v>846</v>
      </c>
      <c r="B566" s="59" t="s">
        <v>1800</v>
      </c>
      <c r="C566" s="59" t="s">
        <v>245</v>
      </c>
    </row>
    <row r="567" spans="1:3" x14ac:dyDescent="0.25">
      <c r="A567" s="59" t="s">
        <v>1144</v>
      </c>
      <c r="B567" s="59" t="s">
        <v>1801</v>
      </c>
      <c r="C567" s="59" t="s">
        <v>317</v>
      </c>
    </row>
    <row r="568" spans="1:3" x14ac:dyDescent="0.25">
      <c r="A568" s="59" t="s">
        <v>633</v>
      </c>
      <c r="B568" s="59" t="s">
        <v>1802</v>
      </c>
      <c r="C568" s="59" t="s">
        <v>195</v>
      </c>
    </row>
    <row r="569" spans="1:3" x14ac:dyDescent="0.25">
      <c r="A569" s="59" t="s">
        <v>1141</v>
      </c>
      <c r="B569" s="59" t="s">
        <v>1803</v>
      </c>
      <c r="C569" s="59" t="s">
        <v>317</v>
      </c>
    </row>
    <row r="570" spans="1:3" x14ac:dyDescent="0.25">
      <c r="A570" s="59" t="s">
        <v>82</v>
      </c>
      <c r="B570" s="59" t="s">
        <v>1804</v>
      </c>
      <c r="C570" s="59" t="s">
        <v>56</v>
      </c>
    </row>
    <row r="571" spans="1:3" x14ac:dyDescent="0.25">
      <c r="A571" s="59" t="s">
        <v>807</v>
      </c>
      <c r="B571" s="59" t="s">
        <v>1805</v>
      </c>
      <c r="C571" s="59" t="s">
        <v>215</v>
      </c>
    </row>
    <row r="572" spans="1:3" x14ac:dyDescent="0.25">
      <c r="A572" s="59" t="s">
        <v>847</v>
      </c>
      <c r="B572" s="59" t="s">
        <v>1806</v>
      </c>
      <c r="C572" s="59" t="s">
        <v>245</v>
      </c>
    </row>
    <row r="573" spans="1:3" x14ac:dyDescent="0.25">
      <c r="A573" s="59" t="s">
        <v>542</v>
      </c>
      <c r="B573" s="59" t="s">
        <v>1807</v>
      </c>
      <c r="C573" s="59" t="s">
        <v>152</v>
      </c>
    </row>
    <row r="574" spans="1:3" x14ac:dyDescent="0.25">
      <c r="A574" s="59" t="s">
        <v>922</v>
      </c>
      <c r="B574" s="59" t="s">
        <v>1808</v>
      </c>
      <c r="C574" s="59" t="s">
        <v>255</v>
      </c>
    </row>
    <row r="575" spans="1:3" x14ac:dyDescent="0.25">
      <c r="A575" s="59" t="s">
        <v>589</v>
      </c>
      <c r="B575" s="59" t="s">
        <v>1809</v>
      </c>
      <c r="C575" s="59" t="s">
        <v>200</v>
      </c>
    </row>
    <row r="576" spans="1:3" x14ac:dyDescent="0.25">
      <c r="A576" s="59" t="s">
        <v>529</v>
      </c>
      <c r="B576" s="59" t="s">
        <v>1810</v>
      </c>
      <c r="C576" s="59" t="s">
        <v>147</v>
      </c>
    </row>
    <row r="577" spans="1:3" x14ac:dyDescent="0.25">
      <c r="A577" s="59" t="s">
        <v>630</v>
      </c>
      <c r="B577" s="59" t="s">
        <v>1811</v>
      </c>
      <c r="C577" s="59" t="s">
        <v>195</v>
      </c>
    </row>
    <row r="578" spans="1:3" x14ac:dyDescent="0.25">
      <c r="A578" s="59" t="s">
        <v>1101</v>
      </c>
      <c r="B578" s="59" t="s">
        <v>1812</v>
      </c>
      <c r="C578" s="59" t="s">
        <v>342</v>
      </c>
    </row>
    <row r="579" spans="1:3" x14ac:dyDescent="0.25">
      <c r="A579" s="59" t="s">
        <v>1108</v>
      </c>
      <c r="B579" s="59" t="s">
        <v>1813</v>
      </c>
      <c r="C579" s="59" t="s">
        <v>342</v>
      </c>
    </row>
    <row r="580" spans="1:3" x14ac:dyDescent="0.25">
      <c r="A580" s="59" t="s">
        <v>972</v>
      </c>
      <c r="B580" s="59" t="s">
        <v>1814</v>
      </c>
      <c r="C580" s="59" t="s">
        <v>273</v>
      </c>
    </row>
    <row r="581" spans="1:3" x14ac:dyDescent="0.25">
      <c r="A581" s="59" t="s">
        <v>850</v>
      </c>
      <c r="B581" s="59" t="s">
        <v>1815</v>
      </c>
      <c r="C581" s="59" t="s">
        <v>245</v>
      </c>
    </row>
    <row r="582" spans="1:3" x14ac:dyDescent="0.25">
      <c r="A582" s="59" t="s">
        <v>840</v>
      </c>
      <c r="B582" s="59" t="s">
        <v>1816</v>
      </c>
      <c r="C582" s="59" t="s">
        <v>245</v>
      </c>
    </row>
    <row r="583" spans="1:3" x14ac:dyDescent="0.25">
      <c r="A583" s="59" t="s">
        <v>881</v>
      </c>
      <c r="B583" s="59" t="s">
        <v>1817</v>
      </c>
      <c r="C583" s="59" t="s">
        <v>225</v>
      </c>
    </row>
    <row r="584" spans="1:3" x14ac:dyDescent="0.25">
      <c r="A584" s="59" t="s">
        <v>107</v>
      </c>
      <c r="B584" s="59" t="s">
        <v>1818</v>
      </c>
      <c r="C584" s="59" t="s">
        <v>96</v>
      </c>
    </row>
    <row r="585" spans="1:3" x14ac:dyDescent="0.25">
      <c r="A585" s="59" t="s">
        <v>236</v>
      </c>
      <c r="B585" s="59" t="s">
        <v>1819</v>
      </c>
      <c r="C585" s="59" t="s">
        <v>66</v>
      </c>
    </row>
    <row r="586" spans="1:3" x14ac:dyDescent="0.25">
      <c r="A586" s="59" t="s">
        <v>1040</v>
      </c>
      <c r="B586" s="59" t="s">
        <v>1820</v>
      </c>
      <c r="C586" s="59" t="s">
        <v>287</v>
      </c>
    </row>
    <row r="587" spans="1:3" x14ac:dyDescent="0.25">
      <c r="A587" s="59" t="s">
        <v>983</v>
      </c>
      <c r="B587" s="59" t="s">
        <v>1821</v>
      </c>
      <c r="C587" s="59" t="s">
        <v>278</v>
      </c>
    </row>
    <row r="588" spans="1:3" x14ac:dyDescent="0.25">
      <c r="A588" s="59" t="s">
        <v>684</v>
      </c>
      <c r="B588" s="59" t="s">
        <v>1822</v>
      </c>
      <c r="C588" s="59" t="s">
        <v>171</v>
      </c>
    </row>
    <row r="589" spans="1:3" x14ac:dyDescent="0.25">
      <c r="A589" s="59" t="s">
        <v>1140</v>
      </c>
      <c r="B589" s="59" t="s">
        <v>1823</v>
      </c>
      <c r="C589" s="59" t="s">
        <v>317</v>
      </c>
    </row>
    <row r="590" spans="1:3" x14ac:dyDescent="0.25">
      <c r="A590" s="59" t="s">
        <v>153</v>
      </c>
      <c r="B590" s="59" t="s">
        <v>1824</v>
      </c>
      <c r="C590" s="59" t="s">
        <v>91</v>
      </c>
    </row>
    <row r="591" spans="1:3" x14ac:dyDescent="0.25">
      <c r="A591" s="59" t="s">
        <v>1024</v>
      </c>
      <c r="B591" s="59" t="s">
        <v>1825</v>
      </c>
      <c r="C591" s="59" t="s">
        <v>292</v>
      </c>
    </row>
    <row r="592" spans="1:3" x14ac:dyDescent="0.25">
      <c r="A592" s="59" t="s">
        <v>1125</v>
      </c>
      <c r="B592" s="59" t="s">
        <v>1826</v>
      </c>
      <c r="C592" s="59" t="s">
        <v>332</v>
      </c>
    </row>
    <row r="593" spans="1:3" x14ac:dyDescent="0.25">
      <c r="A593" s="59" t="s">
        <v>1019</v>
      </c>
      <c r="B593" s="59" t="s">
        <v>1827</v>
      </c>
      <c r="C593" s="59" t="s">
        <v>292</v>
      </c>
    </row>
    <row r="594" spans="1:3" x14ac:dyDescent="0.25">
      <c r="A594" s="59" t="s">
        <v>919</v>
      </c>
      <c r="B594" s="59" t="s">
        <v>1828</v>
      </c>
      <c r="C594" s="59" t="s">
        <v>255</v>
      </c>
    </row>
    <row r="595" spans="1:3" x14ac:dyDescent="0.25">
      <c r="A595" s="59" t="s">
        <v>87</v>
      </c>
      <c r="B595" s="59" t="s">
        <v>1829</v>
      </c>
      <c r="C595" s="59" t="s">
        <v>56</v>
      </c>
    </row>
    <row r="596" spans="1:3" x14ac:dyDescent="0.25">
      <c r="A596" s="59" t="s">
        <v>640</v>
      </c>
      <c r="B596" s="59" t="s">
        <v>1830</v>
      </c>
      <c r="C596" s="59" t="s">
        <v>1245</v>
      </c>
    </row>
    <row r="597" spans="1:3" x14ac:dyDescent="0.25">
      <c r="A597" s="59" t="s">
        <v>362</v>
      </c>
      <c r="B597" s="59" t="s">
        <v>1831</v>
      </c>
      <c r="C597" s="59" t="s">
        <v>81</v>
      </c>
    </row>
    <row r="598" spans="1:3" x14ac:dyDescent="0.25">
      <c r="A598" s="59" t="s">
        <v>440</v>
      </c>
      <c r="B598" s="59" t="s">
        <v>1832</v>
      </c>
      <c r="C598" s="59" t="s">
        <v>112</v>
      </c>
    </row>
    <row r="599" spans="1:3" x14ac:dyDescent="0.25">
      <c r="A599" s="59" t="s">
        <v>797</v>
      </c>
      <c r="B599" s="59" t="s">
        <v>1833</v>
      </c>
      <c r="C599" s="59" t="s">
        <v>215</v>
      </c>
    </row>
    <row r="600" spans="1:3" x14ac:dyDescent="0.25">
      <c r="A600" s="59" t="s">
        <v>1001</v>
      </c>
      <c r="B600" s="59" t="s">
        <v>1834</v>
      </c>
      <c r="C600" s="59" t="s">
        <v>297</v>
      </c>
    </row>
    <row r="601" spans="1:3" x14ac:dyDescent="0.25">
      <c r="A601" s="59" t="s">
        <v>925</v>
      </c>
      <c r="B601" s="59" t="s">
        <v>1835</v>
      </c>
      <c r="C601" s="59" t="s">
        <v>255</v>
      </c>
    </row>
    <row r="602" spans="1:3" x14ac:dyDescent="0.25">
      <c r="A602" s="59" t="s">
        <v>968</v>
      </c>
      <c r="B602" s="59" t="s">
        <v>1836</v>
      </c>
      <c r="C602" s="59" t="s">
        <v>273</v>
      </c>
    </row>
    <row r="603" spans="1:3" x14ac:dyDescent="0.25">
      <c r="A603" s="59" t="s">
        <v>216</v>
      </c>
      <c r="B603" s="59" t="s">
        <v>1837</v>
      </c>
      <c r="C603" s="59" t="s">
        <v>66</v>
      </c>
    </row>
    <row r="604" spans="1:3" x14ac:dyDescent="0.25">
      <c r="A604" s="59" t="s">
        <v>162</v>
      </c>
      <c r="B604" s="59" t="s">
        <v>1838</v>
      </c>
      <c r="C604" s="59" t="s">
        <v>91</v>
      </c>
    </row>
    <row r="605" spans="1:3" x14ac:dyDescent="0.25">
      <c r="A605" s="59" t="s">
        <v>1074</v>
      </c>
      <c r="B605" s="59" t="s">
        <v>1839</v>
      </c>
      <c r="C605" s="59" t="s">
        <v>312</v>
      </c>
    </row>
    <row r="606" spans="1:3" x14ac:dyDescent="0.25">
      <c r="A606" s="59" t="s">
        <v>1009</v>
      </c>
      <c r="B606" s="59" t="s">
        <v>1840</v>
      </c>
      <c r="C606" s="59" t="s">
        <v>297</v>
      </c>
    </row>
    <row r="607" spans="1:3" x14ac:dyDescent="0.25">
      <c r="A607" s="59" t="s">
        <v>1152</v>
      </c>
      <c r="B607" s="59" t="s">
        <v>1841</v>
      </c>
      <c r="C607" s="59" t="s">
        <v>327</v>
      </c>
    </row>
    <row r="608" spans="1:3" x14ac:dyDescent="0.25">
      <c r="A608" s="59" t="s">
        <v>865</v>
      </c>
      <c r="B608" s="59" t="s">
        <v>1842</v>
      </c>
      <c r="C608" s="59" t="s">
        <v>240</v>
      </c>
    </row>
    <row r="609" spans="1:3" x14ac:dyDescent="0.25">
      <c r="A609" s="59" t="s">
        <v>1207</v>
      </c>
      <c r="B609" s="59" t="s">
        <v>1843</v>
      </c>
      <c r="C609" s="59" t="s">
        <v>364</v>
      </c>
    </row>
    <row r="610" spans="1:3" x14ac:dyDescent="0.25">
      <c r="A610" s="59" t="s">
        <v>785</v>
      </c>
      <c r="B610" s="59" t="s">
        <v>1844</v>
      </c>
      <c r="C610" s="59" t="s">
        <v>205</v>
      </c>
    </row>
    <row r="611" spans="1:3" x14ac:dyDescent="0.25">
      <c r="A611" s="59" t="s">
        <v>781</v>
      </c>
      <c r="B611" s="59" t="s">
        <v>1845</v>
      </c>
      <c r="C611" s="59" t="s">
        <v>205</v>
      </c>
    </row>
    <row r="612" spans="1:3" x14ac:dyDescent="0.25">
      <c r="A612" s="59" t="s">
        <v>904</v>
      </c>
      <c r="B612" s="59" t="s">
        <v>1846</v>
      </c>
      <c r="C612" s="59" t="s">
        <v>235</v>
      </c>
    </row>
    <row r="613" spans="1:3" x14ac:dyDescent="0.25">
      <c r="A613" s="59" t="s">
        <v>899</v>
      </c>
      <c r="B613" s="59" t="s">
        <v>1847</v>
      </c>
      <c r="C613" s="59" t="s">
        <v>235</v>
      </c>
    </row>
    <row r="614" spans="1:3" x14ac:dyDescent="0.25">
      <c r="A614" s="59" t="s">
        <v>1208</v>
      </c>
      <c r="B614" s="59" t="s">
        <v>1848</v>
      </c>
      <c r="C614" s="59" t="s">
        <v>364</v>
      </c>
    </row>
    <row r="615" spans="1:3" x14ac:dyDescent="0.25">
      <c r="A615" s="59" t="s">
        <v>728</v>
      </c>
      <c r="B615" s="59" t="s">
        <v>1849</v>
      </c>
      <c r="C615" s="59" t="s">
        <v>185</v>
      </c>
    </row>
    <row r="616" spans="1:3" x14ac:dyDescent="0.25">
      <c r="A616" s="59" t="s">
        <v>1089</v>
      </c>
      <c r="B616" s="59" t="s">
        <v>1850</v>
      </c>
      <c r="C616" s="59" t="s">
        <v>307</v>
      </c>
    </row>
    <row r="617" spans="1:3" x14ac:dyDescent="0.25">
      <c r="A617" s="59" t="s">
        <v>531</v>
      </c>
      <c r="B617" s="59" t="s">
        <v>1851</v>
      </c>
      <c r="C617" s="59" t="s">
        <v>147</v>
      </c>
    </row>
    <row r="618" spans="1:3" x14ac:dyDescent="0.25">
      <c r="A618" s="59" t="s">
        <v>854</v>
      </c>
      <c r="B618" s="59" t="s">
        <v>1852</v>
      </c>
      <c r="C618" s="59" t="s">
        <v>245</v>
      </c>
    </row>
    <row r="619" spans="1:3" x14ac:dyDescent="0.25">
      <c r="A619" s="59" t="s">
        <v>1059</v>
      </c>
      <c r="B619" s="59" t="s">
        <v>1853</v>
      </c>
      <c r="C619" s="59" t="s">
        <v>302</v>
      </c>
    </row>
    <row r="620" spans="1:3" x14ac:dyDescent="0.25">
      <c r="A620" s="59" t="s">
        <v>1177</v>
      </c>
      <c r="B620" s="59" t="s">
        <v>1854</v>
      </c>
      <c r="C620" s="59" t="s">
        <v>356</v>
      </c>
    </row>
    <row r="621" spans="1:3" x14ac:dyDescent="0.25">
      <c r="A621" s="59" t="s">
        <v>1121</v>
      </c>
      <c r="B621" s="59" t="s">
        <v>1855</v>
      </c>
      <c r="C621" s="59" t="s">
        <v>332</v>
      </c>
    </row>
    <row r="622" spans="1:3" x14ac:dyDescent="0.25">
      <c r="A622" s="59" t="s">
        <v>313</v>
      </c>
      <c r="B622" s="59" t="s">
        <v>1856</v>
      </c>
      <c r="C622" s="59" t="s">
        <v>76</v>
      </c>
    </row>
    <row r="623" spans="1:3" x14ac:dyDescent="0.25">
      <c r="A623" s="59" t="s">
        <v>804</v>
      </c>
      <c r="B623" s="59" t="s">
        <v>1857</v>
      </c>
      <c r="C623" s="59" t="s">
        <v>215</v>
      </c>
    </row>
    <row r="624" spans="1:3" x14ac:dyDescent="0.25">
      <c r="A624" s="59" t="s">
        <v>181</v>
      </c>
      <c r="B624" s="59" t="s">
        <v>1858</v>
      </c>
      <c r="C624" s="59" t="s">
        <v>91</v>
      </c>
    </row>
    <row r="625" spans="1:3" x14ac:dyDescent="0.25">
      <c r="A625" s="59" t="s">
        <v>451</v>
      </c>
      <c r="B625" s="59" t="s">
        <v>1858</v>
      </c>
      <c r="C625" s="59" t="s">
        <v>117</v>
      </c>
    </row>
    <row r="626" spans="1:3" x14ac:dyDescent="0.25">
      <c r="A626" s="59" t="s">
        <v>1194</v>
      </c>
      <c r="B626" s="59" t="s">
        <v>1859</v>
      </c>
      <c r="C626" s="59" t="s">
        <v>361</v>
      </c>
    </row>
    <row r="627" spans="1:3" x14ac:dyDescent="0.25">
      <c r="A627" s="59" t="s">
        <v>1192</v>
      </c>
      <c r="B627" s="59" t="s">
        <v>1860</v>
      </c>
      <c r="C627" s="59" t="s">
        <v>361</v>
      </c>
    </row>
    <row r="628" spans="1:3" x14ac:dyDescent="0.25">
      <c r="A628" s="59" t="s">
        <v>738</v>
      </c>
      <c r="B628" s="59" t="s">
        <v>1861</v>
      </c>
      <c r="C628" s="59" t="s">
        <v>176</v>
      </c>
    </row>
    <row r="629" spans="1:3" x14ac:dyDescent="0.25">
      <c r="A629" s="59" t="s">
        <v>1092</v>
      </c>
      <c r="B629" s="59" t="s">
        <v>1862</v>
      </c>
      <c r="C629" s="59" t="s">
        <v>322</v>
      </c>
    </row>
    <row r="630" spans="1:3" x14ac:dyDescent="0.25">
      <c r="A630" s="59" t="s">
        <v>1181</v>
      </c>
      <c r="B630" s="59" t="s">
        <v>1863</v>
      </c>
      <c r="C630" s="59" t="s">
        <v>356</v>
      </c>
    </row>
    <row r="631" spans="1:3" x14ac:dyDescent="0.25">
      <c r="A631" s="59" t="s">
        <v>1196</v>
      </c>
      <c r="B631" s="59" t="s">
        <v>1864</v>
      </c>
      <c r="C631" s="59" t="s">
        <v>61</v>
      </c>
    </row>
    <row r="632" spans="1:3" x14ac:dyDescent="0.25">
      <c r="A632" s="59" t="s">
        <v>824</v>
      </c>
      <c r="B632" s="59" t="s">
        <v>1865</v>
      </c>
      <c r="C632" s="59" t="s">
        <v>210</v>
      </c>
    </row>
    <row r="633" spans="1:3" x14ac:dyDescent="0.25">
      <c r="A633" s="59" t="s">
        <v>767</v>
      </c>
      <c r="B633" s="59" t="s">
        <v>1866</v>
      </c>
      <c r="C633" s="59" t="s">
        <v>190</v>
      </c>
    </row>
    <row r="634" spans="1:3" x14ac:dyDescent="0.25">
      <c r="A634" s="59" t="s">
        <v>773</v>
      </c>
      <c r="B634" s="59" t="s">
        <v>1867</v>
      </c>
      <c r="C634" s="59" t="s">
        <v>190</v>
      </c>
    </row>
    <row r="635" spans="1:3" x14ac:dyDescent="0.25">
      <c r="A635" s="59" t="s">
        <v>658</v>
      </c>
      <c r="B635" s="59" t="s">
        <v>1868</v>
      </c>
      <c r="C635" s="59" t="s">
        <v>161</v>
      </c>
    </row>
    <row r="636" spans="1:3" x14ac:dyDescent="0.25">
      <c r="A636" s="59" t="s">
        <v>953</v>
      </c>
      <c r="B636" s="59" t="s">
        <v>1869</v>
      </c>
      <c r="C636" s="59" t="s">
        <v>250</v>
      </c>
    </row>
    <row r="637" spans="1:3" x14ac:dyDescent="0.25">
      <c r="A637" s="59" t="s">
        <v>1200</v>
      </c>
      <c r="B637" s="59" t="s">
        <v>1870</v>
      </c>
      <c r="C637" s="59" t="s">
        <v>61</v>
      </c>
    </row>
    <row r="638" spans="1:3" x14ac:dyDescent="0.25">
      <c r="A638" s="59" t="s">
        <v>536</v>
      </c>
      <c r="B638" s="59" t="s">
        <v>1871</v>
      </c>
      <c r="C638" s="59" t="s">
        <v>147</v>
      </c>
    </row>
    <row r="639" spans="1:3" x14ac:dyDescent="0.25">
      <c r="A639" s="59" t="s">
        <v>954</v>
      </c>
      <c r="B639" s="59" t="s">
        <v>1872</v>
      </c>
      <c r="C639" s="59" t="s">
        <v>250</v>
      </c>
    </row>
    <row r="640" spans="1:3" x14ac:dyDescent="0.25">
      <c r="A640" s="59" t="s">
        <v>661</v>
      </c>
      <c r="B640" s="59" t="s">
        <v>1873</v>
      </c>
      <c r="C640" s="59" t="s">
        <v>161</v>
      </c>
    </row>
    <row r="641" spans="1:3" x14ac:dyDescent="0.25">
      <c r="A641" s="59" t="s">
        <v>1205</v>
      </c>
      <c r="B641" s="59" t="s">
        <v>1874</v>
      </c>
      <c r="C641" s="59" t="s">
        <v>364</v>
      </c>
    </row>
    <row r="642" spans="1:3" x14ac:dyDescent="0.25">
      <c r="A642" s="59" t="s">
        <v>1209</v>
      </c>
      <c r="B642" s="59" t="s">
        <v>1875</v>
      </c>
      <c r="C642" s="59" t="s">
        <v>364</v>
      </c>
    </row>
    <row r="643" spans="1:3" x14ac:dyDescent="0.25">
      <c r="A643" s="59" t="s">
        <v>1072</v>
      </c>
      <c r="B643" s="59" t="s">
        <v>1876</v>
      </c>
      <c r="C643" s="59" t="s">
        <v>312</v>
      </c>
    </row>
    <row r="644" spans="1:3" x14ac:dyDescent="0.25">
      <c r="A644" s="59" t="s">
        <v>251</v>
      </c>
      <c r="B644" s="59" t="s">
        <v>1877</v>
      </c>
      <c r="C644" s="59" t="s">
        <v>66</v>
      </c>
    </row>
    <row r="645" spans="1:3" x14ac:dyDescent="0.25">
      <c r="A645" s="59" t="s">
        <v>942</v>
      </c>
      <c r="B645" s="59" t="s">
        <v>1878</v>
      </c>
      <c r="C645" s="59" t="s">
        <v>260</v>
      </c>
    </row>
    <row r="646" spans="1:3" x14ac:dyDescent="0.25">
      <c r="A646" s="59" t="s">
        <v>1186</v>
      </c>
      <c r="B646" s="59" t="s">
        <v>1879</v>
      </c>
      <c r="C646" s="59" t="s">
        <v>361</v>
      </c>
    </row>
    <row r="647" spans="1:3" x14ac:dyDescent="0.25">
      <c r="A647" s="59" t="s">
        <v>973</v>
      </c>
      <c r="B647" s="59" t="s">
        <v>1880</v>
      </c>
      <c r="C647" s="59" t="s">
        <v>273</v>
      </c>
    </row>
    <row r="648" spans="1:3" x14ac:dyDescent="0.25">
      <c r="A648" s="59" t="s">
        <v>667</v>
      </c>
      <c r="B648" s="59" t="s">
        <v>1881</v>
      </c>
      <c r="C648" s="59" t="s">
        <v>161</v>
      </c>
    </row>
    <row r="649" spans="1:3" x14ac:dyDescent="0.25">
      <c r="A649" s="59" t="s">
        <v>941</v>
      </c>
      <c r="B649" s="59" t="s">
        <v>1882</v>
      </c>
      <c r="C649" s="59" t="s">
        <v>260</v>
      </c>
    </row>
    <row r="650" spans="1:3" x14ac:dyDescent="0.25">
      <c r="A650" s="59" t="s">
        <v>792</v>
      </c>
      <c r="B650" s="59" t="s">
        <v>1883</v>
      </c>
      <c r="C650" s="59" t="s">
        <v>205</v>
      </c>
    </row>
    <row r="651" spans="1:3" x14ac:dyDescent="0.25">
      <c r="A651" s="59" t="s">
        <v>352</v>
      </c>
      <c r="B651" s="59" t="s">
        <v>1884</v>
      </c>
      <c r="C651" s="59" t="s">
        <v>81</v>
      </c>
    </row>
    <row r="652" spans="1:3" x14ac:dyDescent="0.25">
      <c r="A652" s="59" t="s">
        <v>1161</v>
      </c>
      <c r="B652" s="59" t="s">
        <v>1885</v>
      </c>
      <c r="C652" s="59" t="s">
        <v>351</v>
      </c>
    </row>
    <row r="653" spans="1:3" x14ac:dyDescent="0.25">
      <c r="A653" s="59" t="s">
        <v>591</v>
      </c>
      <c r="B653" s="59" t="s">
        <v>1886</v>
      </c>
      <c r="C653" s="59" t="s">
        <v>200</v>
      </c>
    </row>
    <row r="654" spans="1:3" x14ac:dyDescent="0.25">
      <c r="A654" s="59" t="s">
        <v>928</v>
      </c>
      <c r="B654" s="59" t="s">
        <v>1887</v>
      </c>
      <c r="C654" s="59" t="s">
        <v>255</v>
      </c>
    </row>
    <row r="655" spans="1:3" x14ac:dyDescent="0.25">
      <c r="A655" s="59" t="s">
        <v>221</v>
      </c>
      <c r="B655" s="59" t="s">
        <v>1888</v>
      </c>
      <c r="C655" s="59" t="s">
        <v>66</v>
      </c>
    </row>
    <row r="656" spans="1:3" x14ac:dyDescent="0.25">
      <c r="A656" s="59" t="s">
        <v>1135</v>
      </c>
      <c r="B656" s="59" t="s">
        <v>1889</v>
      </c>
      <c r="C656" s="59" t="s">
        <v>332</v>
      </c>
    </row>
    <row r="657" spans="1:3" x14ac:dyDescent="0.25">
      <c r="A657" s="59" t="s">
        <v>783</v>
      </c>
      <c r="B657" s="59" t="s">
        <v>1890</v>
      </c>
      <c r="C657" s="59" t="s">
        <v>205</v>
      </c>
    </row>
    <row r="658" spans="1:3" x14ac:dyDescent="0.25">
      <c r="A658" s="59" t="s">
        <v>445</v>
      </c>
      <c r="B658" s="59" t="s">
        <v>1891</v>
      </c>
      <c r="C658" s="59" t="s">
        <v>117</v>
      </c>
    </row>
    <row r="659" spans="1:3" x14ac:dyDescent="0.25">
      <c r="A659" s="59" t="s">
        <v>956</v>
      </c>
      <c r="B659" s="59" t="s">
        <v>1892</v>
      </c>
      <c r="C659" s="59" t="s">
        <v>250</v>
      </c>
    </row>
    <row r="660" spans="1:3" x14ac:dyDescent="0.25">
      <c r="A660" s="59" t="s">
        <v>1057</v>
      </c>
      <c r="B660" s="59" t="s">
        <v>1893</v>
      </c>
      <c r="C660" s="59" t="s">
        <v>302</v>
      </c>
    </row>
    <row r="661" spans="1:3" x14ac:dyDescent="0.25">
      <c r="A661" s="59" t="s">
        <v>894</v>
      </c>
      <c r="B661" s="59" t="s">
        <v>1894</v>
      </c>
      <c r="C661" s="59" t="s">
        <v>230</v>
      </c>
    </row>
    <row r="662" spans="1:3" x14ac:dyDescent="0.25">
      <c r="A662" s="59" t="s">
        <v>696</v>
      </c>
      <c r="B662" s="59" t="s">
        <v>1895</v>
      </c>
      <c r="C662" s="59" t="s">
        <v>171</v>
      </c>
    </row>
    <row r="663" spans="1:3" x14ac:dyDescent="0.25">
      <c r="A663" s="59" t="s">
        <v>460</v>
      </c>
      <c r="B663" s="59" t="s">
        <v>1896</v>
      </c>
      <c r="C663" s="59" t="s">
        <v>142</v>
      </c>
    </row>
    <row r="664" spans="1:3" x14ac:dyDescent="0.25">
      <c r="A664" s="59" t="s">
        <v>458</v>
      </c>
      <c r="B664" s="59" t="s">
        <v>1897</v>
      </c>
      <c r="C664" s="59" t="s">
        <v>142</v>
      </c>
    </row>
    <row r="665" spans="1:3" x14ac:dyDescent="0.25">
      <c r="A665" s="59" t="s">
        <v>461</v>
      </c>
      <c r="B665" s="59" t="s">
        <v>1898</v>
      </c>
      <c r="C665" s="59" t="s">
        <v>142</v>
      </c>
    </row>
    <row r="666" spans="1:3" x14ac:dyDescent="0.25">
      <c r="A666" s="59" t="s">
        <v>1042</v>
      </c>
      <c r="B666" s="59" t="s">
        <v>1899</v>
      </c>
      <c r="C666" s="59" t="s">
        <v>287</v>
      </c>
    </row>
    <row r="667" spans="1:3" x14ac:dyDescent="0.25">
      <c r="A667" s="59" t="s">
        <v>969</v>
      </c>
      <c r="B667" s="59" t="s">
        <v>1900</v>
      </c>
      <c r="C667" s="59" t="s">
        <v>273</v>
      </c>
    </row>
    <row r="668" spans="1:3" x14ac:dyDescent="0.25">
      <c r="A668" s="59" t="s">
        <v>593</v>
      </c>
      <c r="B668" s="59" t="s">
        <v>1901</v>
      </c>
      <c r="C668" s="59" t="s">
        <v>200</v>
      </c>
    </row>
    <row r="669" spans="1:3" x14ac:dyDescent="0.25">
      <c r="A669" s="59" t="s">
        <v>892</v>
      </c>
      <c r="B669" s="59" t="s">
        <v>1902</v>
      </c>
      <c r="C669" s="59" t="s">
        <v>230</v>
      </c>
    </row>
    <row r="670" spans="1:3" x14ac:dyDescent="0.25">
      <c r="A670" s="59" t="s">
        <v>907</v>
      </c>
      <c r="B670" s="59" t="s">
        <v>1903</v>
      </c>
      <c r="C670" s="59" t="s">
        <v>235</v>
      </c>
    </row>
    <row r="671" spans="1:3" x14ac:dyDescent="0.25">
      <c r="A671" s="59" t="s">
        <v>926</v>
      </c>
      <c r="B671" s="59" t="s">
        <v>1904</v>
      </c>
      <c r="C671" s="59" t="s">
        <v>255</v>
      </c>
    </row>
    <row r="672" spans="1:3" x14ac:dyDescent="0.25">
      <c r="A672" s="59" t="s">
        <v>710</v>
      </c>
      <c r="B672" s="59" t="s">
        <v>1905</v>
      </c>
      <c r="C672" s="59" t="s">
        <v>171</v>
      </c>
    </row>
    <row r="673" spans="1:3" x14ac:dyDescent="0.25">
      <c r="A673" s="59" t="s">
        <v>1038</v>
      </c>
      <c r="B673" s="59" t="s">
        <v>1906</v>
      </c>
      <c r="C673" s="59" t="s">
        <v>287</v>
      </c>
    </row>
    <row r="674" spans="1:3" x14ac:dyDescent="0.25">
      <c r="A674" s="59" t="s">
        <v>984</v>
      </c>
      <c r="B674" s="59" t="s">
        <v>1907</v>
      </c>
      <c r="C674" s="59" t="s">
        <v>278</v>
      </c>
    </row>
    <row r="675" spans="1:3" x14ac:dyDescent="0.25">
      <c r="A675" s="59" t="s">
        <v>1054</v>
      </c>
      <c r="B675" s="59" t="s">
        <v>1908</v>
      </c>
      <c r="C675" s="59" t="s">
        <v>302</v>
      </c>
    </row>
    <row r="676" spans="1:3" x14ac:dyDescent="0.25">
      <c r="A676" s="59" t="s">
        <v>1096</v>
      </c>
      <c r="B676" s="59" t="s">
        <v>1909</v>
      </c>
      <c r="C676" s="59" t="s">
        <v>322</v>
      </c>
    </row>
    <row r="677" spans="1:3" x14ac:dyDescent="0.25">
      <c r="A677" s="59" t="s">
        <v>303</v>
      </c>
      <c r="B677" s="59" t="s">
        <v>1910</v>
      </c>
      <c r="C677" s="59" t="s">
        <v>76</v>
      </c>
    </row>
    <row r="678" spans="1:3" x14ac:dyDescent="0.25">
      <c r="A678" s="59" t="s">
        <v>1120</v>
      </c>
      <c r="B678" s="59" t="s">
        <v>1911</v>
      </c>
      <c r="C678" s="59" t="s">
        <v>332</v>
      </c>
    </row>
    <row r="679" spans="1:3" x14ac:dyDescent="0.25">
      <c r="A679" s="59" t="s">
        <v>1005</v>
      </c>
      <c r="B679" s="59" t="s">
        <v>1912</v>
      </c>
      <c r="C679" s="59" t="s">
        <v>297</v>
      </c>
    </row>
    <row r="680" spans="1:3" x14ac:dyDescent="0.25">
      <c r="A680" s="59" t="s">
        <v>473</v>
      </c>
      <c r="B680" s="59" t="s">
        <v>1913</v>
      </c>
      <c r="C680" s="59" t="s">
        <v>132</v>
      </c>
    </row>
    <row r="681" spans="1:3" x14ac:dyDescent="0.25">
      <c r="A681" s="59" t="s">
        <v>1243</v>
      </c>
      <c r="B681" s="59" t="s">
        <v>1914</v>
      </c>
      <c r="C681" s="59" t="s">
        <v>156</v>
      </c>
    </row>
    <row r="682" spans="1:3" x14ac:dyDescent="0.25">
      <c r="A682" s="59" t="s">
        <v>564</v>
      </c>
      <c r="B682" s="59" t="s">
        <v>1915</v>
      </c>
      <c r="C682" s="59" t="s">
        <v>156</v>
      </c>
    </row>
    <row r="683" spans="1:3" x14ac:dyDescent="0.25">
      <c r="A683" s="59" t="s">
        <v>896</v>
      </c>
      <c r="B683" s="59" t="s">
        <v>1916</v>
      </c>
      <c r="C683" s="59" t="s">
        <v>230</v>
      </c>
    </row>
    <row r="684" spans="1:3" x14ac:dyDescent="0.25">
      <c r="A684" s="59" t="s">
        <v>890</v>
      </c>
      <c r="B684" s="59" t="s">
        <v>1917</v>
      </c>
      <c r="C684" s="59" t="s">
        <v>230</v>
      </c>
    </row>
    <row r="685" spans="1:3" x14ac:dyDescent="0.25">
      <c r="A685" s="59" t="s">
        <v>893</v>
      </c>
      <c r="B685" s="59" t="s">
        <v>1918</v>
      </c>
      <c r="C685" s="59" t="s">
        <v>230</v>
      </c>
    </row>
    <row r="686" spans="1:3" x14ac:dyDescent="0.25">
      <c r="A686" s="59" t="s">
        <v>1034</v>
      </c>
      <c r="B686" s="59" t="s">
        <v>1919</v>
      </c>
      <c r="C686" s="59" t="s">
        <v>287</v>
      </c>
    </row>
    <row r="687" spans="1:3" x14ac:dyDescent="0.25">
      <c r="A687" s="59" t="s">
        <v>1156</v>
      </c>
      <c r="B687" s="59" t="s">
        <v>1920</v>
      </c>
      <c r="C687" s="59" t="s">
        <v>327</v>
      </c>
    </row>
    <row r="688" spans="1:3" x14ac:dyDescent="0.25">
      <c r="A688" s="59" t="s">
        <v>1202</v>
      </c>
      <c r="B688" s="59" t="s">
        <v>1921</v>
      </c>
      <c r="C688" s="59" t="s">
        <v>61</v>
      </c>
    </row>
    <row r="689" spans="1:3" x14ac:dyDescent="0.25">
      <c r="A689" s="59" t="s">
        <v>436</v>
      </c>
      <c r="B689" s="59" t="s">
        <v>1922</v>
      </c>
      <c r="C689" s="59" t="s">
        <v>112</v>
      </c>
    </row>
    <row r="690" spans="1:3" x14ac:dyDescent="0.25">
      <c r="A690" s="59" t="s">
        <v>1008</v>
      </c>
      <c r="B690" s="59" t="s">
        <v>1923</v>
      </c>
      <c r="C690" s="59" t="s">
        <v>297</v>
      </c>
    </row>
    <row r="691" spans="1:3" x14ac:dyDescent="0.25">
      <c r="A691" s="59" t="s">
        <v>836</v>
      </c>
      <c r="B691" s="59" t="s">
        <v>1924</v>
      </c>
      <c r="C691" s="59" t="s">
        <v>220</v>
      </c>
    </row>
    <row r="692" spans="1:3" x14ac:dyDescent="0.25">
      <c r="A692" s="59" t="s">
        <v>827</v>
      </c>
      <c r="B692" s="59" t="s">
        <v>1925</v>
      </c>
      <c r="C692" s="59" t="s">
        <v>220</v>
      </c>
    </row>
    <row r="693" spans="1:3" x14ac:dyDescent="0.25">
      <c r="A693" s="59" t="s">
        <v>484</v>
      </c>
      <c r="B693" s="59" t="s">
        <v>1926</v>
      </c>
      <c r="C693" s="59" t="s">
        <v>132</v>
      </c>
    </row>
    <row r="694" spans="1:3" x14ac:dyDescent="0.25">
      <c r="A694" s="59" t="s">
        <v>486</v>
      </c>
      <c r="B694" s="59" t="s">
        <v>1927</v>
      </c>
      <c r="C694" s="59" t="s">
        <v>132</v>
      </c>
    </row>
    <row r="695" spans="1:3" x14ac:dyDescent="0.25">
      <c r="A695" s="59" t="s">
        <v>482</v>
      </c>
      <c r="B695" s="59" t="s">
        <v>1928</v>
      </c>
      <c r="C695" s="59" t="s">
        <v>132</v>
      </c>
    </row>
    <row r="696" spans="1:3" x14ac:dyDescent="0.25">
      <c r="A696" s="59" t="s">
        <v>832</v>
      </c>
      <c r="B696" s="59" t="s">
        <v>1929</v>
      </c>
      <c r="C696" s="59" t="s">
        <v>220</v>
      </c>
    </row>
    <row r="697" spans="1:3" x14ac:dyDescent="0.25">
      <c r="A697" s="59" t="s">
        <v>1157</v>
      </c>
      <c r="B697" s="59" t="s">
        <v>1930</v>
      </c>
      <c r="C697" s="59" t="s">
        <v>327</v>
      </c>
    </row>
    <row r="698" spans="1:3" x14ac:dyDescent="0.25">
      <c r="A698" s="59" t="s">
        <v>538</v>
      </c>
      <c r="B698" s="59" t="s">
        <v>1931</v>
      </c>
      <c r="C698" s="59" t="s">
        <v>147</v>
      </c>
    </row>
    <row r="699" spans="1:3" x14ac:dyDescent="0.25">
      <c r="A699" s="59" t="s">
        <v>704</v>
      </c>
      <c r="B699" s="59" t="s">
        <v>1932</v>
      </c>
      <c r="C699" s="59" t="s">
        <v>171</v>
      </c>
    </row>
    <row r="700" spans="1:3" x14ac:dyDescent="0.25">
      <c r="A700" s="59" t="s">
        <v>720</v>
      </c>
      <c r="B700" s="59" t="s">
        <v>1933</v>
      </c>
      <c r="C700" s="59" t="s">
        <v>185</v>
      </c>
    </row>
    <row r="701" spans="1:3" x14ac:dyDescent="0.25">
      <c r="A701" s="59" t="s">
        <v>993</v>
      </c>
      <c r="B701" s="59" t="s">
        <v>1934</v>
      </c>
      <c r="C701" s="59" t="s">
        <v>283</v>
      </c>
    </row>
    <row r="702" spans="1:3" x14ac:dyDescent="0.25">
      <c r="A702" s="59" t="s">
        <v>1155</v>
      </c>
      <c r="B702" s="59" t="s">
        <v>1935</v>
      </c>
      <c r="C702" s="59" t="s">
        <v>327</v>
      </c>
    </row>
    <row r="703" spans="1:3" x14ac:dyDescent="0.25">
      <c r="A703" s="59" t="s">
        <v>370</v>
      </c>
      <c r="B703" s="59" t="s">
        <v>1936</v>
      </c>
      <c r="C703" s="59" t="s">
        <v>101</v>
      </c>
    </row>
    <row r="704" spans="1:3" x14ac:dyDescent="0.25">
      <c r="A704" s="59" t="s">
        <v>665</v>
      </c>
      <c r="B704" s="59" t="s">
        <v>1937</v>
      </c>
      <c r="C704" s="59" t="s">
        <v>161</v>
      </c>
    </row>
    <row r="705" spans="1:3" x14ac:dyDescent="0.25">
      <c r="A705" s="59" t="s">
        <v>368</v>
      </c>
      <c r="B705" s="59" t="s">
        <v>1938</v>
      </c>
      <c r="C705" s="59" t="s">
        <v>101</v>
      </c>
    </row>
    <row r="706" spans="1:3" x14ac:dyDescent="0.25">
      <c r="A706" s="59" t="s">
        <v>986</v>
      </c>
      <c r="B706" s="59" t="s">
        <v>1939</v>
      </c>
      <c r="C706" s="59" t="s">
        <v>278</v>
      </c>
    </row>
    <row r="707" spans="1:3" x14ac:dyDescent="0.25">
      <c r="A707" s="59" t="s">
        <v>568</v>
      </c>
      <c r="B707" s="59" t="s">
        <v>1940</v>
      </c>
      <c r="C707" s="59" t="s">
        <v>156</v>
      </c>
    </row>
    <row r="708" spans="1:3" x14ac:dyDescent="0.25">
      <c r="A708" s="59" t="s">
        <v>853</v>
      </c>
      <c r="B708" s="59" t="s">
        <v>1941</v>
      </c>
      <c r="C708" s="59" t="s">
        <v>245</v>
      </c>
    </row>
    <row r="709" spans="1:3" x14ac:dyDescent="0.25">
      <c r="A709" s="59" t="s">
        <v>842</v>
      </c>
      <c r="B709" s="59" t="s">
        <v>1942</v>
      </c>
      <c r="C709" s="59" t="s">
        <v>245</v>
      </c>
    </row>
    <row r="710" spans="1:3" x14ac:dyDescent="0.25">
      <c r="A710" s="59" t="s">
        <v>403</v>
      </c>
      <c r="B710" s="59" t="s">
        <v>1943</v>
      </c>
      <c r="C710" s="59" t="s">
        <v>106</v>
      </c>
    </row>
    <row r="711" spans="1:3" x14ac:dyDescent="0.25">
      <c r="A711" s="59" t="s">
        <v>1027</v>
      </c>
      <c r="B711" s="59" t="s">
        <v>1944</v>
      </c>
      <c r="C711" s="59" t="s">
        <v>292</v>
      </c>
    </row>
    <row r="712" spans="1:3" x14ac:dyDescent="0.25">
      <c r="A712" s="59" t="s">
        <v>740</v>
      </c>
      <c r="B712" s="59" t="s">
        <v>1945</v>
      </c>
      <c r="C712" s="59" t="s">
        <v>176</v>
      </c>
    </row>
    <row r="713" spans="1:3" x14ac:dyDescent="0.25">
      <c r="A713" s="59" t="s">
        <v>897</v>
      </c>
      <c r="B713" s="59" t="s">
        <v>1946</v>
      </c>
      <c r="C713" s="59" t="s">
        <v>230</v>
      </c>
    </row>
    <row r="714" spans="1:3" x14ac:dyDescent="0.25">
      <c r="A714" s="59" t="s">
        <v>688</v>
      </c>
      <c r="B714" s="59" t="s">
        <v>1947</v>
      </c>
      <c r="C714" s="59" t="s">
        <v>171</v>
      </c>
    </row>
  </sheetData>
  <autoFilter ref="A1:C714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161"/>
  <sheetViews>
    <sheetView topLeftCell="A511" workbookViewId="0">
      <selection activeCell="C541" sqref="C541"/>
    </sheetView>
  </sheetViews>
  <sheetFormatPr defaultRowHeight="15.75" x14ac:dyDescent="0.25"/>
  <cols>
    <col min="1" max="1" width="9.140625" style="59"/>
    <col min="2" max="2" width="30.42578125" style="59" bestFit="1" customWidth="1"/>
    <col min="3" max="16384" width="9.140625" style="59"/>
  </cols>
  <sheetData>
    <row r="1" spans="1:3" x14ac:dyDescent="0.25">
      <c r="A1" s="59" t="s">
        <v>1240</v>
      </c>
      <c r="B1" s="59" t="s">
        <v>1241</v>
      </c>
      <c r="C1" s="59" t="s">
        <v>1242</v>
      </c>
    </row>
    <row r="2" spans="1:3" x14ac:dyDescent="0.25">
      <c r="A2" s="59">
        <v>71410</v>
      </c>
      <c r="B2" s="59" t="s">
        <v>1948</v>
      </c>
      <c r="C2" s="59" t="s">
        <v>626</v>
      </c>
    </row>
    <row r="3" spans="1:3" x14ac:dyDescent="0.25">
      <c r="A3" s="59">
        <v>72107</v>
      </c>
      <c r="B3" s="59" t="s">
        <v>1948</v>
      </c>
      <c r="C3" s="59" t="s">
        <v>623</v>
      </c>
    </row>
    <row r="4" spans="1:3" x14ac:dyDescent="0.25">
      <c r="A4" s="59">
        <v>72107</v>
      </c>
      <c r="B4" s="59" t="s">
        <v>1948</v>
      </c>
      <c r="C4" s="59" t="s">
        <v>633</v>
      </c>
    </row>
    <row r="5" spans="1:3" x14ac:dyDescent="0.25">
      <c r="A5" s="59">
        <v>72211</v>
      </c>
      <c r="B5" s="59" t="s">
        <v>1948</v>
      </c>
      <c r="C5" s="59" t="s">
        <v>624</v>
      </c>
    </row>
    <row r="6" spans="1:3" x14ac:dyDescent="0.25">
      <c r="A6" s="59">
        <v>72419</v>
      </c>
      <c r="B6" s="59" t="s">
        <v>1948</v>
      </c>
      <c r="C6" s="59" t="s">
        <v>601</v>
      </c>
    </row>
    <row r="7" spans="1:3" x14ac:dyDescent="0.25">
      <c r="A7" s="59">
        <v>72520</v>
      </c>
      <c r="B7" s="59" t="s">
        <v>1948</v>
      </c>
      <c r="C7" s="59" t="s">
        <v>603</v>
      </c>
    </row>
    <row r="8" spans="1:3" x14ac:dyDescent="0.25">
      <c r="A8" s="59">
        <v>72610</v>
      </c>
      <c r="B8" s="59" t="s">
        <v>1948</v>
      </c>
      <c r="C8" s="59" t="s">
        <v>613</v>
      </c>
    </row>
    <row r="9" spans="1:3" x14ac:dyDescent="0.25">
      <c r="A9" s="59">
        <v>72811</v>
      </c>
      <c r="B9" s="59" t="s">
        <v>1948</v>
      </c>
      <c r="C9" s="59" t="s">
        <v>619</v>
      </c>
    </row>
    <row r="10" spans="1:3" x14ac:dyDescent="0.25">
      <c r="A10" s="59">
        <v>72708</v>
      </c>
      <c r="B10" s="59" t="s">
        <v>1948</v>
      </c>
      <c r="C10" s="59" t="s">
        <v>599</v>
      </c>
    </row>
    <row r="11" spans="1:3" x14ac:dyDescent="0.25">
      <c r="A11" s="59">
        <v>73106</v>
      </c>
      <c r="B11" s="59" t="s">
        <v>1948</v>
      </c>
      <c r="C11" s="59" t="s">
        <v>597</v>
      </c>
    </row>
    <row r="12" spans="1:3" x14ac:dyDescent="0.25">
      <c r="A12" s="59">
        <v>73021</v>
      </c>
      <c r="B12" s="59" t="s">
        <v>1948</v>
      </c>
      <c r="C12" s="59" t="s">
        <v>615</v>
      </c>
    </row>
    <row r="13" spans="1:3" x14ac:dyDescent="0.25">
      <c r="A13" s="59">
        <v>72108</v>
      </c>
      <c r="B13" s="59" t="s">
        <v>1949</v>
      </c>
      <c r="C13" s="59" t="s">
        <v>623</v>
      </c>
    </row>
    <row r="14" spans="1:3" x14ac:dyDescent="0.25">
      <c r="A14" s="59">
        <v>72108</v>
      </c>
      <c r="B14" s="59" t="s">
        <v>1949</v>
      </c>
      <c r="C14" s="59" t="s">
        <v>633</v>
      </c>
    </row>
    <row r="15" spans="1:3" x14ac:dyDescent="0.25">
      <c r="A15" s="59">
        <v>72210</v>
      </c>
      <c r="B15" s="59" t="s">
        <v>1949</v>
      </c>
      <c r="C15" s="59" t="s">
        <v>624</v>
      </c>
    </row>
    <row r="16" spans="1:3" x14ac:dyDescent="0.25">
      <c r="A16" s="59">
        <v>72418</v>
      </c>
      <c r="B16" s="59" t="s">
        <v>1949</v>
      </c>
      <c r="C16" s="59" t="s">
        <v>601</v>
      </c>
    </row>
    <row r="17" spans="1:3" x14ac:dyDescent="0.25">
      <c r="A17" s="59">
        <v>72519</v>
      </c>
      <c r="B17" s="59" t="s">
        <v>1949</v>
      </c>
      <c r="C17" s="59" t="s">
        <v>603</v>
      </c>
    </row>
    <row r="18" spans="1:3" x14ac:dyDescent="0.25">
      <c r="A18" s="59">
        <v>72611</v>
      </c>
      <c r="B18" s="59" t="s">
        <v>1949</v>
      </c>
      <c r="C18" s="59" t="s">
        <v>613</v>
      </c>
    </row>
    <row r="19" spans="1:3" x14ac:dyDescent="0.25">
      <c r="A19" s="59">
        <v>72810</v>
      </c>
      <c r="B19" s="59" t="s">
        <v>1949</v>
      </c>
      <c r="C19" s="59" t="s">
        <v>619</v>
      </c>
    </row>
    <row r="20" spans="1:3" x14ac:dyDescent="0.25">
      <c r="A20" s="59">
        <v>72709</v>
      </c>
      <c r="B20" s="59" t="s">
        <v>1949</v>
      </c>
      <c r="C20" s="59" t="s">
        <v>599</v>
      </c>
    </row>
    <row r="21" spans="1:3" x14ac:dyDescent="0.25">
      <c r="A21" s="59">
        <v>73107</v>
      </c>
      <c r="B21" s="59" t="s">
        <v>1949</v>
      </c>
      <c r="C21" s="59" t="s">
        <v>597</v>
      </c>
    </row>
    <row r="22" spans="1:3" x14ac:dyDescent="0.25">
      <c r="A22" s="59">
        <v>73020</v>
      </c>
      <c r="B22" s="59" t="s">
        <v>1949</v>
      </c>
      <c r="C22" s="59" t="s">
        <v>615</v>
      </c>
    </row>
    <row r="23" spans="1:3" x14ac:dyDescent="0.25">
      <c r="A23" s="59">
        <v>71409</v>
      </c>
      <c r="B23" s="59" t="s">
        <v>1950</v>
      </c>
      <c r="C23" s="59" t="s">
        <v>626</v>
      </c>
    </row>
    <row r="24" spans="1:3" x14ac:dyDescent="0.25">
      <c r="A24" s="59">
        <v>72213</v>
      </c>
      <c r="B24" s="59" t="s">
        <v>1950</v>
      </c>
      <c r="C24" s="59" t="s">
        <v>623</v>
      </c>
    </row>
    <row r="25" spans="1:3" x14ac:dyDescent="0.25">
      <c r="A25" s="59">
        <v>72120</v>
      </c>
      <c r="B25" s="59" t="s">
        <v>1950</v>
      </c>
      <c r="C25" s="59" t="s">
        <v>633</v>
      </c>
    </row>
    <row r="26" spans="1:3" x14ac:dyDescent="0.25">
      <c r="A26" s="59">
        <v>72213</v>
      </c>
      <c r="B26" s="59" t="s">
        <v>1950</v>
      </c>
      <c r="C26" s="59" t="s">
        <v>624</v>
      </c>
    </row>
    <row r="27" spans="1:3" x14ac:dyDescent="0.25">
      <c r="A27" s="59">
        <v>72417</v>
      </c>
      <c r="B27" s="59" t="s">
        <v>1950</v>
      </c>
      <c r="C27" s="59" t="s">
        <v>601</v>
      </c>
    </row>
    <row r="28" spans="1:3" x14ac:dyDescent="0.25">
      <c r="A28" s="59">
        <v>72518</v>
      </c>
      <c r="B28" s="59" t="s">
        <v>1950</v>
      </c>
      <c r="C28" s="59" t="s">
        <v>603</v>
      </c>
    </row>
    <row r="29" spans="1:3" x14ac:dyDescent="0.25">
      <c r="A29" s="59">
        <v>72609</v>
      </c>
      <c r="B29" s="59" t="s">
        <v>1950</v>
      </c>
      <c r="C29" s="59" t="s">
        <v>613</v>
      </c>
    </row>
    <row r="30" spans="1:3" x14ac:dyDescent="0.25">
      <c r="A30" s="59">
        <v>72812</v>
      </c>
      <c r="B30" s="59" t="s">
        <v>1950</v>
      </c>
      <c r="C30" s="59" t="s">
        <v>619</v>
      </c>
    </row>
    <row r="31" spans="1:3" x14ac:dyDescent="0.25">
      <c r="A31" s="59">
        <v>72710</v>
      </c>
      <c r="B31" s="59" t="s">
        <v>1950</v>
      </c>
      <c r="C31" s="59" t="s">
        <v>599</v>
      </c>
    </row>
    <row r="32" spans="1:3" x14ac:dyDescent="0.25">
      <c r="A32" s="59">
        <v>73108</v>
      </c>
      <c r="B32" s="59" t="s">
        <v>1950</v>
      </c>
      <c r="C32" s="59" t="s">
        <v>597</v>
      </c>
    </row>
    <row r="33" spans="1:3" x14ac:dyDescent="0.25">
      <c r="A33" s="59">
        <v>73019</v>
      </c>
      <c r="B33" s="59" t="s">
        <v>1950</v>
      </c>
      <c r="C33" s="59" t="s">
        <v>615</v>
      </c>
    </row>
    <row r="34" spans="1:3" x14ac:dyDescent="0.25">
      <c r="A34" s="59">
        <v>71408</v>
      </c>
      <c r="B34" s="59" t="s">
        <v>1951</v>
      </c>
      <c r="C34" s="59" t="s">
        <v>626</v>
      </c>
    </row>
    <row r="35" spans="1:3" x14ac:dyDescent="0.25">
      <c r="A35" s="59">
        <v>72106</v>
      </c>
      <c r="B35" s="59" t="s">
        <v>1951</v>
      </c>
      <c r="C35" s="59" t="s">
        <v>633</v>
      </c>
    </row>
    <row r="36" spans="1:3" x14ac:dyDescent="0.25">
      <c r="A36" s="59">
        <v>72214</v>
      </c>
      <c r="B36" s="59" t="s">
        <v>1951</v>
      </c>
      <c r="C36" s="59" t="s">
        <v>624</v>
      </c>
    </row>
    <row r="37" spans="1:3" x14ac:dyDescent="0.25">
      <c r="A37" s="59">
        <v>72416</v>
      </c>
      <c r="B37" s="59" t="s">
        <v>1951</v>
      </c>
      <c r="C37" s="59" t="s">
        <v>601</v>
      </c>
    </row>
    <row r="38" spans="1:3" x14ac:dyDescent="0.25">
      <c r="A38" s="59">
        <v>72517</v>
      </c>
      <c r="B38" s="59" t="s">
        <v>1951</v>
      </c>
      <c r="C38" s="59" t="s">
        <v>603</v>
      </c>
    </row>
    <row r="39" spans="1:3" x14ac:dyDescent="0.25">
      <c r="A39" s="59">
        <v>72617</v>
      </c>
      <c r="B39" s="59" t="s">
        <v>1951</v>
      </c>
      <c r="C39" s="59" t="s">
        <v>613</v>
      </c>
    </row>
    <row r="40" spans="1:3" x14ac:dyDescent="0.25">
      <c r="A40" s="59">
        <v>72813</v>
      </c>
      <c r="B40" s="59" t="s">
        <v>1951</v>
      </c>
      <c r="C40" s="59" t="s">
        <v>619</v>
      </c>
    </row>
    <row r="41" spans="1:3" x14ac:dyDescent="0.25">
      <c r="A41" s="59">
        <v>72711</v>
      </c>
      <c r="B41" s="59" t="s">
        <v>1951</v>
      </c>
      <c r="C41" s="59" t="s">
        <v>599</v>
      </c>
    </row>
    <row r="42" spans="1:3" x14ac:dyDescent="0.25">
      <c r="A42" s="59">
        <v>73109</v>
      </c>
      <c r="B42" s="59" t="s">
        <v>1951</v>
      </c>
      <c r="C42" s="59" t="s">
        <v>597</v>
      </c>
    </row>
    <row r="43" spans="1:3" x14ac:dyDescent="0.25">
      <c r="A43" s="59">
        <v>73018</v>
      </c>
      <c r="B43" s="59" t="s">
        <v>1951</v>
      </c>
      <c r="C43" s="59" t="s">
        <v>615</v>
      </c>
    </row>
    <row r="44" spans="1:3" x14ac:dyDescent="0.25">
      <c r="A44" s="59">
        <v>71411</v>
      </c>
      <c r="B44" s="59" t="s">
        <v>1952</v>
      </c>
      <c r="C44" s="59" t="s">
        <v>626</v>
      </c>
    </row>
    <row r="45" spans="1:3" x14ac:dyDescent="0.25">
      <c r="A45" s="59">
        <v>72215</v>
      </c>
      <c r="B45" s="59" t="s">
        <v>1952</v>
      </c>
      <c r="C45" s="59" t="s">
        <v>623</v>
      </c>
    </row>
    <row r="46" spans="1:3" x14ac:dyDescent="0.25">
      <c r="A46" s="59">
        <v>72119</v>
      </c>
      <c r="B46" s="59" t="s">
        <v>1952</v>
      </c>
      <c r="C46" s="59" t="s">
        <v>633</v>
      </c>
    </row>
    <row r="47" spans="1:3" x14ac:dyDescent="0.25">
      <c r="A47" s="59">
        <v>72215</v>
      </c>
      <c r="B47" s="59" t="s">
        <v>1952</v>
      </c>
      <c r="C47" s="59" t="s">
        <v>624</v>
      </c>
    </row>
    <row r="48" spans="1:3" x14ac:dyDescent="0.25">
      <c r="A48" s="59">
        <v>72406</v>
      </c>
      <c r="B48" s="59" t="s">
        <v>1952</v>
      </c>
      <c r="C48" s="59" t="s">
        <v>601</v>
      </c>
    </row>
    <row r="49" spans="1:3" x14ac:dyDescent="0.25">
      <c r="A49" s="59">
        <v>72516</v>
      </c>
      <c r="B49" s="59" t="s">
        <v>1952</v>
      </c>
      <c r="C49" s="59" t="s">
        <v>603</v>
      </c>
    </row>
    <row r="50" spans="1:3" x14ac:dyDescent="0.25">
      <c r="A50" s="59">
        <v>72608</v>
      </c>
      <c r="B50" s="59" t="s">
        <v>1952</v>
      </c>
      <c r="C50" s="59" t="s">
        <v>613</v>
      </c>
    </row>
    <row r="51" spans="1:3" x14ac:dyDescent="0.25">
      <c r="A51" s="59">
        <v>72809</v>
      </c>
      <c r="B51" s="59" t="s">
        <v>1952</v>
      </c>
      <c r="C51" s="59" t="s">
        <v>619</v>
      </c>
    </row>
    <row r="52" spans="1:3" x14ac:dyDescent="0.25">
      <c r="A52" s="59">
        <v>72720</v>
      </c>
      <c r="B52" s="59" t="s">
        <v>1952</v>
      </c>
      <c r="C52" s="59" t="s">
        <v>599</v>
      </c>
    </row>
    <row r="53" spans="1:3" x14ac:dyDescent="0.25">
      <c r="A53" s="59">
        <v>73110</v>
      </c>
      <c r="B53" s="59" t="s">
        <v>1952</v>
      </c>
      <c r="C53" s="59" t="s">
        <v>597</v>
      </c>
    </row>
    <row r="54" spans="1:3" x14ac:dyDescent="0.25">
      <c r="A54" s="59">
        <v>73017</v>
      </c>
      <c r="B54" s="59" t="s">
        <v>1952</v>
      </c>
      <c r="C54" s="59" t="s">
        <v>615</v>
      </c>
    </row>
    <row r="55" spans="1:3" x14ac:dyDescent="0.25">
      <c r="A55" s="59">
        <v>72719</v>
      </c>
      <c r="B55" s="59" t="s">
        <v>1953</v>
      </c>
      <c r="C55" s="59" t="s">
        <v>623</v>
      </c>
    </row>
    <row r="56" spans="1:3" x14ac:dyDescent="0.25">
      <c r="A56" s="59">
        <v>72117</v>
      </c>
      <c r="B56" s="59" t="s">
        <v>1953</v>
      </c>
      <c r="C56" s="59" t="s">
        <v>633</v>
      </c>
    </row>
    <row r="57" spans="1:3" x14ac:dyDescent="0.25">
      <c r="A57" s="59">
        <v>72407</v>
      </c>
      <c r="B57" s="59" t="s">
        <v>1953</v>
      </c>
      <c r="C57" s="59" t="s">
        <v>601</v>
      </c>
    </row>
    <row r="58" spans="1:3" x14ac:dyDescent="0.25">
      <c r="A58" s="59">
        <v>72515</v>
      </c>
      <c r="B58" s="59" t="s">
        <v>1953</v>
      </c>
      <c r="C58" s="59" t="s">
        <v>603</v>
      </c>
    </row>
    <row r="59" spans="1:3" x14ac:dyDescent="0.25">
      <c r="A59" s="59">
        <v>72616</v>
      </c>
      <c r="B59" s="59" t="s">
        <v>1953</v>
      </c>
      <c r="C59" s="59" t="s">
        <v>613</v>
      </c>
    </row>
    <row r="60" spans="1:3" x14ac:dyDescent="0.25">
      <c r="A60" s="59">
        <v>72808</v>
      </c>
      <c r="B60" s="59" t="s">
        <v>1953</v>
      </c>
      <c r="C60" s="59" t="s">
        <v>619</v>
      </c>
    </row>
    <row r="61" spans="1:3" x14ac:dyDescent="0.25">
      <c r="A61" s="59">
        <v>72719</v>
      </c>
      <c r="B61" s="59" t="s">
        <v>1953</v>
      </c>
      <c r="C61" s="59" t="s">
        <v>599</v>
      </c>
    </row>
    <row r="62" spans="1:3" x14ac:dyDescent="0.25">
      <c r="A62" s="59">
        <v>73111</v>
      </c>
      <c r="B62" s="59" t="s">
        <v>1953</v>
      </c>
      <c r="C62" s="59" t="s">
        <v>597</v>
      </c>
    </row>
    <row r="63" spans="1:3" x14ac:dyDescent="0.25">
      <c r="A63" s="59">
        <v>73016</v>
      </c>
      <c r="B63" s="59" t="s">
        <v>1953</v>
      </c>
      <c r="C63" s="59" t="s">
        <v>615</v>
      </c>
    </row>
    <row r="64" spans="1:3" x14ac:dyDescent="0.25">
      <c r="A64" s="59">
        <v>71407</v>
      </c>
      <c r="B64" s="59" t="s">
        <v>1954</v>
      </c>
      <c r="C64" s="59" t="s">
        <v>626</v>
      </c>
    </row>
    <row r="65" spans="1:3" x14ac:dyDescent="0.25">
      <c r="A65" s="59">
        <v>72707</v>
      </c>
      <c r="B65" s="59" t="s">
        <v>1954</v>
      </c>
      <c r="C65" s="59" t="s">
        <v>623</v>
      </c>
    </row>
    <row r="66" spans="1:3" x14ac:dyDescent="0.25">
      <c r="A66" s="59">
        <v>72118</v>
      </c>
      <c r="B66" s="59" t="s">
        <v>1954</v>
      </c>
      <c r="C66" s="59" t="s">
        <v>633</v>
      </c>
    </row>
    <row r="67" spans="1:3" x14ac:dyDescent="0.25">
      <c r="A67" s="59">
        <v>72212</v>
      </c>
      <c r="B67" s="59" t="s">
        <v>1954</v>
      </c>
      <c r="C67" s="59" t="s">
        <v>624</v>
      </c>
    </row>
    <row r="68" spans="1:3" x14ac:dyDescent="0.25">
      <c r="A68" s="59">
        <v>72415</v>
      </c>
      <c r="B68" s="59" t="s">
        <v>1954</v>
      </c>
      <c r="C68" s="59" t="s">
        <v>601</v>
      </c>
    </row>
    <row r="69" spans="1:3" x14ac:dyDescent="0.25">
      <c r="A69" s="59">
        <v>72514</v>
      </c>
      <c r="B69" s="59" t="s">
        <v>1954</v>
      </c>
      <c r="C69" s="59" t="s">
        <v>603</v>
      </c>
    </row>
    <row r="70" spans="1:3" x14ac:dyDescent="0.25">
      <c r="A70" s="59">
        <v>72618</v>
      </c>
      <c r="B70" s="59" t="s">
        <v>1954</v>
      </c>
      <c r="C70" s="59" t="s">
        <v>613</v>
      </c>
    </row>
    <row r="71" spans="1:3" x14ac:dyDescent="0.25">
      <c r="A71" s="59">
        <v>72707</v>
      </c>
      <c r="B71" s="59" t="s">
        <v>1954</v>
      </c>
      <c r="C71" s="59" t="s">
        <v>599</v>
      </c>
    </row>
    <row r="72" spans="1:3" x14ac:dyDescent="0.25">
      <c r="A72" s="59">
        <v>73114</v>
      </c>
      <c r="B72" s="59" t="s">
        <v>1954</v>
      </c>
      <c r="C72" s="59" t="s">
        <v>597</v>
      </c>
    </row>
    <row r="73" spans="1:3" x14ac:dyDescent="0.25">
      <c r="A73" s="59">
        <v>73015</v>
      </c>
      <c r="B73" s="59" t="s">
        <v>1954</v>
      </c>
      <c r="C73" s="59" t="s">
        <v>615</v>
      </c>
    </row>
    <row r="74" spans="1:3" x14ac:dyDescent="0.25">
      <c r="A74" s="59">
        <v>72116</v>
      </c>
      <c r="B74" s="59" t="s">
        <v>1955</v>
      </c>
      <c r="C74" s="59" t="s">
        <v>633</v>
      </c>
    </row>
    <row r="75" spans="1:3" x14ac:dyDescent="0.25">
      <c r="A75" s="59">
        <v>72217</v>
      </c>
      <c r="B75" s="59" t="s">
        <v>1955</v>
      </c>
      <c r="C75" s="59" t="s">
        <v>624</v>
      </c>
    </row>
    <row r="76" spans="1:3" x14ac:dyDescent="0.25">
      <c r="A76" s="59">
        <v>72408</v>
      </c>
      <c r="B76" s="59" t="s">
        <v>1955</v>
      </c>
      <c r="C76" s="59" t="s">
        <v>601</v>
      </c>
    </row>
    <row r="77" spans="1:3" x14ac:dyDescent="0.25">
      <c r="A77" s="59">
        <v>72513</v>
      </c>
      <c r="B77" s="59" t="s">
        <v>1955</v>
      </c>
      <c r="C77" s="59" t="s">
        <v>603</v>
      </c>
    </row>
    <row r="78" spans="1:3" x14ac:dyDescent="0.25">
      <c r="A78" s="59">
        <v>72614</v>
      </c>
      <c r="B78" s="59" t="s">
        <v>1955</v>
      </c>
      <c r="C78" s="59" t="s">
        <v>613</v>
      </c>
    </row>
    <row r="79" spans="1:3" x14ac:dyDescent="0.25">
      <c r="A79" s="59">
        <v>72814</v>
      </c>
      <c r="B79" s="59" t="s">
        <v>1955</v>
      </c>
      <c r="C79" s="59" t="s">
        <v>619</v>
      </c>
    </row>
    <row r="80" spans="1:3" x14ac:dyDescent="0.25">
      <c r="A80" s="59">
        <v>72706</v>
      </c>
      <c r="B80" s="59" t="s">
        <v>1955</v>
      </c>
      <c r="C80" s="59" t="s">
        <v>599</v>
      </c>
    </row>
    <row r="81" spans="1:3" x14ac:dyDescent="0.25">
      <c r="A81" s="59">
        <v>73113</v>
      </c>
      <c r="B81" s="59" t="s">
        <v>1955</v>
      </c>
      <c r="C81" s="59" t="s">
        <v>597</v>
      </c>
    </row>
    <row r="82" spans="1:3" x14ac:dyDescent="0.25">
      <c r="A82" s="59">
        <v>73008</v>
      </c>
      <c r="B82" s="59" t="s">
        <v>1955</v>
      </c>
      <c r="C82" s="59" t="s">
        <v>615</v>
      </c>
    </row>
    <row r="83" spans="1:3" x14ac:dyDescent="0.25">
      <c r="A83" s="59">
        <v>72115</v>
      </c>
      <c r="B83" s="59" t="s">
        <v>1956</v>
      </c>
      <c r="C83" s="59" t="s">
        <v>633</v>
      </c>
    </row>
    <row r="84" spans="1:3" x14ac:dyDescent="0.25">
      <c r="A84" s="59">
        <v>72216</v>
      </c>
      <c r="B84" s="59" t="s">
        <v>1956</v>
      </c>
      <c r="C84" s="59" t="s">
        <v>624</v>
      </c>
    </row>
    <row r="85" spans="1:3" x14ac:dyDescent="0.25">
      <c r="A85" s="59">
        <v>72414</v>
      </c>
      <c r="B85" s="59" t="s">
        <v>1956</v>
      </c>
      <c r="C85" s="59" t="s">
        <v>601</v>
      </c>
    </row>
    <row r="86" spans="1:3" x14ac:dyDescent="0.25">
      <c r="A86" s="59">
        <v>72507</v>
      </c>
      <c r="B86" s="59" t="s">
        <v>1956</v>
      </c>
      <c r="C86" s="59" t="s">
        <v>603</v>
      </c>
    </row>
    <row r="87" spans="1:3" x14ac:dyDescent="0.25">
      <c r="A87" s="59">
        <v>72613</v>
      </c>
      <c r="B87" s="59" t="s">
        <v>1956</v>
      </c>
      <c r="C87" s="59" t="s">
        <v>613</v>
      </c>
    </row>
    <row r="88" spans="1:3" x14ac:dyDescent="0.25">
      <c r="A88" s="59">
        <v>72807</v>
      </c>
      <c r="B88" s="59" t="s">
        <v>1956</v>
      </c>
      <c r="C88" s="59" t="s">
        <v>619</v>
      </c>
    </row>
    <row r="89" spans="1:3" x14ac:dyDescent="0.25">
      <c r="A89" s="59">
        <v>72712</v>
      </c>
      <c r="B89" s="59" t="s">
        <v>1956</v>
      </c>
      <c r="C89" s="59" t="s">
        <v>599</v>
      </c>
    </row>
    <row r="90" spans="1:3" x14ac:dyDescent="0.25">
      <c r="A90" s="59">
        <v>73112</v>
      </c>
      <c r="B90" s="59" t="s">
        <v>1956</v>
      </c>
      <c r="C90" s="59" t="s">
        <v>597</v>
      </c>
    </row>
    <row r="91" spans="1:3" x14ac:dyDescent="0.25">
      <c r="A91" s="59">
        <v>73007</v>
      </c>
      <c r="B91" s="59" t="s">
        <v>1956</v>
      </c>
      <c r="C91" s="59" t="s">
        <v>615</v>
      </c>
    </row>
    <row r="92" spans="1:3" x14ac:dyDescent="0.25">
      <c r="A92" s="59">
        <v>48106</v>
      </c>
      <c r="B92" s="59" t="s">
        <v>1957</v>
      </c>
      <c r="C92" s="59" t="s">
        <v>1054</v>
      </c>
    </row>
    <row r="93" spans="1:3" x14ac:dyDescent="0.25">
      <c r="A93" s="59">
        <v>48808</v>
      </c>
      <c r="B93" s="59" t="s">
        <v>1957</v>
      </c>
      <c r="C93" s="59" t="s">
        <v>1052</v>
      </c>
    </row>
    <row r="94" spans="1:3" x14ac:dyDescent="0.25">
      <c r="A94" s="59">
        <v>56106</v>
      </c>
      <c r="B94" s="59" t="s">
        <v>1957</v>
      </c>
      <c r="C94" s="59" t="s">
        <v>985</v>
      </c>
    </row>
    <row r="95" spans="1:3" x14ac:dyDescent="0.25">
      <c r="A95" s="59">
        <v>66110</v>
      </c>
      <c r="B95" s="59" t="s">
        <v>1957</v>
      </c>
      <c r="C95" s="59" t="s">
        <v>892</v>
      </c>
    </row>
    <row r="96" spans="1:3" x14ac:dyDescent="0.25">
      <c r="A96" s="59">
        <v>66456</v>
      </c>
      <c r="B96" s="59" t="s">
        <v>1957</v>
      </c>
      <c r="C96" s="59" t="s">
        <v>895</v>
      </c>
    </row>
    <row r="97" spans="1:3" x14ac:dyDescent="0.25">
      <c r="A97" s="59">
        <v>80106</v>
      </c>
      <c r="B97" s="59" t="s">
        <v>1957</v>
      </c>
      <c r="C97" s="59" t="s">
        <v>1140</v>
      </c>
    </row>
    <row r="98" spans="1:3" x14ac:dyDescent="0.25">
      <c r="A98" s="59">
        <v>78206</v>
      </c>
      <c r="B98" s="59" t="s">
        <v>1957</v>
      </c>
      <c r="C98" s="59" t="s">
        <v>1196</v>
      </c>
    </row>
    <row r="99" spans="1:3" x14ac:dyDescent="0.25">
      <c r="A99" s="59">
        <v>82106</v>
      </c>
      <c r="B99" s="59" t="s">
        <v>1957</v>
      </c>
      <c r="C99" s="59" t="s">
        <v>846</v>
      </c>
    </row>
    <row r="100" spans="1:3" x14ac:dyDescent="0.25">
      <c r="A100" s="59">
        <v>83006</v>
      </c>
      <c r="B100" s="59" t="s">
        <v>1957</v>
      </c>
      <c r="C100" s="59" t="s">
        <v>857</v>
      </c>
    </row>
    <row r="101" spans="1:3" x14ac:dyDescent="0.25">
      <c r="A101" s="59">
        <v>84120</v>
      </c>
      <c r="B101" s="59" t="s">
        <v>1957</v>
      </c>
      <c r="C101" s="59" t="s">
        <v>1100</v>
      </c>
    </row>
    <row r="102" spans="1:3" x14ac:dyDescent="0.25">
      <c r="A102" s="59">
        <v>84315</v>
      </c>
      <c r="B102" s="59" t="s">
        <v>1957</v>
      </c>
      <c r="C102" s="59" t="s">
        <v>1109</v>
      </c>
    </row>
    <row r="103" spans="1:3" x14ac:dyDescent="0.25">
      <c r="A103" s="59">
        <v>84856</v>
      </c>
      <c r="B103" s="59" t="s">
        <v>1957</v>
      </c>
      <c r="C103" s="59" t="s">
        <v>1243</v>
      </c>
    </row>
    <row r="104" spans="1:3" x14ac:dyDescent="0.25">
      <c r="A104" s="59">
        <v>86108</v>
      </c>
      <c r="B104" s="59" t="s">
        <v>1957</v>
      </c>
      <c r="C104" s="59" t="s">
        <v>382</v>
      </c>
    </row>
    <row r="105" spans="1:3" x14ac:dyDescent="0.25">
      <c r="A105" s="59">
        <v>87106</v>
      </c>
      <c r="B105" s="59" t="s">
        <v>1957</v>
      </c>
      <c r="C105" s="59" t="s">
        <v>1168</v>
      </c>
    </row>
    <row r="106" spans="1:3" x14ac:dyDescent="0.25">
      <c r="A106" s="59">
        <v>87606</v>
      </c>
      <c r="B106" s="59" t="s">
        <v>1957</v>
      </c>
      <c r="C106" s="59" t="s">
        <v>1243</v>
      </c>
    </row>
    <row r="107" spans="1:3" x14ac:dyDescent="0.25">
      <c r="A107" s="59">
        <v>85106</v>
      </c>
      <c r="B107" s="59" t="s">
        <v>1957</v>
      </c>
      <c r="C107" s="59" t="s">
        <v>1177</v>
      </c>
    </row>
    <row r="108" spans="1:3" x14ac:dyDescent="0.25">
      <c r="A108" s="59">
        <v>81106</v>
      </c>
      <c r="B108" s="59" t="s">
        <v>1957</v>
      </c>
      <c r="C108" s="59" t="s">
        <v>546</v>
      </c>
    </row>
    <row r="109" spans="1:3" x14ac:dyDescent="0.25">
      <c r="A109" s="59">
        <v>81806</v>
      </c>
      <c r="B109" s="59" t="s">
        <v>1957</v>
      </c>
      <c r="C109" s="59" t="s">
        <v>554</v>
      </c>
    </row>
    <row r="110" spans="1:3" x14ac:dyDescent="0.25">
      <c r="A110" s="59">
        <v>96107</v>
      </c>
      <c r="B110" s="59" t="s">
        <v>1957</v>
      </c>
      <c r="C110" s="59" t="s">
        <v>1077</v>
      </c>
    </row>
    <row r="111" spans="1:3" x14ac:dyDescent="0.25">
      <c r="A111" s="59">
        <v>96506</v>
      </c>
      <c r="B111" s="59" t="s">
        <v>1957</v>
      </c>
      <c r="C111" s="59" t="s">
        <v>1082</v>
      </c>
    </row>
    <row r="112" spans="1:3" x14ac:dyDescent="0.25">
      <c r="A112" s="59">
        <v>96806</v>
      </c>
      <c r="B112" s="59" t="s">
        <v>1957</v>
      </c>
      <c r="C112" s="59" t="s">
        <v>1089</v>
      </c>
    </row>
    <row r="113" spans="1:3" x14ac:dyDescent="0.25">
      <c r="A113" s="59">
        <v>97107</v>
      </c>
      <c r="B113" s="59" t="s">
        <v>1957</v>
      </c>
      <c r="C113" s="59" t="s">
        <v>293</v>
      </c>
    </row>
    <row r="114" spans="1:3" x14ac:dyDescent="0.25">
      <c r="A114" s="59">
        <v>97506</v>
      </c>
      <c r="B114" s="59" t="s">
        <v>1957</v>
      </c>
      <c r="C114" s="59" t="s">
        <v>308</v>
      </c>
    </row>
    <row r="115" spans="1:3" x14ac:dyDescent="0.25">
      <c r="A115" s="59">
        <v>98108</v>
      </c>
      <c r="B115" s="59" t="s">
        <v>1957</v>
      </c>
      <c r="C115" s="59" t="s">
        <v>431</v>
      </c>
    </row>
    <row r="116" spans="1:3" x14ac:dyDescent="0.25">
      <c r="A116" s="59">
        <v>66117</v>
      </c>
      <c r="B116" s="59" t="s">
        <v>1958</v>
      </c>
      <c r="C116" s="59" t="s">
        <v>892</v>
      </c>
    </row>
    <row r="117" spans="1:3" x14ac:dyDescent="0.25">
      <c r="A117" s="59">
        <v>78217</v>
      </c>
      <c r="B117" s="59" t="s">
        <v>1958</v>
      </c>
      <c r="C117" s="59" t="s">
        <v>1196</v>
      </c>
    </row>
    <row r="118" spans="1:3" x14ac:dyDescent="0.25">
      <c r="A118" s="59">
        <v>71406</v>
      </c>
      <c r="B118" s="59" t="s">
        <v>1958</v>
      </c>
      <c r="C118" s="59" t="s">
        <v>626</v>
      </c>
    </row>
    <row r="119" spans="1:3" x14ac:dyDescent="0.25">
      <c r="A119" s="59">
        <v>72114</v>
      </c>
      <c r="B119" s="59" t="s">
        <v>1958</v>
      </c>
      <c r="C119" s="59" t="s">
        <v>633</v>
      </c>
    </row>
    <row r="120" spans="1:3" x14ac:dyDescent="0.25">
      <c r="A120" s="59">
        <v>72218</v>
      </c>
      <c r="B120" s="59" t="s">
        <v>1958</v>
      </c>
      <c r="C120" s="59" t="s">
        <v>624</v>
      </c>
    </row>
    <row r="121" spans="1:3" x14ac:dyDescent="0.25">
      <c r="A121" s="59">
        <v>72413</v>
      </c>
      <c r="B121" s="59" t="s">
        <v>1958</v>
      </c>
      <c r="C121" s="59" t="s">
        <v>601</v>
      </c>
    </row>
    <row r="122" spans="1:3" x14ac:dyDescent="0.25">
      <c r="A122" s="59">
        <v>72508</v>
      </c>
      <c r="B122" s="59" t="s">
        <v>1958</v>
      </c>
      <c r="C122" s="59" t="s">
        <v>603</v>
      </c>
    </row>
    <row r="123" spans="1:3" x14ac:dyDescent="0.25">
      <c r="A123" s="59">
        <v>72606</v>
      </c>
      <c r="B123" s="59" t="s">
        <v>1958</v>
      </c>
      <c r="C123" s="59" t="s">
        <v>613</v>
      </c>
    </row>
    <row r="124" spans="1:3" x14ac:dyDescent="0.25">
      <c r="A124" s="59">
        <v>72815</v>
      </c>
      <c r="B124" s="59" t="s">
        <v>1958</v>
      </c>
      <c r="C124" s="59" t="s">
        <v>619</v>
      </c>
    </row>
    <row r="125" spans="1:3" x14ac:dyDescent="0.25">
      <c r="A125" s="59">
        <v>72718</v>
      </c>
      <c r="B125" s="59" t="s">
        <v>1958</v>
      </c>
      <c r="C125" s="59" t="s">
        <v>599</v>
      </c>
    </row>
    <row r="126" spans="1:3" x14ac:dyDescent="0.25">
      <c r="A126" s="59">
        <v>73115</v>
      </c>
      <c r="B126" s="59" t="s">
        <v>1958</v>
      </c>
      <c r="C126" s="59" t="s">
        <v>597</v>
      </c>
    </row>
    <row r="127" spans="1:3" x14ac:dyDescent="0.25">
      <c r="A127" s="59">
        <v>73009</v>
      </c>
      <c r="B127" s="59" t="s">
        <v>1958</v>
      </c>
      <c r="C127" s="59" t="s">
        <v>615</v>
      </c>
    </row>
    <row r="128" spans="1:3" x14ac:dyDescent="0.25">
      <c r="A128" s="59">
        <v>84116</v>
      </c>
      <c r="B128" s="59" t="s">
        <v>1958</v>
      </c>
      <c r="C128" s="59" t="s">
        <v>1100</v>
      </c>
    </row>
    <row r="129" spans="1:3" x14ac:dyDescent="0.25">
      <c r="A129" s="59">
        <v>96115</v>
      </c>
      <c r="B129" s="59" t="s">
        <v>1958</v>
      </c>
      <c r="C129" s="59" t="s">
        <v>1077</v>
      </c>
    </row>
    <row r="130" spans="1:3" x14ac:dyDescent="0.25">
      <c r="A130" s="59">
        <v>66118</v>
      </c>
      <c r="B130" s="59" t="s">
        <v>1959</v>
      </c>
      <c r="C130" s="59" t="s">
        <v>892</v>
      </c>
    </row>
    <row r="131" spans="1:3" x14ac:dyDescent="0.25">
      <c r="A131" s="59">
        <v>78220</v>
      </c>
      <c r="B131" s="59" t="s">
        <v>1959</v>
      </c>
      <c r="C131" s="59" t="s">
        <v>1196</v>
      </c>
    </row>
    <row r="132" spans="1:3" x14ac:dyDescent="0.25">
      <c r="A132" s="59">
        <v>71421</v>
      </c>
      <c r="B132" s="59" t="s">
        <v>1959</v>
      </c>
      <c r="C132" s="59" t="s">
        <v>626</v>
      </c>
    </row>
    <row r="133" spans="1:3" x14ac:dyDescent="0.25">
      <c r="A133" s="59">
        <v>72509</v>
      </c>
      <c r="B133" s="59" t="s">
        <v>1959</v>
      </c>
      <c r="C133" s="59" t="s">
        <v>623</v>
      </c>
    </row>
    <row r="134" spans="1:3" x14ac:dyDescent="0.25">
      <c r="A134" s="59">
        <v>72113</v>
      </c>
      <c r="B134" s="59" t="s">
        <v>1959</v>
      </c>
      <c r="C134" s="59" t="s">
        <v>633</v>
      </c>
    </row>
    <row r="135" spans="1:3" x14ac:dyDescent="0.25">
      <c r="A135" s="59">
        <v>72206</v>
      </c>
      <c r="B135" s="59" t="s">
        <v>1959</v>
      </c>
      <c r="C135" s="59" t="s">
        <v>624</v>
      </c>
    </row>
    <row r="136" spans="1:3" x14ac:dyDescent="0.25">
      <c r="A136" s="59">
        <v>72411</v>
      </c>
      <c r="B136" s="59" t="s">
        <v>1959</v>
      </c>
      <c r="C136" s="59" t="s">
        <v>601</v>
      </c>
    </row>
    <row r="137" spans="1:3" x14ac:dyDescent="0.25">
      <c r="A137" s="59">
        <v>72509</v>
      </c>
      <c r="B137" s="59" t="s">
        <v>1959</v>
      </c>
      <c r="C137" s="59" t="s">
        <v>603</v>
      </c>
    </row>
    <row r="138" spans="1:3" x14ac:dyDescent="0.25">
      <c r="A138" s="59">
        <v>72620</v>
      </c>
      <c r="B138" s="59" t="s">
        <v>1959</v>
      </c>
      <c r="C138" s="59" t="s">
        <v>613</v>
      </c>
    </row>
    <row r="139" spans="1:3" x14ac:dyDescent="0.25">
      <c r="A139" s="59">
        <v>72714</v>
      </c>
      <c r="B139" s="59" t="s">
        <v>1959</v>
      </c>
      <c r="C139" s="59" t="s">
        <v>599</v>
      </c>
    </row>
    <row r="140" spans="1:3" x14ac:dyDescent="0.25">
      <c r="A140" s="59">
        <v>73116</v>
      </c>
      <c r="B140" s="59" t="s">
        <v>1959</v>
      </c>
      <c r="C140" s="59" t="s">
        <v>597</v>
      </c>
    </row>
    <row r="141" spans="1:3" x14ac:dyDescent="0.25">
      <c r="A141" s="59">
        <v>73006</v>
      </c>
      <c r="B141" s="59" t="s">
        <v>1959</v>
      </c>
      <c r="C141" s="59" t="s">
        <v>615</v>
      </c>
    </row>
    <row r="142" spans="1:3" x14ac:dyDescent="0.25">
      <c r="A142" s="59">
        <v>81111</v>
      </c>
      <c r="B142" s="59" t="s">
        <v>1959</v>
      </c>
      <c r="C142" s="59" t="s">
        <v>546</v>
      </c>
    </row>
    <row r="143" spans="1:3" x14ac:dyDescent="0.25">
      <c r="A143" s="59">
        <v>66112</v>
      </c>
      <c r="B143" s="59" t="s">
        <v>1960</v>
      </c>
      <c r="C143" s="59" t="s">
        <v>892</v>
      </c>
    </row>
    <row r="144" spans="1:3" x14ac:dyDescent="0.25">
      <c r="A144" s="59">
        <v>78221</v>
      </c>
      <c r="B144" s="59" t="s">
        <v>1960</v>
      </c>
      <c r="C144" s="59" t="s">
        <v>1196</v>
      </c>
    </row>
    <row r="145" spans="1:3" x14ac:dyDescent="0.25">
      <c r="A145" s="59">
        <v>71420</v>
      </c>
      <c r="B145" s="59" t="s">
        <v>1960</v>
      </c>
      <c r="C145" s="59" t="s">
        <v>626</v>
      </c>
    </row>
    <row r="146" spans="1:3" x14ac:dyDescent="0.25">
      <c r="A146" s="59">
        <v>71420</v>
      </c>
      <c r="B146" s="59" t="s">
        <v>1960</v>
      </c>
      <c r="C146" s="59" t="s">
        <v>623</v>
      </c>
    </row>
    <row r="147" spans="1:3" x14ac:dyDescent="0.25">
      <c r="A147" s="59">
        <v>72111</v>
      </c>
      <c r="B147" s="59" t="s">
        <v>1960</v>
      </c>
      <c r="C147" s="59" t="s">
        <v>633</v>
      </c>
    </row>
    <row r="148" spans="1:3" x14ac:dyDescent="0.25">
      <c r="A148" s="59">
        <v>72207</v>
      </c>
      <c r="B148" s="59" t="s">
        <v>1960</v>
      </c>
      <c r="C148" s="59" t="s">
        <v>624</v>
      </c>
    </row>
    <row r="149" spans="1:3" x14ac:dyDescent="0.25">
      <c r="A149" s="59">
        <v>72410</v>
      </c>
      <c r="B149" s="59" t="s">
        <v>1960</v>
      </c>
      <c r="C149" s="59" t="s">
        <v>601</v>
      </c>
    </row>
    <row r="150" spans="1:3" x14ac:dyDescent="0.25">
      <c r="A150" s="59">
        <v>72510</v>
      </c>
      <c r="B150" s="59" t="s">
        <v>1960</v>
      </c>
      <c r="C150" s="59" t="s">
        <v>603</v>
      </c>
    </row>
    <row r="151" spans="1:3" x14ac:dyDescent="0.25">
      <c r="A151" s="59">
        <v>72615</v>
      </c>
      <c r="B151" s="59" t="s">
        <v>1960</v>
      </c>
      <c r="C151" s="59" t="s">
        <v>613</v>
      </c>
    </row>
    <row r="152" spans="1:3" x14ac:dyDescent="0.25">
      <c r="A152" s="59">
        <v>72806</v>
      </c>
      <c r="B152" s="59" t="s">
        <v>1960</v>
      </c>
      <c r="C152" s="59" t="s">
        <v>619</v>
      </c>
    </row>
    <row r="153" spans="1:3" x14ac:dyDescent="0.25">
      <c r="A153" s="59">
        <v>72713</v>
      </c>
      <c r="B153" s="59" t="s">
        <v>1960</v>
      </c>
      <c r="C153" s="59" t="s">
        <v>599</v>
      </c>
    </row>
    <row r="154" spans="1:3" x14ac:dyDescent="0.25">
      <c r="A154" s="59">
        <v>73117</v>
      </c>
      <c r="B154" s="59" t="s">
        <v>1960</v>
      </c>
      <c r="C154" s="59" t="s">
        <v>597</v>
      </c>
    </row>
    <row r="155" spans="1:3" x14ac:dyDescent="0.25">
      <c r="A155" s="59">
        <v>73011</v>
      </c>
      <c r="B155" s="59" t="s">
        <v>1960</v>
      </c>
      <c r="C155" s="59" t="s">
        <v>615</v>
      </c>
    </row>
    <row r="156" spans="1:3" x14ac:dyDescent="0.25">
      <c r="A156" s="59">
        <v>71415</v>
      </c>
      <c r="B156" s="59" t="s">
        <v>1961</v>
      </c>
      <c r="C156" s="59" t="s">
        <v>626</v>
      </c>
    </row>
    <row r="157" spans="1:3" x14ac:dyDescent="0.25">
      <c r="A157" s="59">
        <v>71415</v>
      </c>
      <c r="B157" s="59" t="s">
        <v>1961</v>
      </c>
      <c r="C157" s="59" t="s">
        <v>623</v>
      </c>
    </row>
    <row r="158" spans="1:3" x14ac:dyDescent="0.25">
      <c r="A158" s="59">
        <v>72110</v>
      </c>
      <c r="B158" s="59" t="s">
        <v>1961</v>
      </c>
      <c r="C158" s="59" t="s">
        <v>633</v>
      </c>
    </row>
    <row r="159" spans="1:3" x14ac:dyDescent="0.25">
      <c r="A159" s="59">
        <v>72220</v>
      </c>
      <c r="B159" s="59" t="s">
        <v>1961</v>
      </c>
      <c r="C159" s="59" t="s">
        <v>624</v>
      </c>
    </row>
    <row r="160" spans="1:3" x14ac:dyDescent="0.25">
      <c r="A160" s="59">
        <v>72412</v>
      </c>
      <c r="B160" s="59" t="s">
        <v>1961</v>
      </c>
      <c r="C160" s="59" t="s">
        <v>601</v>
      </c>
    </row>
    <row r="161" spans="1:3" x14ac:dyDescent="0.25">
      <c r="A161" s="59">
        <v>72511</v>
      </c>
      <c r="B161" s="59" t="s">
        <v>1961</v>
      </c>
      <c r="C161" s="59" t="s">
        <v>603</v>
      </c>
    </row>
    <row r="162" spans="1:3" x14ac:dyDescent="0.25">
      <c r="A162" s="59">
        <v>72619</v>
      </c>
      <c r="B162" s="59" t="s">
        <v>1961</v>
      </c>
      <c r="C162" s="59" t="s">
        <v>613</v>
      </c>
    </row>
    <row r="163" spans="1:3" x14ac:dyDescent="0.25">
      <c r="A163" s="59">
        <v>72820</v>
      </c>
      <c r="B163" s="59" t="s">
        <v>1961</v>
      </c>
      <c r="C163" s="59" t="s">
        <v>619</v>
      </c>
    </row>
    <row r="164" spans="1:3" x14ac:dyDescent="0.25">
      <c r="A164" s="59">
        <v>72717</v>
      </c>
      <c r="B164" s="59" t="s">
        <v>1961</v>
      </c>
      <c r="C164" s="59" t="s">
        <v>599</v>
      </c>
    </row>
    <row r="165" spans="1:3" x14ac:dyDescent="0.25">
      <c r="A165" s="59">
        <v>73118</v>
      </c>
      <c r="B165" s="59" t="s">
        <v>1961</v>
      </c>
      <c r="C165" s="59" t="s">
        <v>597</v>
      </c>
    </row>
    <row r="166" spans="1:3" x14ac:dyDescent="0.25">
      <c r="A166" s="59">
        <v>73010</v>
      </c>
      <c r="B166" s="59" t="s">
        <v>1961</v>
      </c>
      <c r="C166" s="59" t="s">
        <v>615</v>
      </c>
    </row>
    <row r="167" spans="1:3" x14ac:dyDescent="0.25">
      <c r="A167" s="59">
        <v>71418</v>
      </c>
      <c r="B167" s="59" t="s">
        <v>1962</v>
      </c>
      <c r="C167" s="59" t="s">
        <v>626</v>
      </c>
    </row>
    <row r="168" spans="1:3" x14ac:dyDescent="0.25">
      <c r="A168" s="59">
        <v>71418</v>
      </c>
      <c r="B168" s="59" t="s">
        <v>1962</v>
      </c>
      <c r="C168" s="59" t="s">
        <v>623</v>
      </c>
    </row>
    <row r="169" spans="1:3" x14ac:dyDescent="0.25">
      <c r="A169" s="59">
        <v>72112</v>
      </c>
      <c r="B169" s="59" t="s">
        <v>1962</v>
      </c>
      <c r="C169" s="59" t="s">
        <v>633</v>
      </c>
    </row>
    <row r="170" spans="1:3" x14ac:dyDescent="0.25">
      <c r="A170" s="59">
        <v>72219</v>
      </c>
      <c r="B170" s="59" t="s">
        <v>1962</v>
      </c>
      <c r="C170" s="59" t="s">
        <v>624</v>
      </c>
    </row>
    <row r="171" spans="1:3" x14ac:dyDescent="0.25">
      <c r="A171" s="59">
        <v>72409</v>
      </c>
      <c r="B171" s="59" t="s">
        <v>1962</v>
      </c>
      <c r="C171" s="59" t="s">
        <v>601</v>
      </c>
    </row>
    <row r="172" spans="1:3" x14ac:dyDescent="0.25">
      <c r="A172" s="59">
        <v>72506</v>
      </c>
      <c r="B172" s="59" t="s">
        <v>1962</v>
      </c>
      <c r="C172" s="59" t="s">
        <v>603</v>
      </c>
    </row>
    <row r="173" spans="1:3" x14ac:dyDescent="0.25">
      <c r="A173" s="59">
        <v>72607</v>
      </c>
      <c r="B173" s="59" t="s">
        <v>1962</v>
      </c>
      <c r="C173" s="59" t="s">
        <v>613</v>
      </c>
    </row>
    <row r="174" spans="1:3" x14ac:dyDescent="0.25">
      <c r="A174" s="59">
        <v>72816</v>
      </c>
      <c r="B174" s="59" t="s">
        <v>1962</v>
      </c>
      <c r="C174" s="59" t="s">
        <v>619</v>
      </c>
    </row>
    <row r="175" spans="1:3" x14ac:dyDescent="0.25">
      <c r="A175" s="59">
        <v>72716</v>
      </c>
      <c r="B175" s="59" t="s">
        <v>1962</v>
      </c>
      <c r="C175" s="59" t="s">
        <v>599</v>
      </c>
    </row>
    <row r="176" spans="1:3" x14ac:dyDescent="0.25">
      <c r="A176" s="59">
        <v>73119</v>
      </c>
      <c r="B176" s="59" t="s">
        <v>1962</v>
      </c>
      <c r="C176" s="59" t="s">
        <v>597</v>
      </c>
    </row>
    <row r="177" spans="1:3" x14ac:dyDescent="0.25">
      <c r="A177" s="59">
        <v>73012</v>
      </c>
      <c r="B177" s="59" t="s">
        <v>1962</v>
      </c>
      <c r="C177" s="59" t="s">
        <v>615</v>
      </c>
    </row>
    <row r="178" spans="1:3" x14ac:dyDescent="0.25">
      <c r="A178" s="59">
        <v>71414</v>
      </c>
      <c r="B178" s="59" t="s">
        <v>1963</v>
      </c>
      <c r="C178" s="59" t="s">
        <v>626</v>
      </c>
    </row>
    <row r="179" spans="1:3" x14ac:dyDescent="0.25">
      <c r="A179" s="59">
        <v>73013</v>
      </c>
      <c r="B179" s="59" t="s">
        <v>1963</v>
      </c>
      <c r="C179" s="59" t="s">
        <v>623</v>
      </c>
    </row>
    <row r="180" spans="1:3" x14ac:dyDescent="0.25">
      <c r="A180" s="59">
        <v>72109</v>
      </c>
      <c r="B180" s="59" t="s">
        <v>1963</v>
      </c>
      <c r="C180" s="59" t="s">
        <v>633</v>
      </c>
    </row>
    <row r="181" spans="1:3" x14ac:dyDescent="0.25">
      <c r="A181" s="59">
        <v>72209</v>
      </c>
      <c r="B181" s="59" t="s">
        <v>1963</v>
      </c>
      <c r="C181" s="59" t="s">
        <v>624</v>
      </c>
    </row>
    <row r="182" spans="1:3" x14ac:dyDescent="0.25">
      <c r="A182" s="59">
        <v>72512</v>
      </c>
      <c r="B182" s="59" t="s">
        <v>1963</v>
      </c>
      <c r="C182" s="59" t="s">
        <v>603</v>
      </c>
    </row>
    <row r="183" spans="1:3" x14ac:dyDescent="0.25">
      <c r="A183" s="59">
        <v>72621</v>
      </c>
      <c r="B183" s="59" t="s">
        <v>1963</v>
      </c>
      <c r="C183" s="59" t="s">
        <v>613</v>
      </c>
    </row>
    <row r="184" spans="1:3" x14ac:dyDescent="0.25">
      <c r="A184" s="59">
        <v>72817</v>
      </c>
      <c r="B184" s="59" t="s">
        <v>1963</v>
      </c>
      <c r="C184" s="59" t="s">
        <v>619</v>
      </c>
    </row>
    <row r="185" spans="1:3" x14ac:dyDescent="0.25">
      <c r="A185" s="59">
        <v>72715</v>
      </c>
      <c r="B185" s="59" t="s">
        <v>1963</v>
      </c>
      <c r="C185" s="59" t="s">
        <v>599</v>
      </c>
    </row>
    <row r="186" spans="1:3" x14ac:dyDescent="0.25">
      <c r="A186" s="59">
        <v>73013</v>
      </c>
      <c r="B186" s="59" t="s">
        <v>1963</v>
      </c>
      <c r="C186" s="59" t="s">
        <v>615</v>
      </c>
    </row>
    <row r="187" spans="1:3" x14ac:dyDescent="0.25">
      <c r="A187" s="59">
        <v>71416</v>
      </c>
      <c r="B187" s="59" t="s">
        <v>1964</v>
      </c>
      <c r="C187" s="59" t="s">
        <v>626</v>
      </c>
    </row>
    <row r="188" spans="1:3" x14ac:dyDescent="0.25">
      <c r="A188" s="59">
        <v>72612</v>
      </c>
      <c r="B188" s="59" t="s">
        <v>1964</v>
      </c>
      <c r="C188" s="59" t="s">
        <v>613</v>
      </c>
    </row>
    <row r="189" spans="1:3" x14ac:dyDescent="0.25">
      <c r="A189" s="59">
        <v>72818</v>
      </c>
      <c r="B189" s="59" t="s">
        <v>1964</v>
      </c>
      <c r="C189" s="59" t="s">
        <v>619</v>
      </c>
    </row>
    <row r="190" spans="1:3" x14ac:dyDescent="0.25">
      <c r="A190" s="59">
        <v>73014</v>
      </c>
      <c r="B190" s="59" t="s">
        <v>1964</v>
      </c>
      <c r="C190" s="59" t="s">
        <v>615</v>
      </c>
    </row>
    <row r="191" spans="1:3" x14ac:dyDescent="0.25">
      <c r="A191" s="59">
        <v>71413</v>
      </c>
      <c r="B191" s="59" t="s">
        <v>1965</v>
      </c>
      <c r="C191" s="59" t="s">
        <v>626</v>
      </c>
    </row>
    <row r="192" spans="1:3" x14ac:dyDescent="0.25">
      <c r="A192" s="59">
        <v>72208</v>
      </c>
      <c r="B192" s="59" t="s">
        <v>1965</v>
      </c>
      <c r="C192" s="59" t="s">
        <v>623</v>
      </c>
    </row>
    <row r="193" spans="1:3" x14ac:dyDescent="0.25">
      <c r="A193" s="59">
        <v>72208</v>
      </c>
      <c r="B193" s="59" t="s">
        <v>1965</v>
      </c>
      <c r="C193" s="59" t="s">
        <v>624</v>
      </c>
    </row>
    <row r="194" spans="1:3" x14ac:dyDescent="0.25">
      <c r="A194" s="59">
        <v>72819</v>
      </c>
      <c r="B194" s="59" t="s">
        <v>1966</v>
      </c>
      <c r="C194" s="59" t="s">
        <v>619</v>
      </c>
    </row>
    <row r="195" spans="1:3" x14ac:dyDescent="0.25">
      <c r="A195" s="59">
        <v>72323</v>
      </c>
      <c r="B195" s="59" t="s">
        <v>1967</v>
      </c>
      <c r="C195" s="59" t="s">
        <v>623</v>
      </c>
    </row>
    <row r="196" spans="1:3" x14ac:dyDescent="0.25">
      <c r="A196" s="59">
        <v>48107</v>
      </c>
      <c r="B196" s="59" t="s">
        <v>1968</v>
      </c>
      <c r="C196" s="59" t="s">
        <v>1054</v>
      </c>
    </row>
    <row r="197" spans="1:3" x14ac:dyDescent="0.25">
      <c r="A197" s="59">
        <v>48806</v>
      </c>
      <c r="B197" s="59" t="s">
        <v>1968</v>
      </c>
      <c r="C197" s="59" t="s">
        <v>1052</v>
      </c>
    </row>
    <row r="198" spans="1:3" x14ac:dyDescent="0.25">
      <c r="A198" s="59">
        <v>56114</v>
      </c>
      <c r="B198" s="59" t="s">
        <v>1968</v>
      </c>
      <c r="C198" s="59" t="s">
        <v>985</v>
      </c>
    </row>
    <row r="199" spans="1:3" x14ac:dyDescent="0.25">
      <c r="A199" s="59">
        <v>66109</v>
      </c>
      <c r="B199" s="59" t="s">
        <v>1968</v>
      </c>
      <c r="C199" s="59" t="s">
        <v>892</v>
      </c>
    </row>
    <row r="200" spans="1:3" x14ac:dyDescent="0.25">
      <c r="A200" s="59">
        <v>66458</v>
      </c>
      <c r="B200" s="59" t="s">
        <v>1968</v>
      </c>
      <c r="C200" s="59" t="s">
        <v>895</v>
      </c>
    </row>
    <row r="201" spans="1:3" x14ac:dyDescent="0.25">
      <c r="A201" s="59">
        <v>80107</v>
      </c>
      <c r="B201" s="59" t="s">
        <v>1968</v>
      </c>
      <c r="C201" s="59" t="s">
        <v>1140</v>
      </c>
    </row>
    <row r="202" spans="1:3" x14ac:dyDescent="0.25">
      <c r="A202" s="59">
        <v>78207</v>
      </c>
      <c r="B202" s="59" t="s">
        <v>1968</v>
      </c>
      <c r="C202" s="59" t="s">
        <v>1196</v>
      </c>
    </row>
    <row r="203" spans="1:3" x14ac:dyDescent="0.25">
      <c r="A203" s="59">
        <v>82111</v>
      </c>
      <c r="B203" s="59" t="s">
        <v>1968</v>
      </c>
      <c r="C203" s="59" t="s">
        <v>846</v>
      </c>
    </row>
    <row r="204" spans="1:3" x14ac:dyDescent="0.25">
      <c r="A204" s="59">
        <v>83007</v>
      </c>
      <c r="B204" s="59" t="s">
        <v>1968</v>
      </c>
      <c r="C204" s="59" t="s">
        <v>857</v>
      </c>
    </row>
    <row r="205" spans="1:3" x14ac:dyDescent="0.25">
      <c r="A205" s="59">
        <v>84108</v>
      </c>
      <c r="B205" s="59" t="s">
        <v>1968</v>
      </c>
      <c r="C205" s="59" t="s">
        <v>1100</v>
      </c>
    </row>
    <row r="206" spans="1:3" x14ac:dyDescent="0.25">
      <c r="A206" s="59">
        <v>84306</v>
      </c>
      <c r="B206" s="59" t="s">
        <v>1968</v>
      </c>
      <c r="C206" s="59" t="s">
        <v>1109</v>
      </c>
    </row>
    <row r="207" spans="1:3" x14ac:dyDescent="0.25">
      <c r="A207" s="59">
        <v>84866</v>
      </c>
      <c r="B207" s="59" t="s">
        <v>1968</v>
      </c>
      <c r="C207" s="59" t="s">
        <v>1243</v>
      </c>
    </row>
    <row r="208" spans="1:3" x14ac:dyDescent="0.25">
      <c r="A208" s="59">
        <v>86106</v>
      </c>
      <c r="B208" s="59" t="s">
        <v>1968</v>
      </c>
      <c r="C208" s="59" t="s">
        <v>382</v>
      </c>
    </row>
    <row r="209" spans="1:3" x14ac:dyDescent="0.25">
      <c r="A209" s="59">
        <v>87109</v>
      </c>
      <c r="B209" s="59" t="s">
        <v>1968</v>
      </c>
      <c r="C209" s="59" t="s">
        <v>1168</v>
      </c>
    </row>
    <row r="210" spans="1:3" x14ac:dyDescent="0.25">
      <c r="A210" s="59">
        <v>87607</v>
      </c>
      <c r="B210" s="59" t="s">
        <v>1968</v>
      </c>
      <c r="C210" s="59" t="s">
        <v>1243</v>
      </c>
    </row>
    <row r="211" spans="1:3" x14ac:dyDescent="0.25">
      <c r="A211" s="59">
        <v>85110</v>
      </c>
      <c r="B211" s="59" t="s">
        <v>1968</v>
      </c>
      <c r="C211" s="59" t="s">
        <v>1177</v>
      </c>
    </row>
    <row r="212" spans="1:3" x14ac:dyDescent="0.25">
      <c r="A212" s="59">
        <v>81116</v>
      </c>
      <c r="B212" s="59" t="s">
        <v>1968</v>
      </c>
      <c r="C212" s="59" t="s">
        <v>546</v>
      </c>
    </row>
    <row r="213" spans="1:3" x14ac:dyDescent="0.25">
      <c r="A213" s="59">
        <v>81809</v>
      </c>
      <c r="B213" s="59" t="s">
        <v>1968</v>
      </c>
      <c r="C213" s="59" t="s">
        <v>554</v>
      </c>
    </row>
    <row r="214" spans="1:3" x14ac:dyDescent="0.25">
      <c r="A214" s="59">
        <v>96106</v>
      </c>
      <c r="B214" s="59" t="s">
        <v>1968</v>
      </c>
      <c r="C214" s="59" t="s">
        <v>1077</v>
      </c>
    </row>
    <row r="215" spans="1:3" x14ac:dyDescent="0.25">
      <c r="A215" s="59">
        <v>96507</v>
      </c>
      <c r="B215" s="59" t="s">
        <v>1968</v>
      </c>
      <c r="C215" s="59" t="s">
        <v>1082</v>
      </c>
    </row>
    <row r="216" spans="1:3" x14ac:dyDescent="0.25">
      <c r="A216" s="59">
        <v>96807</v>
      </c>
      <c r="B216" s="59" t="s">
        <v>1968</v>
      </c>
      <c r="C216" s="59" t="s">
        <v>1089</v>
      </c>
    </row>
    <row r="217" spans="1:3" x14ac:dyDescent="0.25">
      <c r="A217" s="59">
        <v>97110</v>
      </c>
      <c r="B217" s="59" t="s">
        <v>1968</v>
      </c>
      <c r="C217" s="59" t="s">
        <v>293</v>
      </c>
    </row>
    <row r="218" spans="1:3" x14ac:dyDescent="0.25">
      <c r="A218" s="59">
        <v>98109</v>
      </c>
      <c r="B218" s="59" t="s">
        <v>1968</v>
      </c>
      <c r="C218" s="59" t="s">
        <v>431</v>
      </c>
    </row>
    <row r="219" spans="1:3" x14ac:dyDescent="0.25">
      <c r="A219" s="59">
        <v>72322</v>
      </c>
      <c r="B219" s="59" t="s">
        <v>1969</v>
      </c>
      <c r="C219" s="59" t="s">
        <v>623</v>
      </c>
    </row>
    <row r="220" spans="1:3" x14ac:dyDescent="0.25">
      <c r="A220" s="59">
        <v>72324</v>
      </c>
      <c r="B220" s="59" t="s">
        <v>1970</v>
      </c>
      <c r="C220" s="59" t="s">
        <v>623</v>
      </c>
    </row>
    <row r="221" spans="1:3" x14ac:dyDescent="0.25">
      <c r="A221" s="59">
        <v>72307</v>
      </c>
      <c r="B221" s="59" t="s">
        <v>1971</v>
      </c>
      <c r="C221" s="59" t="s">
        <v>623</v>
      </c>
    </row>
    <row r="222" spans="1:3" x14ac:dyDescent="0.25">
      <c r="A222" s="59">
        <v>72308</v>
      </c>
      <c r="B222" s="59" t="s">
        <v>1972</v>
      </c>
      <c r="C222" s="59" t="s">
        <v>623</v>
      </c>
    </row>
    <row r="223" spans="1:3" x14ac:dyDescent="0.25">
      <c r="A223" s="59">
        <v>72310</v>
      </c>
      <c r="B223" s="59" t="s">
        <v>1973</v>
      </c>
      <c r="C223" s="59" t="s">
        <v>623</v>
      </c>
    </row>
    <row r="224" spans="1:3" x14ac:dyDescent="0.25">
      <c r="A224" s="59">
        <v>72309</v>
      </c>
      <c r="B224" s="59" t="s">
        <v>1974</v>
      </c>
      <c r="C224" s="59" t="s">
        <v>623</v>
      </c>
    </row>
    <row r="225" spans="1:3" x14ac:dyDescent="0.25">
      <c r="A225" s="59">
        <v>72325</v>
      </c>
      <c r="B225" s="59" t="s">
        <v>1975</v>
      </c>
      <c r="C225" s="59" t="s">
        <v>623</v>
      </c>
    </row>
    <row r="226" spans="1:3" x14ac:dyDescent="0.25">
      <c r="A226" s="59">
        <v>48111</v>
      </c>
      <c r="B226" s="59" t="s">
        <v>1976</v>
      </c>
      <c r="C226" s="59" t="s">
        <v>1054</v>
      </c>
    </row>
    <row r="227" spans="1:3" x14ac:dyDescent="0.25">
      <c r="A227" s="59">
        <v>48807</v>
      </c>
      <c r="B227" s="59" t="s">
        <v>1976</v>
      </c>
      <c r="C227" s="59" t="s">
        <v>1052</v>
      </c>
    </row>
    <row r="228" spans="1:3" x14ac:dyDescent="0.25">
      <c r="A228" s="59">
        <v>56113</v>
      </c>
      <c r="B228" s="59" t="s">
        <v>1976</v>
      </c>
      <c r="C228" s="59" t="s">
        <v>985</v>
      </c>
    </row>
    <row r="229" spans="1:3" x14ac:dyDescent="0.25">
      <c r="A229" s="59">
        <v>66116</v>
      </c>
      <c r="B229" s="59" t="s">
        <v>1976</v>
      </c>
      <c r="C229" s="59" t="s">
        <v>892</v>
      </c>
    </row>
    <row r="230" spans="1:3" x14ac:dyDescent="0.25">
      <c r="A230" s="59">
        <v>80108</v>
      </c>
      <c r="B230" s="59" t="s">
        <v>1976</v>
      </c>
      <c r="C230" s="59" t="s">
        <v>1140</v>
      </c>
    </row>
    <row r="231" spans="1:3" x14ac:dyDescent="0.25">
      <c r="A231" s="59">
        <v>78208</v>
      </c>
      <c r="B231" s="59" t="s">
        <v>1976</v>
      </c>
      <c r="C231" s="59" t="s">
        <v>1196</v>
      </c>
    </row>
    <row r="232" spans="1:3" x14ac:dyDescent="0.25">
      <c r="A232" s="59">
        <v>82118</v>
      </c>
      <c r="B232" s="59" t="s">
        <v>1976</v>
      </c>
      <c r="C232" s="59" t="s">
        <v>846</v>
      </c>
    </row>
    <row r="233" spans="1:3" x14ac:dyDescent="0.25">
      <c r="A233" s="59">
        <v>83008</v>
      </c>
      <c r="B233" s="59" t="s">
        <v>1976</v>
      </c>
      <c r="C233" s="59" t="s">
        <v>857</v>
      </c>
    </row>
    <row r="234" spans="1:3" x14ac:dyDescent="0.25">
      <c r="A234" s="59">
        <v>84107</v>
      </c>
      <c r="B234" s="59" t="s">
        <v>1976</v>
      </c>
      <c r="C234" s="59" t="s">
        <v>1100</v>
      </c>
    </row>
    <row r="235" spans="1:3" x14ac:dyDescent="0.25">
      <c r="A235" s="59">
        <v>84307</v>
      </c>
      <c r="B235" s="59" t="s">
        <v>1976</v>
      </c>
      <c r="C235" s="59" t="s">
        <v>1109</v>
      </c>
    </row>
    <row r="236" spans="1:3" x14ac:dyDescent="0.25">
      <c r="A236" s="59">
        <v>84858</v>
      </c>
      <c r="B236" s="59" t="s">
        <v>1976</v>
      </c>
      <c r="C236" s="59" t="s">
        <v>1243</v>
      </c>
    </row>
    <row r="237" spans="1:3" x14ac:dyDescent="0.25">
      <c r="A237" s="59">
        <v>86119</v>
      </c>
      <c r="B237" s="59" t="s">
        <v>1976</v>
      </c>
      <c r="C237" s="59" t="s">
        <v>382</v>
      </c>
    </row>
    <row r="238" spans="1:3" x14ac:dyDescent="0.25">
      <c r="A238" s="59">
        <v>87108</v>
      </c>
      <c r="B238" s="59" t="s">
        <v>1976</v>
      </c>
      <c r="C238" s="59" t="s">
        <v>1168</v>
      </c>
    </row>
    <row r="239" spans="1:3" x14ac:dyDescent="0.25">
      <c r="A239" s="59">
        <v>85109</v>
      </c>
      <c r="B239" s="59" t="s">
        <v>1976</v>
      </c>
      <c r="C239" s="59" t="s">
        <v>1177</v>
      </c>
    </row>
    <row r="240" spans="1:3" x14ac:dyDescent="0.25">
      <c r="A240" s="59">
        <v>81117</v>
      </c>
      <c r="B240" s="59" t="s">
        <v>1976</v>
      </c>
      <c r="C240" s="59" t="s">
        <v>546</v>
      </c>
    </row>
    <row r="241" spans="1:3" x14ac:dyDescent="0.25">
      <c r="A241" s="59">
        <v>81807</v>
      </c>
      <c r="B241" s="59" t="s">
        <v>1976</v>
      </c>
      <c r="C241" s="59" t="s">
        <v>554</v>
      </c>
    </row>
    <row r="242" spans="1:3" x14ac:dyDescent="0.25">
      <c r="A242" s="59">
        <v>96108</v>
      </c>
      <c r="B242" s="59" t="s">
        <v>1976</v>
      </c>
      <c r="C242" s="59" t="s">
        <v>1077</v>
      </c>
    </row>
    <row r="243" spans="1:3" x14ac:dyDescent="0.25">
      <c r="A243" s="59">
        <v>96509</v>
      </c>
      <c r="B243" s="59" t="s">
        <v>1976</v>
      </c>
      <c r="C243" s="59" t="s">
        <v>1082</v>
      </c>
    </row>
    <row r="244" spans="1:3" x14ac:dyDescent="0.25">
      <c r="A244" s="59">
        <v>97106</v>
      </c>
      <c r="B244" s="59" t="s">
        <v>1976</v>
      </c>
      <c r="C244" s="59" t="s">
        <v>293</v>
      </c>
    </row>
    <row r="245" spans="1:3" x14ac:dyDescent="0.25">
      <c r="A245" s="59">
        <v>48110</v>
      </c>
      <c r="B245" s="59" t="s">
        <v>1977</v>
      </c>
      <c r="C245" s="59" t="s">
        <v>1054</v>
      </c>
    </row>
    <row r="246" spans="1:3" x14ac:dyDescent="0.25">
      <c r="A246" s="59">
        <v>56112</v>
      </c>
      <c r="B246" s="59" t="s">
        <v>1977</v>
      </c>
      <c r="C246" s="59" t="s">
        <v>985</v>
      </c>
    </row>
    <row r="247" spans="1:3" x14ac:dyDescent="0.25">
      <c r="A247" s="59">
        <v>66115</v>
      </c>
      <c r="B247" s="59" t="s">
        <v>1977</v>
      </c>
      <c r="C247" s="59" t="s">
        <v>892</v>
      </c>
    </row>
    <row r="248" spans="1:3" x14ac:dyDescent="0.25">
      <c r="A248" s="59">
        <v>80109</v>
      </c>
      <c r="B248" s="59" t="s">
        <v>1977</v>
      </c>
      <c r="C248" s="59" t="s">
        <v>1140</v>
      </c>
    </row>
    <row r="249" spans="1:3" x14ac:dyDescent="0.25">
      <c r="A249" s="59">
        <v>78209</v>
      </c>
      <c r="B249" s="59" t="s">
        <v>1977</v>
      </c>
      <c r="C249" s="59" t="s">
        <v>1196</v>
      </c>
    </row>
    <row r="250" spans="1:3" x14ac:dyDescent="0.25">
      <c r="A250" s="59">
        <v>82114</v>
      </c>
      <c r="B250" s="59" t="s">
        <v>1977</v>
      </c>
      <c r="C250" s="59" t="s">
        <v>846</v>
      </c>
    </row>
    <row r="251" spans="1:3" x14ac:dyDescent="0.25">
      <c r="A251" s="59">
        <v>84114</v>
      </c>
      <c r="B251" s="59" t="s">
        <v>1977</v>
      </c>
      <c r="C251" s="59" t="s">
        <v>1100</v>
      </c>
    </row>
    <row r="252" spans="1:3" x14ac:dyDescent="0.25">
      <c r="A252" s="59">
        <v>84314</v>
      </c>
      <c r="B252" s="59" t="s">
        <v>1977</v>
      </c>
      <c r="C252" s="59" t="s">
        <v>1109</v>
      </c>
    </row>
    <row r="253" spans="1:3" x14ac:dyDescent="0.25">
      <c r="A253" s="59">
        <v>84857</v>
      </c>
      <c r="B253" s="59" t="s">
        <v>1977</v>
      </c>
      <c r="C253" s="59" t="s">
        <v>1243</v>
      </c>
    </row>
    <row r="254" spans="1:3" x14ac:dyDescent="0.25">
      <c r="A254" s="59">
        <v>86109</v>
      </c>
      <c r="B254" s="59" t="s">
        <v>1977</v>
      </c>
      <c r="C254" s="59" t="s">
        <v>382</v>
      </c>
    </row>
    <row r="255" spans="1:3" x14ac:dyDescent="0.25">
      <c r="A255" s="59">
        <v>87107</v>
      </c>
      <c r="B255" s="59" t="s">
        <v>1977</v>
      </c>
      <c r="C255" s="59" t="s">
        <v>1168</v>
      </c>
    </row>
    <row r="256" spans="1:3" x14ac:dyDescent="0.25">
      <c r="A256" s="59">
        <v>85108</v>
      </c>
      <c r="B256" s="59" t="s">
        <v>1977</v>
      </c>
      <c r="C256" s="59" t="s">
        <v>1177</v>
      </c>
    </row>
    <row r="257" spans="1:3" x14ac:dyDescent="0.25">
      <c r="A257" s="59">
        <v>81115</v>
      </c>
      <c r="B257" s="59" t="s">
        <v>1977</v>
      </c>
      <c r="C257" s="59" t="s">
        <v>546</v>
      </c>
    </row>
    <row r="258" spans="1:3" x14ac:dyDescent="0.25">
      <c r="A258" s="59">
        <v>81808</v>
      </c>
      <c r="B258" s="59" t="s">
        <v>1977</v>
      </c>
      <c r="C258" s="59" t="s">
        <v>554</v>
      </c>
    </row>
    <row r="259" spans="1:3" x14ac:dyDescent="0.25">
      <c r="A259" s="59">
        <v>96110</v>
      </c>
      <c r="B259" s="59" t="s">
        <v>1977</v>
      </c>
      <c r="C259" s="59" t="s">
        <v>1077</v>
      </c>
    </row>
    <row r="260" spans="1:3" x14ac:dyDescent="0.25">
      <c r="A260" s="59">
        <v>98111</v>
      </c>
      <c r="B260" s="59" t="s">
        <v>1977</v>
      </c>
      <c r="C260" s="59" t="s">
        <v>431</v>
      </c>
    </row>
    <row r="261" spans="1:3" x14ac:dyDescent="0.25">
      <c r="A261" s="59">
        <v>48112</v>
      </c>
      <c r="B261" s="59" t="s">
        <v>1978</v>
      </c>
      <c r="C261" s="59" t="s">
        <v>1054</v>
      </c>
    </row>
    <row r="262" spans="1:3" x14ac:dyDescent="0.25">
      <c r="A262" s="59">
        <v>56115</v>
      </c>
      <c r="B262" s="59" t="s">
        <v>1978</v>
      </c>
      <c r="C262" s="59" t="s">
        <v>985</v>
      </c>
    </row>
    <row r="263" spans="1:3" x14ac:dyDescent="0.25">
      <c r="A263" s="59">
        <v>66113</v>
      </c>
      <c r="B263" s="59" t="s">
        <v>1978</v>
      </c>
      <c r="C263" s="59" t="s">
        <v>892</v>
      </c>
    </row>
    <row r="264" spans="1:3" x14ac:dyDescent="0.25">
      <c r="A264" s="59">
        <v>78214</v>
      </c>
      <c r="B264" s="59" t="s">
        <v>1978</v>
      </c>
      <c r="C264" s="59" t="s">
        <v>1196</v>
      </c>
    </row>
    <row r="265" spans="1:3" x14ac:dyDescent="0.25">
      <c r="A265" s="59">
        <v>82107</v>
      </c>
      <c r="B265" s="59" t="s">
        <v>1978</v>
      </c>
      <c r="C265" s="59" t="s">
        <v>846</v>
      </c>
    </row>
    <row r="266" spans="1:3" x14ac:dyDescent="0.25">
      <c r="A266" s="59">
        <v>84115</v>
      </c>
      <c r="B266" s="59" t="s">
        <v>1978</v>
      </c>
      <c r="C266" s="59" t="s">
        <v>1100</v>
      </c>
    </row>
    <row r="267" spans="1:3" x14ac:dyDescent="0.25">
      <c r="A267" s="59">
        <v>84316</v>
      </c>
      <c r="B267" s="59" t="s">
        <v>1978</v>
      </c>
      <c r="C267" s="59" t="s">
        <v>1109</v>
      </c>
    </row>
    <row r="268" spans="1:3" x14ac:dyDescent="0.25">
      <c r="A268" s="59">
        <v>84869</v>
      </c>
      <c r="B268" s="59" t="s">
        <v>1978</v>
      </c>
      <c r="C268" s="59" t="s">
        <v>1243</v>
      </c>
    </row>
    <row r="269" spans="1:3" x14ac:dyDescent="0.25">
      <c r="A269" s="59">
        <v>86118</v>
      </c>
      <c r="B269" s="59" t="s">
        <v>1978</v>
      </c>
      <c r="C269" s="59" t="s">
        <v>382</v>
      </c>
    </row>
    <row r="270" spans="1:3" x14ac:dyDescent="0.25">
      <c r="A270" s="59">
        <v>87110</v>
      </c>
      <c r="B270" s="59" t="s">
        <v>1978</v>
      </c>
      <c r="C270" s="59" t="s">
        <v>1168</v>
      </c>
    </row>
    <row r="271" spans="1:3" x14ac:dyDescent="0.25">
      <c r="A271" s="59">
        <v>85107</v>
      </c>
      <c r="B271" s="59" t="s">
        <v>1978</v>
      </c>
      <c r="C271" s="59" t="s">
        <v>1177</v>
      </c>
    </row>
    <row r="272" spans="1:3" x14ac:dyDescent="0.25">
      <c r="A272" s="59">
        <v>96112</v>
      </c>
      <c r="B272" s="59" t="s">
        <v>1978</v>
      </c>
      <c r="C272" s="59" t="s">
        <v>1077</v>
      </c>
    </row>
    <row r="273" spans="1:3" x14ac:dyDescent="0.25">
      <c r="A273" s="59">
        <v>97111</v>
      </c>
      <c r="B273" s="59" t="s">
        <v>1978</v>
      </c>
      <c r="C273" s="59" t="s">
        <v>293</v>
      </c>
    </row>
    <row r="274" spans="1:3" x14ac:dyDescent="0.25">
      <c r="A274" s="59">
        <v>98110</v>
      </c>
      <c r="B274" s="59" t="s">
        <v>1978</v>
      </c>
      <c r="C274" s="59" t="s">
        <v>431</v>
      </c>
    </row>
    <row r="275" spans="1:3" x14ac:dyDescent="0.25">
      <c r="A275" s="59">
        <v>56111</v>
      </c>
      <c r="B275" s="59" t="s">
        <v>1979</v>
      </c>
      <c r="C275" s="59" t="s">
        <v>985</v>
      </c>
    </row>
    <row r="276" spans="1:3" x14ac:dyDescent="0.25">
      <c r="A276" s="59">
        <v>66108</v>
      </c>
      <c r="B276" s="59" t="s">
        <v>1979</v>
      </c>
      <c r="C276" s="59" t="s">
        <v>892</v>
      </c>
    </row>
    <row r="277" spans="1:3" x14ac:dyDescent="0.25">
      <c r="A277" s="59">
        <v>71412</v>
      </c>
      <c r="B277" s="59" t="s">
        <v>1979</v>
      </c>
      <c r="C277" s="59" t="s">
        <v>626</v>
      </c>
    </row>
    <row r="278" spans="1:3" x14ac:dyDescent="0.25">
      <c r="A278" s="59">
        <v>82110</v>
      </c>
      <c r="B278" s="59" t="s">
        <v>1979</v>
      </c>
      <c r="C278" s="59" t="s">
        <v>846</v>
      </c>
    </row>
    <row r="279" spans="1:3" x14ac:dyDescent="0.25">
      <c r="A279" s="59">
        <v>84119</v>
      </c>
      <c r="B279" s="59" t="s">
        <v>1979</v>
      </c>
      <c r="C279" s="59" t="s">
        <v>1100</v>
      </c>
    </row>
    <row r="280" spans="1:3" x14ac:dyDescent="0.25">
      <c r="A280" s="59">
        <v>86116</v>
      </c>
      <c r="B280" s="59" t="s">
        <v>1979</v>
      </c>
      <c r="C280" s="59" t="s">
        <v>382</v>
      </c>
    </row>
    <row r="281" spans="1:3" x14ac:dyDescent="0.25">
      <c r="A281" s="59">
        <v>87111</v>
      </c>
      <c r="B281" s="59" t="s">
        <v>1979</v>
      </c>
      <c r="C281" s="59" t="s">
        <v>1168</v>
      </c>
    </row>
    <row r="282" spans="1:3" x14ac:dyDescent="0.25">
      <c r="A282" s="59">
        <v>81118</v>
      </c>
      <c r="B282" s="59" t="s">
        <v>1979</v>
      </c>
      <c r="C282" s="59" t="s">
        <v>546</v>
      </c>
    </row>
    <row r="283" spans="1:3" x14ac:dyDescent="0.25">
      <c r="A283" s="59">
        <v>96113</v>
      </c>
      <c r="B283" s="59" t="s">
        <v>1979</v>
      </c>
      <c r="C283" s="59" t="s">
        <v>1077</v>
      </c>
    </row>
    <row r="284" spans="1:3" x14ac:dyDescent="0.25">
      <c r="A284" s="59">
        <v>98116</v>
      </c>
      <c r="B284" s="59" t="s">
        <v>1979</v>
      </c>
      <c r="C284" s="59" t="s">
        <v>431</v>
      </c>
    </row>
    <row r="285" spans="1:3" x14ac:dyDescent="0.25">
      <c r="A285" s="59">
        <v>56118</v>
      </c>
      <c r="B285" s="59" t="s">
        <v>1980</v>
      </c>
      <c r="C285" s="59" t="s">
        <v>985</v>
      </c>
    </row>
    <row r="286" spans="1:3" x14ac:dyDescent="0.25">
      <c r="A286" s="59">
        <v>66107</v>
      </c>
      <c r="B286" s="59" t="s">
        <v>1980</v>
      </c>
      <c r="C286" s="59" t="s">
        <v>892</v>
      </c>
    </row>
    <row r="287" spans="1:3" x14ac:dyDescent="0.25">
      <c r="A287" s="59">
        <v>78212</v>
      </c>
      <c r="B287" s="59" t="s">
        <v>1980</v>
      </c>
      <c r="C287" s="59" t="s">
        <v>1196</v>
      </c>
    </row>
    <row r="288" spans="1:3" x14ac:dyDescent="0.25">
      <c r="A288" s="59">
        <v>82117</v>
      </c>
      <c r="B288" s="59" t="s">
        <v>1980</v>
      </c>
      <c r="C288" s="59" t="s">
        <v>846</v>
      </c>
    </row>
    <row r="289" spans="1:3" x14ac:dyDescent="0.25">
      <c r="A289" s="59">
        <v>84106</v>
      </c>
      <c r="B289" s="59" t="s">
        <v>1980</v>
      </c>
      <c r="C289" s="59" t="s">
        <v>1100</v>
      </c>
    </row>
    <row r="290" spans="1:3" x14ac:dyDescent="0.25">
      <c r="A290" s="59">
        <v>86117</v>
      </c>
      <c r="B290" s="59" t="s">
        <v>1980</v>
      </c>
      <c r="C290" s="59" t="s">
        <v>382</v>
      </c>
    </row>
    <row r="291" spans="1:3" x14ac:dyDescent="0.25">
      <c r="A291" s="59">
        <v>87112</v>
      </c>
      <c r="B291" s="59" t="s">
        <v>1980</v>
      </c>
      <c r="C291" s="59" t="s">
        <v>1168</v>
      </c>
    </row>
    <row r="292" spans="1:3" x14ac:dyDescent="0.25">
      <c r="A292" s="59">
        <v>96114</v>
      </c>
      <c r="B292" s="59" t="s">
        <v>1980</v>
      </c>
      <c r="C292" s="59" t="s">
        <v>1077</v>
      </c>
    </row>
    <row r="293" spans="1:3" x14ac:dyDescent="0.25">
      <c r="A293" s="59">
        <v>97108</v>
      </c>
      <c r="B293" s="59" t="s">
        <v>1980</v>
      </c>
      <c r="C293" s="59" t="s">
        <v>293</v>
      </c>
    </row>
    <row r="294" spans="1:3" x14ac:dyDescent="0.25">
      <c r="A294" s="59">
        <v>98115</v>
      </c>
      <c r="B294" s="59" t="s">
        <v>1980</v>
      </c>
      <c r="C294" s="59" t="s">
        <v>431</v>
      </c>
    </row>
    <row r="295" spans="1:3" x14ac:dyDescent="0.25">
      <c r="A295" s="59">
        <v>56116</v>
      </c>
      <c r="B295" s="59" t="s">
        <v>1981</v>
      </c>
      <c r="C295" s="59" t="s">
        <v>985</v>
      </c>
    </row>
    <row r="296" spans="1:3" x14ac:dyDescent="0.25">
      <c r="A296" s="59">
        <v>66106</v>
      </c>
      <c r="B296" s="59" t="s">
        <v>1981</v>
      </c>
      <c r="C296" s="59" t="s">
        <v>892</v>
      </c>
    </row>
    <row r="297" spans="1:3" x14ac:dyDescent="0.25">
      <c r="A297" s="59">
        <v>78211</v>
      </c>
      <c r="B297" s="59" t="s">
        <v>1981</v>
      </c>
      <c r="C297" s="59" t="s">
        <v>1196</v>
      </c>
    </row>
    <row r="298" spans="1:3" x14ac:dyDescent="0.25">
      <c r="A298" s="59">
        <v>71419</v>
      </c>
      <c r="B298" s="59" t="s">
        <v>1981</v>
      </c>
      <c r="C298" s="59" t="s">
        <v>626</v>
      </c>
    </row>
    <row r="299" spans="1:3" x14ac:dyDescent="0.25">
      <c r="A299" s="59">
        <v>84109</v>
      </c>
      <c r="B299" s="59" t="s">
        <v>1981</v>
      </c>
      <c r="C299" s="59" t="s">
        <v>1100</v>
      </c>
    </row>
    <row r="300" spans="1:3" x14ac:dyDescent="0.25">
      <c r="A300" s="59">
        <v>86107</v>
      </c>
      <c r="B300" s="59" t="s">
        <v>1981</v>
      </c>
      <c r="C300" s="59" t="s">
        <v>382</v>
      </c>
    </row>
    <row r="301" spans="1:3" x14ac:dyDescent="0.25">
      <c r="A301" s="59">
        <v>87113</v>
      </c>
      <c r="B301" s="59" t="s">
        <v>1981</v>
      </c>
      <c r="C301" s="59" t="s">
        <v>1168</v>
      </c>
    </row>
    <row r="302" spans="1:3" x14ac:dyDescent="0.25">
      <c r="A302" s="59">
        <v>85112</v>
      </c>
      <c r="B302" s="59" t="s">
        <v>1981</v>
      </c>
      <c r="C302" s="59" t="s">
        <v>1177</v>
      </c>
    </row>
    <row r="303" spans="1:3" x14ac:dyDescent="0.25">
      <c r="A303" s="59">
        <v>96111</v>
      </c>
      <c r="B303" s="59" t="s">
        <v>1981</v>
      </c>
      <c r="C303" s="59" t="s">
        <v>1077</v>
      </c>
    </row>
    <row r="304" spans="1:3" x14ac:dyDescent="0.25">
      <c r="A304" s="59">
        <v>97109</v>
      </c>
      <c r="B304" s="59" t="s">
        <v>1981</v>
      </c>
      <c r="C304" s="59" t="s">
        <v>293</v>
      </c>
    </row>
    <row r="305" spans="1:3" x14ac:dyDescent="0.25">
      <c r="A305" s="59">
        <v>98114</v>
      </c>
      <c r="B305" s="59" t="s">
        <v>1981</v>
      </c>
      <c r="C305" s="59" t="s">
        <v>431</v>
      </c>
    </row>
    <row r="306" spans="1:3" x14ac:dyDescent="0.25">
      <c r="A306" s="59">
        <v>56117</v>
      </c>
      <c r="B306" s="59" t="s">
        <v>1982</v>
      </c>
      <c r="C306" s="59" t="s">
        <v>985</v>
      </c>
    </row>
    <row r="307" spans="1:3" x14ac:dyDescent="0.25">
      <c r="A307" s="59">
        <v>66111</v>
      </c>
      <c r="B307" s="59" t="s">
        <v>1982</v>
      </c>
      <c r="C307" s="59" t="s">
        <v>892</v>
      </c>
    </row>
    <row r="308" spans="1:3" x14ac:dyDescent="0.25">
      <c r="A308" s="59">
        <v>78215</v>
      </c>
      <c r="B308" s="59" t="s">
        <v>1982</v>
      </c>
      <c r="C308" s="59" t="s">
        <v>1196</v>
      </c>
    </row>
    <row r="309" spans="1:3" x14ac:dyDescent="0.25">
      <c r="A309" s="59">
        <v>71417</v>
      </c>
      <c r="B309" s="59" t="s">
        <v>1982</v>
      </c>
      <c r="C309" s="59" t="s">
        <v>626</v>
      </c>
    </row>
    <row r="310" spans="1:3" x14ac:dyDescent="0.25">
      <c r="A310" s="59">
        <v>84110</v>
      </c>
      <c r="B310" s="59" t="s">
        <v>1982</v>
      </c>
      <c r="C310" s="59" t="s">
        <v>1100</v>
      </c>
    </row>
    <row r="311" spans="1:3" x14ac:dyDescent="0.25">
      <c r="A311" s="59">
        <v>87114</v>
      </c>
      <c r="B311" s="59" t="s">
        <v>1982</v>
      </c>
      <c r="C311" s="59" t="s">
        <v>1168</v>
      </c>
    </row>
    <row r="312" spans="1:3" x14ac:dyDescent="0.25">
      <c r="A312" s="59">
        <v>85111</v>
      </c>
      <c r="B312" s="59" t="s">
        <v>1982</v>
      </c>
      <c r="C312" s="59" t="s">
        <v>1177</v>
      </c>
    </row>
    <row r="313" spans="1:3" x14ac:dyDescent="0.25">
      <c r="A313" s="59">
        <v>96109</v>
      </c>
      <c r="B313" s="59" t="s">
        <v>1982</v>
      </c>
      <c r="C313" s="59" t="s">
        <v>1077</v>
      </c>
    </row>
    <row r="314" spans="1:3" x14ac:dyDescent="0.25">
      <c r="A314" s="59">
        <v>98106</v>
      </c>
      <c r="B314" s="59" t="s">
        <v>1982</v>
      </c>
      <c r="C314" s="59" t="s">
        <v>431</v>
      </c>
    </row>
    <row r="315" spans="1:3" x14ac:dyDescent="0.25">
      <c r="A315" s="59">
        <v>48618</v>
      </c>
      <c r="B315" s="59" t="s">
        <v>1983</v>
      </c>
      <c r="C315" s="59" t="s">
        <v>1057</v>
      </c>
    </row>
    <row r="316" spans="1:3" x14ac:dyDescent="0.25">
      <c r="A316" s="59">
        <v>48526</v>
      </c>
      <c r="B316" s="59" t="s">
        <v>1984</v>
      </c>
      <c r="C316" s="59" t="s">
        <v>1055</v>
      </c>
    </row>
    <row r="317" spans="1:3" x14ac:dyDescent="0.25">
      <c r="A317" s="59">
        <v>61217</v>
      </c>
      <c r="B317" s="59" t="s">
        <v>1985</v>
      </c>
      <c r="C317" s="59" t="s">
        <v>564</v>
      </c>
    </row>
    <row r="318" spans="1:3" x14ac:dyDescent="0.25">
      <c r="A318" s="59">
        <v>31613</v>
      </c>
      <c r="B318" s="59" t="s">
        <v>1986</v>
      </c>
      <c r="C318" s="59" t="s">
        <v>863</v>
      </c>
    </row>
    <row r="319" spans="1:3" x14ac:dyDescent="0.25">
      <c r="A319" s="59">
        <v>49506</v>
      </c>
      <c r="B319" s="59" t="s">
        <v>1987</v>
      </c>
      <c r="C319" s="59" t="s">
        <v>760</v>
      </c>
    </row>
    <row r="320" spans="1:3" x14ac:dyDescent="0.25">
      <c r="A320" s="59">
        <v>31612</v>
      </c>
      <c r="B320" s="59" t="s">
        <v>1988</v>
      </c>
      <c r="C320" s="59" t="s">
        <v>863</v>
      </c>
    </row>
    <row r="321" spans="1:3" x14ac:dyDescent="0.25">
      <c r="A321" s="59">
        <v>48619</v>
      </c>
      <c r="B321" s="59" t="s">
        <v>1989</v>
      </c>
      <c r="C321" s="59" t="s">
        <v>1057</v>
      </c>
    </row>
    <row r="322" spans="1:3" x14ac:dyDescent="0.25">
      <c r="A322" s="59">
        <v>49515</v>
      </c>
      <c r="B322" s="59" t="s">
        <v>1989</v>
      </c>
      <c r="C322" s="59" t="s">
        <v>760</v>
      </c>
    </row>
    <row r="323" spans="1:3" x14ac:dyDescent="0.25">
      <c r="A323" s="59">
        <v>51809</v>
      </c>
      <c r="B323" s="59" t="s">
        <v>1990</v>
      </c>
      <c r="C323" s="59" t="s">
        <v>1040</v>
      </c>
    </row>
    <row r="324" spans="1:3" x14ac:dyDescent="0.25">
      <c r="A324" s="59">
        <v>51713</v>
      </c>
      <c r="B324" s="59" t="s">
        <v>1991</v>
      </c>
      <c r="C324" s="59" t="s">
        <v>1038</v>
      </c>
    </row>
    <row r="325" spans="1:3" x14ac:dyDescent="0.25">
      <c r="A325" s="59">
        <v>49526</v>
      </c>
      <c r="B325" s="59" t="s">
        <v>1992</v>
      </c>
      <c r="C325" s="59" t="s">
        <v>760</v>
      </c>
    </row>
    <row r="326" spans="1:3" x14ac:dyDescent="0.25">
      <c r="A326" s="59">
        <v>51710</v>
      </c>
      <c r="B326" s="59" t="s">
        <v>1993</v>
      </c>
      <c r="C326" s="59" t="s">
        <v>1038</v>
      </c>
    </row>
    <row r="327" spans="1:3" x14ac:dyDescent="0.25">
      <c r="A327" s="59">
        <v>51806</v>
      </c>
      <c r="B327" s="59" t="s">
        <v>1994</v>
      </c>
      <c r="C327" s="59" t="s">
        <v>1040</v>
      </c>
    </row>
    <row r="328" spans="1:3" x14ac:dyDescent="0.25">
      <c r="A328" s="59">
        <v>48525</v>
      </c>
      <c r="B328" s="59" t="s">
        <v>1995</v>
      </c>
      <c r="C328" s="59" t="s">
        <v>1055</v>
      </c>
    </row>
    <row r="329" spans="1:3" x14ac:dyDescent="0.25">
      <c r="A329" s="59">
        <v>48616</v>
      </c>
      <c r="B329" s="59" t="s">
        <v>1996</v>
      </c>
      <c r="C329" s="59" t="s">
        <v>1057</v>
      </c>
    </row>
    <row r="330" spans="1:3" x14ac:dyDescent="0.25">
      <c r="A330" s="59">
        <v>51807</v>
      </c>
      <c r="B330" s="59" t="s">
        <v>1997</v>
      </c>
      <c r="C330" s="59" t="s">
        <v>1040</v>
      </c>
    </row>
    <row r="331" spans="1:3" x14ac:dyDescent="0.25">
      <c r="A331" s="59">
        <v>51812</v>
      </c>
      <c r="B331" s="59" t="s">
        <v>1998</v>
      </c>
      <c r="C331" s="59" t="s">
        <v>1040</v>
      </c>
    </row>
    <row r="332" spans="1:3" x14ac:dyDescent="0.25">
      <c r="A332" s="59">
        <v>48523</v>
      </c>
      <c r="B332" s="59" t="s">
        <v>1999</v>
      </c>
      <c r="C332" s="59" t="s">
        <v>1055</v>
      </c>
    </row>
    <row r="333" spans="1:3" x14ac:dyDescent="0.25">
      <c r="A333" s="59">
        <v>49525</v>
      </c>
      <c r="B333" s="59" t="s">
        <v>2000</v>
      </c>
      <c r="C333" s="59" t="s">
        <v>760</v>
      </c>
    </row>
    <row r="334" spans="1:3" x14ac:dyDescent="0.25">
      <c r="A334" s="59">
        <v>61908</v>
      </c>
      <c r="B334" s="59" t="s">
        <v>2001</v>
      </c>
      <c r="C334" s="59" t="s">
        <v>570</v>
      </c>
    </row>
    <row r="335" spans="1:3" x14ac:dyDescent="0.25">
      <c r="A335" s="59">
        <v>4707</v>
      </c>
      <c r="B335" s="59" t="s">
        <v>2002</v>
      </c>
      <c r="C335" s="59" t="s">
        <v>721</v>
      </c>
    </row>
    <row r="336" spans="1:3" x14ac:dyDescent="0.25">
      <c r="A336" s="59">
        <v>6639</v>
      </c>
      <c r="B336" s="59" t="s">
        <v>2003</v>
      </c>
      <c r="C336" s="59" t="s">
        <v>1093</v>
      </c>
    </row>
    <row r="337" spans="1:3" x14ac:dyDescent="0.25">
      <c r="A337" s="59">
        <v>26419</v>
      </c>
      <c r="B337" s="59" t="s">
        <v>2004</v>
      </c>
      <c r="C337" s="59" t="s">
        <v>246</v>
      </c>
    </row>
    <row r="338" spans="1:3" x14ac:dyDescent="0.25">
      <c r="A338" s="59">
        <v>33410</v>
      </c>
      <c r="B338" s="59" t="s">
        <v>2005</v>
      </c>
      <c r="C338" s="59" t="s">
        <v>1208</v>
      </c>
    </row>
    <row r="339" spans="1:3" x14ac:dyDescent="0.25">
      <c r="A339" s="59">
        <v>36818</v>
      </c>
      <c r="B339" s="59" t="s">
        <v>2005</v>
      </c>
      <c r="C339" s="59" t="s">
        <v>587</v>
      </c>
    </row>
    <row r="340" spans="1:3" x14ac:dyDescent="0.25">
      <c r="A340" s="59">
        <v>16521</v>
      </c>
      <c r="B340" s="59" t="s">
        <v>2005</v>
      </c>
      <c r="C340" s="59" t="s">
        <v>343</v>
      </c>
    </row>
    <row r="341" spans="1:3" x14ac:dyDescent="0.25">
      <c r="A341" s="59">
        <v>3560</v>
      </c>
      <c r="B341" s="59" t="s">
        <v>2005</v>
      </c>
      <c r="C341" s="59" t="s">
        <v>644</v>
      </c>
    </row>
    <row r="342" spans="1:3" x14ac:dyDescent="0.25">
      <c r="A342" s="59">
        <v>6218</v>
      </c>
      <c r="B342" s="59" t="s">
        <v>2005</v>
      </c>
      <c r="C342" s="59" t="s">
        <v>1098</v>
      </c>
    </row>
    <row r="343" spans="1:3" x14ac:dyDescent="0.25">
      <c r="A343" s="59">
        <v>54408</v>
      </c>
      <c r="B343" s="59" t="s">
        <v>2005</v>
      </c>
      <c r="C343" s="59" t="s">
        <v>1025</v>
      </c>
    </row>
    <row r="344" spans="1:3" x14ac:dyDescent="0.25">
      <c r="A344" s="59">
        <v>62516</v>
      </c>
      <c r="B344" s="59" t="s">
        <v>2006</v>
      </c>
      <c r="C344" s="59" t="s">
        <v>581</v>
      </c>
    </row>
    <row r="345" spans="1:3" x14ac:dyDescent="0.25">
      <c r="A345" s="59">
        <v>64008</v>
      </c>
      <c r="B345" s="59" t="s">
        <v>2006</v>
      </c>
      <c r="C345" s="59" t="s">
        <v>491</v>
      </c>
    </row>
    <row r="346" spans="1:3" x14ac:dyDescent="0.25">
      <c r="A346" s="59">
        <v>80520</v>
      </c>
      <c r="B346" s="59" t="s">
        <v>2005</v>
      </c>
      <c r="C346" s="59" t="s">
        <v>1142</v>
      </c>
    </row>
    <row r="347" spans="1:3" x14ac:dyDescent="0.25">
      <c r="A347" s="59">
        <v>75607</v>
      </c>
      <c r="B347" s="59" t="s">
        <v>2005</v>
      </c>
      <c r="C347" s="59" t="s">
        <v>138</v>
      </c>
    </row>
    <row r="348" spans="1:3" x14ac:dyDescent="0.25">
      <c r="A348" s="59">
        <v>75307</v>
      </c>
      <c r="B348" s="59" t="s">
        <v>2006</v>
      </c>
      <c r="C348" s="59" t="s">
        <v>113</v>
      </c>
    </row>
    <row r="349" spans="1:3" x14ac:dyDescent="0.25">
      <c r="A349" s="59">
        <v>76128</v>
      </c>
      <c r="B349" s="59" t="s">
        <v>2006</v>
      </c>
      <c r="C349" s="59" t="s">
        <v>534</v>
      </c>
    </row>
    <row r="350" spans="1:3" x14ac:dyDescent="0.25">
      <c r="A350" s="59">
        <v>85211</v>
      </c>
      <c r="B350" s="59" t="s">
        <v>2005</v>
      </c>
      <c r="C350" s="59" t="s">
        <v>1179</v>
      </c>
    </row>
    <row r="351" spans="1:3" x14ac:dyDescent="0.25">
      <c r="A351" s="59">
        <v>81158</v>
      </c>
      <c r="B351" s="59" t="s">
        <v>2005</v>
      </c>
      <c r="C351" s="59" t="s">
        <v>552</v>
      </c>
    </row>
    <row r="352" spans="1:3" x14ac:dyDescent="0.25">
      <c r="A352" s="59">
        <v>90967</v>
      </c>
      <c r="B352" s="59" t="s">
        <v>2005</v>
      </c>
      <c r="C352" s="59" t="s">
        <v>102</v>
      </c>
    </row>
    <row r="353" spans="1:3" x14ac:dyDescent="0.25">
      <c r="A353" s="59">
        <v>91117</v>
      </c>
      <c r="B353" s="59" t="s">
        <v>2006</v>
      </c>
      <c r="C353" s="59" t="s">
        <v>805</v>
      </c>
    </row>
    <row r="354" spans="1:3" x14ac:dyDescent="0.25">
      <c r="A354" s="59">
        <v>94118</v>
      </c>
      <c r="B354" s="59" t="s">
        <v>2006</v>
      </c>
      <c r="C354" s="59" t="s">
        <v>448</v>
      </c>
    </row>
    <row r="355" spans="1:3" x14ac:dyDescent="0.25">
      <c r="A355" s="59">
        <v>81511</v>
      </c>
      <c r="B355" s="59" t="s">
        <v>2007</v>
      </c>
      <c r="C355" s="59" t="s">
        <v>1215</v>
      </c>
    </row>
    <row r="356" spans="1:3" x14ac:dyDescent="0.25">
      <c r="A356" s="59">
        <v>81512</v>
      </c>
      <c r="B356" s="59" t="s">
        <v>2008</v>
      </c>
      <c r="C356" s="59" t="s">
        <v>1215</v>
      </c>
    </row>
    <row r="357" spans="1:3" x14ac:dyDescent="0.25">
      <c r="A357" s="59">
        <v>86818</v>
      </c>
      <c r="B357" s="59" t="s">
        <v>2009</v>
      </c>
      <c r="C357" s="59" t="s">
        <v>383</v>
      </c>
    </row>
    <row r="358" spans="1:3" x14ac:dyDescent="0.25">
      <c r="A358" s="59">
        <v>6207</v>
      </c>
      <c r="B358" s="59" t="s">
        <v>2010</v>
      </c>
      <c r="C358" s="59" t="s">
        <v>1098</v>
      </c>
    </row>
    <row r="359" spans="1:3" x14ac:dyDescent="0.25">
      <c r="A359" s="59">
        <v>26406</v>
      </c>
      <c r="B359" s="59" t="s">
        <v>2011</v>
      </c>
      <c r="C359" s="59" t="s">
        <v>246</v>
      </c>
    </row>
    <row r="360" spans="1:3" x14ac:dyDescent="0.25">
      <c r="A360" s="59">
        <v>26420</v>
      </c>
      <c r="B360" s="59" t="s">
        <v>2012</v>
      </c>
      <c r="C360" s="59" t="s">
        <v>246</v>
      </c>
    </row>
    <row r="361" spans="1:3" x14ac:dyDescent="0.25">
      <c r="A361" s="59">
        <v>3123</v>
      </c>
      <c r="B361" s="59" t="s">
        <v>2012</v>
      </c>
      <c r="C361" s="59" t="s">
        <v>637</v>
      </c>
    </row>
    <row r="362" spans="1:3" x14ac:dyDescent="0.25">
      <c r="A362" s="59">
        <v>6814</v>
      </c>
      <c r="B362" s="59" t="s">
        <v>2012</v>
      </c>
      <c r="C362" s="59" t="s">
        <v>1096</v>
      </c>
    </row>
    <row r="363" spans="1:3" x14ac:dyDescent="0.25">
      <c r="A363" s="59">
        <v>90906</v>
      </c>
      <c r="B363" s="59" t="s">
        <v>2011</v>
      </c>
      <c r="C363" s="59" t="s">
        <v>97</v>
      </c>
    </row>
    <row r="364" spans="1:3" x14ac:dyDescent="0.25">
      <c r="A364" s="59">
        <v>56216</v>
      </c>
      <c r="B364" s="59" t="s">
        <v>2013</v>
      </c>
      <c r="C364" s="59" t="s">
        <v>982</v>
      </c>
    </row>
    <row r="365" spans="1:3" x14ac:dyDescent="0.25">
      <c r="A365" s="59">
        <v>80510</v>
      </c>
      <c r="B365" s="59" t="s">
        <v>2014</v>
      </c>
      <c r="C365" s="59" t="s">
        <v>1142</v>
      </c>
    </row>
    <row r="366" spans="1:3" x14ac:dyDescent="0.25">
      <c r="A366" s="59">
        <v>56207</v>
      </c>
      <c r="B366" s="59" t="s">
        <v>2015</v>
      </c>
      <c r="C366" s="59" t="s">
        <v>982</v>
      </c>
    </row>
    <row r="367" spans="1:3" x14ac:dyDescent="0.25">
      <c r="A367" s="59">
        <v>84908</v>
      </c>
      <c r="B367" s="59" t="s">
        <v>2015</v>
      </c>
      <c r="C367" s="59" t="s">
        <v>1104</v>
      </c>
    </row>
    <row r="368" spans="1:3" x14ac:dyDescent="0.25">
      <c r="A368" s="59">
        <v>90708</v>
      </c>
      <c r="B368" s="59" t="s">
        <v>2015</v>
      </c>
      <c r="C368" s="59" t="s">
        <v>87</v>
      </c>
    </row>
    <row r="369" spans="1:3" x14ac:dyDescent="0.25">
      <c r="A369" s="59">
        <v>94110</v>
      </c>
      <c r="B369" s="59" t="s">
        <v>2016</v>
      </c>
      <c r="C369" s="59" t="s">
        <v>448</v>
      </c>
    </row>
    <row r="370" spans="1:3" x14ac:dyDescent="0.25">
      <c r="A370" s="59">
        <v>6642</v>
      </c>
      <c r="B370" s="59" t="s">
        <v>2017</v>
      </c>
      <c r="C370" s="59" t="s">
        <v>1093</v>
      </c>
    </row>
    <row r="371" spans="1:3" x14ac:dyDescent="0.25">
      <c r="A371" s="59">
        <v>49129</v>
      </c>
      <c r="B371" s="59" t="s">
        <v>2018</v>
      </c>
      <c r="C371" s="59" t="s">
        <v>755</v>
      </c>
    </row>
    <row r="372" spans="1:3" x14ac:dyDescent="0.25">
      <c r="A372" s="59">
        <v>56210</v>
      </c>
      <c r="B372" s="59" t="s">
        <v>2019</v>
      </c>
      <c r="C372" s="59" t="s">
        <v>982</v>
      </c>
    </row>
    <row r="373" spans="1:3" x14ac:dyDescent="0.25">
      <c r="A373" s="59">
        <v>55509</v>
      </c>
      <c r="B373" s="59" t="s">
        <v>2020</v>
      </c>
      <c r="C373" s="59" t="s">
        <v>177</v>
      </c>
    </row>
    <row r="374" spans="1:3" x14ac:dyDescent="0.25">
      <c r="A374" s="59">
        <v>26816</v>
      </c>
      <c r="B374" s="59" t="s">
        <v>2021</v>
      </c>
      <c r="C374" s="59" t="s">
        <v>236</v>
      </c>
    </row>
    <row r="375" spans="1:3" x14ac:dyDescent="0.25">
      <c r="A375" s="59">
        <v>4711</v>
      </c>
      <c r="B375" s="59" t="s">
        <v>2022</v>
      </c>
      <c r="C375" s="59" t="s">
        <v>721</v>
      </c>
    </row>
    <row r="376" spans="1:3" x14ac:dyDescent="0.25">
      <c r="A376" s="59">
        <v>4406</v>
      </c>
      <c r="B376" s="59" t="s">
        <v>2023</v>
      </c>
      <c r="C376" s="59" t="s">
        <v>722</v>
      </c>
    </row>
    <row r="377" spans="1:3" x14ac:dyDescent="0.25">
      <c r="A377" s="59">
        <v>6635</v>
      </c>
      <c r="B377" s="59" t="s">
        <v>2024</v>
      </c>
      <c r="C377" s="59" t="s">
        <v>1093</v>
      </c>
    </row>
    <row r="378" spans="1:3" x14ac:dyDescent="0.25">
      <c r="A378" s="59">
        <v>6612</v>
      </c>
      <c r="B378" s="59" t="s">
        <v>2025</v>
      </c>
      <c r="C378" s="59" t="s">
        <v>1093</v>
      </c>
    </row>
    <row r="379" spans="1:3" x14ac:dyDescent="0.25">
      <c r="A379" s="59">
        <v>56218</v>
      </c>
      <c r="B379" s="59" t="s">
        <v>2025</v>
      </c>
      <c r="C379" s="59" t="s">
        <v>982</v>
      </c>
    </row>
    <row r="380" spans="1:3" x14ac:dyDescent="0.25">
      <c r="A380" s="59">
        <v>86220</v>
      </c>
      <c r="B380" s="59" t="s">
        <v>2025</v>
      </c>
      <c r="C380" s="59" t="s">
        <v>395</v>
      </c>
    </row>
    <row r="381" spans="1:3" x14ac:dyDescent="0.25">
      <c r="A381" s="59">
        <v>86823</v>
      </c>
      <c r="B381" s="59" t="s">
        <v>2025</v>
      </c>
      <c r="C381" s="59" t="s">
        <v>383</v>
      </c>
    </row>
    <row r="382" spans="1:3" x14ac:dyDescent="0.25">
      <c r="A382" s="59">
        <v>81908</v>
      </c>
      <c r="B382" s="59" t="s">
        <v>2025</v>
      </c>
      <c r="C382" s="59" t="s">
        <v>549</v>
      </c>
    </row>
    <row r="383" spans="1:3" x14ac:dyDescent="0.25">
      <c r="A383" s="59">
        <v>96412</v>
      </c>
      <c r="B383" s="59" t="s">
        <v>2025</v>
      </c>
      <c r="C383" s="59" t="s">
        <v>1081</v>
      </c>
    </row>
    <row r="384" spans="1:3" x14ac:dyDescent="0.25">
      <c r="A384" s="59">
        <v>15210</v>
      </c>
      <c r="B384" s="59" t="s">
        <v>2026</v>
      </c>
      <c r="C384" s="59" t="s">
        <v>1188</v>
      </c>
    </row>
    <row r="385" spans="1:3" x14ac:dyDescent="0.25">
      <c r="A385" s="59">
        <v>4414</v>
      </c>
      <c r="B385" s="59" t="s">
        <v>2026</v>
      </c>
      <c r="C385" s="59" t="s">
        <v>722</v>
      </c>
    </row>
    <row r="386" spans="1:3" x14ac:dyDescent="0.25">
      <c r="A386" s="59">
        <v>5318</v>
      </c>
      <c r="B386" s="59" t="s">
        <v>2026</v>
      </c>
      <c r="C386" s="59" t="s">
        <v>728</v>
      </c>
    </row>
    <row r="387" spans="1:3" x14ac:dyDescent="0.25">
      <c r="A387" s="59">
        <v>43523</v>
      </c>
      <c r="B387" s="59" t="s">
        <v>2026</v>
      </c>
      <c r="C387" s="59" t="s">
        <v>929</v>
      </c>
    </row>
    <row r="388" spans="1:3" x14ac:dyDescent="0.25">
      <c r="A388" s="59">
        <v>49114</v>
      </c>
      <c r="B388" s="59" t="s">
        <v>2027</v>
      </c>
      <c r="C388" s="59" t="s">
        <v>755</v>
      </c>
    </row>
    <row r="389" spans="1:3" x14ac:dyDescent="0.25">
      <c r="A389" s="59">
        <v>55513</v>
      </c>
      <c r="B389" s="59" t="s">
        <v>2026</v>
      </c>
      <c r="C389" s="59" t="s">
        <v>177</v>
      </c>
    </row>
    <row r="390" spans="1:3" x14ac:dyDescent="0.25">
      <c r="A390" s="59">
        <v>56219</v>
      </c>
      <c r="B390" s="59" t="s">
        <v>2026</v>
      </c>
      <c r="C390" s="59" t="s">
        <v>982</v>
      </c>
    </row>
    <row r="391" spans="1:3" x14ac:dyDescent="0.25">
      <c r="A391" s="59">
        <v>80915</v>
      </c>
      <c r="B391" s="59" t="s">
        <v>2026</v>
      </c>
      <c r="C391" s="59" t="s">
        <v>1146</v>
      </c>
    </row>
    <row r="392" spans="1:3" x14ac:dyDescent="0.25">
      <c r="A392" s="59">
        <v>76130</v>
      </c>
      <c r="B392" s="59" t="s">
        <v>2027</v>
      </c>
      <c r="C392" s="59" t="s">
        <v>534</v>
      </c>
    </row>
    <row r="393" spans="1:3" x14ac:dyDescent="0.25">
      <c r="A393" s="59">
        <v>81811</v>
      </c>
      <c r="B393" s="59" t="s">
        <v>2027</v>
      </c>
      <c r="C393" s="59" t="s">
        <v>554</v>
      </c>
    </row>
    <row r="394" spans="1:3" x14ac:dyDescent="0.25">
      <c r="A394" s="59">
        <v>81312</v>
      </c>
      <c r="B394" s="59" t="s">
        <v>2026</v>
      </c>
      <c r="C394" s="59" t="s">
        <v>557</v>
      </c>
    </row>
    <row r="395" spans="1:3" x14ac:dyDescent="0.25">
      <c r="A395" s="59">
        <v>90909</v>
      </c>
      <c r="B395" s="59" t="s">
        <v>2026</v>
      </c>
      <c r="C395" s="59" t="s">
        <v>97</v>
      </c>
    </row>
    <row r="396" spans="1:3" x14ac:dyDescent="0.25">
      <c r="A396" s="59">
        <v>91114</v>
      </c>
      <c r="B396" s="59" t="s">
        <v>2027</v>
      </c>
      <c r="C396" s="59" t="s">
        <v>805</v>
      </c>
    </row>
    <row r="397" spans="1:3" x14ac:dyDescent="0.25">
      <c r="A397" s="59">
        <v>94108</v>
      </c>
      <c r="B397" s="59" t="s">
        <v>2027</v>
      </c>
      <c r="C397" s="59" t="s">
        <v>448</v>
      </c>
    </row>
    <row r="398" spans="1:3" x14ac:dyDescent="0.25">
      <c r="A398" s="59">
        <v>86826</v>
      </c>
      <c r="B398" s="59" t="s">
        <v>2028</v>
      </c>
      <c r="C398" s="59" t="s">
        <v>383</v>
      </c>
    </row>
    <row r="399" spans="1:3" x14ac:dyDescent="0.25">
      <c r="A399" s="59">
        <v>86211</v>
      </c>
      <c r="B399" s="59" t="s">
        <v>2029</v>
      </c>
      <c r="C399" s="59" t="s">
        <v>395</v>
      </c>
    </row>
    <row r="400" spans="1:3" x14ac:dyDescent="0.25">
      <c r="A400" s="59">
        <v>40134</v>
      </c>
      <c r="B400" s="59" t="s">
        <v>2030</v>
      </c>
      <c r="C400" s="59" t="s">
        <v>1112</v>
      </c>
    </row>
    <row r="401" spans="1:3" x14ac:dyDescent="0.25">
      <c r="A401" s="59">
        <v>26615</v>
      </c>
      <c r="B401" s="59" t="s">
        <v>2031</v>
      </c>
      <c r="C401" s="59" t="s">
        <v>231</v>
      </c>
    </row>
    <row r="402" spans="1:3" x14ac:dyDescent="0.25">
      <c r="A402" s="59">
        <v>25207</v>
      </c>
      <c r="B402" s="59" t="s">
        <v>2032</v>
      </c>
      <c r="C402" s="59" t="s">
        <v>904</v>
      </c>
    </row>
    <row r="403" spans="1:3" x14ac:dyDescent="0.25">
      <c r="A403" s="59">
        <v>4410</v>
      </c>
      <c r="B403" s="59" t="s">
        <v>2033</v>
      </c>
      <c r="C403" s="59" t="s">
        <v>722</v>
      </c>
    </row>
    <row r="404" spans="1:3" x14ac:dyDescent="0.25">
      <c r="A404" s="59">
        <v>55507</v>
      </c>
      <c r="B404" s="59" t="s">
        <v>2033</v>
      </c>
      <c r="C404" s="59" t="s">
        <v>177</v>
      </c>
    </row>
    <row r="405" spans="1:3" x14ac:dyDescent="0.25">
      <c r="A405" s="59">
        <v>54407</v>
      </c>
      <c r="B405" s="59" t="s">
        <v>2034</v>
      </c>
      <c r="C405" s="59" t="s">
        <v>1025</v>
      </c>
    </row>
    <row r="406" spans="1:3" x14ac:dyDescent="0.25">
      <c r="A406" s="59">
        <v>56220</v>
      </c>
      <c r="B406" s="59" t="s">
        <v>2034</v>
      </c>
      <c r="C406" s="59" t="s">
        <v>982</v>
      </c>
    </row>
    <row r="407" spans="1:3" x14ac:dyDescent="0.25">
      <c r="A407" s="59">
        <v>59607</v>
      </c>
      <c r="B407" s="59" t="s">
        <v>2034</v>
      </c>
      <c r="C407" s="59" t="s">
        <v>960</v>
      </c>
    </row>
    <row r="408" spans="1:3" x14ac:dyDescent="0.25">
      <c r="A408" s="59">
        <v>50409</v>
      </c>
      <c r="B408" s="59" t="s">
        <v>2035</v>
      </c>
      <c r="C408" s="59" t="s">
        <v>520</v>
      </c>
    </row>
    <row r="409" spans="1:3" x14ac:dyDescent="0.25">
      <c r="A409" s="59">
        <v>50406</v>
      </c>
      <c r="B409" s="59" t="s">
        <v>2036</v>
      </c>
      <c r="C409" s="59" t="s">
        <v>520</v>
      </c>
    </row>
    <row r="410" spans="1:3" x14ac:dyDescent="0.25">
      <c r="A410" s="59">
        <v>50407</v>
      </c>
      <c r="B410" s="59" t="s">
        <v>2037</v>
      </c>
      <c r="C410" s="59" t="s">
        <v>520</v>
      </c>
    </row>
    <row r="411" spans="1:3" x14ac:dyDescent="0.25">
      <c r="A411" s="59">
        <v>90718</v>
      </c>
      <c r="B411" s="59" t="s">
        <v>2038</v>
      </c>
      <c r="C411" s="59" t="s">
        <v>87</v>
      </c>
    </row>
    <row r="412" spans="1:3" x14ac:dyDescent="0.25">
      <c r="A412" s="59">
        <v>4411</v>
      </c>
      <c r="B412" s="59" t="s">
        <v>2039</v>
      </c>
      <c r="C412" s="59" t="s">
        <v>722</v>
      </c>
    </row>
    <row r="413" spans="1:3" x14ac:dyDescent="0.25">
      <c r="A413" s="59">
        <v>94111</v>
      </c>
      <c r="B413" s="59" t="s">
        <v>2040</v>
      </c>
      <c r="C413" s="59" t="s">
        <v>448</v>
      </c>
    </row>
    <row r="414" spans="1:3" x14ac:dyDescent="0.25">
      <c r="A414" s="59">
        <v>84927</v>
      </c>
      <c r="B414" s="59" t="s">
        <v>2041</v>
      </c>
      <c r="C414" s="59" t="s">
        <v>1104</v>
      </c>
    </row>
    <row r="415" spans="1:3" x14ac:dyDescent="0.25">
      <c r="A415" s="59">
        <v>22116</v>
      </c>
      <c r="B415" s="59" t="s">
        <v>2042</v>
      </c>
      <c r="C415" s="59" t="s">
        <v>1159</v>
      </c>
    </row>
    <row r="416" spans="1:3" x14ac:dyDescent="0.25">
      <c r="A416" s="59">
        <v>13219</v>
      </c>
      <c r="B416" s="59" t="s">
        <v>2043</v>
      </c>
      <c r="C416" s="59" t="s">
        <v>676</v>
      </c>
    </row>
    <row r="417" spans="1:3" x14ac:dyDescent="0.25">
      <c r="A417" s="59">
        <v>24635</v>
      </c>
      <c r="B417" s="59" t="s">
        <v>2043</v>
      </c>
      <c r="C417" s="59" t="s">
        <v>1156</v>
      </c>
    </row>
    <row r="418" spans="1:3" x14ac:dyDescent="0.25">
      <c r="A418" s="59">
        <v>71109</v>
      </c>
      <c r="B418" s="59" t="s">
        <v>2044</v>
      </c>
      <c r="C418" s="59" t="s">
        <v>617</v>
      </c>
    </row>
    <row r="419" spans="1:3" x14ac:dyDescent="0.25">
      <c r="A419" s="59">
        <v>86216</v>
      </c>
      <c r="B419" s="59" t="s">
        <v>2043</v>
      </c>
      <c r="C419" s="59" t="s">
        <v>395</v>
      </c>
    </row>
    <row r="420" spans="1:3" x14ac:dyDescent="0.25">
      <c r="A420" s="59">
        <v>81916</v>
      </c>
      <c r="B420" s="59" t="s">
        <v>2043</v>
      </c>
      <c r="C420" s="59" t="s">
        <v>549</v>
      </c>
    </row>
    <row r="421" spans="1:3" x14ac:dyDescent="0.25">
      <c r="A421" s="59">
        <v>94117</v>
      </c>
      <c r="B421" s="59" t="s">
        <v>2044</v>
      </c>
      <c r="C421" s="59" t="s">
        <v>448</v>
      </c>
    </row>
    <row r="422" spans="1:3" x14ac:dyDescent="0.25">
      <c r="A422" s="59">
        <v>6610</v>
      </c>
      <c r="B422" s="59" t="s">
        <v>2045</v>
      </c>
      <c r="C422" s="59" t="s">
        <v>1093</v>
      </c>
    </row>
    <row r="423" spans="1:3" x14ac:dyDescent="0.25">
      <c r="A423" s="59">
        <v>50309</v>
      </c>
      <c r="B423" s="59" t="s">
        <v>2046</v>
      </c>
      <c r="C423" s="59" t="s">
        <v>516</v>
      </c>
    </row>
    <row r="424" spans="1:3" x14ac:dyDescent="0.25">
      <c r="A424" s="59">
        <v>67811</v>
      </c>
      <c r="B424" s="59" t="s">
        <v>2047</v>
      </c>
      <c r="C424" s="59" t="s">
        <v>372</v>
      </c>
    </row>
    <row r="425" spans="1:3" x14ac:dyDescent="0.25">
      <c r="A425" s="59">
        <v>75611</v>
      </c>
      <c r="B425" s="59" t="s">
        <v>2048</v>
      </c>
      <c r="C425" s="59" t="s">
        <v>138</v>
      </c>
    </row>
    <row r="426" spans="1:3" x14ac:dyDescent="0.25">
      <c r="A426" s="59">
        <v>75610</v>
      </c>
      <c r="B426" s="59" t="s">
        <v>2049</v>
      </c>
      <c r="C426" s="59" t="s">
        <v>138</v>
      </c>
    </row>
    <row r="427" spans="1:3" x14ac:dyDescent="0.25">
      <c r="A427" s="59">
        <v>81313</v>
      </c>
      <c r="B427" s="59" t="s">
        <v>2049</v>
      </c>
      <c r="C427" s="59" t="s">
        <v>557</v>
      </c>
    </row>
    <row r="428" spans="1:3" x14ac:dyDescent="0.25">
      <c r="A428" s="59">
        <v>3557</v>
      </c>
      <c r="B428" s="59" t="s">
        <v>2050</v>
      </c>
      <c r="C428" s="59" t="s">
        <v>644</v>
      </c>
    </row>
    <row r="429" spans="1:3" x14ac:dyDescent="0.25">
      <c r="A429" s="59">
        <v>4506</v>
      </c>
      <c r="B429" s="59" t="s">
        <v>2051</v>
      </c>
      <c r="C429" s="59" t="s">
        <v>727</v>
      </c>
    </row>
    <row r="430" spans="1:3" x14ac:dyDescent="0.25">
      <c r="A430" s="59">
        <v>18520</v>
      </c>
      <c r="B430" s="59" t="s">
        <v>2052</v>
      </c>
      <c r="C430" s="59" t="s">
        <v>718</v>
      </c>
    </row>
    <row r="431" spans="1:3" x14ac:dyDescent="0.25">
      <c r="A431" s="59">
        <v>55506</v>
      </c>
      <c r="B431" s="59" t="s">
        <v>2051</v>
      </c>
      <c r="C431" s="59" t="s">
        <v>177</v>
      </c>
    </row>
    <row r="432" spans="1:3" x14ac:dyDescent="0.25">
      <c r="A432" s="59">
        <v>56214</v>
      </c>
      <c r="B432" s="59" t="s">
        <v>2053</v>
      </c>
      <c r="C432" s="59" t="s">
        <v>982</v>
      </c>
    </row>
    <row r="433" spans="1:3" x14ac:dyDescent="0.25">
      <c r="A433" s="59">
        <v>4309</v>
      </c>
      <c r="B433" s="59" t="s">
        <v>2054</v>
      </c>
      <c r="C433" s="59" t="s">
        <v>732</v>
      </c>
    </row>
    <row r="434" spans="1:3" x14ac:dyDescent="0.25">
      <c r="A434" s="59">
        <v>33808</v>
      </c>
      <c r="B434" s="59" t="s">
        <v>2055</v>
      </c>
      <c r="C434" s="59" t="s">
        <v>1207</v>
      </c>
    </row>
    <row r="435" spans="1:3" x14ac:dyDescent="0.25">
      <c r="A435" s="59">
        <v>3221</v>
      </c>
      <c r="B435" s="59" t="s">
        <v>2055</v>
      </c>
      <c r="C435" s="59" t="s">
        <v>641</v>
      </c>
    </row>
    <row r="436" spans="1:3" x14ac:dyDescent="0.25">
      <c r="A436" s="59">
        <v>21714</v>
      </c>
      <c r="B436" s="59" t="s">
        <v>2056</v>
      </c>
      <c r="C436" s="59" t="s">
        <v>414</v>
      </c>
    </row>
    <row r="437" spans="1:3" x14ac:dyDescent="0.25">
      <c r="A437" s="59">
        <v>33318</v>
      </c>
      <c r="B437" s="59" t="s">
        <v>2056</v>
      </c>
      <c r="C437" s="59" t="s">
        <v>1211</v>
      </c>
    </row>
    <row r="438" spans="1:3" x14ac:dyDescent="0.25">
      <c r="A438" s="59">
        <v>36817</v>
      </c>
      <c r="B438" s="59" t="s">
        <v>2056</v>
      </c>
      <c r="C438" s="59" t="s">
        <v>587</v>
      </c>
    </row>
    <row r="439" spans="1:3" x14ac:dyDescent="0.25">
      <c r="A439" s="59">
        <v>26421</v>
      </c>
      <c r="B439" s="59" t="s">
        <v>2056</v>
      </c>
      <c r="C439" s="59" t="s">
        <v>246</v>
      </c>
    </row>
    <row r="440" spans="1:3" x14ac:dyDescent="0.25">
      <c r="A440" s="59">
        <v>3522</v>
      </c>
      <c r="B440" s="59" t="s">
        <v>2057</v>
      </c>
      <c r="C440" s="59" t="s">
        <v>647</v>
      </c>
    </row>
    <row r="441" spans="1:3" x14ac:dyDescent="0.25">
      <c r="A441" s="59">
        <v>64006</v>
      </c>
      <c r="B441" s="59" t="s">
        <v>2057</v>
      </c>
      <c r="C441" s="59" t="s">
        <v>491</v>
      </c>
    </row>
    <row r="442" spans="1:3" x14ac:dyDescent="0.25">
      <c r="A442" s="59">
        <v>71906</v>
      </c>
      <c r="B442" s="59" t="s">
        <v>2057</v>
      </c>
      <c r="C442" s="59" t="s">
        <v>625</v>
      </c>
    </row>
    <row r="443" spans="1:3" x14ac:dyDescent="0.25">
      <c r="A443" s="59">
        <v>81509</v>
      </c>
      <c r="B443" s="59" t="s">
        <v>2057</v>
      </c>
      <c r="C443" s="59" t="s">
        <v>1215</v>
      </c>
    </row>
    <row r="444" spans="1:3" x14ac:dyDescent="0.25">
      <c r="A444" s="59">
        <v>94113</v>
      </c>
      <c r="B444" s="59" t="s">
        <v>2057</v>
      </c>
      <c r="C444" s="59" t="s">
        <v>448</v>
      </c>
    </row>
    <row r="445" spans="1:3" x14ac:dyDescent="0.25">
      <c r="A445" s="59">
        <v>71907</v>
      </c>
      <c r="B445" s="59" t="s">
        <v>2058</v>
      </c>
      <c r="C445" s="59" t="s">
        <v>625</v>
      </c>
    </row>
    <row r="446" spans="1:3" x14ac:dyDescent="0.25">
      <c r="A446" s="59">
        <v>96313</v>
      </c>
      <c r="B446" s="59" t="s">
        <v>2059</v>
      </c>
      <c r="C446" s="59" t="s">
        <v>1083</v>
      </c>
    </row>
    <row r="447" spans="1:3" x14ac:dyDescent="0.25">
      <c r="A447" s="59">
        <v>96311</v>
      </c>
      <c r="B447" s="59" t="s">
        <v>2060</v>
      </c>
      <c r="C447" s="59" t="s">
        <v>1083</v>
      </c>
    </row>
    <row r="448" spans="1:3" x14ac:dyDescent="0.25">
      <c r="A448" s="59">
        <v>26407</v>
      </c>
      <c r="B448" s="59" t="s">
        <v>2061</v>
      </c>
      <c r="C448" s="59" t="s">
        <v>246</v>
      </c>
    </row>
    <row r="449" spans="1:3" x14ac:dyDescent="0.25">
      <c r="A449" s="59">
        <v>75810</v>
      </c>
      <c r="B449" s="59" t="s">
        <v>2061</v>
      </c>
      <c r="C449" s="59" t="s">
        <v>143</v>
      </c>
    </row>
    <row r="450" spans="1:3" x14ac:dyDescent="0.25">
      <c r="A450" s="59">
        <v>6638</v>
      </c>
      <c r="B450" s="59" t="s">
        <v>2062</v>
      </c>
      <c r="C450" s="59" t="s">
        <v>1093</v>
      </c>
    </row>
    <row r="451" spans="1:3" x14ac:dyDescent="0.25">
      <c r="A451" s="59">
        <v>45407</v>
      </c>
      <c r="B451" s="59" t="s">
        <v>2063</v>
      </c>
      <c r="C451" s="59" t="s">
        <v>742</v>
      </c>
    </row>
    <row r="452" spans="1:3" x14ac:dyDescent="0.25">
      <c r="A452" s="59">
        <v>67859</v>
      </c>
      <c r="B452" s="59" t="s">
        <v>2064</v>
      </c>
      <c r="C452" s="59" t="s">
        <v>374</v>
      </c>
    </row>
    <row r="453" spans="1:3" x14ac:dyDescent="0.25">
      <c r="A453" s="59">
        <v>81510</v>
      </c>
      <c r="B453" s="59" t="s">
        <v>2064</v>
      </c>
      <c r="C453" s="59" t="s">
        <v>1215</v>
      </c>
    </row>
    <row r="454" spans="1:3" x14ac:dyDescent="0.25">
      <c r="A454" s="59">
        <v>71111</v>
      </c>
      <c r="B454" s="59" t="s">
        <v>2065</v>
      </c>
      <c r="C454" s="59" t="s">
        <v>617</v>
      </c>
    </row>
    <row r="455" spans="1:3" x14ac:dyDescent="0.25">
      <c r="A455" s="59">
        <v>82218</v>
      </c>
      <c r="B455" s="59" t="s">
        <v>2066</v>
      </c>
      <c r="C455" s="59" t="s">
        <v>848</v>
      </c>
    </row>
    <row r="456" spans="1:3" x14ac:dyDescent="0.25">
      <c r="A456" s="59">
        <v>92006</v>
      </c>
      <c r="B456" s="59" t="s">
        <v>2067</v>
      </c>
      <c r="C456" s="59" t="s">
        <v>797</v>
      </c>
    </row>
    <row r="457" spans="1:3" x14ac:dyDescent="0.25">
      <c r="A457" s="59">
        <v>13711</v>
      </c>
      <c r="B457" s="59" t="s">
        <v>2068</v>
      </c>
      <c r="C457" s="59" t="s">
        <v>694</v>
      </c>
    </row>
    <row r="458" spans="1:3" x14ac:dyDescent="0.25">
      <c r="A458" s="59">
        <v>6634</v>
      </c>
      <c r="B458" s="59" t="s">
        <v>2068</v>
      </c>
      <c r="C458" s="59" t="s">
        <v>1093</v>
      </c>
    </row>
    <row r="459" spans="1:3" x14ac:dyDescent="0.25">
      <c r="A459" s="59">
        <v>18507</v>
      </c>
      <c r="B459" s="59" t="s">
        <v>2068</v>
      </c>
      <c r="C459" s="59" t="s">
        <v>718</v>
      </c>
    </row>
    <row r="460" spans="1:3" x14ac:dyDescent="0.25">
      <c r="A460" s="59">
        <v>51106</v>
      </c>
      <c r="B460" s="59" t="s">
        <v>2069</v>
      </c>
      <c r="C460" s="59" t="s">
        <v>1037</v>
      </c>
    </row>
    <row r="461" spans="1:3" x14ac:dyDescent="0.25">
      <c r="A461" s="59">
        <v>56217</v>
      </c>
      <c r="B461" s="59" t="s">
        <v>2068</v>
      </c>
      <c r="C461" s="59" t="s">
        <v>982</v>
      </c>
    </row>
    <row r="462" spans="1:3" x14ac:dyDescent="0.25">
      <c r="A462" s="59">
        <v>96309</v>
      </c>
      <c r="B462" s="59" t="s">
        <v>2068</v>
      </c>
      <c r="C462" s="59" t="s">
        <v>1083</v>
      </c>
    </row>
    <row r="463" spans="1:3" x14ac:dyDescent="0.25">
      <c r="A463" s="59">
        <v>56212</v>
      </c>
      <c r="B463" s="59" t="s">
        <v>2070</v>
      </c>
      <c r="C463" s="59" t="s">
        <v>982</v>
      </c>
    </row>
    <row r="464" spans="1:3" x14ac:dyDescent="0.25">
      <c r="A464" s="59">
        <v>94109</v>
      </c>
      <c r="B464" s="59" t="s">
        <v>2071</v>
      </c>
      <c r="C464" s="59" t="s">
        <v>448</v>
      </c>
    </row>
    <row r="465" spans="1:3" x14ac:dyDescent="0.25">
      <c r="A465" s="59">
        <v>55515</v>
      </c>
      <c r="B465" s="59" t="s">
        <v>2072</v>
      </c>
      <c r="C465" s="59" t="s">
        <v>177</v>
      </c>
    </row>
    <row r="466" spans="1:3" x14ac:dyDescent="0.25">
      <c r="A466" s="59">
        <v>78408</v>
      </c>
      <c r="B466" s="59" t="s">
        <v>2073</v>
      </c>
      <c r="C466" s="59" t="s">
        <v>1204</v>
      </c>
    </row>
    <row r="467" spans="1:3" x14ac:dyDescent="0.25">
      <c r="A467" s="59">
        <v>86819</v>
      </c>
      <c r="B467" s="59" t="s">
        <v>2074</v>
      </c>
      <c r="C467" s="59" t="s">
        <v>383</v>
      </c>
    </row>
    <row r="468" spans="1:3" x14ac:dyDescent="0.25">
      <c r="A468" s="59">
        <v>86822</v>
      </c>
      <c r="B468" s="59" t="s">
        <v>2075</v>
      </c>
      <c r="C468" s="59" t="s">
        <v>383</v>
      </c>
    </row>
    <row r="469" spans="1:3" x14ac:dyDescent="0.25">
      <c r="A469" s="59">
        <v>66614</v>
      </c>
      <c r="B469" s="59" t="s">
        <v>2076</v>
      </c>
      <c r="C469" s="59" t="s">
        <v>893</v>
      </c>
    </row>
    <row r="470" spans="1:3" x14ac:dyDescent="0.25">
      <c r="A470" s="59">
        <v>86918</v>
      </c>
      <c r="B470" s="59" t="s">
        <v>2076</v>
      </c>
      <c r="C470" s="59" t="s">
        <v>392</v>
      </c>
    </row>
    <row r="471" spans="1:3" x14ac:dyDescent="0.25">
      <c r="A471" s="59">
        <v>81907</v>
      </c>
      <c r="B471" s="59" t="s">
        <v>2076</v>
      </c>
      <c r="C471" s="59" t="s">
        <v>549</v>
      </c>
    </row>
    <row r="472" spans="1:3" x14ac:dyDescent="0.25">
      <c r="A472" s="59">
        <v>71619</v>
      </c>
      <c r="B472" s="59" t="s">
        <v>2077</v>
      </c>
      <c r="C472" s="59" t="s">
        <v>634</v>
      </c>
    </row>
    <row r="473" spans="1:3" x14ac:dyDescent="0.25">
      <c r="A473" s="59">
        <v>78407</v>
      </c>
      <c r="B473" s="59" t="s">
        <v>2078</v>
      </c>
      <c r="C473" s="59" t="s">
        <v>1204</v>
      </c>
    </row>
    <row r="474" spans="1:3" x14ac:dyDescent="0.25">
      <c r="A474" s="59">
        <v>82309</v>
      </c>
      <c r="B474" s="59" t="s">
        <v>2079</v>
      </c>
      <c r="C474" s="59" t="s">
        <v>840</v>
      </c>
    </row>
    <row r="475" spans="1:3" x14ac:dyDescent="0.25">
      <c r="A475" s="59">
        <v>6643</v>
      </c>
      <c r="B475" s="59" t="s">
        <v>2080</v>
      </c>
      <c r="C475" s="59" t="s">
        <v>1093</v>
      </c>
    </row>
    <row r="476" spans="1:3" x14ac:dyDescent="0.25">
      <c r="A476" s="59">
        <v>6322</v>
      </c>
      <c r="B476" s="59" t="s">
        <v>2080</v>
      </c>
      <c r="C476" s="59" t="s">
        <v>1097</v>
      </c>
    </row>
    <row r="477" spans="1:3" x14ac:dyDescent="0.25">
      <c r="A477" s="59">
        <v>18511</v>
      </c>
      <c r="B477" s="59" t="s">
        <v>2080</v>
      </c>
      <c r="C477" s="59" t="s">
        <v>718</v>
      </c>
    </row>
    <row r="478" spans="1:3" x14ac:dyDescent="0.25">
      <c r="A478" s="59">
        <v>47712</v>
      </c>
      <c r="B478" s="59" t="s">
        <v>2080</v>
      </c>
      <c r="C478" s="59" t="s">
        <v>997</v>
      </c>
    </row>
    <row r="479" spans="1:3" x14ac:dyDescent="0.25">
      <c r="A479" s="59">
        <v>96411</v>
      </c>
      <c r="B479" s="59" t="s">
        <v>2080</v>
      </c>
      <c r="C479" s="59" t="s">
        <v>1081</v>
      </c>
    </row>
    <row r="480" spans="1:3" x14ac:dyDescent="0.25">
      <c r="A480" s="59">
        <v>56209</v>
      </c>
      <c r="B480" s="59" t="s">
        <v>2081</v>
      </c>
      <c r="C480" s="59" t="s">
        <v>982</v>
      </c>
    </row>
    <row r="481" spans="1:3" x14ac:dyDescent="0.25">
      <c r="A481" s="59">
        <v>82712</v>
      </c>
      <c r="B481" s="59" t="s">
        <v>2081</v>
      </c>
      <c r="C481" s="59" t="s">
        <v>853</v>
      </c>
    </row>
    <row r="482" spans="1:3" x14ac:dyDescent="0.25">
      <c r="A482" s="59">
        <v>56221</v>
      </c>
      <c r="B482" s="59" t="s">
        <v>2082</v>
      </c>
      <c r="C482" s="59" t="s">
        <v>982</v>
      </c>
    </row>
    <row r="483" spans="1:3" x14ac:dyDescent="0.25">
      <c r="A483" s="59">
        <v>82710</v>
      </c>
      <c r="B483" s="59" t="s">
        <v>2082</v>
      </c>
      <c r="C483" s="59" t="s">
        <v>853</v>
      </c>
    </row>
    <row r="484" spans="1:3" x14ac:dyDescent="0.25">
      <c r="A484" s="59">
        <v>41532</v>
      </c>
      <c r="B484" s="59" t="s">
        <v>2083</v>
      </c>
      <c r="C484" s="59" t="s">
        <v>1123</v>
      </c>
    </row>
    <row r="485" spans="1:3" x14ac:dyDescent="0.25">
      <c r="A485" s="59">
        <v>90707</v>
      </c>
      <c r="B485" s="59" t="s">
        <v>2083</v>
      </c>
      <c r="C485" s="59" t="s">
        <v>87</v>
      </c>
    </row>
    <row r="486" spans="1:3" x14ac:dyDescent="0.25">
      <c r="A486" s="59">
        <v>18509</v>
      </c>
      <c r="B486" s="59" t="s">
        <v>2084</v>
      </c>
      <c r="C486" s="59" t="s">
        <v>718</v>
      </c>
    </row>
    <row r="487" spans="1:3" x14ac:dyDescent="0.25">
      <c r="A487" s="59">
        <v>81611</v>
      </c>
      <c r="B487" s="59" t="s">
        <v>2085</v>
      </c>
      <c r="C487" s="59" t="s">
        <v>556</v>
      </c>
    </row>
    <row r="488" spans="1:3" x14ac:dyDescent="0.25">
      <c r="A488" s="59">
        <v>13722</v>
      </c>
      <c r="B488" s="59" t="s">
        <v>2086</v>
      </c>
      <c r="C488" s="59" t="s">
        <v>694</v>
      </c>
    </row>
    <row r="489" spans="1:3" x14ac:dyDescent="0.25">
      <c r="A489" s="59">
        <v>33326</v>
      </c>
      <c r="B489" s="59" t="s">
        <v>2086</v>
      </c>
      <c r="C489" s="59" t="s">
        <v>1211</v>
      </c>
    </row>
    <row r="490" spans="1:3" x14ac:dyDescent="0.25">
      <c r="A490" s="59">
        <v>51110</v>
      </c>
      <c r="B490" s="59" t="s">
        <v>2087</v>
      </c>
      <c r="C490" s="59" t="s">
        <v>1037</v>
      </c>
    </row>
    <row r="491" spans="1:3" x14ac:dyDescent="0.25">
      <c r="A491" s="59">
        <v>56120</v>
      </c>
      <c r="B491" s="59" t="s">
        <v>2086</v>
      </c>
      <c r="C491" s="59" t="s">
        <v>985</v>
      </c>
    </row>
    <row r="492" spans="1:3" x14ac:dyDescent="0.25">
      <c r="A492" s="59">
        <v>61118</v>
      </c>
      <c r="B492" s="59" t="s">
        <v>2086</v>
      </c>
      <c r="C492" s="59" t="s">
        <v>563</v>
      </c>
    </row>
    <row r="493" spans="1:3" x14ac:dyDescent="0.25">
      <c r="A493" s="59">
        <v>62507</v>
      </c>
      <c r="B493" s="59" t="s">
        <v>2087</v>
      </c>
      <c r="C493" s="59" t="s">
        <v>581</v>
      </c>
    </row>
    <row r="494" spans="1:3" x14ac:dyDescent="0.25">
      <c r="A494" s="59">
        <v>67814</v>
      </c>
      <c r="B494" s="59" t="s">
        <v>2086</v>
      </c>
      <c r="C494" s="59" t="s">
        <v>372</v>
      </c>
    </row>
    <row r="495" spans="1:3" x14ac:dyDescent="0.25">
      <c r="A495" s="59">
        <v>75209</v>
      </c>
      <c r="B495" s="59" t="s">
        <v>2087</v>
      </c>
      <c r="C495" s="59" t="s">
        <v>133</v>
      </c>
    </row>
    <row r="496" spans="1:3" x14ac:dyDescent="0.25">
      <c r="A496" s="59">
        <v>71106</v>
      </c>
      <c r="B496" s="59" t="s">
        <v>2087</v>
      </c>
      <c r="C496" s="59" t="s">
        <v>617</v>
      </c>
    </row>
    <row r="497" spans="1:3" x14ac:dyDescent="0.25">
      <c r="A497" s="59">
        <v>71620</v>
      </c>
      <c r="B497" s="59" t="s">
        <v>2086</v>
      </c>
      <c r="C497" s="59" t="s">
        <v>634</v>
      </c>
    </row>
    <row r="498" spans="1:3" x14ac:dyDescent="0.25">
      <c r="A498" s="59">
        <v>90456</v>
      </c>
      <c r="B498" s="59" t="s">
        <v>2088</v>
      </c>
      <c r="C498" s="59" t="s">
        <v>67</v>
      </c>
    </row>
    <row r="499" spans="1:3" x14ac:dyDescent="0.25">
      <c r="A499" s="59">
        <v>90709</v>
      </c>
      <c r="B499" s="59" t="s">
        <v>2086</v>
      </c>
      <c r="C499" s="59" t="s">
        <v>87</v>
      </c>
    </row>
    <row r="500" spans="1:3" x14ac:dyDescent="0.25">
      <c r="A500" s="59">
        <v>94114</v>
      </c>
      <c r="B500" s="59" t="s">
        <v>2087</v>
      </c>
      <c r="C500" s="59" t="s">
        <v>448</v>
      </c>
    </row>
    <row r="501" spans="1:3" x14ac:dyDescent="0.25">
      <c r="A501" s="59">
        <v>81915</v>
      </c>
      <c r="B501" s="59" t="s">
        <v>2089</v>
      </c>
      <c r="C501" s="59" t="s">
        <v>549</v>
      </c>
    </row>
    <row r="502" spans="1:3" x14ac:dyDescent="0.25">
      <c r="A502" s="59">
        <v>86820</v>
      </c>
      <c r="B502" s="59" t="s">
        <v>2090</v>
      </c>
      <c r="C502" s="59" t="s">
        <v>383</v>
      </c>
    </row>
    <row r="503" spans="1:3" x14ac:dyDescent="0.25">
      <c r="A503" s="59">
        <v>87311</v>
      </c>
      <c r="B503" s="59" t="s">
        <v>2091</v>
      </c>
      <c r="C503" s="59" t="s">
        <v>1172</v>
      </c>
    </row>
    <row r="504" spans="1:3" x14ac:dyDescent="0.25">
      <c r="A504" s="59">
        <v>71808</v>
      </c>
      <c r="B504" s="59" t="s">
        <v>2092</v>
      </c>
      <c r="C504" s="59" t="s">
        <v>621</v>
      </c>
    </row>
    <row r="505" spans="1:3" x14ac:dyDescent="0.25">
      <c r="A505" s="59">
        <v>71516</v>
      </c>
      <c r="B505" s="59" t="s">
        <v>2093</v>
      </c>
      <c r="C505" s="59" t="s">
        <v>607</v>
      </c>
    </row>
    <row r="506" spans="1:3" x14ac:dyDescent="0.25">
      <c r="A506" s="59">
        <v>97616</v>
      </c>
      <c r="B506" s="59" t="s">
        <v>2094</v>
      </c>
      <c r="C506" s="59" t="s">
        <v>303</v>
      </c>
    </row>
    <row r="507" spans="1:3" x14ac:dyDescent="0.25">
      <c r="A507" s="59">
        <v>62515</v>
      </c>
      <c r="B507" s="59" t="s">
        <v>2095</v>
      </c>
      <c r="C507" s="59" t="s">
        <v>581</v>
      </c>
    </row>
    <row r="508" spans="1:3" x14ac:dyDescent="0.25">
      <c r="A508" s="59">
        <v>76210</v>
      </c>
      <c r="B508" s="59" t="s">
        <v>2096</v>
      </c>
      <c r="C508" s="59" t="s">
        <v>540</v>
      </c>
    </row>
    <row r="509" spans="1:3" x14ac:dyDescent="0.25">
      <c r="A509" s="59">
        <v>86208</v>
      </c>
      <c r="B509" s="59" t="s">
        <v>2096</v>
      </c>
      <c r="C509" s="59" t="s">
        <v>395</v>
      </c>
    </row>
    <row r="510" spans="1:3" x14ac:dyDescent="0.25">
      <c r="A510" s="59">
        <v>85808</v>
      </c>
      <c r="B510" s="59" t="s">
        <v>2096</v>
      </c>
      <c r="C510" s="59" t="s">
        <v>1185</v>
      </c>
    </row>
    <row r="511" spans="1:3" x14ac:dyDescent="0.25">
      <c r="A511" s="59">
        <v>81413</v>
      </c>
      <c r="B511" s="59" t="s">
        <v>2096</v>
      </c>
      <c r="C511" s="59" t="s">
        <v>542</v>
      </c>
    </row>
    <row r="512" spans="1:3" x14ac:dyDescent="0.25">
      <c r="A512" s="59">
        <v>3425</v>
      </c>
      <c r="B512" s="59" t="s">
        <v>2097</v>
      </c>
      <c r="C512" s="59" t="s">
        <v>645</v>
      </c>
    </row>
    <row r="513" spans="1:3" x14ac:dyDescent="0.25">
      <c r="A513" s="59">
        <v>55511</v>
      </c>
      <c r="B513" s="59" t="s">
        <v>2098</v>
      </c>
      <c r="C513" s="59" t="s">
        <v>177</v>
      </c>
    </row>
    <row r="514" spans="1:3" x14ac:dyDescent="0.25">
      <c r="A514" s="59">
        <v>86923</v>
      </c>
      <c r="B514" s="59" t="s">
        <v>2099</v>
      </c>
      <c r="C514" s="59" t="s">
        <v>392</v>
      </c>
    </row>
    <row r="515" spans="1:3" x14ac:dyDescent="0.25">
      <c r="A515" s="59">
        <v>6640</v>
      </c>
      <c r="B515" s="59" t="s">
        <v>2100</v>
      </c>
      <c r="C515" s="59" t="s">
        <v>1093</v>
      </c>
    </row>
    <row r="516" spans="1:3" x14ac:dyDescent="0.25">
      <c r="A516" s="59">
        <v>87513</v>
      </c>
      <c r="B516" s="59" t="s">
        <v>2101</v>
      </c>
      <c r="C516" s="59" t="s">
        <v>1170</v>
      </c>
    </row>
    <row r="517" spans="1:3" x14ac:dyDescent="0.25">
      <c r="A517" s="59">
        <v>2419</v>
      </c>
      <c r="B517" s="59" t="s">
        <v>2102</v>
      </c>
      <c r="C517" s="59" t="s">
        <v>1005</v>
      </c>
    </row>
    <row r="518" spans="1:3" x14ac:dyDescent="0.25">
      <c r="A518" s="59">
        <v>3423</v>
      </c>
      <c r="B518" s="59" t="s">
        <v>2102</v>
      </c>
      <c r="C518" s="59" t="s">
        <v>645</v>
      </c>
    </row>
    <row r="519" spans="1:3" x14ac:dyDescent="0.25">
      <c r="A519" s="59">
        <v>3569</v>
      </c>
      <c r="B519" s="59" t="s">
        <v>2103</v>
      </c>
      <c r="C519" s="59" t="s">
        <v>644</v>
      </c>
    </row>
    <row r="520" spans="1:3" x14ac:dyDescent="0.25">
      <c r="A520" s="59">
        <v>4325</v>
      </c>
      <c r="B520" s="59" t="s">
        <v>2103</v>
      </c>
      <c r="C520" s="59" t="s">
        <v>732</v>
      </c>
    </row>
    <row r="521" spans="1:3" x14ac:dyDescent="0.25">
      <c r="A521" s="59">
        <v>51117</v>
      </c>
      <c r="B521" s="59" t="s">
        <v>2104</v>
      </c>
      <c r="C521" s="59" t="s">
        <v>1037</v>
      </c>
    </row>
    <row r="522" spans="1:3" x14ac:dyDescent="0.25">
      <c r="A522" s="59">
        <v>75215</v>
      </c>
      <c r="B522" s="59" t="s">
        <v>2103</v>
      </c>
      <c r="C522" s="59" t="s">
        <v>133</v>
      </c>
    </row>
    <row r="523" spans="1:3" x14ac:dyDescent="0.25">
      <c r="A523" s="59">
        <v>92408</v>
      </c>
      <c r="B523" s="59" t="s">
        <v>2103</v>
      </c>
      <c r="C523" s="59" t="s">
        <v>812</v>
      </c>
    </row>
    <row r="524" spans="1:3" x14ac:dyDescent="0.25">
      <c r="A524" s="59">
        <v>3931</v>
      </c>
      <c r="B524" s="59" t="s">
        <v>2105</v>
      </c>
      <c r="C524" s="59" t="s">
        <v>640</v>
      </c>
    </row>
    <row r="525" spans="1:3" x14ac:dyDescent="0.25">
      <c r="A525" s="59">
        <v>6636</v>
      </c>
      <c r="B525" s="59" t="s">
        <v>2105</v>
      </c>
      <c r="C525" s="59" t="s">
        <v>1093</v>
      </c>
    </row>
    <row r="526" spans="1:3" x14ac:dyDescent="0.25">
      <c r="A526" s="59">
        <v>86917</v>
      </c>
      <c r="B526" s="59" t="s">
        <v>2106</v>
      </c>
      <c r="C526" s="59" t="s">
        <v>392</v>
      </c>
    </row>
    <row r="527" spans="1:3" x14ac:dyDescent="0.25">
      <c r="A527" s="59">
        <v>47814</v>
      </c>
      <c r="B527" s="59" t="s">
        <v>2107</v>
      </c>
      <c r="C527" s="59" t="s">
        <v>991</v>
      </c>
    </row>
    <row r="528" spans="1:3" x14ac:dyDescent="0.25">
      <c r="A528" s="59">
        <v>86827</v>
      </c>
      <c r="B528" s="59" t="s">
        <v>2107</v>
      </c>
      <c r="C528" s="59" t="s">
        <v>383</v>
      </c>
    </row>
    <row r="529" spans="1:3" x14ac:dyDescent="0.25">
      <c r="A529" s="59">
        <v>62407</v>
      </c>
      <c r="B529" s="59" t="s">
        <v>2108</v>
      </c>
      <c r="C529" s="59" t="s">
        <v>565</v>
      </c>
    </row>
    <row r="530" spans="1:3" x14ac:dyDescent="0.25">
      <c r="A530" s="59">
        <v>4517</v>
      </c>
      <c r="B530" s="59" t="s">
        <v>2109</v>
      </c>
      <c r="C530" s="59" t="s">
        <v>727</v>
      </c>
    </row>
    <row r="531" spans="1:3" x14ac:dyDescent="0.25">
      <c r="A531" s="59">
        <v>6609</v>
      </c>
      <c r="B531" s="59" t="s">
        <v>2109</v>
      </c>
      <c r="C531" s="59" t="s">
        <v>1093</v>
      </c>
    </row>
    <row r="532" spans="1:3" x14ac:dyDescent="0.25">
      <c r="A532" s="59">
        <v>75609</v>
      </c>
      <c r="B532" s="59" t="s">
        <v>2109</v>
      </c>
      <c r="C532" s="59" t="s">
        <v>138</v>
      </c>
    </row>
    <row r="533" spans="1:3" x14ac:dyDescent="0.25">
      <c r="A533" s="59">
        <v>84924</v>
      </c>
      <c r="B533" s="59" t="s">
        <v>2110</v>
      </c>
      <c r="C533" s="59" t="s">
        <v>1104</v>
      </c>
    </row>
    <row r="534" spans="1:3" x14ac:dyDescent="0.25">
      <c r="A534" s="59">
        <v>84923</v>
      </c>
      <c r="B534" s="59" t="s">
        <v>2111</v>
      </c>
      <c r="C534" s="59" t="s">
        <v>1104</v>
      </c>
    </row>
    <row r="535" spans="1:3" x14ac:dyDescent="0.25">
      <c r="A535" s="59">
        <v>13216</v>
      </c>
      <c r="B535" s="59" t="s">
        <v>2112</v>
      </c>
      <c r="C535" s="59" t="s">
        <v>676</v>
      </c>
    </row>
    <row r="536" spans="1:3" x14ac:dyDescent="0.25">
      <c r="A536" s="59">
        <v>26717</v>
      </c>
      <c r="B536" s="59" t="s">
        <v>2112</v>
      </c>
      <c r="C536" s="59" t="s">
        <v>221</v>
      </c>
    </row>
    <row r="537" spans="1:3" x14ac:dyDescent="0.25">
      <c r="A537" s="59">
        <v>56208</v>
      </c>
      <c r="B537" s="59" t="s">
        <v>2113</v>
      </c>
      <c r="C537" s="59" t="s">
        <v>982</v>
      </c>
    </row>
    <row r="538" spans="1:3" x14ac:dyDescent="0.25">
      <c r="A538" s="59">
        <v>80814</v>
      </c>
      <c r="B538" s="59" t="s">
        <v>2114</v>
      </c>
      <c r="C538" s="59" t="s">
        <v>1148</v>
      </c>
    </row>
    <row r="539" spans="1:3" x14ac:dyDescent="0.25">
      <c r="A539" s="59">
        <v>75212</v>
      </c>
      <c r="B539" s="59" t="s">
        <v>2115</v>
      </c>
      <c r="C539" s="59" t="s">
        <v>133</v>
      </c>
    </row>
    <row r="540" spans="1:3" x14ac:dyDescent="0.25">
      <c r="A540" s="59">
        <v>82616</v>
      </c>
      <c r="B540" s="59" t="s">
        <v>2114</v>
      </c>
      <c r="C540" s="59" t="s">
        <v>849</v>
      </c>
    </row>
    <row r="541" spans="1:3" x14ac:dyDescent="0.25">
      <c r="A541" s="59">
        <v>86510</v>
      </c>
      <c r="B541" s="59" t="s">
        <v>2114</v>
      </c>
      <c r="C541" s="59" t="s">
        <v>388</v>
      </c>
    </row>
    <row r="542" spans="1:3" x14ac:dyDescent="0.25">
      <c r="A542" s="59">
        <v>86907</v>
      </c>
      <c r="B542" s="59" t="s">
        <v>2114</v>
      </c>
      <c r="C542" s="59" t="s">
        <v>392</v>
      </c>
    </row>
    <row r="543" spans="1:3" x14ac:dyDescent="0.25">
      <c r="A543" s="59">
        <v>81506</v>
      </c>
      <c r="B543" s="59" t="s">
        <v>2115</v>
      </c>
      <c r="C543" s="59" t="s">
        <v>1215</v>
      </c>
    </row>
    <row r="544" spans="1:3" x14ac:dyDescent="0.25">
      <c r="A544" s="59">
        <v>96908</v>
      </c>
      <c r="B544" s="59" t="s">
        <v>2116</v>
      </c>
      <c r="C544" s="59" t="s">
        <v>1084</v>
      </c>
    </row>
    <row r="545" spans="1:3" x14ac:dyDescent="0.25">
      <c r="A545" s="59">
        <v>96911</v>
      </c>
      <c r="B545" s="59" t="s">
        <v>2117</v>
      </c>
      <c r="C545" s="59" t="s">
        <v>1084</v>
      </c>
    </row>
    <row r="546" spans="1:3" x14ac:dyDescent="0.25">
      <c r="A546" s="59">
        <v>96912</v>
      </c>
      <c r="B546" s="59" t="s">
        <v>2118</v>
      </c>
      <c r="C546" s="59" t="s">
        <v>1084</v>
      </c>
    </row>
    <row r="547" spans="1:3" x14ac:dyDescent="0.25">
      <c r="A547" s="59">
        <v>96913</v>
      </c>
      <c r="B547" s="59" t="s">
        <v>2119</v>
      </c>
      <c r="C547" s="59" t="s">
        <v>1084</v>
      </c>
    </row>
    <row r="548" spans="1:3" x14ac:dyDescent="0.25">
      <c r="A548" s="59">
        <v>84514</v>
      </c>
      <c r="B548" s="59" t="s">
        <v>2120</v>
      </c>
      <c r="C548" s="59" t="s">
        <v>1102</v>
      </c>
    </row>
    <row r="549" spans="1:3" x14ac:dyDescent="0.25">
      <c r="A549" s="59">
        <v>90219</v>
      </c>
      <c r="B549" s="59" t="s">
        <v>2121</v>
      </c>
      <c r="C549" s="59" t="s">
        <v>72</v>
      </c>
    </row>
    <row r="550" spans="1:3" x14ac:dyDescent="0.25">
      <c r="A550" s="59">
        <v>96909</v>
      </c>
      <c r="B550" s="59" t="s">
        <v>2122</v>
      </c>
      <c r="C550" s="59" t="s">
        <v>1084</v>
      </c>
    </row>
    <row r="551" spans="1:3" x14ac:dyDescent="0.25">
      <c r="A551" s="59">
        <v>96907</v>
      </c>
      <c r="B551" s="59" t="s">
        <v>2123</v>
      </c>
      <c r="C551" s="59" t="s">
        <v>1084</v>
      </c>
    </row>
    <row r="552" spans="1:3" x14ac:dyDescent="0.25">
      <c r="A552" s="59">
        <v>23415</v>
      </c>
      <c r="B552" s="59" t="s">
        <v>2124</v>
      </c>
      <c r="C552" s="59" t="s">
        <v>288</v>
      </c>
    </row>
    <row r="553" spans="1:3" x14ac:dyDescent="0.25">
      <c r="A553" s="59">
        <v>4522</v>
      </c>
      <c r="B553" s="59" t="s">
        <v>2124</v>
      </c>
      <c r="C553" s="59" t="s">
        <v>727</v>
      </c>
    </row>
    <row r="554" spans="1:3" x14ac:dyDescent="0.25">
      <c r="A554" s="59">
        <v>33421</v>
      </c>
      <c r="B554" s="59" t="s">
        <v>2125</v>
      </c>
      <c r="C554" s="59" t="s">
        <v>1208</v>
      </c>
    </row>
    <row r="555" spans="1:3" x14ac:dyDescent="0.25">
      <c r="A555" s="59">
        <v>16612</v>
      </c>
      <c r="B555" s="59" t="s">
        <v>2125</v>
      </c>
      <c r="C555" s="59" t="s">
        <v>333</v>
      </c>
    </row>
    <row r="556" spans="1:3" x14ac:dyDescent="0.25">
      <c r="A556" s="59">
        <v>4516</v>
      </c>
      <c r="B556" s="59" t="s">
        <v>2126</v>
      </c>
      <c r="C556" s="59" t="s">
        <v>727</v>
      </c>
    </row>
    <row r="557" spans="1:3" x14ac:dyDescent="0.25">
      <c r="A557" s="59">
        <v>56215</v>
      </c>
      <c r="B557" s="59" t="s">
        <v>2126</v>
      </c>
      <c r="C557" s="59" t="s">
        <v>982</v>
      </c>
    </row>
    <row r="558" spans="1:3" x14ac:dyDescent="0.25">
      <c r="A558" s="59">
        <v>86516</v>
      </c>
      <c r="B558" s="59" t="s">
        <v>2127</v>
      </c>
      <c r="C558" s="59" t="s">
        <v>388</v>
      </c>
    </row>
    <row r="559" spans="1:3" x14ac:dyDescent="0.25">
      <c r="A559" s="59">
        <v>92513</v>
      </c>
      <c r="B559" s="59" t="s">
        <v>2128</v>
      </c>
      <c r="C559" s="59" t="s">
        <v>808</v>
      </c>
    </row>
    <row r="560" spans="1:3" x14ac:dyDescent="0.25">
      <c r="A560" s="59">
        <v>94213</v>
      </c>
      <c r="B560" s="59" t="s">
        <v>2129</v>
      </c>
      <c r="C560" s="59" t="s">
        <v>457</v>
      </c>
    </row>
    <row r="561" spans="1:3" x14ac:dyDescent="0.25">
      <c r="A561" s="59">
        <v>73311</v>
      </c>
      <c r="B561" s="59" t="s">
        <v>2130</v>
      </c>
      <c r="C561" s="59" t="s">
        <v>628</v>
      </c>
    </row>
    <row r="562" spans="1:3" x14ac:dyDescent="0.25">
      <c r="A562" s="59">
        <v>13721</v>
      </c>
      <c r="B562" s="59" t="s">
        <v>2131</v>
      </c>
      <c r="C562" s="59" t="s">
        <v>694</v>
      </c>
    </row>
    <row r="563" spans="1:3" x14ac:dyDescent="0.25">
      <c r="A563" s="59">
        <v>4507</v>
      </c>
      <c r="B563" s="59" t="s">
        <v>2131</v>
      </c>
      <c r="C563" s="59" t="s">
        <v>727</v>
      </c>
    </row>
    <row r="564" spans="1:3" x14ac:dyDescent="0.25">
      <c r="A564" s="59">
        <v>55514</v>
      </c>
      <c r="B564" s="59" t="s">
        <v>2132</v>
      </c>
      <c r="C564" s="59" t="s">
        <v>177</v>
      </c>
    </row>
    <row r="565" spans="1:3" x14ac:dyDescent="0.25">
      <c r="A565" s="59">
        <v>55508</v>
      </c>
      <c r="B565" s="59" t="s">
        <v>2133</v>
      </c>
      <c r="C565" s="59" t="s">
        <v>177</v>
      </c>
    </row>
    <row r="566" spans="1:3" x14ac:dyDescent="0.25">
      <c r="A566" s="59">
        <v>62310</v>
      </c>
      <c r="B566" s="59" t="s">
        <v>2133</v>
      </c>
      <c r="C566" s="59" t="s">
        <v>573</v>
      </c>
    </row>
    <row r="567" spans="1:3" x14ac:dyDescent="0.25">
      <c r="A567" s="59">
        <v>6632</v>
      </c>
      <c r="B567" s="59" t="s">
        <v>2134</v>
      </c>
      <c r="C567" s="59" t="s">
        <v>1093</v>
      </c>
    </row>
    <row r="568" spans="1:3" x14ac:dyDescent="0.25">
      <c r="A568" s="59">
        <v>87213</v>
      </c>
      <c r="B568" s="59" t="s">
        <v>2135</v>
      </c>
      <c r="C568" s="59" t="s">
        <v>1173</v>
      </c>
    </row>
    <row r="569" spans="1:3" x14ac:dyDescent="0.25">
      <c r="A569" s="59">
        <v>87212</v>
      </c>
      <c r="B569" s="59" t="s">
        <v>2136</v>
      </c>
      <c r="C569" s="59" t="s">
        <v>1173</v>
      </c>
    </row>
    <row r="570" spans="1:3" x14ac:dyDescent="0.25">
      <c r="A570" s="59">
        <v>97613</v>
      </c>
      <c r="B570" s="59" t="s">
        <v>2137</v>
      </c>
      <c r="C570" s="59" t="s">
        <v>303</v>
      </c>
    </row>
    <row r="571" spans="1:3" x14ac:dyDescent="0.25">
      <c r="A571" s="59">
        <v>97612</v>
      </c>
      <c r="B571" s="59" t="s">
        <v>2138</v>
      </c>
      <c r="C571" s="59" t="s">
        <v>303</v>
      </c>
    </row>
    <row r="572" spans="1:3" x14ac:dyDescent="0.25">
      <c r="A572" s="59">
        <v>55512</v>
      </c>
      <c r="B572" s="59" t="s">
        <v>2139</v>
      </c>
      <c r="C572" s="59" t="s">
        <v>177</v>
      </c>
    </row>
    <row r="573" spans="1:3" x14ac:dyDescent="0.25">
      <c r="A573" s="59">
        <v>62508</v>
      </c>
      <c r="B573" s="59" t="s">
        <v>2140</v>
      </c>
      <c r="C573" s="59" t="s">
        <v>581</v>
      </c>
    </row>
    <row r="574" spans="1:3" x14ac:dyDescent="0.25">
      <c r="A574" s="59">
        <v>49127</v>
      </c>
      <c r="B574" s="59" t="s">
        <v>2141</v>
      </c>
      <c r="C574" s="59" t="s">
        <v>755</v>
      </c>
    </row>
    <row r="575" spans="1:3" x14ac:dyDescent="0.25">
      <c r="A575" s="59">
        <v>75908</v>
      </c>
      <c r="B575" s="59" t="s">
        <v>2142</v>
      </c>
      <c r="C575" s="59" t="s">
        <v>118</v>
      </c>
    </row>
    <row r="576" spans="1:3" x14ac:dyDescent="0.25">
      <c r="A576" s="59">
        <v>22106</v>
      </c>
      <c r="B576" s="59" t="s">
        <v>2143</v>
      </c>
      <c r="C576" s="59" t="s">
        <v>1159</v>
      </c>
    </row>
    <row r="577" spans="1:3" x14ac:dyDescent="0.25">
      <c r="A577" s="59">
        <v>15629</v>
      </c>
      <c r="B577" s="59" t="s">
        <v>2143</v>
      </c>
      <c r="C577" s="59" t="s">
        <v>1194</v>
      </c>
    </row>
    <row r="578" spans="1:3" x14ac:dyDescent="0.25">
      <c r="A578" s="59">
        <v>17107</v>
      </c>
      <c r="B578" s="59" t="s">
        <v>2144</v>
      </c>
      <c r="C578" s="59" t="s">
        <v>777</v>
      </c>
    </row>
    <row r="579" spans="1:3" x14ac:dyDescent="0.25">
      <c r="A579" s="59">
        <v>80916</v>
      </c>
      <c r="B579" s="59" t="s">
        <v>2145</v>
      </c>
      <c r="C579" s="59" t="s">
        <v>1146</v>
      </c>
    </row>
    <row r="580" spans="1:3" x14ac:dyDescent="0.25">
      <c r="A580" s="59">
        <v>90815</v>
      </c>
      <c r="B580" s="59" t="s">
        <v>2146</v>
      </c>
      <c r="C580" s="59" t="s">
        <v>92</v>
      </c>
    </row>
    <row r="581" spans="1:3" x14ac:dyDescent="0.25">
      <c r="A581" s="59">
        <v>6630</v>
      </c>
      <c r="B581" s="59" t="s">
        <v>2147</v>
      </c>
      <c r="C581" s="59" t="s">
        <v>1093</v>
      </c>
    </row>
    <row r="582" spans="1:3" x14ac:dyDescent="0.25">
      <c r="A582" s="59">
        <v>55510</v>
      </c>
      <c r="B582" s="59" t="s">
        <v>2147</v>
      </c>
      <c r="C582" s="59" t="s">
        <v>177</v>
      </c>
    </row>
    <row r="583" spans="1:3" x14ac:dyDescent="0.25">
      <c r="A583" s="59">
        <v>17212</v>
      </c>
      <c r="B583" s="59" t="s">
        <v>2148</v>
      </c>
      <c r="C583" s="59" t="s">
        <v>791</v>
      </c>
    </row>
    <row r="584" spans="1:3" x14ac:dyDescent="0.25">
      <c r="A584" s="59">
        <v>76320</v>
      </c>
      <c r="B584" s="59" t="s">
        <v>2149</v>
      </c>
      <c r="C584" s="59" t="s">
        <v>528</v>
      </c>
    </row>
    <row r="585" spans="1:3" x14ac:dyDescent="0.25">
      <c r="A585" s="59">
        <v>17814</v>
      </c>
      <c r="B585" s="59" t="s">
        <v>2150</v>
      </c>
      <c r="C585" s="59" t="s">
        <v>782</v>
      </c>
    </row>
    <row r="586" spans="1:3" x14ac:dyDescent="0.25">
      <c r="A586" s="59">
        <v>54406</v>
      </c>
      <c r="B586" s="59" t="s">
        <v>2151</v>
      </c>
      <c r="C586" s="59" t="s">
        <v>1025</v>
      </c>
    </row>
    <row r="587" spans="1:3" x14ac:dyDescent="0.25">
      <c r="A587" s="59">
        <v>82116</v>
      </c>
      <c r="B587" s="59" t="s">
        <v>2152</v>
      </c>
      <c r="C587" s="59" t="s">
        <v>846</v>
      </c>
    </row>
    <row r="588" spans="1:3" x14ac:dyDescent="0.25">
      <c r="A588" s="59">
        <v>6637</v>
      </c>
      <c r="B588" s="59" t="s">
        <v>2153</v>
      </c>
      <c r="C588" s="59" t="s">
        <v>1093</v>
      </c>
    </row>
    <row r="589" spans="1:3" x14ac:dyDescent="0.25">
      <c r="A589" s="59">
        <v>98113</v>
      </c>
      <c r="B589" s="59" t="s">
        <v>2154</v>
      </c>
      <c r="C589" s="59" t="s">
        <v>431</v>
      </c>
    </row>
    <row r="590" spans="1:3" x14ac:dyDescent="0.25">
      <c r="A590" s="59">
        <v>51115</v>
      </c>
      <c r="B590" s="59" t="s">
        <v>2155</v>
      </c>
      <c r="C590" s="59" t="s">
        <v>1037</v>
      </c>
    </row>
    <row r="591" spans="1:3" x14ac:dyDescent="0.25">
      <c r="A591" s="59">
        <v>56213</v>
      </c>
      <c r="B591" s="59" t="s">
        <v>2156</v>
      </c>
      <c r="C591" s="59" t="s">
        <v>982</v>
      </c>
    </row>
    <row r="592" spans="1:3" x14ac:dyDescent="0.25">
      <c r="A592" s="59">
        <v>75907</v>
      </c>
      <c r="B592" s="59" t="s">
        <v>2157</v>
      </c>
      <c r="C592" s="59" t="s">
        <v>118</v>
      </c>
    </row>
    <row r="593" spans="1:3" x14ac:dyDescent="0.25">
      <c r="A593" s="59">
        <v>86922</v>
      </c>
      <c r="B593" s="59" t="s">
        <v>2157</v>
      </c>
      <c r="C593" s="59" t="s">
        <v>392</v>
      </c>
    </row>
    <row r="594" spans="1:3" x14ac:dyDescent="0.25">
      <c r="A594" s="59">
        <v>48809</v>
      </c>
      <c r="B594" s="59" t="s">
        <v>2158</v>
      </c>
      <c r="C594" s="59" t="s">
        <v>1052</v>
      </c>
    </row>
    <row r="595" spans="1:3" x14ac:dyDescent="0.25">
      <c r="A595" s="59">
        <v>49128</v>
      </c>
      <c r="B595" s="59" t="s">
        <v>2159</v>
      </c>
      <c r="C595" s="59" t="s">
        <v>755</v>
      </c>
    </row>
    <row r="596" spans="1:3" x14ac:dyDescent="0.25">
      <c r="A596" s="59">
        <v>35221</v>
      </c>
      <c r="B596" s="59" t="s">
        <v>2160</v>
      </c>
      <c r="C596" s="59" t="s">
        <v>979</v>
      </c>
    </row>
    <row r="597" spans="1:3" x14ac:dyDescent="0.25">
      <c r="A597" s="59">
        <v>56211</v>
      </c>
      <c r="B597" s="59" t="s">
        <v>2161</v>
      </c>
      <c r="C597" s="59" t="s">
        <v>982</v>
      </c>
    </row>
    <row r="598" spans="1:3" x14ac:dyDescent="0.25">
      <c r="A598" s="59">
        <v>86514</v>
      </c>
      <c r="B598" s="59" t="s">
        <v>2161</v>
      </c>
      <c r="C598" s="59" t="s">
        <v>388</v>
      </c>
    </row>
    <row r="599" spans="1:3" x14ac:dyDescent="0.25">
      <c r="A599" s="59">
        <v>4421</v>
      </c>
      <c r="B599" s="59" t="s">
        <v>2162</v>
      </c>
      <c r="C599" s="59" t="s">
        <v>722</v>
      </c>
    </row>
    <row r="600" spans="1:3" x14ac:dyDescent="0.25">
      <c r="A600" s="59">
        <v>6611</v>
      </c>
      <c r="B600" s="59" t="s">
        <v>2162</v>
      </c>
      <c r="C600" s="59" t="s">
        <v>1093</v>
      </c>
    </row>
    <row r="601" spans="1:3" x14ac:dyDescent="0.25">
      <c r="A601" s="59">
        <v>18522</v>
      </c>
      <c r="B601" s="59" t="s">
        <v>2163</v>
      </c>
      <c r="C601" s="59" t="s">
        <v>718</v>
      </c>
    </row>
    <row r="602" spans="1:3" x14ac:dyDescent="0.25">
      <c r="A602" s="59">
        <v>3817</v>
      </c>
      <c r="B602" s="59" t="s">
        <v>2164</v>
      </c>
      <c r="C602" s="59" t="s">
        <v>638</v>
      </c>
    </row>
    <row r="603" spans="1:3" x14ac:dyDescent="0.25">
      <c r="A603" s="59">
        <v>86824</v>
      </c>
      <c r="B603" s="59" t="s">
        <v>2164</v>
      </c>
      <c r="C603" s="59" t="s">
        <v>383</v>
      </c>
    </row>
    <row r="604" spans="1:3" x14ac:dyDescent="0.25">
      <c r="A604" s="59">
        <v>6641</v>
      </c>
      <c r="B604" s="59" t="s">
        <v>2165</v>
      </c>
      <c r="C604" s="59" t="s">
        <v>1093</v>
      </c>
    </row>
    <row r="605" spans="1:3" x14ac:dyDescent="0.25">
      <c r="A605" s="59">
        <v>4906</v>
      </c>
      <c r="B605" s="59" t="s">
        <v>2166</v>
      </c>
      <c r="C605" s="59" t="s">
        <v>726</v>
      </c>
    </row>
    <row r="606" spans="1:3" x14ac:dyDescent="0.25">
      <c r="A606" s="59">
        <v>42720</v>
      </c>
      <c r="B606" s="59" t="s">
        <v>2167</v>
      </c>
      <c r="C606" s="59" t="s">
        <v>1125</v>
      </c>
    </row>
    <row r="607" spans="1:3" x14ac:dyDescent="0.25">
      <c r="A607" s="59">
        <v>44206</v>
      </c>
      <c r="B607" s="59" t="s">
        <v>2168</v>
      </c>
      <c r="C607" s="59" t="s">
        <v>910</v>
      </c>
    </row>
    <row r="608" spans="1:3" x14ac:dyDescent="0.25">
      <c r="A608" s="59">
        <v>62711</v>
      </c>
      <c r="B608" s="59" t="s">
        <v>2169</v>
      </c>
      <c r="C608" s="59" t="s">
        <v>575</v>
      </c>
    </row>
    <row r="609" spans="1:3" x14ac:dyDescent="0.25">
      <c r="A609" s="59">
        <v>61919</v>
      </c>
      <c r="B609" s="59" t="s">
        <v>2170</v>
      </c>
      <c r="C609" s="59" t="s">
        <v>570</v>
      </c>
    </row>
    <row r="610" spans="1:3" x14ac:dyDescent="0.25">
      <c r="A610" s="59">
        <v>61708</v>
      </c>
      <c r="B610" s="59" t="s">
        <v>2171</v>
      </c>
      <c r="C610" s="59" t="s">
        <v>562</v>
      </c>
    </row>
    <row r="611" spans="1:3" x14ac:dyDescent="0.25">
      <c r="A611" s="59">
        <v>66410</v>
      </c>
      <c r="B611" s="59" t="s">
        <v>2172</v>
      </c>
      <c r="C611" s="59" t="s">
        <v>886</v>
      </c>
    </row>
    <row r="612" spans="1:3" x14ac:dyDescent="0.25">
      <c r="A612" s="59">
        <v>66459</v>
      </c>
      <c r="B612" s="59" t="s">
        <v>2173</v>
      </c>
      <c r="C612" s="59" t="s">
        <v>895</v>
      </c>
    </row>
    <row r="613" spans="1:3" x14ac:dyDescent="0.25">
      <c r="A613" s="59">
        <v>51712</v>
      </c>
      <c r="B613" s="59" t="s">
        <v>2174</v>
      </c>
      <c r="C613" s="59" t="s">
        <v>1038</v>
      </c>
    </row>
    <row r="614" spans="1:3" x14ac:dyDescent="0.25">
      <c r="A614" s="59">
        <v>54210</v>
      </c>
      <c r="B614" s="59" t="s">
        <v>2175</v>
      </c>
      <c r="C614" s="59" t="s">
        <v>1029</v>
      </c>
    </row>
    <row r="615" spans="1:3" x14ac:dyDescent="0.25">
      <c r="A615" s="59">
        <v>54208</v>
      </c>
      <c r="B615" s="59" t="s">
        <v>2176</v>
      </c>
      <c r="C615" s="59" t="s">
        <v>1029</v>
      </c>
    </row>
    <row r="616" spans="1:3" x14ac:dyDescent="0.25">
      <c r="A616" s="59">
        <v>90809</v>
      </c>
      <c r="B616" s="59" t="s">
        <v>2177</v>
      </c>
      <c r="C616" s="59" t="s">
        <v>92</v>
      </c>
    </row>
    <row r="617" spans="1:3" x14ac:dyDescent="0.25">
      <c r="A617" s="59">
        <v>2006</v>
      </c>
      <c r="B617" s="59" t="s">
        <v>2178</v>
      </c>
      <c r="C617" s="59" t="s">
        <v>1006</v>
      </c>
    </row>
    <row r="618" spans="1:3" x14ac:dyDescent="0.25">
      <c r="A618" s="59">
        <v>54207</v>
      </c>
      <c r="B618" s="59" t="s">
        <v>2179</v>
      </c>
      <c r="C618" s="59" t="s">
        <v>1029</v>
      </c>
    </row>
    <row r="619" spans="1:3" x14ac:dyDescent="0.25">
      <c r="A619" s="59">
        <v>57557</v>
      </c>
      <c r="B619" s="59" t="s">
        <v>2180</v>
      </c>
      <c r="C619" s="59" t="s">
        <v>817</v>
      </c>
    </row>
    <row r="620" spans="1:3" x14ac:dyDescent="0.25">
      <c r="A620" s="59">
        <v>57558</v>
      </c>
      <c r="B620" s="59" t="s">
        <v>2181</v>
      </c>
      <c r="C620" s="59" t="s">
        <v>817</v>
      </c>
    </row>
    <row r="621" spans="1:3" x14ac:dyDescent="0.25">
      <c r="A621" s="59">
        <v>54209</v>
      </c>
      <c r="B621" s="59" t="s">
        <v>2182</v>
      </c>
      <c r="C621" s="59" t="s">
        <v>1029</v>
      </c>
    </row>
    <row r="622" spans="1:3" x14ac:dyDescent="0.25">
      <c r="A622" s="59">
        <v>54218</v>
      </c>
      <c r="B622" s="59" t="s">
        <v>2183</v>
      </c>
      <c r="C622" s="59" t="s">
        <v>1029</v>
      </c>
    </row>
    <row r="623" spans="1:3" x14ac:dyDescent="0.25">
      <c r="A623" s="59">
        <v>24706</v>
      </c>
      <c r="B623" s="59" t="s">
        <v>2184</v>
      </c>
      <c r="C623" s="59" t="s">
        <v>1150</v>
      </c>
    </row>
    <row r="624" spans="1:3" x14ac:dyDescent="0.25">
      <c r="A624" s="59">
        <v>36408</v>
      </c>
      <c r="B624" s="59" t="s">
        <v>2185</v>
      </c>
      <c r="C624" s="59" t="s">
        <v>596</v>
      </c>
    </row>
    <row r="625" spans="1:3" x14ac:dyDescent="0.25">
      <c r="A625" s="59">
        <v>54212</v>
      </c>
      <c r="B625" s="59" t="s">
        <v>2186</v>
      </c>
      <c r="C625" s="59" t="s">
        <v>1029</v>
      </c>
    </row>
    <row r="626" spans="1:3" x14ac:dyDescent="0.25">
      <c r="A626" s="59">
        <v>54213</v>
      </c>
      <c r="B626" s="59" t="s">
        <v>2187</v>
      </c>
      <c r="C626" s="59" t="s">
        <v>1029</v>
      </c>
    </row>
    <row r="627" spans="1:3" x14ac:dyDescent="0.25">
      <c r="A627" s="59">
        <v>94907</v>
      </c>
      <c r="B627" s="59" t="s">
        <v>2188</v>
      </c>
      <c r="C627" s="59" t="s">
        <v>454</v>
      </c>
    </row>
    <row r="628" spans="1:3" x14ac:dyDescent="0.25">
      <c r="A628" s="59">
        <v>48612</v>
      </c>
      <c r="B628" s="59" t="s">
        <v>2189</v>
      </c>
      <c r="C628" s="59" t="s">
        <v>1057</v>
      </c>
    </row>
    <row r="629" spans="1:3" x14ac:dyDescent="0.25">
      <c r="A629" s="59">
        <v>54225</v>
      </c>
      <c r="B629" s="59" t="s">
        <v>2190</v>
      </c>
      <c r="C629" s="59" t="s">
        <v>1029</v>
      </c>
    </row>
    <row r="630" spans="1:3" x14ac:dyDescent="0.25">
      <c r="A630" s="59">
        <v>54224</v>
      </c>
      <c r="B630" s="59" t="s">
        <v>2191</v>
      </c>
      <c r="C630" s="59" t="s">
        <v>1029</v>
      </c>
    </row>
    <row r="631" spans="1:3" x14ac:dyDescent="0.25">
      <c r="A631" s="59">
        <v>48610</v>
      </c>
      <c r="B631" s="59" t="s">
        <v>2192</v>
      </c>
      <c r="C631" s="59" t="s">
        <v>1057</v>
      </c>
    </row>
    <row r="632" spans="1:3" x14ac:dyDescent="0.25">
      <c r="A632" s="59">
        <v>57811</v>
      </c>
      <c r="B632" s="59" t="s">
        <v>2193</v>
      </c>
      <c r="C632" s="59" t="s">
        <v>818</v>
      </c>
    </row>
    <row r="633" spans="1:3" x14ac:dyDescent="0.25">
      <c r="A633" s="59">
        <v>54219</v>
      </c>
      <c r="B633" s="59" t="s">
        <v>2194</v>
      </c>
      <c r="C633" s="59" t="s">
        <v>1029</v>
      </c>
    </row>
    <row r="634" spans="1:3" x14ac:dyDescent="0.25">
      <c r="A634" s="59">
        <v>18320</v>
      </c>
      <c r="B634" s="59" t="s">
        <v>2195</v>
      </c>
      <c r="C634" s="59" t="s">
        <v>714</v>
      </c>
    </row>
    <row r="635" spans="1:3" x14ac:dyDescent="0.25">
      <c r="A635" s="59">
        <v>81160</v>
      </c>
      <c r="B635" s="59" t="s">
        <v>2196</v>
      </c>
      <c r="C635" s="59" t="s">
        <v>552</v>
      </c>
    </row>
    <row r="636" spans="1:3" x14ac:dyDescent="0.25">
      <c r="A636" s="59">
        <v>54215</v>
      </c>
      <c r="B636" s="59" t="s">
        <v>2197</v>
      </c>
      <c r="C636" s="59" t="s">
        <v>1029</v>
      </c>
    </row>
    <row r="637" spans="1:3" x14ac:dyDescent="0.25">
      <c r="A637" s="59">
        <v>54220</v>
      </c>
      <c r="B637" s="59" t="s">
        <v>2198</v>
      </c>
      <c r="C637" s="59" t="s">
        <v>1029</v>
      </c>
    </row>
    <row r="638" spans="1:3" x14ac:dyDescent="0.25">
      <c r="A638" s="59">
        <v>54211</v>
      </c>
      <c r="B638" s="59" t="s">
        <v>2199</v>
      </c>
      <c r="C638" s="59" t="s">
        <v>1029</v>
      </c>
    </row>
    <row r="639" spans="1:3" x14ac:dyDescent="0.25">
      <c r="A639" s="59">
        <v>86806</v>
      </c>
      <c r="B639" s="59" t="s">
        <v>2200</v>
      </c>
      <c r="C639" s="59" t="s">
        <v>383</v>
      </c>
    </row>
    <row r="640" spans="1:3" x14ac:dyDescent="0.25">
      <c r="A640" s="59">
        <v>96316</v>
      </c>
      <c r="B640" s="59" t="s">
        <v>2201</v>
      </c>
      <c r="C640" s="59" t="s">
        <v>1083</v>
      </c>
    </row>
    <row r="641" spans="1:3" x14ac:dyDescent="0.25">
      <c r="A641" s="59">
        <v>12626</v>
      </c>
      <c r="B641" s="59" t="s">
        <v>2202</v>
      </c>
      <c r="C641" s="59" t="s">
        <v>674</v>
      </c>
    </row>
    <row r="642" spans="1:3" x14ac:dyDescent="0.25">
      <c r="A642" s="59">
        <v>54222</v>
      </c>
      <c r="B642" s="59" t="s">
        <v>2203</v>
      </c>
      <c r="C642" s="59" t="s">
        <v>1029</v>
      </c>
    </row>
    <row r="643" spans="1:3" x14ac:dyDescent="0.25">
      <c r="A643" s="59">
        <v>54206</v>
      </c>
      <c r="B643" s="59" t="s">
        <v>2204</v>
      </c>
      <c r="C643" s="59" t="s">
        <v>1029</v>
      </c>
    </row>
    <row r="644" spans="1:3" x14ac:dyDescent="0.25">
      <c r="A644" s="59">
        <v>48524</v>
      </c>
      <c r="B644" s="59" t="s">
        <v>2205</v>
      </c>
      <c r="C644" s="59" t="s">
        <v>1055</v>
      </c>
    </row>
    <row r="645" spans="1:3" x14ac:dyDescent="0.25">
      <c r="A645" s="59">
        <v>54216</v>
      </c>
      <c r="B645" s="59" t="s">
        <v>2206</v>
      </c>
      <c r="C645" s="59" t="s">
        <v>1029</v>
      </c>
    </row>
    <row r="646" spans="1:3" x14ac:dyDescent="0.25">
      <c r="A646" s="59">
        <v>12629</v>
      </c>
      <c r="B646" s="59" t="s">
        <v>2207</v>
      </c>
      <c r="C646" s="59" t="s">
        <v>674</v>
      </c>
    </row>
    <row r="647" spans="1:3" x14ac:dyDescent="0.25">
      <c r="A647" s="59">
        <v>54221</v>
      </c>
      <c r="B647" s="59" t="s">
        <v>2207</v>
      </c>
      <c r="C647" s="59" t="s">
        <v>1029</v>
      </c>
    </row>
    <row r="648" spans="1:3" x14ac:dyDescent="0.25">
      <c r="A648" s="59">
        <v>54223</v>
      </c>
      <c r="B648" s="59" t="s">
        <v>2208</v>
      </c>
      <c r="C648" s="59" t="s">
        <v>1029</v>
      </c>
    </row>
    <row r="649" spans="1:3" x14ac:dyDescent="0.25">
      <c r="A649" s="59">
        <v>54217</v>
      </c>
      <c r="B649" s="59" t="s">
        <v>2209</v>
      </c>
      <c r="C649" s="59" t="s">
        <v>1029</v>
      </c>
    </row>
    <row r="650" spans="1:3" x14ac:dyDescent="0.25">
      <c r="A650" s="59">
        <v>40121</v>
      </c>
      <c r="B650" s="59" t="s">
        <v>2210</v>
      </c>
      <c r="C650" s="59" t="s">
        <v>1112</v>
      </c>
    </row>
    <row r="651" spans="1:3" x14ac:dyDescent="0.25">
      <c r="A651" s="59">
        <v>40706</v>
      </c>
      <c r="B651" s="59" t="s">
        <v>2210</v>
      </c>
      <c r="C651" s="59" t="s">
        <v>1137</v>
      </c>
    </row>
    <row r="652" spans="1:3" x14ac:dyDescent="0.25">
      <c r="A652" s="59">
        <v>40519</v>
      </c>
      <c r="B652" s="59" t="s">
        <v>2211</v>
      </c>
      <c r="C652" s="59" t="s">
        <v>1119</v>
      </c>
    </row>
    <row r="653" spans="1:3" x14ac:dyDescent="0.25">
      <c r="A653" s="59">
        <v>47306</v>
      </c>
      <c r="B653" s="59" t="s">
        <v>2212</v>
      </c>
      <c r="C653" s="59" t="s">
        <v>999</v>
      </c>
    </row>
    <row r="654" spans="1:3" x14ac:dyDescent="0.25">
      <c r="A654" s="59">
        <v>54214</v>
      </c>
      <c r="B654" s="59" t="s">
        <v>2213</v>
      </c>
      <c r="C654" s="59" t="s">
        <v>1029</v>
      </c>
    </row>
    <row r="655" spans="1:3" x14ac:dyDescent="0.25">
      <c r="A655" s="59">
        <v>41411</v>
      </c>
      <c r="B655" s="59" t="s">
        <v>2214</v>
      </c>
      <c r="C655" s="59" t="s">
        <v>1134</v>
      </c>
    </row>
    <row r="656" spans="1:3" x14ac:dyDescent="0.25">
      <c r="A656" s="59">
        <v>36418</v>
      </c>
      <c r="B656" s="59" t="s">
        <v>2215</v>
      </c>
      <c r="C656" s="59" t="s">
        <v>596</v>
      </c>
    </row>
    <row r="657" spans="1:3" x14ac:dyDescent="0.25">
      <c r="A657" s="59">
        <v>61910</v>
      </c>
      <c r="B657" s="59" t="s">
        <v>2216</v>
      </c>
      <c r="C657" s="59" t="s">
        <v>570</v>
      </c>
    </row>
    <row r="658" spans="1:3" x14ac:dyDescent="0.25">
      <c r="A658" s="59">
        <v>51808</v>
      </c>
      <c r="B658" s="59" t="s">
        <v>2217</v>
      </c>
      <c r="C658" s="59" t="s">
        <v>1040</v>
      </c>
    </row>
    <row r="659" spans="1:3" x14ac:dyDescent="0.25">
      <c r="A659" s="59">
        <v>12117</v>
      </c>
      <c r="B659" s="59" t="s">
        <v>2218</v>
      </c>
      <c r="C659" s="59" t="s">
        <v>711</v>
      </c>
    </row>
    <row r="660" spans="1:3" x14ac:dyDescent="0.25">
      <c r="A660" s="59">
        <v>80512</v>
      </c>
      <c r="B660" s="59" t="s">
        <v>2219</v>
      </c>
      <c r="C660" s="59" t="s">
        <v>1142</v>
      </c>
    </row>
    <row r="661" spans="1:3" x14ac:dyDescent="0.25">
      <c r="A661" s="59">
        <v>26521</v>
      </c>
      <c r="B661" s="59" t="s">
        <v>2220</v>
      </c>
      <c r="C661" s="59" t="s">
        <v>226</v>
      </c>
    </row>
    <row r="662" spans="1:3" x14ac:dyDescent="0.25">
      <c r="A662" s="59">
        <v>98211</v>
      </c>
      <c r="B662" s="59" t="s">
        <v>2221</v>
      </c>
      <c r="C662" s="59" t="s">
        <v>444</v>
      </c>
    </row>
    <row r="663" spans="1:3" x14ac:dyDescent="0.25">
      <c r="A663" s="59">
        <v>98209</v>
      </c>
      <c r="B663" s="59" t="s">
        <v>2222</v>
      </c>
      <c r="C663" s="59" t="s">
        <v>444</v>
      </c>
    </row>
    <row r="664" spans="1:3" x14ac:dyDescent="0.25">
      <c r="A664" s="59">
        <v>61121</v>
      </c>
      <c r="B664" s="59" t="s">
        <v>2223</v>
      </c>
      <c r="C664" s="59" t="s">
        <v>563</v>
      </c>
    </row>
    <row r="665" spans="1:3" x14ac:dyDescent="0.25">
      <c r="A665" s="59">
        <v>26512</v>
      </c>
      <c r="B665" s="59" t="s">
        <v>2224</v>
      </c>
      <c r="C665" s="59" t="s">
        <v>226</v>
      </c>
    </row>
    <row r="666" spans="1:3" x14ac:dyDescent="0.25">
      <c r="A666" s="59">
        <v>36906</v>
      </c>
      <c r="B666" s="59" t="s">
        <v>2225</v>
      </c>
      <c r="C666" s="59" t="s">
        <v>588</v>
      </c>
    </row>
    <row r="667" spans="1:3" x14ac:dyDescent="0.25">
      <c r="A667" s="59">
        <v>55618</v>
      </c>
      <c r="B667" s="59" t="s">
        <v>2226</v>
      </c>
      <c r="C667" s="59" t="s">
        <v>157</v>
      </c>
    </row>
    <row r="668" spans="1:3" x14ac:dyDescent="0.25">
      <c r="A668" s="59">
        <v>67312</v>
      </c>
      <c r="B668" s="59" t="s">
        <v>2227</v>
      </c>
      <c r="C668" s="59" t="s">
        <v>376</v>
      </c>
    </row>
    <row r="669" spans="1:3" x14ac:dyDescent="0.25">
      <c r="A669" s="59">
        <v>34331</v>
      </c>
      <c r="B669" s="59" t="s">
        <v>2228</v>
      </c>
      <c r="C669" s="59" t="s">
        <v>1070</v>
      </c>
    </row>
    <row r="670" spans="1:3" x14ac:dyDescent="0.25">
      <c r="A670" s="59">
        <v>30407</v>
      </c>
      <c r="B670" s="59" t="s">
        <v>2229</v>
      </c>
      <c r="C670" s="59" t="s">
        <v>879</v>
      </c>
    </row>
    <row r="671" spans="1:3" x14ac:dyDescent="0.25">
      <c r="A671" s="59">
        <v>30416</v>
      </c>
      <c r="B671" s="59" t="s">
        <v>2230</v>
      </c>
      <c r="C671" s="59" t="s">
        <v>879</v>
      </c>
    </row>
    <row r="672" spans="1:3" x14ac:dyDescent="0.25">
      <c r="A672" s="59">
        <v>65307</v>
      </c>
      <c r="B672" s="59" t="s">
        <v>2231</v>
      </c>
      <c r="C672" s="59" t="s">
        <v>480</v>
      </c>
    </row>
    <row r="673" spans="1:3" x14ac:dyDescent="0.25">
      <c r="A673" s="59">
        <v>64309</v>
      </c>
      <c r="B673" s="59" t="s">
        <v>2232</v>
      </c>
      <c r="C673" s="59" t="s">
        <v>498</v>
      </c>
    </row>
    <row r="674" spans="1:3" x14ac:dyDescent="0.25">
      <c r="A674" s="59">
        <v>64308</v>
      </c>
      <c r="B674" s="59" t="s">
        <v>2233</v>
      </c>
      <c r="C674" s="59" t="s">
        <v>498</v>
      </c>
    </row>
    <row r="675" spans="1:3" x14ac:dyDescent="0.25">
      <c r="A675" s="59">
        <v>64206</v>
      </c>
      <c r="B675" s="59" t="s">
        <v>2234</v>
      </c>
      <c r="C675" s="59" t="s">
        <v>496</v>
      </c>
    </row>
    <row r="676" spans="1:3" x14ac:dyDescent="0.25">
      <c r="A676" s="59">
        <v>7106</v>
      </c>
      <c r="B676" s="59" t="s">
        <v>2235</v>
      </c>
      <c r="C676" s="59" t="s">
        <v>946</v>
      </c>
    </row>
    <row r="677" spans="1:3" x14ac:dyDescent="0.25">
      <c r="A677" s="59">
        <v>71714</v>
      </c>
      <c r="B677" s="59" t="s">
        <v>2236</v>
      </c>
      <c r="C677" s="59" t="s">
        <v>631</v>
      </c>
    </row>
    <row r="678" spans="1:3" x14ac:dyDescent="0.25">
      <c r="A678" s="59">
        <v>44133</v>
      </c>
      <c r="B678" s="59" t="s">
        <v>2237</v>
      </c>
      <c r="C678" s="59" t="s">
        <v>926</v>
      </c>
    </row>
    <row r="679" spans="1:3" x14ac:dyDescent="0.25">
      <c r="A679" s="59">
        <v>15408</v>
      </c>
      <c r="B679" s="59" t="s">
        <v>2238</v>
      </c>
      <c r="C679" s="59" t="s">
        <v>1195</v>
      </c>
    </row>
    <row r="680" spans="1:3" x14ac:dyDescent="0.25">
      <c r="A680" s="59">
        <v>84626</v>
      </c>
      <c r="B680" s="59" t="s">
        <v>2239</v>
      </c>
      <c r="C680" s="59" t="s">
        <v>1107</v>
      </c>
    </row>
    <row r="681" spans="1:3" x14ac:dyDescent="0.25">
      <c r="A681" s="59">
        <v>92312</v>
      </c>
      <c r="B681" s="59" t="s">
        <v>2240</v>
      </c>
      <c r="C681" s="59" t="s">
        <v>796</v>
      </c>
    </row>
    <row r="682" spans="1:3" x14ac:dyDescent="0.25">
      <c r="A682" s="59">
        <v>92311</v>
      </c>
      <c r="B682" s="59" t="s">
        <v>2241</v>
      </c>
      <c r="C682" s="59" t="s">
        <v>796</v>
      </c>
    </row>
    <row r="683" spans="1:3" x14ac:dyDescent="0.25">
      <c r="A683" s="59">
        <v>24911</v>
      </c>
      <c r="B683" s="59" t="s">
        <v>2242</v>
      </c>
      <c r="C683" s="59" t="s">
        <v>1153</v>
      </c>
    </row>
    <row r="684" spans="1:3" x14ac:dyDescent="0.25">
      <c r="A684" s="59">
        <v>5009</v>
      </c>
      <c r="B684" s="59" t="s">
        <v>2243</v>
      </c>
      <c r="C684" s="59" t="s">
        <v>720</v>
      </c>
    </row>
    <row r="685" spans="1:3" x14ac:dyDescent="0.25">
      <c r="A685" s="59">
        <v>23507</v>
      </c>
      <c r="B685" s="59" t="s">
        <v>2244</v>
      </c>
      <c r="C685" s="59" t="s">
        <v>284</v>
      </c>
    </row>
    <row r="686" spans="1:3" x14ac:dyDescent="0.25">
      <c r="A686" s="59">
        <v>78613</v>
      </c>
      <c r="B686" s="59" t="s">
        <v>2245</v>
      </c>
      <c r="C686" s="59" t="s">
        <v>1201</v>
      </c>
    </row>
    <row r="687" spans="1:3" x14ac:dyDescent="0.25">
      <c r="A687" s="59">
        <v>61612</v>
      </c>
      <c r="B687" s="59" t="s">
        <v>2246</v>
      </c>
      <c r="C687" s="59" t="s">
        <v>558</v>
      </c>
    </row>
    <row r="688" spans="1:3" x14ac:dyDescent="0.25">
      <c r="A688" s="59">
        <v>76217</v>
      </c>
      <c r="B688" s="59" t="s">
        <v>2246</v>
      </c>
      <c r="C688" s="59" t="s">
        <v>540</v>
      </c>
    </row>
    <row r="689" spans="1:3" x14ac:dyDescent="0.25">
      <c r="A689" s="59">
        <v>76309</v>
      </c>
      <c r="B689" s="59" t="s">
        <v>2247</v>
      </c>
      <c r="C689" s="59" t="s">
        <v>528</v>
      </c>
    </row>
    <row r="690" spans="1:3" x14ac:dyDescent="0.25">
      <c r="A690" s="59">
        <v>76414</v>
      </c>
      <c r="B690" s="59" t="s">
        <v>2248</v>
      </c>
      <c r="C690" s="59" t="s">
        <v>530</v>
      </c>
    </row>
    <row r="691" spans="1:3" x14ac:dyDescent="0.25">
      <c r="A691" s="59">
        <v>78514</v>
      </c>
      <c r="B691" s="59" t="s">
        <v>2249</v>
      </c>
      <c r="C691" s="59" t="s">
        <v>1200</v>
      </c>
    </row>
    <row r="692" spans="1:3" x14ac:dyDescent="0.25">
      <c r="A692" s="59">
        <v>80208</v>
      </c>
      <c r="B692" s="59" t="s">
        <v>2250</v>
      </c>
      <c r="C692" s="59" t="s">
        <v>1147</v>
      </c>
    </row>
    <row r="693" spans="1:3" x14ac:dyDescent="0.25">
      <c r="A693" s="59">
        <v>76467</v>
      </c>
      <c r="B693" s="59" t="s">
        <v>2251</v>
      </c>
      <c r="C693" s="59" t="s">
        <v>541</v>
      </c>
    </row>
    <row r="694" spans="1:3" x14ac:dyDescent="0.25">
      <c r="A694" s="59">
        <v>76458</v>
      </c>
      <c r="B694" s="59" t="s">
        <v>2252</v>
      </c>
      <c r="C694" s="59" t="s">
        <v>541</v>
      </c>
    </row>
    <row r="695" spans="1:3" x14ac:dyDescent="0.25">
      <c r="A695" s="59">
        <v>80710</v>
      </c>
      <c r="B695" s="59" t="s">
        <v>2253</v>
      </c>
      <c r="C695" s="59" t="s">
        <v>1145</v>
      </c>
    </row>
    <row r="696" spans="1:3" x14ac:dyDescent="0.25">
      <c r="A696" s="59">
        <v>15808</v>
      </c>
      <c r="B696" s="59" t="s">
        <v>2254</v>
      </c>
      <c r="C696" s="59" t="s">
        <v>1189</v>
      </c>
    </row>
    <row r="697" spans="1:3" x14ac:dyDescent="0.25">
      <c r="A697" s="59">
        <v>24807</v>
      </c>
      <c r="B697" s="59" t="s">
        <v>2255</v>
      </c>
      <c r="C697" s="59" t="s">
        <v>1158</v>
      </c>
    </row>
    <row r="698" spans="1:3" x14ac:dyDescent="0.25">
      <c r="A698" s="59">
        <v>11615</v>
      </c>
      <c r="B698" s="59" t="s">
        <v>2256</v>
      </c>
      <c r="C698" s="59" t="s">
        <v>683</v>
      </c>
    </row>
    <row r="699" spans="1:3" x14ac:dyDescent="0.25">
      <c r="A699" s="59">
        <v>24806</v>
      </c>
      <c r="B699" s="59" t="s">
        <v>2257</v>
      </c>
      <c r="C699" s="59" t="s">
        <v>1158</v>
      </c>
    </row>
    <row r="700" spans="1:3" x14ac:dyDescent="0.25">
      <c r="A700" s="59">
        <v>6921</v>
      </c>
      <c r="B700" s="59" t="s">
        <v>2258</v>
      </c>
      <c r="C700" s="59" t="s">
        <v>1092</v>
      </c>
    </row>
    <row r="701" spans="1:3" x14ac:dyDescent="0.25">
      <c r="A701" s="59">
        <v>33912</v>
      </c>
      <c r="B701" s="59" t="s">
        <v>2259</v>
      </c>
      <c r="C701" s="59" t="s">
        <v>1214</v>
      </c>
    </row>
    <row r="702" spans="1:3" x14ac:dyDescent="0.25">
      <c r="A702" s="59">
        <v>42212</v>
      </c>
      <c r="B702" s="59" t="s">
        <v>2260</v>
      </c>
      <c r="C702" s="59" t="s">
        <v>1126</v>
      </c>
    </row>
    <row r="703" spans="1:3" x14ac:dyDescent="0.25">
      <c r="A703" s="59">
        <v>4510</v>
      </c>
      <c r="B703" s="59" t="s">
        <v>2261</v>
      </c>
      <c r="C703" s="59" t="s">
        <v>727</v>
      </c>
    </row>
    <row r="704" spans="1:3" x14ac:dyDescent="0.25">
      <c r="A704" s="59">
        <v>12423</v>
      </c>
      <c r="B704" s="59" t="s">
        <v>2262</v>
      </c>
      <c r="C704" s="59" t="s">
        <v>682</v>
      </c>
    </row>
    <row r="705" spans="1:3" x14ac:dyDescent="0.25">
      <c r="A705" s="59">
        <v>31606</v>
      </c>
      <c r="B705" s="59" t="s">
        <v>2263</v>
      </c>
      <c r="C705" s="59" t="s">
        <v>863</v>
      </c>
    </row>
    <row r="706" spans="1:3" x14ac:dyDescent="0.25">
      <c r="A706" s="59">
        <v>20358</v>
      </c>
      <c r="B706" s="59" t="s">
        <v>2264</v>
      </c>
      <c r="C706" s="59" t="s">
        <v>656</v>
      </c>
    </row>
    <row r="707" spans="1:3" x14ac:dyDescent="0.25">
      <c r="A707" s="59">
        <v>24707</v>
      </c>
      <c r="B707" s="59" t="s">
        <v>2265</v>
      </c>
      <c r="C707" s="59" t="s">
        <v>1150</v>
      </c>
    </row>
    <row r="708" spans="1:3" x14ac:dyDescent="0.25">
      <c r="A708" s="59">
        <v>1119</v>
      </c>
      <c r="B708" s="59" t="s">
        <v>2266</v>
      </c>
      <c r="C708" s="59" t="s">
        <v>1015</v>
      </c>
    </row>
    <row r="709" spans="1:3" x14ac:dyDescent="0.25">
      <c r="A709" s="59">
        <v>17409</v>
      </c>
      <c r="B709" s="59" t="s">
        <v>2267</v>
      </c>
      <c r="C709" s="59" t="s">
        <v>783</v>
      </c>
    </row>
    <row r="710" spans="1:3" x14ac:dyDescent="0.25">
      <c r="A710" s="59">
        <v>92511</v>
      </c>
      <c r="B710" s="59" t="s">
        <v>2268</v>
      </c>
      <c r="C710" s="59" t="s">
        <v>808</v>
      </c>
    </row>
    <row r="711" spans="1:3" x14ac:dyDescent="0.25">
      <c r="A711" s="59">
        <v>42523</v>
      </c>
      <c r="B711" s="59" t="s">
        <v>2269</v>
      </c>
      <c r="C711" s="59" t="s">
        <v>1127</v>
      </c>
    </row>
    <row r="712" spans="1:3" x14ac:dyDescent="0.25">
      <c r="A712" s="59">
        <v>22511</v>
      </c>
      <c r="B712" s="59" t="s">
        <v>2270</v>
      </c>
      <c r="C712" s="59" t="s">
        <v>1166</v>
      </c>
    </row>
    <row r="713" spans="1:3" x14ac:dyDescent="0.25">
      <c r="A713" s="59">
        <v>51217</v>
      </c>
      <c r="B713" s="59" t="s">
        <v>2270</v>
      </c>
      <c r="C713" s="59" t="s">
        <v>1036</v>
      </c>
    </row>
    <row r="714" spans="1:3" x14ac:dyDescent="0.25">
      <c r="A714" s="59">
        <v>53321</v>
      </c>
      <c r="B714" s="59" t="s">
        <v>2270</v>
      </c>
      <c r="C714" s="59" t="s">
        <v>1021</v>
      </c>
    </row>
    <row r="715" spans="1:3" x14ac:dyDescent="0.25">
      <c r="A715" s="59">
        <v>77313</v>
      </c>
      <c r="B715" s="59" t="s">
        <v>2270</v>
      </c>
      <c r="C715" s="59" t="s">
        <v>409</v>
      </c>
    </row>
    <row r="716" spans="1:3" x14ac:dyDescent="0.25">
      <c r="A716" s="59">
        <v>75310</v>
      </c>
      <c r="B716" s="59" t="s">
        <v>2271</v>
      </c>
      <c r="C716" s="59" t="s">
        <v>113</v>
      </c>
    </row>
    <row r="717" spans="1:3" x14ac:dyDescent="0.25">
      <c r="A717" s="59">
        <v>76208</v>
      </c>
      <c r="B717" s="59" t="s">
        <v>2270</v>
      </c>
      <c r="C717" s="59" t="s">
        <v>540</v>
      </c>
    </row>
    <row r="718" spans="1:3" x14ac:dyDescent="0.25">
      <c r="A718" s="59">
        <v>71108</v>
      </c>
      <c r="B718" s="59" t="s">
        <v>2271</v>
      </c>
      <c r="C718" s="59" t="s">
        <v>617</v>
      </c>
    </row>
    <row r="719" spans="1:3" x14ac:dyDescent="0.25">
      <c r="A719" s="59">
        <v>83515</v>
      </c>
      <c r="B719" s="59" t="s">
        <v>2270</v>
      </c>
      <c r="C719" s="59" t="s">
        <v>856</v>
      </c>
    </row>
    <row r="720" spans="1:3" x14ac:dyDescent="0.25">
      <c r="A720" s="59">
        <v>91610</v>
      </c>
      <c r="B720" s="59" t="s">
        <v>2270</v>
      </c>
      <c r="C720" s="59" t="s">
        <v>799</v>
      </c>
    </row>
    <row r="721" spans="1:3" x14ac:dyDescent="0.25">
      <c r="A721" s="59">
        <v>91714</v>
      </c>
      <c r="B721" s="59" t="s">
        <v>2270</v>
      </c>
      <c r="C721" s="59" t="s">
        <v>801</v>
      </c>
    </row>
    <row r="722" spans="1:3" x14ac:dyDescent="0.25">
      <c r="A722" s="59">
        <v>78615</v>
      </c>
      <c r="B722" s="59" t="s">
        <v>2272</v>
      </c>
      <c r="C722" s="59" t="s">
        <v>1201</v>
      </c>
    </row>
    <row r="723" spans="1:3" x14ac:dyDescent="0.25">
      <c r="A723" s="59">
        <v>35222</v>
      </c>
      <c r="B723" s="59" t="s">
        <v>2273</v>
      </c>
      <c r="C723" s="59" t="s">
        <v>979</v>
      </c>
    </row>
    <row r="724" spans="1:3" x14ac:dyDescent="0.25">
      <c r="A724" s="59">
        <v>71313</v>
      </c>
      <c r="B724" s="59" t="s">
        <v>2274</v>
      </c>
      <c r="C724" s="59" t="s">
        <v>622</v>
      </c>
    </row>
    <row r="725" spans="1:3" x14ac:dyDescent="0.25">
      <c r="A725" s="59">
        <v>44318</v>
      </c>
      <c r="B725" s="59" t="s">
        <v>2275</v>
      </c>
      <c r="C725" s="59" t="s">
        <v>913</v>
      </c>
    </row>
    <row r="726" spans="1:3" x14ac:dyDescent="0.25">
      <c r="A726" s="59">
        <v>75210</v>
      </c>
      <c r="B726" s="59" t="s">
        <v>2276</v>
      </c>
      <c r="C726" s="59" t="s">
        <v>133</v>
      </c>
    </row>
    <row r="727" spans="1:3" x14ac:dyDescent="0.25">
      <c r="A727" s="59">
        <v>51223</v>
      </c>
      <c r="B727" s="59" t="s">
        <v>2277</v>
      </c>
      <c r="C727" s="59" t="s">
        <v>1036</v>
      </c>
    </row>
    <row r="728" spans="1:3" x14ac:dyDescent="0.25">
      <c r="A728" s="59">
        <v>53309</v>
      </c>
      <c r="B728" s="59" t="s">
        <v>2277</v>
      </c>
      <c r="C728" s="59" t="s">
        <v>1021</v>
      </c>
    </row>
    <row r="729" spans="1:3" x14ac:dyDescent="0.25">
      <c r="A729" s="59">
        <v>71814</v>
      </c>
      <c r="B729" s="59" t="s">
        <v>2277</v>
      </c>
      <c r="C729" s="59" t="s">
        <v>621</v>
      </c>
    </row>
    <row r="730" spans="1:3" x14ac:dyDescent="0.25">
      <c r="A730" s="59">
        <v>90616</v>
      </c>
      <c r="B730" s="59" t="s">
        <v>2277</v>
      </c>
      <c r="C730" s="59" t="s">
        <v>77</v>
      </c>
    </row>
    <row r="731" spans="1:3" x14ac:dyDescent="0.25">
      <c r="A731" s="59">
        <v>36630</v>
      </c>
      <c r="B731" s="59" t="s">
        <v>2278</v>
      </c>
      <c r="C731" s="59" t="s">
        <v>594</v>
      </c>
    </row>
    <row r="732" spans="1:3" x14ac:dyDescent="0.25">
      <c r="A732" s="59">
        <v>53326</v>
      </c>
      <c r="B732" s="59" t="s">
        <v>2279</v>
      </c>
      <c r="C732" s="59" t="s">
        <v>1021</v>
      </c>
    </row>
    <row r="733" spans="1:3" x14ac:dyDescent="0.25">
      <c r="A733" s="59">
        <v>78510</v>
      </c>
      <c r="B733" s="59" t="s">
        <v>2279</v>
      </c>
      <c r="C733" s="59" t="s">
        <v>1200</v>
      </c>
    </row>
    <row r="734" spans="1:3" x14ac:dyDescent="0.25">
      <c r="A734" s="59">
        <v>53312</v>
      </c>
      <c r="B734" s="59" t="s">
        <v>2280</v>
      </c>
      <c r="C734" s="59" t="s">
        <v>1021</v>
      </c>
    </row>
    <row r="735" spans="1:3" x14ac:dyDescent="0.25">
      <c r="A735" s="59">
        <v>36629</v>
      </c>
      <c r="B735" s="59" t="s">
        <v>2281</v>
      </c>
      <c r="C735" s="59" t="s">
        <v>594</v>
      </c>
    </row>
    <row r="736" spans="1:3" x14ac:dyDescent="0.25">
      <c r="A736" s="59">
        <v>1309</v>
      </c>
      <c r="B736" s="59" t="s">
        <v>2282</v>
      </c>
      <c r="C736" s="59" t="s">
        <v>1009</v>
      </c>
    </row>
    <row r="737" spans="1:3" x14ac:dyDescent="0.25">
      <c r="A737" s="59">
        <v>3317</v>
      </c>
      <c r="B737" s="59" t="s">
        <v>2282</v>
      </c>
      <c r="C737" s="59" t="s">
        <v>650</v>
      </c>
    </row>
    <row r="738" spans="1:3" x14ac:dyDescent="0.25">
      <c r="A738" s="59">
        <v>21165</v>
      </c>
      <c r="B738" s="59" t="s">
        <v>2283</v>
      </c>
      <c r="C738" s="59" t="s">
        <v>428</v>
      </c>
    </row>
    <row r="739" spans="1:3" x14ac:dyDescent="0.25">
      <c r="A739" s="59">
        <v>2422</v>
      </c>
      <c r="B739" s="59" t="s">
        <v>2283</v>
      </c>
      <c r="C739" s="59" t="s">
        <v>1005</v>
      </c>
    </row>
    <row r="740" spans="1:3" x14ac:dyDescent="0.25">
      <c r="A740" s="59">
        <v>15610</v>
      </c>
      <c r="B740" s="59" t="s">
        <v>2283</v>
      </c>
      <c r="C740" s="59" t="s">
        <v>1194</v>
      </c>
    </row>
    <row r="741" spans="1:3" x14ac:dyDescent="0.25">
      <c r="A741" s="59">
        <v>16709</v>
      </c>
      <c r="B741" s="59" t="s">
        <v>2283</v>
      </c>
      <c r="C741" s="59" t="s">
        <v>338</v>
      </c>
    </row>
    <row r="742" spans="1:3" x14ac:dyDescent="0.25">
      <c r="A742" s="59">
        <v>51211</v>
      </c>
      <c r="B742" s="59" t="s">
        <v>2283</v>
      </c>
      <c r="C742" s="59" t="s">
        <v>1036</v>
      </c>
    </row>
    <row r="743" spans="1:3" x14ac:dyDescent="0.25">
      <c r="A743" s="59">
        <v>53308</v>
      </c>
      <c r="B743" s="59" t="s">
        <v>2283</v>
      </c>
      <c r="C743" s="59" t="s">
        <v>1021</v>
      </c>
    </row>
    <row r="744" spans="1:3" x14ac:dyDescent="0.25">
      <c r="A744" s="59">
        <v>55372</v>
      </c>
      <c r="B744" s="59" t="s">
        <v>2284</v>
      </c>
      <c r="C744" s="59" t="s">
        <v>191</v>
      </c>
    </row>
    <row r="745" spans="1:3" x14ac:dyDescent="0.25">
      <c r="A745" s="59">
        <v>25406</v>
      </c>
      <c r="B745" s="59" t="s">
        <v>2285</v>
      </c>
      <c r="C745" s="59" t="s">
        <v>908</v>
      </c>
    </row>
    <row r="746" spans="1:3" x14ac:dyDescent="0.25">
      <c r="A746" s="59">
        <v>51210</v>
      </c>
      <c r="B746" s="59" t="s">
        <v>2286</v>
      </c>
      <c r="C746" s="59" t="s">
        <v>1036</v>
      </c>
    </row>
    <row r="747" spans="1:3" x14ac:dyDescent="0.25">
      <c r="A747" s="59">
        <v>91310</v>
      </c>
      <c r="B747" s="59" t="s">
        <v>2286</v>
      </c>
      <c r="C747" s="59" t="s">
        <v>802</v>
      </c>
    </row>
    <row r="748" spans="1:3" x14ac:dyDescent="0.25">
      <c r="A748" s="59">
        <v>61613</v>
      </c>
      <c r="B748" s="59" t="s">
        <v>2287</v>
      </c>
      <c r="C748" s="59" t="s">
        <v>558</v>
      </c>
    </row>
    <row r="749" spans="1:3" x14ac:dyDescent="0.25">
      <c r="A749" s="59">
        <v>78607</v>
      </c>
      <c r="B749" s="59" t="s">
        <v>2288</v>
      </c>
      <c r="C749" s="59" t="s">
        <v>1201</v>
      </c>
    </row>
    <row r="750" spans="1:3" x14ac:dyDescent="0.25">
      <c r="A750" s="59">
        <v>50213</v>
      </c>
      <c r="B750" s="59" t="s">
        <v>2289</v>
      </c>
      <c r="C750" s="59" t="s">
        <v>518</v>
      </c>
    </row>
    <row r="751" spans="1:3" x14ac:dyDescent="0.25">
      <c r="A751" s="59">
        <v>53324</v>
      </c>
      <c r="B751" s="59" t="s">
        <v>2290</v>
      </c>
      <c r="C751" s="59" t="s">
        <v>1021</v>
      </c>
    </row>
    <row r="752" spans="1:3" x14ac:dyDescent="0.25">
      <c r="A752" s="59">
        <v>83009</v>
      </c>
      <c r="B752" s="59" t="s">
        <v>2290</v>
      </c>
      <c r="C752" s="59" t="s">
        <v>857</v>
      </c>
    </row>
    <row r="753" spans="1:3" x14ac:dyDescent="0.25">
      <c r="A753" s="59">
        <v>7827</v>
      </c>
      <c r="B753" s="59" t="s">
        <v>2291</v>
      </c>
      <c r="C753" s="59" t="s">
        <v>950</v>
      </c>
    </row>
    <row r="754" spans="1:3" x14ac:dyDescent="0.25">
      <c r="A754" s="59">
        <v>53316</v>
      </c>
      <c r="B754" s="59" t="s">
        <v>2291</v>
      </c>
      <c r="C754" s="59" t="s">
        <v>1021</v>
      </c>
    </row>
    <row r="755" spans="1:3" x14ac:dyDescent="0.25">
      <c r="A755" s="59">
        <v>55807</v>
      </c>
      <c r="B755" s="59" t="s">
        <v>2291</v>
      </c>
      <c r="C755" s="59" t="s">
        <v>153</v>
      </c>
    </row>
    <row r="756" spans="1:3" x14ac:dyDescent="0.25">
      <c r="A756" s="59">
        <v>64207</v>
      </c>
      <c r="B756" s="59" t="s">
        <v>2291</v>
      </c>
      <c r="C756" s="59" t="s">
        <v>496</v>
      </c>
    </row>
    <row r="757" spans="1:3" x14ac:dyDescent="0.25">
      <c r="A757" s="59">
        <v>75208</v>
      </c>
      <c r="B757" s="59" t="s">
        <v>2292</v>
      </c>
      <c r="C757" s="59" t="s">
        <v>133</v>
      </c>
    </row>
    <row r="758" spans="1:3" x14ac:dyDescent="0.25">
      <c r="A758" s="59">
        <v>76917</v>
      </c>
      <c r="B758" s="59" t="s">
        <v>2291</v>
      </c>
      <c r="C758" s="59" t="s">
        <v>531</v>
      </c>
    </row>
    <row r="759" spans="1:3" x14ac:dyDescent="0.25">
      <c r="A759" s="59">
        <v>86607</v>
      </c>
      <c r="B759" s="59" t="s">
        <v>2291</v>
      </c>
      <c r="C759" s="59" t="s">
        <v>393</v>
      </c>
    </row>
    <row r="760" spans="1:3" x14ac:dyDescent="0.25">
      <c r="A760" s="59">
        <v>90908</v>
      </c>
      <c r="B760" s="59" t="s">
        <v>2291</v>
      </c>
      <c r="C760" s="59" t="s">
        <v>97</v>
      </c>
    </row>
    <row r="761" spans="1:3" x14ac:dyDescent="0.25">
      <c r="A761" s="59">
        <v>82813</v>
      </c>
      <c r="B761" s="59" t="s">
        <v>2293</v>
      </c>
      <c r="C761" s="59" t="s">
        <v>842</v>
      </c>
    </row>
    <row r="762" spans="1:3" x14ac:dyDescent="0.25">
      <c r="A762" s="59">
        <v>82815</v>
      </c>
      <c r="B762" s="59" t="s">
        <v>2294</v>
      </c>
      <c r="C762" s="59" t="s">
        <v>842</v>
      </c>
    </row>
    <row r="763" spans="1:3" x14ac:dyDescent="0.25">
      <c r="A763" s="59">
        <v>82816</v>
      </c>
      <c r="B763" s="59" t="s">
        <v>2295</v>
      </c>
      <c r="C763" s="59" t="s">
        <v>842</v>
      </c>
    </row>
    <row r="764" spans="1:3" x14ac:dyDescent="0.25">
      <c r="A764" s="59">
        <v>85208</v>
      </c>
      <c r="B764" s="59" t="s">
        <v>2296</v>
      </c>
      <c r="C764" s="59" t="s">
        <v>1179</v>
      </c>
    </row>
    <row r="765" spans="1:3" x14ac:dyDescent="0.25">
      <c r="A765" s="59">
        <v>83110</v>
      </c>
      <c r="B765" s="59" t="s">
        <v>2297</v>
      </c>
      <c r="C765" s="59" t="s">
        <v>852</v>
      </c>
    </row>
    <row r="766" spans="1:3" x14ac:dyDescent="0.25">
      <c r="A766" s="59">
        <v>83109</v>
      </c>
      <c r="B766" s="59" t="s">
        <v>2298</v>
      </c>
      <c r="C766" s="59" t="s">
        <v>852</v>
      </c>
    </row>
    <row r="767" spans="1:3" x14ac:dyDescent="0.25">
      <c r="A767" s="59">
        <v>83107</v>
      </c>
      <c r="B767" s="59" t="s">
        <v>2299</v>
      </c>
      <c r="C767" s="59" t="s">
        <v>852</v>
      </c>
    </row>
    <row r="768" spans="1:3" x14ac:dyDescent="0.25">
      <c r="A768" s="59">
        <v>3109</v>
      </c>
      <c r="B768" s="59" t="s">
        <v>2300</v>
      </c>
      <c r="C768" s="59" t="s">
        <v>637</v>
      </c>
    </row>
    <row r="769" spans="1:3" x14ac:dyDescent="0.25">
      <c r="A769" s="59">
        <v>81169</v>
      </c>
      <c r="B769" s="59" t="s">
        <v>2301</v>
      </c>
      <c r="C769" s="59" t="s">
        <v>552</v>
      </c>
    </row>
    <row r="770" spans="1:3" x14ac:dyDescent="0.25">
      <c r="A770" s="59">
        <v>81170</v>
      </c>
      <c r="B770" s="59" t="s">
        <v>2302</v>
      </c>
      <c r="C770" s="59" t="s">
        <v>552</v>
      </c>
    </row>
    <row r="771" spans="1:3" x14ac:dyDescent="0.25">
      <c r="A771" s="59">
        <v>77107</v>
      </c>
      <c r="B771" s="59" t="s">
        <v>2303</v>
      </c>
      <c r="C771" s="59" t="s">
        <v>410</v>
      </c>
    </row>
    <row r="772" spans="1:3" x14ac:dyDescent="0.25">
      <c r="A772" s="59">
        <v>71813</v>
      </c>
      <c r="B772" s="59" t="s">
        <v>2304</v>
      </c>
      <c r="C772" s="59" t="s">
        <v>621</v>
      </c>
    </row>
    <row r="773" spans="1:3" x14ac:dyDescent="0.25">
      <c r="A773" s="59">
        <v>71913</v>
      </c>
      <c r="B773" s="59" t="s">
        <v>2305</v>
      </c>
      <c r="C773" s="59" t="s">
        <v>625</v>
      </c>
    </row>
    <row r="774" spans="1:3" x14ac:dyDescent="0.25">
      <c r="A774" s="59">
        <v>71912</v>
      </c>
      <c r="B774" s="59" t="s">
        <v>2306</v>
      </c>
      <c r="C774" s="59" t="s">
        <v>625</v>
      </c>
    </row>
    <row r="775" spans="1:3" x14ac:dyDescent="0.25">
      <c r="A775" s="59">
        <v>71914</v>
      </c>
      <c r="B775" s="59" t="s">
        <v>2307</v>
      </c>
      <c r="C775" s="59" t="s">
        <v>625</v>
      </c>
    </row>
    <row r="776" spans="1:3" x14ac:dyDescent="0.25">
      <c r="A776" s="59">
        <v>51214</v>
      </c>
      <c r="B776" s="59" t="s">
        <v>2308</v>
      </c>
      <c r="C776" s="59" t="s">
        <v>1036</v>
      </c>
    </row>
    <row r="777" spans="1:3" x14ac:dyDescent="0.25">
      <c r="A777" s="59">
        <v>53328</v>
      </c>
      <c r="B777" s="59" t="s">
        <v>2308</v>
      </c>
      <c r="C777" s="59" t="s">
        <v>1021</v>
      </c>
    </row>
    <row r="778" spans="1:3" x14ac:dyDescent="0.25">
      <c r="A778" s="59">
        <v>36608</v>
      </c>
      <c r="B778" s="59" t="s">
        <v>2309</v>
      </c>
      <c r="C778" s="59" t="s">
        <v>594</v>
      </c>
    </row>
    <row r="779" spans="1:3" x14ac:dyDescent="0.25">
      <c r="A779" s="59">
        <v>71112</v>
      </c>
      <c r="B779" s="59" t="s">
        <v>2310</v>
      </c>
      <c r="C779" s="59" t="s">
        <v>617</v>
      </c>
    </row>
    <row r="780" spans="1:3" x14ac:dyDescent="0.25">
      <c r="A780" s="59">
        <v>73310</v>
      </c>
      <c r="B780" s="59" t="s">
        <v>2311</v>
      </c>
      <c r="C780" s="59" t="s">
        <v>628</v>
      </c>
    </row>
    <row r="781" spans="1:3" x14ac:dyDescent="0.25">
      <c r="A781" s="59">
        <v>90113</v>
      </c>
      <c r="B781" s="59" t="s">
        <v>2310</v>
      </c>
      <c r="C781" s="59" t="s">
        <v>51</v>
      </c>
    </row>
    <row r="782" spans="1:3" x14ac:dyDescent="0.25">
      <c r="A782" s="59">
        <v>86512</v>
      </c>
      <c r="B782" s="59" t="s">
        <v>2312</v>
      </c>
      <c r="C782" s="59" t="s">
        <v>388</v>
      </c>
    </row>
    <row r="783" spans="1:3" x14ac:dyDescent="0.25">
      <c r="A783" s="59">
        <v>86513</v>
      </c>
      <c r="B783" s="59" t="s">
        <v>2313</v>
      </c>
      <c r="C783" s="59" t="s">
        <v>388</v>
      </c>
    </row>
    <row r="784" spans="1:3" x14ac:dyDescent="0.25">
      <c r="A784" s="59">
        <v>2418</v>
      </c>
      <c r="B784" s="59" t="s">
        <v>2314</v>
      </c>
      <c r="C784" s="59" t="s">
        <v>1005</v>
      </c>
    </row>
    <row r="785" spans="1:3" x14ac:dyDescent="0.25">
      <c r="A785" s="59">
        <v>53320</v>
      </c>
      <c r="B785" s="59" t="s">
        <v>2315</v>
      </c>
      <c r="C785" s="59" t="s">
        <v>1021</v>
      </c>
    </row>
    <row r="786" spans="1:3" x14ac:dyDescent="0.25">
      <c r="A786" s="59">
        <v>56119</v>
      </c>
      <c r="B786" s="59" t="s">
        <v>2316</v>
      </c>
      <c r="C786" s="59" t="s">
        <v>985</v>
      </c>
    </row>
    <row r="787" spans="1:3" x14ac:dyDescent="0.25">
      <c r="A787" s="59">
        <v>17816</v>
      </c>
      <c r="B787" s="59" t="s">
        <v>2317</v>
      </c>
      <c r="C787" s="59" t="s">
        <v>782</v>
      </c>
    </row>
    <row r="788" spans="1:3" x14ac:dyDescent="0.25">
      <c r="A788" s="59">
        <v>25425</v>
      </c>
      <c r="B788" s="59" t="s">
        <v>2318</v>
      </c>
      <c r="C788" s="59" t="s">
        <v>908</v>
      </c>
    </row>
    <row r="789" spans="1:3" x14ac:dyDescent="0.25">
      <c r="A789" s="59">
        <v>1706</v>
      </c>
      <c r="B789" s="59" t="s">
        <v>2319</v>
      </c>
      <c r="C789" s="59" t="s">
        <v>1007</v>
      </c>
    </row>
    <row r="790" spans="1:3" x14ac:dyDescent="0.25">
      <c r="A790" s="59">
        <v>21162</v>
      </c>
      <c r="B790" s="59" t="s">
        <v>2320</v>
      </c>
      <c r="C790" s="59" t="s">
        <v>428</v>
      </c>
    </row>
    <row r="791" spans="1:3" x14ac:dyDescent="0.25">
      <c r="A791" s="59">
        <v>24319</v>
      </c>
      <c r="B791" s="59" t="s">
        <v>2320</v>
      </c>
      <c r="C791" s="59" t="s">
        <v>1152</v>
      </c>
    </row>
    <row r="792" spans="1:3" x14ac:dyDescent="0.25">
      <c r="A792" s="59">
        <v>53313</v>
      </c>
      <c r="B792" s="59" t="s">
        <v>2320</v>
      </c>
      <c r="C792" s="59" t="s">
        <v>1021</v>
      </c>
    </row>
    <row r="793" spans="1:3" x14ac:dyDescent="0.25">
      <c r="A793" s="59">
        <v>90615</v>
      </c>
      <c r="B793" s="59" t="s">
        <v>2320</v>
      </c>
      <c r="C793" s="59" t="s">
        <v>77</v>
      </c>
    </row>
    <row r="794" spans="1:3" x14ac:dyDescent="0.25">
      <c r="A794" s="59">
        <v>52208</v>
      </c>
      <c r="B794" s="59" t="s">
        <v>2321</v>
      </c>
      <c r="C794" s="59" t="s">
        <v>1050</v>
      </c>
    </row>
    <row r="795" spans="1:3" x14ac:dyDescent="0.25">
      <c r="A795" s="59">
        <v>21315</v>
      </c>
      <c r="B795" s="59" t="s">
        <v>2322</v>
      </c>
      <c r="C795" s="59" t="s">
        <v>423</v>
      </c>
    </row>
    <row r="796" spans="1:3" x14ac:dyDescent="0.25">
      <c r="A796" s="59">
        <v>82313</v>
      </c>
      <c r="B796" s="59" t="s">
        <v>2322</v>
      </c>
      <c r="C796" s="59" t="s">
        <v>840</v>
      </c>
    </row>
    <row r="797" spans="1:3" x14ac:dyDescent="0.25">
      <c r="A797" s="59">
        <v>51227</v>
      </c>
      <c r="B797" s="59" t="s">
        <v>2323</v>
      </c>
      <c r="C797" s="59" t="s">
        <v>1036</v>
      </c>
    </row>
    <row r="798" spans="1:3" x14ac:dyDescent="0.25">
      <c r="A798" s="59">
        <v>21908</v>
      </c>
      <c r="B798" s="59" t="s">
        <v>2324</v>
      </c>
      <c r="C798" s="59" t="s">
        <v>429</v>
      </c>
    </row>
    <row r="799" spans="1:3" x14ac:dyDescent="0.25">
      <c r="A799" s="59">
        <v>3909</v>
      </c>
      <c r="B799" s="59" t="s">
        <v>2324</v>
      </c>
      <c r="C799" s="59" t="s">
        <v>640</v>
      </c>
    </row>
    <row r="800" spans="1:3" x14ac:dyDescent="0.25">
      <c r="A800" s="59">
        <v>30207</v>
      </c>
      <c r="B800" s="59" t="s">
        <v>2325</v>
      </c>
      <c r="C800" s="59" t="s">
        <v>874</v>
      </c>
    </row>
    <row r="801" spans="1:3" x14ac:dyDescent="0.25">
      <c r="A801" s="59">
        <v>42520</v>
      </c>
      <c r="B801" s="59" t="s">
        <v>2326</v>
      </c>
      <c r="C801" s="59" t="s">
        <v>1127</v>
      </c>
    </row>
    <row r="802" spans="1:3" x14ac:dyDescent="0.25">
      <c r="A802" s="59">
        <v>45406</v>
      </c>
      <c r="B802" s="59" t="s">
        <v>2327</v>
      </c>
      <c r="C802" s="59" t="s">
        <v>742</v>
      </c>
    </row>
    <row r="803" spans="1:3" x14ac:dyDescent="0.25">
      <c r="A803" s="59">
        <v>76461</v>
      </c>
      <c r="B803" s="59" t="s">
        <v>2327</v>
      </c>
      <c r="C803" s="59" t="s">
        <v>541</v>
      </c>
    </row>
    <row r="804" spans="1:3" x14ac:dyDescent="0.25">
      <c r="A804" s="59">
        <v>76915</v>
      </c>
      <c r="B804" s="59" t="s">
        <v>2328</v>
      </c>
      <c r="C804" s="59" t="s">
        <v>531</v>
      </c>
    </row>
    <row r="805" spans="1:3" x14ac:dyDescent="0.25">
      <c r="A805" s="59">
        <v>71818</v>
      </c>
      <c r="B805" s="59" t="s">
        <v>2328</v>
      </c>
      <c r="C805" s="59" t="s">
        <v>621</v>
      </c>
    </row>
    <row r="806" spans="1:3" x14ac:dyDescent="0.25">
      <c r="A806" s="59">
        <v>13512</v>
      </c>
      <c r="B806" s="59" t="s">
        <v>2329</v>
      </c>
      <c r="C806" s="59" t="s">
        <v>692</v>
      </c>
    </row>
    <row r="807" spans="1:3" x14ac:dyDescent="0.25">
      <c r="A807" s="59">
        <v>31119</v>
      </c>
      <c r="B807" s="59" t="s">
        <v>2330</v>
      </c>
      <c r="C807" s="59" t="s">
        <v>858</v>
      </c>
    </row>
    <row r="808" spans="1:3" x14ac:dyDescent="0.25">
      <c r="A808" s="59">
        <v>3712</v>
      </c>
      <c r="B808" s="59" t="s">
        <v>2329</v>
      </c>
      <c r="C808" s="59" t="s">
        <v>648</v>
      </c>
    </row>
    <row r="809" spans="1:3" x14ac:dyDescent="0.25">
      <c r="A809" s="59">
        <v>17808</v>
      </c>
      <c r="B809" s="59" t="s">
        <v>2329</v>
      </c>
      <c r="C809" s="59" t="s">
        <v>782</v>
      </c>
    </row>
    <row r="810" spans="1:3" x14ac:dyDescent="0.25">
      <c r="A810" s="59">
        <v>6208</v>
      </c>
      <c r="B810" s="59" t="s">
        <v>2329</v>
      </c>
      <c r="C810" s="59" t="s">
        <v>1098</v>
      </c>
    </row>
    <row r="811" spans="1:3" x14ac:dyDescent="0.25">
      <c r="A811" s="59">
        <v>7519</v>
      </c>
      <c r="B811" s="59" t="s">
        <v>2329</v>
      </c>
      <c r="C811" s="59" t="s">
        <v>947</v>
      </c>
    </row>
    <row r="812" spans="1:3" x14ac:dyDescent="0.25">
      <c r="A812" s="59">
        <v>8732</v>
      </c>
      <c r="B812" s="59" t="s">
        <v>2331</v>
      </c>
      <c r="C812" s="59" t="s">
        <v>938</v>
      </c>
    </row>
    <row r="813" spans="1:3" x14ac:dyDescent="0.25">
      <c r="A813" s="59">
        <v>42725</v>
      </c>
      <c r="B813" s="59" t="s">
        <v>2329</v>
      </c>
      <c r="C813" s="59" t="s">
        <v>1125</v>
      </c>
    </row>
    <row r="814" spans="1:3" x14ac:dyDescent="0.25">
      <c r="A814" s="59">
        <v>51213</v>
      </c>
      <c r="B814" s="59" t="s">
        <v>2329</v>
      </c>
      <c r="C814" s="59" t="s">
        <v>1036</v>
      </c>
    </row>
    <row r="815" spans="1:3" x14ac:dyDescent="0.25">
      <c r="A815" s="59">
        <v>53322</v>
      </c>
      <c r="B815" s="59" t="s">
        <v>2329</v>
      </c>
      <c r="C815" s="59" t="s">
        <v>1021</v>
      </c>
    </row>
    <row r="816" spans="1:3" x14ac:dyDescent="0.25">
      <c r="A816" s="59">
        <v>67313</v>
      </c>
      <c r="B816" s="59" t="s">
        <v>2329</v>
      </c>
      <c r="C816" s="59" t="s">
        <v>376</v>
      </c>
    </row>
    <row r="817" spans="1:3" x14ac:dyDescent="0.25">
      <c r="A817" s="59">
        <v>80115</v>
      </c>
      <c r="B817" s="59" t="s">
        <v>2329</v>
      </c>
      <c r="C817" s="59" t="s">
        <v>1140</v>
      </c>
    </row>
    <row r="818" spans="1:3" x14ac:dyDescent="0.25">
      <c r="A818" s="59">
        <v>76315</v>
      </c>
      <c r="B818" s="59" t="s">
        <v>2329</v>
      </c>
      <c r="C818" s="59" t="s">
        <v>528</v>
      </c>
    </row>
    <row r="819" spans="1:3" x14ac:dyDescent="0.25">
      <c r="A819" s="59">
        <v>92110</v>
      </c>
      <c r="B819" s="59" t="s">
        <v>2329</v>
      </c>
      <c r="C819" s="59" t="s">
        <v>804</v>
      </c>
    </row>
    <row r="820" spans="1:3" x14ac:dyDescent="0.25">
      <c r="A820" s="59">
        <v>18506</v>
      </c>
      <c r="B820" s="59" t="s">
        <v>2332</v>
      </c>
      <c r="C820" s="59" t="s">
        <v>718</v>
      </c>
    </row>
    <row r="821" spans="1:3" x14ac:dyDescent="0.25">
      <c r="A821" s="59">
        <v>53323</v>
      </c>
      <c r="B821" s="59" t="s">
        <v>2333</v>
      </c>
      <c r="C821" s="59" t="s">
        <v>1021</v>
      </c>
    </row>
    <row r="822" spans="1:3" x14ac:dyDescent="0.25">
      <c r="A822" s="59">
        <v>75509</v>
      </c>
      <c r="B822" s="59" t="s">
        <v>2333</v>
      </c>
      <c r="C822" s="59" t="s">
        <v>128</v>
      </c>
    </row>
    <row r="823" spans="1:3" x14ac:dyDescent="0.25">
      <c r="A823" s="59">
        <v>71611</v>
      </c>
      <c r="B823" s="59" t="s">
        <v>2333</v>
      </c>
      <c r="C823" s="59" t="s">
        <v>634</v>
      </c>
    </row>
    <row r="824" spans="1:3" x14ac:dyDescent="0.25">
      <c r="A824" s="59">
        <v>90617</v>
      </c>
      <c r="B824" s="59" t="s">
        <v>2333</v>
      </c>
      <c r="C824" s="59" t="s">
        <v>77</v>
      </c>
    </row>
    <row r="825" spans="1:3" x14ac:dyDescent="0.25">
      <c r="A825" s="59">
        <v>51216</v>
      </c>
      <c r="B825" s="59" t="s">
        <v>2334</v>
      </c>
      <c r="C825" s="59" t="s">
        <v>1036</v>
      </c>
    </row>
    <row r="826" spans="1:3" x14ac:dyDescent="0.25">
      <c r="A826" s="59">
        <v>55813</v>
      </c>
      <c r="B826" s="59" t="s">
        <v>2335</v>
      </c>
      <c r="C826" s="59" t="s">
        <v>153</v>
      </c>
    </row>
    <row r="827" spans="1:3" x14ac:dyDescent="0.25">
      <c r="A827" s="59">
        <v>18515</v>
      </c>
      <c r="B827" s="59" t="s">
        <v>2336</v>
      </c>
      <c r="C827" s="59" t="s">
        <v>718</v>
      </c>
    </row>
    <row r="828" spans="1:3" x14ac:dyDescent="0.25">
      <c r="A828" s="59">
        <v>84367</v>
      </c>
      <c r="B828" s="59" t="s">
        <v>2337</v>
      </c>
      <c r="C828" s="59" t="s">
        <v>1105</v>
      </c>
    </row>
    <row r="829" spans="1:3" x14ac:dyDescent="0.25">
      <c r="A829" s="59">
        <v>6222</v>
      </c>
      <c r="B829" s="59" t="s">
        <v>2338</v>
      </c>
      <c r="C829" s="59" t="s">
        <v>1098</v>
      </c>
    </row>
    <row r="830" spans="1:3" x14ac:dyDescent="0.25">
      <c r="A830" s="59">
        <v>51207</v>
      </c>
      <c r="B830" s="59" t="s">
        <v>2338</v>
      </c>
      <c r="C830" s="59" t="s">
        <v>1036</v>
      </c>
    </row>
    <row r="831" spans="1:3" x14ac:dyDescent="0.25">
      <c r="A831" s="59">
        <v>53310</v>
      </c>
      <c r="B831" s="59" t="s">
        <v>2338</v>
      </c>
      <c r="C831" s="59" t="s">
        <v>1021</v>
      </c>
    </row>
    <row r="832" spans="1:3" x14ac:dyDescent="0.25">
      <c r="A832" s="59">
        <v>1520</v>
      </c>
      <c r="B832" s="59" t="s">
        <v>2339</v>
      </c>
      <c r="C832" s="59" t="s">
        <v>1013</v>
      </c>
    </row>
    <row r="833" spans="1:3" x14ac:dyDescent="0.25">
      <c r="A833" s="59">
        <v>56107</v>
      </c>
      <c r="B833" s="59" t="s">
        <v>2340</v>
      </c>
      <c r="C833" s="59" t="s">
        <v>985</v>
      </c>
    </row>
    <row r="834" spans="1:3" x14ac:dyDescent="0.25">
      <c r="A834" s="59">
        <v>75214</v>
      </c>
      <c r="B834" s="59" t="s">
        <v>2341</v>
      </c>
      <c r="C834" s="59" t="s">
        <v>133</v>
      </c>
    </row>
    <row r="835" spans="1:3" x14ac:dyDescent="0.25">
      <c r="A835" s="59">
        <v>22325</v>
      </c>
      <c r="B835" s="59" t="s">
        <v>2342</v>
      </c>
      <c r="C835" s="59" t="s">
        <v>1164</v>
      </c>
    </row>
    <row r="836" spans="1:3" x14ac:dyDescent="0.25">
      <c r="A836" s="59">
        <v>84412</v>
      </c>
      <c r="B836" s="59" t="s">
        <v>2343</v>
      </c>
      <c r="C836" s="59" t="s">
        <v>1103</v>
      </c>
    </row>
    <row r="837" spans="1:3" x14ac:dyDescent="0.25">
      <c r="A837" s="59">
        <v>84515</v>
      </c>
      <c r="B837" s="59" t="s">
        <v>2344</v>
      </c>
      <c r="C837" s="59" t="s">
        <v>1102</v>
      </c>
    </row>
    <row r="838" spans="1:3" x14ac:dyDescent="0.25">
      <c r="A838" s="59">
        <v>85322</v>
      </c>
      <c r="B838" s="59" t="s">
        <v>2344</v>
      </c>
      <c r="C838" s="59" t="s">
        <v>1183</v>
      </c>
    </row>
    <row r="839" spans="1:3" x14ac:dyDescent="0.25">
      <c r="A839" s="59">
        <v>84507</v>
      </c>
      <c r="B839" s="59" t="s">
        <v>2345</v>
      </c>
      <c r="C839" s="59" t="s">
        <v>1102</v>
      </c>
    </row>
    <row r="840" spans="1:3" x14ac:dyDescent="0.25">
      <c r="A840" s="59">
        <v>83112</v>
      </c>
      <c r="B840" s="59" t="s">
        <v>2346</v>
      </c>
      <c r="C840" s="59" t="s">
        <v>852</v>
      </c>
    </row>
    <row r="841" spans="1:3" x14ac:dyDescent="0.25">
      <c r="A841" s="59">
        <v>13122</v>
      </c>
      <c r="B841" s="59" t="s">
        <v>2347</v>
      </c>
      <c r="C841" s="59" t="s">
        <v>678</v>
      </c>
    </row>
    <row r="842" spans="1:3" x14ac:dyDescent="0.25">
      <c r="A842" s="59">
        <v>22309</v>
      </c>
      <c r="B842" s="59" t="s">
        <v>2347</v>
      </c>
      <c r="C842" s="59" t="s">
        <v>1164</v>
      </c>
    </row>
    <row r="843" spans="1:3" x14ac:dyDescent="0.25">
      <c r="A843" s="59">
        <v>51225</v>
      </c>
      <c r="B843" s="59" t="s">
        <v>2347</v>
      </c>
      <c r="C843" s="59" t="s">
        <v>1036</v>
      </c>
    </row>
    <row r="844" spans="1:3" x14ac:dyDescent="0.25">
      <c r="A844" s="59">
        <v>53327</v>
      </c>
      <c r="B844" s="59" t="s">
        <v>2347</v>
      </c>
      <c r="C844" s="59" t="s">
        <v>1021</v>
      </c>
    </row>
    <row r="845" spans="1:3" x14ac:dyDescent="0.25">
      <c r="A845" s="59">
        <v>84806</v>
      </c>
      <c r="B845" s="59" t="s">
        <v>2347</v>
      </c>
      <c r="C845" s="59" t="s">
        <v>1111</v>
      </c>
    </row>
    <row r="846" spans="1:3" x14ac:dyDescent="0.25">
      <c r="A846" s="59">
        <v>84410</v>
      </c>
      <c r="B846" s="59" t="s">
        <v>2347</v>
      </c>
      <c r="C846" s="59" t="s">
        <v>1103</v>
      </c>
    </row>
    <row r="847" spans="1:3" x14ac:dyDescent="0.25">
      <c r="A847" s="59">
        <v>86115</v>
      </c>
      <c r="B847" s="59" t="s">
        <v>2347</v>
      </c>
      <c r="C847" s="59" t="s">
        <v>382</v>
      </c>
    </row>
    <row r="848" spans="1:3" x14ac:dyDescent="0.25">
      <c r="A848" s="59">
        <v>87219</v>
      </c>
      <c r="B848" s="59" t="s">
        <v>2347</v>
      </c>
      <c r="C848" s="59" t="s">
        <v>1173</v>
      </c>
    </row>
    <row r="849" spans="1:3" x14ac:dyDescent="0.25">
      <c r="A849" s="59">
        <v>81411</v>
      </c>
      <c r="B849" s="59" t="s">
        <v>2347</v>
      </c>
      <c r="C849" s="59" t="s">
        <v>542</v>
      </c>
    </row>
    <row r="850" spans="1:3" x14ac:dyDescent="0.25">
      <c r="A850" s="59">
        <v>90614</v>
      </c>
      <c r="B850" s="59" t="s">
        <v>2347</v>
      </c>
      <c r="C850" s="59" t="s">
        <v>77</v>
      </c>
    </row>
    <row r="851" spans="1:3" x14ac:dyDescent="0.25">
      <c r="A851" s="59">
        <v>25519</v>
      </c>
      <c r="B851" s="59" t="s">
        <v>2348</v>
      </c>
      <c r="C851" s="59" t="s">
        <v>899</v>
      </c>
    </row>
    <row r="852" spans="1:3" x14ac:dyDescent="0.25">
      <c r="A852" s="59">
        <v>53317</v>
      </c>
      <c r="B852" s="59" t="s">
        <v>2349</v>
      </c>
      <c r="C852" s="59" t="s">
        <v>1021</v>
      </c>
    </row>
    <row r="853" spans="1:3" x14ac:dyDescent="0.25">
      <c r="A853" s="59">
        <v>85815</v>
      </c>
      <c r="B853" s="59" t="s">
        <v>2349</v>
      </c>
      <c r="C853" s="59" t="s">
        <v>1185</v>
      </c>
    </row>
    <row r="854" spans="1:3" x14ac:dyDescent="0.25">
      <c r="A854" s="59">
        <v>90220</v>
      </c>
      <c r="B854" s="59" t="s">
        <v>2350</v>
      </c>
      <c r="C854" s="59" t="s">
        <v>72</v>
      </c>
    </row>
    <row r="855" spans="1:3" x14ac:dyDescent="0.25">
      <c r="A855" s="59">
        <v>51208</v>
      </c>
      <c r="B855" s="59" t="s">
        <v>2351</v>
      </c>
      <c r="C855" s="59" t="s">
        <v>1036</v>
      </c>
    </row>
    <row r="856" spans="1:3" x14ac:dyDescent="0.25">
      <c r="A856" s="59">
        <v>84508</v>
      </c>
      <c r="B856" s="59" t="s">
        <v>2352</v>
      </c>
      <c r="C856" s="59" t="s">
        <v>1102</v>
      </c>
    </row>
    <row r="857" spans="1:3" x14ac:dyDescent="0.25">
      <c r="A857" s="59">
        <v>51220</v>
      </c>
      <c r="B857" s="59" t="s">
        <v>2353</v>
      </c>
      <c r="C857" s="59" t="s">
        <v>1036</v>
      </c>
    </row>
    <row r="858" spans="1:3" x14ac:dyDescent="0.25">
      <c r="A858" s="59">
        <v>51224</v>
      </c>
      <c r="B858" s="59" t="s">
        <v>2354</v>
      </c>
      <c r="C858" s="59" t="s">
        <v>1036</v>
      </c>
    </row>
    <row r="859" spans="1:3" x14ac:dyDescent="0.25">
      <c r="A859" s="59">
        <v>82212</v>
      </c>
      <c r="B859" s="59" t="s">
        <v>2355</v>
      </c>
      <c r="C859" s="59" t="s">
        <v>848</v>
      </c>
    </row>
    <row r="860" spans="1:3" x14ac:dyDescent="0.25">
      <c r="A860" s="59">
        <v>51215</v>
      </c>
      <c r="B860" s="59" t="s">
        <v>2356</v>
      </c>
      <c r="C860" s="59" t="s">
        <v>1036</v>
      </c>
    </row>
    <row r="861" spans="1:3" x14ac:dyDescent="0.25">
      <c r="A861" s="59">
        <v>91507</v>
      </c>
      <c r="B861" s="59" t="s">
        <v>2357</v>
      </c>
      <c r="C861" s="59" t="s">
        <v>811</v>
      </c>
    </row>
    <row r="862" spans="1:3" x14ac:dyDescent="0.25">
      <c r="A862" s="59">
        <v>36913</v>
      </c>
      <c r="B862" s="59" t="s">
        <v>2358</v>
      </c>
      <c r="C862" s="59" t="s">
        <v>588</v>
      </c>
    </row>
    <row r="863" spans="1:3" x14ac:dyDescent="0.25">
      <c r="A863" s="59">
        <v>24815</v>
      </c>
      <c r="B863" s="59" t="s">
        <v>2358</v>
      </c>
      <c r="C863" s="59" t="s">
        <v>1158</v>
      </c>
    </row>
    <row r="864" spans="1:3" x14ac:dyDescent="0.25">
      <c r="A864" s="59">
        <v>26331</v>
      </c>
      <c r="B864" s="59" t="s">
        <v>2358</v>
      </c>
      <c r="C864" s="59" t="s">
        <v>241</v>
      </c>
    </row>
    <row r="865" spans="1:3" x14ac:dyDescent="0.25">
      <c r="A865" s="59">
        <v>41523</v>
      </c>
      <c r="B865" s="59" t="s">
        <v>2358</v>
      </c>
      <c r="C865" s="59" t="s">
        <v>1123</v>
      </c>
    </row>
    <row r="866" spans="1:3" x14ac:dyDescent="0.25">
      <c r="A866" s="59">
        <v>44224</v>
      </c>
      <c r="B866" s="59" t="s">
        <v>2358</v>
      </c>
      <c r="C866" s="59" t="s">
        <v>910</v>
      </c>
    </row>
    <row r="867" spans="1:3" x14ac:dyDescent="0.25">
      <c r="A867" s="59">
        <v>52207</v>
      </c>
      <c r="B867" s="59" t="s">
        <v>2358</v>
      </c>
      <c r="C867" s="59" t="s">
        <v>1050</v>
      </c>
    </row>
    <row r="868" spans="1:3" x14ac:dyDescent="0.25">
      <c r="A868" s="59">
        <v>67715</v>
      </c>
      <c r="B868" s="59" t="s">
        <v>2358</v>
      </c>
      <c r="C868" s="59" t="s">
        <v>380</v>
      </c>
    </row>
    <row r="869" spans="1:3" x14ac:dyDescent="0.25">
      <c r="A869" s="59">
        <v>76220</v>
      </c>
      <c r="B869" s="59" t="s">
        <v>2358</v>
      </c>
      <c r="C869" s="59" t="s">
        <v>540</v>
      </c>
    </row>
    <row r="870" spans="1:3" x14ac:dyDescent="0.25">
      <c r="A870" s="59">
        <v>91309</v>
      </c>
      <c r="B870" s="59" t="s">
        <v>2358</v>
      </c>
      <c r="C870" s="59" t="s">
        <v>802</v>
      </c>
    </row>
    <row r="871" spans="1:3" x14ac:dyDescent="0.25">
      <c r="A871" s="59">
        <v>36510</v>
      </c>
      <c r="B871" s="59" t="s">
        <v>2359</v>
      </c>
      <c r="C871" s="59" t="s">
        <v>592</v>
      </c>
    </row>
    <row r="872" spans="1:3" x14ac:dyDescent="0.25">
      <c r="A872" s="59">
        <v>6235</v>
      </c>
      <c r="B872" s="59" t="s">
        <v>2359</v>
      </c>
      <c r="C872" s="59" t="s">
        <v>1098</v>
      </c>
    </row>
    <row r="873" spans="1:3" x14ac:dyDescent="0.25">
      <c r="A873" s="59">
        <v>53314</v>
      </c>
      <c r="B873" s="59" t="s">
        <v>2360</v>
      </c>
      <c r="C873" s="59" t="s">
        <v>1021</v>
      </c>
    </row>
    <row r="874" spans="1:3" x14ac:dyDescent="0.25">
      <c r="A874" s="59">
        <v>53315</v>
      </c>
      <c r="B874" s="59" t="s">
        <v>2361</v>
      </c>
      <c r="C874" s="59" t="s">
        <v>1021</v>
      </c>
    </row>
    <row r="875" spans="1:3" x14ac:dyDescent="0.25">
      <c r="A875" s="59">
        <v>33832</v>
      </c>
      <c r="B875" s="59" t="s">
        <v>2362</v>
      </c>
      <c r="C875" s="59" t="s">
        <v>1207</v>
      </c>
    </row>
    <row r="876" spans="1:3" x14ac:dyDescent="0.25">
      <c r="A876" s="59">
        <v>24630</v>
      </c>
      <c r="B876" s="59" t="s">
        <v>2362</v>
      </c>
      <c r="C876" s="59" t="s">
        <v>1156</v>
      </c>
    </row>
    <row r="877" spans="1:3" x14ac:dyDescent="0.25">
      <c r="A877" s="59">
        <v>50214</v>
      </c>
      <c r="B877" s="59" t="s">
        <v>2363</v>
      </c>
      <c r="C877" s="59" t="s">
        <v>518</v>
      </c>
    </row>
    <row r="878" spans="1:3" x14ac:dyDescent="0.25">
      <c r="A878" s="59">
        <v>53330</v>
      </c>
      <c r="B878" s="59" t="s">
        <v>2362</v>
      </c>
      <c r="C878" s="59" t="s">
        <v>1021</v>
      </c>
    </row>
    <row r="879" spans="1:3" x14ac:dyDescent="0.25">
      <c r="A879" s="59">
        <v>55817</v>
      </c>
      <c r="B879" s="59" t="s">
        <v>2362</v>
      </c>
      <c r="C879" s="59" t="s">
        <v>153</v>
      </c>
    </row>
    <row r="880" spans="1:3" x14ac:dyDescent="0.25">
      <c r="A880" s="59">
        <v>64015</v>
      </c>
      <c r="B880" s="59" t="s">
        <v>2362</v>
      </c>
      <c r="C880" s="59" t="s">
        <v>491</v>
      </c>
    </row>
    <row r="881" spans="1:3" x14ac:dyDescent="0.25">
      <c r="A881" s="59">
        <v>72914</v>
      </c>
      <c r="B881" s="59" t="s">
        <v>2363</v>
      </c>
      <c r="C881" s="59" t="s">
        <v>605</v>
      </c>
    </row>
    <row r="882" spans="1:3" x14ac:dyDescent="0.25">
      <c r="A882" s="59">
        <v>90618</v>
      </c>
      <c r="B882" s="59" t="s">
        <v>2364</v>
      </c>
      <c r="C882" s="59" t="s">
        <v>77</v>
      </c>
    </row>
    <row r="883" spans="1:3" x14ac:dyDescent="0.25">
      <c r="A883" s="59">
        <v>94206</v>
      </c>
      <c r="B883" s="59" t="s">
        <v>2365</v>
      </c>
      <c r="C883" s="59" t="s">
        <v>457</v>
      </c>
    </row>
    <row r="884" spans="1:3" x14ac:dyDescent="0.25">
      <c r="A884" s="59">
        <v>24522</v>
      </c>
      <c r="B884" s="59" t="s">
        <v>2366</v>
      </c>
      <c r="C884" s="59" t="s">
        <v>1157</v>
      </c>
    </row>
    <row r="885" spans="1:3" x14ac:dyDescent="0.25">
      <c r="A885" s="59">
        <v>49421</v>
      </c>
      <c r="B885" s="59" t="s">
        <v>2366</v>
      </c>
      <c r="C885" s="59" t="s">
        <v>766</v>
      </c>
    </row>
    <row r="886" spans="1:3" x14ac:dyDescent="0.25">
      <c r="A886" s="59">
        <v>55808</v>
      </c>
      <c r="B886" s="59" t="s">
        <v>2366</v>
      </c>
      <c r="C886" s="59" t="s">
        <v>153</v>
      </c>
    </row>
    <row r="887" spans="1:3" x14ac:dyDescent="0.25">
      <c r="A887" s="59">
        <v>82814</v>
      </c>
      <c r="B887" s="59" t="s">
        <v>2366</v>
      </c>
      <c r="C887" s="59" t="s">
        <v>842</v>
      </c>
    </row>
    <row r="888" spans="1:3" x14ac:dyDescent="0.25">
      <c r="A888" s="59">
        <v>86625</v>
      </c>
      <c r="B888" s="59" t="s">
        <v>2366</v>
      </c>
      <c r="C888" s="59" t="s">
        <v>393</v>
      </c>
    </row>
    <row r="889" spans="1:3" x14ac:dyDescent="0.25">
      <c r="A889" s="59">
        <v>81607</v>
      </c>
      <c r="B889" s="59" t="s">
        <v>2366</v>
      </c>
      <c r="C889" s="59" t="s">
        <v>556</v>
      </c>
    </row>
    <row r="890" spans="1:3" x14ac:dyDescent="0.25">
      <c r="A890" s="59">
        <v>81707</v>
      </c>
      <c r="B890" s="59" t="s">
        <v>2366</v>
      </c>
      <c r="C890" s="59" t="s">
        <v>544</v>
      </c>
    </row>
    <row r="891" spans="1:3" x14ac:dyDescent="0.25">
      <c r="A891" s="59">
        <v>90972</v>
      </c>
      <c r="B891" s="59" t="s">
        <v>2366</v>
      </c>
      <c r="C891" s="59" t="s">
        <v>102</v>
      </c>
    </row>
    <row r="892" spans="1:3" x14ac:dyDescent="0.25">
      <c r="A892" s="59">
        <v>95515</v>
      </c>
      <c r="B892" s="59" t="s">
        <v>2366</v>
      </c>
      <c r="C892" s="59" t="s">
        <v>775</v>
      </c>
    </row>
    <row r="893" spans="1:3" x14ac:dyDescent="0.25">
      <c r="A893" s="59">
        <v>53319</v>
      </c>
      <c r="B893" s="59" t="s">
        <v>2367</v>
      </c>
      <c r="C893" s="59" t="s">
        <v>1021</v>
      </c>
    </row>
    <row r="894" spans="1:3" x14ac:dyDescent="0.25">
      <c r="A894" s="59">
        <v>77213</v>
      </c>
      <c r="B894" s="59" t="s">
        <v>2367</v>
      </c>
      <c r="C894" s="59" t="s">
        <v>399</v>
      </c>
    </row>
    <row r="895" spans="1:3" x14ac:dyDescent="0.25">
      <c r="A895" s="59">
        <v>66814</v>
      </c>
      <c r="B895" s="59" t="s">
        <v>2367</v>
      </c>
      <c r="C895" s="59" t="s">
        <v>897</v>
      </c>
    </row>
    <row r="896" spans="1:3" x14ac:dyDescent="0.25">
      <c r="A896" s="59">
        <v>80913</v>
      </c>
      <c r="B896" s="59" t="s">
        <v>2367</v>
      </c>
      <c r="C896" s="59" t="s">
        <v>1146</v>
      </c>
    </row>
    <row r="897" spans="1:3" x14ac:dyDescent="0.25">
      <c r="A897" s="59">
        <v>83108</v>
      </c>
      <c r="B897" s="59" t="s">
        <v>2367</v>
      </c>
      <c r="C897" s="59" t="s">
        <v>852</v>
      </c>
    </row>
    <row r="898" spans="1:3" x14ac:dyDescent="0.25">
      <c r="A898" s="59">
        <v>83517</v>
      </c>
      <c r="B898" s="59" t="s">
        <v>2367</v>
      </c>
      <c r="C898" s="59" t="s">
        <v>856</v>
      </c>
    </row>
    <row r="899" spans="1:3" x14ac:dyDescent="0.25">
      <c r="A899" s="59">
        <v>86916</v>
      </c>
      <c r="B899" s="59" t="s">
        <v>2367</v>
      </c>
      <c r="C899" s="59" t="s">
        <v>392</v>
      </c>
    </row>
    <row r="900" spans="1:3" x14ac:dyDescent="0.25">
      <c r="A900" s="59">
        <v>81507</v>
      </c>
      <c r="B900" s="59" t="s">
        <v>2367</v>
      </c>
      <c r="C900" s="59" t="s">
        <v>1215</v>
      </c>
    </row>
    <row r="901" spans="1:3" x14ac:dyDescent="0.25">
      <c r="A901" s="59">
        <v>81173</v>
      </c>
      <c r="B901" s="59" t="s">
        <v>2367</v>
      </c>
      <c r="C901" s="59" t="s">
        <v>552</v>
      </c>
    </row>
    <row r="902" spans="1:3" x14ac:dyDescent="0.25">
      <c r="A902" s="59">
        <v>90907</v>
      </c>
      <c r="B902" s="59" t="s">
        <v>2367</v>
      </c>
      <c r="C902" s="59" t="s">
        <v>97</v>
      </c>
    </row>
    <row r="903" spans="1:3" x14ac:dyDescent="0.25">
      <c r="A903" s="59">
        <v>95406</v>
      </c>
      <c r="B903" s="59" t="s">
        <v>2368</v>
      </c>
      <c r="C903" s="59" t="s">
        <v>776</v>
      </c>
    </row>
    <row r="904" spans="1:3" x14ac:dyDescent="0.25">
      <c r="A904" s="59">
        <v>81710</v>
      </c>
      <c r="B904" s="59" t="s">
        <v>2369</v>
      </c>
      <c r="C904" s="59" t="s">
        <v>544</v>
      </c>
    </row>
    <row r="905" spans="1:3" x14ac:dyDescent="0.25">
      <c r="A905" s="59">
        <v>90320</v>
      </c>
      <c r="B905" s="59" t="s">
        <v>2370</v>
      </c>
      <c r="C905" s="59" t="s">
        <v>62</v>
      </c>
    </row>
    <row r="906" spans="1:3" x14ac:dyDescent="0.25">
      <c r="A906" s="59">
        <v>67508</v>
      </c>
      <c r="B906" s="59" t="s">
        <v>2371</v>
      </c>
      <c r="C906" s="59" t="s">
        <v>378</v>
      </c>
    </row>
    <row r="907" spans="1:3" x14ac:dyDescent="0.25">
      <c r="A907" s="59">
        <v>75309</v>
      </c>
      <c r="B907" s="59" t="s">
        <v>2372</v>
      </c>
      <c r="C907" s="59" t="s">
        <v>113</v>
      </c>
    </row>
    <row r="908" spans="1:3" x14ac:dyDescent="0.25">
      <c r="A908" s="59">
        <v>86707</v>
      </c>
      <c r="B908" s="59" t="s">
        <v>2371</v>
      </c>
      <c r="C908" s="59" t="s">
        <v>387</v>
      </c>
    </row>
    <row r="909" spans="1:3" x14ac:dyDescent="0.25">
      <c r="A909" s="59">
        <v>71306</v>
      </c>
      <c r="B909" s="59" t="s">
        <v>2373</v>
      </c>
      <c r="C909" s="59" t="s">
        <v>622</v>
      </c>
    </row>
    <row r="910" spans="1:3" x14ac:dyDescent="0.25">
      <c r="A910" s="59">
        <v>53307</v>
      </c>
      <c r="B910" s="59" t="s">
        <v>2374</v>
      </c>
      <c r="C910" s="59" t="s">
        <v>1021</v>
      </c>
    </row>
    <row r="911" spans="1:3" x14ac:dyDescent="0.25">
      <c r="A911" s="59">
        <v>86709</v>
      </c>
      <c r="B911" s="59" t="s">
        <v>2374</v>
      </c>
      <c r="C911" s="59" t="s">
        <v>387</v>
      </c>
    </row>
    <row r="912" spans="1:3" x14ac:dyDescent="0.25">
      <c r="A912" s="59">
        <v>82308</v>
      </c>
      <c r="B912" s="59" t="s">
        <v>2375</v>
      </c>
      <c r="C912" s="59" t="s">
        <v>840</v>
      </c>
    </row>
    <row r="913" spans="1:3" x14ac:dyDescent="0.25">
      <c r="A913" s="59">
        <v>51209</v>
      </c>
      <c r="B913" s="59" t="s">
        <v>2376</v>
      </c>
      <c r="C913" s="59" t="s">
        <v>1036</v>
      </c>
    </row>
    <row r="914" spans="1:3" x14ac:dyDescent="0.25">
      <c r="A914" s="59">
        <v>23621</v>
      </c>
      <c r="B914" s="59" t="s">
        <v>2377</v>
      </c>
      <c r="C914" s="59" t="s">
        <v>265</v>
      </c>
    </row>
    <row r="915" spans="1:3" x14ac:dyDescent="0.25">
      <c r="A915" s="59">
        <v>25169</v>
      </c>
      <c r="B915" s="59" t="s">
        <v>2377</v>
      </c>
      <c r="C915" s="59" t="s">
        <v>906</v>
      </c>
    </row>
    <row r="916" spans="1:3" x14ac:dyDescent="0.25">
      <c r="A916" s="59">
        <v>51218</v>
      </c>
      <c r="B916" s="59" t="s">
        <v>2377</v>
      </c>
      <c r="C916" s="59" t="s">
        <v>1036</v>
      </c>
    </row>
    <row r="917" spans="1:3" x14ac:dyDescent="0.25">
      <c r="A917" s="59">
        <v>53311</v>
      </c>
      <c r="B917" s="59" t="s">
        <v>2377</v>
      </c>
      <c r="C917" s="59" t="s">
        <v>1021</v>
      </c>
    </row>
    <row r="918" spans="1:3" x14ac:dyDescent="0.25">
      <c r="A918" s="59">
        <v>78608</v>
      </c>
      <c r="B918" s="59" t="s">
        <v>2377</v>
      </c>
      <c r="C918" s="59" t="s">
        <v>1201</v>
      </c>
    </row>
    <row r="919" spans="1:3" x14ac:dyDescent="0.25">
      <c r="A919" s="59">
        <v>84619</v>
      </c>
      <c r="B919" s="59" t="s">
        <v>2378</v>
      </c>
      <c r="C919" s="59" t="s">
        <v>1107</v>
      </c>
    </row>
    <row r="920" spans="1:3" x14ac:dyDescent="0.25">
      <c r="A920" s="59">
        <v>71113</v>
      </c>
      <c r="B920" s="59" t="s">
        <v>2379</v>
      </c>
      <c r="C920" s="59" t="s">
        <v>617</v>
      </c>
    </row>
    <row r="921" spans="1:3" x14ac:dyDescent="0.25">
      <c r="A921" s="59">
        <v>71116</v>
      </c>
      <c r="B921" s="59" t="s">
        <v>2380</v>
      </c>
      <c r="C921" s="59" t="s">
        <v>617</v>
      </c>
    </row>
    <row r="922" spans="1:3" x14ac:dyDescent="0.25">
      <c r="A922" s="59">
        <v>51226</v>
      </c>
      <c r="B922" s="59" t="s">
        <v>2381</v>
      </c>
      <c r="C922" s="59" t="s">
        <v>1036</v>
      </c>
    </row>
    <row r="923" spans="1:3" x14ac:dyDescent="0.25">
      <c r="A923" s="59">
        <v>53329</v>
      </c>
      <c r="B923" s="59" t="s">
        <v>2381</v>
      </c>
      <c r="C923" s="59" t="s">
        <v>1021</v>
      </c>
    </row>
    <row r="924" spans="1:3" x14ac:dyDescent="0.25">
      <c r="A924" s="59">
        <v>91611</v>
      </c>
      <c r="B924" s="59" t="s">
        <v>2381</v>
      </c>
      <c r="C924" s="59" t="s">
        <v>799</v>
      </c>
    </row>
    <row r="925" spans="1:3" x14ac:dyDescent="0.25">
      <c r="A925" s="59">
        <v>71910</v>
      </c>
      <c r="B925" s="59" t="s">
        <v>2382</v>
      </c>
      <c r="C925" s="59" t="s">
        <v>625</v>
      </c>
    </row>
    <row r="926" spans="1:3" x14ac:dyDescent="0.25">
      <c r="A926" s="59">
        <v>71911</v>
      </c>
      <c r="B926" s="59" t="s">
        <v>2383</v>
      </c>
      <c r="C926" s="59" t="s">
        <v>625</v>
      </c>
    </row>
    <row r="927" spans="1:3" x14ac:dyDescent="0.25">
      <c r="A927" s="59">
        <v>71908</v>
      </c>
      <c r="B927" s="59" t="s">
        <v>2384</v>
      </c>
      <c r="C927" s="59" t="s">
        <v>625</v>
      </c>
    </row>
    <row r="928" spans="1:3" x14ac:dyDescent="0.25">
      <c r="A928" s="59">
        <v>82119</v>
      </c>
      <c r="B928" s="59" t="s">
        <v>2385</v>
      </c>
      <c r="C928" s="59" t="s">
        <v>846</v>
      </c>
    </row>
    <row r="929" spans="1:3" x14ac:dyDescent="0.25">
      <c r="A929" s="59">
        <v>53325</v>
      </c>
      <c r="B929" s="59" t="s">
        <v>2386</v>
      </c>
      <c r="C929" s="59" t="s">
        <v>1021</v>
      </c>
    </row>
    <row r="930" spans="1:3" x14ac:dyDescent="0.25">
      <c r="A930" s="59">
        <v>55818</v>
      </c>
      <c r="B930" s="59" t="s">
        <v>2386</v>
      </c>
      <c r="C930" s="59" t="s">
        <v>153</v>
      </c>
    </row>
    <row r="931" spans="1:3" x14ac:dyDescent="0.25">
      <c r="A931" s="59">
        <v>77657</v>
      </c>
      <c r="B931" s="59" t="s">
        <v>2387</v>
      </c>
      <c r="C931" s="59" t="s">
        <v>405</v>
      </c>
    </row>
    <row r="932" spans="1:3" x14ac:dyDescent="0.25">
      <c r="A932" s="59">
        <v>77319</v>
      </c>
      <c r="B932" s="59" t="s">
        <v>2386</v>
      </c>
      <c r="C932" s="59" t="s">
        <v>409</v>
      </c>
    </row>
    <row r="933" spans="1:3" x14ac:dyDescent="0.25">
      <c r="A933" s="59">
        <v>64013</v>
      </c>
      <c r="B933" s="59" t="s">
        <v>2387</v>
      </c>
      <c r="C933" s="59" t="s">
        <v>491</v>
      </c>
    </row>
    <row r="934" spans="1:3" x14ac:dyDescent="0.25">
      <c r="A934" s="59">
        <v>67714</v>
      </c>
      <c r="B934" s="59" t="s">
        <v>2386</v>
      </c>
      <c r="C934" s="59" t="s">
        <v>380</v>
      </c>
    </row>
    <row r="935" spans="1:3" x14ac:dyDescent="0.25">
      <c r="A935" s="59">
        <v>83010</v>
      </c>
      <c r="B935" s="59" t="s">
        <v>2386</v>
      </c>
      <c r="C935" s="59" t="s">
        <v>857</v>
      </c>
    </row>
    <row r="936" spans="1:3" x14ac:dyDescent="0.25">
      <c r="A936" s="59">
        <v>84418</v>
      </c>
      <c r="B936" s="59" t="s">
        <v>2386</v>
      </c>
      <c r="C936" s="59" t="s">
        <v>1103</v>
      </c>
    </row>
    <row r="937" spans="1:3" x14ac:dyDescent="0.25">
      <c r="A937" s="59">
        <v>51219</v>
      </c>
      <c r="B937" s="59" t="s">
        <v>2388</v>
      </c>
      <c r="C937" s="59" t="s">
        <v>1036</v>
      </c>
    </row>
    <row r="938" spans="1:3" x14ac:dyDescent="0.25">
      <c r="A938" s="59">
        <v>55810</v>
      </c>
      <c r="B938" s="59" t="s">
        <v>2389</v>
      </c>
      <c r="C938" s="59" t="s">
        <v>153</v>
      </c>
    </row>
    <row r="939" spans="1:3" x14ac:dyDescent="0.25">
      <c r="A939" s="59">
        <v>81608</v>
      </c>
      <c r="B939" s="59" t="s">
        <v>2390</v>
      </c>
      <c r="C939" s="59" t="s">
        <v>556</v>
      </c>
    </row>
    <row r="940" spans="1:3" x14ac:dyDescent="0.25">
      <c r="A940" s="59">
        <v>82314</v>
      </c>
      <c r="B940" s="59" t="s">
        <v>2391</v>
      </c>
      <c r="C940" s="59" t="s">
        <v>840</v>
      </c>
    </row>
    <row r="941" spans="1:3" x14ac:dyDescent="0.25">
      <c r="A941" s="59">
        <v>23719</v>
      </c>
      <c r="B941" s="59" t="s">
        <v>2392</v>
      </c>
      <c r="C941" s="59" t="s">
        <v>261</v>
      </c>
    </row>
    <row r="942" spans="1:3" x14ac:dyDescent="0.25">
      <c r="A942" s="59">
        <v>22623</v>
      </c>
      <c r="B942" s="59" t="s">
        <v>2393</v>
      </c>
      <c r="C942" s="59" t="s">
        <v>1167</v>
      </c>
    </row>
    <row r="943" spans="1:3" x14ac:dyDescent="0.25">
      <c r="A943" s="59">
        <v>3714</v>
      </c>
      <c r="B943" s="59" t="s">
        <v>2394</v>
      </c>
      <c r="C943" s="59" t="s">
        <v>648</v>
      </c>
    </row>
    <row r="944" spans="1:3" x14ac:dyDescent="0.25">
      <c r="A944" s="59">
        <v>84312</v>
      </c>
      <c r="B944" s="59" t="s">
        <v>2395</v>
      </c>
      <c r="C944" s="59" t="s">
        <v>1109</v>
      </c>
    </row>
    <row r="945" spans="1:3" x14ac:dyDescent="0.25">
      <c r="A945" s="59">
        <v>13111</v>
      </c>
      <c r="B945" s="59" t="s">
        <v>2396</v>
      </c>
      <c r="C945" s="59" t="s">
        <v>678</v>
      </c>
    </row>
    <row r="946" spans="1:3" x14ac:dyDescent="0.25">
      <c r="A946" s="59">
        <v>22712</v>
      </c>
      <c r="B946" s="59" t="s">
        <v>2396</v>
      </c>
      <c r="C946" s="59" t="s">
        <v>1163</v>
      </c>
    </row>
    <row r="947" spans="1:3" x14ac:dyDescent="0.25">
      <c r="A947" s="59">
        <v>24524</v>
      </c>
      <c r="B947" s="59" t="s">
        <v>2396</v>
      </c>
      <c r="C947" s="59" t="s">
        <v>1157</v>
      </c>
    </row>
    <row r="948" spans="1:3" x14ac:dyDescent="0.25">
      <c r="A948" s="59">
        <v>84366</v>
      </c>
      <c r="B948" s="59" t="s">
        <v>2397</v>
      </c>
      <c r="C948" s="59" t="s">
        <v>1105</v>
      </c>
    </row>
    <row r="949" spans="1:3" x14ac:dyDescent="0.25">
      <c r="A949" s="59">
        <v>76127</v>
      </c>
      <c r="B949" s="59" t="s">
        <v>2398</v>
      </c>
      <c r="C949" s="59" t="s">
        <v>534</v>
      </c>
    </row>
    <row r="950" spans="1:3" x14ac:dyDescent="0.25">
      <c r="A950" s="59">
        <v>49418</v>
      </c>
      <c r="B950" s="59" t="s">
        <v>2399</v>
      </c>
      <c r="C950" s="59" t="s">
        <v>766</v>
      </c>
    </row>
    <row r="951" spans="1:3" x14ac:dyDescent="0.25">
      <c r="A951" s="59">
        <v>51212</v>
      </c>
      <c r="B951" s="59" t="s">
        <v>2400</v>
      </c>
      <c r="C951" s="59" t="s">
        <v>1036</v>
      </c>
    </row>
    <row r="952" spans="1:3" x14ac:dyDescent="0.25">
      <c r="A952" s="59">
        <v>53318</v>
      </c>
      <c r="B952" s="59" t="s">
        <v>2401</v>
      </c>
      <c r="C952" s="59" t="s">
        <v>1021</v>
      </c>
    </row>
    <row r="953" spans="1:3" x14ac:dyDescent="0.25">
      <c r="A953" s="59">
        <v>84311</v>
      </c>
      <c r="B953" s="59" t="s">
        <v>2401</v>
      </c>
      <c r="C953" s="59" t="s">
        <v>1109</v>
      </c>
    </row>
    <row r="954" spans="1:3" x14ac:dyDescent="0.25">
      <c r="A954" s="59">
        <v>86706</v>
      </c>
      <c r="B954" s="59" t="s">
        <v>2402</v>
      </c>
      <c r="C954" s="59" t="s">
        <v>387</v>
      </c>
    </row>
    <row r="955" spans="1:3" x14ac:dyDescent="0.25">
      <c r="A955" s="59">
        <v>15707</v>
      </c>
      <c r="B955" s="59" t="s">
        <v>2403</v>
      </c>
      <c r="C955" s="59" t="s">
        <v>1186</v>
      </c>
    </row>
    <row r="956" spans="1:3" x14ac:dyDescent="0.25">
      <c r="A956" s="59">
        <v>16617</v>
      </c>
      <c r="B956" s="59" t="s">
        <v>2403</v>
      </c>
      <c r="C956" s="59" t="s">
        <v>333</v>
      </c>
    </row>
    <row r="957" spans="1:3" x14ac:dyDescent="0.25">
      <c r="A957" s="59">
        <v>6237</v>
      </c>
      <c r="B957" s="59" t="s">
        <v>2403</v>
      </c>
      <c r="C957" s="59" t="s">
        <v>1098</v>
      </c>
    </row>
    <row r="958" spans="1:3" x14ac:dyDescent="0.25">
      <c r="A958" s="59">
        <v>55256</v>
      </c>
      <c r="B958" s="59" t="s">
        <v>2404</v>
      </c>
      <c r="C958" s="59" t="s">
        <v>167</v>
      </c>
    </row>
    <row r="959" spans="1:3" x14ac:dyDescent="0.25">
      <c r="A959" s="59">
        <v>51221</v>
      </c>
      <c r="B959" s="59" t="s">
        <v>2405</v>
      </c>
      <c r="C959" s="59" t="s">
        <v>1036</v>
      </c>
    </row>
    <row r="960" spans="1:3" x14ac:dyDescent="0.25">
      <c r="A960" s="59">
        <v>51222</v>
      </c>
      <c r="B960" s="59" t="s">
        <v>2406</v>
      </c>
      <c r="C960" s="59" t="s">
        <v>1036</v>
      </c>
    </row>
    <row r="961" spans="1:3" x14ac:dyDescent="0.25">
      <c r="A961" s="59">
        <v>82615</v>
      </c>
      <c r="B961" s="59" t="s">
        <v>2407</v>
      </c>
      <c r="C961" s="59" t="s">
        <v>849</v>
      </c>
    </row>
    <row r="962" spans="1:3" x14ac:dyDescent="0.25">
      <c r="A962" s="59">
        <v>84623</v>
      </c>
      <c r="B962" s="59" t="s">
        <v>2407</v>
      </c>
      <c r="C962" s="59" t="s">
        <v>1107</v>
      </c>
    </row>
    <row r="963" spans="1:3" x14ac:dyDescent="0.25">
      <c r="A963" s="59">
        <v>90112</v>
      </c>
      <c r="B963" s="59" t="s">
        <v>2408</v>
      </c>
      <c r="C963" s="59" t="s">
        <v>51</v>
      </c>
    </row>
    <row r="964" spans="1:3" x14ac:dyDescent="0.25">
      <c r="A964" s="59">
        <v>13514</v>
      </c>
      <c r="B964" s="59" t="s">
        <v>2409</v>
      </c>
      <c r="C964" s="59" t="s">
        <v>692</v>
      </c>
    </row>
    <row r="965" spans="1:3" x14ac:dyDescent="0.25">
      <c r="A965" s="59">
        <v>26163</v>
      </c>
      <c r="B965" s="59" t="s">
        <v>2410</v>
      </c>
      <c r="C965" s="59" t="s">
        <v>216</v>
      </c>
    </row>
    <row r="966" spans="1:3" x14ac:dyDescent="0.25">
      <c r="A966" s="59">
        <v>8112</v>
      </c>
      <c r="B966" s="59" t="s">
        <v>2411</v>
      </c>
      <c r="C966" s="59" t="s">
        <v>937</v>
      </c>
    </row>
    <row r="967" spans="1:3" x14ac:dyDescent="0.25">
      <c r="A967" s="59">
        <v>26156</v>
      </c>
      <c r="B967" s="59" t="s">
        <v>2412</v>
      </c>
      <c r="C967" s="59" t="s">
        <v>216</v>
      </c>
    </row>
    <row r="968" spans="1:3" x14ac:dyDescent="0.25">
      <c r="A968" s="59">
        <v>25909</v>
      </c>
      <c r="B968" s="59" t="s">
        <v>2413</v>
      </c>
      <c r="C968" s="59" t="s">
        <v>907</v>
      </c>
    </row>
    <row r="969" spans="1:3" x14ac:dyDescent="0.25">
      <c r="A969" s="59">
        <v>34310</v>
      </c>
      <c r="B969" s="59" t="s">
        <v>2414</v>
      </c>
      <c r="C969" s="59" t="s">
        <v>1070</v>
      </c>
    </row>
    <row r="970" spans="1:3" x14ac:dyDescent="0.25">
      <c r="A970" s="59">
        <v>34412</v>
      </c>
      <c r="B970" s="59" t="s">
        <v>2415</v>
      </c>
      <c r="C970" s="59" t="s">
        <v>1065</v>
      </c>
    </row>
    <row r="971" spans="1:3" x14ac:dyDescent="0.25">
      <c r="A971" s="59">
        <v>64315</v>
      </c>
      <c r="B971" s="59" t="s">
        <v>2416</v>
      </c>
      <c r="C971" s="59" t="s">
        <v>498</v>
      </c>
    </row>
    <row r="972" spans="1:3" x14ac:dyDescent="0.25">
      <c r="A972" s="59">
        <v>78508</v>
      </c>
      <c r="B972" s="59" t="s">
        <v>2417</v>
      </c>
      <c r="C972" s="59" t="s">
        <v>1200</v>
      </c>
    </row>
    <row r="973" spans="1:3" x14ac:dyDescent="0.25">
      <c r="A973" s="59">
        <v>67513</v>
      </c>
      <c r="B973" s="59" t="s">
        <v>2418</v>
      </c>
      <c r="C973" s="59" t="s">
        <v>378</v>
      </c>
    </row>
    <row r="974" spans="1:3" x14ac:dyDescent="0.25">
      <c r="A974" s="59">
        <v>67709</v>
      </c>
      <c r="B974" s="59" t="s">
        <v>2419</v>
      </c>
      <c r="C974" s="59" t="s">
        <v>380</v>
      </c>
    </row>
    <row r="975" spans="1:3" x14ac:dyDescent="0.25">
      <c r="A975" s="59">
        <v>94207</v>
      </c>
      <c r="B975" s="59" t="s">
        <v>2420</v>
      </c>
      <c r="C975" s="59" t="s">
        <v>457</v>
      </c>
    </row>
    <row r="976" spans="1:3" x14ac:dyDescent="0.25">
      <c r="A976" s="59">
        <v>11613</v>
      </c>
      <c r="B976" s="59" t="s">
        <v>2421</v>
      </c>
      <c r="C976" s="59" t="s">
        <v>683</v>
      </c>
    </row>
    <row r="977" spans="1:3" x14ac:dyDescent="0.25">
      <c r="A977" s="59">
        <v>11613</v>
      </c>
      <c r="B977" s="59" t="s">
        <v>2421</v>
      </c>
      <c r="C977" s="59" t="s">
        <v>196</v>
      </c>
    </row>
    <row r="978" spans="1:3" x14ac:dyDescent="0.25">
      <c r="A978" s="59">
        <v>45716</v>
      </c>
      <c r="B978" s="59" t="s">
        <v>2422</v>
      </c>
      <c r="C978" s="59" t="s">
        <v>740</v>
      </c>
    </row>
    <row r="979" spans="1:3" x14ac:dyDescent="0.25">
      <c r="A979" s="59">
        <v>32415</v>
      </c>
      <c r="B979" s="59" t="s">
        <v>2423</v>
      </c>
      <c r="C979" s="59" t="s">
        <v>465</v>
      </c>
    </row>
    <row r="980" spans="1:3" x14ac:dyDescent="0.25">
      <c r="A980" s="59">
        <v>95510</v>
      </c>
      <c r="B980" s="59" t="s">
        <v>2424</v>
      </c>
      <c r="C980" s="59" t="s">
        <v>775</v>
      </c>
    </row>
    <row r="981" spans="1:3" x14ac:dyDescent="0.25">
      <c r="A981" s="59">
        <v>40306</v>
      </c>
      <c r="B981" s="59" t="s">
        <v>2425</v>
      </c>
      <c r="C981" s="59" t="s">
        <v>1114</v>
      </c>
    </row>
    <row r="982" spans="1:3" x14ac:dyDescent="0.25">
      <c r="A982" s="59">
        <v>64210</v>
      </c>
      <c r="B982" s="59" t="s">
        <v>2426</v>
      </c>
      <c r="C982" s="59" t="s">
        <v>496</v>
      </c>
    </row>
    <row r="983" spans="1:3" x14ac:dyDescent="0.25">
      <c r="A983" s="59">
        <v>78509</v>
      </c>
      <c r="B983" s="59" t="s">
        <v>2427</v>
      </c>
      <c r="C983" s="59" t="s">
        <v>1200</v>
      </c>
    </row>
    <row r="984" spans="1:3" x14ac:dyDescent="0.25">
      <c r="A984" s="59">
        <v>11211</v>
      </c>
      <c r="B984" s="59" t="s">
        <v>2428</v>
      </c>
      <c r="C984" s="59" t="s">
        <v>684</v>
      </c>
    </row>
    <row r="985" spans="1:3" x14ac:dyDescent="0.25">
      <c r="A985" s="59">
        <v>33209</v>
      </c>
      <c r="B985" s="59" t="s">
        <v>2429</v>
      </c>
      <c r="C985" s="59" t="s">
        <v>1209</v>
      </c>
    </row>
    <row r="986" spans="1:3" x14ac:dyDescent="0.25">
      <c r="A986" s="59">
        <v>13931</v>
      </c>
      <c r="B986" s="59" t="s">
        <v>2430</v>
      </c>
      <c r="C986" s="59" t="s">
        <v>708</v>
      </c>
    </row>
    <row r="987" spans="1:3" x14ac:dyDescent="0.25">
      <c r="A987" s="59">
        <v>35128</v>
      </c>
      <c r="B987" s="59" t="s">
        <v>2431</v>
      </c>
      <c r="C987" s="59" t="s">
        <v>968</v>
      </c>
    </row>
    <row r="988" spans="1:3" x14ac:dyDescent="0.25">
      <c r="A988" s="59">
        <v>7816</v>
      </c>
      <c r="B988" s="59" t="s">
        <v>2432</v>
      </c>
      <c r="C988" s="59" t="s">
        <v>950</v>
      </c>
    </row>
    <row r="989" spans="1:3" x14ac:dyDescent="0.25">
      <c r="A989" s="59">
        <v>15511</v>
      </c>
      <c r="B989" s="59" t="s">
        <v>2433</v>
      </c>
      <c r="C989" s="59" t="s">
        <v>1190</v>
      </c>
    </row>
    <row r="990" spans="1:3" x14ac:dyDescent="0.25">
      <c r="A990" s="59">
        <v>11618</v>
      </c>
      <c r="B990" s="59" t="s">
        <v>2434</v>
      </c>
      <c r="C990" s="59" t="s">
        <v>683</v>
      </c>
    </row>
    <row r="991" spans="1:3" x14ac:dyDescent="0.25">
      <c r="A991" s="59">
        <v>20229</v>
      </c>
      <c r="B991" s="59" t="s">
        <v>2435</v>
      </c>
      <c r="C991" s="59" t="s">
        <v>658</v>
      </c>
    </row>
    <row r="992" spans="1:3" x14ac:dyDescent="0.25">
      <c r="A992" s="59">
        <v>17513</v>
      </c>
      <c r="B992" s="59" t="s">
        <v>2436</v>
      </c>
      <c r="C992" s="59" t="s">
        <v>787</v>
      </c>
    </row>
    <row r="993" spans="1:3" x14ac:dyDescent="0.25">
      <c r="A993" s="59">
        <v>18212</v>
      </c>
      <c r="B993" s="59" t="s">
        <v>2437</v>
      </c>
      <c r="C993" s="59" t="s">
        <v>713</v>
      </c>
    </row>
    <row r="994" spans="1:3" x14ac:dyDescent="0.25">
      <c r="A994" s="59">
        <v>22613</v>
      </c>
      <c r="B994" s="59" t="s">
        <v>2438</v>
      </c>
      <c r="C994" s="59" t="s">
        <v>1167</v>
      </c>
    </row>
    <row r="995" spans="1:3" x14ac:dyDescent="0.25">
      <c r="A995" s="59">
        <v>20312</v>
      </c>
      <c r="B995" s="59" t="s">
        <v>2439</v>
      </c>
      <c r="C995" s="59" t="s">
        <v>667</v>
      </c>
    </row>
    <row r="996" spans="1:3" x14ac:dyDescent="0.25">
      <c r="A996" s="59">
        <v>11610</v>
      </c>
      <c r="B996" s="59" t="s">
        <v>2440</v>
      </c>
      <c r="C996" s="59" t="s">
        <v>683</v>
      </c>
    </row>
    <row r="997" spans="1:3" x14ac:dyDescent="0.25">
      <c r="A997" s="59">
        <v>21166</v>
      </c>
      <c r="B997" s="59" t="s">
        <v>2441</v>
      </c>
      <c r="C997" s="59" t="s">
        <v>428</v>
      </c>
    </row>
    <row r="998" spans="1:3" x14ac:dyDescent="0.25">
      <c r="A998" s="59">
        <v>1108</v>
      </c>
      <c r="B998" s="59" t="s">
        <v>2440</v>
      </c>
      <c r="C998" s="59" t="s">
        <v>1015</v>
      </c>
    </row>
    <row r="999" spans="1:3" x14ac:dyDescent="0.25">
      <c r="A999" s="59">
        <v>3413</v>
      </c>
      <c r="B999" s="59" t="s">
        <v>2441</v>
      </c>
      <c r="C999" s="59" t="s">
        <v>645</v>
      </c>
    </row>
    <row r="1000" spans="1:3" x14ac:dyDescent="0.25">
      <c r="A1000" s="59">
        <v>5217</v>
      </c>
      <c r="B1000" s="59" t="s">
        <v>2441</v>
      </c>
      <c r="C1000" s="59" t="s">
        <v>735</v>
      </c>
    </row>
    <row r="1001" spans="1:3" x14ac:dyDescent="0.25">
      <c r="A1001" s="59">
        <v>6824</v>
      </c>
      <c r="B1001" s="59" t="s">
        <v>2441</v>
      </c>
      <c r="C1001" s="59" t="s">
        <v>1096</v>
      </c>
    </row>
    <row r="1002" spans="1:3" x14ac:dyDescent="0.25">
      <c r="A1002" s="59">
        <v>75413</v>
      </c>
      <c r="B1002" s="59" t="s">
        <v>2441</v>
      </c>
      <c r="C1002" s="59" t="s">
        <v>107</v>
      </c>
    </row>
    <row r="1003" spans="1:3" x14ac:dyDescent="0.25">
      <c r="A1003" s="59">
        <v>30219</v>
      </c>
      <c r="B1003" s="59" t="s">
        <v>2442</v>
      </c>
      <c r="C1003" s="59" t="s">
        <v>874</v>
      </c>
    </row>
    <row r="1004" spans="1:3" x14ac:dyDescent="0.25">
      <c r="A1004" s="59">
        <v>31324</v>
      </c>
      <c r="B1004" s="59" t="s">
        <v>2443</v>
      </c>
      <c r="C1004" s="59" t="s">
        <v>866</v>
      </c>
    </row>
    <row r="1005" spans="1:3" x14ac:dyDescent="0.25">
      <c r="A1005" s="59">
        <v>33612</v>
      </c>
      <c r="B1005" s="59" t="s">
        <v>2444</v>
      </c>
      <c r="C1005" s="59" t="s">
        <v>1210</v>
      </c>
    </row>
    <row r="1006" spans="1:3" x14ac:dyDescent="0.25">
      <c r="A1006" s="59">
        <v>31210</v>
      </c>
      <c r="B1006" s="59" t="s">
        <v>2445</v>
      </c>
      <c r="C1006" s="59" t="s">
        <v>871</v>
      </c>
    </row>
    <row r="1007" spans="1:3" x14ac:dyDescent="0.25">
      <c r="A1007" s="59">
        <v>20708</v>
      </c>
      <c r="B1007" s="59" t="s">
        <v>2446</v>
      </c>
      <c r="C1007" s="59" t="s">
        <v>661</v>
      </c>
    </row>
    <row r="1008" spans="1:3" x14ac:dyDescent="0.25">
      <c r="A1008" s="59">
        <v>30215</v>
      </c>
      <c r="B1008" s="59" t="s">
        <v>2447</v>
      </c>
      <c r="C1008" s="59" t="s">
        <v>874</v>
      </c>
    </row>
    <row r="1009" spans="1:3" x14ac:dyDescent="0.25">
      <c r="A1009" s="59">
        <v>31310</v>
      </c>
      <c r="B1009" s="59" t="s">
        <v>2448</v>
      </c>
      <c r="C1009" s="59" t="s">
        <v>866</v>
      </c>
    </row>
    <row r="1010" spans="1:3" x14ac:dyDescent="0.25">
      <c r="A1010" s="59">
        <v>30216</v>
      </c>
      <c r="B1010" s="59" t="s">
        <v>2449</v>
      </c>
      <c r="C1010" s="59" t="s">
        <v>874</v>
      </c>
    </row>
    <row r="1011" spans="1:3" x14ac:dyDescent="0.25">
      <c r="A1011" s="59">
        <v>31715</v>
      </c>
      <c r="B1011" s="59" t="s">
        <v>2450</v>
      </c>
      <c r="C1011" s="59" t="s">
        <v>859</v>
      </c>
    </row>
    <row r="1012" spans="1:3" x14ac:dyDescent="0.25">
      <c r="A1012" s="59">
        <v>31710</v>
      </c>
      <c r="B1012" s="59" t="s">
        <v>2451</v>
      </c>
      <c r="C1012" s="59" t="s">
        <v>859</v>
      </c>
    </row>
    <row r="1013" spans="1:3" x14ac:dyDescent="0.25">
      <c r="A1013" s="59">
        <v>30308</v>
      </c>
      <c r="B1013" s="59" t="s">
        <v>2452</v>
      </c>
      <c r="C1013" s="59" t="s">
        <v>875</v>
      </c>
    </row>
    <row r="1014" spans="1:3" x14ac:dyDescent="0.25">
      <c r="A1014" s="59">
        <v>31326</v>
      </c>
      <c r="B1014" s="59" t="s">
        <v>2453</v>
      </c>
      <c r="C1014" s="59" t="s">
        <v>866</v>
      </c>
    </row>
    <row r="1015" spans="1:3" x14ac:dyDescent="0.25">
      <c r="A1015" s="59">
        <v>20620</v>
      </c>
      <c r="B1015" s="59" t="s">
        <v>2454</v>
      </c>
      <c r="C1015" s="59" t="s">
        <v>654</v>
      </c>
    </row>
    <row r="1016" spans="1:3" x14ac:dyDescent="0.25">
      <c r="A1016" s="59">
        <v>34333</v>
      </c>
      <c r="B1016" s="59" t="s">
        <v>2455</v>
      </c>
      <c r="C1016" s="59" t="s">
        <v>1070</v>
      </c>
    </row>
    <row r="1017" spans="1:3" x14ac:dyDescent="0.25">
      <c r="A1017" s="59">
        <v>31513</v>
      </c>
      <c r="B1017" s="59" t="s">
        <v>2456</v>
      </c>
      <c r="C1017" s="59" t="s">
        <v>861</v>
      </c>
    </row>
    <row r="1018" spans="1:3" x14ac:dyDescent="0.25">
      <c r="A1018" s="59">
        <v>20613</v>
      </c>
      <c r="B1018" s="59" t="s">
        <v>2457</v>
      </c>
      <c r="C1018" s="59" t="s">
        <v>654</v>
      </c>
    </row>
    <row r="1019" spans="1:3" x14ac:dyDescent="0.25">
      <c r="A1019" s="59">
        <v>33613</v>
      </c>
      <c r="B1019" s="59" t="s">
        <v>2458</v>
      </c>
      <c r="C1019" s="59" t="s">
        <v>1210</v>
      </c>
    </row>
    <row r="1020" spans="1:3" x14ac:dyDescent="0.25">
      <c r="A1020" s="59">
        <v>31408</v>
      </c>
      <c r="B1020" s="59" t="s">
        <v>2459</v>
      </c>
      <c r="C1020" s="59" t="s">
        <v>867</v>
      </c>
    </row>
    <row r="1021" spans="1:3" x14ac:dyDescent="0.25">
      <c r="A1021" s="59">
        <v>24617</v>
      </c>
      <c r="B1021" s="59" t="s">
        <v>2460</v>
      </c>
      <c r="C1021" s="59" t="s">
        <v>1156</v>
      </c>
    </row>
    <row r="1022" spans="1:3" x14ac:dyDescent="0.25">
      <c r="A1022" s="59">
        <v>35266</v>
      </c>
      <c r="B1022" s="59" t="s">
        <v>2461</v>
      </c>
      <c r="C1022" s="59" t="s">
        <v>977</v>
      </c>
    </row>
    <row r="1023" spans="1:3" x14ac:dyDescent="0.25">
      <c r="A1023" s="59">
        <v>20714</v>
      </c>
      <c r="B1023" s="59" t="s">
        <v>2462</v>
      </c>
      <c r="C1023" s="59" t="s">
        <v>661</v>
      </c>
    </row>
    <row r="1024" spans="1:3" x14ac:dyDescent="0.25">
      <c r="A1024" s="59">
        <v>20629</v>
      </c>
      <c r="B1024" s="59" t="s">
        <v>2463</v>
      </c>
      <c r="C1024" s="59" t="s">
        <v>654</v>
      </c>
    </row>
    <row r="1025" spans="1:3" x14ac:dyDescent="0.25">
      <c r="A1025" s="59">
        <v>31211</v>
      </c>
      <c r="B1025" s="59" t="s">
        <v>2464</v>
      </c>
      <c r="C1025" s="59" t="s">
        <v>871</v>
      </c>
    </row>
    <row r="1026" spans="1:3" x14ac:dyDescent="0.25">
      <c r="A1026" s="59">
        <v>20614</v>
      </c>
      <c r="B1026" s="59" t="s">
        <v>2465</v>
      </c>
      <c r="C1026" s="59" t="s">
        <v>654</v>
      </c>
    </row>
    <row r="1027" spans="1:3" x14ac:dyDescent="0.25">
      <c r="A1027" s="59">
        <v>31720</v>
      </c>
      <c r="B1027" s="59" t="s">
        <v>2465</v>
      </c>
      <c r="C1027" s="59" t="s">
        <v>859</v>
      </c>
    </row>
    <row r="1028" spans="1:3" x14ac:dyDescent="0.25">
      <c r="A1028" s="59">
        <v>31316</v>
      </c>
      <c r="B1028" s="59" t="s">
        <v>2466</v>
      </c>
      <c r="C1028" s="59" t="s">
        <v>866</v>
      </c>
    </row>
    <row r="1029" spans="1:3" x14ac:dyDescent="0.25">
      <c r="A1029" s="59">
        <v>20626</v>
      </c>
      <c r="B1029" s="59" t="s">
        <v>2467</v>
      </c>
      <c r="C1029" s="59" t="s">
        <v>654</v>
      </c>
    </row>
    <row r="1030" spans="1:3" x14ac:dyDescent="0.25">
      <c r="A1030" s="59">
        <v>31607</v>
      </c>
      <c r="B1030" s="59" t="s">
        <v>2468</v>
      </c>
      <c r="C1030" s="59" t="s">
        <v>863</v>
      </c>
    </row>
    <row r="1031" spans="1:3" x14ac:dyDescent="0.25">
      <c r="A1031" s="59">
        <v>20763</v>
      </c>
      <c r="B1031" s="59" t="s">
        <v>2469</v>
      </c>
      <c r="C1031" s="59" t="s">
        <v>671</v>
      </c>
    </row>
    <row r="1032" spans="1:3" x14ac:dyDescent="0.25">
      <c r="A1032" s="59">
        <v>31514</v>
      </c>
      <c r="B1032" s="59" t="s">
        <v>2470</v>
      </c>
      <c r="C1032" s="59" t="s">
        <v>861</v>
      </c>
    </row>
    <row r="1033" spans="1:3" x14ac:dyDescent="0.25">
      <c r="A1033" s="59">
        <v>1315</v>
      </c>
      <c r="B1033" s="59" t="s">
        <v>2470</v>
      </c>
      <c r="C1033" s="59" t="s">
        <v>1009</v>
      </c>
    </row>
    <row r="1034" spans="1:3" x14ac:dyDescent="0.25">
      <c r="A1034" s="59">
        <v>23614</v>
      </c>
      <c r="B1034" s="59" t="s">
        <v>2471</v>
      </c>
      <c r="C1034" s="59" t="s">
        <v>265</v>
      </c>
    </row>
    <row r="1035" spans="1:3" x14ac:dyDescent="0.25">
      <c r="A1035" s="59">
        <v>31608</v>
      </c>
      <c r="B1035" s="59" t="s">
        <v>2472</v>
      </c>
      <c r="C1035" s="59" t="s">
        <v>863</v>
      </c>
    </row>
    <row r="1036" spans="1:3" x14ac:dyDescent="0.25">
      <c r="A1036" s="59">
        <v>31622</v>
      </c>
      <c r="B1036" s="59" t="s">
        <v>2473</v>
      </c>
      <c r="C1036" s="59" t="s">
        <v>863</v>
      </c>
    </row>
    <row r="1037" spans="1:3" x14ac:dyDescent="0.25">
      <c r="A1037" s="59">
        <v>59117</v>
      </c>
      <c r="B1037" s="59" t="s">
        <v>2474</v>
      </c>
      <c r="C1037" s="59" t="s">
        <v>965</v>
      </c>
    </row>
    <row r="1038" spans="1:3" x14ac:dyDescent="0.25">
      <c r="A1038" s="59">
        <v>76511</v>
      </c>
      <c r="B1038" s="59" t="s">
        <v>2475</v>
      </c>
      <c r="C1038" s="59" t="s">
        <v>535</v>
      </c>
    </row>
    <row r="1039" spans="1:3" x14ac:dyDescent="0.25">
      <c r="A1039" s="59">
        <v>24516</v>
      </c>
      <c r="B1039" s="59" t="s">
        <v>2476</v>
      </c>
      <c r="C1039" s="59" t="s">
        <v>1157</v>
      </c>
    </row>
    <row r="1040" spans="1:3" x14ac:dyDescent="0.25">
      <c r="A1040" s="59">
        <v>36709</v>
      </c>
      <c r="B1040" s="59" t="s">
        <v>2477</v>
      </c>
      <c r="C1040" s="59" t="s">
        <v>591</v>
      </c>
    </row>
    <row r="1041" spans="1:3" x14ac:dyDescent="0.25">
      <c r="A1041" s="59">
        <v>76616</v>
      </c>
      <c r="B1041" s="59" t="s">
        <v>2478</v>
      </c>
      <c r="C1041" s="59" t="s">
        <v>536</v>
      </c>
    </row>
    <row r="1042" spans="1:3" x14ac:dyDescent="0.25">
      <c r="A1042" s="59">
        <v>31918</v>
      </c>
      <c r="B1042" s="59" t="s">
        <v>2479</v>
      </c>
      <c r="C1042" s="59" t="s">
        <v>869</v>
      </c>
    </row>
    <row r="1043" spans="1:3" x14ac:dyDescent="0.25">
      <c r="A1043" s="59">
        <v>33922</v>
      </c>
      <c r="B1043" s="59" t="s">
        <v>2480</v>
      </c>
      <c r="C1043" s="59" t="s">
        <v>1214</v>
      </c>
    </row>
    <row r="1044" spans="1:3" x14ac:dyDescent="0.25">
      <c r="A1044" s="59">
        <v>17113</v>
      </c>
      <c r="B1044" s="59" t="s">
        <v>2481</v>
      </c>
      <c r="C1044" s="59" t="s">
        <v>777</v>
      </c>
    </row>
    <row r="1045" spans="1:3" x14ac:dyDescent="0.25">
      <c r="A1045" s="59">
        <v>24514</v>
      </c>
      <c r="B1045" s="59" t="s">
        <v>2482</v>
      </c>
      <c r="C1045" s="59" t="s">
        <v>1157</v>
      </c>
    </row>
    <row r="1046" spans="1:3" x14ac:dyDescent="0.25">
      <c r="A1046" s="59">
        <v>25163</v>
      </c>
      <c r="B1046" s="59" t="s">
        <v>2483</v>
      </c>
      <c r="C1046" s="59" t="s">
        <v>906</v>
      </c>
    </row>
    <row r="1047" spans="1:3" x14ac:dyDescent="0.25">
      <c r="A1047" s="59">
        <v>24914</v>
      </c>
      <c r="B1047" s="59" t="s">
        <v>2484</v>
      </c>
      <c r="C1047" s="59" t="s">
        <v>1153</v>
      </c>
    </row>
    <row r="1048" spans="1:3" x14ac:dyDescent="0.25">
      <c r="A1048" s="59">
        <v>21356</v>
      </c>
      <c r="B1048" s="59" t="s">
        <v>2485</v>
      </c>
      <c r="C1048" s="59" t="s">
        <v>418</v>
      </c>
    </row>
    <row r="1049" spans="1:3" x14ac:dyDescent="0.25">
      <c r="A1049" s="59">
        <v>44409</v>
      </c>
      <c r="B1049" s="59" t="s">
        <v>2486</v>
      </c>
      <c r="C1049" s="59" t="s">
        <v>924</v>
      </c>
    </row>
    <row r="1050" spans="1:3" x14ac:dyDescent="0.25">
      <c r="A1050" s="59">
        <v>31321</v>
      </c>
      <c r="B1050" s="59" t="s">
        <v>2487</v>
      </c>
      <c r="C1050" s="59" t="s">
        <v>866</v>
      </c>
    </row>
    <row r="1051" spans="1:3" x14ac:dyDescent="0.25">
      <c r="A1051" s="59">
        <v>47121</v>
      </c>
      <c r="B1051" s="59" t="s">
        <v>2488</v>
      </c>
      <c r="C1051" s="59" t="s">
        <v>993</v>
      </c>
    </row>
    <row r="1052" spans="1:3" x14ac:dyDescent="0.25">
      <c r="A1052" s="59">
        <v>76460</v>
      </c>
      <c r="B1052" s="59" t="s">
        <v>2489</v>
      </c>
      <c r="C1052" s="59" t="s">
        <v>541</v>
      </c>
    </row>
    <row r="1053" spans="1:3" x14ac:dyDescent="0.25">
      <c r="A1053" s="59">
        <v>26312</v>
      </c>
      <c r="B1053" s="59" t="s">
        <v>2490</v>
      </c>
      <c r="C1053" s="59" t="s">
        <v>241</v>
      </c>
    </row>
    <row r="1054" spans="1:3" x14ac:dyDescent="0.25">
      <c r="A1054" s="59">
        <v>35211</v>
      </c>
      <c r="B1054" s="59" t="s">
        <v>2491</v>
      </c>
      <c r="C1054" s="59" t="s">
        <v>979</v>
      </c>
    </row>
    <row r="1055" spans="1:3" x14ac:dyDescent="0.25">
      <c r="A1055" s="59">
        <v>66711</v>
      </c>
      <c r="B1055" s="59" t="s">
        <v>2492</v>
      </c>
      <c r="C1055" s="59" t="s">
        <v>888</v>
      </c>
    </row>
    <row r="1056" spans="1:3" x14ac:dyDescent="0.25">
      <c r="A1056" s="59">
        <v>86829</v>
      </c>
      <c r="B1056" s="59" t="s">
        <v>2492</v>
      </c>
      <c r="C1056" s="59" t="s">
        <v>383</v>
      </c>
    </row>
    <row r="1057" spans="1:3" x14ac:dyDescent="0.25">
      <c r="A1057" s="59">
        <v>43622</v>
      </c>
      <c r="B1057" s="59" t="s">
        <v>2493</v>
      </c>
      <c r="C1057" s="59" t="s">
        <v>928</v>
      </c>
    </row>
    <row r="1058" spans="1:3" x14ac:dyDescent="0.25">
      <c r="A1058" s="59">
        <v>86809</v>
      </c>
      <c r="B1058" s="59" t="s">
        <v>2494</v>
      </c>
      <c r="C1058" s="59" t="s">
        <v>383</v>
      </c>
    </row>
    <row r="1059" spans="1:3" x14ac:dyDescent="0.25">
      <c r="A1059" s="59">
        <v>44410</v>
      </c>
      <c r="B1059" s="59" t="s">
        <v>2495</v>
      </c>
      <c r="C1059" s="59" t="s">
        <v>924</v>
      </c>
    </row>
    <row r="1060" spans="1:3" x14ac:dyDescent="0.25">
      <c r="A1060" s="59">
        <v>21360</v>
      </c>
      <c r="B1060" s="59" t="s">
        <v>2496</v>
      </c>
      <c r="C1060" s="59" t="s">
        <v>418</v>
      </c>
    </row>
    <row r="1061" spans="1:3" x14ac:dyDescent="0.25">
      <c r="A1061" s="59">
        <v>76459</v>
      </c>
      <c r="B1061" s="59" t="s">
        <v>2497</v>
      </c>
      <c r="C1061" s="59" t="s">
        <v>541</v>
      </c>
    </row>
    <row r="1062" spans="1:3" x14ac:dyDescent="0.25">
      <c r="A1062" s="59">
        <v>35870</v>
      </c>
      <c r="B1062" s="59" t="s">
        <v>2498</v>
      </c>
      <c r="C1062" s="59" t="s">
        <v>970</v>
      </c>
    </row>
    <row r="1063" spans="1:3" x14ac:dyDescent="0.25">
      <c r="A1063" s="59">
        <v>33221</v>
      </c>
      <c r="B1063" s="59" t="s">
        <v>2499</v>
      </c>
      <c r="C1063" s="59" t="s">
        <v>1209</v>
      </c>
    </row>
    <row r="1064" spans="1:3" x14ac:dyDescent="0.25">
      <c r="A1064" s="59">
        <v>26313</v>
      </c>
      <c r="B1064" s="59" t="s">
        <v>2500</v>
      </c>
      <c r="C1064" s="59" t="s">
        <v>241</v>
      </c>
    </row>
    <row r="1065" spans="1:3" x14ac:dyDescent="0.25">
      <c r="A1065" s="59">
        <v>95812</v>
      </c>
      <c r="B1065" s="59" t="s">
        <v>2501</v>
      </c>
      <c r="C1065" s="59" t="s">
        <v>768</v>
      </c>
    </row>
    <row r="1066" spans="1:3" x14ac:dyDescent="0.25">
      <c r="A1066" s="59">
        <v>17506</v>
      </c>
      <c r="B1066" s="59" t="s">
        <v>2502</v>
      </c>
      <c r="C1066" s="59" t="s">
        <v>787</v>
      </c>
    </row>
    <row r="1067" spans="1:3" x14ac:dyDescent="0.25">
      <c r="A1067" s="59">
        <v>3512</v>
      </c>
      <c r="B1067" s="59" t="s">
        <v>2503</v>
      </c>
      <c r="C1067" s="59" t="s">
        <v>647</v>
      </c>
    </row>
    <row r="1068" spans="1:3" x14ac:dyDescent="0.25">
      <c r="A1068" s="59">
        <v>15413</v>
      </c>
      <c r="B1068" s="59" t="s">
        <v>2504</v>
      </c>
      <c r="C1068" s="59" t="s">
        <v>1195</v>
      </c>
    </row>
    <row r="1069" spans="1:3" x14ac:dyDescent="0.25">
      <c r="A1069" s="59">
        <v>31113</v>
      </c>
      <c r="B1069" s="59" t="s">
        <v>2505</v>
      </c>
      <c r="C1069" s="59" t="s">
        <v>858</v>
      </c>
    </row>
    <row r="1070" spans="1:3" x14ac:dyDescent="0.25">
      <c r="A1070" s="59">
        <v>83411</v>
      </c>
      <c r="B1070" s="59" t="s">
        <v>2506</v>
      </c>
      <c r="C1070" s="59" t="s">
        <v>850</v>
      </c>
    </row>
    <row r="1071" spans="1:3" x14ac:dyDescent="0.25">
      <c r="A1071" s="59">
        <v>31306</v>
      </c>
      <c r="B1071" s="59" t="s">
        <v>2507</v>
      </c>
      <c r="C1071" s="59" t="s">
        <v>866</v>
      </c>
    </row>
    <row r="1072" spans="1:3" x14ac:dyDescent="0.25">
      <c r="A1072" s="59">
        <v>45115</v>
      </c>
      <c r="B1072" s="59" t="s">
        <v>2508</v>
      </c>
      <c r="C1072" s="59" t="s">
        <v>737</v>
      </c>
    </row>
    <row r="1073" spans="1:3" x14ac:dyDescent="0.25">
      <c r="A1073" s="59">
        <v>5225</v>
      </c>
      <c r="B1073" s="59" t="s">
        <v>2509</v>
      </c>
      <c r="C1073" s="59" t="s">
        <v>735</v>
      </c>
    </row>
    <row r="1074" spans="1:3" x14ac:dyDescent="0.25">
      <c r="A1074" s="59">
        <v>6327</v>
      </c>
      <c r="B1074" s="59" t="s">
        <v>2510</v>
      </c>
      <c r="C1074" s="59" t="s">
        <v>1097</v>
      </c>
    </row>
    <row r="1075" spans="1:3" x14ac:dyDescent="0.25">
      <c r="A1075" s="59">
        <v>12316</v>
      </c>
      <c r="B1075" s="59" t="s">
        <v>2511</v>
      </c>
      <c r="C1075" s="59" t="s">
        <v>710</v>
      </c>
    </row>
    <row r="1076" spans="1:3" x14ac:dyDescent="0.25">
      <c r="A1076" s="59">
        <v>45607</v>
      </c>
      <c r="B1076" s="59" t="s">
        <v>2512</v>
      </c>
      <c r="C1076" s="59" t="s">
        <v>753</v>
      </c>
    </row>
    <row r="1077" spans="1:3" x14ac:dyDescent="0.25">
      <c r="A1077" s="59">
        <v>21525</v>
      </c>
      <c r="B1077" s="59" t="s">
        <v>2513</v>
      </c>
      <c r="C1077" s="59" t="s">
        <v>416</v>
      </c>
    </row>
    <row r="1078" spans="1:3" x14ac:dyDescent="0.25">
      <c r="A1078" s="59">
        <v>25213</v>
      </c>
      <c r="B1078" s="59" t="s">
        <v>2514</v>
      </c>
      <c r="C1078" s="59" t="s">
        <v>904</v>
      </c>
    </row>
    <row r="1079" spans="1:3" x14ac:dyDescent="0.25">
      <c r="A1079" s="59">
        <v>25916</v>
      </c>
      <c r="B1079" s="59" t="s">
        <v>2515</v>
      </c>
      <c r="C1079" s="59" t="s">
        <v>907</v>
      </c>
    </row>
    <row r="1080" spans="1:3" x14ac:dyDescent="0.25">
      <c r="A1080" s="59">
        <v>26925</v>
      </c>
      <c r="B1080" s="59" t="s">
        <v>2516</v>
      </c>
      <c r="C1080" s="59" t="s">
        <v>211</v>
      </c>
    </row>
    <row r="1081" spans="1:3" x14ac:dyDescent="0.25">
      <c r="A1081" s="59">
        <v>18609</v>
      </c>
      <c r="B1081" s="59" t="s">
        <v>2516</v>
      </c>
      <c r="C1081" s="59" t="s">
        <v>715</v>
      </c>
    </row>
    <row r="1082" spans="1:3" x14ac:dyDescent="0.25">
      <c r="A1082" s="59">
        <v>44418</v>
      </c>
      <c r="B1082" s="59" t="s">
        <v>2516</v>
      </c>
      <c r="C1082" s="59" t="s">
        <v>924</v>
      </c>
    </row>
    <row r="1083" spans="1:3" x14ac:dyDescent="0.25">
      <c r="A1083" s="59">
        <v>47106</v>
      </c>
      <c r="B1083" s="59" t="s">
        <v>2517</v>
      </c>
      <c r="C1083" s="59" t="s">
        <v>993</v>
      </c>
    </row>
    <row r="1084" spans="1:3" x14ac:dyDescent="0.25">
      <c r="A1084" s="59">
        <v>26322</v>
      </c>
      <c r="B1084" s="59" t="s">
        <v>2518</v>
      </c>
      <c r="C1084" s="59" t="s">
        <v>241</v>
      </c>
    </row>
    <row r="1085" spans="1:3" x14ac:dyDescent="0.25">
      <c r="A1085" s="59">
        <v>41641</v>
      </c>
      <c r="B1085" s="59" t="s">
        <v>2519</v>
      </c>
      <c r="C1085" s="59" t="s">
        <v>1136</v>
      </c>
    </row>
    <row r="1086" spans="1:3" x14ac:dyDescent="0.25">
      <c r="A1086" s="59">
        <v>31121</v>
      </c>
      <c r="B1086" s="59" t="s">
        <v>2520</v>
      </c>
      <c r="C1086" s="59" t="s">
        <v>858</v>
      </c>
    </row>
    <row r="1087" spans="1:3" x14ac:dyDescent="0.25">
      <c r="A1087" s="59">
        <v>47111</v>
      </c>
      <c r="B1087" s="59" t="s">
        <v>2521</v>
      </c>
      <c r="C1087" s="59" t="s">
        <v>993</v>
      </c>
    </row>
    <row r="1088" spans="1:3" x14ac:dyDescent="0.25">
      <c r="A1088" s="59">
        <v>34920</v>
      </c>
      <c r="B1088" s="59" t="s">
        <v>2522</v>
      </c>
      <c r="C1088" s="59" t="s">
        <v>1069</v>
      </c>
    </row>
    <row r="1089" spans="1:3" x14ac:dyDescent="0.25">
      <c r="A1089" s="59">
        <v>36509</v>
      </c>
      <c r="B1089" s="59" t="s">
        <v>2522</v>
      </c>
      <c r="C1089" s="59" t="s">
        <v>592</v>
      </c>
    </row>
    <row r="1090" spans="1:3" x14ac:dyDescent="0.25">
      <c r="A1090" s="59">
        <v>59310</v>
      </c>
      <c r="B1090" s="59" t="s">
        <v>2522</v>
      </c>
      <c r="C1090" s="59" t="s">
        <v>964</v>
      </c>
    </row>
    <row r="1091" spans="1:3" x14ac:dyDescent="0.25">
      <c r="A1091" s="59">
        <v>12208</v>
      </c>
      <c r="B1091" s="59" t="s">
        <v>2523</v>
      </c>
      <c r="C1091" s="59" t="s">
        <v>680</v>
      </c>
    </row>
    <row r="1092" spans="1:3" x14ac:dyDescent="0.25">
      <c r="A1092" s="59">
        <v>77511</v>
      </c>
      <c r="B1092" s="59" t="s">
        <v>2524</v>
      </c>
      <c r="C1092" s="59" t="s">
        <v>401</v>
      </c>
    </row>
    <row r="1093" spans="1:3" x14ac:dyDescent="0.25">
      <c r="A1093" s="59">
        <v>12214</v>
      </c>
      <c r="B1093" s="59" t="s">
        <v>2525</v>
      </c>
      <c r="C1093" s="59" t="s">
        <v>680</v>
      </c>
    </row>
    <row r="1094" spans="1:3" x14ac:dyDescent="0.25">
      <c r="A1094" s="59">
        <v>36912</v>
      </c>
      <c r="B1094" s="59" t="s">
        <v>2525</v>
      </c>
      <c r="C1094" s="59" t="s">
        <v>588</v>
      </c>
    </row>
    <row r="1095" spans="1:3" x14ac:dyDescent="0.25">
      <c r="A1095" s="59">
        <v>36568</v>
      </c>
      <c r="B1095" s="59" t="s">
        <v>2525</v>
      </c>
      <c r="C1095" s="59" t="s">
        <v>589</v>
      </c>
    </row>
    <row r="1096" spans="1:3" x14ac:dyDescent="0.25">
      <c r="A1096" s="59">
        <v>24708</v>
      </c>
      <c r="B1096" s="59" t="s">
        <v>2526</v>
      </c>
      <c r="C1096" s="59" t="s">
        <v>1150</v>
      </c>
    </row>
    <row r="1097" spans="1:3" x14ac:dyDescent="0.25">
      <c r="A1097" s="59">
        <v>25456</v>
      </c>
      <c r="B1097" s="59" t="s">
        <v>2527</v>
      </c>
      <c r="C1097" s="59" t="s">
        <v>902</v>
      </c>
    </row>
    <row r="1098" spans="1:3" x14ac:dyDescent="0.25">
      <c r="A1098" s="59">
        <v>25473</v>
      </c>
      <c r="B1098" s="59" t="s">
        <v>2525</v>
      </c>
      <c r="C1098" s="59" t="s">
        <v>902</v>
      </c>
    </row>
    <row r="1099" spans="1:3" x14ac:dyDescent="0.25">
      <c r="A1099" s="59">
        <v>1512</v>
      </c>
      <c r="B1099" s="59" t="s">
        <v>2525</v>
      </c>
      <c r="C1099" s="59" t="s">
        <v>1013</v>
      </c>
    </row>
    <row r="1100" spans="1:3" x14ac:dyDescent="0.25">
      <c r="A1100" s="59">
        <v>2308</v>
      </c>
      <c r="B1100" s="59" t="s">
        <v>2526</v>
      </c>
      <c r="C1100" s="59" t="s">
        <v>1001</v>
      </c>
    </row>
    <row r="1101" spans="1:3" x14ac:dyDescent="0.25">
      <c r="A1101" s="59">
        <v>4614</v>
      </c>
      <c r="B1101" s="59" t="s">
        <v>2526</v>
      </c>
      <c r="C1101" s="59" t="s">
        <v>730</v>
      </c>
    </row>
    <row r="1102" spans="1:3" x14ac:dyDescent="0.25">
      <c r="A1102" s="59">
        <v>4408</v>
      </c>
      <c r="B1102" s="59" t="s">
        <v>2525</v>
      </c>
      <c r="C1102" s="59" t="s">
        <v>722</v>
      </c>
    </row>
    <row r="1103" spans="1:3" x14ac:dyDescent="0.25">
      <c r="A1103" s="59">
        <v>17408</v>
      </c>
      <c r="B1103" s="59" t="s">
        <v>2525</v>
      </c>
      <c r="C1103" s="59" t="s">
        <v>783</v>
      </c>
    </row>
    <row r="1104" spans="1:3" x14ac:dyDescent="0.25">
      <c r="A1104" s="59">
        <v>6714</v>
      </c>
      <c r="B1104" s="59" t="s">
        <v>2525</v>
      </c>
      <c r="C1104" s="59" t="s">
        <v>1094</v>
      </c>
    </row>
    <row r="1105" spans="1:3" x14ac:dyDescent="0.25">
      <c r="A1105" s="59">
        <v>8506</v>
      </c>
      <c r="B1105" s="59" t="s">
        <v>2526</v>
      </c>
      <c r="C1105" s="59" t="s">
        <v>945</v>
      </c>
    </row>
    <row r="1106" spans="1:3" x14ac:dyDescent="0.25">
      <c r="A1106" s="59">
        <v>40713</v>
      </c>
      <c r="B1106" s="59" t="s">
        <v>2526</v>
      </c>
      <c r="C1106" s="59" t="s">
        <v>1137</v>
      </c>
    </row>
    <row r="1107" spans="1:3" x14ac:dyDescent="0.25">
      <c r="A1107" s="59">
        <v>40207</v>
      </c>
      <c r="B1107" s="59" t="s">
        <v>2526</v>
      </c>
      <c r="C1107" s="59" t="s">
        <v>1139</v>
      </c>
    </row>
    <row r="1108" spans="1:3" x14ac:dyDescent="0.25">
      <c r="A1108" s="59">
        <v>43924</v>
      </c>
      <c r="B1108" s="59" t="s">
        <v>2525</v>
      </c>
      <c r="C1108" s="59" t="s">
        <v>934</v>
      </c>
    </row>
    <row r="1109" spans="1:3" x14ac:dyDescent="0.25">
      <c r="A1109" s="59">
        <v>44130</v>
      </c>
      <c r="B1109" s="59" t="s">
        <v>2525</v>
      </c>
      <c r="C1109" s="59" t="s">
        <v>926</v>
      </c>
    </row>
    <row r="1110" spans="1:3" x14ac:dyDescent="0.25">
      <c r="A1110" s="59">
        <v>45228</v>
      </c>
      <c r="B1110" s="59" t="s">
        <v>2525</v>
      </c>
      <c r="C1110" s="59" t="s">
        <v>750</v>
      </c>
    </row>
    <row r="1111" spans="1:3" x14ac:dyDescent="0.25">
      <c r="A1111" s="59">
        <v>49512</v>
      </c>
      <c r="B1111" s="59" t="s">
        <v>2525</v>
      </c>
      <c r="C1111" s="59" t="s">
        <v>760</v>
      </c>
    </row>
    <row r="1112" spans="1:3" x14ac:dyDescent="0.25">
      <c r="A1112" s="59">
        <v>59311</v>
      </c>
      <c r="B1112" s="59" t="s">
        <v>2525</v>
      </c>
      <c r="C1112" s="59" t="s">
        <v>964</v>
      </c>
    </row>
    <row r="1113" spans="1:3" x14ac:dyDescent="0.25">
      <c r="A1113" s="59">
        <v>76313</v>
      </c>
      <c r="B1113" s="59" t="s">
        <v>2525</v>
      </c>
      <c r="C1113" s="59" t="s">
        <v>528</v>
      </c>
    </row>
    <row r="1114" spans="1:3" x14ac:dyDescent="0.25">
      <c r="A1114" s="59">
        <v>25723</v>
      </c>
      <c r="B1114" s="59" t="s">
        <v>2528</v>
      </c>
      <c r="C1114" s="59" t="s">
        <v>901</v>
      </c>
    </row>
    <row r="1115" spans="1:3" x14ac:dyDescent="0.25">
      <c r="A1115" s="59">
        <v>43613</v>
      </c>
      <c r="B1115" s="59" t="s">
        <v>2529</v>
      </c>
      <c r="C1115" s="59" t="s">
        <v>928</v>
      </c>
    </row>
    <row r="1116" spans="1:3" x14ac:dyDescent="0.25">
      <c r="A1116" s="59">
        <v>47212</v>
      </c>
      <c r="B1116" s="59" t="s">
        <v>2530</v>
      </c>
      <c r="C1116" s="59" t="s">
        <v>998</v>
      </c>
    </row>
    <row r="1117" spans="1:3" x14ac:dyDescent="0.25">
      <c r="A1117" s="59">
        <v>25908</v>
      </c>
      <c r="B1117" s="59" t="s">
        <v>2531</v>
      </c>
      <c r="C1117" s="59" t="s">
        <v>907</v>
      </c>
    </row>
    <row r="1118" spans="1:3" x14ac:dyDescent="0.25">
      <c r="A1118" s="59">
        <v>34606</v>
      </c>
      <c r="B1118" s="59" t="s">
        <v>2532</v>
      </c>
      <c r="C1118" s="59" t="s">
        <v>1075</v>
      </c>
    </row>
    <row r="1119" spans="1:3" x14ac:dyDescent="0.25">
      <c r="A1119" s="59">
        <v>25321</v>
      </c>
      <c r="B1119" s="59" t="s">
        <v>2533</v>
      </c>
      <c r="C1119" s="59" t="s">
        <v>909</v>
      </c>
    </row>
    <row r="1120" spans="1:3" x14ac:dyDescent="0.25">
      <c r="A1120" s="59">
        <v>16810</v>
      </c>
      <c r="B1120" s="59" t="s">
        <v>2534</v>
      </c>
      <c r="C1120" s="59" t="s">
        <v>347</v>
      </c>
    </row>
    <row r="1121" spans="1:3" x14ac:dyDescent="0.25">
      <c r="A1121" s="59">
        <v>2118</v>
      </c>
      <c r="B1121" s="59" t="s">
        <v>2535</v>
      </c>
      <c r="C1121" s="59" t="s">
        <v>1016</v>
      </c>
    </row>
    <row r="1122" spans="1:3" x14ac:dyDescent="0.25">
      <c r="A1122" s="59">
        <v>22617</v>
      </c>
      <c r="B1122" s="59" t="s">
        <v>2536</v>
      </c>
      <c r="C1122" s="59" t="s">
        <v>1167</v>
      </c>
    </row>
    <row r="1123" spans="1:3" x14ac:dyDescent="0.25">
      <c r="A1123" s="59">
        <v>35315</v>
      </c>
      <c r="B1123" s="59" t="s">
        <v>2537</v>
      </c>
      <c r="C1123" s="59" t="s">
        <v>969</v>
      </c>
    </row>
    <row r="1124" spans="1:3" x14ac:dyDescent="0.25">
      <c r="A1124" s="59">
        <v>35424</v>
      </c>
      <c r="B1124" s="59" t="s">
        <v>2538</v>
      </c>
      <c r="C1124" s="59" t="s">
        <v>978</v>
      </c>
    </row>
    <row r="1125" spans="1:3" x14ac:dyDescent="0.25">
      <c r="A1125" s="59">
        <v>20828</v>
      </c>
      <c r="B1125" s="59" t="s">
        <v>2539</v>
      </c>
      <c r="C1125" s="59" t="s">
        <v>663</v>
      </c>
    </row>
    <row r="1126" spans="1:3" x14ac:dyDescent="0.25">
      <c r="A1126" s="59">
        <v>25710</v>
      </c>
      <c r="B1126" s="59" t="s">
        <v>2540</v>
      </c>
      <c r="C1126" s="59" t="s">
        <v>901</v>
      </c>
    </row>
    <row r="1127" spans="1:3" x14ac:dyDescent="0.25">
      <c r="A1127" s="59">
        <v>25811</v>
      </c>
      <c r="B1127" s="59" t="s">
        <v>2541</v>
      </c>
      <c r="C1127" s="59" t="s">
        <v>905</v>
      </c>
    </row>
    <row r="1128" spans="1:3" x14ac:dyDescent="0.25">
      <c r="A1128" s="59">
        <v>20764</v>
      </c>
      <c r="B1128" s="59" t="s">
        <v>2542</v>
      </c>
      <c r="C1128" s="59" t="s">
        <v>671</v>
      </c>
    </row>
    <row r="1129" spans="1:3" x14ac:dyDescent="0.25">
      <c r="A1129" s="59">
        <v>35313</v>
      </c>
      <c r="B1129" s="59" t="s">
        <v>2543</v>
      </c>
      <c r="C1129" s="59" t="s">
        <v>969</v>
      </c>
    </row>
    <row r="1130" spans="1:3" x14ac:dyDescent="0.25">
      <c r="A1130" s="59">
        <v>23625</v>
      </c>
      <c r="B1130" s="59" t="s">
        <v>2544</v>
      </c>
      <c r="C1130" s="59" t="s">
        <v>265</v>
      </c>
    </row>
    <row r="1131" spans="1:3" x14ac:dyDescent="0.25">
      <c r="A1131" s="59">
        <v>23606</v>
      </c>
      <c r="B1131" s="59" t="s">
        <v>2545</v>
      </c>
      <c r="C1131" s="59" t="s">
        <v>265</v>
      </c>
    </row>
    <row r="1132" spans="1:3" x14ac:dyDescent="0.25">
      <c r="A1132" s="59">
        <v>25711</v>
      </c>
      <c r="B1132" s="59" t="s">
        <v>2546</v>
      </c>
      <c r="C1132" s="59" t="s">
        <v>901</v>
      </c>
    </row>
    <row r="1133" spans="1:3" x14ac:dyDescent="0.25">
      <c r="A1133" s="59">
        <v>23609</v>
      </c>
      <c r="B1133" s="59" t="s">
        <v>2547</v>
      </c>
      <c r="C1133" s="59" t="s">
        <v>265</v>
      </c>
    </row>
    <row r="1134" spans="1:3" x14ac:dyDescent="0.25">
      <c r="A1134" s="59">
        <v>23407</v>
      </c>
      <c r="B1134" s="59" t="s">
        <v>2548</v>
      </c>
      <c r="C1134" s="59" t="s">
        <v>288</v>
      </c>
    </row>
    <row r="1135" spans="1:3" x14ac:dyDescent="0.25">
      <c r="A1135" s="59">
        <v>23308</v>
      </c>
      <c r="B1135" s="59" t="s">
        <v>2549</v>
      </c>
      <c r="C1135" s="59" t="s">
        <v>269</v>
      </c>
    </row>
    <row r="1136" spans="1:3" x14ac:dyDescent="0.25">
      <c r="A1136" s="59">
        <v>21168</v>
      </c>
      <c r="B1136" s="59" t="s">
        <v>2550</v>
      </c>
      <c r="C1136" s="59" t="s">
        <v>428</v>
      </c>
    </row>
    <row r="1137" spans="1:3" x14ac:dyDescent="0.25">
      <c r="A1137" s="59">
        <v>80806</v>
      </c>
      <c r="B1137" s="59" t="s">
        <v>2551</v>
      </c>
      <c r="C1137" s="59" t="s">
        <v>1148</v>
      </c>
    </row>
    <row r="1138" spans="1:3" x14ac:dyDescent="0.25">
      <c r="A1138" s="59">
        <v>80213</v>
      </c>
      <c r="B1138" s="59" t="s">
        <v>2552</v>
      </c>
      <c r="C1138" s="59" t="s">
        <v>1147</v>
      </c>
    </row>
    <row r="1139" spans="1:3" x14ac:dyDescent="0.25">
      <c r="A1139" s="59">
        <v>35127</v>
      </c>
      <c r="B1139" s="59" t="s">
        <v>2553</v>
      </c>
      <c r="C1139" s="59" t="s">
        <v>968</v>
      </c>
    </row>
    <row r="1140" spans="1:3" x14ac:dyDescent="0.25">
      <c r="A1140" s="59">
        <v>82606</v>
      </c>
      <c r="B1140" s="59" t="s">
        <v>2554</v>
      </c>
      <c r="C1140" s="59" t="s">
        <v>849</v>
      </c>
    </row>
    <row r="1141" spans="1:3" x14ac:dyDescent="0.25">
      <c r="A1141" s="59">
        <v>71006</v>
      </c>
      <c r="B1141" s="59" t="s">
        <v>2555</v>
      </c>
      <c r="C1141" s="59" t="s">
        <v>611</v>
      </c>
    </row>
    <row r="1142" spans="1:3" x14ac:dyDescent="0.25">
      <c r="A1142" s="59">
        <v>48423</v>
      </c>
      <c r="B1142" s="59" t="s">
        <v>2556</v>
      </c>
      <c r="C1142" s="59" t="s">
        <v>1059</v>
      </c>
    </row>
    <row r="1143" spans="1:3" x14ac:dyDescent="0.25">
      <c r="A1143" s="59">
        <v>42406</v>
      </c>
      <c r="B1143" s="59" t="s">
        <v>2557</v>
      </c>
      <c r="C1143" s="59" t="s">
        <v>1129</v>
      </c>
    </row>
    <row r="1144" spans="1:3" x14ac:dyDescent="0.25">
      <c r="A1144" s="59">
        <v>43108</v>
      </c>
      <c r="B1144" s="59" t="s">
        <v>2558</v>
      </c>
      <c r="C1144" s="59" t="s">
        <v>925</v>
      </c>
    </row>
    <row r="1145" spans="1:3" x14ac:dyDescent="0.25">
      <c r="A1145" s="59">
        <v>71009</v>
      </c>
      <c r="B1145" s="59" t="s">
        <v>2559</v>
      </c>
      <c r="C1145" s="59" t="s">
        <v>611</v>
      </c>
    </row>
    <row r="1146" spans="1:3" x14ac:dyDescent="0.25">
      <c r="A1146" s="59">
        <v>3510</v>
      </c>
      <c r="B1146" s="59" t="s">
        <v>2560</v>
      </c>
      <c r="C1146" s="59" t="s">
        <v>647</v>
      </c>
    </row>
    <row r="1147" spans="1:3" x14ac:dyDescent="0.25">
      <c r="A1147" s="59">
        <v>26723</v>
      </c>
      <c r="B1147" s="59" t="s">
        <v>2561</v>
      </c>
      <c r="C1147" s="59" t="s">
        <v>221</v>
      </c>
    </row>
    <row r="1148" spans="1:3" x14ac:dyDescent="0.25">
      <c r="A1148" s="59">
        <v>26722</v>
      </c>
      <c r="B1148" s="59" t="s">
        <v>2562</v>
      </c>
      <c r="C1148" s="59" t="s">
        <v>221</v>
      </c>
    </row>
    <row r="1149" spans="1:3" x14ac:dyDescent="0.25">
      <c r="A1149" s="59">
        <v>18508</v>
      </c>
      <c r="B1149" s="59" t="s">
        <v>2563</v>
      </c>
      <c r="C1149" s="59" t="s">
        <v>718</v>
      </c>
    </row>
    <row r="1150" spans="1:3" x14ac:dyDescent="0.25">
      <c r="A1150" s="59">
        <v>15311</v>
      </c>
      <c r="B1150" s="59" t="s">
        <v>2564</v>
      </c>
      <c r="C1150" s="59" t="s">
        <v>1193</v>
      </c>
    </row>
    <row r="1151" spans="1:3" x14ac:dyDescent="0.25">
      <c r="A1151" s="59">
        <v>15622</v>
      </c>
      <c r="B1151" s="59" t="s">
        <v>2565</v>
      </c>
      <c r="C1151" s="59" t="s">
        <v>1194</v>
      </c>
    </row>
    <row r="1152" spans="1:3" x14ac:dyDescent="0.25">
      <c r="A1152" s="59">
        <v>6108</v>
      </c>
      <c r="B1152" s="59" t="s">
        <v>2566</v>
      </c>
      <c r="C1152" s="59" t="s">
        <v>1090</v>
      </c>
    </row>
    <row r="1153" spans="1:3" x14ac:dyDescent="0.25">
      <c r="A1153" s="59">
        <v>11813</v>
      </c>
      <c r="B1153" s="59" t="s">
        <v>2567</v>
      </c>
      <c r="C1153" s="59" t="s">
        <v>697</v>
      </c>
    </row>
    <row r="1154" spans="1:3" x14ac:dyDescent="0.25">
      <c r="A1154" s="59">
        <v>18510</v>
      </c>
      <c r="B1154" s="59" t="s">
        <v>2568</v>
      </c>
      <c r="C1154" s="59" t="s">
        <v>718</v>
      </c>
    </row>
    <row r="1155" spans="1:3" x14ac:dyDescent="0.25">
      <c r="A1155" s="59">
        <v>44134</v>
      </c>
      <c r="B1155" s="59" t="s">
        <v>2569</v>
      </c>
      <c r="C1155" s="59" t="s">
        <v>926</v>
      </c>
    </row>
    <row r="1156" spans="1:3" x14ac:dyDescent="0.25">
      <c r="A1156" s="59">
        <v>26424</v>
      </c>
      <c r="B1156" s="59" t="s">
        <v>2570</v>
      </c>
      <c r="C1156" s="59" t="s">
        <v>246</v>
      </c>
    </row>
    <row r="1157" spans="1:3" x14ac:dyDescent="0.25">
      <c r="A1157" s="59">
        <v>44307</v>
      </c>
      <c r="B1157" s="59" t="s">
        <v>2571</v>
      </c>
      <c r="C1157" s="59" t="s">
        <v>913</v>
      </c>
    </row>
    <row r="1158" spans="1:3" x14ac:dyDescent="0.25">
      <c r="A1158" s="59">
        <v>16820</v>
      </c>
      <c r="B1158" s="59" t="s">
        <v>2572</v>
      </c>
      <c r="C1158" s="59" t="s">
        <v>347</v>
      </c>
    </row>
    <row r="1159" spans="1:3" x14ac:dyDescent="0.25">
      <c r="A1159" s="59">
        <v>55406</v>
      </c>
      <c r="B1159" s="59" t="s">
        <v>2573</v>
      </c>
      <c r="C1159" s="59" t="s">
        <v>172</v>
      </c>
    </row>
    <row r="1160" spans="1:3" x14ac:dyDescent="0.25">
      <c r="A1160" s="59">
        <v>23406</v>
      </c>
      <c r="B1160" s="59" t="s">
        <v>2574</v>
      </c>
      <c r="C1160" s="59" t="s">
        <v>288</v>
      </c>
    </row>
    <row r="1161" spans="1:3" x14ac:dyDescent="0.25">
      <c r="A1161" s="59">
        <v>24525</v>
      </c>
      <c r="B1161" s="59" t="s">
        <v>2575</v>
      </c>
      <c r="C1161" s="59" t="s">
        <v>1157</v>
      </c>
    </row>
    <row r="1162" spans="1:3" x14ac:dyDescent="0.25">
      <c r="A1162" s="59">
        <v>13712</v>
      </c>
      <c r="B1162" s="59" t="s">
        <v>2576</v>
      </c>
      <c r="C1162" s="59" t="s">
        <v>694</v>
      </c>
    </row>
    <row r="1163" spans="1:3" x14ac:dyDescent="0.25">
      <c r="A1163" s="59">
        <v>61909</v>
      </c>
      <c r="B1163" s="59" t="s">
        <v>2577</v>
      </c>
      <c r="C1163" s="59" t="s">
        <v>570</v>
      </c>
    </row>
    <row r="1164" spans="1:3" x14ac:dyDescent="0.25">
      <c r="A1164" s="59">
        <v>60511</v>
      </c>
      <c r="B1164" s="59" t="s">
        <v>2578</v>
      </c>
      <c r="C1164" s="59" t="s">
        <v>833</v>
      </c>
    </row>
    <row r="1165" spans="1:3" x14ac:dyDescent="0.25">
      <c r="A1165" s="59">
        <v>76125</v>
      </c>
      <c r="B1165" s="59" t="s">
        <v>2579</v>
      </c>
      <c r="C1165" s="59" t="s">
        <v>534</v>
      </c>
    </row>
    <row r="1166" spans="1:3" x14ac:dyDescent="0.25">
      <c r="A1166" s="59">
        <v>76120</v>
      </c>
      <c r="B1166" s="59" t="s">
        <v>2580</v>
      </c>
      <c r="C1166" s="59" t="s">
        <v>534</v>
      </c>
    </row>
    <row r="1167" spans="1:3" x14ac:dyDescent="0.25">
      <c r="A1167" s="59">
        <v>21512</v>
      </c>
      <c r="B1167" s="59" t="s">
        <v>2581</v>
      </c>
      <c r="C1167" s="59" t="s">
        <v>416</v>
      </c>
    </row>
    <row r="1168" spans="1:3" x14ac:dyDescent="0.25">
      <c r="A1168" s="59">
        <v>35321</v>
      </c>
      <c r="B1168" s="59" t="s">
        <v>2582</v>
      </c>
      <c r="C1168" s="59" t="s">
        <v>969</v>
      </c>
    </row>
    <row r="1169" spans="1:3" x14ac:dyDescent="0.25">
      <c r="A1169" s="59">
        <v>21922</v>
      </c>
      <c r="B1169" s="59" t="s">
        <v>2583</v>
      </c>
      <c r="C1169" s="59" t="s">
        <v>429</v>
      </c>
    </row>
    <row r="1170" spans="1:3" x14ac:dyDescent="0.25">
      <c r="A1170" s="59">
        <v>25608</v>
      </c>
      <c r="B1170" s="59" t="s">
        <v>2584</v>
      </c>
      <c r="C1170" s="59" t="s">
        <v>900</v>
      </c>
    </row>
    <row r="1171" spans="1:3" x14ac:dyDescent="0.25">
      <c r="A1171" s="59">
        <v>48208</v>
      </c>
      <c r="B1171" s="59" t="s">
        <v>2585</v>
      </c>
      <c r="C1171" s="59" t="s">
        <v>1056</v>
      </c>
    </row>
    <row r="1172" spans="1:3" x14ac:dyDescent="0.25">
      <c r="A1172" s="59">
        <v>57611</v>
      </c>
      <c r="B1172" s="59" t="s">
        <v>2586</v>
      </c>
      <c r="C1172" s="59" t="s">
        <v>823</v>
      </c>
    </row>
    <row r="1173" spans="1:3" x14ac:dyDescent="0.25">
      <c r="A1173" s="59">
        <v>57610</v>
      </c>
      <c r="B1173" s="59" t="s">
        <v>2587</v>
      </c>
      <c r="C1173" s="59" t="s">
        <v>823</v>
      </c>
    </row>
    <row r="1174" spans="1:3" x14ac:dyDescent="0.25">
      <c r="A1174" s="59">
        <v>57816</v>
      </c>
      <c r="B1174" s="59" t="s">
        <v>2588</v>
      </c>
      <c r="C1174" s="59" t="s">
        <v>818</v>
      </c>
    </row>
    <row r="1175" spans="1:3" x14ac:dyDescent="0.25">
      <c r="A1175" s="59">
        <v>48214</v>
      </c>
      <c r="B1175" s="59" t="s">
        <v>2589</v>
      </c>
      <c r="C1175" s="59" t="s">
        <v>1056</v>
      </c>
    </row>
    <row r="1176" spans="1:3" x14ac:dyDescent="0.25">
      <c r="A1176" s="59">
        <v>31917</v>
      </c>
      <c r="B1176" s="59" t="s">
        <v>2590</v>
      </c>
      <c r="C1176" s="59" t="s">
        <v>869</v>
      </c>
    </row>
    <row r="1177" spans="1:3" x14ac:dyDescent="0.25">
      <c r="A1177" s="59">
        <v>24133</v>
      </c>
      <c r="B1177" s="59" t="s">
        <v>2591</v>
      </c>
      <c r="C1177" s="59" t="s">
        <v>1149</v>
      </c>
    </row>
    <row r="1178" spans="1:3" x14ac:dyDescent="0.25">
      <c r="A1178" s="59">
        <v>48212</v>
      </c>
      <c r="B1178" s="59" t="s">
        <v>2592</v>
      </c>
      <c r="C1178" s="59" t="s">
        <v>1056</v>
      </c>
    </row>
    <row r="1179" spans="1:3" x14ac:dyDescent="0.25">
      <c r="A1179" s="59">
        <v>57607</v>
      </c>
      <c r="B1179" s="59" t="s">
        <v>2593</v>
      </c>
      <c r="C1179" s="59" t="s">
        <v>823</v>
      </c>
    </row>
    <row r="1180" spans="1:3" x14ac:dyDescent="0.25">
      <c r="A1180" s="59">
        <v>57608</v>
      </c>
      <c r="B1180" s="59" t="s">
        <v>2594</v>
      </c>
      <c r="C1180" s="59" t="s">
        <v>823</v>
      </c>
    </row>
    <row r="1181" spans="1:3" x14ac:dyDescent="0.25">
      <c r="A1181" s="59">
        <v>57616</v>
      </c>
      <c r="B1181" s="59" t="s">
        <v>2595</v>
      </c>
      <c r="C1181" s="59" t="s">
        <v>823</v>
      </c>
    </row>
    <row r="1182" spans="1:3" x14ac:dyDescent="0.25">
      <c r="A1182" s="59">
        <v>57614</v>
      </c>
      <c r="B1182" s="59" t="s">
        <v>2596</v>
      </c>
      <c r="C1182" s="59" t="s">
        <v>823</v>
      </c>
    </row>
    <row r="1183" spans="1:3" x14ac:dyDescent="0.25">
      <c r="A1183" s="59">
        <v>57615</v>
      </c>
      <c r="B1183" s="59" t="s">
        <v>2597</v>
      </c>
      <c r="C1183" s="59" t="s">
        <v>823</v>
      </c>
    </row>
    <row r="1184" spans="1:3" x14ac:dyDescent="0.25">
      <c r="A1184" s="59">
        <v>57809</v>
      </c>
      <c r="B1184" s="59" t="s">
        <v>2598</v>
      </c>
      <c r="C1184" s="59" t="s">
        <v>818</v>
      </c>
    </row>
    <row r="1185" spans="1:3" x14ac:dyDescent="0.25">
      <c r="A1185" s="59">
        <v>44316</v>
      </c>
      <c r="B1185" s="59" t="s">
        <v>2599</v>
      </c>
      <c r="C1185" s="59" t="s">
        <v>913</v>
      </c>
    </row>
    <row r="1186" spans="1:3" x14ac:dyDescent="0.25">
      <c r="A1186" s="59">
        <v>57815</v>
      </c>
      <c r="B1186" s="59" t="s">
        <v>2600</v>
      </c>
      <c r="C1186" s="59" t="s">
        <v>818</v>
      </c>
    </row>
    <row r="1187" spans="1:3" x14ac:dyDescent="0.25">
      <c r="A1187" s="59">
        <v>48206</v>
      </c>
      <c r="B1187" s="59" t="s">
        <v>2601</v>
      </c>
      <c r="C1187" s="59" t="s">
        <v>1056</v>
      </c>
    </row>
    <row r="1188" spans="1:3" x14ac:dyDescent="0.25">
      <c r="A1188" s="59">
        <v>57807</v>
      </c>
      <c r="B1188" s="59" t="s">
        <v>2602</v>
      </c>
      <c r="C1188" s="59" t="s">
        <v>818</v>
      </c>
    </row>
    <row r="1189" spans="1:3" x14ac:dyDescent="0.25">
      <c r="A1189" s="59">
        <v>57810</v>
      </c>
      <c r="B1189" s="59" t="s">
        <v>2603</v>
      </c>
      <c r="C1189" s="59" t="s">
        <v>818</v>
      </c>
    </row>
    <row r="1190" spans="1:3" x14ac:dyDescent="0.25">
      <c r="A1190" s="59">
        <v>48213</v>
      </c>
      <c r="B1190" s="59" t="s">
        <v>2604</v>
      </c>
      <c r="C1190" s="59" t="s">
        <v>1056</v>
      </c>
    </row>
    <row r="1191" spans="1:3" x14ac:dyDescent="0.25">
      <c r="A1191" s="59">
        <v>57817</v>
      </c>
      <c r="B1191" s="59" t="s">
        <v>2605</v>
      </c>
      <c r="C1191" s="59" t="s">
        <v>818</v>
      </c>
    </row>
    <row r="1192" spans="1:3" x14ac:dyDescent="0.25">
      <c r="A1192" s="59">
        <v>57806</v>
      </c>
      <c r="B1192" s="59" t="s">
        <v>2606</v>
      </c>
      <c r="C1192" s="59" t="s">
        <v>818</v>
      </c>
    </row>
    <row r="1193" spans="1:3" x14ac:dyDescent="0.25">
      <c r="A1193" s="59">
        <v>57819</v>
      </c>
      <c r="B1193" s="59" t="s">
        <v>2607</v>
      </c>
      <c r="C1193" s="59" t="s">
        <v>818</v>
      </c>
    </row>
    <row r="1194" spans="1:3" x14ac:dyDescent="0.25">
      <c r="A1194" s="59">
        <v>57820</v>
      </c>
      <c r="B1194" s="59" t="s">
        <v>2608</v>
      </c>
      <c r="C1194" s="59" t="s">
        <v>818</v>
      </c>
    </row>
    <row r="1195" spans="1:3" x14ac:dyDescent="0.25">
      <c r="A1195" s="59">
        <v>57612</v>
      </c>
      <c r="B1195" s="59" t="s">
        <v>2609</v>
      </c>
      <c r="C1195" s="59" t="s">
        <v>823</v>
      </c>
    </row>
    <row r="1196" spans="1:3" x14ac:dyDescent="0.25">
      <c r="A1196" s="59">
        <v>57812</v>
      </c>
      <c r="B1196" s="59" t="s">
        <v>2610</v>
      </c>
      <c r="C1196" s="59" t="s">
        <v>818</v>
      </c>
    </row>
    <row r="1197" spans="1:3" x14ac:dyDescent="0.25">
      <c r="A1197" s="59">
        <v>48207</v>
      </c>
      <c r="B1197" s="59" t="s">
        <v>2611</v>
      </c>
      <c r="C1197" s="59" t="s">
        <v>1056</v>
      </c>
    </row>
    <row r="1198" spans="1:3" x14ac:dyDescent="0.25">
      <c r="A1198" s="59">
        <v>57808</v>
      </c>
      <c r="B1198" s="59" t="s">
        <v>2612</v>
      </c>
      <c r="C1198" s="59" t="s">
        <v>818</v>
      </c>
    </row>
    <row r="1199" spans="1:3" x14ac:dyDescent="0.25">
      <c r="A1199" s="59">
        <v>47807</v>
      </c>
      <c r="B1199" s="59" t="s">
        <v>2613</v>
      </c>
      <c r="C1199" s="59" t="s">
        <v>991</v>
      </c>
    </row>
    <row r="1200" spans="1:3" x14ac:dyDescent="0.25">
      <c r="A1200" s="59">
        <v>48209</v>
      </c>
      <c r="B1200" s="59" t="s">
        <v>2613</v>
      </c>
      <c r="C1200" s="59" t="s">
        <v>1056</v>
      </c>
    </row>
    <row r="1201" spans="1:3" x14ac:dyDescent="0.25">
      <c r="A1201" s="59">
        <v>48211</v>
      </c>
      <c r="B1201" s="59" t="s">
        <v>2614</v>
      </c>
      <c r="C1201" s="59" t="s">
        <v>1056</v>
      </c>
    </row>
    <row r="1202" spans="1:3" x14ac:dyDescent="0.25">
      <c r="A1202" s="59">
        <v>57609</v>
      </c>
      <c r="B1202" s="59" t="s">
        <v>2615</v>
      </c>
      <c r="C1202" s="59" t="s">
        <v>823</v>
      </c>
    </row>
    <row r="1203" spans="1:3" x14ac:dyDescent="0.25">
      <c r="A1203" s="59">
        <v>57818</v>
      </c>
      <c r="B1203" s="59" t="s">
        <v>2616</v>
      </c>
      <c r="C1203" s="59" t="s">
        <v>818</v>
      </c>
    </row>
    <row r="1204" spans="1:3" x14ac:dyDescent="0.25">
      <c r="A1204" s="59">
        <v>12636</v>
      </c>
      <c r="B1204" s="59" t="s">
        <v>2617</v>
      </c>
      <c r="C1204" s="59" t="s">
        <v>674</v>
      </c>
    </row>
    <row r="1205" spans="1:3" x14ac:dyDescent="0.25">
      <c r="A1205" s="59">
        <v>57813</v>
      </c>
      <c r="B1205" s="59" t="s">
        <v>2618</v>
      </c>
      <c r="C1205" s="59" t="s">
        <v>818</v>
      </c>
    </row>
    <row r="1206" spans="1:3" x14ac:dyDescent="0.25">
      <c r="A1206" s="59">
        <v>57814</v>
      </c>
      <c r="B1206" s="59" t="s">
        <v>2619</v>
      </c>
      <c r="C1206" s="59" t="s">
        <v>818</v>
      </c>
    </row>
    <row r="1207" spans="1:3" x14ac:dyDescent="0.25">
      <c r="A1207" s="59">
        <v>48210</v>
      </c>
      <c r="B1207" s="59" t="s">
        <v>2620</v>
      </c>
      <c r="C1207" s="59" t="s">
        <v>1056</v>
      </c>
    </row>
    <row r="1208" spans="1:3" x14ac:dyDescent="0.25">
      <c r="A1208" s="59">
        <v>57617</v>
      </c>
      <c r="B1208" s="59" t="s">
        <v>2621</v>
      </c>
      <c r="C1208" s="59" t="s">
        <v>823</v>
      </c>
    </row>
    <row r="1209" spans="1:3" x14ac:dyDescent="0.25">
      <c r="A1209" s="59">
        <v>31116</v>
      </c>
      <c r="B1209" s="59" t="s">
        <v>2622</v>
      </c>
      <c r="C1209" s="59" t="s">
        <v>858</v>
      </c>
    </row>
    <row r="1210" spans="1:3" x14ac:dyDescent="0.25">
      <c r="A1210" s="59">
        <v>57606</v>
      </c>
      <c r="B1210" s="59" t="s">
        <v>2623</v>
      </c>
      <c r="C1210" s="59" t="s">
        <v>823</v>
      </c>
    </row>
    <row r="1211" spans="1:3" x14ac:dyDescent="0.25">
      <c r="A1211" s="59">
        <v>55907</v>
      </c>
      <c r="B1211" s="59" t="s">
        <v>2624</v>
      </c>
      <c r="C1211" s="59" t="s">
        <v>162</v>
      </c>
    </row>
    <row r="1212" spans="1:3" x14ac:dyDescent="0.25">
      <c r="A1212" s="59">
        <v>55908</v>
      </c>
      <c r="B1212" s="59" t="s">
        <v>2625</v>
      </c>
      <c r="C1212" s="59" t="s">
        <v>162</v>
      </c>
    </row>
    <row r="1213" spans="1:3" x14ac:dyDescent="0.25">
      <c r="A1213" s="59">
        <v>55910</v>
      </c>
      <c r="B1213" s="59" t="s">
        <v>2626</v>
      </c>
      <c r="C1213" s="59" t="s">
        <v>162</v>
      </c>
    </row>
    <row r="1214" spans="1:3" x14ac:dyDescent="0.25">
      <c r="A1214" s="59">
        <v>55912</v>
      </c>
      <c r="B1214" s="59" t="s">
        <v>2627</v>
      </c>
      <c r="C1214" s="59" t="s">
        <v>162</v>
      </c>
    </row>
    <row r="1215" spans="1:3" x14ac:dyDescent="0.25">
      <c r="A1215" s="59">
        <v>26712</v>
      </c>
      <c r="B1215" s="59" t="s">
        <v>2628</v>
      </c>
      <c r="C1215" s="59" t="s">
        <v>678</v>
      </c>
    </row>
    <row r="1216" spans="1:3" x14ac:dyDescent="0.25">
      <c r="A1216" s="59">
        <v>26712</v>
      </c>
      <c r="B1216" s="59" t="s">
        <v>2628</v>
      </c>
      <c r="C1216" s="59" t="s">
        <v>221</v>
      </c>
    </row>
    <row r="1217" spans="1:3" x14ac:dyDescent="0.25">
      <c r="A1217" s="59">
        <v>55909</v>
      </c>
      <c r="B1217" s="59" t="s">
        <v>2629</v>
      </c>
      <c r="C1217" s="59" t="s">
        <v>162</v>
      </c>
    </row>
    <row r="1218" spans="1:3" x14ac:dyDescent="0.25">
      <c r="A1218" s="59">
        <v>21614</v>
      </c>
      <c r="B1218" s="59" t="s">
        <v>2630</v>
      </c>
      <c r="C1218" s="59" t="s">
        <v>413</v>
      </c>
    </row>
    <row r="1219" spans="1:3" x14ac:dyDescent="0.25">
      <c r="A1219" s="59">
        <v>6725</v>
      </c>
      <c r="B1219" s="59" t="s">
        <v>2630</v>
      </c>
      <c r="C1219" s="59" t="s">
        <v>1094</v>
      </c>
    </row>
    <row r="1220" spans="1:3" x14ac:dyDescent="0.25">
      <c r="A1220" s="59">
        <v>55911</v>
      </c>
      <c r="B1220" s="59" t="s">
        <v>2631</v>
      </c>
      <c r="C1220" s="59" t="s">
        <v>162</v>
      </c>
    </row>
    <row r="1221" spans="1:3" x14ac:dyDescent="0.25">
      <c r="A1221" s="59">
        <v>3608</v>
      </c>
      <c r="B1221" s="59" t="s">
        <v>2632</v>
      </c>
      <c r="C1221" s="59" t="s">
        <v>642</v>
      </c>
    </row>
    <row r="1222" spans="1:3" x14ac:dyDescent="0.25">
      <c r="A1222" s="59">
        <v>20223</v>
      </c>
      <c r="B1222" s="59" t="s">
        <v>2633</v>
      </c>
      <c r="C1222" s="59" t="s">
        <v>658</v>
      </c>
    </row>
    <row r="1223" spans="1:3" x14ac:dyDescent="0.25">
      <c r="A1223" s="59">
        <v>21264</v>
      </c>
      <c r="B1223" s="59" t="s">
        <v>2634</v>
      </c>
      <c r="C1223" s="59" t="s">
        <v>427</v>
      </c>
    </row>
    <row r="1224" spans="1:3" x14ac:dyDescent="0.25">
      <c r="A1224" s="59">
        <v>13522</v>
      </c>
      <c r="B1224" s="59" t="s">
        <v>2635</v>
      </c>
      <c r="C1224" s="59" t="s">
        <v>692</v>
      </c>
    </row>
    <row r="1225" spans="1:3" x14ac:dyDescent="0.25">
      <c r="A1225" s="59">
        <v>36272</v>
      </c>
      <c r="B1225" s="59" t="s">
        <v>2635</v>
      </c>
      <c r="C1225" s="59" t="s">
        <v>590</v>
      </c>
    </row>
    <row r="1226" spans="1:3" x14ac:dyDescent="0.25">
      <c r="A1226" s="59">
        <v>23710</v>
      </c>
      <c r="B1226" s="59" t="s">
        <v>2636</v>
      </c>
      <c r="C1226" s="59" t="s">
        <v>261</v>
      </c>
    </row>
    <row r="1227" spans="1:3" x14ac:dyDescent="0.25">
      <c r="A1227" s="59">
        <v>25160</v>
      </c>
      <c r="B1227" s="59" t="s">
        <v>2637</v>
      </c>
      <c r="C1227" s="59" t="s">
        <v>906</v>
      </c>
    </row>
    <row r="1228" spans="1:3" x14ac:dyDescent="0.25">
      <c r="A1228" s="59">
        <v>25156</v>
      </c>
      <c r="B1228" s="59" t="s">
        <v>2638</v>
      </c>
      <c r="C1228" s="59" t="s">
        <v>906</v>
      </c>
    </row>
    <row r="1229" spans="1:3" x14ac:dyDescent="0.25">
      <c r="A1229" s="59">
        <v>25315</v>
      </c>
      <c r="B1229" s="59" t="s">
        <v>2639</v>
      </c>
      <c r="C1229" s="59" t="s">
        <v>909</v>
      </c>
    </row>
    <row r="1230" spans="1:3" x14ac:dyDescent="0.25">
      <c r="A1230" s="59">
        <v>15913</v>
      </c>
      <c r="B1230" s="59" t="s">
        <v>2639</v>
      </c>
      <c r="C1230" s="59" t="s">
        <v>1191</v>
      </c>
    </row>
    <row r="1231" spans="1:3" x14ac:dyDescent="0.25">
      <c r="A1231" s="59">
        <v>5326</v>
      </c>
      <c r="B1231" s="59" t="s">
        <v>2639</v>
      </c>
      <c r="C1231" s="59" t="s">
        <v>728</v>
      </c>
    </row>
    <row r="1232" spans="1:3" x14ac:dyDescent="0.25">
      <c r="A1232" s="59">
        <v>20360</v>
      </c>
      <c r="B1232" s="59" t="s">
        <v>2640</v>
      </c>
      <c r="C1232" s="59" t="s">
        <v>656</v>
      </c>
    </row>
    <row r="1233" spans="1:3" x14ac:dyDescent="0.25">
      <c r="A1233" s="59">
        <v>24110</v>
      </c>
      <c r="B1233" s="59" t="s">
        <v>2641</v>
      </c>
      <c r="C1233" s="59" t="s">
        <v>1149</v>
      </c>
    </row>
    <row r="1234" spans="1:3" x14ac:dyDescent="0.25">
      <c r="A1234" s="59">
        <v>41718</v>
      </c>
      <c r="B1234" s="59" t="s">
        <v>2642</v>
      </c>
      <c r="C1234" s="59" t="s">
        <v>1113</v>
      </c>
    </row>
    <row r="1235" spans="1:3" x14ac:dyDescent="0.25">
      <c r="A1235" s="59">
        <v>4334</v>
      </c>
      <c r="B1235" s="59" t="s">
        <v>2643</v>
      </c>
      <c r="C1235" s="59" t="s">
        <v>732</v>
      </c>
    </row>
    <row r="1236" spans="1:3" x14ac:dyDescent="0.25">
      <c r="A1236" s="59">
        <v>36506</v>
      </c>
      <c r="B1236" s="59" t="s">
        <v>2644</v>
      </c>
      <c r="C1236" s="59" t="s">
        <v>592</v>
      </c>
    </row>
    <row r="1237" spans="1:3" x14ac:dyDescent="0.25">
      <c r="A1237" s="59">
        <v>15519</v>
      </c>
      <c r="B1237" s="59" t="s">
        <v>2645</v>
      </c>
      <c r="C1237" s="59" t="s">
        <v>1190</v>
      </c>
    </row>
    <row r="1238" spans="1:3" x14ac:dyDescent="0.25">
      <c r="A1238" s="59">
        <v>33516</v>
      </c>
      <c r="B1238" s="59" t="s">
        <v>2646</v>
      </c>
      <c r="C1238" s="59" t="s">
        <v>1213</v>
      </c>
    </row>
    <row r="1239" spans="1:3" x14ac:dyDescent="0.25">
      <c r="A1239" s="59">
        <v>47520</v>
      </c>
      <c r="B1239" s="59" t="s">
        <v>2647</v>
      </c>
      <c r="C1239" s="59" t="s">
        <v>992</v>
      </c>
    </row>
    <row r="1240" spans="1:3" x14ac:dyDescent="0.25">
      <c r="A1240" s="59">
        <v>36260</v>
      </c>
      <c r="B1240" s="59" t="s">
        <v>2648</v>
      </c>
      <c r="C1240" s="59" t="s">
        <v>590</v>
      </c>
    </row>
    <row r="1241" spans="1:3" x14ac:dyDescent="0.25">
      <c r="A1241" s="59">
        <v>23220</v>
      </c>
      <c r="B1241" s="59" t="s">
        <v>2649</v>
      </c>
      <c r="C1241" s="59" t="s">
        <v>279</v>
      </c>
    </row>
    <row r="1242" spans="1:3" x14ac:dyDescent="0.25">
      <c r="A1242" s="59">
        <v>31517</v>
      </c>
      <c r="B1242" s="59" t="s">
        <v>2649</v>
      </c>
      <c r="C1242" s="59" t="s">
        <v>861</v>
      </c>
    </row>
    <row r="1243" spans="1:3" x14ac:dyDescent="0.25">
      <c r="A1243" s="59">
        <v>36322</v>
      </c>
      <c r="B1243" s="59" t="s">
        <v>2649</v>
      </c>
      <c r="C1243" s="59" t="s">
        <v>593</v>
      </c>
    </row>
    <row r="1244" spans="1:3" x14ac:dyDescent="0.25">
      <c r="A1244" s="59">
        <v>44209</v>
      </c>
      <c r="B1244" s="59" t="s">
        <v>2649</v>
      </c>
      <c r="C1244" s="59" t="s">
        <v>910</v>
      </c>
    </row>
    <row r="1245" spans="1:3" x14ac:dyDescent="0.25">
      <c r="A1245" s="59">
        <v>13814</v>
      </c>
      <c r="B1245" s="59" t="s">
        <v>2650</v>
      </c>
      <c r="C1245" s="59" t="s">
        <v>688</v>
      </c>
    </row>
    <row r="1246" spans="1:3" x14ac:dyDescent="0.25">
      <c r="A1246" s="59">
        <v>21821</v>
      </c>
      <c r="B1246" s="59" t="s">
        <v>2651</v>
      </c>
      <c r="C1246" s="59" t="s">
        <v>421</v>
      </c>
    </row>
    <row r="1247" spans="1:3" x14ac:dyDescent="0.25">
      <c r="A1247" s="59">
        <v>23510</v>
      </c>
      <c r="B1247" s="59" t="s">
        <v>2652</v>
      </c>
      <c r="C1247" s="59" t="s">
        <v>284</v>
      </c>
    </row>
    <row r="1248" spans="1:3" x14ac:dyDescent="0.25">
      <c r="A1248" s="59">
        <v>26806</v>
      </c>
      <c r="B1248" s="59" t="s">
        <v>2653</v>
      </c>
      <c r="C1248" s="59" t="s">
        <v>236</v>
      </c>
    </row>
    <row r="1249" spans="1:3" x14ac:dyDescent="0.25">
      <c r="A1249" s="59">
        <v>26807</v>
      </c>
      <c r="B1249" s="59" t="s">
        <v>2652</v>
      </c>
      <c r="C1249" s="59" t="s">
        <v>236</v>
      </c>
    </row>
    <row r="1250" spans="1:3" x14ac:dyDescent="0.25">
      <c r="A1250" s="59">
        <v>36271</v>
      </c>
      <c r="B1250" s="59" t="s">
        <v>2654</v>
      </c>
      <c r="C1250" s="59" t="s">
        <v>590</v>
      </c>
    </row>
    <row r="1251" spans="1:3" x14ac:dyDescent="0.25">
      <c r="A1251" s="59">
        <v>1109</v>
      </c>
      <c r="B1251" s="59" t="s">
        <v>2655</v>
      </c>
      <c r="C1251" s="59" t="s">
        <v>1015</v>
      </c>
    </row>
    <row r="1252" spans="1:3" x14ac:dyDescent="0.25">
      <c r="A1252" s="59">
        <v>3766</v>
      </c>
      <c r="B1252" s="59" t="s">
        <v>2654</v>
      </c>
      <c r="C1252" s="59" t="s">
        <v>643</v>
      </c>
    </row>
    <row r="1253" spans="1:3" x14ac:dyDescent="0.25">
      <c r="A1253" s="59">
        <v>41710</v>
      </c>
      <c r="B1253" s="59" t="s">
        <v>2656</v>
      </c>
      <c r="C1253" s="59" t="s">
        <v>1113</v>
      </c>
    </row>
    <row r="1254" spans="1:3" x14ac:dyDescent="0.25">
      <c r="A1254" s="59">
        <v>23509</v>
      </c>
      <c r="B1254" s="59" t="s">
        <v>2657</v>
      </c>
      <c r="C1254" s="59" t="s">
        <v>284</v>
      </c>
    </row>
    <row r="1255" spans="1:3" x14ac:dyDescent="0.25">
      <c r="A1255" s="59">
        <v>23412</v>
      </c>
      <c r="B1255" s="59" t="s">
        <v>2658</v>
      </c>
      <c r="C1255" s="59" t="s">
        <v>288</v>
      </c>
    </row>
    <row r="1256" spans="1:3" x14ac:dyDescent="0.25">
      <c r="A1256" s="59">
        <v>13515</v>
      </c>
      <c r="B1256" s="59" t="s">
        <v>2659</v>
      </c>
      <c r="C1256" s="59" t="s">
        <v>692</v>
      </c>
    </row>
    <row r="1257" spans="1:3" x14ac:dyDescent="0.25">
      <c r="A1257" s="59">
        <v>1117</v>
      </c>
      <c r="B1257" s="59" t="s">
        <v>2660</v>
      </c>
      <c r="C1257" s="59" t="s">
        <v>1015</v>
      </c>
    </row>
    <row r="1258" spans="1:3" x14ac:dyDescent="0.25">
      <c r="A1258" s="59">
        <v>26818</v>
      </c>
      <c r="B1258" s="59" t="s">
        <v>2661</v>
      </c>
      <c r="C1258" s="59" t="s">
        <v>236</v>
      </c>
    </row>
    <row r="1259" spans="1:3" x14ac:dyDescent="0.25">
      <c r="A1259" s="59">
        <v>35268</v>
      </c>
      <c r="B1259" s="59" t="s">
        <v>2661</v>
      </c>
      <c r="C1259" s="59" t="s">
        <v>977</v>
      </c>
    </row>
    <row r="1260" spans="1:3" x14ac:dyDescent="0.25">
      <c r="A1260" s="59">
        <v>15623</v>
      </c>
      <c r="B1260" s="59" t="s">
        <v>2662</v>
      </c>
      <c r="C1260" s="59" t="s">
        <v>1194</v>
      </c>
    </row>
    <row r="1261" spans="1:3" x14ac:dyDescent="0.25">
      <c r="A1261" s="59">
        <v>16710</v>
      </c>
      <c r="B1261" s="59" t="s">
        <v>2663</v>
      </c>
      <c r="C1261" s="59" t="s">
        <v>338</v>
      </c>
    </row>
    <row r="1262" spans="1:3" x14ac:dyDescent="0.25">
      <c r="A1262" s="59">
        <v>51810</v>
      </c>
      <c r="B1262" s="59" t="s">
        <v>2664</v>
      </c>
      <c r="C1262" s="59" t="s">
        <v>1040</v>
      </c>
    </row>
    <row r="1263" spans="1:3" x14ac:dyDescent="0.25">
      <c r="A1263" s="59">
        <v>62008</v>
      </c>
      <c r="B1263" s="59" t="s">
        <v>2665</v>
      </c>
      <c r="C1263" s="59" t="s">
        <v>583</v>
      </c>
    </row>
    <row r="1264" spans="1:3" x14ac:dyDescent="0.25">
      <c r="A1264" s="59">
        <v>44308</v>
      </c>
      <c r="B1264" s="59" t="s">
        <v>2666</v>
      </c>
      <c r="C1264" s="59" t="s">
        <v>913</v>
      </c>
    </row>
    <row r="1265" spans="1:3" x14ac:dyDescent="0.25">
      <c r="A1265" s="59">
        <v>25111</v>
      </c>
      <c r="B1265" s="59" t="s">
        <v>2667</v>
      </c>
      <c r="C1265" s="59" t="s">
        <v>898</v>
      </c>
    </row>
    <row r="1266" spans="1:3" x14ac:dyDescent="0.25">
      <c r="A1266" s="59">
        <v>25319</v>
      </c>
      <c r="B1266" s="59" t="s">
        <v>2668</v>
      </c>
      <c r="C1266" s="59" t="s">
        <v>909</v>
      </c>
    </row>
    <row r="1267" spans="1:3" x14ac:dyDescent="0.25">
      <c r="A1267" s="59">
        <v>25714</v>
      </c>
      <c r="B1267" s="59" t="s">
        <v>2669</v>
      </c>
      <c r="C1267" s="59" t="s">
        <v>901</v>
      </c>
    </row>
    <row r="1268" spans="1:3" x14ac:dyDescent="0.25">
      <c r="A1268" s="59">
        <v>25715</v>
      </c>
      <c r="B1268" s="59" t="s">
        <v>2668</v>
      </c>
      <c r="C1268" s="59" t="s">
        <v>901</v>
      </c>
    </row>
    <row r="1269" spans="1:3" x14ac:dyDescent="0.25">
      <c r="A1269" s="59">
        <v>16819</v>
      </c>
      <c r="B1269" s="59" t="s">
        <v>2668</v>
      </c>
      <c r="C1269" s="59" t="s">
        <v>347</v>
      </c>
    </row>
    <row r="1270" spans="1:3" x14ac:dyDescent="0.25">
      <c r="A1270" s="59">
        <v>6710</v>
      </c>
      <c r="B1270" s="59" t="s">
        <v>2668</v>
      </c>
      <c r="C1270" s="59" t="s">
        <v>1094</v>
      </c>
    </row>
    <row r="1271" spans="1:3" x14ac:dyDescent="0.25">
      <c r="A1271" s="59">
        <v>61116</v>
      </c>
      <c r="B1271" s="59" t="s">
        <v>2667</v>
      </c>
      <c r="C1271" s="59" t="s">
        <v>563</v>
      </c>
    </row>
    <row r="1272" spans="1:3" x14ac:dyDescent="0.25">
      <c r="A1272" s="59">
        <v>90715</v>
      </c>
      <c r="B1272" s="59" t="s">
        <v>2669</v>
      </c>
      <c r="C1272" s="59" t="s">
        <v>87</v>
      </c>
    </row>
    <row r="1273" spans="1:3" x14ac:dyDescent="0.25">
      <c r="A1273" s="59">
        <v>3767</v>
      </c>
      <c r="B1273" s="59" t="s">
        <v>2670</v>
      </c>
      <c r="C1273" s="59" t="s">
        <v>643</v>
      </c>
    </row>
    <row r="1274" spans="1:3" x14ac:dyDescent="0.25">
      <c r="A1274" s="59">
        <v>3768</v>
      </c>
      <c r="B1274" s="59" t="s">
        <v>2671</v>
      </c>
      <c r="C1274" s="59" t="s">
        <v>643</v>
      </c>
    </row>
    <row r="1275" spans="1:3" x14ac:dyDescent="0.25">
      <c r="A1275" s="59">
        <v>36806</v>
      </c>
      <c r="B1275" s="59" t="s">
        <v>2672</v>
      </c>
      <c r="C1275" s="59" t="s">
        <v>587</v>
      </c>
    </row>
    <row r="1276" spans="1:3" x14ac:dyDescent="0.25">
      <c r="A1276" s="59">
        <v>22725</v>
      </c>
      <c r="B1276" s="59" t="s">
        <v>2673</v>
      </c>
      <c r="C1276" s="59" t="s">
        <v>1163</v>
      </c>
    </row>
    <row r="1277" spans="1:3" x14ac:dyDescent="0.25">
      <c r="A1277" s="59">
        <v>12908</v>
      </c>
      <c r="B1277" s="59" t="s">
        <v>2674</v>
      </c>
      <c r="C1277" s="59" t="s">
        <v>685</v>
      </c>
    </row>
    <row r="1278" spans="1:3" x14ac:dyDescent="0.25">
      <c r="A1278" s="59">
        <v>34612</v>
      </c>
      <c r="B1278" s="59" t="s">
        <v>2675</v>
      </c>
      <c r="C1278" s="59" t="s">
        <v>1075</v>
      </c>
    </row>
    <row r="1279" spans="1:3" x14ac:dyDescent="0.25">
      <c r="A1279" s="59">
        <v>26415</v>
      </c>
      <c r="B1279" s="59" t="s">
        <v>2676</v>
      </c>
      <c r="C1279" s="59" t="s">
        <v>246</v>
      </c>
    </row>
    <row r="1280" spans="1:3" x14ac:dyDescent="0.25">
      <c r="A1280" s="59">
        <v>44407</v>
      </c>
      <c r="B1280" s="59" t="s">
        <v>2677</v>
      </c>
      <c r="C1280" s="59" t="s">
        <v>924</v>
      </c>
    </row>
    <row r="1281" spans="1:3" x14ac:dyDescent="0.25">
      <c r="A1281" s="59">
        <v>25471</v>
      </c>
      <c r="B1281" s="59" t="s">
        <v>2678</v>
      </c>
      <c r="C1281" s="59" t="s">
        <v>902</v>
      </c>
    </row>
    <row r="1282" spans="1:3" x14ac:dyDescent="0.25">
      <c r="A1282" s="59">
        <v>22214</v>
      </c>
      <c r="B1282" s="59" t="s">
        <v>2679</v>
      </c>
      <c r="C1282" s="59" t="s">
        <v>1161</v>
      </c>
    </row>
    <row r="1283" spans="1:3" x14ac:dyDescent="0.25">
      <c r="A1283" s="59">
        <v>20615</v>
      </c>
      <c r="B1283" s="59" t="s">
        <v>2680</v>
      </c>
      <c r="C1283" s="59" t="s">
        <v>654</v>
      </c>
    </row>
    <row r="1284" spans="1:3" x14ac:dyDescent="0.25">
      <c r="A1284" s="59">
        <v>25464</v>
      </c>
      <c r="B1284" s="59" t="s">
        <v>2681</v>
      </c>
      <c r="C1284" s="59" t="s">
        <v>902</v>
      </c>
    </row>
    <row r="1285" spans="1:3" x14ac:dyDescent="0.25">
      <c r="A1285" s="59">
        <v>25725</v>
      </c>
      <c r="B1285" s="59" t="s">
        <v>2681</v>
      </c>
      <c r="C1285" s="59" t="s">
        <v>901</v>
      </c>
    </row>
    <row r="1286" spans="1:3" x14ac:dyDescent="0.25">
      <c r="A1286" s="59">
        <v>4515</v>
      </c>
      <c r="B1286" s="59" t="s">
        <v>2681</v>
      </c>
      <c r="C1286" s="59" t="s">
        <v>727</v>
      </c>
    </row>
    <row r="1287" spans="1:3" x14ac:dyDescent="0.25">
      <c r="A1287" s="59">
        <v>34107</v>
      </c>
      <c r="B1287" s="59" t="s">
        <v>2682</v>
      </c>
      <c r="C1287" s="59" t="s">
        <v>1061</v>
      </c>
    </row>
    <row r="1288" spans="1:3" x14ac:dyDescent="0.25">
      <c r="A1288" s="59">
        <v>34514</v>
      </c>
      <c r="B1288" s="59" t="s">
        <v>2683</v>
      </c>
      <c r="C1288" s="59" t="s">
        <v>1067</v>
      </c>
    </row>
    <row r="1289" spans="1:3" x14ac:dyDescent="0.25">
      <c r="A1289" s="59">
        <v>34321</v>
      </c>
      <c r="B1289" s="59" t="s">
        <v>2684</v>
      </c>
      <c r="C1289" s="59" t="s">
        <v>1070</v>
      </c>
    </row>
    <row r="1290" spans="1:3" x14ac:dyDescent="0.25">
      <c r="A1290" s="59">
        <v>34261</v>
      </c>
      <c r="B1290" s="59" t="s">
        <v>2685</v>
      </c>
      <c r="C1290" s="59" t="s">
        <v>1063</v>
      </c>
    </row>
    <row r="1291" spans="1:3" x14ac:dyDescent="0.25">
      <c r="A1291" s="59">
        <v>34424</v>
      </c>
      <c r="B1291" s="59" t="s">
        <v>2686</v>
      </c>
      <c r="C1291" s="59" t="s">
        <v>1065</v>
      </c>
    </row>
    <row r="1292" spans="1:3" x14ac:dyDescent="0.25">
      <c r="A1292" s="59">
        <v>34515</v>
      </c>
      <c r="B1292" s="59" t="s">
        <v>2687</v>
      </c>
      <c r="C1292" s="59" t="s">
        <v>1067</v>
      </c>
    </row>
    <row r="1293" spans="1:3" x14ac:dyDescent="0.25">
      <c r="A1293" s="59">
        <v>36424</v>
      </c>
      <c r="B1293" s="59" t="s">
        <v>2688</v>
      </c>
      <c r="C1293" s="59" t="s">
        <v>596</v>
      </c>
    </row>
    <row r="1294" spans="1:3" x14ac:dyDescent="0.25">
      <c r="A1294" s="59">
        <v>34509</v>
      </c>
      <c r="B1294" s="59" t="s">
        <v>2689</v>
      </c>
      <c r="C1294" s="59" t="s">
        <v>1067</v>
      </c>
    </row>
    <row r="1295" spans="1:3" x14ac:dyDescent="0.25">
      <c r="A1295" s="59">
        <v>34219</v>
      </c>
      <c r="B1295" s="59" t="s">
        <v>2690</v>
      </c>
      <c r="C1295" s="59" t="s">
        <v>1064</v>
      </c>
    </row>
    <row r="1296" spans="1:3" x14ac:dyDescent="0.25">
      <c r="A1296" s="59">
        <v>34111</v>
      </c>
      <c r="B1296" s="59" t="s">
        <v>2691</v>
      </c>
      <c r="C1296" s="59" t="s">
        <v>1061</v>
      </c>
    </row>
    <row r="1297" spans="1:3" x14ac:dyDescent="0.25">
      <c r="A1297" s="59">
        <v>34110</v>
      </c>
      <c r="B1297" s="59" t="s">
        <v>2692</v>
      </c>
      <c r="C1297" s="59" t="s">
        <v>1061</v>
      </c>
    </row>
    <row r="1298" spans="1:3" x14ac:dyDescent="0.25">
      <c r="A1298" s="59">
        <v>34519</v>
      </c>
      <c r="B1298" s="59" t="s">
        <v>2693</v>
      </c>
      <c r="C1298" s="59" t="s">
        <v>1067</v>
      </c>
    </row>
    <row r="1299" spans="1:3" x14ac:dyDescent="0.25">
      <c r="A1299" s="59">
        <v>34414</v>
      </c>
      <c r="B1299" s="59" t="s">
        <v>2694</v>
      </c>
      <c r="C1299" s="59" t="s">
        <v>1065</v>
      </c>
    </row>
    <row r="1300" spans="1:3" x14ac:dyDescent="0.25">
      <c r="A1300" s="59">
        <v>34218</v>
      </c>
      <c r="B1300" s="59" t="s">
        <v>2695</v>
      </c>
      <c r="C1300" s="59" t="s">
        <v>1064</v>
      </c>
    </row>
    <row r="1301" spans="1:3" x14ac:dyDescent="0.25">
      <c r="A1301" s="59">
        <v>34714</v>
      </c>
      <c r="B1301" s="59" t="s">
        <v>2696</v>
      </c>
      <c r="C1301" s="59" t="s">
        <v>1071</v>
      </c>
    </row>
    <row r="1302" spans="1:3" x14ac:dyDescent="0.25">
      <c r="A1302" s="59">
        <v>34666</v>
      </c>
      <c r="B1302" s="59" t="s">
        <v>2697</v>
      </c>
      <c r="C1302" s="59" t="s">
        <v>1072</v>
      </c>
    </row>
    <row r="1303" spans="1:3" x14ac:dyDescent="0.25">
      <c r="A1303" s="59">
        <v>31827</v>
      </c>
      <c r="B1303" s="59" t="s">
        <v>2698</v>
      </c>
      <c r="C1303" s="59" t="s">
        <v>865</v>
      </c>
    </row>
    <row r="1304" spans="1:3" x14ac:dyDescent="0.25">
      <c r="A1304" s="59">
        <v>34257</v>
      </c>
      <c r="B1304" s="59" t="s">
        <v>2699</v>
      </c>
      <c r="C1304" s="59" t="s">
        <v>1063</v>
      </c>
    </row>
    <row r="1305" spans="1:3" x14ac:dyDescent="0.25">
      <c r="A1305" s="59">
        <v>34521</v>
      </c>
      <c r="B1305" s="59" t="s">
        <v>2700</v>
      </c>
      <c r="C1305" s="59" t="s">
        <v>1067</v>
      </c>
    </row>
    <row r="1306" spans="1:3" x14ac:dyDescent="0.25">
      <c r="A1306" s="59">
        <v>34816</v>
      </c>
      <c r="B1306" s="59" t="s">
        <v>2701</v>
      </c>
      <c r="C1306" s="59" t="s">
        <v>1074</v>
      </c>
    </row>
    <row r="1307" spans="1:3" x14ac:dyDescent="0.25">
      <c r="A1307" s="59">
        <v>34262</v>
      </c>
      <c r="B1307" s="59" t="s">
        <v>2702</v>
      </c>
      <c r="C1307" s="59" t="s">
        <v>1063</v>
      </c>
    </row>
    <row r="1308" spans="1:3" x14ac:dyDescent="0.25">
      <c r="A1308" s="59">
        <v>34665</v>
      </c>
      <c r="B1308" s="59" t="s">
        <v>2703</v>
      </c>
      <c r="C1308" s="59" t="s">
        <v>1072</v>
      </c>
    </row>
    <row r="1309" spans="1:3" x14ac:dyDescent="0.25">
      <c r="A1309" s="59">
        <v>34407</v>
      </c>
      <c r="B1309" s="59" t="s">
        <v>2704</v>
      </c>
      <c r="C1309" s="59" t="s">
        <v>1065</v>
      </c>
    </row>
    <row r="1310" spans="1:3" x14ac:dyDescent="0.25">
      <c r="A1310" s="59">
        <v>34422</v>
      </c>
      <c r="B1310" s="59" t="s">
        <v>2705</v>
      </c>
      <c r="C1310" s="59" t="s">
        <v>1065</v>
      </c>
    </row>
    <row r="1311" spans="1:3" x14ac:dyDescent="0.25">
      <c r="A1311" s="59">
        <v>34715</v>
      </c>
      <c r="B1311" s="59" t="s">
        <v>2706</v>
      </c>
      <c r="C1311" s="59" t="s">
        <v>1071</v>
      </c>
    </row>
    <row r="1312" spans="1:3" x14ac:dyDescent="0.25">
      <c r="A1312" s="59">
        <v>34307</v>
      </c>
      <c r="B1312" s="59" t="s">
        <v>2707</v>
      </c>
      <c r="C1312" s="59" t="s">
        <v>1070</v>
      </c>
    </row>
    <row r="1313" spans="1:3" x14ac:dyDescent="0.25">
      <c r="A1313" s="59">
        <v>34210</v>
      </c>
      <c r="B1313" s="59" t="s">
        <v>2708</v>
      </c>
      <c r="C1313" s="59" t="s">
        <v>1064</v>
      </c>
    </row>
    <row r="1314" spans="1:3" x14ac:dyDescent="0.25">
      <c r="A1314" s="59">
        <v>34315</v>
      </c>
      <c r="B1314" s="59" t="s">
        <v>2709</v>
      </c>
      <c r="C1314" s="59" t="s">
        <v>1070</v>
      </c>
    </row>
    <row r="1315" spans="1:3" x14ac:dyDescent="0.25">
      <c r="A1315" s="59">
        <v>34526</v>
      </c>
      <c r="B1315" s="59" t="s">
        <v>2710</v>
      </c>
      <c r="C1315" s="59" t="s">
        <v>1067</v>
      </c>
    </row>
    <row r="1316" spans="1:3" x14ac:dyDescent="0.25">
      <c r="A1316" s="59">
        <v>34106</v>
      </c>
      <c r="B1316" s="59" t="s">
        <v>2711</v>
      </c>
      <c r="C1316" s="59" t="s">
        <v>1061</v>
      </c>
    </row>
    <row r="1317" spans="1:3" x14ac:dyDescent="0.25">
      <c r="A1317" s="59">
        <v>34520</v>
      </c>
      <c r="B1317" s="59" t="s">
        <v>2712</v>
      </c>
      <c r="C1317" s="59" t="s">
        <v>1067</v>
      </c>
    </row>
    <row r="1318" spans="1:3" x14ac:dyDescent="0.25">
      <c r="A1318" s="59">
        <v>34513</v>
      </c>
      <c r="B1318" s="59" t="s">
        <v>2713</v>
      </c>
      <c r="C1318" s="59" t="s">
        <v>1067</v>
      </c>
    </row>
    <row r="1319" spans="1:3" x14ac:dyDescent="0.25">
      <c r="A1319" s="59">
        <v>34221</v>
      </c>
      <c r="B1319" s="59" t="s">
        <v>2714</v>
      </c>
      <c r="C1319" s="59" t="s">
        <v>1064</v>
      </c>
    </row>
    <row r="1320" spans="1:3" x14ac:dyDescent="0.25">
      <c r="A1320" s="59">
        <v>34313</v>
      </c>
      <c r="B1320" s="59" t="s">
        <v>2715</v>
      </c>
      <c r="C1320" s="59" t="s">
        <v>1070</v>
      </c>
    </row>
    <row r="1321" spans="1:3" x14ac:dyDescent="0.25">
      <c r="A1321" s="59">
        <v>34117</v>
      </c>
      <c r="B1321" s="59" t="s">
        <v>2716</v>
      </c>
      <c r="C1321" s="59" t="s">
        <v>1061</v>
      </c>
    </row>
    <row r="1322" spans="1:3" x14ac:dyDescent="0.25">
      <c r="A1322" s="59">
        <v>34517</v>
      </c>
      <c r="B1322" s="59" t="s">
        <v>2717</v>
      </c>
      <c r="C1322" s="59" t="s">
        <v>1067</v>
      </c>
    </row>
    <row r="1323" spans="1:3" x14ac:dyDescent="0.25">
      <c r="A1323" s="59">
        <v>34663</v>
      </c>
      <c r="B1323" s="59" t="s">
        <v>2718</v>
      </c>
      <c r="C1323" s="59" t="s">
        <v>1072</v>
      </c>
    </row>
    <row r="1324" spans="1:3" x14ac:dyDescent="0.25">
      <c r="A1324" s="59">
        <v>34316</v>
      </c>
      <c r="B1324" s="59" t="s">
        <v>2719</v>
      </c>
      <c r="C1324" s="59" t="s">
        <v>1070</v>
      </c>
    </row>
    <row r="1325" spans="1:3" x14ac:dyDescent="0.25">
      <c r="A1325" s="59">
        <v>34410</v>
      </c>
      <c r="B1325" s="59" t="s">
        <v>2720</v>
      </c>
      <c r="C1325" s="59" t="s">
        <v>1065</v>
      </c>
    </row>
    <row r="1326" spans="1:3" x14ac:dyDescent="0.25">
      <c r="A1326" s="59">
        <v>34330</v>
      </c>
      <c r="B1326" s="59" t="s">
        <v>2721</v>
      </c>
      <c r="C1326" s="59" t="s">
        <v>1070</v>
      </c>
    </row>
    <row r="1327" spans="1:3" x14ac:dyDescent="0.25">
      <c r="A1327" s="59">
        <v>34660</v>
      </c>
      <c r="B1327" s="59" t="s">
        <v>2722</v>
      </c>
      <c r="C1327" s="59" t="s">
        <v>1072</v>
      </c>
    </row>
    <row r="1328" spans="1:3" x14ac:dyDescent="0.25">
      <c r="A1328" s="59">
        <v>34215</v>
      </c>
      <c r="B1328" s="59" t="s">
        <v>2723</v>
      </c>
      <c r="C1328" s="59" t="s">
        <v>1064</v>
      </c>
    </row>
    <row r="1329" spans="1:3" x14ac:dyDescent="0.25">
      <c r="A1329" s="59">
        <v>32521</v>
      </c>
      <c r="B1329" s="59" t="s">
        <v>2724</v>
      </c>
      <c r="C1329" s="59" t="s">
        <v>472</v>
      </c>
    </row>
    <row r="1330" spans="1:3" x14ac:dyDescent="0.25">
      <c r="A1330" s="59">
        <v>34116</v>
      </c>
      <c r="B1330" s="59" t="s">
        <v>2725</v>
      </c>
      <c r="C1330" s="59" t="s">
        <v>1061</v>
      </c>
    </row>
    <row r="1331" spans="1:3" x14ac:dyDescent="0.25">
      <c r="A1331" s="59">
        <v>34510</v>
      </c>
      <c r="B1331" s="59" t="s">
        <v>2726</v>
      </c>
      <c r="C1331" s="59" t="s">
        <v>1067</v>
      </c>
    </row>
    <row r="1332" spans="1:3" x14ac:dyDescent="0.25">
      <c r="A1332" s="59">
        <v>34659</v>
      </c>
      <c r="B1332" s="59" t="s">
        <v>2727</v>
      </c>
      <c r="C1332" s="59" t="s">
        <v>1072</v>
      </c>
    </row>
    <row r="1333" spans="1:3" x14ac:dyDescent="0.25">
      <c r="A1333" s="59">
        <v>32308</v>
      </c>
      <c r="B1333" s="59" t="s">
        <v>2728</v>
      </c>
      <c r="C1333" s="59" t="s">
        <v>461</v>
      </c>
    </row>
    <row r="1334" spans="1:3" x14ac:dyDescent="0.25">
      <c r="A1334" s="59">
        <v>34417</v>
      </c>
      <c r="B1334" s="59" t="s">
        <v>2728</v>
      </c>
      <c r="C1334" s="59" t="s">
        <v>1065</v>
      </c>
    </row>
    <row r="1335" spans="1:3" x14ac:dyDescent="0.25">
      <c r="A1335" s="59">
        <v>34718</v>
      </c>
      <c r="B1335" s="59" t="s">
        <v>2729</v>
      </c>
      <c r="C1335" s="59" t="s">
        <v>1071</v>
      </c>
    </row>
    <row r="1336" spans="1:3" x14ac:dyDescent="0.25">
      <c r="A1336" s="59">
        <v>34618</v>
      </c>
      <c r="B1336" s="59" t="s">
        <v>2730</v>
      </c>
      <c r="C1336" s="59" t="s">
        <v>1075</v>
      </c>
    </row>
    <row r="1337" spans="1:3" x14ac:dyDescent="0.25">
      <c r="A1337" s="59">
        <v>34668</v>
      </c>
      <c r="B1337" s="59" t="s">
        <v>2731</v>
      </c>
      <c r="C1337" s="59" t="s">
        <v>1072</v>
      </c>
    </row>
    <row r="1338" spans="1:3" x14ac:dyDescent="0.25">
      <c r="A1338" s="59">
        <v>34522</v>
      </c>
      <c r="B1338" s="59" t="s">
        <v>2732</v>
      </c>
      <c r="C1338" s="59" t="s">
        <v>1067</v>
      </c>
    </row>
    <row r="1339" spans="1:3" x14ac:dyDescent="0.25">
      <c r="A1339" s="59">
        <v>34817</v>
      </c>
      <c r="B1339" s="59" t="s">
        <v>2733</v>
      </c>
      <c r="C1339" s="59" t="s">
        <v>1074</v>
      </c>
    </row>
    <row r="1340" spans="1:3" x14ac:dyDescent="0.25">
      <c r="A1340" s="59">
        <v>34108</v>
      </c>
      <c r="B1340" s="59" t="s">
        <v>2734</v>
      </c>
      <c r="C1340" s="59" t="s">
        <v>1061</v>
      </c>
    </row>
    <row r="1341" spans="1:3" x14ac:dyDescent="0.25">
      <c r="A1341" s="59">
        <v>34808</v>
      </c>
      <c r="B1341" s="59" t="s">
        <v>2735</v>
      </c>
      <c r="C1341" s="59" t="s">
        <v>1074</v>
      </c>
    </row>
    <row r="1342" spans="1:3" x14ac:dyDescent="0.25">
      <c r="A1342" s="59">
        <v>34220</v>
      </c>
      <c r="B1342" s="59" t="s">
        <v>2736</v>
      </c>
      <c r="C1342" s="59" t="s">
        <v>1064</v>
      </c>
    </row>
    <row r="1343" spans="1:3" x14ac:dyDescent="0.25">
      <c r="A1343" s="59">
        <v>34109</v>
      </c>
      <c r="B1343" s="59" t="s">
        <v>2737</v>
      </c>
      <c r="C1343" s="59" t="s">
        <v>1061</v>
      </c>
    </row>
    <row r="1344" spans="1:3" x14ac:dyDescent="0.25">
      <c r="A1344" s="59">
        <v>32522</v>
      </c>
      <c r="B1344" s="59" t="s">
        <v>2738</v>
      </c>
      <c r="C1344" s="59" t="s">
        <v>472</v>
      </c>
    </row>
    <row r="1345" spans="1:3" x14ac:dyDescent="0.25">
      <c r="A1345" s="59">
        <v>34658</v>
      </c>
      <c r="B1345" s="59" t="s">
        <v>2738</v>
      </c>
      <c r="C1345" s="59" t="s">
        <v>1072</v>
      </c>
    </row>
    <row r="1346" spans="1:3" x14ac:dyDescent="0.25">
      <c r="A1346" s="59">
        <v>34265</v>
      </c>
      <c r="B1346" s="59" t="s">
        <v>2739</v>
      </c>
      <c r="C1346" s="59" t="s">
        <v>1063</v>
      </c>
    </row>
    <row r="1347" spans="1:3" x14ac:dyDescent="0.25">
      <c r="A1347" s="59">
        <v>61714</v>
      </c>
      <c r="B1347" s="59" t="s">
        <v>2740</v>
      </c>
      <c r="C1347" s="59" t="s">
        <v>562</v>
      </c>
    </row>
    <row r="1348" spans="1:3" x14ac:dyDescent="0.25">
      <c r="A1348" s="59">
        <v>35115</v>
      </c>
      <c r="B1348" s="59" t="s">
        <v>2741</v>
      </c>
      <c r="C1348" s="59" t="s">
        <v>968</v>
      </c>
    </row>
    <row r="1349" spans="1:3" x14ac:dyDescent="0.25">
      <c r="A1349" s="59">
        <v>23518</v>
      </c>
      <c r="B1349" s="59" t="s">
        <v>2742</v>
      </c>
      <c r="C1349" s="59" t="s">
        <v>284</v>
      </c>
    </row>
    <row r="1350" spans="1:3" x14ac:dyDescent="0.25">
      <c r="A1350" s="59">
        <v>12607</v>
      </c>
      <c r="B1350" s="59" t="s">
        <v>2743</v>
      </c>
      <c r="C1350" s="59" t="s">
        <v>674</v>
      </c>
    </row>
    <row r="1351" spans="1:3" x14ac:dyDescent="0.25">
      <c r="A1351" s="59">
        <v>12917</v>
      </c>
      <c r="B1351" s="59" t="s">
        <v>2744</v>
      </c>
      <c r="C1351" s="59" t="s">
        <v>685</v>
      </c>
    </row>
    <row r="1352" spans="1:3" x14ac:dyDescent="0.25">
      <c r="A1352" s="59">
        <v>21116</v>
      </c>
      <c r="B1352" s="59" t="s">
        <v>2745</v>
      </c>
      <c r="C1352" s="59" t="s">
        <v>411</v>
      </c>
    </row>
    <row r="1353" spans="1:3" x14ac:dyDescent="0.25">
      <c r="A1353" s="59">
        <v>25527</v>
      </c>
      <c r="B1353" s="59" t="s">
        <v>2746</v>
      </c>
      <c r="C1353" s="59" t="s">
        <v>899</v>
      </c>
    </row>
    <row r="1354" spans="1:3" x14ac:dyDescent="0.25">
      <c r="A1354" s="59">
        <v>26316</v>
      </c>
      <c r="B1354" s="59" t="s">
        <v>2747</v>
      </c>
      <c r="C1354" s="59" t="s">
        <v>241</v>
      </c>
    </row>
    <row r="1355" spans="1:3" x14ac:dyDescent="0.25">
      <c r="A1355" s="59">
        <v>32908</v>
      </c>
      <c r="B1355" s="59" t="s">
        <v>2748</v>
      </c>
      <c r="C1355" s="59" t="s">
        <v>464</v>
      </c>
    </row>
    <row r="1356" spans="1:3" x14ac:dyDescent="0.25">
      <c r="A1356" s="59">
        <v>13926</v>
      </c>
      <c r="B1356" s="59" t="s">
        <v>2749</v>
      </c>
      <c r="C1356" s="59" t="s">
        <v>708</v>
      </c>
    </row>
    <row r="1357" spans="1:3" x14ac:dyDescent="0.25">
      <c r="A1357" s="59">
        <v>18207</v>
      </c>
      <c r="B1357" s="59" t="s">
        <v>2750</v>
      </c>
      <c r="C1357" s="59" t="s">
        <v>713</v>
      </c>
    </row>
    <row r="1358" spans="1:3" x14ac:dyDescent="0.25">
      <c r="A1358" s="59">
        <v>24109</v>
      </c>
      <c r="B1358" s="59" t="s">
        <v>2751</v>
      </c>
      <c r="C1358" s="59" t="s">
        <v>1149</v>
      </c>
    </row>
    <row r="1359" spans="1:3" x14ac:dyDescent="0.25">
      <c r="A1359" s="59">
        <v>35423</v>
      </c>
      <c r="B1359" s="59" t="s">
        <v>2752</v>
      </c>
      <c r="C1359" s="59" t="s">
        <v>978</v>
      </c>
    </row>
    <row r="1360" spans="1:3" x14ac:dyDescent="0.25">
      <c r="A1360" s="59">
        <v>32813</v>
      </c>
      <c r="B1360" s="59" t="s">
        <v>2753</v>
      </c>
      <c r="C1360" s="59" t="s">
        <v>467</v>
      </c>
    </row>
    <row r="1361" spans="1:3" x14ac:dyDescent="0.25">
      <c r="A1361" s="59">
        <v>80209</v>
      </c>
      <c r="B1361" s="59" t="s">
        <v>2754</v>
      </c>
      <c r="C1361" s="59" t="s">
        <v>1147</v>
      </c>
    </row>
    <row r="1362" spans="1:3" x14ac:dyDescent="0.25">
      <c r="A1362" s="59">
        <v>32809</v>
      </c>
      <c r="B1362" s="59" t="s">
        <v>2755</v>
      </c>
      <c r="C1362" s="59" t="s">
        <v>467</v>
      </c>
    </row>
    <row r="1363" spans="1:3" x14ac:dyDescent="0.25">
      <c r="A1363" s="59">
        <v>32810</v>
      </c>
      <c r="B1363" s="59" t="s">
        <v>2756</v>
      </c>
      <c r="C1363" s="59" t="s">
        <v>467</v>
      </c>
    </row>
    <row r="1364" spans="1:3" x14ac:dyDescent="0.25">
      <c r="A1364" s="59">
        <v>51912</v>
      </c>
      <c r="B1364" s="59" t="s">
        <v>2757</v>
      </c>
      <c r="C1364" s="59" t="s">
        <v>1035</v>
      </c>
    </row>
    <row r="1365" spans="1:3" x14ac:dyDescent="0.25">
      <c r="A1365" s="59">
        <v>13128</v>
      </c>
      <c r="B1365" s="59" t="s">
        <v>2758</v>
      </c>
      <c r="C1365" s="59" t="s">
        <v>678</v>
      </c>
    </row>
    <row r="1366" spans="1:3" x14ac:dyDescent="0.25">
      <c r="A1366" s="59">
        <v>85807</v>
      </c>
      <c r="B1366" s="59" t="s">
        <v>2759</v>
      </c>
      <c r="C1366" s="59" t="s">
        <v>1185</v>
      </c>
    </row>
    <row r="1367" spans="1:3" x14ac:dyDescent="0.25">
      <c r="A1367" s="59">
        <v>85814</v>
      </c>
      <c r="B1367" s="59" t="s">
        <v>2760</v>
      </c>
      <c r="C1367" s="59" t="s">
        <v>1185</v>
      </c>
    </row>
    <row r="1368" spans="1:3" x14ac:dyDescent="0.25">
      <c r="A1368" s="59">
        <v>53115</v>
      </c>
      <c r="B1368" s="59" t="s">
        <v>2761</v>
      </c>
      <c r="C1368" s="59" t="s">
        <v>1017</v>
      </c>
    </row>
    <row r="1369" spans="1:3" x14ac:dyDescent="0.25">
      <c r="A1369" s="59">
        <v>75119</v>
      </c>
      <c r="B1369" s="59" t="s">
        <v>2762</v>
      </c>
      <c r="C1369" s="59" t="s">
        <v>148</v>
      </c>
    </row>
    <row r="1370" spans="1:3" x14ac:dyDescent="0.25">
      <c r="A1370" s="59">
        <v>75107</v>
      </c>
      <c r="B1370" s="59" t="s">
        <v>2763</v>
      </c>
      <c r="C1370" s="59" t="s">
        <v>148</v>
      </c>
    </row>
    <row r="1371" spans="1:3" x14ac:dyDescent="0.25">
      <c r="A1371" s="59">
        <v>75913</v>
      </c>
      <c r="B1371" s="59" t="s">
        <v>2764</v>
      </c>
      <c r="C1371" s="59" t="s">
        <v>118</v>
      </c>
    </row>
    <row r="1372" spans="1:3" x14ac:dyDescent="0.25">
      <c r="A1372" s="59">
        <v>18610</v>
      </c>
      <c r="B1372" s="59" t="s">
        <v>2765</v>
      </c>
      <c r="C1372" s="59" t="s">
        <v>715</v>
      </c>
    </row>
    <row r="1373" spans="1:3" x14ac:dyDescent="0.25">
      <c r="A1373" s="59">
        <v>35331</v>
      </c>
      <c r="B1373" s="59" t="s">
        <v>2766</v>
      </c>
      <c r="C1373" s="59" t="s">
        <v>969</v>
      </c>
    </row>
    <row r="1374" spans="1:3" x14ac:dyDescent="0.25">
      <c r="A1374" s="59">
        <v>22218</v>
      </c>
      <c r="B1374" s="59" t="s">
        <v>2767</v>
      </c>
      <c r="C1374" s="59" t="s">
        <v>1161</v>
      </c>
    </row>
    <row r="1375" spans="1:3" x14ac:dyDescent="0.25">
      <c r="A1375" s="59">
        <v>44007</v>
      </c>
      <c r="B1375" s="59" t="s">
        <v>2768</v>
      </c>
      <c r="C1375" s="59" t="s">
        <v>916</v>
      </c>
    </row>
    <row r="1376" spans="1:3" x14ac:dyDescent="0.25">
      <c r="A1376" s="59">
        <v>86608</v>
      </c>
      <c r="B1376" s="59" t="s">
        <v>2768</v>
      </c>
      <c r="C1376" s="59" t="s">
        <v>393</v>
      </c>
    </row>
    <row r="1377" spans="1:3" x14ac:dyDescent="0.25">
      <c r="A1377" s="59">
        <v>44012</v>
      </c>
      <c r="B1377" s="59" t="s">
        <v>2769</v>
      </c>
      <c r="C1377" s="59" t="s">
        <v>916</v>
      </c>
    </row>
    <row r="1378" spans="1:3" x14ac:dyDescent="0.25">
      <c r="A1378" s="59">
        <v>13929</v>
      </c>
      <c r="B1378" s="59" t="s">
        <v>2770</v>
      </c>
      <c r="C1378" s="59" t="s">
        <v>708</v>
      </c>
    </row>
    <row r="1379" spans="1:3" x14ac:dyDescent="0.25">
      <c r="A1379" s="59">
        <v>43919</v>
      </c>
      <c r="B1379" s="59" t="s">
        <v>2771</v>
      </c>
      <c r="C1379" s="59" t="s">
        <v>934</v>
      </c>
    </row>
    <row r="1380" spans="1:3" x14ac:dyDescent="0.25">
      <c r="A1380" s="59">
        <v>18210</v>
      </c>
      <c r="B1380" s="59" t="s">
        <v>2772</v>
      </c>
      <c r="C1380" s="59" t="s">
        <v>713</v>
      </c>
    </row>
    <row r="1381" spans="1:3" x14ac:dyDescent="0.25">
      <c r="A1381" s="59">
        <v>86609</v>
      </c>
      <c r="B1381" s="59" t="s">
        <v>2773</v>
      </c>
      <c r="C1381" s="59" t="s">
        <v>393</v>
      </c>
    </row>
    <row r="1382" spans="1:3" x14ac:dyDescent="0.25">
      <c r="A1382" s="59">
        <v>44016</v>
      </c>
      <c r="B1382" s="59" t="s">
        <v>2774</v>
      </c>
      <c r="C1382" s="59" t="s">
        <v>916</v>
      </c>
    </row>
    <row r="1383" spans="1:3" x14ac:dyDescent="0.25">
      <c r="A1383" s="59">
        <v>47521</v>
      </c>
      <c r="B1383" s="59" t="s">
        <v>2775</v>
      </c>
      <c r="C1383" s="59" t="s">
        <v>992</v>
      </c>
    </row>
    <row r="1384" spans="1:3" x14ac:dyDescent="0.25">
      <c r="A1384" s="59">
        <v>86719</v>
      </c>
      <c r="B1384" s="59" t="s">
        <v>2776</v>
      </c>
      <c r="C1384" s="59" t="s">
        <v>387</v>
      </c>
    </row>
    <row r="1385" spans="1:3" x14ac:dyDescent="0.25">
      <c r="A1385" s="59">
        <v>96565</v>
      </c>
      <c r="B1385" s="59" t="s">
        <v>2776</v>
      </c>
      <c r="C1385" s="59" t="s">
        <v>1080</v>
      </c>
    </row>
    <row r="1386" spans="1:3" x14ac:dyDescent="0.25">
      <c r="A1386" s="59">
        <v>97208</v>
      </c>
      <c r="B1386" s="59" t="s">
        <v>2777</v>
      </c>
      <c r="C1386" s="59" t="s">
        <v>313</v>
      </c>
    </row>
    <row r="1387" spans="1:3" x14ac:dyDescent="0.25">
      <c r="A1387" s="59">
        <v>97211</v>
      </c>
      <c r="B1387" s="59" t="s">
        <v>2778</v>
      </c>
      <c r="C1387" s="59" t="s">
        <v>313</v>
      </c>
    </row>
    <row r="1388" spans="1:3" x14ac:dyDescent="0.25">
      <c r="A1388" s="59">
        <v>44009</v>
      </c>
      <c r="B1388" s="59" t="s">
        <v>2779</v>
      </c>
      <c r="C1388" s="59" t="s">
        <v>916</v>
      </c>
    </row>
    <row r="1389" spans="1:3" x14ac:dyDescent="0.25">
      <c r="A1389" s="59">
        <v>43917</v>
      </c>
      <c r="B1389" s="59" t="s">
        <v>2780</v>
      </c>
      <c r="C1389" s="59" t="s">
        <v>934</v>
      </c>
    </row>
    <row r="1390" spans="1:3" x14ac:dyDescent="0.25">
      <c r="A1390" s="59">
        <v>44010</v>
      </c>
      <c r="B1390" s="59" t="s">
        <v>2781</v>
      </c>
      <c r="C1390" s="59" t="s">
        <v>916</v>
      </c>
    </row>
    <row r="1391" spans="1:3" x14ac:dyDescent="0.25">
      <c r="A1391" s="59">
        <v>96213</v>
      </c>
      <c r="B1391" s="59" t="s">
        <v>2782</v>
      </c>
      <c r="C1391" s="59" t="s">
        <v>1078</v>
      </c>
    </row>
    <row r="1392" spans="1:3" x14ac:dyDescent="0.25">
      <c r="A1392" s="59">
        <v>16313</v>
      </c>
      <c r="B1392" s="59" t="s">
        <v>2783</v>
      </c>
      <c r="C1392" s="59" t="s">
        <v>362</v>
      </c>
    </row>
    <row r="1393" spans="1:3" x14ac:dyDescent="0.25">
      <c r="A1393" s="59">
        <v>44310</v>
      </c>
      <c r="B1393" s="59" t="s">
        <v>2784</v>
      </c>
      <c r="C1393" s="59" t="s">
        <v>913</v>
      </c>
    </row>
    <row r="1394" spans="1:3" x14ac:dyDescent="0.25">
      <c r="A1394" s="59">
        <v>44058</v>
      </c>
      <c r="B1394" s="59" t="s">
        <v>2785</v>
      </c>
      <c r="C1394" s="59" t="s">
        <v>920</v>
      </c>
    </row>
    <row r="1395" spans="1:3" x14ac:dyDescent="0.25">
      <c r="A1395" s="59">
        <v>43922</v>
      </c>
      <c r="B1395" s="59" t="s">
        <v>2786</v>
      </c>
      <c r="C1395" s="59" t="s">
        <v>934</v>
      </c>
    </row>
    <row r="1396" spans="1:3" x14ac:dyDescent="0.25">
      <c r="A1396" s="59">
        <v>90807</v>
      </c>
      <c r="B1396" s="59" t="s">
        <v>2787</v>
      </c>
      <c r="C1396" s="59" t="s">
        <v>92</v>
      </c>
    </row>
    <row r="1397" spans="1:3" x14ac:dyDescent="0.25">
      <c r="A1397" s="59">
        <v>40425</v>
      </c>
      <c r="B1397" s="59" t="s">
        <v>2788</v>
      </c>
      <c r="C1397" s="59" t="s">
        <v>1128</v>
      </c>
    </row>
    <row r="1398" spans="1:3" x14ac:dyDescent="0.25">
      <c r="A1398" s="59">
        <v>43911</v>
      </c>
      <c r="B1398" s="59" t="s">
        <v>2788</v>
      </c>
      <c r="C1398" s="59" t="s">
        <v>934</v>
      </c>
    </row>
    <row r="1399" spans="1:3" x14ac:dyDescent="0.25">
      <c r="A1399" s="59">
        <v>26928</v>
      </c>
      <c r="B1399" s="59" t="s">
        <v>2789</v>
      </c>
      <c r="C1399" s="59" t="s">
        <v>211</v>
      </c>
    </row>
    <row r="1400" spans="1:3" x14ac:dyDescent="0.25">
      <c r="A1400" s="59">
        <v>44008</v>
      </c>
      <c r="B1400" s="59" t="s">
        <v>2790</v>
      </c>
      <c r="C1400" s="59" t="s">
        <v>916</v>
      </c>
    </row>
    <row r="1401" spans="1:3" x14ac:dyDescent="0.25">
      <c r="A1401" s="59">
        <v>78712</v>
      </c>
      <c r="B1401" s="59" t="s">
        <v>2791</v>
      </c>
      <c r="C1401" s="59" t="s">
        <v>1199</v>
      </c>
    </row>
    <row r="1402" spans="1:3" x14ac:dyDescent="0.25">
      <c r="A1402" s="59">
        <v>16824</v>
      </c>
      <c r="B1402" s="59" t="s">
        <v>2792</v>
      </c>
      <c r="C1402" s="59" t="s">
        <v>347</v>
      </c>
    </row>
    <row r="1403" spans="1:3" x14ac:dyDescent="0.25">
      <c r="A1403" s="59">
        <v>44015</v>
      </c>
      <c r="B1403" s="59" t="s">
        <v>2792</v>
      </c>
      <c r="C1403" s="59" t="s">
        <v>916</v>
      </c>
    </row>
    <row r="1404" spans="1:3" x14ac:dyDescent="0.25">
      <c r="A1404" s="59">
        <v>90415</v>
      </c>
      <c r="B1404" s="59" t="s">
        <v>2792</v>
      </c>
      <c r="C1404" s="59" t="s">
        <v>82</v>
      </c>
    </row>
    <row r="1405" spans="1:3" x14ac:dyDescent="0.25">
      <c r="A1405" s="59">
        <v>90507</v>
      </c>
      <c r="B1405" s="59" t="s">
        <v>2793</v>
      </c>
      <c r="C1405" s="59" t="s">
        <v>57</v>
      </c>
    </row>
    <row r="1406" spans="1:3" x14ac:dyDescent="0.25">
      <c r="A1406" s="59">
        <v>90506</v>
      </c>
      <c r="B1406" s="59" t="s">
        <v>2794</v>
      </c>
      <c r="C1406" s="59" t="s">
        <v>57</v>
      </c>
    </row>
    <row r="1407" spans="1:3" x14ac:dyDescent="0.25">
      <c r="A1407" s="59">
        <v>43910</v>
      </c>
      <c r="B1407" s="59" t="s">
        <v>2795</v>
      </c>
      <c r="C1407" s="59" t="s">
        <v>934</v>
      </c>
    </row>
    <row r="1408" spans="1:3" x14ac:dyDescent="0.25">
      <c r="A1408" s="59">
        <v>33414</v>
      </c>
      <c r="B1408" s="59" t="s">
        <v>2796</v>
      </c>
      <c r="C1408" s="59" t="s">
        <v>1208</v>
      </c>
    </row>
    <row r="1409" spans="1:3" x14ac:dyDescent="0.25">
      <c r="A1409" s="59">
        <v>33413</v>
      </c>
      <c r="B1409" s="59" t="s">
        <v>2797</v>
      </c>
      <c r="C1409" s="59" t="s">
        <v>1208</v>
      </c>
    </row>
    <row r="1410" spans="1:3" x14ac:dyDescent="0.25">
      <c r="A1410" s="59">
        <v>12611</v>
      </c>
      <c r="B1410" s="59" t="s">
        <v>2798</v>
      </c>
      <c r="C1410" s="59" t="s">
        <v>674</v>
      </c>
    </row>
    <row r="1411" spans="1:3" x14ac:dyDescent="0.25">
      <c r="A1411" s="59">
        <v>25917</v>
      </c>
      <c r="B1411" s="59" t="s">
        <v>2798</v>
      </c>
      <c r="C1411" s="59" t="s">
        <v>907</v>
      </c>
    </row>
    <row r="1412" spans="1:3" x14ac:dyDescent="0.25">
      <c r="A1412" s="59">
        <v>18115</v>
      </c>
      <c r="B1412" s="59" t="s">
        <v>2799</v>
      </c>
      <c r="C1412" s="59" t="s">
        <v>716</v>
      </c>
    </row>
    <row r="1413" spans="1:3" x14ac:dyDescent="0.25">
      <c r="A1413" s="59">
        <v>18219</v>
      </c>
      <c r="B1413" s="59" t="s">
        <v>2798</v>
      </c>
      <c r="C1413" s="59" t="s">
        <v>713</v>
      </c>
    </row>
    <row r="1414" spans="1:3" x14ac:dyDescent="0.25">
      <c r="A1414" s="59">
        <v>44011</v>
      </c>
      <c r="B1414" s="59" t="s">
        <v>2800</v>
      </c>
      <c r="C1414" s="59" t="s">
        <v>916</v>
      </c>
    </row>
    <row r="1415" spans="1:3" x14ac:dyDescent="0.25">
      <c r="A1415" s="59">
        <v>43918</v>
      </c>
      <c r="B1415" s="59" t="s">
        <v>2801</v>
      </c>
      <c r="C1415" s="59" t="s">
        <v>934</v>
      </c>
    </row>
    <row r="1416" spans="1:3" x14ac:dyDescent="0.25">
      <c r="A1416" s="59">
        <v>80506</v>
      </c>
      <c r="B1416" s="59" t="s">
        <v>2802</v>
      </c>
      <c r="C1416" s="59" t="s">
        <v>1142</v>
      </c>
    </row>
    <row r="1417" spans="1:3" x14ac:dyDescent="0.25">
      <c r="A1417" s="59">
        <v>86206</v>
      </c>
      <c r="B1417" s="59" t="s">
        <v>2802</v>
      </c>
      <c r="C1417" s="59" t="s">
        <v>395</v>
      </c>
    </row>
    <row r="1418" spans="1:3" x14ac:dyDescent="0.25">
      <c r="A1418" s="59">
        <v>87906</v>
      </c>
      <c r="B1418" s="59" t="s">
        <v>2802</v>
      </c>
      <c r="C1418" s="59" t="s">
        <v>1174</v>
      </c>
    </row>
    <row r="1419" spans="1:3" x14ac:dyDescent="0.25">
      <c r="A1419" s="59">
        <v>96406</v>
      </c>
      <c r="B1419" s="59" t="s">
        <v>2802</v>
      </c>
      <c r="C1419" s="59" t="s">
        <v>1081</v>
      </c>
    </row>
    <row r="1420" spans="1:3" x14ac:dyDescent="0.25">
      <c r="A1420" s="59">
        <v>43920</v>
      </c>
      <c r="B1420" s="59" t="s">
        <v>2803</v>
      </c>
      <c r="C1420" s="59" t="s">
        <v>934</v>
      </c>
    </row>
    <row r="1421" spans="1:3" x14ac:dyDescent="0.25">
      <c r="A1421" s="59">
        <v>44059</v>
      </c>
      <c r="B1421" s="59" t="s">
        <v>2804</v>
      </c>
      <c r="C1421" s="59" t="s">
        <v>920</v>
      </c>
    </row>
    <row r="1422" spans="1:3" x14ac:dyDescent="0.25">
      <c r="A1422" s="59">
        <v>44014</v>
      </c>
      <c r="B1422" s="59" t="s">
        <v>2805</v>
      </c>
      <c r="C1422" s="59" t="s">
        <v>916</v>
      </c>
    </row>
    <row r="1423" spans="1:3" x14ac:dyDescent="0.25">
      <c r="A1423" s="59">
        <v>97206</v>
      </c>
      <c r="B1423" s="59" t="s">
        <v>2806</v>
      </c>
      <c r="C1423" s="59" t="s">
        <v>313</v>
      </c>
    </row>
    <row r="1424" spans="1:3" x14ac:dyDescent="0.25">
      <c r="A1424" s="59">
        <v>44013</v>
      </c>
      <c r="B1424" s="59" t="s">
        <v>2807</v>
      </c>
      <c r="C1424" s="59" t="s">
        <v>916</v>
      </c>
    </row>
    <row r="1425" spans="1:3" x14ac:dyDescent="0.25">
      <c r="A1425" s="59">
        <v>43916</v>
      </c>
      <c r="B1425" s="59" t="s">
        <v>2807</v>
      </c>
      <c r="C1425" s="59" t="s">
        <v>934</v>
      </c>
    </row>
    <row r="1426" spans="1:3" x14ac:dyDescent="0.25">
      <c r="A1426" s="59">
        <v>94306</v>
      </c>
      <c r="B1426" s="59" t="s">
        <v>2808</v>
      </c>
      <c r="C1426" s="59" t="s">
        <v>445</v>
      </c>
    </row>
    <row r="1427" spans="1:3" x14ac:dyDescent="0.25">
      <c r="A1427" s="59">
        <v>87313</v>
      </c>
      <c r="B1427" s="59" t="s">
        <v>2809</v>
      </c>
      <c r="C1427" s="59" t="s">
        <v>1172</v>
      </c>
    </row>
    <row r="1428" spans="1:3" x14ac:dyDescent="0.25">
      <c r="A1428" s="59">
        <v>43921</v>
      </c>
      <c r="B1428" s="59" t="s">
        <v>2810</v>
      </c>
      <c r="C1428" s="59" t="s">
        <v>934</v>
      </c>
    </row>
    <row r="1429" spans="1:3" x14ac:dyDescent="0.25">
      <c r="A1429" s="59">
        <v>53306</v>
      </c>
      <c r="B1429" s="59" t="s">
        <v>2811</v>
      </c>
      <c r="C1429" s="59" t="s">
        <v>1021</v>
      </c>
    </row>
    <row r="1430" spans="1:3" x14ac:dyDescent="0.25">
      <c r="A1430" s="59">
        <v>20711</v>
      </c>
      <c r="B1430" s="59" t="s">
        <v>2812</v>
      </c>
      <c r="C1430" s="59" t="s">
        <v>661</v>
      </c>
    </row>
    <row r="1431" spans="1:3" x14ac:dyDescent="0.25">
      <c r="A1431" s="59">
        <v>77214</v>
      </c>
      <c r="B1431" s="59" t="s">
        <v>2813</v>
      </c>
      <c r="C1431" s="59" t="s">
        <v>399</v>
      </c>
    </row>
    <row r="1432" spans="1:3" x14ac:dyDescent="0.25">
      <c r="A1432" s="59">
        <v>6739</v>
      </c>
      <c r="B1432" s="59" t="s">
        <v>2814</v>
      </c>
      <c r="C1432" s="59" t="s">
        <v>1094</v>
      </c>
    </row>
    <row r="1433" spans="1:3" x14ac:dyDescent="0.25">
      <c r="A1433" s="59">
        <v>25311</v>
      </c>
      <c r="B1433" s="59" t="s">
        <v>2815</v>
      </c>
      <c r="C1433" s="59" t="s">
        <v>909</v>
      </c>
    </row>
    <row r="1434" spans="1:3" x14ac:dyDescent="0.25">
      <c r="A1434" s="59">
        <v>3520</v>
      </c>
      <c r="B1434" s="59" t="s">
        <v>2816</v>
      </c>
      <c r="C1434" s="59" t="s">
        <v>647</v>
      </c>
    </row>
    <row r="1435" spans="1:3" x14ac:dyDescent="0.25">
      <c r="A1435" s="59">
        <v>36621</v>
      </c>
      <c r="B1435" s="59" t="s">
        <v>2817</v>
      </c>
      <c r="C1435" s="59" t="s">
        <v>594</v>
      </c>
    </row>
    <row r="1436" spans="1:3" x14ac:dyDescent="0.25">
      <c r="A1436" s="59">
        <v>56206</v>
      </c>
      <c r="B1436" s="59" t="s">
        <v>2818</v>
      </c>
      <c r="C1436" s="59" t="s">
        <v>982</v>
      </c>
    </row>
    <row r="1437" spans="1:3" x14ac:dyDescent="0.25">
      <c r="A1437" s="59">
        <v>21921</v>
      </c>
      <c r="B1437" s="59" t="s">
        <v>2819</v>
      </c>
      <c r="C1437" s="59" t="s">
        <v>429</v>
      </c>
    </row>
    <row r="1438" spans="1:3" x14ac:dyDescent="0.25">
      <c r="A1438" s="59">
        <v>35721</v>
      </c>
      <c r="B1438" s="59" t="s">
        <v>2820</v>
      </c>
      <c r="C1438" s="59" t="s">
        <v>967</v>
      </c>
    </row>
    <row r="1439" spans="1:3" x14ac:dyDescent="0.25">
      <c r="A1439" s="59">
        <v>17826</v>
      </c>
      <c r="B1439" s="59" t="s">
        <v>2821</v>
      </c>
      <c r="C1439" s="59" t="s">
        <v>782</v>
      </c>
    </row>
    <row r="1440" spans="1:3" x14ac:dyDescent="0.25">
      <c r="A1440" s="59">
        <v>21824</v>
      </c>
      <c r="B1440" s="59" t="s">
        <v>2822</v>
      </c>
      <c r="C1440" s="59" t="s">
        <v>421</v>
      </c>
    </row>
    <row r="1441" spans="1:3" x14ac:dyDescent="0.25">
      <c r="A1441" s="59">
        <v>35308</v>
      </c>
      <c r="B1441" s="59" t="s">
        <v>2823</v>
      </c>
      <c r="C1441" s="59" t="s">
        <v>969</v>
      </c>
    </row>
    <row r="1442" spans="1:3" x14ac:dyDescent="0.25">
      <c r="A1442" s="59">
        <v>36623</v>
      </c>
      <c r="B1442" s="59" t="s">
        <v>2824</v>
      </c>
      <c r="C1442" s="59" t="s">
        <v>594</v>
      </c>
    </row>
    <row r="1443" spans="1:3" x14ac:dyDescent="0.25">
      <c r="A1443" s="59">
        <v>35435</v>
      </c>
      <c r="B1443" s="59" t="s">
        <v>2825</v>
      </c>
      <c r="C1443" s="59" t="s">
        <v>978</v>
      </c>
    </row>
    <row r="1444" spans="1:3" x14ac:dyDescent="0.25">
      <c r="A1444" s="59">
        <v>50311</v>
      </c>
      <c r="B1444" s="59" t="s">
        <v>2826</v>
      </c>
      <c r="C1444" s="59" t="s">
        <v>516</v>
      </c>
    </row>
    <row r="1445" spans="1:3" x14ac:dyDescent="0.25">
      <c r="A1445" s="59">
        <v>18614</v>
      </c>
      <c r="B1445" s="59" t="s">
        <v>2827</v>
      </c>
      <c r="C1445" s="59" t="s">
        <v>715</v>
      </c>
    </row>
    <row r="1446" spans="1:3" x14ac:dyDescent="0.25">
      <c r="A1446" s="59">
        <v>4329</v>
      </c>
      <c r="B1446" s="59" t="s">
        <v>2828</v>
      </c>
      <c r="C1446" s="59" t="s">
        <v>732</v>
      </c>
    </row>
    <row r="1447" spans="1:3" x14ac:dyDescent="0.25">
      <c r="A1447" s="59">
        <v>17914</v>
      </c>
      <c r="B1447" s="59" t="s">
        <v>2829</v>
      </c>
      <c r="C1447" s="59" t="s">
        <v>789</v>
      </c>
    </row>
    <row r="1448" spans="1:3" x14ac:dyDescent="0.25">
      <c r="A1448" s="59">
        <v>8714</v>
      </c>
      <c r="B1448" s="59" t="s">
        <v>2830</v>
      </c>
      <c r="C1448" s="59" t="s">
        <v>938</v>
      </c>
    </row>
    <row r="1449" spans="1:3" x14ac:dyDescent="0.25">
      <c r="A1449" s="59">
        <v>13406</v>
      </c>
      <c r="B1449" s="59" t="s">
        <v>2831</v>
      </c>
      <c r="C1449" s="59" t="s">
        <v>679</v>
      </c>
    </row>
    <row r="1450" spans="1:3" x14ac:dyDescent="0.25">
      <c r="A1450" s="59">
        <v>36119</v>
      </c>
      <c r="B1450" s="59" t="s">
        <v>2832</v>
      </c>
      <c r="C1450" s="59" t="s">
        <v>584</v>
      </c>
    </row>
    <row r="1451" spans="1:3" x14ac:dyDescent="0.25">
      <c r="A1451" s="59">
        <v>30616</v>
      </c>
      <c r="B1451" s="59" t="s">
        <v>2833</v>
      </c>
      <c r="C1451" s="59" t="s">
        <v>876</v>
      </c>
    </row>
    <row r="1452" spans="1:3" x14ac:dyDescent="0.25">
      <c r="A1452" s="59">
        <v>26506</v>
      </c>
      <c r="B1452" s="59" t="s">
        <v>2834</v>
      </c>
      <c r="C1452" s="59" t="s">
        <v>226</v>
      </c>
    </row>
    <row r="1453" spans="1:3" x14ac:dyDescent="0.25">
      <c r="A1453" s="59">
        <v>51910</v>
      </c>
      <c r="B1453" s="59" t="s">
        <v>2835</v>
      </c>
      <c r="C1453" s="59" t="s">
        <v>1035</v>
      </c>
    </row>
    <row r="1454" spans="1:3" x14ac:dyDescent="0.25">
      <c r="A1454" s="59">
        <v>62314</v>
      </c>
      <c r="B1454" s="59" t="s">
        <v>2836</v>
      </c>
      <c r="C1454" s="59" t="s">
        <v>573</v>
      </c>
    </row>
    <row r="1455" spans="1:3" x14ac:dyDescent="0.25">
      <c r="A1455" s="59">
        <v>67906</v>
      </c>
      <c r="B1455" s="59" t="s">
        <v>2837</v>
      </c>
      <c r="C1455" s="59" t="s">
        <v>375</v>
      </c>
    </row>
    <row r="1456" spans="1:3" x14ac:dyDescent="0.25">
      <c r="A1456" s="59">
        <v>61707</v>
      </c>
      <c r="B1456" s="59" t="s">
        <v>2838</v>
      </c>
      <c r="C1456" s="59" t="s">
        <v>562</v>
      </c>
    </row>
    <row r="1457" spans="1:3" x14ac:dyDescent="0.25">
      <c r="A1457" s="59">
        <v>62010</v>
      </c>
      <c r="B1457" s="59" t="s">
        <v>2839</v>
      </c>
      <c r="C1457" s="59" t="s">
        <v>583</v>
      </c>
    </row>
    <row r="1458" spans="1:3" x14ac:dyDescent="0.25">
      <c r="A1458" s="59">
        <v>61811</v>
      </c>
      <c r="B1458" s="59" t="s">
        <v>2840</v>
      </c>
      <c r="C1458" s="59" t="s">
        <v>580</v>
      </c>
    </row>
    <row r="1459" spans="1:3" x14ac:dyDescent="0.25">
      <c r="A1459" s="59">
        <v>62115</v>
      </c>
      <c r="B1459" s="59" t="s">
        <v>2841</v>
      </c>
      <c r="C1459" s="59" t="s">
        <v>561</v>
      </c>
    </row>
    <row r="1460" spans="1:3" x14ac:dyDescent="0.25">
      <c r="A1460" s="59">
        <v>62114</v>
      </c>
      <c r="B1460" s="59" t="s">
        <v>2842</v>
      </c>
      <c r="C1460" s="59" t="s">
        <v>561</v>
      </c>
    </row>
    <row r="1461" spans="1:3" x14ac:dyDescent="0.25">
      <c r="A1461" s="59">
        <v>61128</v>
      </c>
      <c r="B1461" s="59" t="s">
        <v>2843</v>
      </c>
      <c r="C1461" s="59" t="s">
        <v>563</v>
      </c>
    </row>
    <row r="1462" spans="1:3" x14ac:dyDescent="0.25">
      <c r="A1462" s="59">
        <v>60126</v>
      </c>
      <c r="B1462" s="59" t="s">
        <v>2844</v>
      </c>
      <c r="C1462" s="59" t="s">
        <v>826</v>
      </c>
    </row>
    <row r="1463" spans="1:3" x14ac:dyDescent="0.25">
      <c r="A1463" s="59">
        <v>61308</v>
      </c>
      <c r="B1463" s="59" t="s">
        <v>2845</v>
      </c>
      <c r="C1463" s="59" t="s">
        <v>577</v>
      </c>
    </row>
    <row r="1464" spans="1:3" x14ac:dyDescent="0.25">
      <c r="A1464" s="59">
        <v>63506</v>
      </c>
      <c r="B1464" s="59" t="s">
        <v>2846</v>
      </c>
      <c r="C1464" s="59" t="s">
        <v>488</v>
      </c>
    </row>
    <row r="1465" spans="1:3" x14ac:dyDescent="0.25">
      <c r="A1465" s="59">
        <v>62311</v>
      </c>
      <c r="B1465" s="59" t="s">
        <v>2847</v>
      </c>
      <c r="C1465" s="59" t="s">
        <v>573</v>
      </c>
    </row>
    <row r="1466" spans="1:3" x14ac:dyDescent="0.25">
      <c r="A1466" s="59">
        <v>62213</v>
      </c>
      <c r="B1466" s="59" t="s">
        <v>2848</v>
      </c>
      <c r="C1466" s="59" t="s">
        <v>578</v>
      </c>
    </row>
    <row r="1467" spans="1:3" x14ac:dyDescent="0.25">
      <c r="A1467" s="59">
        <v>62117</v>
      </c>
      <c r="B1467" s="59" t="s">
        <v>2849</v>
      </c>
      <c r="C1467" s="59" t="s">
        <v>561</v>
      </c>
    </row>
    <row r="1468" spans="1:3" x14ac:dyDescent="0.25">
      <c r="A1468" s="59">
        <v>61606</v>
      </c>
      <c r="B1468" s="59" t="s">
        <v>2850</v>
      </c>
      <c r="C1468" s="59" t="s">
        <v>558</v>
      </c>
    </row>
    <row r="1469" spans="1:3" x14ac:dyDescent="0.25">
      <c r="A1469" s="59">
        <v>61912</v>
      </c>
      <c r="B1469" s="59" t="s">
        <v>2851</v>
      </c>
      <c r="C1469" s="59" t="s">
        <v>570</v>
      </c>
    </row>
    <row r="1470" spans="1:3" x14ac:dyDescent="0.25">
      <c r="A1470" s="59">
        <v>62110</v>
      </c>
      <c r="B1470" s="59" t="s">
        <v>2852</v>
      </c>
      <c r="C1470" s="59" t="s">
        <v>561</v>
      </c>
    </row>
    <row r="1471" spans="1:3" x14ac:dyDescent="0.25">
      <c r="A1471" s="59">
        <v>62207</v>
      </c>
      <c r="B1471" s="59" t="s">
        <v>2853</v>
      </c>
      <c r="C1471" s="59" t="s">
        <v>578</v>
      </c>
    </row>
    <row r="1472" spans="1:3" x14ac:dyDescent="0.25">
      <c r="A1472" s="59">
        <v>61906</v>
      </c>
      <c r="B1472" s="59" t="s">
        <v>2854</v>
      </c>
      <c r="C1472" s="59" t="s">
        <v>570</v>
      </c>
    </row>
    <row r="1473" spans="1:3" x14ac:dyDescent="0.25">
      <c r="A1473" s="59">
        <v>61506</v>
      </c>
      <c r="B1473" s="59" t="s">
        <v>2855</v>
      </c>
      <c r="C1473" s="59" t="s">
        <v>568</v>
      </c>
    </row>
    <row r="1474" spans="1:3" x14ac:dyDescent="0.25">
      <c r="A1474" s="59">
        <v>61119</v>
      </c>
      <c r="B1474" s="59" t="s">
        <v>2856</v>
      </c>
      <c r="C1474" s="59" t="s">
        <v>563</v>
      </c>
    </row>
    <row r="1475" spans="1:3" x14ac:dyDescent="0.25">
      <c r="A1475" s="59">
        <v>61309</v>
      </c>
      <c r="B1475" s="59" t="s">
        <v>2857</v>
      </c>
      <c r="C1475" s="59" t="s">
        <v>577</v>
      </c>
    </row>
    <row r="1476" spans="1:3" x14ac:dyDescent="0.25">
      <c r="A1476" s="59">
        <v>11023</v>
      </c>
      <c r="B1476" s="59" t="s">
        <v>2858</v>
      </c>
      <c r="C1476" s="59" t="s">
        <v>672</v>
      </c>
    </row>
    <row r="1477" spans="1:3" x14ac:dyDescent="0.25">
      <c r="A1477" s="59">
        <v>13632</v>
      </c>
      <c r="B1477" s="59" t="s">
        <v>2859</v>
      </c>
      <c r="C1477" s="59" t="s">
        <v>712</v>
      </c>
    </row>
    <row r="1478" spans="1:3" x14ac:dyDescent="0.25">
      <c r="A1478" s="59">
        <v>6818</v>
      </c>
      <c r="B1478" s="59" t="s">
        <v>2859</v>
      </c>
      <c r="C1478" s="59" t="s">
        <v>1096</v>
      </c>
    </row>
    <row r="1479" spans="1:3" x14ac:dyDescent="0.25">
      <c r="A1479" s="59">
        <v>35627</v>
      </c>
      <c r="B1479" s="59" t="s">
        <v>2860</v>
      </c>
      <c r="C1479" s="59" t="s">
        <v>975</v>
      </c>
    </row>
    <row r="1480" spans="1:3" x14ac:dyDescent="0.25">
      <c r="A1480" s="59">
        <v>15616</v>
      </c>
      <c r="B1480" s="59" t="s">
        <v>2861</v>
      </c>
      <c r="C1480" s="59" t="s">
        <v>1194</v>
      </c>
    </row>
    <row r="1481" spans="1:3" x14ac:dyDescent="0.25">
      <c r="A1481" s="59">
        <v>33833</v>
      </c>
      <c r="B1481" s="59" t="s">
        <v>2862</v>
      </c>
      <c r="C1481" s="59" t="s">
        <v>1207</v>
      </c>
    </row>
    <row r="1482" spans="1:3" x14ac:dyDescent="0.25">
      <c r="A1482" s="59">
        <v>8713</v>
      </c>
      <c r="B1482" s="59" t="s">
        <v>2863</v>
      </c>
      <c r="C1482" s="59" t="s">
        <v>938</v>
      </c>
    </row>
    <row r="1483" spans="1:3" x14ac:dyDescent="0.25">
      <c r="A1483" s="59">
        <v>33518</v>
      </c>
      <c r="B1483" s="59" t="s">
        <v>2864</v>
      </c>
      <c r="C1483" s="59" t="s">
        <v>1213</v>
      </c>
    </row>
    <row r="1484" spans="1:3" x14ac:dyDescent="0.25">
      <c r="A1484" s="59">
        <v>20719</v>
      </c>
      <c r="B1484" s="59" t="s">
        <v>2865</v>
      </c>
      <c r="C1484" s="59" t="s">
        <v>661</v>
      </c>
    </row>
    <row r="1485" spans="1:3" x14ac:dyDescent="0.25">
      <c r="A1485" s="59">
        <v>33512</v>
      </c>
      <c r="B1485" s="59" t="s">
        <v>2866</v>
      </c>
      <c r="C1485" s="59" t="s">
        <v>1213</v>
      </c>
    </row>
    <row r="1486" spans="1:3" x14ac:dyDescent="0.25">
      <c r="A1486" s="59">
        <v>17608</v>
      </c>
      <c r="B1486" s="59" t="s">
        <v>2867</v>
      </c>
      <c r="C1486" s="59" t="s">
        <v>781</v>
      </c>
    </row>
    <row r="1487" spans="1:3" x14ac:dyDescent="0.25">
      <c r="A1487" s="59">
        <v>16206</v>
      </c>
      <c r="B1487" s="59" t="s">
        <v>2868</v>
      </c>
      <c r="C1487" s="59" t="s">
        <v>352</v>
      </c>
    </row>
    <row r="1488" spans="1:3" x14ac:dyDescent="0.25">
      <c r="A1488" s="59">
        <v>24506</v>
      </c>
      <c r="B1488" s="59" t="s">
        <v>2869</v>
      </c>
      <c r="C1488" s="59" t="s">
        <v>1157</v>
      </c>
    </row>
    <row r="1489" spans="1:3" x14ac:dyDescent="0.25">
      <c r="A1489" s="59">
        <v>54006</v>
      </c>
      <c r="B1489" s="59" t="s">
        <v>2870</v>
      </c>
      <c r="C1489" s="59" t="s">
        <v>1018</v>
      </c>
    </row>
    <row r="1490" spans="1:3" x14ac:dyDescent="0.25">
      <c r="A1490" s="59">
        <v>84506</v>
      </c>
      <c r="B1490" s="59" t="s">
        <v>2871</v>
      </c>
      <c r="C1490" s="59" t="s">
        <v>1102</v>
      </c>
    </row>
    <row r="1491" spans="1:3" x14ac:dyDescent="0.25">
      <c r="A1491" s="59">
        <v>86306</v>
      </c>
      <c r="B1491" s="59" t="s">
        <v>2872</v>
      </c>
      <c r="C1491" s="59" t="s">
        <v>385</v>
      </c>
    </row>
    <row r="1492" spans="1:3" x14ac:dyDescent="0.25">
      <c r="A1492" s="59">
        <v>77306</v>
      </c>
      <c r="B1492" s="59" t="s">
        <v>2873</v>
      </c>
      <c r="C1492" s="59" t="s">
        <v>409</v>
      </c>
    </row>
    <row r="1493" spans="1:3" x14ac:dyDescent="0.25">
      <c r="A1493" s="59">
        <v>23706</v>
      </c>
      <c r="B1493" s="59" t="s">
        <v>2874</v>
      </c>
      <c r="C1493" s="59" t="s">
        <v>261</v>
      </c>
    </row>
    <row r="1494" spans="1:3" x14ac:dyDescent="0.25">
      <c r="A1494" s="59">
        <v>90206</v>
      </c>
      <c r="B1494" s="59" t="s">
        <v>2874</v>
      </c>
      <c r="C1494" s="59" t="s">
        <v>72</v>
      </c>
    </row>
    <row r="1495" spans="1:3" x14ac:dyDescent="0.25">
      <c r="A1495" s="59">
        <v>23506</v>
      </c>
      <c r="B1495" s="59" t="s">
        <v>2875</v>
      </c>
      <c r="C1495" s="59" t="s">
        <v>284</v>
      </c>
    </row>
    <row r="1496" spans="1:3" x14ac:dyDescent="0.25">
      <c r="A1496" s="59">
        <v>90310</v>
      </c>
      <c r="B1496" s="59" t="s">
        <v>2876</v>
      </c>
      <c r="C1496" s="59" t="s">
        <v>62</v>
      </c>
    </row>
    <row r="1497" spans="1:3" x14ac:dyDescent="0.25">
      <c r="A1497" s="59">
        <v>34325</v>
      </c>
      <c r="B1497" s="59" t="s">
        <v>2877</v>
      </c>
      <c r="C1497" s="59" t="s">
        <v>1070</v>
      </c>
    </row>
    <row r="1498" spans="1:3" x14ac:dyDescent="0.25">
      <c r="A1498" s="59">
        <v>34326</v>
      </c>
      <c r="B1498" s="59" t="s">
        <v>2878</v>
      </c>
      <c r="C1498" s="59" t="s">
        <v>1070</v>
      </c>
    </row>
    <row r="1499" spans="1:3" x14ac:dyDescent="0.25">
      <c r="A1499" s="59">
        <v>44306</v>
      </c>
      <c r="B1499" s="59" t="s">
        <v>2879</v>
      </c>
      <c r="C1499" s="59" t="s">
        <v>913</v>
      </c>
    </row>
    <row r="1500" spans="1:3" x14ac:dyDescent="0.25">
      <c r="A1500" s="59">
        <v>36416</v>
      </c>
      <c r="B1500" s="59" t="s">
        <v>2880</v>
      </c>
      <c r="C1500" s="59" t="s">
        <v>596</v>
      </c>
    </row>
    <row r="1501" spans="1:3" x14ac:dyDescent="0.25">
      <c r="A1501" s="59">
        <v>63922</v>
      </c>
      <c r="B1501" s="59" t="s">
        <v>2881</v>
      </c>
      <c r="C1501" s="59" t="s">
        <v>500</v>
      </c>
    </row>
    <row r="1502" spans="1:3" x14ac:dyDescent="0.25">
      <c r="A1502" s="59">
        <v>63810</v>
      </c>
      <c r="B1502" s="59" t="s">
        <v>2882</v>
      </c>
      <c r="C1502" s="59" t="s">
        <v>501</v>
      </c>
    </row>
    <row r="1503" spans="1:3" x14ac:dyDescent="0.25">
      <c r="A1503" s="59">
        <v>36927</v>
      </c>
      <c r="B1503" s="59" t="s">
        <v>2883</v>
      </c>
      <c r="C1503" s="59" t="s">
        <v>588</v>
      </c>
    </row>
    <row r="1504" spans="1:3" x14ac:dyDescent="0.25">
      <c r="A1504" s="59">
        <v>51917</v>
      </c>
      <c r="B1504" s="59" t="s">
        <v>2884</v>
      </c>
      <c r="C1504" s="59" t="s">
        <v>1035</v>
      </c>
    </row>
    <row r="1505" spans="1:3" x14ac:dyDescent="0.25">
      <c r="A1505" s="59">
        <v>56515</v>
      </c>
      <c r="B1505" s="59" t="s">
        <v>2885</v>
      </c>
      <c r="C1505" s="59" t="s">
        <v>988</v>
      </c>
    </row>
    <row r="1506" spans="1:3" x14ac:dyDescent="0.25">
      <c r="A1506" s="59">
        <v>34258</v>
      </c>
      <c r="B1506" s="59" t="s">
        <v>2886</v>
      </c>
      <c r="C1506" s="59" t="s">
        <v>1063</v>
      </c>
    </row>
    <row r="1507" spans="1:3" x14ac:dyDescent="0.25">
      <c r="A1507" s="59">
        <v>59711</v>
      </c>
      <c r="B1507" s="59" t="s">
        <v>2887</v>
      </c>
      <c r="C1507" s="59" t="s">
        <v>962</v>
      </c>
    </row>
    <row r="1508" spans="1:3" x14ac:dyDescent="0.25">
      <c r="A1508" s="59">
        <v>87206</v>
      </c>
      <c r="B1508" s="59" t="s">
        <v>2888</v>
      </c>
      <c r="C1508" s="59" t="s">
        <v>1173</v>
      </c>
    </row>
    <row r="1509" spans="1:3" x14ac:dyDescent="0.25">
      <c r="A1509" s="59">
        <v>41406</v>
      </c>
      <c r="B1509" s="59" t="s">
        <v>2889</v>
      </c>
      <c r="C1509" s="59" t="s">
        <v>1134</v>
      </c>
    </row>
    <row r="1510" spans="1:3" x14ac:dyDescent="0.25">
      <c r="A1510" s="59">
        <v>42722</v>
      </c>
      <c r="B1510" s="59" t="s">
        <v>2890</v>
      </c>
      <c r="C1510" s="59" t="s">
        <v>1125</v>
      </c>
    </row>
    <row r="1511" spans="1:3" x14ac:dyDescent="0.25">
      <c r="A1511" s="59">
        <v>16821</v>
      </c>
      <c r="B1511" s="59" t="s">
        <v>2891</v>
      </c>
      <c r="C1511" s="59" t="s">
        <v>347</v>
      </c>
    </row>
    <row r="1512" spans="1:3" x14ac:dyDescent="0.25">
      <c r="A1512" s="59">
        <v>21658</v>
      </c>
      <c r="B1512" s="59" t="s">
        <v>2892</v>
      </c>
      <c r="C1512" s="59" t="s">
        <v>419</v>
      </c>
    </row>
    <row r="1513" spans="1:3" x14ac:dyDescent="0.25">
      <c r="A1513" s="59">
        <v>84906</v>
      </c>
      <c r="B1513" s="59" t="s">
        <v>2893</v>
      </c>
      <c r="C1513" s="59" t="s">
        <v>1104</v>
      </c>
    </row>
    <row r="1514" spans="1:3" x14ac:dyDescent="0.25">
      <c r="A1514" s="59">
        <v>1621</v>
      </c>
      <c r="B1514" s="59" t="s">
        <v>2894</v>
      </c>
      <c r="C1514" s="59" t="s">
        <v>1014</v>
      </c>
    </row>
    <row r="1515" spans="1:3" x14ac:dyDescent="0.25">
      <c r="A1515" s="59">
        <v>90606</v>
      </c>
      <c r="B1515" s="59" t="s">
        <v>2895</v>
      </c>
      <c r="C1515" s="59" t="s">
        <v>77</v>
      </c>
    </row>
    <row r="1516" spans="1:3" x14ac:dyDescent="0.25">
      <c r="A1516" s="59">
        <v>94107</v>
      </c>
      <c r="B1516" s="59" t="s">
        <v>2896</v>
      </c>
      <c r="C1516" s="59" t="s">
        <v>448</v>
      </c>
    </row>
    <row r="1517" spans="1:3" x14ac:dyDescent="0.25">
      <c r="A1517" s="59">
        <v>85806</v>
      </c>
      <c r="B1517" s="59" t="s">
        <v>2897</v>
      </c>
      <c r="C1517" s="59" t="s">
        <v>1185</v>
      </c>
    </row>
    <row r="1518" spans="1:3" x14ac:dyDescent="0.25">
      <c r="A1518" s="59">
        <v>98606</v>
      </c>
      <c r="B1518" s="59" t="s">
        <v>2898</v>
      </c>
      <c r="C1518" s="59" t="s">
        <v>432</v>
      </c>
    </row>
    <row r="1519" spans="1:3" x14ac:dyDescent="0.25">
      <c r="A1519" s="59">
        <v>1306</v>
      </c>
      <c r="B1519" s="59" t="s">
        <v>2899</v>
      </c>
      <c r="C1519" s="59" t="s">
        <v>1009</v>
      </c>
    </row>
    <row r="1520" spans="1:3" x14ac:dyDescent="0.25">
      <c r="A1520" s="59">
        <v>81906</v>
      </c>
      <c r="B1520" s="59" t="s">
        <v>2900</v>
      </c>
      <c r="C1520" s="59" t="s">
        <v>549</v>
      </c>
    </row>
    <row r="1521" spans="1:3" x14ac:dyDescent="0.25">
      <c r="A1521" s="59">
        <v>95815</v>
      </c>
      <c r="B1521" s="59" t="s">
        <v>2901</v>
      </c>
      <c r="C1521" s="59" t="s">
        <v>768</v>
      </c>
    </row>
    <row r="1522" spans="1:3" x14ac:dyDescent="0.25">
      <c r="A1522" s="59">
        <v>85506</v>
      </c>
      <c r="B1522" s="59" t="s">
        <v>2902</v>
      </c>
      <c r="C1522" s="59" t="s">
        <v>1178</v>
      </c>
    </row>
    <row r="1523" spans="1:3" x14ac:dyDescent="0.25">
      <c r="A1523" s="59">
        <v>98507</v>
      </c>
      <c r="B1523" s="59" t="s">
        <v>2903</v>
      </c>
      <c r="C1523" s="59" t="s">
        <v>443</v>
      </c>
    </row>
    <row r="1524" spans="1:3" x14ac:dyDescent="0.25">
      <c r="A1524" s="59">
        <v>20421</v>
      </c>
      <c r="B1524" s="59" t="s">
        <v>2904</v>
      </c>
      <c r="C1524" s="59" t="s">
        <v>669</v>
      </c>
    </row>
    <row r="1525" spans="1:3" x14ac:dyDescent="0.25">
      <c r="A1525" s="59">
        <v>31415</v>
      </c>
      <c r="B1525" s="59" t="s">
        <v>2905</v>
      </c>
      <c r="C1525" s="59" t="s">
        <v>867</v>
      </c>
    </row>
    <row r="1526" spans="1:3" x14ac:dyDescent="0.25">
      <c r="A1526" s="59">
        <v>31412</v>
      </c>
      <c r="B1526" s="59" t="s">
        <v>2906</v>
      </c>
      <c r="C1526" s="59" t="s">
        <v>867</v>
      </c>
    </row>
    <row r="1527" spans="1:3" x14ac:dyDescent="0.25">
      <c r="A1527" s="59">
        <v>42411</v>
      </c>
      <c r="B1527" s="59" t="s">
        <v>2907</v>
      </c>
      <c r="C1527" s="59" t="s">
        <v>1129</v>
      </c>
    </row>
    <row r="1528" spans="1:3" x14ac:dyDescent="0.25">
      <c r="A1528" s="59">
        <v>20357</v>
      </c>
      <c r="B1528" s="59" t="s">
        <v>2908</v>
      </c>
      <c r="C1528" s="59" t="s">
        <v>656</v>
      </c>
    </row>
    <row r="1529" spans="1:3" x14ac:dyDescent="0.25">
      <c r="A1529" s="59">
        <v>35437</v>
      </c>
      <c r="B1529" s="59" t="s">
        <v>2909</v>
      </c>
      <c r="C1529" s="59" t="s">
        <v>978</v>
      </c>
    </row>
    <row r="1530" spans="1:3" x14ac:dyDescent="0.25">
      <c r="A1530" s="59">
        <v>4807</v>
      </c>
      <c r="B1530" s="59" t="s">
        <v>2910</v>
      </c>
      <c r="C1530" s="59" t="s">
        <v>736</v>
      </c>
    </row>
    <row r="1531" spans="1:3" x14ac:dyDescent="0.25">
      <c r="A1531" s="59">
        <v>5406</v>
      </c>
      <c r="B1531" s="59" t="s">
        <v>2911</v>
      </c>
      <c r="C1531" s="59" t="s">
        <v>731</v>
      </c>
    </row>
    <row r="1532" spans="1:3" x14ac:dyDescent="0.25">
      <c r="A1532" s="59">
        <v>55323</v>
      </c>
      <c r="B1532" s="59" t="s">
        <v>2912</v>
      </c>
      <c r="C1532" s="59" t="s">
        <v>201</v>
      </c>
    </row>
    <row r="1533" spans="1:3" x14ac:dyDescent="0.25">
      <c r="A1533" s="59">
        <v>4708</v>
      </c>
      <c r="B1533" s="59" t="s">
        <v>2913</v>
      </c>
      <c r="C1533" s="59" t="s">
        <v>721</v>
      </c>
    </row>
    <row r="1534" spans="1:3" x14ac:dyDescent="0.25">
      <c r="A1534" s="59">
        <v>55308</v>
      </c>
      <c r="B1534" s="59" t="s">
        <v>2914</v>
      </c>
      <c r="C1534" s="59" t="s">
        <v>201</v>
      </c>
    </row>
    <row r="1535" spans="1:3" x14ac:dyDescent="0.25">
      <c r="A1535" s="59">
        <v>55309</v>
      </c>
      <c r="B1535" s="59" t="s">
        <v>2915</v>
      </c>
      <c r="C1535" s="59" t="s">
        <v>201</v>
      </c>
    </row>
    <row r="1536" spans="1:3" x14ac:dyDescent="0.25">
      <c r="A1536" s="59">
        <v>55317</v>
      </c>
      <c r="B1536" s="59" t="s">
        <v>2916</v>
      </c>
      <c r="C1536" s="59" t="s">
        <v>201</v>
      </c>
    </row>
    <row r="1537" spans="1:3" x14ac:dyDescent="0.25">
      <c r="A1537" s="59">
        <v>5414</v>
      </c>
      <c r="B1537" s="59" t="s">
        <v>2917</v>
      </c>
      <c r="C1537" s="59" t="s">
        <v>731</v>
      </c>
    </row>
    <row r="1538" spans="1:3" x14ac:dyDescent="0.25">
      <c r="A1538" s="59">
        <v>55320</v>
      </c>
      <c r="B1538" s="59" t="s">
        <v>2918</v>
      </c>
      <c r="C1538" s="59" t="s">
        <v>201</v>
      </c>
    </row>
    <row r="1539" spans="1:3" x14ac:dyDescent="0.25">
      <c r="A1539" s="59">
        <v>55314</v>
      </c>
      <c r="B1539" s="59" t="s">
        <v>2919</v>
      </c>
      <c r="C1539" s="59" t="s">
        <v>201</v>
      </c>
    </row>
    <row r="1540" spans="1:3" x14ac:dyDescent="0.25">
      <c r="A1540" s="59">
        <v>11510</v>
      </c>
      <c r="B1540" s="59" t="s">
        <v>2920</v>
      </c>
      <c r="C1540" s="59" t="s">
        <v>704</v>
      </c>
    </row>
    <row r="1541" spans="1:3" x14ac:dyDescent="0.25">
      <c r="A1541" s="59">
        <v>71115</v>
      </c>
      <c r="B1541" s="59" t="s">
        <v>2921</v>
      </c>
      <c r="C1541" s="59" t="s">
        <v>617</v>
      </c>
    </row>
    <row r="1542" spans="1:3" x14ac:dyDescent="0.25">
      <c r="A1542" s="59">
        <v>55316</v>
      </c>
      <c r="B1542" s="59" t="s">
        <v>2922</v>
      </c>
      <c r="C1542" s="59" t="s">
        <v>201</v>
      </c>
    </row>
    <row r="1543" spans="1:3" x14ac:dyDescent="0.25">
      <c r="A1543" s="59">
        <v>55321</v>
      </c>
      <c r="B1543" s="59" t="s">
        <v>2923</v>
      </c>
      <c r="C1543" s="59" t="s">
        <v>201</v>
      </c>
    </row>
    <row r="1544" spans="1:3" x14ac:dyDescent="0.25">
      <c r="A1544" s="59">
        <v>55312</v>
      </c>
      <c r="B1544" s="59" t="s">
        <v>2924</v>
      </c>
      <c r="C1544" s="59" t="s">
        <v>201</v>
      </c>
    </row>
    <row r="1545" spans="1:3" x14ac:dyDescent="0.25">
      <c r="A1545" s="59">
        <v>24625</v>
      </c>
      <c r="B1545" s="59" t="s">
        <v>2925</v>
      </c>
      <c r="C1545" s="59" t="s">
        <v>1156</v>
      </c>
    </row>
    <row r="1546" spans="1:3" x14ac:dyDescent="0.25">
      <c r="A1546" s="59">
        <v>13210</v>
      </c>
      <c r="B1546" s="59" t="s">
        <v>2926</v>
      </c>
      <c r="C1546" s="59" t="s">
        <v>676</v>
      </c>
    </row>
    <row r="1547" spans="1:3" x14ac:dyDescent="0.25">
      <c r="A1547" s="59">
        <v>55322</v>
      </c>
      <c r="B1547" s="59" t="s">
        <v>2927</v>
      </c>
      <c r="C1547" s="59" t="s">
        <v>201</v>
      </c>
    </row>
    <row r="1548" spans="1:3" x14ac:dyDescent="0.25">
      <c r="A1548" s="59">
        <v>7622</v>
      </c>
      <c r="B1548" s="59" t="s">
        <v>2928</v>
      </c>
      <c r="C1548" s="59" t="s">
        <v>948</v>
      </c>
    </row>
    <row r="1549" spans="1:3" x14ac:dyDescent="0.25">
      <c r="A1549" s="59">
        <v>55313</v>
      </c>
      <c r="B1549" s="59" t="s">
        <v>2929</v>
      </c>
      <c r="C1549" s="59" t="s">
        <v>201</v>
      </c>
    </row>
    <row r="1550" spans="1:3" x14ac:dyDescent="0.25">
      <c r="A1550" s="59">
        <v>55318</v>
      </c>
      <c r="B1550" s="59" t="s">
        <v>2930</v>
      </c>
      <c r="C1550" s="59" t="s">
        <v>201</v>
      </c>
    </row>
    <row r="1551" spans="1:3" x14ac:dyDescent="0.25">
      <c r="A1551" s="59">
        <v>33828</v>
      </c>
      <c r="B1551" s="59" t="s">
        <v>2931</v>
      </c>
      <c r="C1551" s="59" t="s">
        <v>1207</v>
      </c>
    </row>
    <row r="1552" spans="1:3" x14ac:dyDescent="0.25">
      <c r="A1552" s="59">
        <v>66506</v>
      </c>
      <c r="B1552" s="59" t="s">
        <v>2932</v>
      </c>
      <c r="C1552" s="59" t="s">
        <v>887</v>
      </c>
    </row>
    <row r="1553" spans="1:3" x14ac:dyDescent="0.25">
      <c r="A1553" s="59">
        <v>55319</v>
      </c>
      <c r="B1553" s="59" t="s">
        <v>2933</v>
      </c>
      <c r="C1553" s="59" t="s">
        <v>201</v>
      </c>
    </row>
    <row r="1554" spans="1:3" x14ac:dyDescent="0.25">
      <c r="A1554" s="59">
        <v>55307</v>
      </c>
      <c r="B1554" s="59" t="s">
        <v>2934</v>
      </c>
      <c r="C1554" s="59" t="s">
        <v>201</v>
      </c>
    </row>
    <row r="1555" spans="1:3" x14ac:dyDescent="0.25">
      <c r="A1555" s="59">
        <v>35632</v>
      </c>
      <c r="B1555" s="59" t="s">
        <v>2935</v>
      </c>
      <c r="C1555" s="59" t="s">
        <v>975</v>
      </c>
    </row>
    <row r="1556" spans="1:3" x14ac:dyDescent="0.25">
      <c r="A1556" s="59">
        <v>55315</v>
      </c>
      <c r="B1556" s="59" t="s">
        <v>2936</v>
      </c>
      <c r="C1556" s="59" t="s">
        <v>201</v>
      </c>
    </row>
    <row r="1557" spans="1:3" x14ac:dyDescent="0.25">
      <c r="A1557" s="59">
        <v>42510</v>
      </c>
      <c r="B1557" s="59" t="s">
        <v>2937</v>
      </c>
      <c r="C1557" s="59" t="s">
        <v>1127</v>
      </c>
    </row>
    <row r="1558" spans="1:3" x14ac:dyDescent="0.25">
      <c r="A1558" s="59">
        <v>55310</v>
      </c>
      <c r="B1558" s="59" t="s">
        <v>2937</v>
      </c>
      <c r="C1558" s="59" t="s">
        <v>201</v>
      </c>
    </row>
    <row r="1559" spans="1:3" x14ac:dyDescent="0.25">
      <c r="A1559" s="59">
        <v>55311</v>
      </c>
      <c r="B1559" s="59" t="s">
        <v>2938</v>
      </c>
      <c r="C1559" s="59" t="s">
        <v>201</v>
      </c>
    </row>
    <row r="1560" spans="1:3" x14ac:dyDescent="0.25">
      <c r="A1560" s="59">
        <v>42512</v>
      </c>
      <c r="B1560" s="59" t="s">
        <v>2939</v>
      </c>
      <c r="C1560" s="59" t="s">
        <v>1127</v>
      </c>
    </row>
    <row r="1561" spans="1:3" x14ac:dyDescent="0.25">
      <c r="A1561" s="59">
        <v>44716</v>
      </c>
      <c r="B1561" s="59" t="s">
        <v>2940</v>
      </c>
      <c r="C1561" s="59" t="s">
        <v>933</v>
      </c>
    </row>
    <row r="1562" spans="1:3" x14ac:dyDescent="0.25">
      <c r="A1562" s="59">
        <v>95506</v>
      </c>
      <c r="B1562" s="59" t="s">
        <v>2941</v>
      </c>
      <c r="C1562" s="59" t="s">
        <v>775</v>
      </c>
    </row>
    <row r="1563" spans="1:3" x14ac:dyDescent="0.25">
      <c r="A1563" s="59">
        <v>76311</v>
      </c>
      <c r="B1563" s="59" t="s">
        <v>2942</v>
      </c>
      <c r="C1563" s="59" t="s">
        <v>528</v>
      </c>
    </row>
    <row r="1564" spans="1:3" x14ac:dyDescent="0.25">
      <c r="A1564" s="59">
        <v>24219</v>
      </c>
      <c r="B1564" s="59" t="s">
        <v>2943</v>
      </c>
      <c r="C1564" s="59" t="s">
        <v>1155</v>
      </c>
    </row>
    <row r="1565" spans="1:3" x14ac:dyDescent="0.25">
      <c r="A1565" s="59">
        <v>75708</v>
      </c>
      <c r="B1565" s="59" t="s">
        <v>2944</v>
      </c>
      <c r="C1565" s="59" t="s">
        <v>123</v>
      </c>
    </row>
    <row r="1566" spans="1:3" x14ac:dyDescent="0.25">
      <c r="A1566" s="59">
        <v>34527</v>
      </c>
      <c r="B1566" s="59" t="s">
        <v>2945</v>
      </c>
      <c r="C1566" s="59" t="s">
        <v>1067</v>
      </c>
    </row>
    <row r="1567" spans="1:3" x14ac:dyDescent="0.25">
      <c r="A1567" s="59">
        <v>21357</v>
      </c>
      <c r="B1567" s="59" t="s">
        <v>2946</v>
      </c>
      <c r="C1567" s="59" t="s">
        <v>418</v>
      </c>
    </row>
    <row r="1568" spans="1:3" x14ac:dyDescent="0.25">
      <c r="A1568" s="59">
        <v>71013</v>
      </c>
      <c r="B1568" s="59" t="s">
        <v>2947</v>
      </c>
      <c r="C1568" s="59" t="s">
        <v>611</v>
      </c>
    </row>
    <row r="1569" spans="1:3" x14ac:dyDescent="0.25">
      <c r="A1569" s="59">
        <v>21261</v>
      </c>
      <c r="B1569" s="59" t="s">
        <v>2948</v>
      </c>
      <c r="C1569" s="59" t="s">
        <v>427</v>
      </c>
    </row>
    <row r="1570" spans="1:3" x14ac:dyDescent="0.25">
      <c r="A1570" s="59">
        <v>21716</v>
      </c>
      <c r="B1570" s="59" t="s">
        <v>2949</v>
      </c>
      <c r="C1570" s="59" t="s">
        <v>414</v>
      </c>
    </row>
    <row r="1571" spans="1:3" x14ac:dyDescent="0.25">
      <c r="A1571" s="59">
        <v>1406</v>
      </c>
      <c r="B1571" s="59" t="s">
        <v>2950</v>
      </c>
      <c r="C1571" s="59" t="s">
        <v>1012</v>
      </c>
    </row>
    <row r="1572" spans="1:3" x14ac:dyDescent="0.25">
      <c r="A1572" s="59">
        <v>90818</v>
      </c>
      <c r="B1572" s="59" t="s">
        <v>2951</v>
      </c>
      <c r="C1572" s="59" t="s">
        <v>92</v>
      </c>
    </row>
    <row r="1573" spans="1:3" x14ac:dyDescent="0.25">
      <c r="A1573" s="59">
        <v>22414</v>
      </c>
      <c r="B1573" s="59" t="s">
        <v>2952</v>
      </c>
      <c r="C1573" s="59" t="s">
        <v>1165</v>
      </c>
    </row>
    <row r="1574" spans="1:3" x14ac:dyDescent="0.25">
      <c r="A1574" s="59">
        <v>23815</v>
      </c>
      <c r="B1574" s="59" t="s">
        <v>2953</v>
      </c>
      <c r="C1574" s="59" t="s">
        <v>274</v>
      </c>
    </row>
    <row r="1575" spans="1:3" x14ac:dyDescent="0.25">
      <c r="A1575" s="59">
        <v>42336</v>
      </c>
      <c r="B1575" s="59" t="s">
        <v>2954</v>
      </c>
      <c r="C1575" s="59" t="s">
        <v>1124</v>
      </c>
    </row>
    <row r="1576" spans="1:3" x14ac:dyDescent="0.25">
      <c r="A1576" s="59">
        <v>23410</v>
      </c>
      <c r="B1576" s="59" t="s">
        <v>2955</v>
      </c>
      <c r="C1576" s="59" t="s">
        <v>288</v>
      </c>
    </row>
    <row r="1577" spans="1:3" x14ac:dyDescent="0.25">
      <c r="A1577" s="59">
        <v>42335</v>
      </c>
      <c r="B1577" s="59" t="s">
        <v>2956</v>
      </c>
      <c r="C1577" s="59" t="s">
        <v>1124</v>
      </c>
    </row>
    <row r="1578" spans="1:3" x14ac:dyDescent="0.25">
      <c r="A1578" s="59">
        <v>59307</v>
      </c>
      <c r="B1578" s="59" t="s">
        <v>2957</v>
      </c>
      <c r="C1578" s="59" t="s">
        <v>964</v>
      </c>
    </row>
    <row r="1579" spans="1:3" x14ac:dyDescent="0.25">
      <c r="A1579" s="59">
        <v>42334</v>
      </c>
      <c r="B1579" s="59" t="s">
        <v>2958</v>
      </c>
      <c r="C1579" s="59" t="s">
        <v>1124</v>
      </c>
    </row>
    <row r="1580" spans="1:3" x14ac:dyDescent="0.25">
      <c r="A1580" s="59">
        <v>18613</v>
      </c>
      <c r="B1580" s="59" t="s">
        <v>2959</v>
      </c>
      <c r="C1580" s="59" t="s">
        <v>715</v>
      </c>
    </row>
    <row r="1581" spans="1:3" x14ac:dyDescent="0.25">
      <c r="A1581" s="59">
        <v>25176</v>
      </c>
      <c r="B1581" s="59" t="s">
        <v>2960</v>
      </c>
      <c r="C1581" s="59" t="s">
        <v>906</v>
      </c>
    </row>
    <row r="1582" spans="1:3" x14ac:dyDescent="0.25">
      <c r="A1582" s="59">
        <v>43620</v>
      </c>
      <c r="B1582" s="59" t="s">
        <v>2961</v>
      </c>
      <c r="C1582" s="59" t="s">
        <v>928</v>
      </c>
    </row>
    <row r="1583" spans="1:3" x14ac:dyDescent="0.25">
      <c r="A1583" s="59">
        <v>21161</v>
      </c>
      <c r="B1583" s="59" t="s">
        <v>2962</v>
      </c>
      <c r="C1583" s="59" t="s">
        <v>428</v>
      </c>
    </row>
    <row r="1584" spans="1:3" x14ac:dyDescent="0.25">
      <c r="A1584" s="59">
        <v>22231</v>
      </c>
      <c r="B1584" s="59" t="s">
        <v>2963</v>
      </c>
      <c r="C1584" s="59" t="s">
        <v>1161</v>
      </c>
    </row>
    <row r="1585" spans="1:3" x14ac:dyDescent="0.25">
      <c r="A1585" s="59">
        <v>78612</v>
      </c>
      <c r="B1585" s="59" t="s">
        <v>2964</v>
      </c>
      <c r="C1585" s="59" t="s">
        <v>1201</v>
      </c>
    </row>
    <row r="1586" spans="1:3" x14ac:dyDescent="0.25">
      <c r="A1586" s="59">
        <v>96906</v>
      </c>
      <c r="B1586" s="59" t="s">
        <v>2965</v>
      </c>
      <c r="C1586" s="59" t="s">
        <v>1084</v>
      </c>
    </row>
    <row r="1587" spans="1:3" x14ac:dyDescent="0.25">
      <c r="A1587" s="59">
        <v>24634</v>
      </c>
      <c r="B1587" s="59" t="s">
        <v>2966</v>
      </c>
      <c r="C1587" s="59" t="s">
        <v>1156</v>
      </c>
    </row>
    <row r="1588" spans="1:3" x14ac:dyDescent="0.25">
      <c r="A1588" s="59">
        <v>8429</v>
      </c>
      <c r="B1588" s="59" t="s">
        <v>2967</v>
      </c>
      <c r="C1588" s="59" t="s">
        <v>939</v>
      </c>
    </row>
    <row r="1589" spans="1:3" x14ac:dyDescent="0.25">
      <c r="A1589" s="59">
        <v>24313</v>
      </c>
      <c r="B1589" s="59" t="s">
        <v>2968</v>
      </c>
      <c r="C1589" s="59" t="s">
        <v>1152</v>
      </c>
    </row>
    <row r="1590" spans="1:3" x14ac:dyDescent="0.25">
      <c r="A1590" s="59">
        <v>44061</v>
      </c>
      <c r="B1590" s="59" t="s">
        <v>2969</v>
      </c>
      <c r="C1590" s="59" t="s">
        <v>920</v>
      </c>
    </row>
    <row r="1591" spans="1:3" x14ac:dyDescent="0.25">
      <c r="A1591" s="59">
        <v>30620</v>
      </c>
      <c r="B1591" s="59" t="s">
        <v>2970</v>
      </c>
      <c r="C1591" s="59" t="s">
        <v>876</v>
      </c>
    </row>
    <row r="1592" spans="1:3" x14ac:dyDescent="0.25">
      <c r="A1592" s="59">
        <v>63616</v>
      </c>
      <c r="B1592" s="59" t="s">
        <v>2971</v>
      </c>
      <c r="C1592" s="59" t="s">
        <v>508</v>
      </c>
    </row>
    <row r="1593" spans="1:3" x14ac:dyDescent="0.25">
      <c r="A1593" s="59">
        <v>62413</v>
      </c>
      <c r="B1593" s="59" t="s">
        <v>2972</v>
      </c>
      <c r="C1593" s="59" t="s">
        <v>565</v>
      </c>
    </row>
    <row r="1594" spans="1:3" x14ac:dyDescent="0.25">
      <c r="A1594" s="59">
        <v>64014</v>
      </c>
      <c r="B1594" s="59" t="s">
        <v>2973</v>
      </c>
      <c r="C1594" s="59" t="s">
        <v>491</v>
      </c>
    </row>
    <row r="1595" spans="1:3" x14ac:dyDescent="0.25">
      <c r="A1595" s="59">
        <v>63320</v>
      </c>
      <c r="B1595" s="59" t="s">
        <v>2974</v>
      </c>
      <c r="C1595" s="59" t="s">
        <v>493</v>
      </c>
    </row>
    <row r="1596" spans="1:3" x14ac:dyDescent="0.25">
      <c r="A1596" s="59">
        <v>63919</v>
      </c>
      <c r="B1596" s="59" t="s">
        <v>2975</v>
      </c>
      <c r="C1596" s="59" t="s">
        <v>500</v>
      </c>
    </row>
    <row r="1597" spans="1:3" x14ac:dyDescent="0.25">
      <c r="A1597" s="59">
        <v>64418</v>
      </c>
      <c r="B1597" s="59" t="s">
        <v>2976</v>
      </c>
      <c r="C1597" s="59" t="s">
        <v>504</v>
      </c>
    </row>
    <row r="1598" spans="1:3" x14ac:dyDescent="0.25">
      <c r="A1598" s="59">
        <v>63321</v>
      </c>
      <c r="B1598" s="59" t="s">
        <v>2977</v>
      </c>
      <c r="C1598" s="59" t="s">
        <v>493</v>
      </c>
    </row>
    <row r="1599" spans="1:3" x14ac:dyDescent="0.25">
      <c r="A1599" s="59">
        <v>63308</v>
      </c>
      <c r="B1599" s="59" t="s">
        <v>2978</v>
      </c>
      <c r="C1599" s="59" t="s">
        <v>493</v>
      </c>
    </row>
    <row r="1600" spans="1:3" x14ac:dyDescent="0.25">
      <c r="A1600" s="59">
        <v>63319</v>
      </c>
      <c r="B1600" s="59" t="s">
        <v>2979</v>
      </c>
      <c r="C1600" s="59" t="s">
        <v>493</v>
      </c>
    </row>
    <row r="1601" spans="1:3" x14ac:dyDescent="0.25">
      <c r="A1601" s="59">
        <v>64513</v>
      </c>
      <c r="B1601" s="59" t="s">
        <v>2980</v>
      </c>
      <c r="C1601" s="59" t="s">
        <v>506</v>
      </c>
    </row>
    <row r="1602" spans="1:3" x14ac:dyDescent="0.25">
      <c r="A1602" s="59">
        <v>63708</v>
      </c>
      <c r="B1602" s="59" t="s">
        <v>2981</v>
      </c>
      <c r="C1602" s="59" t="s">
        <v>502</v>
      </c>
    </row>
    <row r="1603" spans="1:3" x14ac:dyDescent="0.25">
      <c r="A1603" s="59">
        <v>63416</v>
      </c>
      <c r="B1603" s="59" t="s">
        <v>2982</v>
      </c>
      <c r="C1603" s="59" t="s">
        <v>490</v>
      </c>
    </row>
    <row r="1604" spans="1:3" x14ac:dyDescent="0.25">
      <c r="A1604" s="59">
        <v>65408</v>
      </c>
      <c r="B1604" s="59" t="s">
        <v>2983</v>
      </c>
      <c r="C1604" s="59" t="s">
        <v>478</v>
      </c>
    </row>
    <row r="1605" spans="1:3" x14ac:dyDescent="0.25">
      <c r="A1605" s="59">
        <v>64414</v>
      </c>
      <c r="B1605" s="59" t="s">
        <v>2984</v>
      </c>
      <c r="C1605" s="59" t="s">
        <v>504</v>
      </c>
    </row>
    <row r="1606" spans="1:3" x14ac:dyDescent="0.25">
      <c r="A1606" s="59">
        <v>23823</v>
      </c>
      <c r="B1606" s="59" t="s">
        <v>2985</v>
      </c>
      <c r="C1606" s="59" t="s">
        <v>274</v>
      </c>
    </row>
    <row r="1607" spans="1:3" x14ac:dyDescent="0.25">
      <c r="A1607" s="59">
        <v>63912</v>
      </c>
      <c r="B1607" s="59" t="s">
        <v>2986</v>
      </c>
      <c r="C1607" s="59" t="s">
        <v>500</v>
      </c>
    </row>
    <row r="1608" spans="1:3" x14ac:dyDescent="0.25">
      <c r="A1608" s="59">
        <v>63715</v>
      </c>
      <c r="B1608" s="59" t="s">
        <v>2987</v>
      </c>
      <c r="C1608" s="59" t="s">
        <v>502</v>
      </c>
    </row>
    <row r="1609" spans="1:3" x14ac:dyDescent="0.25">
      <c r="A1609" s="59">
        <v>64507</v>
      </c>
      <c r="B1609" s="59" t="s">
        <v>2988</v>
      </c>
      <c r="C1609" s="59" t="s">
        <v>506</v>
      </c>
    </row>
    <row r="1610" spans="1:3" x14ac:dyDescent="0.25">
      <c r="A1610" s="59">
        <v>63608</v>
      </c>
      <c r="B1610" s="59" t="s">
        <v>2989</v>
      </c>
      <c r="C1610" s="59" t="s">
        <v>508</v>
      </c>
    </row>
    <row r="1611" spans="1:3" x14ac:dyDescent="0.25">
      <c r="A1611" s="59">
        <v>63315</v>
      </c>
      <c r="B1611" s="59" t="s">
        <v>2990</v>
      </c>
      <c r="C1611" s="59" t="s">
        <v>493</v>
      </c>
    </row>
    <row r="1612" spans="1:3" x14ac:dyDescent="0.25">
      <c r="A1612" s="59">
        <v>63507</v>
      </c>
      <c r="B1612" s="59" t="s">
        <v>2991</v>
      </c>
      <c r="C1612" s="59" t="s">
        <v>488</v>
      </c>
    </row>
    <row r="1613" spans="1:3" x14ac:dyDescent="0.25">
      <c r="A1613" s="59">
        <v>64518</v>
      </c>
      <c r="B1613" s="59" t="s">
        <v>2992</v>
      </c>
      <c r="C1613" s="59" t="s">
        <v>506</v>
      </c>
    </row>
    <row r="1614" spans="1:3" x14ac:dyDescent="0.25">
      <c r="A1614" s="59">
        <v>63318</v>
      </c>
      <c r="B1614" s="59" t="s">
        <v>2993</v>
      </c>
      <c r="C1614" s="59" t="s">
        <v>493</v>
      </c>
    </row>
    <row r="1615" spans="1:3" x14ac:dyDescent="0.25">
      <c r="A1615" s="59">
        <v>64417</v>
      </c>
      <c r="B1615" s="59" t="s">
        <v>2994</v>
      </c>
      <c r="C1615" s="59" t="s">
        <v>504</v>
      </c>
    </row>
    <row r="1616" spans="1:3" x14ac:dyDescent="0.25">
      <c r="A1616" s="59">
        <v>63509</v>
      </c>
      <c r="B1616" s="59" t="s">
        <v>2995</v>
      </c>
      <c r="C1616" s="59" t="s">
        <v>488</v>
      </c>
    </row>
    <row r="1617" spans="1:3" x14ac:dyDescent="0.25">
      <c r="A1617" s="59">
        <v>64511</v>
      </c>
      <c r="B1617" s="59" t="s">
        <v>2996</v>
      </c>
      <c r="C1617" s="59" t="s">
        <v>506</v>
      </c>
    </row>
    <row r="1618" spans="1:3" x14ac:dyDescent="0.25">
      <c r="A1618" s="59">
        <v>63909</v>
      </c>
      <c r="B1618" s="59" t="s">
        <v>2997</v>
      </c>
      <c r="C1618" s="59" t="s">
        <v>500</v>
      </c>
    </row>
    <row r="1619" spans="1:3" x14ac:dyDescent="0.25">
      <c r="A1619" s="59">
        <v>36263</v>
      </c>
      <c r="B1619" s="59" t="s">
        <v>2998</v>
      </c>
      <c r="C1619" s="59" t="s">
        <v>590</v>
      </c>
    </row>
    <row r="1620" spans="1:3" x14ac:dyDescent="0.25">
      <c r="A1620" s="59">
        <v>64111</v>
      </c>
      <c r="B1620" s="59" t="s">
        <v>2999</v>
      </c>
      <c r="C1620" s="59" t="s">
        <v>510</v>
      </c>
    </row>
    <row r="1621" spans="1:3" x14ac:dyDescent="0.25">
      <c r="A1621" s="59">
        <v>63112</v>
      </c>
      <c r="B1621" s="59" t="s">
        <v>3000</v>
      </c>
      <c r="C1621" s="59" t="s">
        <v>495</v>
      </c>
    </row>
    <row r="1622" spans="1:3" x14ac:dyDescent="0.25">
      <c r="A1622" s="59">
        <v>17219</v>
      </c>
      <c r="B1622" s="59" t="s">
        <v>3001</v>
      </c>
      <c r="C1622" s="59" t="s">
        <v>791</v>
      </c>
    </row>
    <row r="1623" spans="1:3" x14ac:dyDescent="0.25">
      <c r="A1623" s="59">
        <v>45524</v>
      </c>
      <c r="B1623" s="59" t="s">
        <v>3002</v>
      </c>
      <c r="C1623" s="59" t="s">
        <v>744</v>
      </c>
    </row>
    <row r="1624" spans="1:3" x14ac:dyDescent="0.25">
      <c r="A1624" s="59">
        <v>26326</v>
      </c>
      <c r="B1624" s="59" t="s">
        <v>3003</v>
      </c>
      <c r="C1624" s="59" t="s">
        <v>241</v>
      </c>
    </row>
    <row r="1625" spans="1:3" x14ac:dyDescent="0.25">
      <c r="A1625" s="59">
        <v>23808</v>
      </c>
      <c r="B1625" s="59" t="s">
        <v>3004</v>
      </c>
      <c r="C1625" s="59" t="s">
        <v>274</v>
      </c>
    </row>
    <row r="1626" spans="1:3" x14ac:dyDescent="0.25">
      <c r="A1626" s="59">
        <v>25913</v>
      </c>
      <c r="B1626" s="59" t="s">
        <v>3004</v>
      </c>
      <c r="C1626" s="59" t="s">
        <v>907</v>
      </c>
    </row>
    <row r="1627" spans="1:3" x14ac:dyDescent="0.25">
      <c r="A1627" s="59">
        <v>33927</v>
      </c>
      <c r="B1627" s="59" t="s">
        <v>3005</v>
      </c>
      <c r="C1627" s="59" t="s">
        <v>1214</v>
      </c>
    </row>
    <row r="1628" spans="1:3" x14ac:dyDescent="0.25">
      <c r="A1628" s="59">
        <v>21210</v>
      </c>
      <c r="B1628" s="59" t="s">
        <v>3006</v>
      </c>
      <c r="C1628" s="59" t="s">
        <v>426</v>
      </c>
    </row>
    <row r="1629" spans="1:3" x14ac:dyDescent="0.25">
      <c r="A1629" s="59">
        <v>24812</v>
      </c>
      <c r="B1629" s="59" t="s">
        <v>3007</v>
      </c>
      <c r="C1629" s="59" t="s">
        <v>1158</v>
      </c>
    </row>
    <row r="1630" spans="1:3" x14ac:dyDescent="0.25">
      <c r="A1630" s="59">
        <v>33215</v>
      </c>
      <c r="B1630" s="59" t="s">
        <v>3008</v>
      </c>
      <c r="C1630" s="59" t="s">
        <v>1209</v>
      </c>
    </row>
    <row r="1631" spans="1:3" x14ac:dyDescent="0.25">
      <c r="A1631" s="59">
        <v>33223</v>
      </c>
      <c r="B1631" s="59" t="s">
        <v>3009</v>
      </c>
      <c r="C1631" s="59" t="s">
        <v>1209</v>
      </c>
    </row>
    <row r="1632" spans="1:3" x14ac:dyDescent="0.25">
      <c r="A1632" s="59">
        <v>47411</v>
      </c>
      <c r="B1632" s="59" t="s">
        <v>3010</v>
      </c>
      <c r="C1632" s="59" t="s">
        <v>994</v>
      </c>
    </row>
    <row r="1633" spans="1:3" x14ac:dyDescent="0.25">
      <c r="A1633" s="59">
        <v>47419</v>
      </c>
      <c r="B1633" s="59" t="s">
        <v>3011</v>
      </c>
      <c r="C1633" s="59" t="s">
        <v>994</v>
      </c>
    </row>
    <row r="1634" spans="1:3" x14ac:dyDescent="0.25">
      <c r="A1634" s="59">
        <v>16412</v>
      </c>
      <c r="B1634" s="59" t="s">
        <v>3012</v>
      </c>
      <c r="C1634" s="59" t="s">
        <v>357</v>
      </c>
    </row>
    <row r="1635" spans="1:3" x14ac:dyDescent="0.25">
      <c r="A1635" s="59">
        <v>26207</v>
      </c>
      <c r="B1635" s="59" t="s">
        <v>3013</v>
      </c>
      <c r="C1635" s="59" t="s">
        <v>251</v>
      </c>
    </row>
    <row r="1636" spans="1:3" x14ac:dyDescent="0.25">
      <c r="A1636" s="59">
        <v>21815</v>
      </c>
      <c r="B1636" s="59" t="s">
        <v>3014</v>
      </c>
      <c r="C1636" s="59" t="s">
        <v>421</v>
      </c>
    </row>
    <row r="1637" spans="1:3" x14ac:dyDescent="0.25">
      <c r="A1637" s="59">
        <v>26518</v>
      </c>
      <c r="B1637" s="59" t="s">
        <v>3015</v>
      </c>
      <c r="C1637" s="59" t="s">
        <v>226</v>
      </c>
    </row>
    <row r="1638" spans="1:3" x14ac:dyDescent="0.25">
      <c r="A1638" s="59">
        <v>13319</v>
      </c>
      <c r="B1638" s="59" t="s">
        <v>3016</v>
      </c>
      <c r="C1638" s="59" t="s">
        <v>699</v>
      </c>
    </row>
    <row r="1639" spans="1:3" x14ac:dyDescent="0.25">
      <c r="A1639" s="59">
        <v>35620</v>
      </c>
      <c r="B1639" s="59" t="s">
        <v>3017</v>
      </c>
      <c r="C1639" s="59" t="s">
        <v>975</v>
      </c>
    </row>
    <row r="1640" spans="1:3" x14ac:dyDescent="0.25">
      <c r="A1640" s="59">
        <v>22716</v>
      </c>
      <c r="B1640" s="59" t="s">
        <v>3018</v>
      </c>
      <c r="C1640" s="59" t="s">
        <v>1163</v>
      </c>
    </row>
    <row r="1641" spans="1:3" x14ac:dyDescent="0.25">
      <c r="A1641" s="59">
        <v>5214</v>
      </c>
      <c r="B1641" s="59" t="s">
        <v>3018</v>
      </c>
      <c r="C1641" s="59" t="s">
        <v>735</v>
      </c>
    </row>
    <row r="1642" spans="1:3" x14ac:dyDescent="0.25">
      <c r="A1642" s="59">
        <v>82506</v>
      </c>
      <c r="B1642" s="59" t="s">
        <v>3019</v>
      </c>
      <c r="C1642" s="59" t="s">
        <v>844</v>
      </c>
    </row>
    <row r="1643" spans="1:3" x14ac:dyDescent="0.25">
      <c r="A1643" s="59">
        <v>13119</v>
      </c>
      <c r="B1643" s="59" t="s">
        <v>3020</v>
      </c>
      <c r="C1643" s="59" t="s">
        <v>678</v>
      </c>
    </row>
    <row r="1644" spans="1:3" x14ac:dyDescent="0.25">
      <c r="A1644" s="59">
        <v>21311</v>
      </c>
      <c r="B1644" s="59" t="s">
        <v>3021</v>
      </c>
      <c r="C1644" s="59" t="s">
        <v>423</v>
      </c>
    </row>
    <row r="1645" spans="1:3" x14ac:dyDescent="0.25">
      <c r="A1645" s="59">
        <v>73306</v>
      </c>
      <c r="B1645" s="59" t="s">
        <v>3022</v>
      </c>
      <c r="C1645" s="59" t="s">
        <v>628</v>
      </c>
    </row>
    <row r="1646" spans="1:3" x14ac:dyDescent="0.25">
      <c r="A1646" s="59">
        <v>21310</v>
      </c>
      <c r="B1646" s="59" t="s">
        <v>3023</v>
      </c>
      <c r="C1646" s="59" t="s">
        <v>423</v>
      </c>
    </row>
    <row r="1647" spans="1:3" x14ac:dyDescent="0.25">
      <c r="A1647" s="59">
        <v>90910</v>
      </c>
      <c r="B1647" s="59" t="s">
        <v>3024</v>
      </c>
      <c r="C1647" s="59" t="s">
        <v>97</v>
      </c>
    </row>
    <row r="1648" spans="1:3" x14ac:dyDescent="0.25">
      <c r="A1648" s="59">
        <v>82406</v>
      </c>
      <c r="B1648" s="59" t="s">
        <v>3025</v>
      </c>
      <c r="C1648" s="59" t="s">
        <v>845</v>
      </c>
    </row>
    <row r="1649" spans="1:3" x14ac:dyDescent="0.25">
      <c r="A1649" s="59">
        <v>57410</v>
      </c>
      <c r="B1649" s="59" t="s">
        <v>3026</v>
      </c>
      <c r="C1649" s="59" t="s">
        <v>820</v>
      </c>
    </row>
    <row r="1650" spans="1:3" x14ac:dyDescent="0.25">
      <c r="A1650" s="59">
        <v>12006</v>
      </c>
      <c r="B1650" s="59" t="s">
        <v>3027</v>
      </c>
      <c r="C1650" s="59" t="s">
        <v>705</v>
      </c>
    </row>
    <row r="1651" spans="1:3" x14ac:dyDescent="0.25">
      <c r="A1651" s="59">
        <v>11625</v>
      </c>
      <c r="B1651" s="59" t="s">
        <v>3028</v>
      </c>
      <c r="C1651" s="59" t="s">
        <v>683</v>
      </c>
    </row>
    <row r="1652" spans="1:3" x14ac:dyDescent="0.25">
      <c r="A1652" s="59">
        <v>43506</v>
      </c>
      <c r="B1652" s="59" t="s">
        <v>3029</v>
      </c>
      <c r="C1652" s="59" t="s">
        <v>929</v>
      </c>
    </row>
    <row r="1653" spans="1:3" x14ac:dyDescent="0.25">
      <c r="A1653" s="59">
        <v>26706</v>
      </c>
      <c r="B1653" s="59" t="s">
        <v>3030</v>
      </c>
      <c r="C1653" s="59" t="s">
        <v>221</v>
      </c>
    </row>
    <row r="1654" spans="1:3" x14ac:dyDescent="0.25">
      <c r="A1654" s="59">
        <v>71015</v>
      </c>
      <c r="B1654" s="59" t="s">
        <v>3031</v>
      </c>
      <c r="C1654" s="59" t="s">
        <v>611</v>
      </c>
    </row>
    <row r="1655" spans="1:3" x14ac:dyDescent="0.25">
      <c r="A1655" s="59">
        <v>80210</v>
      </c>
      <c r="B1655" s="59" t="s">
        <v>3032</v>
      </c>
      <c r="C1655" s="59" t="s">
        <v>1147</v>
      </c>
    </row>
    <row r="1656" spans="1:3" x14ac:dyDescent="0.25">
      <c r="A1656" s="59">
        <v>87306</v>
      </c>
      <c r="B1656" s="59" t="s">
        <v>3033</v>
      </c>
      <c r="C1656" s="59" t="s">
        <v>1172</v>
      </c>
    </row>
    <row r="1657" spans="1:3" x14ac:dyDescent="0.25">
      <c r="A1657" s="59">
        <v>40421</v>
      </c>
      <c r="B1657" s="59" t="s">
        <v>3034</v>
      </c>
      <c r="C1657" s="59" t="s">
        <v>1128</v>
      </c>
    </row>
    <row r="1658" spans="1:3" x14ac:dyDescent="0.25">
      <c r="A1658" s="59">
        <v>87806</v>
      </c>
      <c r="B1658" s="59" t="s">
        <v>3035</v>
      </c>
      <c r="C1658" s="59" t="s">
        <v>1175</v>
      </c>
    </row>
    <row r="1659" spans="1:3" x14ac:dyDescent="0.25">
      <c r="A1659" s="59">
        <v>87412</v>
      </c>
      <c r="B1659" s="59" t="s">
        <v>3036</v>
      </c>
      <c r="C1659" s="59" t="s">
        <v>1176</v>
      </c>
    </row>
    <row r="1660" spans="1:3" x14ac:dyDescent="0.25">
      <c r="A1660" s="59">
        <v>33712</v>
      </c>
      <c r="B1660" s="59" t="s">
        <v>3037</v>
      </c>
      <c r="C1660" s="59" t="s">
        <v>1212</v>
      </c>
    </row>
    <row r="1661" spans="1:3" x14ac:dyDescent="0.25">
      <c r="A1661" s="59">
        <v>4216</v>
      </c>
      <c r="B1661" s="59" t="s">
        <v>3038</v>
      </c>
      <c r="C1661" s="59" t="s">
        <v>733</v>
      </c>
    </row>
    <row r="1662" spans="1:3" x14ac:dyDescent="0.25">
      <c r="A1662" s="59">
        <v>71011</v>
      </c>
      <c r="B1662" s="59" t="s">
        <v>3039</v>
      </c>
      <c r="C1662" s="59" t="s">
        <v>611</v>
      </c>
    </row>
    <row r="1663" spans="1:3" x14ac:dyDescent="0.25">
      <c r="A1663" s="59">
        <v>4208</v>
      </c>
      <c r="B1663" s="59" t="s">
        <v>3040</v>
      </c>
      <c r="C1663" s="59" t="s">
        <v>733</v>
      </c>
    </row>
    <row r="1664" spans="1:3" x14ac:dyDescent="0.25">
      <c r="A1664" s="59">
        <v>51316</v>
      </c>
      <c r="B1664" s="59" t="s">
        <v>3041</v>
      </c>
      <c r="C1664" s="59" t="s">
        <v>1047</v>
      </c>
    </row>
    <row r="1665" spans="1:3" x14ac:dyDescent="0.25">
      <c r="A1665" s="59">
        <v>1209</v>
      </c>
      <c r="B1665" s="59" t="s">
        <v>3042</v>
      </c>
      <c r="C1665" s="59" t="s">
        <v>1011</v>
      </c>
    </row>
    <row r="1666" spans="1:3" x14ac:dyDescent="0.25">
      <c r="A1666" s="59">
        <v>41315</v>
      </c>
      <c r="B1666" s="59" t="s">
        <v>3043</v>
      </c>
      <c r="C1666" s="59" t="s">
        <v>1132</v>
      </c>
    </row>
    <row r="1667" spans="1:3" x14ac:dyDescent="0.25">
      <c r="A1667" s="59">
        <v>46117</v>
      </c>
      <c r="B1667" s="59" t="s">
        <v>3043</v>
      </c>
      <c r="C1667" s="59" t="s">
        <v>748</v>
      </c>
    </row>
    <row r="1668" spans="1:3" x14ac:dyDescent="0.25">
      <c r="A1668" s="59">
        <v>41316</v>
      </c>
      <c r="B1668" s="59" t="s">
        <v>3044</v>
      </c>
      <c r="C1668" s="59" t="s">
        <v>1132</v>
      </c>
    </row>
    <row r="1669" spans="1:3" x14ac:dyDescent="0.25">
      <c r="A1669" s="59">
        <v>51314</v>
      </c>
      <c r="B1669" s="59" t="s">
        <v>3045</v>
      </c>
      <c r="C1669" s="59" t="s">
        <v>1047</v>
      </c>
    </row>
    <row r="1670" spans="1:3" x14ac:dyDescent="0.25">
      <c r="A1670" s="59">
        <v>3212</v>
      </c>
      <c r="B1670" s="59" t="s">
        <v>3046</v>
      </c>
      <c r="C1670" s="59" t="s">
        <v>641</v>
      </c>
    </row>
    <row r="1671" spans="1:3" x14ac:dyDescent="0.25">
      <c r="A1671" s="59">
        <v>46120</v>
      </c>
      <c r="B1671" s="59" t="s">
        <v>3047</v>
      </c>
      <c r="C1671" s="59" t="s">
        <v>748</v>
      </c>
    </row>
    <row r="1672" spans="1:3" x14ac:dyDescent="0.25">
      <c r="A1672" s="59">
        <v>46111</v>
      </c>
      <c r="B1672" s="59" t="s">
        <v>3048</v>
      </c>
      <c r="C1672" s="59" t="s">
        <v>748</v>
      </c>
    </row>
    <row r="1673" spans="1:3" x14ac:dyDescent="0.25">
      <c r="A1673" s="59">
        <v>41308</v>
      </c>
      <c r="B1673" s="59" t="s">
        <v>3049</v>
      </c>
      <c r="C1673" s="59" t="s">
        <v>1132</v>
      </c>
    </row>
    <row r="1674" spans="1:3" x14ac:dyDescent="0.25">
      <c r="A1674" s="59">
        <v>80713</v>
      </c>
      <c r="B1674" s="59" t="s">
        <v>3049</v>
      </c>
      <c r="C1674" s="59" t="s">
        <v>1145</v>
      </c>
    </row>
    <row r="1675" spans="1:3" x14ac:dyDescent="0.25">
      <c r="A1675" s="59">
        <v>23217</v>
      </c>
      <c r="B1675" s="59" t="s">
        <v>3050</v>
      </c>
      <c r="C1675" s="59" t="s">
        <v>279</v>
      </c>
    </row>
    <row r="1676" spans="1:3" x14ac:dyDescent="0.25">
      <c r="A1676" s="59">
        <v>3606</v>
      </c>
      <c r="B1676" s="59" t="s">
        <v>3051</v>
      </c>
      <c r="C1676" s="59" t="s">
        <v>642</v>
      </c>
    </row>
    <row r="1677" spans="1:3" x14ac:dyDescent="0.25">
      <c r="A1677" s="59">
        <v>46112</v>
      </c>
      <c r="B1677" s="59" t="s">
        <v>3052</v>
      </c>
      <c r="C1677" s="59" t="s">
        <v>748</v>
      </c>
    </row>
    <row r="1678" spans="1:3" x14ac:dyDescent="0.25">
      <c r="A1678" s="59">
        <v>3614</v>
      </c>
      <c r="B1678" s="59" t="s">
        <v>3053</v>
      </c>
      <c r="C1678" s="59" t="s">
        <v>642</v>
      </c>
    </row>
    <row r="1679" spans="1:3" x14ac:dyDescent="0.25">
      <c r="A1679" s="59">
        <v>46115</v>
      </c>
      <c r="B1679" s="59" t="s">
        <v>3054</v>
      </c>
      <c r="C1679" s="59" t="s">
        <v>748</v>
      </c>
    </row>
    <row r="1680" spans="1:3" x14ac:dyDescent="0.25">
      <c r="A1680" s="59">
        <v>46129</v>
      </c>
      <c r="B1680" s="59" t="s">
        <v>3055</v>
      </c>
      <c r="C1680" s="59" t="s">
        <v>748</v>
      </c>
    </row>
    <row r="1681" spans="1:3" x14ac:dyDescent="0.25">
      <c r="A1681" s="59">
        <v>51317</v>
      </c>
      <c r="B1681" s="59" t="s">
        <v>3055</v>
      </c>
      <c r="C1681" s="59" t="s">
        <v>1047</v>
      </c>
    </row>
    <row r="1682" spans="1:3" x14ac:dyDescent="0.25">
      <c r="A1682" s="59">
        <v>3616</v>
      </c>
      <c r="B1682" s="59" t="s">
        <v>3056</v>
      </c>
      <c r="C1682" s="59" t="s">
        <v>642</v>
      </c>
    </row>
    <row r="1683" spans="1:3" x14ac:dyDescent="0.25">
      <c r="A1683" s="59">
        <v>46124</v>
      </c>
      <c r="B1683" s="59" t="s">
        <v>3056</v>
      </c>
      <c r="C1683" s="59" t="s">
        <v>748</v>
      </c>
    </row>
    <row r="1684" spans="1:3" x14ac:dyDescent="0.25">
      <c r="A1684" s="59">
        <v>1215</v>
      </c>
      <c r="B1684" s="59" t="s">
        <v>3057</v>
      </c>
      <c r="C1684" s="59" t="s">
        <v>1011</v>
      </c>
    </row>
    <row r="1685" spans="1:3" x14ac:dyDescent="0.25">
      <c r="A1685" s="59">
        <v>51311</v>
      </c>
      <c r="B1685" s="59" t="s">
        <v>3058</v>
      </c>
      <c r="C1685" s="59" t="s">
        <v>1047</v>
      </c>
    </row>
    <row r="1686" spans="1:3" x14ac:dyDescent="0.25">
      <c r="A1686" s="59">
        <v>2224</v>
      </c>
      <c r="B1686" s="59" t="s">
        <v>3059</v>
      </c>
      <c r="C1686" s="59" t="s">
        <v>1003</v>
      </c>
    </row>
    <row r="1687" spans="1:3" x14ac:dyDescent="0.25">
      <c r="A1687" s="59">
        <v>3322</v>
      </c>
      <c r="B1687" s="59" t="s">
        <v>3059</v>
      </c>
      <c r="C1687" s="59" t="s">
        <v>650</v>
      </c>
    </row>
    <row r="1688" spans="1:3" x14ac:dyDescent="0.25">
      <c r="A1688" s="59">
        <v>41313</v>
      </c>
      <c r="B1688" s="59" t="s">
        <v>3060</v>
      </c>
      <c r="C1688" s="59" t="s">
        <v>1132</v>
      </c>
    </row>
    <row r="1689" spans="1:3" x14ac:dyDescent="0.25">
      <c r="A1689" s="59">
        <v>41319</v>
      </c>
      <c r="B1689" s="59" t="s">
        <v>3061</v>
      </c>
      <c r="C1689" s="59" t="s">
        <v>1132</v>
      </c>
    </row>
    <row r="1690" spans="1:3" x14ac:dyDescent="0.25">
      <c r="A1690" s="59">
        <v>26321</v>
      </c>
      <c r="B1690" s="59" t="s">
        <v>3062</v>
      </c>
      <c r="C1690" s="59" t="s">
        <v>241</v>
      </c>
    </row>
    <row r="1691" spans="1:3" x14ac:dyDescent="0.25">
      <c r="A1691" s="59">
        <v>12622</v>
      </c>
      <c r="B1691" s="59" t="s">
        <v>3063</v>
      </c>
      <c r="C1691" s="59" t="s">
        <v>674</v>
      </c>
    </row>
    <row r="1692" spans="1:3" x14ac:dyDescent="0.25">
      <c r="A1692" s="59">
        <v>46132</v>
      </c>
      <c r="B1692" s="59" t="s">
        <v>3063</v>
      </c>
      <c r="C1692" s="59" t="s">
        <v>748</v>
      </c>
    </row>
    <row r="1693" spans="1:3" x14ac:dyDescent="0.25">
      <c r="A1693" s="59">
        <v>41311</v>
      </c>
      <c r="B1693" s="59" t="s">
        <v>3064</v>
      </c>
      <c r="C1693" s="59" t="s">
        <v>1132</v>
      </c>
    </row>
    <row r="1694" spans="1:3" x14ac:dyDescent="0.25">
      <c r="A1694" s="59">
        <v>46127</v>
      </c>
      <c r="B1694" s="59" t="s">
        <v>3065</v>
      </c>
      <c r="C1694" s="59" t="s">
        <v>748</v>
      </c>
    </row>
    <row r="1695" spans="1:3" x14ac:dyDescent="0.25">
      <c r="A1695" s="59">
        <v>46130</v>
      </c>
      <c r="B1695" s="59" t="s">
        <v>3066</v>
      </c>
      <c r="C1695" s="59" t="s">
        <v>748</v>
      </c>
    </row>
    <row r="1696" spans="1:3" x14ac:dyDescent="0.25">
      <c r="A1696" s="59">
        <v>46128</v>
      </c>
      <c r="B1696" s="59" t="s">
        <v>3067</v>
      </c>
      <c r="C1696" s="59" t="s">
        <v>748</v>
      </c>
    </row>
    <row r="1697" spans="1:3" x14ac:dyDescent="0.25">
      <c r="A1697" s="59">
        <v>46123</v>
      </c>
      <c r="B1697" s="59" t="s">
        <v>3068</v>
      </c>
      <c r="C1697" s="59" t="s">
        <v>748</v>
      </c>
    </row>
    <row r="1698" spans="1:3" x14ac:dyDescent="0.25">
      <c r="A1698" s="59">
        <v>46114</v>
      </c>
      <c r="B1698" s="59" t="s">
        <v>3069</v>
      </c>
      <c r="C1698" s="59" t="s">
        <v>748</v>
      </c>
    </row>
    <row r="1699" spans="1:3" x14ac:dyDescent="0.25">
      <c r="A1699" s="59">
        <v>51312</v>
      </c>
      <c r="B1699" s="59" t="s">
        <v>3070</v>
      </c>
      <c r="C1699" s="59" t="s">
        <v>1047</v>
      </c>
    </row>
    <row r="1700" spans="1:3" x14ac:dyDescent="0.25">
      <c r="A1700" s="59">
        <v>41318</v>
      </c>
      <c r="B1700" s="59" t="s">
        <v>3071</v>
      </c>
      <c r="C1700" s="59" t="s">
        <v>1132</v>
      </c>
    </row>
    <row r="1701" spans="1:3" x14ac:dyDescent="0.25">
      <c r="A1701" s="59">
        <v>46110</v>
      </c>
      <c r="B1701" s="59" t="s">
        <v>3072</v>
      </c>
      <c r="C1701" s="59" t="s">
        <v>748</v>
      </c>
    </row>
    <row r="1702" spans="1:3" x14ac:dyDescent="0.25">
      <c r="A1702" s="59">
        <v>17419</v>
      </c>
      <c r="B1702" s="59" t="s">
        <v>3073</v>
      </c>
      <c r="C1702" s="59" t="s">
        <v>783</v>
      </c>
    </row>
    <row r="1703" spans="1:3" x14ac:dyDescent="0.25">
      <c r="A1703" s="59">
        <v>41307</v>
      </c>
      <c r="B1703" s="59" t="s">
        <v>3074</v>
      </c>
      <c r="C1703" s="59" t="s">
        <v>1132</v>
      </c>
    </row>
    <row r="1704" spans="1:3" x14ac:dyDescent="0.25">
      <c r="A1704" s="59">
        <v>51309</v>
      </c>
      <c r="B1704" s="59" t="s">
        <v>3075</v>
      </c>
      <c r="C1704" s="59" t="s">
        <v>1047</v>
      </c>
    </row>
    <row r="1705" spans="1:3" x14ac:dyDescent="0.25">
      <c r="A1705" s="59">
        <v>1212</v>
      </c>
      <c r="B1705" s="59" t="s">
        <v>3076</v>
      </c>
      <c r="C1705" s="59" t="s">
        <v>1011</v>
      </c>
    </row>
    <row r="1706" spans="1:3" x14ac:dyDescent="0.25">
      <c r="A1706" s="59">
        <v>41324</v>
      </c>
      <c r="B1706" s="59" t="s">
        <v>3077</v>
      </c>
      <c r="C1706" s="59" t="s">
        <v>1132</v>
      </c>
    </row>
    <row r="1707" spans="1:3" x14ac:dyDescent="0.25">
      <c r="A1707" s="59">
        <v>3621</v>
      </c>
      <c r="B1707" s="59" t="s">
        <v>3078</v>
      </c>
      <c r="C1707" s="59" t="s">
        <v>642</v>
      </c>
    </row>
    <row r="1708" spans="1:3" x14ac:dyDescent="0.25">
      <c r="A1708" s="59">
        <v>46108</v>
      </c>
      <c r="B1708" s="59" t="s">
        <v>3078</v>
      </c>
      <c r="C1708" s="59" t="s">
        <v>748</v>
      </c>
    </row>
    <row r="1709" spans="1:3" x14ac:dyDescent="0.25">
      <c r="A1709" s="59">
        <v>46122</v>
      </c>
      <c r="B1709" s="59" t="s">
        <v>3079</v>
      </c>
      <c r="C1709" s="59" t="s">
        <v>748</v>
      </c>
    </row>
    <row r="1710" spans="1:3" x14ac:dyDescent="0.25">
      <c r="A1710" s="59">
        <v>46116</v>
      </c>
      <c r="B1710" s="59" t="s">
        <v>3080</v>
      </c>
      <c r="C1710" s="59" t="s">
        <v>748</v>
      </c>
    </row>
    <row r="1711" spans="1:3" x14ac:dyDescent="0.25">
      <c r="A1711" s="59">
        <v>41310</v>
      </c>
      <c r="B1711" s="59" t="s">
        <v>3081</v>
      </c>
      <c r="C1711" s="59" t="s">
        <v>1132</v>
      </c>
    </row>
    <row r="1712" spans="1:3" x14ac:dyDescent="0.25">
      <c r="A1712" s="59">
        <v>1211</v>
      </c>
      <c r="B1712" s="59" t="s">
        <v>3082</v>
      </c>
      <c r="C1712" s="59" t="s">
        <v>1011</v>
      </c>
    </row>
    <row r="1713" spans="1:3" x14ac:dyDescent="0.25">
      <c r="A1713" s="59">
        <v>3610</v>
      </c>
      <c r="B1713" s="59" t="s">
        <v>3083</v>
      </c>
      <c r="C1713" s="59" t="s">
        <v>642</v>
      </c>
    </row>
    <row r="1714" spans="1:3" x14ac:dyDescent="0.25">
      <c r="A1714" s="59">
        <v>41317</v>
      </c>
      <c r="B1714" s="59" t="s">
        <v>3083</v>
      </c>
      <c r="C1714" s="59" t="s">
        <v>1132</v>
      </c>
    </row>
    <row r="1715" spans="1:3" x14ac:dyDescent="0.25">
      <c r="A1715" s="59">
        <v>44220</v>
      </c>
      <c r="B1715" s="59" t="s">
        <v>3083</v>
      </c>
      <c r="C1715" s="59" t="s">
        <v>910</v>
      </c>
    </row>
    <row r="1716" spans="1:3" x14ac:dyDescent="0.25">
      <c r="A1716" s="59">
        <v>46126</v>
      </c>
      <c r="B1716" s="59" t="s">
        <v>3083</v>
      </c>
      <c r="C1716" s="59" t="s">
        <v>748</v>
      </c>
    </row>
    <row r="1717" spans="1:3" x14ac:dyDescent="0.25">
      <c r="A1717" s="59">
        <v>84812</v>
      </c>
      <c r="B1717" s="59" t="s">
        <v>3083</v>
      </c>
      <c r="C1717" s="59" t="s">
        <v>1111</v>
      </c>
    </row>
    <row r="1718" spans="1:3" x14ac:dyDescent="0.25">
      <c r="A1718" s="59">
        <v>86521</v>
      </c>
      <c r="B1718" s="59" t="s">
        <v>3083</v>
      </c>
      <c r="C1718" s="59" t="s">
        <v>388</v>
      </c>
    </row>
    <row r="1719" spans="1:3" x14ac:dyDescent="0.25">
      <c r="A1719" s="59">
        <v>51313</v>
      </c>
      <c r="B1719" s="59" t="s">
        <v>3084</v>
      </c>
      <c r="C1719" s="59" t="s">
        <v>1047</v>
      </c>
    </row>
    <row r="1720" spans="1:3" x14ac:dyDescent="0.25">
      <c r="A1720" s="59">
        <v>1221</v>
      </c>
      <c r="B1720" s="59" t="s">
        <v>3085</v>
      </c>
      <c r="C1720" s="59" t="s">
        <v>1011</v>
      </c>
    </row>
    <row r="1721" spans="1:3" x14ac:dyDescent="0.25">
      <c r="A1721" s="59">
        <v>41306</v>
      </c>
      <c r="B1721" s="59" t="s">
        <v>3086</v>
      </c>
      <c r="C1721" s="59" t="s">
        <v>1132</v>
      </c>
    </row>
    <row r="1722" spans="1:3" x14ac:dyDescent="0.25">
      <c r="A1722" s="59">
        <v>1207</v>
      </c>
      <c r="B1722" s="59" t="s">
        <v>3087</v>
      </c>
      <c r="C1722" s="59" t="s">
        <v>1011</v>
      </c>
    </row>
    <row r="1723" spans="1:3" x14ac:dyDescent="0.25">
      <c r="A1723" s="59">
        <v>41312</v>
      </c>
      <c r="B1723" s="59" t="s">
        <v>3088</v>
      </c>
      <c r="C1723" s="59" t="s">
        <v>1132</v>
      </c>
    </row>
    <row r="1724" spans="1:3" x14ac:dyDescent="0.25">
      <c r="A1724" s="59">
        <v>46119</v>
      </c>
      <c r="B1724" s="59" t="s">
        <v>3088</v>
      </c>
      <c r="C1724" s="59" t="s">
        <v>748</v>
      </c>
    </row>
    <row r="1725" spans="1:3" x14ac:dyDescent="0.25">
      <c r="A1725" s="59">
        <v>46107</v>
      </c>
      <c r="B1725" s="59" t="s">
        <v>3089</v>
      </c>
      <c r="C1725" s="59" t="s">
        <v>748</v>
      </c>
    </row>
    <row r="1726" spans="1:3" x14ac:dyDescent="0.25">
      <c r="A1726" s="59">
        <v>3116</v>
      </c>
      <c r="B1726" s="59" t="s">
        <v>3090</v>
      </c>
      <c r="C1726" s="59" t="s">
        <v>637</v>
      </c>
    </row>
    <row r="1727" spans="1:3" x14ac:dyDescent="0.25">
      <c r="A1727" s="59">
        <v>1220</v>
      </c>
      <c r="B1727" s="59" t="s">
        <v>3091</v>
      </c>
      <c r="C1727" s="59" t="s">
        <v>1011</v>
      </c>
    </row>
    <row r="1728" spans="1:3" x14ac:dyDescent="0.25">
      <c r="A1728" s="59">
        <v>41314</v>
      </c>
      <c r="B1728" s="59" t="s">
        <v>3092</v>
      </c>
      <c r="C1728" s="59" t="s">
        <v>1132</v>
      </c>
    </row>
    <row r="1729" spans="1:3" x14ac:dyDescent="0.25">
      <c r="A1729" s="59">
        <v>46121</v>
      </c>
      <c r="B1729" s="59" t="s">
        <v>3092</v>
      </c>
      <c r="C1729" s="59" t="s">
        <v>748</v>
      </c>
    </row>
    <row r="1730" spans="1:3" x14ac:dyDescent="0.25">
      <c r="A1730" s="59">
        <v>1213</v>
      </c>
      <c r="B1730" s="59" t="s">
        <v>3093</v>
      </c>
      <c r="C1730" s="59" t="s">
        <v>1011</v>
      </c>
    </row>
    <row r="1731" spans="1:3" x14ac:dyDescent="0.25">
      <c r="A1731" s="59">
        <v>46125</v>
      </c>
      <c r="B1731" s="59" t="s">
        <v>3094</v>
      </c>
      <c r="C1731" s="59" t="s">
        <v>748</v>
      </c>
    </row>
    <row r="1732" spans="1:3" x14ac:dyDescent="0.25">
      <c r="A1732" s="59">
        <v>1206</v>
      </c>
      <c r="B1732" s="59" t="s">
        <v>3095</v>
      </c>
      <c r="C1732" s="59" t="s">
        <v>1011</v>
      </c>
    </row>
    <row r="1733" spans="1:3" x14ac:dyDescent="0.25">
      <c r="A1733" s="59">
        <v>46131</v>
      </c>
      <c r="B1733" s="59" t="s">
        <v>3096</v>
      </c>
      <c r="C1733" s="59" t="s">
        <v>748</v>
      </c>
    </row>
    <row r="1734" spans="1:3" x14ac:dyDescent="0.25">
      <c r="A1734" s="59">
        <v>41322</v>
      </c>
      <c r="B1734" s="59" t="s">
        <v>3097</v>
      </c>
      <c r="C1734" s="59" t="s">
        <v>1132</v>
      </c>
    </row>
    <row r="1735" spans="1:3" x14ac:dyDescent="0.25">
      <c r="A1735" s="59">
        <v>41323</v>
      </c>
      <c r="B1735" s="59" t="s">
        <v>3098</v>
      </c>
      <c r="C1735" s="59" t="s">
        <v>1132</v>
      </c>
    </row>
    <row r="1736" spans="1:3" x14ac:dyDescent="0.25">
      <c r="A1736" s="59">
        <v>1208</v>
      </c>
      <c r="B1736" s="59" t="s">
        <v>3099</v>
      </c>
      <c r="C1736" s="59" t="s">
        <v>1011</v>
      </c>
    </row>
    <row r="1737" spans="1:3" x14ac:dyDescent="0.25">
      <c r="A1737" s="59">
        <v>41309</v>
      </c>
      <c r="B1737" s="59" t="s">
        <v>3100</v>
      </c>
      <c r="C1737" s="59" t="s">
        <v>1132</v>
      </c>
    </row>
    <row r="1738" spans="1:3" x14ac:dyDescent="0.25">
      <c r="A1738" s="59">
        <v>41325</v>
      </c>
      <c r="B1738" s="59" t="s">
        <v>3101</v>
      </c>
      <c r="C1738" s="59" t="s">
        <v>1132</v>
      </c>
    </row>
    <row r="1739" spans="1:3" x14ac:dyDescent="0.25">
      <c r="A1739" s="59">
        <v>3611</v>
      </c>
      <c r="B1739" s="59" t="s">
        <v>3102</v>
      </c>
      <c r="C1739" s="59" t="s">
        <v>642</v>
      </c>
    </row>
    <row r="1740" spans="1:3" x14ac:dyDescent="0.25">
      <c r="A1740" s="59">
        <v>46118</v>
      </c>
      <c r="B1740" s="59" t="s">
        <v>3103</v>
      </c>
      <c r="C1740" s="59" t="s">
        <v>748</v>
      </c>
    </row>
    <row r="1741" spans="1:3" x14ac:dyDescent="0.25">
      <c r="A1741" s="59">
        <v>3612</v>
      </c>
      <c r="B1741" s="59" t="s">
        <v>3104</v>
      </c>
      <c r="C1741" s="59" t="s">
        <v>642</v>
      </c>
    </row>
    <row r="1742" spans="1:3" x14ac:dyDescent="0.25">
      <c r="A1742" s="59">
        <v>46106</v>
      </c>
      <c r="B1742" s="59" t="s">
        <v>3105</v>
      </c>
      <c r="C1742" s="59" t="s">
        <v>748</v>
      </c>
    </row>
    <row r="1743" spans="1:3" x14ac:dyDescent="0.25">
      <c r="A1743" s="59">
        <v>17508</v>
      </c>
      <c r="B1743" s="59" t="s">
        <v>3106</v>
      </c>
      <c r="C1743" s="59" t="s">
        <v>787</v>
      </c>
    </row>
    <row r="1744" spans="1:3" x14ac:dyDescent="0.25">
      <c r="A1744" s="59">
        <v>13109</v>
      </c>
      <c r="B1744" s="59" t="s">
        <v>3107</v>
      </c>
      <c r="C1744" s="59" t="s">
        <v>678</v>
      </c>
    </row>
    <row r="1745" spans="1:3" x14ac:dyDescent="0.25">
      <c r="A1745" s="59">
        <v>41321</v>
      </c>
      <c r="B1745" s="59" t="s">
        <v>3107</v>
      </c>
      <c r="C1745" s="59" t="s">
        <v>1132</v>
      </c>
    </row>
    <row r="1746" spans="1:3" x14ac:dyDescent="0.25">
      <c r="A1746" s="59">
        <v>46113</v>
      </c>
      <c r="B1746" s="59" t="s">
        <v>3107</v>
      </c>
      <c r="C1746" s="59" t="s">
        <v>748</v>
      </c>
    </row>
    <row r="1747" spans="1:3" x14ac:dyDescent="0.25">
      <c r="A1747" s="59">
        <v>3620</v>
      </c>
      <c r="B1747" s="59" t="s">
        <v>3108</v>
      </c>
      <c r="C1747" s="59" t="s">
        <v>642</v>
      </c>
    </row>
    <row r="1748" spans="1:3" x14ac:dyDescent="0.25">
      <c r="A1748" s="59">
        <v>3624</v>
      </c>
      <c r="B1748" s="59" t="s">
        <v>3109</v>
      </c>
      <c r="C1748" s="59" t="s">
        <v>642</v>
      </c>
    </row>
    <row r="1749" spans="1:3" x14ac:dyDescent="0.25">
      <c r="A1749" s="59">
        <v>26417</v>
      </c>
      <c r="B1749" s="59" t="s">
        <v>3110</v>
      </c>
      <c r="C1749" s="59" t="s">
        <v>246</v>
      </c>
    </row>
    <row r="1750" spans="1:3" x14ac:dyDescent="0.25">
      <c r="A1750" s="59">
        <v>12816</v>
      </c>
      <c r="B1750" s="59" t="s">
        <v>3111</v>
      </c>
      <c r="C1750" s="59" t="s">
        <v>691</v>
      </c>
    </row>
    <row r="1751" spans="1:3" x14ac:dyDescent="0.25">
      <c r="A1751" s="59">
        <v>1210</v>
      </c>
      <c r="B1751" s="59" t="s">
        <v>3112</v>
      </c>
      <c r="C1751" s="59" t="s">
        <v>1011</v>
      </c>
    </row>
    <row r="1752" spans="1:3" x14ac:dyDescent="0.25">
      <c r="A1752" s="59">
        <v>3623</v>
      </c>
      <c r="B1752" s="59" t="s">
        <v>3113</v>
      </c>
      <c r="C1752" s="59" t="s">
        <v>642</v>
      </c>
    </row>
    <row r="1753" spans="1:3" x14ac:dyDescent="0.25">
      <c r="A1753" s="59">
        <v>76219</v>
      </c>
      <c r="B1753" s="59" t="s">
        <v>3114</v>
      </c>
      <c r="C1753" s="59" t="s">
        <v>540</v>
      </c>
    </row>
    <row r="1754" spans="1:3" x14ac:dyDescent="0.25">
      <c r="A1754" s="59">
        <v>3613</v>
      </c>
      <c r="B1754" s="59" t="s">
        <v>3115</v>
      </c>
      <c r="C1754" s="59" t="s">
        <v>642</v>
      </c>
    </row>
    <row r="1755" spans="1:3" x14ac:dyDescent="0.25">
      <c r="A1755" s="59">
        <v>36808</v>
      </c>
      <c r="B1755" s="59" t="s">
        <v>3116</v>
      </c>
      <c r="C1755" s="59" t="s">
        <v>587</v>
      </c>
    </row>
    <row r="1756" spans="1:3" x14ac:dyDescent="0.25">
      <c r="A1756" s="59">
        <v>31318</v>
      </c>
      <c r="B1756" s="59" t="s">
        <v>3117</v>
      </c>
      <c r="C1756" s="59" t="s">
        <v>866</v>
      </c>
    </row>
    <row r="1757" spans="1:3" x14ac:dyDescent="0.25">
      <c r="A1757" s="59">
        <v>31322</v>
      </c>
      <c r="B1757" s="59" t="s">
        <v>3118</v>
      </c>
      <c r="C1757" s="59" t="s">
        <v>866</v>
      </c>
    </row>
    <row r="1758" spans="1:3" x14ac:dyDescent="0.25">
      <c r="A1758" s="59">
        <v>31111</v>
      </c>
      <c r="B1758" s="59" t="s">
        <v>3119</v>
      </c>
      <c r="C1758" s="59" t="s">
        <v>858</v>
      </c>
    </row>
    <row r="1759" spans="1:3" x14ac:dyDescent="0.25">
      <c r="A1759" s="59">
        <v>31609</v>
      </c>
      <c r="B1759" s="59" t="s">
        <v>3120</v>
      </c>
      <c r="C1759" s="59" t="s">
        <v>863</v>
      </c>
    </row>
    <row r="1760" spans="1:3" x14ac:dyDescent="0.25">
      <c r="A1760" s="59">
        <v>20706</v>
      </c>
      <c r="B1760" s="59" t="s">
        <v>3121</v>
      </c>
      <c r="C1760" s="59" t="s">
        <v>661</v>
      </c>
    </row>
    <row r="1761" spans="1:3" x14ac:dyDescent="0.25">
      <c r="A1761" s="59">
        <v>21359</v>
      </c>
      <c r="B1761" s="59" t="s">
        <v>3122</v>
      </c>
      <c r="C1761" s="59" t="s">
        <v>418</v>
      </c>
    </row>
    <row r="1762" spans="1:3" x14ac:dyDescent="0.25">
      <c r="A1762" s="59">
        <v>20721</v>
      </c>
      <c r="B1762" s="59" t="s">
        <v>3123</v>
      </c>
      <c r="C1762" s="59" t="s">
        <v>661</v>
      </c>
    </row>
    <row r="1763" spans="1:3" x14ac:dyDescent="0.25">
      <c r="A1763" s="59">
        <v>31628</v>
      </c>
      <c r="B1763" s="59" t="s">
        <v>3124</v>
      </c>
      <c r="C1763" s="59" t="s">
        <v>863</v>
      </c>
    </row>
    <row r="1764" spans="1:3" x14ac:dyDescent="0.25">
      <c r="A1764" s="59">
        <v>23310</v>
      </c>
      <c r="B1764" s="59" t="s">
        <v>3125</v>
      </c>
      <c r="C1764" s="59" t="s">
        <v>269</v>
      </c>
    </row>
    <row r="1765" spans="1:3" x14ac:dyDescent="0.25">
      <c r="A1765" s="59">
        <v>11108</v>
      </c>
      <c r="B1765" s="59" t="s">
        <v>3126</v>
      </c>
      <c r="C1765" s="59" t="s">
        <v>701</v>
      </c>
    </row>
    <row r="1766" spans="1:3" x14ac:dyDescent="0.25">
      <c r="A1766" s="59" t="s">
        <v>1243</v>
      </c>
      <c r="B1766" s="59" t="s">
        <v>3127</v>
      </c>
      <c r="C1766" s="59" t="s">
        <v>952</v>
      </c>
    </row>
    <row r="1767" spans="1:3" x14ac:dyDescent="0.25">
      <c r="A1767" s="59">
        <v>8728</v>
      </c>
      <c r="B1767" s="59" t="s">
        <v>3128</v>
      </c>
      <c r="C1767" s="59" t="s">
        <v>938</v>
      </c>
    </row>
    <row r="1768" spans="1:3" x14ac:dyDescent="0.25">
      <c r="A1768" s="59">
        <v>5328</v>
      </c>
      <c r="B1768" s="59" t="s">
        <v>3129</v>
      </c>
      <c r="C1768" s="59" t="s">
        <v>728</v>
      </c>
    </row>
    <row r="1769" spans="1:3" x14ac:dyDescent="0.25">
      <c r="A1769" s="59">
        <v>12421</v>
      </c>
      <c r="B1769" s="59" t="s">
        <v>3130</v>
      </c>
      <c r="C1769" s="59" t="s">
        <v>682</v>
      </c>
    </row>
    <row r="1770" spans="1:3" x14ac:dyDescent="0.25">
      <c r="A1770" s="59">
        <v>3716</v>
      </c>
      <c r="B1770" s="59" t="s">
        <v>3131</v>
      </c>
      <c r="C1770" s="59" t="s">
        <v>648</v>
      </c>
    </row>
    <row r="1771" spans="1:3" x14ac:dyDescent="0.25">
      <c r="A1771" s="59">
        <v>3314</v>
      </c>
      <c r="B1771" s="59" t="s">
        <v>3132</v>
      </c>
      <c r="C1771" s="59" t="s">
        <v>650</v>
      </c>
    </row>
    <row r="1772" spans="1:3" x14ac:dyDescent="0.25">
      <c r="A1772" s="59">
        <v>23411</v>
      </c>
      <c r="B1772" s="59" t="s">
        <v>3133</v>
      </c>
      <c r="C1772" s="59" t="s">
        <v>288</v>
      </c>
    </row>
    <row r="1773" spans="1:3" x14ac:dyDescent="0.25">
      <c r="A1773" s="59">
        <v>12328</v>
      </c>
      <c r="B1773" s="59" t="s">
        <v>3134</v>
      </c>
      <c r="C1773" s="59" t="s">
        <v>710</v>
      </c>
    </row>
    <row r="1774" spans="1:3" x14ac:dyDescent="0.25">
      <c r="A1774" s="59">
        <v>24417</v>
      </c>
      <c r="B1774" s="59" t="s">
        <v>3135</v>
      </c>
      <c r="C1774" s="59" t="s">
        <v>1151</v>
      </c>
    </row>
    <row r="1775" spans="1:3" x14ac:dyDescent="0.25">
      <c r="A1775" s="59">
        <v>41412</v>
      </c>
      <c r="B1775" s="59" t="s">
        <v>3135</v>
      </c>
      <c r="C1775" s="59" t="s">
        <v>1134</v>
      </c>
    </row>
    <row r="1776" spans="1:3" x14ac:dyDescent="0.25">
      <c r="A1776" s="59">
        <v>7606</v>
      </c>
      <c r="B1776" s="59" t="s">
        <v>3136</v>
      </c>
      <c r="C1776" s="59" t="s">
        <v>948</v>
      </c>
    </row>
    <row r="1777" spans="1:3" x14ac:dyDescent="0.25">
      <c r="A1777" s="59">
        <v>11917</v>
      </c>
      <c r="B1777" s="59" t="s">
        <v>3137</v>
      </c>
      <c r="C1777" s="59" t="s">
        <v>707</v>
      </c>
    </row>
    <row r="1778" spans="1:3" x14ac:dyDescent="0.25">
      <c r="A1778" s="59">
        <v>11907</v>
      </c>
      <c r="B1778" s="59" t="s">
        <v>3138</v>
      </c>
      <c r="C1778" s="59" t="s">
        <v>707</v>
      </c>
    </row>
    <row r="1779" spans="1:3" x14ac:dyDescent="0.25">
      <c r="A1779" s="59">
        <v>33906</v>
      </c>
      <c r="B1779" s="59" t="s">
        <v>3139</v>
      </c>
      <c r="C1779" s="59" t="s">
        <v>1214</v>
      </c>
    </row>
    <row r="1780" spans="1:3" x14ac:dyDescent="0.25">
      <c r="A1780" s="59">
        <v>3516</v>
      </c>
      <c r="B1780" s="59" t="s">
        <v>3140</v>
      </c>
      <c r="C1780" s="59" t="s">
        <v>647</v>
      </c>
    </row>
    <row r="1781" spans="1:3" x14ac:dyDescent="0.25">
      <c r="A1781" s="59">
        <v>35958</v>
      </c>
      <c r="B1781" s="59" t="s">
        <v>3141</v>
      </c>
      <c r="C1781" s="59" t="s">
        <v>976</v>
      </c>
    </row>
    <row r="1782" spans="1:3" x14ac:dyDescent="0.25">
      <c r="A1782" s="59">
        <v>12614</v>
      </c>
      <c r="B1782" s="59" t="s">
        <v>3142</v>
      </c>
      <c r="C1782" s="59" t="s">
        <v>674</v>
      </c>
    </row>
    <row r="1783" spans="1:3" x14ac:dyDescent="0.25">
      <c r="A1783" s="59">
        <v>12714</v>
      </c>
      <c r="B1783" s="59" t="s">
        <v>3143</v>
      </c>
      <c r="C1783" s="59" t="s">
        <v>695</v>
      </c>
    </row>
    <row r="1784" spans="1:3" x14ac:dyDescent="0.25">
      <c r="A1784" s="59">
        <v>45519</v>
      </c>
      <c r="B1784" s="59" t="s">
        <v>3144</v>
      </c>
      <c r="C1784" s="59" t="s">
        <v>744</v>
      </c>
    </row>
    <row r="1785" spans="1:3" x14ac:dyDescent="0.25">
      <c r="A1785" s="59">
        <v>5323</v>
      </c>
      <c r="B1785" s="59" t="s">
        <v>3145</v>
      </c>
      <c r="C1785" s="59" t="s">
        <v>728</v>
      </c>
    </row>
    <row r="1786" spans="1:3" x14ac:dyDescent="0.25">
      <c r="A1786" s="59">
        <v>13322</v>
      </c>
      <c r="B1786" s="59" t="s">
        <v>3146</v>
      </c>
      <c r="C1786" s="59" t="s">
        <v>699</v>
      </c>
    </row>
    <row r="1787" spans="1:3" x14ac:dyDescent="0.25">
      <c r="A1787" s="59">
        <v>1216</v>
      </c>
      <c r="B1787" s="59" t="s">
        <v>3146</v>
      </c>
      <c r="C1787" s="59" t="s">
        <v>1011</v>
      </c>
    </row>
    <row r="1788" spans="1:3" x14ac:dyDescent="0.25">
      <c r="A1788" s="59">
        <v>2214</v>
      </c>
      <c r="B1788" s="59" t="s">
        <v>3147</v>
      </c>
      <c r="C1788" s="59" t="s">
        <v>1003</v>
      </c>
    </row>
    <row r="1789" spans="1:3" x14ac:dyDescent="0.25">
      <c r="A1789" s="59">
        <v>3519</v>
      </c>
      <c r="B1789" s="59" t="s">
        <v>3147</v>
      </c>
      <c r="C1789" s="59" t="s">
        <v>647</v>
      </c>
    </row>
    <row r="1790" spans="1:3" x14ac:dyDescent="0.25">
      <c r="A1790" s="59">
        <v>3559</v>
      </c>
      <c r="B1790" s="59" t="s">
        <v>3146</v>
      </c>
      <c r="C1790" s="59" t="s">
        <v>644</v>
      </c>
    </row>
    <row r="1791" spans="1:3" x14ac:dyDescent="0.25">
      <c r="A1791" s="59">
        <v>3313</v>
      </c>
      <c r="B1791" s="59" t="s">
        <v>3146</v>
      </c>
      <c r="C1791" s="59" t="s">
        <v>650</v>
      </c>
    </row>
    <row r="1792" spans="1:3" x14ac:dyDescent="0.25">
      <c r="A1792" s="59">
        <v>6724</v>
      </c>
      <c r="B1792" s="59" t="s">
        <v>3146</v>
      </c>
      <c r="C1792" s="59" t="s">
        <v>1094</v>
      </c>
    </row>
    <row r="1793" spans="1:3" x14ac:dyDescent="0.25">
      <c r="A1793" s="59">
        <v>7271</v>
      </c>
      <c r="B1793" s="59" t="s">
        <v>3146</v>
      </c>
      <c r="C1793" s="59" t="s">
        <v>953</v>
      </c>
    </row>
    <row r="1794" spans="1:3" x14ac:dyDescent="0.25">
      <c r="A1794" s="59">
        <v>3930</v>
      </c>
      <c r="B1794" s="59" t="s">
        <v>3148</v>
      </c>
      <c r="C1794" s="59" t="s">
        <v>640</v>
      </c>
    </row>
    <row r="1795" spans="1:3" x14ac:dyDescent="0.25">
      <c r="A1795" s="59">
        <v>94606</v>
      </c>
      <c r="B1795" s="59" t="s">
        <v>3149</v>
      </c>
      <c r="C1795" s="59" t="s">
        <v>456</v>
      </c>
    </row>
    <row r="1796" spans="1:3" x14ac:dyDescent="0.25">
      <c r="A1796" s="59">
        <v>71606</v>
      </c>
      <c r="B1796" s="59" t="s">
        <v>3150</v>
      </c>
      <c r="C1796" s="59" t="s">
        <v>634</v>
      </c>
    </row>
    <row r="1797" spans="1:3" x14ac:dyDescent="0.25">
      <c r="A1797" s="59">
        <v>56506</v>
      </c>
      <c r="B1797" s="59" t="s">
        <v>3151</v>
      </c>
      <c r="C1797" s="59" t="s">
        <v>988</v>
      </c>
    </row>
    <row r="1798" spans="1:3" x14ac:dyDescent="0.25">
      <c r="A1798" s="59">
        <v>7116</v>
      </c>
      <c r="B1798" s="59" t="s">
        <v>3152</v>
      </c>
      <c r="C1798" s="59" t="s">
        <v>946</v>
      </c>
    </row>
    <row r="1799" spans="1:3" x14ac:dyDescent="0.25">
      <c r="A1799" s="59">
        <v>92508</v>
      </c>
      <c r="B1799" s="59" t="s">
        <v>3153</v>
      </c>
      <c r="C1799" s="59" t="s">
        <v>808</v>
      </c>
    </row>
    <row r="1800" spans="1:3" x14ac:dyDescent="0.25">
      <c r="A1800" s="59">
        <v>92507</v>
      </c>
      <c r="B1800" s="59" t="s">
        <v>3154</v>
      </c>
      <c r="C1800" s="59" t="s">
        <v>808</v>
      </c>
    </row>
    <row r="1801" spans="1:3" x14ac:dyDescent="0.25">
      <c r="A1801" s="59">
        <v>11018</v>
      </c>
      <c r="B1801" s="59" t="s">
        <v>3155</v>
      </c>
      <c r="C1801" s="59" t="s">
        <v>672</v>
      </c>
    </row>
    <row r="1802" spans="1:3" x14ac:dyDescent="0.25">
      <c r="A1802" s="59">
        <v>7127</v>
      </c>
      <c r="B1802" s="59" t="s">
        <v>3155</v>
      </c>
      <c r="C1802" s="59" t="s">
        <v>946</v>
      </c>
    </row>
    <row r="1803" spans="1:3" x14ac:dyDescent="0.25">
      <c r="A1803" s="59">
        <v>43114</v>
      </c>
      <c r="B1803" s="59" t="s">
        <v>3155</v>
      </c>
      <c r="C1803" s="59" t="s">
        <v>925</v>
      </c>
    </row>
    <row r="1804" spans="1:3" x14ac:dyDescent="0.25">
      <c r="A1804" s="59">
        <v>48419</v>
      </c>
      <c r="B1804" s="59" t="s">
        <v>3156</v>
      </c>
      <c r="C1804" s="59" t="s">
        <v>1059</v>
      </c>
    </row>
    <row r="1805" spans="1:3" x14ac:dyDescent="0.25">
      <c r="A1805" s="59">
        <v>48319</v>
      </c>
      <c r="B1805" s="59" t="s">
        <v>3157</v>
      </c>
      <c r="C1805" s="59" t="s">
        <v>1060</v>
      </c>
    </row>
    <row r="1806" spans="1:3" x14ac:dyDescent="0.25">
      <c r="A1806" s="59">
        <v>1214</v>
      </c>
      <c r="B1806" s="59" t="s">
        <v>3158</v>
      </c>
      <c r="C1806" s="59" t="s">
        <v>1011</v>
      </c>
    </row>
    <row r="1807" spans="1:3" x14ac:dyDescent="0.25">
      <c r="A1807" s="59">
        <v>11016</v>
      </c>
      <c r="B1807" s="59" t="s">
        <v>3159</v>
      </c>
      <c r="C1807" s="59" t="s">
        <v>672</v>
      </c>
    </row>
    <row r="1808" spans="1:3" x14ac:dyDescent="0.25">
      <c r="A1808" s="59">
        <v>51315</v>
      </c>
      <c r="B1808" s="59" t="s">
        <v>3160</v>
      </c>
      <c r="C1808" s="59" t="s">
        <v>1047</v>
      </c>
    </row>
    <row r="1809" spans="1:3" x14ac:dyDescent="0.25">
      <c r="A1809" s="59">
        <v>62511</v>
      </c>
      <c r="B1809" s="59" t="s">
        <v>3161</v>
      </c>
      <c r="C1809" s="59" t="s">
        <v>581</v>
      </c>
    </row>
    <row r="1810" spans="1:3" x14ac:dyDescent="0.25">
      <c r="A1810" s="59">
        <v>17658</v>
      </c>
      <c r="B1810" s="59" t="s">
        <v>3162</v>
      </c>
      <c r="C1810" s="59" t="s">
        <v>785</v>
      </c>
    </row>
    <row r="1811" spans="1:3" x14ac:dyDescent="0.25">
      <c r="A1811" s="59">
        <v>13513</v>
      </c>
      <c r="B1811" s="59" t="s">
        <v>3163</v>
      </c>
      <c r="C1811" s="59" t="s">
        <v>692</v>
      </c>
    </row>
    <row r="1812" spans="1:3" x14ac:dyDescent="0.25">
      <c r="A1812" s="59">
        <v>11815</v>
      </c>
      <c r="B1812" s="59" t="s">
        <v>3164</v>
      </c>
      <c r="C1812" s="59" t="s">
        <v>697</v>
      </c>
    </row>
    <row r="1813" spans="1:3" x14ac:dyDescent="0.25">
      <c r="A1813" s="59">
        <v>47215</v>
      </c>
      <c r="B1813" s="59" t="s">
        <v>3165</v>
      </c>
      <c r="C1813" s="59" t="s">
        <v>998</v>
      </c>
    </row>
    <row r="1814" spans="1:3" x14ac:dyDescent="0.25">
      <c r="A1814" s="59">
        <v>35811</v>
      </c>
      <c r="B1814" s="59" t="s">
        <v>3166</v>
      </c>
      <c r="C1814" s="59" t="s">
        <v>971</v>
      </c>
    </row>
    <row r="1815" spans="1:3" x14ac:dyDescent="0.25">
      <c r="A1815" s="59">
        <v>35825</v>
      </c>
      <c r="B1815" s="59" t="s">
        <v>3167</v>
      </c>
      <c r="C1815" s="59" t="s">
        <v>971</v>
      </c>
    </row>
    <row r="1816" spans="1:3" x14ac:dyDescent="0.25">
      <c r="A1816" s="59">
        <v>66915</v>
      </c>
      <c r="B1816" s="59" t="s">
        <v>3168</v>
      </c>
      <c r="C1816" s="59" t="s">
        <v>896</v>
      </c>
    </row>
    <row r="1817" spans="1:3" x14ac:dyDescent="0.25">
      <c r="A1817" s="59">
        <v>76814</v>
      </c>
      <c r="B1817" s="59" t="s">
        <v>3169</v>
      </c>
      <c r="C1817" s="59" t="s">
        <v>529</v>
      </c>
    </row>
    <row r="1818" spans="1:3" x14ac:dyDescent="0.25">
      <c r="A1818" s="59">
        <v>55617</v>
      </c>
      <c r="B1818" s="59" t="s">
        <v>3170</v>
      </c>
      <c r="C1818" s="59" t="s">
        <v>157</v>
      </c>
    </row>
    <row r="1819" spans="1:3" x14ac:dyDescent="0.25">
      <c r="A1819" s="59">
        <v>51815</v>
      </c>
      <c r="B1819" s="59" t="s">
        <v>3171</v>
      </c>
      <c r="C1819" s="59" t="s">
        <v>1040</v>
      </c>
    </row>
    <row r="1820" spans="1:3" x14ac:dyDescent="0.25">
      <c r="A1820" s="59">
        <v>64413</v>
      </c>
      <c r="B1820" s="59" t="s">
        <v>3172</v>
      </c>
      <c r="C1820" s="59" t="s">
        <v>504</v>
      </c>
    </row>
    <row r="1821" spans="1:3" x14ac:dyDescent="0.25">
      <c r="A1821" s="59">
        <v>21607</v>
      </c>
      <c r="B1821" s="59" t="s">
        <v>3173</v>
      </c>
      <c r="C1821" s="59" t="s">
        <v>413</v>
      </c>
    </row>
    <row r="1822" spans="1:3" x14ac:dyDescent="0.25">
      <c r="A1822" s="59">
        <v>26922</v>
      </c>
      <c r="B1822" s="59" t="s">
        <v>3174</v>
      </c>
      <c r="C1822" s="59" t="s">
        <v>211</v>
      </c>
    </row>
    <row r="1823" spans="1:3" x14ac:dyDescent="0.25">
      <c r="A1823" s="59">
        <v>66706</v>
      </c>
      <c r="B1823" s="59" t="s">
        <v>3175</v>
      </c>
      <c r="C1823" s="59" t="s">
        <v>888</v>
      </c>
    </row>
    <row r="1824" spans="1:3" x14ac:dyDescent="0.25">
      <c r="A1824" s="59">
        <v>53806</v>
      </c>
      <c r="B1824" s="59" t="s">
        <v>3176</v>
      </c>
      <c r="C1824" s="59" t="s">
        <v>1026</v>
      </c>
    </row>
    <row r="1825" spans="1:3" x14ac:dyDescent="0.25">
      <c r="A1825" s="59">
        <v>13222</v>
      </c>
      <c r="B1825" s="59" t="s">
        <v>3177</v>
      </c>
      <c r="C1825" s="59" t="s">
        <v>676</v>
      </c>
    </row>
    <row r="1826" spans="1:3" x14ac:dyDescent="0.25">
      <c r="A1826" s="59">
        <v>6406</v>
      </c>
      <c r="B1826" s="59" t="s">
        <v>3178</v>
      </c>
      <c r="C1826" s="59" t="s">
        <v>1091</v>
      </c>
    </row>
    <row r="1827" spans="1:3" x14ac:dyDescent="0.25">
      <c r="A1827" s="59">
        <v>57524</v>
      </c>
      <c r="B1827" s="59" t="s">
        <v>3179</v>
      </c>
      <c r="C1827" s="59" t="s">
        <v>819</v>
      </c>
    </row>
    <row r="1828" spans="1:3" x14ac:dyDescent="0.25">
      <c r="A1828" s="59">
        <v>57521</v>
      </c>
      <c r="B1828" s="59" t="s">
        <v>3180</v>
      </c>
      <c r="C1828" s="59" t="s">
        <v>819</v>
      </c>
    </row>
    <row r="1829" spans="1:3" x14ac:dyDescent="0.25">
      <c r="A1829" s="59">
        <v>60664</v>
      </c>
      <c r="B1829" s="59" t="s">
        <v>3180</v>
      </c>
      <c r="C1829" s="59" t="s">
        <v>832</v>
      </c>
    </row>
    <row r="1830" spans="1:3" x14ac:dyDescent="0.25">
      <c r="A1830" s="59">
        <v>57517</v>
      </c>
      <c r="B1830" s="59" t="s">
        <v>3181</v>
      </c>
      <c r="C1830" s="59" t="s">
        <v>819</v>
      </c>
    </row>
    <row r="1831" spans="1:3" x14ac:dyDescent="0.25">
      <c r="A1831" s="59">
        <v>3769</v>
      </c>
      <c r="B1831" s="59" t="s">
        <v>3182</v>
      </c>
      <c r="C1831" s="59" t="s">
        <v>643</v>
      </c>
    </row>
    <row r="1832" spans="1:3" x14ac:dyDescent="0.25">
      <c r="A1832" s="59">
        <v>61112</v>
      </c>
      <c r="B1832" s="59" t="s">
        <v>3183</v>
      </c>
      <c r="C1832" s="59" t="s">
        <v>563</v>
      </c>
    </row>
    <row r="1833" spans="1:3" x14ac:dyDescent="0.25">
      <c r="A1833" s="59">
        <v>57506</v>
      </c>
      <c r="B1833" s="59" t="s">
        <v>3184</v>
      </c>
      <c r="C1833" s="59" t="s">
        <v>819</v>
      </c>
    </row>
    <row r="1834" spans="1:3" x14ac:dyDescent="0.25">
      <c r="A1834" s="59">
        <v>57510</v>
      </c>
      <c r="B1834" s="59" t="s">
        <v>3185</v>
      </c>
      <c r="C1834" s="59" t="s">
        <v>819</v>
      </c>
    </row>
    <row r="1835" spans="1:3" x14ac:dyDescent="0.25">
      <c r="A1835" s="59">
        <v>44017</v>
      </c>
      <c r="B1835" s="59" t="s">
        <v>3186</v>
      </c>
      <c r="C1835" s="59" t="s">
        <v>916</v>
      </c>
    </row>
    <row r="1836" spans="1:3" x14ac:dyDescent="0.25">
      <c r="A1836" s="59">
        <v>57519</v>
      </c>
      <c r="B1836" s="59" t="s">
        <v>3187</v>
      </c>
      <c r="C1836" s="59" t="s">
        <v>819</v>
      </c>
    </row>
    <row r="1837" spans="1:3" x14ac:dyDescent="0.25">
      <c r="A1837" s="59">
        <v>57516</v>
      </c>
      <c r="B1837" s="59" t="s">
        <v>3188</v>
      </c>
      <c r="C1837" s="59" t="s">
        <v>819</v>
      </c>
    </row>
    <row r="1838" spans="1:3" x14ac:dyDescent="0.25">
      <c r="A1838" s="59">
        <v>57507</v>
      </c>
      <c r="B1838" s="59" t="s">
        <v>3189</v>
      </c>
      <c r="C1838" s="59" t="s">
        <v>819</v>
      </c>
    </row>
    <row r="1839" spans="1:3" x14ac:dyDescent="0.25">
      <c r="A1839" s="59">
        <v>61125</v>
      </c>
      <c r="B1839" s="59" t="s">
        <v>3189</v>
      </c>
      <c r="C1839" s="59" t="s">
        <v>563</v>
      </c>
    </row>
    <row r="1840" spans="1:3" x14ac:dyDescent="0.25">
      <c r="A1840" s="59">
        <v>57518</v>
      </c>
      <c r="B1840" s="59" t="s">
        <v>3190</v>
      </c>
      <c r="C1840" s="59" t="s">
        <v>819</v>
      </c>
    </row>
    <row r="1841" spans="1:3" x14ac:dyDescent="0.25">
      <c r="A1841" s="59">
        <v>57509</v>
      </c>
      <c r="B1841" s="59" t="s">
        <v>3191</v>
      </c>
      <c r="C1841" s="59" t="s">
        <v>819</v>
      </c>
    </row>
    <row r="1842" spans="1:3" x14ac:dyDescent="0.25">
      <c r="A1842" s="59">
        <v>57520</v>
      </c>
      <c r="B1842" s="59" t="s">
        <v>3192</v>
      </c>
      <c r="C1842" s="59" t="s">
        <v>819</v>
      </c>
    </row>
    <row r="1843" spans="1:3" x14ac:dyDescent="0.25">
      <c r="A1843" s="59">
        <v>57513</v>
      </c>
      <c r="B1843" s="59" t="s">
        <v>3193</v>
      </c>
      <c r="C1843" s="59" t="s">
        <v>819</v>
      </c>
    </row>
    <row r="1844" spans="1:3" x14ac:dyDescent="0.25">
      <c r="A1844" s="59">
        <v>57523</v>
      </c>
      <c r="B1844" s="59" t="s">
        <v>3194</v>
      </c>
      <c r="C1844" s="59" t="s">
        <v>819</v>
      </c>
    </row>
    <row r="1845" spans="1:3" x14ac:dyDescent="0.25">
      <c r="A1845" s="59">
        <v>57514</v>
      </c>
      <c r="B1845" s="59" t="s">
        <v>3195</v>
      </c>
      <c r="C1845" s="59" t="s">
        <v>819</v>
      </c>
    </row>
    <row r="1846" spans="1:3" x14ac:dyDescent="0.25">
      <c r="A1846" s="59">
        <v>57511</v>
      </c>
      <c r="B1846" s="59" t="s">
        <v>3196</v>
      </c>
      <c r="C1846" s="59" t="s">
        <v>819</v>
      </c>
    </row>
    <row r="1847" spans="1:3" x14ac:dyDescent="0.25">
      <c r="A1847" s="59">
        <v>57508</v>
      </c>
      <c r="B1847" s="59" t="s">
        <v>3197</v>
      </c>
      <c r="C1847" s="59" t="s">
        <v>819</v>
      </c>
    </row>
    <row r="1848" spans="1:3" x14ac:dyDescent="0.25">
      <c r="A1848" s="59">
        <v>57512</v>
      </c>
      <c r="B1848" s="59" t="s">
        <v>3198</v>
      </c>
      <c r="C1848" s="59" t="s">
        <v>819</v>
      </c>
    </row>
    <row r="1849" spans="1:3" x14ac:dyDescent="0.25">
      <c r="A1849" s="59">
        <v>55210</v>
      </c>
      <c r="B1849" s="59" t="s">
        <v>3199</v>
      </c>
      <c r="C1849" s="59" t="s">
        <v>186</v>
      </c>
    </row>
    <row r="1850" spans="1:3" x14ac:dyDescent="0.25">
      <c r="A1850" s="59">
        <v>43420</v>
      </c>
      <c r="B1850" s="59" t="s">
        <v>3200</v>
      </c>
      <c r="C1850" s="59" t="s">
        <v>923</v>
      </c>
    </row>
    <row r="1851" spans="1:3" x14ac:dyDescent="0.25">
      <c r="A1851" s="59">
        <v>43411</v>
      </c>
      <c r="B1851" s="59" t="s">
        <v>3201</v>
      </c>
      <c r="C1851" s="59" t="s">
        <v>923</v>
      </c>
    </row>
    <row r="1852" spans="1:3" x14ac:dyDescent="0.25">
      <c r="A1852" s="59">
        <v>43427</v>
      </c>
      <c r="B1852" s="59" t="s">
        <v>3202</v>
      </c>
      <c r="C1852" s="59" t="s">
        <v>923</v>
      </c>
    </row>
    <row r="1853" spans="1:3" x14ac:dyDescent="0.25">
      <c r="A1853" s="59">
        <v>43406</v>
      </c>
      <c r="B1853" s="59" t="s">
        <v>3203</v>
      </c>
      <c r="C1853" s="59" t="s">
        <v>923</v>
      </c>
    </row>
    <row r="1854" spans="1:3" x14ac:dyDescent="0.25">
      <c r="A1854" s="59">
        <v>43412</v>
      </c>
      <c r="B1854" s="59" t="s">
        <v>3204</v>
      </c>
      <c r="C1854" s="59" t="s">
        <v>923</v>
      </c>
    </row>
    <row r="1855" spans="1:3" x14ac:dyDescent="0.25">
      <c r="A1855" s="59">
        <v>43409</v>
      </c>
      <c r="B1855" s="59" t="s">
        <v>3205</v>
      </c>
      <c r="C1855" s="59" t="s">
        <v>923</v>
      </c>
    </row>
    <row r="1856" spans="1:3" x14ac:dyDescent="0.25">
      <c r="A1856" s="59">
        <v>43440</v>
      </c>
      <c r="B1856" s="59" t="s">
        <v>3206</v>
      </c>
      <c r="C1856" s="59" t="s">
        <v>923</v>
      </c>
    </row>
    <row r="1857" spans="1:3" x14ac:dyDescent="0.25">
      <c r="A1857" s="59">
        <v>43439</v>
      </c>
      <c r="B1857" s="59" t="s">
        <v>3207</v>
      </c>
      <c r="C1857" s="59" t="s">
        <v>923</v>
      </c>
    </row>
    <row r="1858" spans="1:3" x14ac:dyDescent="0.25">
      <c r="A1858" s="59">
        <v>43425</v>
      </c>
      <c r="B1858" s="59" t="s">
        <v>3208</v>
      </c>
      <c r="C1858" s="59" t="s">
        <v>923</v>
      </c>
    </row>
    <row r="1859" spans="1:3" x14ac:dyDescent="0.25">
      <c r="A1859" s="59">
        <v>43429</v>
      </c>
      <c r="B1859" s="59" t="s">
        <v>3209</v>
      </c>
      <c r="C1859" s="59" t="s">
        <v>923</v>
      </c>
    </row>
    <row r="1860" spans="1:3" x14ac:dyDescent="0.25">
      <c r="A1860" s="59">
        <v>43436</v>
      </c>
      <c r="B1860" s="59" t="s">
        <v>3210</v>
      </c>
      <c r="C1860" s="59" t="s">
        <v>923</v>
      </c>
    </row>
    <row r="1861" spans="1:3" x14ac:dyDescent="0.25">
      <c r="A1861" s="59">
        <v>43428</v>
      </c>
      <c r="B1861" s="59" t="s">
        <v>3211</v>
      </c>
      <c r="C1861" s="59" t="s">
        <v>923</v>
      </c>
    </row>
    <row r="1862" spans="1:3" x14ac:dyDescent="0.25">
      <c r="A1862" s="59">
        <v>43426</v>
      </c>
      <c r="B1862" s="59" t="s">
        <v>3212</v>
      </c>
      <c r="C1862" s="59" t="s">
        <v>923</v>
      </c>
    </row>
    <row r="1863" spans="1:3" x14ac:dyDescent="0.25">
      <c r="A1863" s="59">
        <v>43434</v>
      </c>
      <c r="B1863" s="59" t="s">
        <v>3213</v>
      </c>
      <c r="C1863" s="59" t="s">
        <v>923</v>
      </c>
    </row>
    <row r="1864" spans="1:3" x14ac:dyDescent="0.25">
      <c r="A1864" s="59">
        <v>43444</v>
      </c>
      <c r="B1864" s="59" t="s">
        <v>3214</v>
      </c>
      <c r="C1864" s="59" t="s">
        <v>923</v>
      </c>
    </row>
    <row r="1865" spans="1:3" x14ac:dyDescent="0.25">
      <c r="A1865" s="59">
        <v>43418</v>
      </c>
      <c r="B1865" s="59" t="s">
        <v>3215</v>
      </c>
      <c r="C1865" s="59" t="s">
        <v>923</v>
      </c>
    </row>
    <row r="1866" spans="1:3" x14ac:dyDescent="0.25">
      <c r="A1866" s="59">
        <v>43417</v>
      </c>
      <c r="B1866" s="59" t="s">
        <v>3216</v>
      </c>
      <c r="C1866" s="59" t="s">
        <v>923</v>
      </c>
    </row>
    <row r="1867" spans="1:3" x14ac:dyDescent="0.25">
      <c r="A1867" s="59">
        <v>43423</v>
      </c>
      <c r="B1867" s="59" t="s">
        <v>3217</v>
      </c>
      <c r="C1867" s="59" t="s">
        <v>923</v>
      </c>
    </row>
    <row r="1868" spans="1:3" x14ac:dyDescent="0.25">
      <c r="A1868" s="59">
        <v>43438</v>
      </c>
      <c r="B1868" s="59" t="s">
        <v>3218</v>
      </c>
      <c r="C1868" s="59" t="s">
        <v>923</v>
      </c>
    </row>
    <row r="1869" spans="1:3" x14ac:dyDescent="0.25">
      <c r="A1869" s="59">
        <v>43424</v>
      </c>
      <c r="B1869" s="59" t="s">
        <v>3219</v>
      </c>
      <c r="C1869" s="59" t="s">
        <v>923</v>
      </c>
    </row>
    <row r="1870" spans="1:3" x14ac:dyDescent="0.25">
      <c r="A1870" s="59">
        <v>43408</v>
      </c>
      <c r="B1870" s="59" t="s">
        <v>3220</v>
      </c>
      <c r="C1870" s="59" t="s">
        <v>923</v>
      </c>
    </row>
    <row r="1871" spans="1:3" x14ac:dyDescent="0.25">
      <c r="A1871" s="59">
        <v>43437</v>
      </c>
      <c r="B1871" s="59" t="s">
        <v>3221</v>
      </c>
      <c r="C1871" s="59" t="s">
        <v>923</v>
      </c>
    </row>
    <row r="1872" spans="1:3" x14ac:dyDescent="0.25">
      <c r="A1872" s="59">
        <v>43419</v>
      </c>
      <c r="B1872" s="59" t="s">
        <v>3222</v>
      </c>
      <c r="C1872" s="59" t="s">
        <v>923</v>
      </c>
    </row>
    <row r="1873" spans="1:3" x14ac:dyDescent="0.25">
      <c r="A1873" s="59">
        <v>43414</v>
      </c>
      <c r="B1873" s="59" t="s">
        <v>3223</v>
      </c>
      <c r="C1873" s="59" t="s">
        <v>923</v>
      </c>
    </row>
    <row r="1874" spans="1:3" x14ac:dyDescent="0.25">
      <c r="A1874" s="59">
        <v>43410</v>
      </c>
      <c r="B1874" s="59" t="s">
        <v>3224</v>
      </c>
      <c r="C1874" s="59" t="s">
        <v>923</v>
      </c>
    </row>
    <row r="1875" spans="1:3" x14ac:dyDescent="0.25">
      <c r="A1875" s="59">
        <v>43407</v>
      </c>
      <c r="B1875" s="59" t="s">
        <v>3225</v>
      </c>
      <c r="C1875" s="59" t="s">
        <v>923</v>
      </c>
    </row>
    <row r="1876" spans="1:3" x14ac:dyDescent="0.25">
      <c r="A1876" s="59">
        <v>43433</v>
      </c>
      <c r="B1876" s="59" t="s">
        <v>3226</v>
      </c>
      <c r="C1876" s="59" t="s">
        <v>923</v>
      </c>
    </row>
    <row r="1877" spans="1:3" x14ac:dyDescent="0.25">
      <c r="A1877" s="59">
        <v>43435</v>
      </c>
      <c r="B1877" s="59" t="s">
        <v>3227</v>
      </c>
      <c r="C1877" s="59" t="s">
        <v>923</v>
      </c>
    </row>
    <row r="1878" spans="1:3" x14ac:dyDescent="0.25">
      <c r="A1878" s="59">
        <v>43422</v>
      </c>
      <c r="B1878" s="59" t="s">
        <v>3228</v>
      </c>
      <c r="C1878" s="59" t="s">
        <v>923</v>
      </c>
    </row>
    <row r="1879" spans="1:3" x14ac:dyDescent="0.25">
      <c r="A1879" s="59">
        <v>43415</v>
      </c>
      <c r="B1879" s="59" t="s">
        <v>3229</v>
      </c>
      <c r="C1879" s="59" t="s">
        <v>923</v>
      </c>
    </row>
    <row r="1880" spans="1:3" x14ac:dyDescent="0.25">
      <c r="A1880" s="59">
        <v>43416</v>
      </c>
      <c r="B1880" s="59" t="s">
        <v>3230</v>
      </c>
      <c r="C1880" s="59" t="s">
        <v>923</v>
      </c>
    </row>
    <row r="1881" spans="1:3" x14ac:dyDescent="0.25">
      <c r="A1881" s="59">
        <v>43421</v>
      </c>
      <c r="B1881" s="59" t="s">
        <v>3231</v>
      </c>
      <c r="C1881" s="59" t="s">
        <v>923</v>
      </c>
    </row>
    <row r="1882" spans="1:3" x14ac:dyDescent="0.25">
      <c r="A1882" s="59">
        <v>43442</v>
      </c>
      <c r="B1882" s="59" t="s">
        <v>3232</v>
      </c>
      <c r="C1882" s="59" t="s">
        <v>923</v>
      </c>
    </row>
    <row r="1883" spans="1:3" x14ac:dyDescent="0.25">
      <c r="A1883" s="59">
        <v>43413</v>
      </c>
      <c r="B1883" s="59" t="s">
        <v>3233</v>
      </c>
      <c r="C1883" s="59" t="s">
        <v>923</v>
      </c>
    </row>
    <row r="1884" spans="1:3" x14ac:dyDescent="0.25">
      <c r="A1884" s="59">
        <v>43430</v>
      </c>
      <c r="B1884" s="59" t="s">
        <v>3234</v>
      </c>
      <c r="C1884" s="59" t="s">
        <v>923</v>
      </c>
    </row>
    <row r="1885" spans="1:3" x14ac:dyDescent="0.25">
      <c r="A1885" s="59">
        <v>43431</v>
      </c>
      <c r="B1885" s="59" t="s">
        <v>3235</v>
      </c>
      <c r="C1885" s="59" t="s">
        <v>923</v>
      </c>
    </row>
    <row r="1886" spans="1:3" x14ac:dyDescent="0.25">
      <c r="A1886" s="59">
        <v>43441</v>
      </c>
      <c r="B1886" s="59" t="s">
        <v>3236</v>
      </c>
      <c r="C1886" s="59" t="s">
        <v>923</v>
      </c>
    </row>
    <row r="1887" spans="1:3" x14ac:dyDescent="0.25">
      <c r="A1887" s="59">
        <v>43443</v>
      </c>
      <c r="B1887" s="59" t="s">
        <v>3237</v>
      </c>
      <c r="C1887" s="59" t="s">
        <v>923</v>
      </c>
    </row>
    <row r="1888" spans="1:3" x14ac:dyDescent="0.25">
      <c r="A1888" s="59">
        <v>43432</v>
      </c>
      <c r="B1888" s="59" t="s">
        <v>3238</v>
      </c>
      <c r="C1888" s="59" t="s">
        <v>923</v>
      </c>
    </row>
    <row r="1889" spans="1:3" x14ac:dyDescent="0.25">
      <c r="A1889" s="59">
        <v>63611</v>
      </c>
      <c r="B1889" s="59" t="s">
        <v>3239</v>
      </c>
      <c r="C1889" s="59" t="s">
        <v>508</v>
      </c>
    </row>
    <row r="1890" spans="1:3" x14ac:dyDescent="0.25">
      <c r="A1890" s="59">
        <v>36571</v>
      </c>
      <c r="B1890" s="59" t="s">
        <v>3240</v>
      </c>
      <c r="C1890" s="59" t="s">
        <v>589</v>
      </c>
    </row>
    <row r="1891" spans="1:3" x14ac:dyDescent="0.25">
      <c r="A1891" s="59">
        <v>64106</v>
      </c>
      <c r="B1891" s="59" t="s">
        <v>3241</v>
      </c>
      <c r="C1891" s="59" t="s">
        <v>510</v>
      </c>
    </row>
    <row r="1892" spans="1:3" x14ac:dyDescent="0.25">
      <c r="A1892" s="59">
        <v>64213</v>
      </c>
      <c r="B1892" s="59" t="s">
        <v>3242</v>
      </c>
      <c r="C1892" s="59" t="s">
        <v>496</v>
      </c>
    </row>
    <row r="1893" spans="1:3" x14ac:dyDescent="0.25">
      <c r="A1893" s="59">
        <v>20318</v>
      </c>
      <c r="B1893" s="59" t="s">
        <v>3243</v>
      </c>
      <c r="C1893" s="59" t="s">
        <v>667</v>
      </c>
    </row>
    <row r="1894" spans="1:3" x14ac:dyDescent="0.25">
      <c r="A1894" s="59">
        <v>5112</v>
      </c>
      <c r="B1894" s="59" t="s">
        <v>3244</v>
      </c>
      <c r="C1894" s="59" t="s">
        <v>725</v>
      </c>
    </row>
    <row r="1895" spans="1:3" x14ac:dyDescent="0.25">
      <c r="A1895" s="59">
        <v>20319</v>
      </c>
      <c r="B1895" s="59" t="s">
        <v>3245</v>
      </c>
      <c r="C1895" s="59" t="s">
        <v>667</v>
      </c>
    </row>
    <row r="1896" spans="1:3" x14ac:dyDescent="0.25">
      <c r="A1896" s="59">
        <v>61907</v>
      </c>
      <c r="B1896" s="59" t="s">
        <v>3246</v>
      </c>
      <c r="C1896" s="59" t="s">
        <v>570</v>
      </c>
    </row>
    <row r="1897" spans="1:3" x14ac:dyDescent="0.25">
      <c r="A1897" s="59">
        <v>64209</v>
      </c>
      <c r="B1897" s="59" t="s">
        <v>3247</v>
      </c>
      <c r="C1897" s="59" t="s">
        <v>496</v>
      </c>
    </row>
    <row r="1898" spans="1:3" x14ac:dyDescent="0.25">
      <c r="A1898" s="59">
        <v>51513</v>
      </c>
      <c r="B1898" s="59" t="s">
        <v>3248</v>
      </c>
      <c r="C1898" s="59" t="s">
        <v>1051</v>
      </c>
    </row>
    <row r="1899" spans="1:3" x14ac:dyDescent="0.25">
      <c r="A1899" s="59">
        <v>51514</v>
      </c>
      <c r="B1899" s="59" t="s">
        <v>3249</v>
      </c>
      <c r="C1899" s="59" t="s">
        <v>1051</v>
      </c>
    </row>
    <row r="1900" spans="1:3" x14ac:dyDescent="0.25">
      <c r="A1900" s="59">
        <v>18214</v>
      </c>
      <c r="B1900" s="59" t="s">
        <v>3250</v>
      </c>
      <c r="C1900" s="59" t="s">
        <v>713</v>
      </c>
    </row>
    <row r="1901" spans="1:3" x14ac:dyDescent="0.25">
      <c r="A1901" s="59">
        <v>51511</v>
      </c>
      <c r="B1901" s="59" t="s">
        <v>3250</v>
      </c>
      <c r="C1901" s="59" t="s">
        <v>1051</v>
      </c>
    </row>
    <row r="1902" spans="1:3" x14ac:dyDescent="0.25">
      <c r="A1902" s="59">
        <v>18213</v>
      </c>
      <c r="B1902" s="59" t="s">
        <v>3251</v>
      </c>
      <c r="C1902" s="59" t="s">
        <v>713</v>
      </c>
    </row>
    <row r="1903" spans="1:3" x14ac:dyDescent="0.25">
      <c r="A1903" s="59">
        <v>51510</v>
      </c>
      <c r="B1903" s="59" t="s">
        <v>3252</v>
      </c>
      <c r="C1903" s="59" t="s">
        <v>1051</v>
      </c>
    </row>
    <row r="1904" spans="1:3" x14ac:dyDescent="0.25">
      <c r="A1904" s="59">
        <v>6926</v>
      </c>
      <c r="B1904" s="59" t="s">
        <v>3253</v>
      </c>
      <c r="C1904" s="59" t="s">
        <v>1092</v>
      </c>
    </row>
    <row r="1905" spans="1:3" x14ac:dyDescent="0.25">
      <c r="A1905" s="59">
        <v>47714</v>
      </c>
      <c r="B1905" s="59" t="s">
        <v>3254</v>
      </c>
      <c r="C1905" s="59" t="s">
        <v>997</v>
      </c>
    </row>
    <row r="1906" spans="1:3" x14ac:dyDescent="0.25">
      <c r="A1906" s="59">
        <v>15213</v>
      </c>
      <c r="B1906" s="59" t="s">
        <v>3255</v>
      </c>
      <c r="C1906" s="59" t="s">
        <v>1188</v>
      </c>
    </row>
    <row r="1907" spans="1:3" x14ac:dyDescent="0.25">
      <c r="A1907" s="59">
        <v>51517</v>
      </c>
      <c r="B1907" s="59" t="s">
        <v>3256</v>
      </c>
      <c r="C1907" s="59" t="s">
        <v>1051</v>
      </c>
    </row>
    <row r="1908" spans="1:3" x14ac:dyDescent="0.25">
      <c r="A1908" s="59">
        <v>51507</v>
      </c>
      <c r="B1908" s="59" t="s">
        <v>3257</v>
      </c>
      <c r="C1908" s="59" t="s">
        <v>1051</v>
      </c>
    </row>
    <row r="1909" spans="1:3" x14ac:dyDescent="0.25">
      <c r="A1909" s="59">
        <v>51518</v>
      </c>
      <c r="B1909" s="59" t="s">
        <v>3258</v>
      </c>
      <c r="C1909" s="59" t="s">
        <v>1051</v>
      </c>
    </row>
    <row r="1910" spans="1:3" x14ac:dyDescent="0.25">
      <c r="A1910" s="59">
        <v>51516</v>
      </c>
      <c r="B1910" s="59" t="s">
        <v>3259</v>
      </c>
      <c r="C1910" s="59" t="s">
        <v>1051</v>
      </c>
    </row>
    <row r="1911" spans="1:3" x14ac:dyDescent="0.25">
      <c r="A1911" s="59">
        <v>51508</v>
      </c>
      <c r="B1911" s="59" t="s">
        <v>3260</v>
      </c>
      <c r="C1911" s="59" t="s">
        <v>1051</v>
      </c>
    </row>
    <row r="1912" spans="1:3" x14ac:dyDescent="0.25">
      <c r="A1912" s="59">
        <v>51512</v>
      </c>
      <c r="B1912" s="59" t="s">
        <v>3261</v>
      </c>
      <c r="C1912" s="59" t="s">
        <v>1051</v>
      </c>
    </row>
    <row r="1913" spans="1:3" x14ac:dyDescent="0.25">
      <c r="A1913" s="59">
        <v>51519</v>
      </c>
      <c r="B1913" s="59" t="s">
        <v>3262</v>
      </c>
      <c r="C1913" s="59" t="s">
        <v>1051</v>
      </c>
    </row>
    <row r="1914" spans="1:3" x14ac:dyDescent="0.25">
      <c r="A1914" s="59">
        <v>3410</v>
      </c>
      <c r="B1914" s="59" t="s">
        <v>3263</v>
      </c>
      <c r="C1914" s="59" t="s">
        <v>645</v>
      </c>
    </row>
    <row r="1915" spans="1:3" x14ac:dyDescent="0.25">
      <c r="A1915" s="59">
        <v>51515</v>
      </c>
      <c r="B1915" s="59" t="s">
        <v>3263</v>
      </c>
      <c r="C1915" s="59" t="s">
        <v>1051</v>
      </c>
    </row>
    <row r="1916" spans="1:3" x14ac:dyDescent="0.25">
      <c r="A1916" s="59">
        <v>60110</v>
      </c>
      <c r="B1916" s="59" t="s">
        <v>3264</v>
      </c>
      <c r="C1916" s="59" t="s">
        <v>826</v>
      </c>
    </row>
    <row r="1917" spans="1:3" x14ac:dyDescent="0.25">
      <c r="A1917" s="59">
        <v>51509</v>
      </c>
      <c r="B1917" s="59" t="s">
        <v>3265</v>
      </c>
      <c r="C1917" s="59" t="s">
        <v>1051</v>
      </c>
    </row>
    <row r="1918" spans="1:3" x14ac:dyDescent="0.25">
      <c r="A1918" s="59">
        <v>12520</v>
      </c>
      <c r="B1918" s="59" t="s">
        <v>3266</v>
      </c>
      <c r="C1918" s="59" t="s">
        <v>686</v>
      </c>
    </row>
    <row r="1919" spans="1:3" x14ac:dyDescent="0.25">
      <c r="A1919" s="59">
        <v>31110</v>
      </c>
      <c r="B1919" s="59" t="s">
        <v>3267</v>
      </c>
      <c r="C1919" s="59" t="s">
        <v>858</v>
      </c>
    </row>
    <row r="1920" spans="1:3" x14ac:dyDescent="0.25">
      <c r="A1920" s="59">
        <v>6716</v>
      </c>
      <c r="B1920" s="59" t="s">
        <v>3268</v>
      </c>
      <c r="C1920" s="59" t="s">
        <v>1094</v>
      </c>
    </row>
    <row r="1921" spans="1:3" x14ac:dyDescent="0.25">
      <c r="A1921" s="59">
        <v>13613</v>
      </c>
      <c r="B1921" s="59" t="s">
        <v>3269</v>
      </c>
      <c r="C1921" s="59" t="s">
        <v>712</v>
      </c>
    </row>
    <row r="1922" spans="1:3" x14ac:dyDescent="0.25">
      <c r="A1922" s="59">
        <v>21113</v>
      </c>
      <c r="B1922" s="59" t="s">
        <v>3270</v>
      </c>
      <c r="C1922" s="59" t="s">
        <v>411</v>
      </c>
    </row>
    <row r="1923" spans="1:3" x14ac:dyDescent="0.25">
      <c r="A1923" s="59">
        <v>30309</v>
      </c>
      <c r="B1923" s="59" t="s">
        <v>3271</v>
      </c>
      <c r="C1923" s="59" t="s">
        <v>875</v>
      </c>
    </row>
    <row r="1924" spans="1:3" x14ac:dyDescent="0.25">
      <c r="A1924" s="59">
        <v>21158</v>
      </c>
      <c r="B1924" s="59" t="s">
        <v>3272</v>
      </c>
      <c r="C1924" s="59" t="s">
        <v>428</v>
      </c>
    </row>
    <row r="1925" spans="1:3" x14ac:dyDescent="0.25">
      <c r="A1925" s="59">
        <v>36120</v>
      </c>
      <c r="B1925" s="59" t="s">
        <v>3272</v>
      </c>
      <c r="C1925" s="59" t="s">
        <v>584</v>
      </c>
    </row>
    <row r="1926" spans="1:3" x14ac:dyDescent="0.25">
      <c r="A1926" s="59">
        <v>2115</v>
      </c>
      <c r="B1926" s="59" t="s">
        <v>3272</v>
      </c>
      <c r="C1926" s="59" t="s">
        <v>1016</v>
      </c>
    </row>
    <row r="1927" spans="1:3" x14ac:dyDescent="0.25">
      <c r="A1927" s="59">
        <v>3917</v>
      </c>
      <c r="B1927" s="59" t="s">
        <v>3272</v>
      </c>
      <c r="C1927" s="59" t="s">
        <v>640</v>
      </c>
    </row>
    <row r="1928" spans="1:3" x14ac:dyDescent="0.25">
      <c r="A1928" s="59">
        <v>6717</v>
      </c>
      <c r="B1928" s="59" t="s">
        <v>3272</v>
      </c>
      <c r="C1928" s="59" t="s">
        <v>1094</v>
      </c>
    </row>
    <row r="1929" spans="1:3" x14ac:dyDescent="0.25">
      <c r="A1929" s="59">
        <v>13521</v>
      </c>
      <c r="B1929" s="59" t="s">
        <v>3273</v>
      </c>
      <c r="C1929" s="59" t="s">
        <v>692</v>
      </c>
    </row>
    <row r="1930" spans="1:3" x14ac:dyDescent="0.25">
      <c r="A1930" s="59">
        <v>36209</v>
      </c>
      <c r="B1930" s="59" t="s">
        <v>3273</v>
      </c>
      <c r="C1930" s="59" t="s">
        <v>585</v>
      </c>
    </row>
    <row r="1931" spans="1:3" x14ac:dyDescent="0.25">
      <c r="A1931" s="59">
        <v>47613</v>
      </c>
      <c r="B1931" s="59" t="s">
        <v>3274</v>
      </c>
      <c r="C1931" s="59" t="s">
        <v>996</v>
      </c>
    </row>
    <row r="1932" spans="1:3" x14ac:dyDescent="0.25">
      <c r="A1932" s="59">
        <v>36207</v>
      </c>
      <c r="B1932" s="59" t="s">
        <v>3275</v>
      </c>
      <c r="C1932" s="59" t="s">
        <v>585</v>
      </c>
    </row>
    <row r="1933" spans="1:3" x14ac:dyDescent="0.25">
      <c r="A1933" s="59">
        <v>41508</v>
      </c>
      <c r="B1933" s="59" t="s">
        <v>3276</v>
      </c>
      <c r="C1933" s="59" t="s">
        <v>1123</v>
      </c>
    </row>
    <row r="1934" spans="1:3" x14ac:dyDescent="0.25">
      <c r="A1934" s="59">
        <v>41511</v>
      </c>
      <c r="B1934" s="59" t="s">
        <v>3277</v>
      </c>
      <c r="C1934" s="59" t="s">
        <v>1123</v>
      </c>
    </row>
    <row r="1935" spans="1:3" x14ac:dyDescent="0.25">
      <c r="A1935" s="59">
        <v>41510</v>
      </c>
      <c r="B1935" s="59" t="s">
        <v>3278</v>
      </c>
      <c r="C1935" s="59" t="s">
        <v>1123</v>
      </c>
    </row>
    <row r="1936" spans="1:3" x14ac:dyDescent="0.25">
      <c r="A1936" s="59">
        <v>87611</v>
      </c>
      <c r="B1936" s="59" t="s">
        <v>3279</v>
      </c>
      <c r="C1936" s="59" t="s">
        <v>1243</v>
      </c>
    </row>
    <row r="1937" spans="1:3" x14ac:dyDescent="0.25">
      <c r="A1937" s="59">
        <v>24318</v>
      </c>
      <c r="B1937" s="59" t="s">
        <v>3280</v>
      </c>
      <c r="C1937" s="59" t="s">
        <v>1152</v>
      </c>
    </row>
    <row r="1938" spans="1:3" x14ac:dyDescent="0.25">
      <c r="A1938" s="59">
        <v>17817</v>
      </c>
      <c r="B1938" s="59" t="s">
        <v>3280</v>
      </c>
      <c r="C1938" s="59" t="s">
        <v>782</v>
      </c>
    </row>
    <row r="1939" spans="1:3" x14ac:dyDescent="0.25">
      <c r="A1939" s="59">
        <v>31520</v>
      </c>
      <c r="B1939" s="59" t="s">
        <v>3281</v>
      </c>
      <c r="C1939" s="59" t="s">
        <v>861</v>
      </c>
    </row>
    <row r="1940" spans="1:3" x14ac:dyDescent="0.25">
      <c r="A1940" s="59">
        <v>75306</v>
      </c>
      <c r="B1940" s="59" t="s">
        <v>3282</v>
      </c>
      <c r="C1940" s="59" t="s">
        <v>113</v>
      </c>
    </row>
    <row r="1941" spans="1:3" x14ac:dyDescent="0.25">
      <c r="A1941" s="59">
        <v>26120</v>
      </c>
      <c r="B1941" s="59" t="s">
        <v>3283</v>
      </c>
      <c r="C1941" s="59" t="s">
        <v>206</v>
      </c>
    </row>
    <row r="1942" spans="1:3" x14ac:dyDescent="0.25">
      <c r="A1942" s="59">
        <v>26121</v>
      </c>
      <c r="B1942" s="59" t="s">
        <v>3284</v>
      </c>
      <c r="C1942" s="59" t="s">
        <v>206</v>
      </c>
    </row>
    <row r="1943" spans="1:3" x14ac:dyDescent="0.25">
      <c r="A1943" s="59">
        <v>16212</v>
      </c>
      <c r="B1943" s="59" t="s">
        <v>3285</v>
      </c>
      <c r="C1943" s="59" t="s">
        <v>352</v>
      </c>
    </row>
    <row r="1944" spans="1:3" x14ac:dyDescent="0.25">
      <c r="A1944" s="59">
        <v>6920</v>
      </c>
      <c r="B1944" s="59" t="s">
        <v>3286</v>
      </c>
      <c r="C1944" s="59" t="s">
        <v>1092</v>
      </c>
    </row>
    <row r="1945" spans="1:3" x14ac:dyDescent="0.25">
      <c r="A1945" s="59">
        <v>36514</v>
      </c>
      <c r="B1945" s="59" t="s">
        <v>3287</v>
      </c>
      <c r="C1945" s="59" t="s">
        <v>592</v>
      </c>
    </row>
    <row r="1946" spans="1:3" x14ac:dyDescent="0.25">
      <c r="A1946" s="59">
        <v>13622</v>
      </c>
      <c r="B1946" s="59" t="s">
        <v>3288</v>
      </c>
      <c r="C1946" s="59" t="s">
        <v>712</v>
      </c>
    </row>
    <row r="1947" spans="1:3" x14ac:dyDescent="0.25">
      <c r="A1947" s="59">
        <v>5311</v>
      </c>
      <c r="B1947" s="59" t="s">
        <v>3288</v>
      </c>
      <c r="C1947" s="59" t="s">
        <v>728</v>
      </c>
    </row>
    <row r="1948" spans="1:3" x14ac:dyDescent="0.25">
      <c r="A1948" s="59">
        <v>4720</v>
      </c>
      <c r="B1948" s="59" t="s">
        <v>3289</v>
      </c>
      <c r="C1948" s="59" t="s">
        <v>721</v>
      </c>
    </row>
    <row r="1949" spans="1:3" x14ac:dyDescent="0.25">
      <c r="A1949" s="59">
        <v>4716</v>
      </c>
      <c r="B1949" s="59" t="s">
        <v>3290</v>
      </c>
      <c r="C1949" s="59" t="s">
        <v>721</v>
      </c>
    </row>
    <row r="1950" spans="1:3" x14ac:dyDescent="0.25">
      <c r="A1950" s="59">
        <v>49617</v>
      </c>
      <c r="B1950" s="59" t="s">
        <v>3291</v>
      </c>
      <c r="C1950" s="59" t="s">
        <v>759</v>
      </c>
    </row>
    <row r="1951" spans="1:3" x14ac:dyDescent="0.25">
      <c r="A1951" s="59">
        <v>91609</v>
      </c>
      <c r="B1951" s="59" t="s">
        <v>3291</v>
      </c>
      <c r="C1951" s="59" t="s">
        <v>799</v>
      </c>
    </row>
    <row r="1952" spans="1:3" x14ac:dyDescent="0.25">
      <c r="A1952" s="59">
        <v>1218</v>
      </c>
      <c r="B1952" s="59" t="s">
        <v>3292</v>
      </c>
      <c r="C1952" s="59" t="s">
        <v>1011</v>
      </c>
    </row>
    <row r="1953" spans="1:3" x14ac:dyDescent="0.25">
      <c r="A1953" s="59">
        <v>12419</v>
      </c>
      <c r="B1953" s="59" t="s">
        <v>3293</v>
      </c>
      <c r="C1953" s="59" t="s">
        <v>682</v>
      </c>
    </row>
    <row r="1954" spans="1:3" x14ac:dyDescent="0.25">
      <c r="A1954" s="59">
        <v>26422</v>
      </c>
      <c r="B1954" s="59" t="s">
        <v>3294</v>
      </c>
      <c r="C1954" s="59" t="s">
        <v>246</v>
      </c>
    </row>
    <row r="1955" spans="1:3" x14ac:dyDescent="0.25">
      <c r="A1955" s="59">
        <v>13209</v>
      </c>
      <c r="B1955" s="59" t="s">
        <v>3295</v>
      </c>
      <c r="C1955" s="59" t="s">
        <v>676</v>
      </c>
    </row>
    <row r="1956" spans="1:3" x14ac:dyDescent="0.25">
      <c r="A1956" s="59">
        <v>80206</v>
      </c>
      <c r="B1956" s="59" t="s">
        <v>3296</v>
      </c>
      <c r="C1956" s="59" t="s">
        <v>1147</v>
      </c>
    </row>
    <row r="1957" spans="1:3" x14ac:dyDescent="0.25">
      <c r="A1957" s="59">
        <v>12114</v>
      </c>
      <c r="B1957" s="59" t="s">
        <v>3297</v>
      </c>
      <c r="C1957" s="59" t="s">
        <v>711</v>
      </c>
    </row>
    <row r="1958" spans="1:3" x14ac:dyDescent="0.25">
      <c r="A1958" s="59">
        <v>23210</v>
      </c>
      <c r="B1958" s="59" t="s">
        <v>3298</v>
      </c>
      <c r="C1958" s="59" t="s">
        <v>279</v>
      </c>
    </row>
    <row r="1959" spans="1:3" x14ac:dyDescent="0.25">
      <c r="A1959" s="59">
        <v>4342</v>
      </c>
      <c r="B1959" s="59" t="s">
        <v>3299</v>
      </c>
      <c r="C1959" s="59" t="s">
        <v>732</v>
      </c>
    </row>
    <row r="1960" spans="1:3" x14ac:dyDescent="0.25">
      <c r="A1960" s="59">
        <v>12408</v>
      </c>
      <c r="B1960" s="59" t="s">
        <v>3300</v>
      </c>
      <c r="C1960" s="59" t="s">
        <v>682</v>
      </c>
    </row>
    <row r="1961" spans="1:3" x14ac:dyDescent="0.25">
      <c r="A1961" s="59">
        <v>23112</v>
      </c>
      <c r="B1961" s="59" t="s">
        <v>3300</v>
      </c>
      <c r="C1961" s="59" t="s">
        <v>256</v>
      </c>
    </row>
    <row r="1962" spans="1:3" x14ac:dyDescent="0.25">
      <c r="A1962" s="59">
        <v>17509</v>
      </c>
      <c r="B1962" s="59" t="s">
        <v>3300</v>
      </c>
      <c r="C1962" s="59" t="s">
        <v>787</v>
      </c>
    </row>
    <row r="1963" spans="1:3" x14ac:dyDescent="0.25">
      <c r="A1963" s="59">
        <v>31820</v>
      </c>
      <c r="B1963" s="59" t="s">
        <v>3301</v>
      </c>
      <c r="C1963" s="59" t="s">
        <v>865</v>
      </c>
    </row>
    <row r="1964" spans="1:3" x14ac:dyDescent="0.25">
      <c r="A1964" s="59">
        <v>23820</v>
      </c>
      <c r="B1964" s="59" t="s">
        <v>3302</v>
      </c>
      <c r="C1964" s="59" t="s">
        <v>274</v>
      </c>
    </row>
    <row r="1965" spans="1:3" x14ac:dyDescent="0.25">
      <c r="A1965" s="59">
        <v>47822</v>
      </c>
      <c r="B1965" s="59" t="s">
        <v>3303</v>
      </c>
      <c r="C1965" s="59" t="s">
        <v>991</v>
      </c>
    </row>
    <row r="1966" spans="1:3" x14ac:dyDescent="0.25">
      <c r="A1966" s="59">
        <v>24924</v>
      </c>
      <c r="B1966" s="59" t="s">
        <v>3304</v>
      </c>
      <c r="C1966" s="59" t="s">
        <v>1153</v>
      </c>
    </row>
    <row r="1967" spans="1:3" x14ac:dyDescent="0.25">
      <c r="A1967" s="59">
        <v>92509</v>
      </c>
      <c r="B1967" s="59" t="s">
        <v>3305</v>
      </c>
      <c r="C1967" s="59" t="s">
        <v>808</v>
      </c>
    </row>
    <row r="1968" spans="1:3" x14ac:dyDescent="0.25">
      <c r="A1968" s="59">
        <v>82216</v>
      </c>
      <c r="B1968" s="59" t="s">
        <v>3306</v>
      </c>
      <c r="C1968" s="59" t="s">
        <v>848</v>
      </c>
    </row>
    <row r="1969" spans="1:3" x14ac:dyDescent="0.25">
      <c r="A1969" s="59">
        <v>12407</v>
      </c>
      <c r="B1969" s="59" t="s">
        <v>3307</v>
      </c>
      <c r="C1969" s="59" t="s">
        <v>682</v>
      </c>
    </row>
    <row r="1970" spans="1:3" x14ac:dyDescent="0.25">
      <c r="A1970" s="59">
        <v>92506</v>
      </c>
      <c r="B1970" s="59" t="s">
        <v>3308</v>
      </c>
      <c r="C1970" s="59" t="s">
        <v>808</v>
      </c>
    </row>
    <row r="1971" spans="1:3" x14ac:dyDescent="0.25">
      <c r="A1971" s="59">
        <v>26620</v>
      </c>
      <c r="B1971" s="59" t="s">
        <v>3309</v>
      </c>
      <c r="C1971" s="59" t="s">
        <v>231</v>
      </c>
    </row>
    <row r="1972" spans="1:3" x14ac:dyDescent="0.25">
      <c r="A1972" s="59">
        <v>84617</v>
      </c>
      <c r="B1972" s="59" t="s">
        <v>3310</v>
      </c>
      <c r="C1972" s="59" t="s">
        <v>1107</v>
      </c>
    </row>
    <row r="1973" spans="1:3" x14ac:dyDescent="0.25">
      <c r="A1973" s="59">
        <v>17809</v>
      </c>
      <c r="B1973" s="59" t="s">
        <v>3311</v>
      </c>
      <c r="C1973" s="59" t="s">
        <v>782</v>
      </c>
    </row>
    <row r="1974" spans="1:3" x14ac:dyDescent="0.25">
      <c r="A1974" s="59">
        <v>31814</v>
      </c>
      <c r="B1974" s="59" t="s">
        <v>3312</v>
      </c>
      <c r="C1974" s="59" t="s">
        <v>865</v>
      </c>
    </row>
    <row r="1975" spans="1:3" x14ac:dyDescent="0.25">
      <c r="A1975" s="59" t="s">
        <v>1243</v>
      </c>
      <c r="B1975" s="59" t="s">
        <v>3313</v>
      </c>
      <c r="C1975" s="59" t="s">
        <v>530</v>
      </c>
    </row>
    <row r="1976" spans="1:3" x14ac:dyDescent="0.25">
      <c r="A1976" s="59">
        <v>75806</v>
      </c>
      <c r="B1976" s="59" t="s">
        <v>3314</v>
      </c>
      <c r="C1976" s="59" t="s">
        <v>143</v>
      </c>
    </row>
    <row r="1977" spans="1:3" x14ac:dyDescent="0.25">
      <c r="A1977" s="59">
        <v>35973</v>
      </c>
      <c r="B1977" s="59" t="s">
        <v>3315</v>
      </c>
      <c r="C1977" s="59" t="s">
        <v>976</v>
      </c>
    </row>
    <row r="1978" spans="1:3" x14ac:dyDescent="0.25">
      <c r="A1978" s="59">
        <v>33513</v>
      </c>
      <c r="B1978" s="59" t="s">
        <v>3316</v>
      </c>
      <c r="C1978" s="59" t="s">
        <v>1213</v>
      </c>
    </row>
    <row r="1979" spans="1:3" x14ac:dyDescent="0.25">
      <c r="A1979" s="59">
        <v>31616</v>
      </c>
      <c r="B1979" s="59" t="s">
        <v>3317</v>
      </c>
      <c r="C1979" s="59" t="s">
        <v>863</v>
      </c>
    </row>
    <row r="1980" spans="1:3" x14ac:dyDescent="0.25">
      <c r="A1980" s="59">
        <v>31618</v>
      </c>
      <c r="B1980" s="59" t="s">
        <v>3318</v>
      </c>
      <c r="C1980" s="59" t="s">
        <v>863</v>
      </c>
    </row>
    <row r="1981" spans="1:3" x14ac:dyDescent="0.25">
      <c r="A1981" s="59">
        <v>17210</v>
      </c>
      <c r="B1981" s="59" t="s">
        <v>3319</v>
      </c>
      <c r="C1981" s="59" t="s">
        <v>791</v>
      </c>
    </row>
    <row r="1982" spans="1:3" x14ac:dyDescent="0.25">
      <c r="A1982" s="59">
        <v>35972</v>
      </c>
      <c r="B1982" s="59" t="s">
        <v>3320</v>
      </c>
      <c r="C1982" s="59" t="s">
        <v>678</v>
      </c>
    </row>
    <row r="1983" spans="1:3" x14ac:dyDescent="0.25">
      <c r="A1983" s="59">
        <v>35972</v>
      </c>
      <c r="B1983" s="59" t="s">
        <v>3320</v>
      </c>
      <c r="C1983" s="59" t="s">
        <v>976</v>
      </c>
    </row>
    <row r="1984" spans="1:3" x14ac:dyDescent="0.25">
      <c r="A1984" s="59">
        <v>17512</v>
      </c>
      <c r="B1984" s="59" t="s">
        <v>3321</v>
      </c>
      <c r="C1984" s="59" t="s">
        <v>787</v>
      </c>
    </row>
    <row r="1985" spans="1:3" x14ac:dyDescent="0.25">
      <c r="A1985" s="59">
        <v>11311</v>
      </c>
      <c r="B1985" s="59" t="s">
        <v>3322</v>
      </c>
      <c r="C1985" s="59" t="s">
        <v>690</v>
      </c>
    </row>
    <row r="1986" spans="1:3" x14ac:dyDescent="0.25">
      <c r="A1986" s="59">
        <v>11310</v>
      </c>
      <c r="B1986" s="59" t="s">
        <v>3323</v>
      </c>
      <c r="C1986" s="59" t="s">
        <v>690</v>
      </c>
    </row>
    <row r="1987" spans="1:3" x14ac:dyDescent="0.25">
      <c r="A1987" s="59">
        <v>34457</v>
      </c>
      <c r="B1987" s="59" t="s">
        <v>3324</v>
      </c>
      <c r="C1987" s="59" t="s">
        <v>1076</v>
      </c>
    </row>
    <row r="1988" spans="1:3" x14ac:dyDescent="0.25">
      <c r="A1988" s="59">
        <v>12329</v>
      </c>
      <c r="B1988" s="59" t="s">
        <v>3325</v>
      </c>
      <c r="C1988" s="59" t="s">
        <v>710</v>
      </c>
    </row>
    <row r="1989" spans="1:3" x14ac:dyDescent="0.25">
      <c r="A1989" s="59">
        <v>35110</v>
      </c>
      <c r="B1989" s="59" t="s">
        <v>3326</v>
      </c>
      <c r="C1989" s="59" t="s">
        <v>968</v>
      </c>
    </row>
    <row r="1990" spans="1:3" x14ac:dyDescent="0.25">
      <c r="A1990" s="59">
        <v>1812</v>
      </c>
      <c r="B1990" s="59" t="s">
        <v>3327</v>
      </c>
      <c r="C1990" s="59" t="s">
        <v>1008</v>
      </c>
    </row>
    <row r="1991" spans="1:3" x14ac:dyDescent="0.25">
      <c r="A1991" s="59">
        <v>63809</v>
      </c>
      <c r="B1991" s="59" t="s">
        <v>3328</v>
      </c>
      <c r="C1991" s="59" t="s">
        <v>501</v>
      </c>
    </row>
    <row r="1992" spans="1:3" x14ac:dyDescent="0.25">
      <c r="A1992" s="59">
        <v>64108</v>
      </c>
      <c r="B1992" s="59" t="s">
        <v>3329</v>
      </c>
      <c r="C1992" s="59" t="s">
        <v>510</v>
      </c>
    </row>
    <row r="1993" spans="1:3" x14ac:dyDescent="0.25">
      <c r="A1993" s="59">
        <v>64011</v>
      </c>
      <c r="B1993" s="59" t="s">
        <v>3330</v>
      </c>
      <c r="C1993" s="59" t="s">
        <v>491</v>
      </c>
    </row>
    <row r="1994" spans="1:3" x14ac:dyDescent="0.25">
      <c r="A1994" s="59">
        <v>63714</v>
      </c>
      <c r="B1994" s="59" t="s">
        <v>3331</v>
      </c>
      <c r="C1994" s="59" t="s">
        <v>502</v>
      </c>
    </row>
    <row r="1995" spans="1:3" x14ac:dyDescent="0.25">
      <c r="A1995" s="59">
        <v>56615</v>
      </c>
      <c r="B1995" s="59" t="s">
        <v>3332</v>
      </c>
      <c r="C1995" s="59" t="s">
        <v>990</v>
      </c>
    </row>
    <row r="1996" spans="1:3" x14ac:dyDescent="0.25">
      <c r="A1996" s="59">
        <v>64211</v>
      </c>
      <c r="B1996" s="59" t="s">
        <v>3333</v>
      </c>
      <c r="C1996" s="59" t="s">
        <v>496</v>
      </c>
    </row>
    <row r="1997" spans="1:3" x14ac:dyDescent="0.25">
      <c r="A1997" s="59">
        <v>63921</v>
      </c>
      <c r="B1997" s="59" t="s">
        <v>3334</v>
      </c>
      <c r="C1997" s="59" t="s">
        <v>500</v>
      </c>
    </row>
    <row r="1998" spans="1:3" x14ac:dyDescent="0.25">
      <c r="A1998" s="59">
        <v>64017</v>
      </c>
      <c r="B1998" s="59" t="s">
        <v>3335</v>
      </c>
      <c r="C1998" s="59" t="s">
        <v>491</v>
      </c>
    </row>
    <row r="1999" spans="1:3" x14ac:dyDescent="0.25">
      <c r="A1999" s="59">
        <v>63606</v>
      </c>
      <c r="B1999" s="59" t="s">
        <v>3336</v>
      </c>
      <c r="C1999" s="59" t="s">
        <v>508</v>
      </c>
    </row>
    <row r="2000" spans="1:3" x14ac:dyDescent="0.25">
      <c r="A2000" s="59">
        <v>63408</v>
      </c>
      <c r="B2000" s="59" t="s">
        <v>3337</v>
      </c>
      <c r="C2000" s="59" t="s">
        <v>490</v>
      </c>
    </row>
    <row r="2001" spans="1:3" x14ac:dyDescent="0.25">
      <c r="A2001" s="59">
        <v>63614</v>
      </c>
      <c r="B2001" s="59" t="s">
        <v>3338</v>
      </c>
      <c r="C2001" s="59" t="s">
        <v>508</v>
      </c>
    </row>
    <row r="2002" spans="1:3" x14ac:dyDescent="0.25">
      <c r="A2002" s="59">
        <v>64515</v>
      </c>
      <c r="B2002" s="59" t="s">
        <v>3339</v>
      </c>
      <c r="C2002" s="59" t="s">
        <v>506</v>
      </c>
    </row>
    <row r="2003" spans="1:3" x14ac:dyDescent="0.25">
      <c r="A2003" s="59">
        <v>63914</v>
      </c>
      <c r="B2003" s="59" t="s">
        <v>3340</v>
      </c>
      <c r="C2003" s="59" t="s">
        <v>500</v>
      </c>
    </row>
    <row r="2004" spans="1:3" x14ac:dyDescent="0.25">
      <c r="A2004" s="59">
        <v>63612</v>
      </c>
      <c r="B2004" s="59" t="s">
        <v>3341</v>
      </c>
      <c r="C2004" s="59" t="s">
        <v>508</v>
      </c>
    </row>
    <row r="2005" spans="1:3" x14ac:dyDescent="0.25">
      <c r="A2005" s="59">
        <v>63215</v>
      </c>
      <c r="B2005" s="59" t="s">
        <v>3342</v>
      </c>
      <c r="C2005" s="59" t="s">
        <v>512</v>
      </c>
    </row>
    <row r="2006" spans="1:3" x14ac:dyDescent="0.25">
      <c r="A2006" s="59">
        <v>64110</v>
      </c>
      <c r="B2006" s="59" t="s">
        <v>3343</v>
      </c>
      <c r="C2006" s="59" t="s">
        <v>510</v>
      </c>
    </row>
    <row r="2007" spans="1:3" x14ac:dyDescent="0.25">
      <c r="A2007" s="59">
        <v>63811</v>
      </c>
      <c r="B2007" s="59" t="s">
        <v>3344</v>
      </c>
      <c r="C2007" s="59" t="s">
        <v>501</v>
      </c>
    </row>
    <row r="2008" spans="1:3" x14ac:dyDescent="0.25">
      <c r="A2008" s="59">
        <v>63412</v>
      </c>
      <c r="B2008" s="59" t="s">
        <v>3345</v>
      </c>
      <c r="C2008" s="59" t="s">
        <v>490</v>
      </c>
    </row>
    <row r="2009" spans="1:3" x14ac:dyDescent="0.25">
      <c r="A2009" s="59">
        <v>63123</v>
      </c>
      <c r="B2009" s="59" t="s">
        <v>3346</v>
      </c>
      <c r="C2009" s="59" t="s">
        <v>495</v>
      </c>
    </row>
    <row r="2010" spans="1:3" x14ac:dyDescent="0.25">
      <c r="A2010" s="59">
        <v>63306</v>
      </c>
      <c r="B2010" s="59" t="s">
        <v>3347</v>
      </c>
      <c r="C2010" s="59" t="s">
        <v>493</v>
      </c>
    </row>
    <row r="2011" spans="1:3" x14ac:dyDescent="0.25">
      <c r="A2011" s="59">
        <v>63609</v>
      </c>
      <c r="B2011" s="59" t="s">
        <v>3348</v>
      </c>
      <c r="C2011" s="59" t="s">
        <v>508</v>
      </c>
    </row>
    <row r="2012" spans="1:3" x14ac:dyDescent="0.25">
      <c r="A2012" s="59">
        <v>63916</v>
      </c>
      <c r="B2012" s="59" t="s">
        <v>3349</v>
      </c>
      <c r="C2012" s="59" t="s">
        <v>500</v>
      </c>
    </row>
    <row r="2013" spans="1:3" x14ac:dyDescent="0.25">
      <c r="A2013" s="59">
        <v>63210</v>
      </c>
      <c r="B2013" s="59" t="s">
        <v>3350</v>
      </c>
      <c r="C2013" s="59" t="s">
        <v>512</v>
      </c>
    </row>
    <row r="2014" spans="1:3" x14ac:dyDescent="0.25">
      <c r="A2014" s="59">
        <v>63307</v>
      </c>
      <c r="B2014" s="59" t="s">
        <v>3351</v>
      </c>
      <c r="C2014" s="59" t="s">
        <v>493</v>
      </c>
    </row>
    <row r="2015" spans="1:3" x14ac:dyDescent="0.25">
      <c r="A2015" s="59">
        <v>63220</v>
      </c>
      <c r="B2015" s="59" t="s">
        <v>3352</v>
      </c>
      <c r="C2015" s="59" t="s">
        <v>512</v>
      </c>
    </row>
    <row r="2016" spans="1:3" x14ac:dyDescent="0.25">
      <c r="A2016" s="59">
        <v>63313</v>
      </c>
      <c r="B2016" s="59" t="s">
        <v>3353</v>
      </c>
      <c r="C2016" s="59" t="s">
        <v>493</v>
      </c>
    </row>
    <row r="2017" spans="1:3" x14ac:dyDescent="0.25">
      <c r="A2017" s="59">
        <v>63913</v>
      </c>
      <c r="B2017" s="59" t="s">
        <v>3354</v>
      </c>
      <c r="C2017" s="59" t="s">
        <v>500</v>
      </c>
    </row>
    <row r="2018" spans="1:3" x14ac:dyDescent="0.25">
      <c r="A2018" s="59">
        <v>64113</v>
      </c>
      <c r="B2018" s="59" t="s">
        <v>3355</v>
      </c>
      <c r="C2018" s="59" t="s">
        <v>510</v>
      </c>
    </row>
    <row r="2019" spans="1:3" x14ac:dyDescent="0.25">
      <c r="A2019" s="59">
        <v>63917</v>
      </c>
      <c r="B2019" s="59" t="s">
        <v>3356</v>
      </c>
      <c r="C2019" s="59" t="s">
        <v>500</v>
      </c>
    </row>
    <row r="2020" spans="1:3" x14ac:dyDescent="0.25">
      <c r="A2020" s="59">
        <v>63211</v>
      </c>
      <c r="B2020" s="59" t="s">
        <v>3357</v>
      </c>
      <c r="C2020" s="59" t="s">
        <v>512</v>
      </c>
    </row>
    <row r="2021" spans="1:3" x14ac:dyDescent="0.25">
      <c r="A2021" s="59">
        <v>63219</v>
      </c>
      <c r="B2021" s="59" t="s">
        <v>3358</v>
      </c>
      <c r="C2021" s="59" t="s">
        <v>512</v>
      </c>
    </row>
    <row r="2022" spans="1:3" x14ac:dyDescent="0.25">
      <c r="A2022" s="59">
        <v>64516</v>
      </c>
      <c r="B2022" s="59" t="s">
        <v>3359</v>
      </c>
      <c r="C2022" s="59" t="s">
        <v>506</v>
      </c>
    </row>
    <row r="2023" spans="1:3" x14ac:dyDescent="0.25">
      <c r="A2023" s="59">
        <v>56616</v>
      </c>
      <c r="B2023" s="59" t="s">
        <v>3360</v>
      </c>
      <c r="C2023" s="59" t="s">
        <v>990</v>
      </c>
    </row>
    <row r="2024" spans="1:3" x14ac:dyDescent="0.25">
      <c r="A2024" s="59">
        <v>63707</v>
      </c>
      <c r="B2024" s="59" t="s">
        <v>3361</v>
      </c>
      <c r="C2024" s="59" t="s">
        <v>502</v>
      </c>
    </row>
    <row r="2025" spans="1:3" x14ac:dyDescent="0.25">
      <c r="A2025" s="59">
        <v>64514</v>
      </c>
      <c r="B2025" s="59" t="s">
        <v>3362</v>
      </c>
      <c r="C2025" s="59" t="s">
        <v>506</v>
      </c>
    </row>
    <row r="2026" spans="1:3" x14ac:dyDescent="0.25">
      <c r="A2026" s="59">
        <v>63915</v>
      </c>
      <c r="B2026" s="59" t="s">
        <v>3363</v>
      </c>
      <c r="C2026" s="59" t="s">
        <v>500</v>
      </c>
    </row>
    <row r="2027" spans="1:3" x14ac:dyDescent="0.25">
      <c r="A2027" s="59">
        <v>63910</v>
      </c>
      <c r="B2027" s="59" t="s">
        <v>3364</v>
      </c>
      <c r="C2027" s="59" t="s">
        <v>500</v>
      </c>
    </row>
    <row r="2028" spans="1:3" x14ac:dyDescent="0.25">
      <c r="A2028" s="59">
        <v>64212</v>
      </c>
      <c r="B2028" s="59" t="s">
        <v>3365</v>
      </c>
      <c r="C2028" s="59" t="s">
        <v>496</v>
      </c>
    </row>
    <row r="2029" spans="1:3" x14ac:dyDescent="0.25">
      <c r="A2029" s="59">
        <v>63610</v>
      </c>
      <c r="B2029" s="59" t="s">
        <v>3366</v>
      </c>
      <c r="C2029" s="59" t="s">
        <v>508</v>
      </c>
    </row>
    <row r="2030" spans="1:3" x14ac:dyDescent="0.25">
      <c r="A2030" s="59">
        <v>63510</v>
      </c>
      <c r="B2030" s="59" t="s">
        <v>3367</v>
      </c>
      <c r="C2030" s="59" t="s">
        <v>488</v>
      </c>
    </row>
    <row r="2031" spans="1:3" x14ac:dyDescent="0.25">
      <c r="A2031" s="59">
        <v>64112</v>
      </c>
      <c r="B2031" s="59" t="s">
        <v>3368</v>
      </c>
      <c r="C2031" s="59" t="s">
        <v>510</v>
      </c>
    </row>
    <row r="2032" spans="1:3" x14ac:dyDescent="0.25">
      <c r="A2032" s="59">
        <v>63808</v>
      </c>
      <c r="B2032" s="59" t="s">
        <v>3369</v>
      </c>
      <c r="C2032" s="59" t="s">
        <v>501</v>
      </c>
    </row>
    <row r="2033" spans="1:3" x14ac:dyDescent="0.25">
      <c r="A2033" s="59">
        <v>63208</v>
      </c>
      <c r="B2033" s="59" t="s">
        <v>3370</v>
      </c>
      <c r="C2033" s="59" t="s">
        <v>512</v>
      </c>
    </row>
    <row r="2034" spans="1:3" x14ac:dyDescent="0.25">
      <c r="A2034" s="59">
        <v>64517</v>
      </c>
      <c r="B2034" s="59" t="s">
        <v>3371</v>
      </c>
      <c r="C2034" s="59" t="s">
        <v>506</v>
      </c>
    </row>
    <row r="2035" spans="1:3" x14ac:dyDescent="0.25">
      <c r="A2035" s="59">
        <v>63409</v>
      </c>
      <c r="B2035" s="59" t="s">
        <v>3372</v>
      </c>
      <c r="C2035" s="59" t="s">
        <v>490</v>
      </c>
    </row>
    <row r="2036" spans="1:3" x14ac:dyDescent="0.25">
      <c r="A2036" s="59">
        <v>65412</v>
      </c>
      <c r="B2036" s="59" t="s">
        <v>3373</v>
      </c>
      <c r="C2036" s="59" t="s">
        <v>478</v>
      </c>
    </row>
    <row r="2037" spans="1:3" x14ac:dyDescent="0.25">
      <c r="A2037" s="59">
        <v>63317</v>
      </c>
      <c r="B2037" s="59" t="s">
        <v>3374</v>
      </c>
      <c r="C2037" s="59" t="s">
        <v>493</v>
      </c>
    </row>
    <row r="2038" spans="1:3" x14ac:dyDescent="0.25">
      <c r="A2038" s="59">
        <v>63908</v>
      </c>
      <c r="B2038" s="59" t="s">
        <v>3375</v>
      </c>
      <c r="C2038" s="59" t="s">
        <v>500</v>
      </c>
    </row>
    <row r="2039" spans="1:3" x14ac:dyDescent="0.25">
      <c r="A2039" s="59">
        <v>64310</v>
      </c>
      <c r="B2039" s="59" t="s">
        <v>3376</v>
      </c>
      <c r="C2039" s="59" t="s">
        <v>498</v>
      </c>
    </row>
    <row r="2040" spans="1:3" x14ac:dyDescent="0.25">
      <c r="A2040" s="59">
        <v>63607</v>
      </c>
      <c r="B2040" s="59" t="s">
        <v>3377</v>
      </c>
      <c r="C2040" s="59" t="s">
        <v>508</v>
      </c>
    </row>
    <row r="2041" spans="1:3" x14ac:dyDescent="0.25">
      <c r="A2041" s="59">
        <v>64508</v>
      </c>
      <c r="B2041" s="59" t="s">
        <v>3378</v>
      </c>
      <c r="C2041" s="59" t="s">
        <v>506</v>
      </c>
    </row>
    <row r="2042" spans="1:3" x14ac:dyDescent="0.25">
      <c r="A2042" s="59">
        <v>63709</v>
      </c>
      <c r="B2042" s="59" t="s">
        <v>3379</v>
      </c>
      <c r="C2042" s="59" t="s">
        <v>502</v>
      </c>
    </row>
    <row r="2043" spans="1:3" x14ac:dyDescent="0.25">
      <c r="A2043" s="59">
        <v>63310</v>
      </c>
      <c r="B2043" s="59" t="s">
        <v>3380</v>
      </c>
      <c r="C2043" s="59" t="s">
        <v>493</v>
      </c>
    </row>
    <row r="2044" spans="1:3" x14ac:dyDescent="0.25">
      <c r="A2044" s="59">
        <v>63508</v>
      </c>
      <c r="B2044" s="59" t="s">
        <v>3381</v>
      </c>
      <c r="C2044" s="59" t="s">
        <v>488</v>
      </c>
    </row>
    <row r="2045" spans="1:3" x14ac:dyDescent="0.25">
      <c r="A2045" s="59">
        <v>64016</v>
      </c>
      <c r="B2045" s="59" t="s">
        <v>3382</v>
      </c>
      <c r="C2045" s="59" t="s">
        <v>491</v>
      </c>
    </row>
    <row r="2046" spans="1:3" x14ac:dyDescent="0.25">
      <c r="A2046" s="59">
        <v>63613</v>
      </c>
      <c r="B2046" s="59" t="s">
        <v>3383</v>
      </c>
      <c r="C2046" s="59" t="s">
        <v>508</v>
      </c>
    </row>
    <row r="2047" spans="1:3" x14ac:dyDescent="0.25">
      <c r="A2047" s="59">
        <v>63311</v>
      </c>
      <c r="B2047" s="59" t="s">
        <v>3384</v>
      </c>
      <c r="C2047" s="59" t="s">
        <v>493</v>
      </c>
    </row>
    <row r="2048" spans="1:3" x14ac:dyDescent="0.25">
      <c r="A2048" s="59">
        <v>63706</v>
      </c>
      <c r="B2048" s="59" t="s">
        <v>3385</v>
      </c>
      <c r="C2048" s="59" t="s">
        <v>502</v>
      </c>
    </row>
    <row r="2049" spans="1:3" x14ac:dyDescent="0.25">
      <c r="A2049" s="59">
        <v>65406</v>
      </c>
      <c r="B2049" s="59" t="s">
        <v>3386</v>
      </c>
      <c r="C2049" s="59" t="s">
        <v>478</v>
      </c>
    </row>
    <row r="2050" spans="1:3" x14ac:dyDescent="0.25">
      <c r="A2050" s="59">
        <v>63118</v>
      </c>
      <c r="B2050" s="59" t="s">
        <v>3387</v>
      </c>
      <c r="C2050" s="59" t="s">
        <v>495</v>
      </c>
    </row>
    <row r="2051" spans="1:3" x14ac:dyDescent="0.25">
      <c r="A2051" s="59">
        <v>63417</v>
      </c>
      <c r="B2051" s="59" t="s">
        <v>3388</v>
      </c>
      <c r="C2051" s="59" t="s">
        <v>490</v>
      </c>
    </row>
    <row r="2052" spans="1:3" x14ac:dyDescent="0.25">
      <c r="A2052" s="59">
        <v>63918</v>
      </c>
      <c r="B2052" s="59" t="s">
        <v>3389</v>
      </c>
      <c r="C2052" s="59" t="s">
        <v>500</v>
      </c>
    </row>
    <row r="2053" spans="1:3" x14ac:dyDescent="0.25">
      <c r="A2053" s="59">
        <v>63312</v>
      </c>
      <c r="B2053" s="59" t="s">
        <v>3390</v>
      </c>
      <c r="C2053" s="59" t="s">
        <v>493</v>
      </c>
    </row>
    <row r="2054" spans="1:3" x14ac:dyDescent="0.25">
      <c r="A2054" s="59">
        <v>63617</v>
      </c>
      <c r="B2054" s="59" t="s">
        <v>3391</v>
      </c>
      <c r="C2054" s="59" t="s">
        <v>508</v>
      </c>
    </row>
    <row r="2055" spans="1:3" x14ac:dyDescent="0.25">
      <c r="A2055" s="59">
        <v>64107</v>
      </c>
      <c r="B2055" s="59" t="s">
        <v>3392</v>
      </c>
      <c r="C2055" s="59" t="s">
        <v>510</v>
      </c>
    </row>
    <row r="2056" spans="1:3" x14ac:dyDescent="0.25">
      <c r="A2056" s="59">
        <v>64512</v>
      </c>
      <c r="B2056" s="59" t="s">
        <v>3393</v>
      </c>
      <c r="C2056" s="59" t="s">
        <v>506</v>
      </c>
    </row>
    <row r="2057" spans="1:3" x14ac:dyDescent="0.25">
      <c r="A2057" s="59">
        <v>64409</v>
      </c>
      <c r="B2057" s="59" t="s">
        <v>3394</v>
      </c>
      <c r="C2057" s="59" t="s">
        <v>504</v>
      </c>
    </row>
    <row r="2058" spans="1:3" x14ac:dyDescent="0.25">
      <c r="A2058" s="59">
        <v>63125</v>
      </c>
      <c r="B2058" s="59" t="s">
        <v>3395</v>
      </c>
      <c r="C2058" s="59" t="s">
        <v>495</v>
      </c>
    </row>
    <row r="2059" spans="1:3" x14ac:dyDescent="0.25">
      <c r="A2059" s="59">
        <v>63920</v>
      </c>
      <c r="B2059" s="59" t="s">
        <v>3396</v>
      </c>
      <c r="C2059" s="59" t="s">
        <v>500</v>
      </c>
    </row>
    <row r="2060" spans="1:3" x14ac:dyDescent="0.25">
      <c r="A2060" s="59">
        <v>63414</v>
      </c>
      <c r="B2060" s="59" t="s">
        <v>3397</v>
      </c>
      <c r="C2060" s="59" t="s">
        <v>490</v>
      </c>
    </row>
    <row r="2061" spans="1:3" x14ac:dyDescent="0.25">
      <c r="A2061" s="59">
        <v>63413</v>
      </c>
      <c r="B2061" s="59" t="s">
        <v>3398</v>
      </c>
      <c r="C2061" s="59" t="s">
        <v>490</v>
      </c>
    </row>
    <row r="2062" spans="1:3" x14ac:dyDescent="0.25">
      <c r="A2062" s="59">
        <v>63214</v>
      </c>
      <c r="B2062" s="59" t="s">
        <v>3399</v>
      </c>
      <c r="C2062" s="59" t="s">
        <v>512</v>
      </c>
    </row>
    <row r="2063" spans="1:3" x14ac:dyDescent="0.25">
      <c r="A2063" s="59">
        <v>63806</v>
      </c>
      <c r="B2063" s="59" t="s">
        <v>3400</v>
      </c>
      <c r="C2063" s="59" t="s">
        <v>501</v>
      </c>
    </row>
    <row r="2064" spans="1:3" x14ac:dyDescent="0.25">
      <c r="A2064" s="59">
        <v>63615</v>
      </c>
      <c r="B2064" s="59" t="s">
        <v>3401</v>
      </c>
      <c r="C2064" s="59" t="s">
        <v>508</v>
      </c>
    </row>
    <row r="2065" spans="1:3" x14ac:dyDescent="0.25">
      <c r="A2065" s="59">
        <v>63213</v>
      </c>
      <c r="B2065" s="59" t="s">
        <v>3402</v>
      </c>
      <c r="C2065" s="59" t="s">
        <v>512</v>
      </c>
    </row>
    <row r="2066" spans="1:3" x14ac:dyDescent="0.25">
      <c r="A2066" s="59">
        <v>63218</v>
      </c>
      <c r="B2066" s="59" t="s">
        <v>3403</v>
      </c>
      <c r="C2066" s="59" t="s">
        <v>512</v>
      </c>
    </row>
    <row r="2067" spans="1:3" x14ac:dyDescent="0.25">
      <c r="A2067" s="59">
        <v>63316</v>
      </c>
      <c r="B2067" s="59" t="s">
        <v>3404</v>
      </c>
      <c r="C2067" s="59" t="s">
        <v>493</v>
      </c>
    </row>
    <row r="2068" spans="1:3" x14ac:dyDescent="0.25">
      <c r="A2068" s="59">
        <v>63314</v>
      </c>
      <c r="B2068" s="59" t="s">
        <v>3405</v>
      </c>
      <c r="C2068" s="59" t="s">
        <v>493</v>
      </c>
    </row>
    <row r="2069" spans="1:3" x14ac:dyDescent="0.25">
      <c r="A2069" s="59">
        <v>56613</v>
      </c>
      <c r="B2069" s="59" t="s">
        <v>3406</v>
      </c>
      <c r="C2069" s="59" t="s">
        <v>990</v>
      </c>
    </row>
    <row r="2070" spans="1:3" x14ac:dyDescent="0.25">
      <c r="A2070" s="59">
        <v>56607</v>
      </c>
      <c r="B2070" s="59" t="s">
        <v>3407</v>
      </c>
      <c r="C2070" s="59" t="s">
        <v>990</v>
      </c>
    </row>
    <row r="2071" spans="1:3" x14ac:dyDescent="0.25">
      <c r="A2071" s="59">
        <v>56517</v>
      </c>
      <c r="B2071" s="59" t="s">
        <v>3408</v>
      </c>
      <c r="C2071" s="59" t="s">
        <v>988</v>
      </c>
    </row>
    <row r="2072" spans="1:3" x14ac:dyDescent="0.25">
      <c r="A2072" s="59">
        <v>56614</v>
      </c>
      <c r="B2072" s="59" t="s">
        <v>3409</v>
      </c>
      <c r="C2072" s="59" t="s">
        <v>990</v>
      </c>
    </row>
    <row r="2073" spans="1:3" x14ac:dyDescent="0.25">
      <c r="A2073" s="59">
        <v>56612</v>
      </c>
      <c r="B2073" s="59" t="s">
        <v>3410</v>
      </c>
      <c r="C2073" s="59" t="s">
        <v>990</v>
      </c>
    </row>
    <row r="2074" spans="1:3" x14ac:dyDescent="0.25">
      <c r="A2074" s="59">
        <v>51811</v>
      </c>
      <c r="B2074" s="59" t="s">
        <v>3411</v>
      </c>
      <c r="C2074" s="59" t="s">
        <v>1040</v>
      </c>
    </row>
    <row r="2075" spans="1:3" x14ac:dyDescent="0.25">
      <c r="A2075" s="59">
        <v>55121</v>
      </c>
      <c r="B2075" s="59" t="s">
        <v>3412</v>
      </c>
      <c r="C2075" s="59" t="s">
        <v>196</v>
      </c>
    </row>
    <row r="2076" spans="1:3" x14ac:dyDescent="0.25">
      <c r="A2076" s="59">
        <v>77516</v>
      </c>
      <c r="B2076" s="59" t="s">
        <v>3413</v>
      </c>
      <c r="C2076" s="59" t="s">
        <v>401</v>
      </c>
    </row>
    <row r="2077" spans="1:3" x14ac:dyDescent="0.25">
      <c r="A2077" s="59">
        <v>16706</v>
      </c>
      <c r="B2077" s="59" t="s">
        <v>3414</v>
      </c>
      <c r="C2077" s="59" t="s">
        <v>338</v>
      </c>
    </row>
    <row r="2078" spans="1:3" x14ac:dyDescent="0.25">
      <c r="A2078" s="59">
        <v>80911</v>
      </c>
      <c r="B2078" s="59" t="s">
        <v>3415</v>
      </c>
      <c r="C2078" s="59" t="s">
        <v>1146</v>
      </c>
    </row>
    <row r="2079" spans="1:3" x14ac:dyDescent="0.25">
      <c r="A2079" s="59">
        <v>66724</v>
      </c>
      <c r="B2079" s="59" t="s">
        <v>3416</v>
      </c>
      <c r="C2079" s="59" t="s">
        <v>888</v>
      </c>
    </row>
    <row r="2080" spans="1:3" x14ac:dyDescent="0.25">
      <c r="A2080" s="59">
        <v>76719</v>
      </c>
      <c r="B2080" s="59" t="s">
        <v>3417</v>
      </c>
      <c r="C2080" s="59" t="s">
        <v>538</v>
      </c>
    </row>
    <row r="2081" spans="1:3" x14ac:dyDescent="0.25">
      <c r="A2081" s="59">
        <v>25175</v>
      </c>
      <c r="B2081" s="59" t="s">
        <v>3418</v>
      </c>
      <c r="C2081" s="59" t="s">
        <v>906</v>
      </c>
    </row>
    <row r="2082" spans="1:3" x14ac:dyDescent="0.25">
      <c r="A2082" s="59">
        <v>35124</v>
      </c>
      <c r="B2082" s="59" t="s">
        <v>3419</v>
      </c>
      <c r="C2082" s="59" t="s">
        <v>968</v>
      </c>
    </row>
    <row r="2083" spans="1:3" x14ac:dyDescent="0.25">
      <c r="A2083" s="59">
        <v>45321</v>
      </c>
      <c r="B2083" s="59" t="s">
        <v>3420</v>
      </c>
      <c r="C2083" s="59" t="s">
        <v>741</v>
      </c>
    </row>
    <row r="2084" spans="1:3" x14ac:dyDescent="0.25">
      <c r="A2084" s="59">
        <v>66713</v>
      </c>
      <c r="B2084" s="59" t="s">
        <v>3421</v>
      </c>
      <c r="C2084" s="59" t="s">
        <v>888</v>
      </c>
    </row>
    <row r="2085" spans="1:3" x14ac:dyDescent="0.25">
      <c r="A2085" s="59">
        <v>3666</v>
      </c>
      <c r="B2085" s="59" t="s">
        <v>3422</v>
      </c>
      <c r="C2085" s="59" t="s">
        <v>649</v>
      </c>
    </row>
    <row r="2086" spans="1:3" x14ac:dyDescent="0.25">
      <c r="A2086" s="59">
        <v>8311</v>
      </c>
      <c r="B2086" s="59" t="s">
        <v>3422</v>
      </c>
      <c r="C2086" s="59" t="s">
        <v>940</v>
      </c>
    </row>
    <row r="2087" spans="1:3" x14ac:dyDescent="0.25">
      <c r="A2087" s="59">
        <v>96613</v>
      </c>
      <c r="B2087" s="59" t="s">
        <v>3423</v>
      </c>
      <c r="C2087" s="59" t="s">
        <v>1086</v>
      </c>
    </row>
    <row r="2088" spans="1:3" x14ac:dyDescent="0.25">
      <c r="A2088" s="59">
        <v>96615</v>
      </c>
      <c r="B2088" s="59" t="s">
        <v>3424</v>
      </c>
      <c r="C2088" s="59" t="s">
        <v>1086</v>
      </c>
    </row>
    <row r="2089" spans="1:3" x14ac:dyDescent="0.25">
      <c r="A2089" s="59">
        <v>77517</v>
      </c>
      <c r="B2089" s="59" t="s">
        <v>3425</v>
      </c>
      <c r="C2089" s="59" t="s">
        <v>401</v>
      </c>
    </row>
    <row r="2090" spans="1:3" x14ac:dyDescent="0.25">
      <c r="A2090" s="59">
        <v>8312</v>
      </c>
      <c r="B2090" s="59" t="s">
        <v>3426</v>
      </c>
      <c r="C2090" s="59" t="s">
        <v>940</v>
      </c>
    </row>
    <row r="2091" spans="1:3" x14ac:dyDescent="0.25">
      <c r="A2091" s="59">
        <v>33812</v>
      </c>
      <c r="B2091" s="59" t="s">
        <v>3427</v>
      </c>
      <c r="C2091" s="59" t="s">
        <v>1207</v>
      </c>
    </row>
    <row r="2092" spans="1:3" x14ac:dyDescent="0.25">
      <c r="A2092" s="59">
        <v>15811</v>
      </c>
      <c r="B2092" s="59" t="s">
        <v>3428</v>
      </c>
      <c r="C2092" s="59" t="s">
        <v>1189</v>
      </c>
    </row>
    <row r="2093" spans="1:3" x14ac:dyDescent="0.25">
      <c r="A2093" s="59">
        <v>3657</v>
      </c>
      <c r="B2093" s="59" t="s">
        <v>3429</v>
      </c>
      <c r="C2093" s="59" t="s">
        <v>649</v>
      </c>
    </row>
    <row r="2094" spans="1:3" x14ac:dyDescent="0.25">
      <c r="A2094" s="59">
        <v>76412</v>
      </c>
      <c r="B2094" s="59" t="s">
        <v>3430</v>
      </c>
      <c r="C2094" s="59" t="s">
        <v>530</v>
      </c>
    </row>
    <row r="2095" spans="1:3" x14ac:dyDescent="0.25">
      <c r="A2095" s="59">
        <v>5408</v>
      </c>
      <c r="B2095" s="59" t="s">
        <v>3431</v>
      </c>
      <c r="C2095" s="59" t="s">
        <v>731</v>
      </c>
    </row>
    <row r="2096" spans="1:3" x14ac:dyDescent="0.25">
      <c r="A2096" s="59">
        <v>8412</v>
      </c>
      <c r="B2096" s="59" t="s">
        <v>3432</v>
      </c>
      <c r="C2096" s="59" t="s">
        <v>939</v>
      </c>
    </row>
    <row r="2097" spans="1:3" x14ac:dyDescent="0.25">
      <c r="A2097" s="59">
        <v>66312</v>
      </c>
      <c r="B2097" s="59" t="s">
        <v>3432</v>
      </c>
      <c r="C2097" s="59" t="s">
        <v>891</v>
      </c>
    </row>
    <row r="2098" spans="1:3" x14ac:dyDescent="0.25">
      <c r="A2098" s="59">
        <v>3658</v>
      </c>
      <c r="B2098" s="59" t="s">
        <v>3433</v>
      </c>
      <c r="C2098" s="59" t="s">
        <v>649</v>
      </c>
    </row>
    <row r="2099" spans="1:3" x14ac:dyDescent="0.25">
      <c r="A2099" s="59">
        <v>8323</v>
      </c>
      <c r="B2099" s="59" t="s">
        <v>3434</v>
      </c>
      <c r="C2099" s="59" t="s">
        <v>940</v>
      </c>
    </row>
    <row r="2100" spans="1:3" x14ac:dyDescent="0.25">
      <c r="A2100" s="59">
        <v>8318</v>
      </c>
      <c r="B2100" s="59" t="s">
        <v>3435</v>
      </c>
      <c r="C2100" s="59" t="s">
        <v>940</v>
      </c>
    </row>
    <row r="2101" spans="1:3" x14ac:dyDescent="0.25">
      <c r="A2101" s="59">
        <v>25709</v>
      </c>
      <c r="B2101" s="59" t="s">
        <v>3436</v>
      </c>
      <c r="C2101" s="59" t="s">
        <v>901</v>
      </c>
    </row>
    <row r="2102" spans="1:3" x14ac:dyDescent="0.25">
      <c r="A2102" s="59">
        <v>3656</v>
      </c>
      <c r="B2102" s="59" t="s">
        <v>3437</v>
      </c>
      <c r="C2102" s="59" t="s">
        <v>649</v>
      </c>
    </row>
    <row r="2103" spans="1:3" x14ac:dyDescent="0.25">
      <c r="A2103" s="59">
        <v>80907</v>
      </c>
      <c r="B2103" s="59" t="s">
        <v>3436</v>
      </c>
      <c r="C2103" s="59" t="s">
        <v>1146</v>
      </c>
    </row>
    <row r="2104" spans="1:3" x14ac:dyDescent="0.25">
      <c r="A2104" s="59">
        <v>4320</v>
      </c>
      <c r="B2104" s="59" t="s">
        <v>3438</v>
      </c>
      <c r="C2104" s="59" t="s">
        <v>732</v>
      </c>
    </row>
    <row r="2105" spans="1:3" x14ac:dyDescent="0.25">
      <c r="A2105" s="59">
        <v>8324</v>
      </c>
      <c r="B2105" s="59" t="s">
        <v>3438</v>
      </c>
      <c r="C2105" s="59" t="s">
        <v>940</v>
      </c>
    </row>
    <row r="2106" spans="1:3" x14ac:dyDescent="0.25">
      <c r="A2106" s="59">
        <v>25216</v>
      </c>
      <c r="B2106" s="59" t="s">
        <v>3439</v>
      </c>
      <c r="C2106" s="59" t="s">
        <v>904</v>
      </c>
    </row>
    <row r="2107" spans="1:3" x14ac:dyDescent="0.25">
      <c r="A2107" s="59">
        <v>36574</v>
      </c>
      <c r="B2107" s="59" t="s">
        <v>3440</v>
      </c>
      <c r="C2107" s="59" t="s">
        <v>589</v>
      </c>
    </row>
    <row r="2108" spans="1:3" x14ac:dyDescent="0.25">
      <c r="A2108" s="59">
        <v>47716</v>
      </c>
      <c r="B2108" s="59" t="s">
        <v>3441</v>
      </c>
      <c r="C2108" s="59" t="s">
        <v>997</v>
      </c>
    </row>
    <row r="2109" spans="1:3" x14ac:dyDescent="0.25">
      <c r="A2109" s="59">
        <v>8325</v>
      </c>
      <c r="B2109" s="59" t="s">
        <v>3442</v>
      </c>
      <c r="C2109" s="59" t="s">
        <v>940</v>
      </c>
    </row>
    <row r="2110" spans="1:3" x14ac:dyDescent="0.25">
      <c r="A2110" s="59">
        <v>34916</v>
      </c>
      <c r="B2110" s="59" t="s">
        <v>3443</v>
      </c>
      <c r="C2110" s="59" t="s">
        <v>1069</v>
      </c>
    </row>
    <row r="2111" spans="1:3" x14ac:dyDescent="0.25">
      <c r="A2111" s="59">
        <v>31213</v>
      </c>
      <c r="B2111" s="59" t="s">
        <v>3444</v>
      </c>
      <c r="C2111" s="59" t="s">
        <v>871</v>
      </c>
    </row>
    <row r="2112" spans="1:3" x14ac:dyDescent="0.25">
      <c r="A2112" s="59">
        <v>8314</v>
      </c>
      <c r="B2112" s="59" t="s">
        <v>3444</v>
      </c>
      <c r="C2112" s="59" t="s">
        <v>940</v>
      </c>
    </row>
    <row r="2113" spans="1:3" x14ac:dyDescent="0.25">
      <c r="A2113" s="59">
        <v>8317</v>
      </c>
      <c r="B2113" s="59" t="s">
        <v>3445</v>
      </c>
      <c r="C2113" s="59" t="s">
        <v>940</v>
      </c>
    </row>
    <row r="2114" spans="1:3" x14ac:dyDescent="0.25">
      <c r="A2114" s="59">
        <v>46018</v>
      </c>
      <c r="B2114" s="59" t="s">
        <v>3446</v>
      </c>
      <c r="C2114" s="59" t="s">
        <v>747</v>
      </c>
    </row>
    <row r="2115" spans="1:3" x14ac:dyDescent="0.25">
      <c r="A2115" s="59">
        <v>76606</v>
      </c>
      <c r="B2115" s="59" t="s">
        <v>3447</v>
      </c>
      <c r="C2115" s="59" t="s">
        <v>536</v>
      </c>
    </row>
    <row r="2116" spans="1:3" x14ac:dyDescent="0.25">
      <c r="A2116" s="59">
        <v>8326</v>
      </c>
      <c r="B2116" s="59" t="s">
        <v>3448</v>
      </c>
      <c r="C2116" s="59" t="s">
        <v>940</v>
      </c>
    </row>
    <row r="2117" spans="1:3" x14ac:dyDescent="0.25">
      <c r="A2117" s="59">
        <v>24127</v>
      </c>
      <c r="B2117" s="59" t="s">
        <v>3449</v>
      </c>
      <c r="C2117" s="59" t="s">
        <v>1149</v>
      </c>
    </row>
    <row r="2118" spans="1:3" x14ac:dyDescent="0.25">
      <c r="A2118" s="59">
        <v>8413</v>
      </c>
      <c r="B2118" s="59" t="s">
        <v>3450</v>
      </c>
      <c r="C2118" s="59" t="s">
        <v>939</v>
      </c>
    </row>
    <row r="2119" spans="1:3" x14ac:dyDescent="0.25">
      <c r="A2119" s="59">
        <v>35209</v>
      </c>
      <c r="B2119" s="59" t="s">
        <v>3451</v>
      </c>
      <c r="C2119" s="59" t="s">
        <v>979</v>
      </c>
    </row>
    <row r="2120" spans="1:3" x14ac:dyDescent="0.25">
      <c r="A2120" s="59">
        <v>8309</v>
      </c>
      <c r="B2120" s="59" t="s">
        <v>3451</v>
      </c>
      <c r="C2120" s="59" t="s">
        <v>940</v>
      </c>
    </row>
    <row r="2121" spans="1:3" x14ac:dyDescent="0.25">
      <c r="A2121" s="59">
        <v>84362</v>
      </c>
      <c r="B2121" s="59" t="s">
        <v>3452</v>
      </c>
      <c r="C2121" s="59" t="s">
        <v>1105</v>
      </c>
    </row>
    <row r="2122" spans="1:3" x14ac:dyDescent="0.25">
      <c r="A2122" s="59">
        <v>11812</v>
      </c>
      <c r="B2122" s="59" t="s">
        <v>3453</v>
      </c>
      <c r="C2122" s="59" t="s">
        <v>697</v>
      </c>
    </row>
    <row r="2123" spans="1:3" x14ac:dyDescent="0.25">
      <c r="A2123" s="59">
        <v>8411</v>
      </c>
      <c r="B2123" s="59" t="s">
        <v>3454</v>
      </c>
      <c r="C2123" s="59" t="s">
        <v>939</v>
      </c>
    </row>
    <row r="2124" spans="1:3" x14ac:dyDescent="0.25">
      <c r="A2124" s="59">
        <v>8320</v>
      </c>
      <c r="B2124" s="59" t="s">
        <v>3455</v>
      </c>
      <c r="C2124" s="59" t="s">
        <v>940</v>
      </c>
    </row>
    <row r="2125" spans="1:3" x14ac:dyDescent="0.25">
      <c r="A2125" s="59">
        <v>8315</v>
      </c>
      <c r="B2125" s="59" t="s">
        <v>3456</v>
      </c>
      <c r="C2125" s="59" t="s">
        <v>940</v>
      </c>
    </row>
    <row r="2126" spans="1:3" x14ac:dyDescent="0.25">
      <c r="A2126" s="59">
        <v>8322</v>
      </c>
      <c r="B2126" s="59" t="s">
        <v>3457</v>
      </c>
      <c r="C2126" s="59" t="s">
        <v>940</v>
      </c>
    </row>
    <row r="2127" spans="1:3" x14ac:dyDescent="0.25">
      <c r="A2127" s="59">
        <v>8321</v>
      </c>
      <c r="B2127" s="59" t="s">
        <v>3458</v>
      </c>
      <c r="C2127" s="59" t="s">
        <v>940</v>
      </c>
    </row>
    <row r="2128" spans="1:3" x14ac:dyDescent="0.25">
      <c r="A2128" s="59">
        <v>8308</v>
      </c>
      <c r="B2128" s="59" t="s">
        <v>3459</v>
      </c>
      <c r="C2128" s="59" t="s">
        <v>940</v>
      </c>
    </row>
    <row r="2129" spans="1:3" x14ac:dyDescent="0.25">
      <c r="A2129" s="59">
        <v>3661</v>
      </c>
      <c r="B2129" s="59" t="s">
        <v>3460</v>
      </c>
      <c r="C2129" s="59" t="s">
        <v>649</v>
      </c>
    </row>
    <row r="2130" spans="1:3" x14ac:dyDescent="0.25">
      <c r="A2130" s="59">
        <v>8319</v>
      </c>
      <c r="B2130" s="59" t="s">
        <v>3460</v>
      </c>
      <c r="C2130" s="59" t="s">
        <v>940</v>
      </c>
    </row>
    <row r="2131" spans="1:3" x14ac:dyDescent="0.25">
      <c r="A2131" s="59">
        <v>76411</v>
      </c>
      <c r="B2131" s="59" t="s">
        <v>3461</v>
      </c>
      <c r="C2131" s="59" t="s">
        <v>530</v>
      </c>
    </row>
    <row r="2132" spans="1:3" x14ac:dyDescent="0.25">
      <c r="A2132" s="59">
        <v>76410</v>
      </c>
      <c r="B2132" s="59" t="s">
        <v>3462</v>
      </c>
      <c r="C2132" s="59" t="s">
        <v>530</v>
      </c>
    </row>
    <row r="2133" spans="1:3" x14ac:dyDescent="0.25">
      <c r="A2133" s="59">
        <v>76409</v>
      </c>
      <c r="B2133" s="59" t="s">
        <v>3463</v>
      </c>
      <c r="C2133" s="59" t="s">
        <v>530</v>
      </c>
    </row>
    <row r="2134" spans="1:3" x14ac:dyDescent="0.25">
      <c r="A2134" s="59">
        <v>8410</v>
      </c>
      <c r="B2134" s="59" t="s">
        <v>3464</v>
      </c>
      <c r="C2134" s="59" t="s">
        <v>939</v>
      </c>
    </row>
    <row r="2135" spans="1:3" x14ac:dyDescent="0.25">
      <c r="A2135" s="59">
        <v>4213</v>
      </c>
      <c r="B2135" s="59" t="s">
        <v>3465</v>
      </c>
      <c r="C2135" s="59" t="s">
        <v>733</v>
      </c>
    </row>
    <row r="2136" spans="1:3" x14ac:dyDescent="0.25">
      <c r="A2136" s="59">
        <v>66509</v>
      </c>
      <c r="B2136" s="59" t="s">
        <v>3466</v>
      </c>
      <c r="C2136" s="59" t="s">
        <v>887</v>
      </c>
    </row>
    <row r="2137" spans="1:3" x14ac:dyDescent="0.25">
      <c r="A2137" s="59">
        <v>8310</v>
      </c>
      <c r="B2137" s="59" t="s">
        <v>3467</v>
      </c>
      <c r="C2137" s="59" t="s">
        <v>940</v>
      </c>
    </row>
    <row r="2138" spans="1:3" x14ac:dyDescent="0.25">
      <c r="A2138" s="59">
        <v>8316</v>
      </c>
      <c r="B2138" s="59" t="s">
        <v>3468</v>
      </c>
      <c r="C2138" s="59" t="s">
        <v>940</v>
      </c>
    </row>
    <row r="2139" spans="1:3" x14ac:dyDescent="0.25">
      <c r="A2139" s="59">
        <v>3660</v>
      </c>
      <c r="B2139" s="59" t="s">
        <v>3469</v>
      </c>
      <c r="C2139" s="59" t="s">
        <v>649</v>
      </c>
    </row>
    <row r="2140" spans="1:3" x14ac:dyDescent="0.25">
      <c r="A2140" s="59">
        <v>8307</v>
      </c>
      <c r="B2140" s="59" t="s">
        <v>3470</v>
      </c>
      <c r="C2140" s="59" t="s">
        <v>940</v>
      </c>
    </row>
    <row r="2141" spans="1:3" x14ac:dyDescent="0.25">
      <c r="A2141" s="59">
        <v>35408</v>
      </c>
      <c r="B2141" s="59" t="s">
        <v>3471</v>
      </c>
      <c r="C2141" s="59" t="s">
        <v>978</v>
      </c>
    </row>
    <row r="2142" spans="1:3" x14ac:dyDescent="0.25">
      <c r="A2142" s="59">
        <v>16517</v>
      </c>
      <c r="B2142" s="59" t="s">
        <v>3472</v>
      </c>
      <c r="C2142" s="59" t="s">
        <v>343</v>
      </c>
    </row>
    <row r="2143" spans="1:3" x14ac:dyDescent="0.25">
      <c r="A2143" s="59">
        <v>4318</v>
      </c>
      <c r="B2143" s="59" t="s">
        <v>3473</v>
      </c>
      <c r="C2143" s="59" t="s">
        <v>732</v>
      </c>
    </row>
    <row r="2144" spans="1:3" x14ac:dyDescent="0.25">
      <c r="A2144" s="59">
        <v>17707</v>
      </c>
      <c r="B2144" s="59" t="s">
        <v>3474</v>
      </c>
      <c r="C2144" s="59" t="s">
        <v>792</v>
      </c>
    </row>
    <row r="2145" spans="1:3" x14ac:dyDescent="0.25">
      <c r="A2145" s="59">
        <v>43817</v>
      </c>
      <c r="B2145" s="59" t="s">
        <v>3475</v>
      </c>
      <c r="C2145" s="59" t="s">
        <v>922</v>
      </c>
    </row>
    <row r="2146" spans="1:3" x14ac:dyDescent="0.25">
      <c r="A2146" s="59">
        <v>94808</v>
      </c>
      <c r="B2146" s="59" t="s">
        <v>3475</v>
      </c>
      <c r="C2146" s="59" t="s">
        <v>452</v>
      </c>
    </row>
    <row r="2147" spans="1:3" x14ac:dyDescent="0.25">
      <c r="A2147" s="59">
        <v>11807</v>
      </c>
      <c r="B2147" s="59" t="s">
        <v>3476</v>
      </c>
      <c r="C2147" s="59" t="s">
        <v>697</v>
      </c>
    </row>
    <row r="2148" spans="1:3" x14ac:dyDescent="0.25">
      <c r="A2148" s="59">
        <v>5310</v>
      </c>
      <c r="B2148" s="59" t="s">
        <v>3477</v>
      </c>
      <c r="C2148" s="59" t="s">
        <v>728</v>
      </c>
    </row>
    <row r="2149" spans="1:3" x14ac:dyDescent="0.25">
      <c r="A2149" s="59">
        <v>57413</v>
      </c>
      <c r="B2149" s="59" t="s">
        <v>3478</v>
      </c>
      <c r="C2149" s="59" t="s">
        <v>820</v>
      </c>
    </row>
    <row r="2150" spans="1:3" x14ac:dyDescent="0.25">
      <c r="A2150" s="59">
        <v>30210</v>
      </c>
      <c r="B2150" s="59" t="s">
        <v>3479</v>
      </c>
      <c r="C2150" s="59" t="s">
        <v>874</v>
      </c>
    </row>
    <row r="2151" spans="1:3" x14ac:dyDescent="0.25">
      <c r="A2151" s="59">
        <v>16715</v>
      </c>
      <c r="B2151" s="59" t="s">
        <v>3480</v>
      </c>
      <c r="C2151" s="59" t="s">
        <v>338</v>
      </c>
    </row>
    <row r="2152" spans="1:3" x14ac:dyDescent="0.25">
      <c r="A2152" s="59">
        <v>44138</v>
      </c>
      <c r="B2152" s="59" t="s">
        <v>3481</v>
      </c>
      <c r="C2152" s="59" t="s">
        <v>926</v>
      </c>
    </row>
    <row r="2153" spans="1:3" x14ac:dyDescent="0.25">
      <c r="A2153" s="59">
        <v>44137</v>
      </c>
      <c r="B2153" s="59" t="s">
        <v>3482</v>
      </c>
      <c r="C2153" s="59" t="s">
        <v>926</v>
      </c>
    </row>
    <row r="2154" spans="1:3" x14ac:dyDescent="0.25">
      <c r="A2154" s="59">
        <v>24416</v>
      </c>
      <c r="B2154" s="59" t="s">
        <v>3483</v>
      </c>
      <c r="C2154" s="59" t="s">
        <v>1151</v>
      </c>
    </row>
    <row r="2155" spans="1:3" x14ac:dyDescent="0.25">
      <c r="A2155" s="59">
        <v>76317</v>
      </c>
      <c r="B2155" s="59" t="s">
        <v>3484</v>
      </c>
      <c r="C2155" s="59" t="s">
        <v>528</v>
      </c>
    </row>
    <row r="2156" spans="1:3" x14ac:dyDescent="0.25">
      <c r="A2156" s="59">
        <v>7822</v>
      </c>
      <c r="B2156" s="59" t="s">
        <v>3485</v>
      </c>
      <c r="C2156" s="59" t="s">
        <v>950</v>
      </c>
    </row>
    <row r="2157" spans="1:3" x14ac:dyDescent="0.25">
      <c r="A2157" s="59">
        <v>41815</v>
      </c>
      <c r="B2157" s="59" t="s">
        <v>3485</v>
      </c>
      <c r="C2157" s="59" t="s">
        <v>1122</v>
      </c>
    </row>
    <row r="2158" spans="1:3" x14ac:dyDescent="0.25">
      <c r="A2158" s="59">
        <v>7810</v>
      </c>
      <c r="B2158" s="59" t="s">
        <v>3486</v>
      </c>
      <c r="C2158" s="59" t="s">
        <v>950</v>
      </c>
    </row>
    <row r="2159" spans="1:3" x14ac:dyDescent="0.25">
      <c r="A2159" s="59">
        <v>86212</v>
      </c>
      <c r="B2159" s="59" t="s">
        <v>3487</v>
      </c>
      <c r="C2159" s="59" t="s">
        <v>395</v>
      </c>
    </row>
    <row r="2160" spans="1:3" x14ac:dyDescent="0.25">
      <c r="A2160" s="59">
        <v>7819</v>
      </c>
      <c r="B2160" s="59" t="s">
        <v>3488</v>
      </c>
      <c r="C2160" s="59" t="s">
        <v>950</v>
      </c>
    </row>
    <row r="2161" spans="1:3" x14ac:dyDescent="0.25">
      <c r="A2161" s="59">
        <v>7824</v>
      </c>
      <c r="B2161" s="59" t="s">
        <v>3489</v>
      </c>
      <c r="C2161" s="59" t="s">
        <v>950</v>
      </c>
    </row>
    <row r="2162" spans="1:3" x14ac:dyDescent="0.25">
      <c r="A2162" s="59">
        <v>7818</v>
      </c>
      <c r="B2162" s="59" t="s">
        <v>3490</v>
      </c>
      <c r="C2162" s="59" t="s">
        <v>950</v>
      </c>
    </row>
    <row r="2163" spans="1:3" x14ac:dyDescent="0.25">
      <c r="A2163" s="59">
        <v>7817</v>
      </c>
      <c r="B2163" s="59" t="s">
        <v>3491</v>
      </c>
      <c r="C2163" s="59" t="s">
        <v>950</v>
      </c>
    </row>
    <row r="2164" spans="1:3" x14ac:dyDescent="0.25">
      <c r="A2164" s="59">
        <v>86213</v>
      </c>
      <c r="B2164" s="59" t="s">
        <v>3491</v>
      </c>
      <c r="C2164" s="59" t="s">
        <v>395</v>
      </c>
    </row>
    <row r="2165" spans="1:3" x14ac:dyDescent="0.25">
      <c r="A2165" s="59">
        <v>7821</v>
      </c>
      <c r="B2165" s="59" t="s">
        <v>3492</v>
      </c>
      <c r="C2165" s="59" t="s">
        <v>950</v>
      </c>
    </row>
    <row r="2166" spans="1:3" x14ac:dyDescent="0.25">
      <c r="A2166" s="59">
        <v>7808</v>
      </c>
      <c r="B2166" s="59" t="s">
        <v>3493</v>
      </c>
      <c r="C2166" s="59" t="s">
        <v>950</v>
      </c>
    </row>
    <row r="2167" spans="1:3" x14ac:dyDescent="0.25">
      <c r="A2167" s="59">
        <v>7815</v>
      </c>
      <c r="B2167" s="59" t="s">
        <v>3494</v>
      </c>
      <c r="C2167" s="59" t="s">
        <v>950</v>
      </c>
    </row>
    <row r="2168" spans="1:3" x14ac:dyDescent="0.25">
      <c r="A2168" s="59">
        <v>7825</v>
      </c>
      <c r="B2168" s="59" t="s">
        <v>3495</v>
      </c>
      <c r="C2168" s="59" t="s">
        <v>950</v>
      </c>
    </row>
    <row r="2169" spans="1:3" x14ac:dyDescent="0.25">
      <c r="A2169" s="59">
        <v>7823</v>
      </c>
      <c r="B2169" s="59" t="s">
        <v>3496</v>
      </c>
      <c r="C2169" s="59" t="s">
        <v>950</v>
      </c>
    </row>
    <row r="2170" spans="1:3" x14ac:dyDescent="0.25">
      <c r="A2170" s="59">
        <v>41816</v>
      </c>
      <c r="B2170" s="59" t="s">
        <v>3496</v>
      </c>
      <c r="C2170" s="59" t="s">
        <v>1122</v>
      </c>
    </row>
    <row r="2171" spans="1:3" x14ac:dyDescent="0.25">
      <c r="A2171" s="59">
        <v>86919</v>
      </c>
      <c r="B2171" s="59" t="s">
        <v>3497</v>
      </c>
      <c r="C2171" s="59" t="s">
        <v>392</v>
      </c>
    </row>
    <row r="2172" spans="1:3" x14ac:dyDescent="0.25">
      <c r="A2172" s="59">
        <v>7813</v>
      </c>
      <c r="B2172" s="59" t="s">
        <v>3498</v>
      </c>
      <c r="C2172" s="59" t="s">
        <v>950</v>
      </c>
    </row>
    <row r="2173" spans="1:3" x14ac:dyDescent="0.25">
      <c r="A2173" s="59">
        <v>7809</v>
      </c>
      <c r="B2173" s="59" t="s">
        <v>3499</v>
      </c>
      <c r="C2173" s="59" t="s">
        <v>950</v>
      </c>
    </row>
    <row r="2174" spans="1:3" x14ac:dyDescent="0.25">
      <c r="A2174" s="59">
        <v>7812</v>
      </c>
      <c r="B2174" s="59" t="s">
        <v>3500</v>
      </c>
      <c r="C2174" s="59" t="s">
        <v>950</v>
      </c>
    </row>
    <row r="2175" spans="1:3" x14ac:dyDescent="0.25">
      <c r="A2175" s="59">
        <v>7820</v>
      </c>
      <c r="B2175" s="59" t="s">
        <v>3501</v>
      </c>
      <c r="C2175" s="59" t="s">
        <v>950</v>
      </c>
    </row>
    <row r="2176" spans="1:3" x14ac:dyDescent="0.25">
      <c r="A2176" s="59">
        <v>7811</v>
      </c>
      <c r="B2176" s="59" t="s">
        <v>3502</v>
      </c>
      <c r="C2176" s="59" t="s">
        <v>950</v>
      </c>
    </row>
    <row r="2177" spans="1:3" x14ac:dyDescent="0.25">
      <c r="A2177" s="59">
        <v>48313</v>
      </c>
      <c r="B2177" s="59" t="s">
        <v>3503</v>
      </c>
      <c r="C2177" s="59" t="s">
        <v>1060</v>
      </c>
    </row>
    <row r="2178" spans="1:3" x14ac:dyDescent="0.25">
      <c r="A2178" s="59">
        <v>48314</v>
      </c>
      <c r="B2178" s="59" t="s">
        <v>3504</v>
      </c>
      <c r="C2178" s="59" t="s">
        <v>1060</v>
      </c>
    </row>
    <row r="2179" spans="1:3" x14ac:dyDescent="0.25">
      <c r="A2179" s="59">
        <v>48315</v>
      </c>
      <c r="B2179" s="59" t="s">
        <v>3505</v>
      </c>
      <c r="C2179" s="59" t="s">
        <v>1060</v>
      </c>
    </row>
    <row r="2180" spans="1:3" x14ac:dyDescent="0.25">
      <c r="A2180" s="59">
        <v>48322</v>
      </c>
      <c r="B2180" s="59" t="s">
        <v>3506</v>
      </c>
      <c r="C2180" s="59" t="s">
        <v>1060</v>
      </c>
    </row>
    <row r="2181" spans="1:3" x14ac:dyDescent="0.25">
      <c r="A2181" s="59">
        <v>48317</v>
      </c>
      <c r="B2181" s="59" t="s">
        <v>3507</v>
      </c>
      <c r="C2181" s="59" t="s">
        <v>1060</v>
      </c>
    </row>
    <row r="2182" spans="1:3" x14ac:dyDescent="0.25">
      <c r="A2182" s="59">
        <v>48306</v>
      </c>
      <c r="B2182" s="59" t="s">
        <v>3508</v>
      </c>
      <c r="C2182" s="59" t="s">
        <v>1060</v>
      </c>
    </row>
    <row r="2183" spans="1:3" x14ac:dyDescent="0.25">
      <c r="A2183" s="59">
        <v>48320</v>
      </c>
      <c r="B2183" s="59" t="s">
        <v>3509</v>
      </c>
      <c r="C2183" s="59" t="s">
        <v>1060</v>
      </c>
    </row>
    <row r="2184" spans="1:3" x14ac:dyDescent="0.25">
      <c r="A2184" s="59">
        <v>48307</v>
      </c>
      <c r="B2184" s="59" t="s">
        <v>3510</v>
      </c>
      <c r="C2184" s="59" t="s">
        <v>1060</v>
      </c>
    </row>
    <row r="2185" spans="1:3" x14ac:dyDescent="0.25">
      <c r="A2185" s="59">
        <v>48310</v>
      </c>
      <c r="B2185" s="59" t="s">
        <v>3511</v>
      </c>
      <c r="C2185" s="59" t="s">
        <v>1060</v>
      </c>
    </row>
    <row r="2186" spans="1:3" x14ac:dyDescent="0.25">
      <c r="A2186" s="59">
        <v>48321</v>
      </c>
      <c r="B2186" s="59" t="s">
        <v>3512</v>
      </c>
      <c r="C2186" s="59" t="s">
        <v>1060</v>
      </c>
    </row>
    <row r="2187" spans="1:3" x14ac:dyDescent="0.25">
      <c r="A2187" s="59">
        <v>48323</v>
      </c>
      <c r="B2187" s="59" t="s">
        <v>3513</v>
      </c>
      <c r="C2187" s="59" t="s">
        <v>1060</v>
      </c>
    </row>
    <row r="2188" spans="1:3" x14ac:dyDescent="0.25">
      <c r="A2188" s="59">
        <v>48316</v>
      </c>
      <c r="B2188" s="59" t="s">
        <v>3514</v>
      </c>
      <c r="C2188" s="59" t="s">
        <v>1060</v>
      </c>
    </row>
    <row r="2189" spans="1:3" x14ac:dyDescent="0.25">
      <c r="A2189" s="59">
        <v>48318</v>
      </c>
      <c r="B2189" s="59" t="s">
        <v>3515</v>
      </c>
      <c r="C2189" s="59" t="s">
        <v>1060</v>
      </c>
    </row>
    <row r="2190" spans="1:3" x14ac:dyDescent="0.25">
      <c r="A2190" s="59">
        <v>20407</v>
      </c>
      <c r="B2190" s="59" t="s">
        <v>3516</v>
      </c>
      <c r="C2190" s="59" t="s">
        <v>669</v>
      </c>
    </row>
    <row r="2191" spans="1:3" x14ac:dyDescent="0.25">
      <c r="A2191" s="59">
        <v>23409</v>
      </c>
      <c r="B2191" s="59" t="s">
        <v>3517</v>
      </c>
      <c r="C2191" s="59" t="s">
        <v>288</v>
      </c>
    </row>
    <row r="2192" spans="1:3" x14ac:dyDescent="0.25">
      <c r="A2192" s="59">
        <v>26416</v>
      </c>
      <c r="B2192" s="59" t="s">
        <v>3518</v>
      </c>
      <c r="C2192" s="59" t="s">
        <v>246</v>
      </c>
    </row>
    <row r="2193" spans="1:3" x14ac:dyDescent="0.25">
      <c r="A2193" s="59">
        <v>11716</v>
      </c>
      <c r="B2193" s="59" t="s">
        <v>3519</v>
      </c>
      <c r="C2193" s="59" t="s">
        <v>677</v>
      </c>
    </row>
    <row r="2194" spans="1:3" x14ac:dyDescent="0.25">
      <c r="A2194" s="59">
        <v>35828</v>
      </c>
      <c r="B2194" s="59" t="s">
        <v>3520</v>
      </c>
      <c r="C2194" s="59" t="s">
        <v>971</v>
      </c>
    </row>
    <row r="2195" spans="1:3" x14ac:dyDescent="0.25">
      <c r="A2195" s="59">
        <v>26522</v>
      </c>
      <c r="B2195" s="59" t="s">
        <v>3521</v>
      </c>
      <c r="C2195" s="59" t="s">
        <v>226</v>
      </c>
    </row>
    <row r="2196" spans="1:3" x14ac:dyDescent="0.25">
      <c r="A2196" s="59">
        <v>20908</v>
      </c>
      <c r="B2196" s="59" t="s">
        <v>3522</v>
      </c>
      <c r="C2196" s="59" t="s">
        <v>660</v>
      </c>
    </row>
    <row r="2197" spans="1:3" x14ac:dyDescent="0.25">
      <c r="A2197" s="59">
        <v>36311</v>
      </c>
      <c r="B2197" s="59" t="s">
        <v>3523</v>
      </c>
      <c r="C2197" s="59" t="s">
        <v>593</v>
      </c>
    </row>
    <row r="2198" spans="1:3" x14ac:dyDescent="0.25">
      <c r="A2198" s="59">
        <v>11110</v>
      </c>
      <c r="B2198" s="59" t="s">
        <v>3524</v>
      </c>
      <c r="C2198" s="59" t="s">
        <v>701</v>
      </c>
    </row>
    <row r="2199" spans="1:3" x14ac:dyDescent="0.25">
      <c r="A2199" s="59">
        <v>1121</v>
      </c>
      <c r="B2199" s="59" t="s">
        <v>3525</v>
      </c>
      <c r="C2199" s="59" t="s">
        <v>1015</v>
      </c>
    </row>
    <row r="2200" spans="1:3" x14ac:dyDescent="0.25">
      <c r="A2200" s="59">
        <v>92306</v>
      </c>
      <c r="B2200" s="59" t="s">
        <v>3526</v>
      </c>
      <c r="C2200" s="59" t="s">
        <v>796</v>
      </c>
    </row>
    <row r="2201" spans="1:3" x14ac:dyDescent="0.25">
      <c r="A2201" s="59">
        <v>86606</v>
      </c>
      <c r="B2201" s="59" t="s">
        <v>3527</v>
      </c>
      <c r="C2201" s="59" t="s">
        <v>393</v>
      </c>
    </row>
    <row r="2202" spans="1:3" x14ac:dyDescent="0.25">
      <c r="A2202" s="59">
        <v>33116</v>
      </c>
      <c r="B2202" s="59" t="s">
        <v>3528</v>
      </c>
      <c r="C2202" s="59" t="s">
        <v>1205</v>
      </c>
    </row>
    <row r="2203" spans="1:3" x14ac:dyDescent="0.25">
      <c r="A2203" s="59">
        <v>91707</v>
      </c>
      <c r="B2203" s="59" t="s">
        <v>3529</v>
      </c>
      <c r="C2203" s="59" t="s">
        <v>801</v>
      </c>
    </row>
    <row r="2204" spans="1:3" x14ac:dyDescent="0.25">
      <c r="A2204" s="59">
        <v>61218</v>
      </c>
      <c r="B2204" s="59" t="s">
        <v>3530</v>
      </c>
      <c r="C2204" s="59" t="s">
        <v>564</v>
      </c>
    </row>
    <row r="2205" spans="1:3" x14ac:dyDescent="0.25">
      <c r="A2205" s="59">
        <v>66710</v>
      </c>
      <c r="B2205" s="59" t="s">
        <v>3531</v>
      </c>
      <c r="C2205" s="59" t="s">
        <v>888</v>
      </c>
    </row>
    <row r="2206" spans="1:3" x14ac:dyDescent="0.25">
      <c r="A2206" s="59">
        <v>92512</v>
      </c>
      <c r="B2206" s="59" t="s">
        <v>3532</v>
      </c>
      <c r="C2206" s="59" t="s">
        <v>808</v>
      </c>
    </row>
    <row r="2207" spans="1:3" x14ac:dyDescent="0.25">
      <c r="A2207" s="59">
        <v>97606</v>
      </c>
      <c r="B2207" s="59" t="s">
        <v>3533</v>
      </c>
      <c r="C2207" s="59" t="s">
        <v>303</v>
      </c>
    </row>
    <row r="2208" spans="1:3" x14ac:dyDescent="0.25">
      <c r="A2208" s="59">
        <v>61126</v>
      </c>
      <c r="B2208" s="59" t="s">
        <v>3534</v>
      </c>
      <c r="C2208" s="59" t="s">
        <v>563</v>
      </c>
    </row>
    <row r="2209" spans="1:3" x14ac:dyDescent="0.25">
      <c r="A2209" s="59">
        <v>81162</v>
      </c>
      <c r="B2209" s="59" t="s">
        <v>3535</v>
      </c>
      <c r="C2209" s="59" t="s">
        <v>552</v>
      </c>
    </row>
    <row r="2210" spans="1:3" x14ac:dyDescent="0.25">
      <c r="A2210" s="59">
        <v>80706</v>
      </c>
      <c r="B2210" s="59" t="s">
        <v>3536</v>
      </c>
      <c r="C2210" s="59" t="s">
        <v>1145</v>
      </c>
    </row>
    <row r="2211" spans="1:3" x14ac:dyDescent="0.25">
      <c r="A2211" s="59">
        <v>92206</v>
      </c>
      <c r="B2211" s="59" t="s">
        <v>3537</v>
      </c>
      <c r="C2211" s="59" t="s">
        <v>809</v>
      </c>
    </row>
    <row r="2212" spans="1:3" x14ac:dyDescent="0.25">
      <c r="A2212" s="59">
        <v>7256</v>
      </c>
      <c r="B2212" s="59" t="s">
        <v>3538</v>
      </c>
      <c r="C2212" s="59" t="s">
        <v>953</v>
      </c>
    </row>
    <row r="2213" spans="1:3" x14ac:dyDescent="0.25">
      <c r="A2213" s="59">
        <v>61920</v>
      </c>
      <c r="B2213" s="59" t="s">
        <v>3539</v>
      </c>
      <c r="C2213" s="59" t="s">
        <v>570</v>
      </c>
    </row>
    <row r="2214" spans="1:3" x14ac:dyDescent="0.25">
      <c r="A2214" s="59">
        <v>61209</v>
      </c>
      <c r="B2214" s="59" t="s">
        <v>3540</v>
      </c>
      <c r="C2214" s="59" t="s">
        <v>564</v>
      </c>
    </row>
    <row r="2215" spans="1:3" x14ac:dyDescent="0.25">
      <c r="A2215" s="59">
        <v>18120</v>
      </c>
      <c r="B2215" s="59" t="s">
        <v>3541</v>
      </c>
      <c r="C2215" s="59" t="s">
        <v>716</v>
      </c>
    </row>
    <row r="2216" spans="1:3" x14ac:dyDescent="0.25">
      <c r="A2216" s="59">
        <v>56606</v>
      </c>
      <c r="B2216" s="59" t="s">
        <v>3542</v>
      </c>
      <c r="C2216" s="59" t="s">
        <v>990</v>
      </c>
    </row>
    <row r="2217" spans="1:3" x14ac:dyDescent="0.25">
      <c r="A2217" s="59">
        <v>34610</v>
      </c>
      <c r="B2217" s="59" t="s">
        <v>3543</v>
      </c>
      <c r="C2217" s="59" t="s">
        <v>1075</v>
      </c>
    </row>
    <row r="2218" spans="1:3" x14ac:dyDescent="0.25">
      <c r="A2218" s="59">
        <v>36415</v>
      </c>
      <c r="B2218" s="59" t="s">
        <v>3544</v>
      </c>
      <c r="C2218" s="59" t="s">
        <v>596</v>
      </c>
    </row>
    <row r="2219" spans="1:3" x14ac:dyDescent="0.25">
      <c r="A2219" s="59">
        <v>35711</v>
      </c>
      <c r="B2219" s="59" t="s">
        <v>3545</v>
      </c>
      <c r="C2219" s="59" t="s">
        <v>967</v>
      </c>
    </row>
    <row r="2220" spans="1:3" x14ac:dyDescent="0.25">
      <c r="A2220" s="59">
        <v>32106</v>
      </c>
      <c r="B2220" s="59" t="s">
        <v>3546</v>
      </c>
      <c r="C2220" s="59" t="s">
        <v>458</v>
      </c>
    </row>
    <row r="2221" spans="1:3" x14ac:dyDescent="0.25">
      <c r="A2221" s="59">
        <v>16418</v>
      </c>
      <c r="B2221" s="59" t="s">
        <v>3547</v>
      </c>
      <c r="C2221" s="59" t="s">
        <v>357</v>
      </c>
    </row>
    <row r="2222" spans="1:3" x14ac:dyDescent="0.25">
      <c r="A2222" s="59">
        <v>17106</v>
      </c>
      <c r="B2222" s="59" t="s">
        <v>3548</v>
      </c>
      <c r="C2222" s="59" t="s">
        <v>777</v>
      </c>
    </row>
    <row r="2223" spans="1:3" x14ac:dyDescent="0.25">
      <c r="A2223" s="59">
        <v>44121</v>
      </c>
      <c r="B2223" s="59" t="s">
        <v>3549</v>
      </c>
      <c r="C2223" s="59" t="s">
        <v>926</v>
      </c>
    </row>
    <row r="2224" spans="1:3" x14ac:dyDescent="0.25">
      <c r="A2224" s="59">
        <v>3428</v>
      </c>
      <c r="B2224" s="59" t="s">
        <v>3550</v>
      </c>
      <c r="C2224" s="59" t="s">
        <v>645</v>
      </c>
    </row>
    <row r="2225" spans="1:3" x14ac:dyDescent="0.25">
      <c r="A2225" s="59">
        <v>60257</v>
      </c>
      <c r="B2225" s="59" t="s">
        <v>3551</v>
      </c>
      <c r="C2225" s="59" t="s">
        <v>831</v>
      </c>
    </row>
    <row r="2226" spans="1:3" x14ac:dyDescent="0.25">
      <c r="A2226" s="59">
        <v>75507</v>
      </c>
      <c r="B2226" s="59" t="s">
        <v>3552</v>
      </c>
      <c r="C2226" s="59" t="s">
        <v>128</v>
      </c>
    </row>
    <row r="2227" spans="1:3" x14ac:dyDescent="0.25">
      <c r="A2227" s="59">
        <v>76909</v>
      </c>
      <c r="B2227" s="59" t="s">
        <v>3552</v>
      </c>
      <c r="C2227" s="59" t="s">
        <v>531</v>
      </c>
    </row>
    <row r="2228" spans="1:3" x14ac:dyDescent="0.25">
      <c r="A2228" s="59">
        <v>85725</v>
      </c>
      <c r="B2228" s="59" t="s">
        <v>3553</v>
      </c>
      <c r="C2228" s="59" t="s">
        <v>1181</v>
      </c>
    </row>
    <row r="2229" spans="1:3" x14ac:dyDescent="0.25">
      <c r="A2229" s="59">
        <v>85723</v>
      </c>
      <c r="B2229" s="59" t="s">
        <v>3554</v>
      </c>
      <c r="C2229" s="59" t="s">
        <v>1181</v>
      </c>
    </row>
    <row r="2230" spans="1:3" x14ac:dyDescent="0.25">
      <c r="A2230" s="59">
        <v>85716</v>
      </c>
      <c r="B2230" s="59" t="s">
        <v>3555</v>
      </c>
      <c r="C2230" s="59" t="s">
        <v>1181</v>
      </c>
    </row>
    <row r="2231" spans="1:3" x14ac:dyDescent="0.25">
      <c r="A2231" s="59">
        <v>85717</v>
      </c>
      <c r="B2231" s="59" t="s">
        <v>3556</v>
      </c>
      <c r="C2231" s="59" t="s">
        <v>1181</v>
      </c>
    </row>
    <row r="2232" spans="1:3" x14ac:dyDescent="0.25">
      <c r="A2232" s="59">
        <v>85724</v>
      </c>
      <c r="B2232" s="59" t="s">
        <v>3557</v>
      </c>
      <c r="C2232" s="59" t="s">
        <v>1181</v>
      </c>
    </row>
    <row r="2233" spans="1:3" x14ac:dyDescent="0.25">
      <c r="A2233" s="59">
        <v>87409</v>
      </c>
      <c r="B2233" s="59" t="s">
        <v>3558</v>
      </c>
      <c r="C2233" s="59" t="s">
        <v>1176</v>
      </c>
    </row>
    <row r="2234" spans="1:3" x14ac:dyDescent="0.25">
      <c r="A2234" s="59">
        <v>87408</v>
      </c>
      <c r="B2234" s="59" t="s">
        <v>3559</v>
      </c>
      <c r="C2234" s="59" t="s">
        <v>1176</v>
      </c>
    </row>
    <row r="2235" spans="1:3" x14ac:dyDescent="0.25">
      <c r="A2235" s="59">
        <v>41914</v>
      </c>
      <c r="B2235" s="59" t="s">
        <v>3560</v>
      </c>
      <c r="C2235" s="59" t="s">
        <v>1133</v>
      </c>
    </row>
    <row r="2236" spans="1:3" x14ac:dyDescent="0.25">
      <c r="A2236" s="59">
        <v>13634</v>
      </c>
      <c r="B2236" s="59" t="s">
        <v>3561</v>
      </c>
      <c r="C2236" s="59" t="s">
        <v>712</v>
      </c>
    </row>
    <row r="2237" spans="1:3" x14ac:dyDescent="0.25">
      <c r="A2237" s="59">
        <v>5415</v>
      </c>
      <c r="B2237" s="59" t="s">
        <v>3562</v>
      </c>
      <c r="C2237" s="59" t="s">
        <v>731</v>
      </c>
    </row>
    <row r="2238" spans="1:3" x14ac:dyDescent="0.25">
      <c r="A2238" s="59">
        <v>41913</v>
      </c>
      <c r="B2238" s="59" t="s">
        <v>3563</v>
      </c>
      <c r="C2238" s="59" t="s">
        <v>1133</v>
      </c>
    </row>
    <row r="2239" spans="1:3" x14ac:dyDescent="0.25">
      <c r="A2239" s="59">
        <v>36324</v>
      </c>
      <c r="B2239" s="59" t="s">
        <v>3564</v>
      </c>
      <c r="C2239" s="59" t="s">
        <v>593</v>
      </c>
    </row>
    <row r="2240" spans="1:3" x14ac:dyDescent="0.25">
      <c r="A2240" s="59">
        <v>35420</v>
      </c>
      <c r="B2240" s="59" t="s">
        <v>3564</v>
      </c>
      <c r="C2240" s="59" t="s">
        <v>978</v>
      </c>
    </row>
    <row r="2241" spans="1:3" x14ac:dyDescent="0.25">
      <c r="A2241" s="59">
        <v>12218</v>
      </c>
      <c r="B2241" s="59" t="s">
        <v>3565</v>
      </c>
      <c r="C2241" s="59" t="s">
        <v>680</v>
      </c>
    </row>
    <row r="2242" spans="1:3" x14ac:dyDescent="0.25">
      <c r="A2242" s="59">
        <v>47710</v>
      </c>
      <c r="B2242" s="59" t="s">
        <v>3565</v>
      </c>
      <c r="C2242" s="59" t="s">
        <v>997</v>
      </c>
    </row>
    <row r="2243" spans="1:3" x14ac:dyDescent="0.25">
      <c r="A2243" s="59">
        <v>35962</v>
      </c>
      <c r="B2243" s="59" t="s">
        <v>3566</v>
      </c>
      <c r="C2243" s="59" t="s">
        <v>976</v>
      </c>
    </row>
    <row r="2244" spans="1:3" x14ac:dyDescent="0.25">
      <c r="A2244" s="59">
        <v>35633</v>
      </c>
      <c r="B2244" s="59" t="s">
        <v>3567</v>
      </c>
      <c r="C2244" s="59" t="s">
        <v>975</v>
      </c>
    </row>
    <row r="2245" spans="1:3" x14ac:dyDescent="0.25">
      <c r="A2245" s="59">
        <v>7268</v>
      </c>
      <c r="B2245" s="59" t="s">
        <v>3568</v>
      </c>
      <c r="C2245" s="59" t="s">
        <v>953</v>
      </c>
    </row>
    <row r="2246" spans="1:3" x14ac:dyDescent="0.25">
      <c r="A2246" s="59">
        <v>3426</v>
      </c>
      <c r="B2246" s="59" t="s">
        <v>3569</v>
      </c>
      <c r="C2246" s="59" t="s">
        <v>645</v>
      </c>
    </row>
    <row r="2247" spans="1:3" x14ac:dyDescent="0.25">
      <c r="A2247" s="59">
        <v>66813</v>
      </c>
      <c r="B2247" s="59" t="s">
        <v>3569</v>
      </c>
      <c r="C2247" s="59" t="s">
        <v>897</v>
      </c>
    </row>
    <row r="2248" spans="1:3" x14ac:dyDescent="0.25">
      <c r="A2248" s="59">
        <v>75116</v>
      </c>
      <c r="B2248" s="59" t="s">
        <v>3570</v>
      </c>
      <c r="C2248" s="59" t="s">
        <v>148</v>
      </c>
    </row>
    <row r="2249" spans="1:3" x14ac:dyDescent="0.25">
      <c r="A2249" s="59">
        <v>71315</v>
      </c>
      <c r="B2249" s="59" t="s">
        <v>3571</v>
      </c>
      <c r="C2249" s="59" t="s">
        <v>622</v>
      </c>
    </row>
    <row r="2250" spans="1:3" x14ac:dyDescent="0.25">
      <c r="A2250" s="59">
        <v>71314</v>
      </c>
      <c r="B2250" s="59" t="s">
        <v>3572</v>
      </c>
      <c r="C2250" s="59" t="s">
        <v>622</v>
      </c>
    </row>
    <row r="2251" spans="1:3" x14ac:dyDescent="0.25">
      <c r="A2251" s="59">
        <v>3565</v>
      </c>
      <c r="B2251" s="59" t="s">
        <v>3573</v>
      </c>
      <c r="C2251" s="59" t="s">
        <v>644</v>
      </c>
    </row>
    <row r="2252" spans="1:3" x14ac:dyDescent="0.25">
      <c r="A2252" s="59">
        <v>17922</v>
      </c>
      <c r="B2252" s="59" t="s">
        <v>3574</v>
      </c>
      <c r="C2252" s="59" t="s">
        <v>789</v>
      </c>
    </row>
    <row r="2253" spans="1:3" x14ac:dyDescent="0.25">
      <c r="A2253" s="59">
        <v>2215</v>
      </c>
      <c r="B2253" s="59" t="s">
        <v>3575</v>
      </c>
      <c r="C2253" s="59" t="s">
        <v>1003</v>
      </c>
    </row>
    <row r="2254" spans="1:3" x14ac:dyDescent="0.25">
      <c r="A2254" s="59">
        <v>3419</v>
      </c>
      <c r="B2254" s="59" t="s">
        <v>3575</v>
      </c>
      <c r="C2254" s="59" t="s">
        <v>645</v>
      </c>
    </row>
    <row r="2255" spans="1:3" x14ac:dyDescent="0.25">
      <c r="A2255" s="59">
        <v>5315</v>
      </c>
      <c r="B2255" s="59" t="s">
        <v>3575</v>
      </c>
      <c r="C2255" s="59" t="s">
        <v>728</v>
      </c>
    </row>
    <row r="2256" spans="1:3" x14ac:dyDescent="0.25">
      <c r="A2256" s="59">
        <v>6914</v>
      </c>
      <c r="B2256" s="59" t="s">
        <v>3575</v>
      </c>
      <c r="C2256" s="59" t="s">
        <v>1092</v>
      </c>
    </row>
    <row r="2257" spans="1:3" x14ac:dyDescent="0.25">
      <c r="A2257" s="59">
        <v>52211</v>
      </c>
      <c r="B2257" s="59" t="s">
        <v>3575</v>
      </c>
      <c r="C2257" s="59" t="s">
        <v>1050</v>
      </c>
    </row>
    <row r="2258" spans="1:3" x14ac:dyDescent="0.25">
      <c r="A2258" s="59">
        <v>76126</v>
      </c>
      <c r="B2258" s="59" t="s">
        <v>3576</v>
      </c>
      <c r="C2258" s="59" t="s">
        <v>534</v>
      </c>
    </row>
    <row r="2259" spans="1:3" x14ac:dyDescent="0.25">
      <c r="A2259" s="59">
        <v>82714</v>
      </c>
      <c r="B2259" s="59" t="s">
        <v>3577</v>
      </c>
      <c r="C2259" s="59" t="s">
        <v>853</v>
      </c>
    </row>
    <row r="2260" spans="1:3" x14ac:dyDescent="0.25">
      <c r="A2260" s="59">
        <v>82713</v>
      </c>
      <c r="B2260" s="59" t="s">
        <v>3575</v>
      </c>
      <c r="C2260" s="59" t="s">
        <v>853</v>
      </c>
    </row>
    <row r="2261" spans="1:3" x14ac:dyDescent="0.25">
      <c r="A2261" s="59">
        <v>87812</v>
      </c>
      <c r="B2261" s="59" t="s">
        <v>3575</v>
      </c>
      <c r="C2261" s="59" t="s">
        <v>1175</v>
      </c>
    </row>
    <row r="2262" spans="1:3" x14ac:dyDescent="0.25">
      <c r="A2262" s="59">
        <v>95509</v>
      </c>
      <c r="B2262" s="59" t="s">
        <v>3578</v>
      </c>
      <c r="C2262" s="59" t="s">
        <v>775</v>
      </c>
    </row>
    <row r="2263" spans="1:3" x14ac:dyDescent="0.25">
      <c r="A2263" s="59">
        <v>25818</v>
      </c>
      <c r="B2263" s="59" t="s">
        <v>3579</v>
      </c>
      <c r="C2263" s="59" t="s">
        <v>905</v>
      </c>
    </row>
    <row r="2264" spans="1:3" x14ac:dyDescent="0.25">
      <c r="A2264" s="59">
        <v>95608</v>
      </c>
      <c r="B2264" s="59" t="s">
        <v>3580</v>
      </c>
      <c r="C2264" s="59" t="s">
        <v>774</v>
      </c>
    </row>
    <row r="2265" spans="1:3" x14ac:dyDescent="0.25">
      <c r="A2265" s="59">
        <v>3833</v>
      </c>
      <c r="B2265" s="59" t="s">
        <v>3581</v>
      </c>
      <c r="C2265" s="59" t="s">
        <v>638</v>
      </c>
    </row>
    <row r="2266" spans="1:3" x14ac:dyDescent="0.25">
      <c r="A2266" s="59">
        <v>87819</v>
      </c>
      <c r="B2266" s="59" t="s">
        <v>3582</v>
      </c>
      <c r="C2266" s="59" t="s">
        <v>1175</v>
      </c>
    </row>
    <row r="2267" spans="1:3" x14ac:dyDescent="0.25">
      <c r="A2267" s="59">
        <v>87818</v>
      </c>
      <c r="B2267" s="59" t="s">
        <v>3583</v>
      </c>
      <c r="C2267" s="59" t="s">
        <v>1175</v>
      </c>
    </row>
    <row r="2268" spans="1:3" x14ac:dyDescent="0.25">
      <c r="A2268" s="59">
        <v>80110</v>
      </c>
      <c r="B2268" s="59" t="s">
        <v>3584</v>
      </c>
      <c r="C2268" s="59" t="s">
        <v>1140</v>
      </c>
    </row>
    <row r="2269" spans="1:3" x14ac:dyDescent="0.25">
      <c r="A2269" s="59">
        <v>71206</v>
      </c>
      <c r="B2269" s="59" t="s">
        <v>3585</v>
      </c>
      <c r="C2269" s="59" t="s">
        <v>609</v>
      </c>
    </row>
    <row r="2270" spans="1:3" x14ac:dyDescent="0.25">
      <c r="A2270" s="59">
        <v>76265</v>
      </c>
      <c r="B2270" s="59" t="s">
        <v>3586</v>
      </c>
      <c r="C2270" s="59" t="s">
        <v>532</v>
      </c>
    </row>
    <row r="2271" spans="1:3" x14ac:dyDescent="0.25">
      <c r="A2271" s="59">
        <v>73212</v>
      </c>
      <c r="B2271" s="59" t="s">
        <v>3587</v>
      </c>
      <c r="C2271" s="59" t="s">
        <v>636</v>
      </c>
    </row>
    <row r="2272" spans="1:3" x14ac:dyDescent="0.25">
      <c r="A2272" s="59">
        <v>3422</v>
      </c>
      <c r="B2272" s="59" t="s">
        <v>3588</v>
      </c>
      <c r="C2272" s="59" t="s">
        <v>645</v>
      </c>
    </row>
    <row r="2273" spans="1:3" x14ac:dyDescent="0.25">
      <c r="A2273" s="59">
        <v>12825</v>
      </c>
      <c r="B2273" s="59" t="s">
        <v>3589</v>
      </c>
      <c r="C2273" s="59" t="s">
        <v>691</v>
      </c>
    </row>
    <row r="2274" spans="1:3" x14ac:dyDescent="0.25">
      <c r="A2274" s="59">
        <v>52210</v>
      </c>
      <c r="B2274" s="59" t="s">
        <v>3589</v>
      </c>
      <c r="C2274" s="59" t="s">
        <v>1050</v>
      </c>
    </row>
    <row r="2275" spans="1:3" x14ac:dyDescent="0.25">
      <c r="A2275" s="59">
        <v>75111</v>
      </c>
      <c r="B2275" s="59" t="s">
        <v>3590</v>
      </c>
      <c r="C2275" s="59" t="s">
        <v>148</v>
      </c>
    </row>
    <row r="2276" spans="1:3" x14ac:dyDescent="0.25">
      <c r="A2276" s="59">
        <v>71512</v>
      </c>
      <c r="B2276" s="59" t="s">
        <v>3590</v>
      </c>
      <c r="C2276" s="59" t="s">
        <v>607</v>
      </c>
    </row>
    <row r="2277" spans="1:3" x14ac:dyDescent="0.25">
      <c r="A2277" s="59">
        <v>95610</v>
      </c>
      <c r="B2277" s="59" t="s">
        <v>3590</v>
      </c>
      <c r="C2277" s="59" t="s">
        <v>774</v>
      </c>
    </row>
    <row r="2278" spans="1:3" x14ac:dyDescent="0.25">
      <c r="A2278" s="59">
        <v>97114</v>
      </c>
      <c r="B2278" s="59" t="s">
        <v>3591</v>
      </c>
      <c r="C2278" s="59" t="s">
        <v>293</v>
      </c>
    </row>
    <row r="2279" spans="1:3" x14ac:dyDescent="0.25">
      <c r="A2279" s="59">
        <v>66807</v>
      </c>
      <c r="B2279" s="59" t="s">
        <v>3592</v>
      </c>
      <c r="C2279" s="59" t="s">
        <v>897</v>
      </c>
    </row>
    <row r="2280" spans="1:3" x14ac:dyDescent="0.25">
      <c r="A2280" s="59">
        <v>80711</v>
      </c>
      <c r="B2280" s="59" t="s">
        <v>3592</v>
      </c>
      <c r="C2280" s="59" t="s">
        <v>1145</v>
      </c>
    </row>
    <row r="2281" spans="1:3" x14ac:dyDescent="0.25">
      <c r="A2281" s="59">
        <v>82215</v>
      </c>
      <c r="B2281" s="59" t="s">
        <v>3592</v>
      </c>
      <c r="C2281" s="59" t="s">
        <v>848</v>
      </c>
    </row>
    <row r="2282" spans="1:3" x14ac:dyDescent="0.25">
      <c r="A2282" s="59">
        <v>87608</v>
      </c>
      <c r="B2282" s="59" t="s">
        <v>3592</v>
      </c>
      <c r="C2282" s="59" t="s">
        <v>1243</v>
      </c>
    </row>
    <row r="2283" spans="1:3" x14ac:dyDescent="0.25">
      <c r="A2283" s="59">
        <v>80608</v>
      </c>
      <c r="B2283" s="59" t="s">
        <v>3593</v>
      </c>
      <c r="C2283" s="59" t="s">
        <v>1143</v>
      </c>
    </row>
    <row r="2284" spans="1:3" x14ac:dyDescent="0.25">
      <c r="A2284" s="59">
        <v>72014</v>
      </c>
      <c r="B2284" s="59" t="s">
        <v>3594</v>
      </c>
      <c r="C2284" s="59" t="s">
        <v>630</v>
      </c>
    </row>
    <row r="2285" spans="1:3" x14ac:dyDescent="0.25">
      <c r="A2285" s="59">
        <v>98808</v>
      </c>
      <c r="B2285" s="59" t="s">
        <v>3595</v>
      </c>
      <c r="C2285" s="59" t="s">
        <v>434</v>
      </c>
    </row>
    <row r="2286" spans="1:3" x14ac:dyDescent="0.25">
      <c r="A2286" s="59">
        <v>90318</v>
      </c>
      <c r="B2286" s="59" t="s">
        <v>3596</v>
      </c>
      <c r="C2286" s="59" t="s">
        <v>62</v>
      </c>
    </row>
    <row r="2287" spans="1:3" x14ac:dyDescent="0.25">
      <c r="A2287" s="59">
        <v>84816</v>
      </c>
      <c r="B2287" s="59" t="s">
        <v>3597</v>
      </c>
      <c r="C2287" s="59" t="s">
        <v>1111</v>
      </c>
    </row>
    <row r="2288" spans="1:3" x14ac:dyDescent="0.25">
      <c r="A2288" s="59">
        <v>61219</v>
      </c>
      <c r="B2288" s="59" t="s">
        <v>3598</v>
      </c>
      <c r="C2288" s="59" t="s">
        <v>564</v>
      </c>
    </row>
    <row r="2289" spans="1:3" x14ac:dyDescent="0.25">
      <c r="A2289" s="59">
        <v>6827</v>
      </c>
      <c r="B2289" s="59" t="s">
        <v>3599</v>
      </c>
      <c r="C2289" s="59" t="s">
        <v>1096</v>
      </c>
    </row>
    <row r="2290" spans="1:3" x14ac:dyDescent="0.25">
      <c r="A2290" s="59">
        <v>61109</v>
      </c>
      <c r="B2290" s="59" t="s">
        <v>3600</v>
      </c>
      <c r="C2290" s="59" t="s">
        <v>563</v>
      </c>
    </row>
    <row r="2291" spans="1:3" x14ac:dyDescent="0.25">
      <c r="A2291" s="59">
        <v>40413</v>
      </c>
      <c r="B2291" s="59" t="s">
        <v>3601</v>
      </c>
      <c r="C2291" s="59" t="s">
        <v>1128</v>
      </c>
    </row>
    <row r="2292" spans="1:3" x14ac:dyDescent="0.25">
      <c r="A2292" s="59">
        <v>6826</v>
      </c>
      <c r="B2292" s="59" t="s">
        <v>3602</v>
      </c>
      <c r="C2292" s="59" t="s">
        <v>1096</v>
      </c>
    </row>
    <row r="2293" spans="1:3" x14ac:dyDescent="0.25">
      <c r="A2293" s="59">
        <v>13811</v>
      </c>
      <c r="B2293" s="59" t="s">
        <v>3603</v>
      </c>
      <c r="C2293" s="59" t="s">
        <v>688</v>
      </c>
    </row>
    <row r="2294" spans="1:3" x14ac:dyDescent="0.25">
      <c r="A2294" s="59">
        <v>15410</v>
      </c>
      <c r="B2294" s="59" t="s">
        <v>3604</v>
      </c>
      <c r="C2294" s="59" t="s">
        <v>1195</v>
      </c>
    </row>
    <row r="2295" spans="1:3" x14ac:dyDescent="0.25">
      <c r="A2295" s="59">
        <v>44218</v>
      </c>
      <c r="B2295" s="59" t="s">
        <v>3603</v>
      </c>
      <c r="C2295" s="59" t="s">
        <v>910</v>
      </c>
    </row>
    <row r="2296" spans="1:3" x14ac:dyDescent="0.25">
      <c r="A2296" s="59">
        <v>47811</v>
      </c>
      <c r="B2296" s="59" t="s">
        <v>3605</v>
      </c>
      <c r="C2296" s="59" t="s">
        <v>991</v>
      </c>
    </row>
    <row r="2297" spans="1:3" x14ac:dyDescent="0.25">
      <c r="A2297" s="59">
        <v>43607</v>
      </c>
      <c r="B2297" s="59" t="s">
        <v>3606</v>
      </c>
      <c r="C2297" s="59" t="s">
        <v>928</v>
      </c>
    </row>
    <row r="2298" spans="1:3" x14ac:dyDescent="0.25">
      <c r="A2298" s="59">
        <v>21521</v>
      </c>
      <c r="B2298" s="59" t="s">
        <v>3607</v>
      </c>
      <c r="C2298" s="59" t="s">
        <v>416</v>
      </c>
    </row>
    <row r="2299" spans="1:3" x14ac:dyDescent="0.25">
      <c r="A2299" s="59">
        <v>25410</v>
      </c>
      <c r="B2299" s="59" t="s">
        <v>3607</v>
      </c>
      <c r="C2299" s="59" t="s">
        <v>908</v>
      </c>
    </row>
    <row r="2300" spans="1:3" x14ac:dyDescent="0.25">
      <c r="A2300" s="59">
        <v>4340</v>
      </c>
      <c r="B2300" s="59" t="s">
        <v>3608</v>
      </c>
      <c r="C2300" s="59" t="s">
        <v>732</v>
      </c>
    </row>
    <row r="2301" spans="1:3" x14ac:dyDescent="0.25">
      <c r="A2301" s="59">
        <v>30318</v>
      </c>
      <c r="B2301" s="59" t="s">
        <v>3609</v>
      </c>
      <c r="C2301" s="59" t="s">
        <v>875</v>
      </c>
    </row>
    <row r="2302" spans="1:3" x14ac:dyDescent="0.25">
      <c r="A2302" s="59">
        <v>22323</v>
      </c>
      <c r="B2302" s="59" t="s">
        <v>3610</v>
      </c>
      <c r="C2302" s="59" t="s">
        <v>1164</v>
      </c>
    </row>
    <row r="2303" spans="1:3" x14ac:dyDescent="0.25">
      <c r="A2303" s="59">
        <v>50709</v>
      </c>
      <c r="B2303" s="59" t="s">
        <v>3611</v>
      </c>
      <c r="C2303" s="59" t="s">
        <v>514</v>
      </c>
    </row>
    <row r="2304" spans="1:3" x14ac:dyDescent="0.25">
      <c r="A2304" s="59">
        <v>56909</v>
      </c>
      <c r="B2304" s="59" t="s">
        <v>3610</v>
      </c>
      <c r="C2304" s="59" t="s">
        <v>987</v>
      </c>
    </row>
    <row r="2305" spans="1:3" x14ac:dyDescent="0.25">
      <c r="A2305" s="59">
        <v>63207</v>
      </c>
      <c r="B2305" s="59" t="s">
        <v>3610</v>
      </c>
      <c r="C2305" s="59" t="s">
        <v>512</v>
      </c>
    </row>
    <row r="2306" spans="1:3" x14ac:dyDescent="0.25">
      <c r="A2306" s="59">
        <v>81113</v>
      </c>
      <c r="B2306" s="59" t="s">
        <v>3610</v>
      </c>
      <c r="C2306" s="59" t="s">
        <v>546</v>
      </c>
    </row>
    <row r="2307" spans="1:3" x14ac:dyDescent="0.25">
      <c r="A2307" s="59">
        <v>90223</v>
      </c>
      <c r="B2307" s="59" t="s">
        <v>3610</v>
      </c>
      <c r="C2307" s="59" t="s">
        <v>72</v>
      </c>
    </row>
    <row r="2308" spans="1:3" x14ac:dyDescent="0.25">
      <c r="A2308" s="59">
        <v>92319</v>
      </c>
      <c r="B2308" s="59" t="s">
        <v>3610</v>
      </c>
      <c r="C2308" s="59" t="s">
        <v>796</v>
      </c>
    </row>
    <row r="2309" spans="1:3" x14ac:dyDescent="0.25">
      <c r="A2309" s="59">
        <v>95518</v>
      </c>
      <c r="B2309" s="59" t="s">
        <v>3610</v>
      </c>
      <c r="C2309" s="59" t="s">
        <v>775</v>
      </c>
    </row>
    <row r="2310" spans="1:3" x14ac:dyDescent="0.25">
      <c r="A2310" s="59">
        <v>13617</v>
      </c>
      <c r="B2310" s="59" t="s">
        <v>3612</v>
      </c>
      <c r="C2310" s="59" t="s">
        <v>712</v>
      </c>
    </row>
    <row r="2311" spans="1:3" x14ac:dyDescent="0.25">
      <c r="A2311" s="59">
        <v>36113</v>
      </c>
      <c r="B2311" s="59" t="s">
        <v>3612</v>
      </c>
      <c r="C2311" s="59" t="s">
        <v>584</v>
      </c>
    </row>
    <row r="2312" spans="1:3" x14ac:dyDescent="0.25">
      <c r="A2312" s="59">
        <v>24212</v>
      </c>
      <c r="B2312" s="59" t="s">
        <v>3612</v>
      </c>
      <c r="C2312" s="59" t="s">
        <v>1155</v>
      </c>
    </row>
    <row r="2313" spans="1:3" x14ac:dyDescent="0.25">
      <c r="A2313" s="59">
        <v>25420</v>
      </c>
      <c r="B2313" s="59" t="s">
        <v>3612</v>
      </c>
      <c r="C2313" s="59" t="s">
        <v>908</v>
      </c>
    </row>
    <row r="2314" spans="1:3" x14ac:dyDescent="0.25">
      <c r="A2314" s="59">
        <v>25513</v>
      </c>
      <c r="B2314" s="59" t="s">
        <v>3612</v>
      </c>
      <c r="C2314" s="59" t="s">
        <v>899</v>
      </c>
    </row>
    <row r="2315" spans="1:3" x14ac:dyDescent="0.25">
      <c r="A2315" s="59">
        <v>25612</v>
      </c>
      <c r="B2315" s="59" t="s">
        <v>3612</v>
      </c>
      <c r="C2315" s="59" t="s">
        <v>900</v>
      </c>
    </row>
    <row r="2316" spans="1:3" x14ac:dyDescent="0.25">
      <c r="A2316" s="59">
        <v>25716</v>
      </c>
      <c r="B2316" s="59" t="s">
        <v>3612</v>
      </c>
      <c r="C2316" s="59" t="s">
        <v>901</v>
      </c>
    </row>
    <row r="2317" spans="1:3" x14ac:dyDescent="0.25">
      <c r="A2317" s="59">
        <v>2112</v>
      </c>
      <c r="B2317" s="59" t="s">
        <v>3612</v>
      </c>
      <c r="C2317" s="59" t="s">
        <v>1016</v>
      </c>
    </row>
    <row r="2318" spans="1:3" x14ac:dyDescent="0.25">
      <c r="A2318" s="59">
        <v>4308</v>
      </c>
      <c r="B2318" s="59" t="s">
        <v>3612</v>
      </c>
      <c r="C2318" s="59" t="s">
        <v>732</v>
      </c>
    </row>
    <row r="2319" spans="1:3" x14ac:dyDescent="0.25">
      <c r="A2319" s="59">
        <v>5331</v>
      </c>
      <c r="B2319" s="59" t="s">
        <v>3612</v>
      </c>
      <c r="C2319" s="59" t="s">
        <v>728</v>
      </c>
    </row>
    <row r="2320" spans="1:3" x14ac:dyDescent="0.25">
      <c r="A2320" s="59">
        <v>6709</v>
      </c>
      <c r="B2320" s="59" t="s">
        <v>3612</v>
      </c>
      <c r="C2320" s="59" t="s">
        <v>1094</v>
      </c>
    </row>
    <row r="2321" spans="1:3" x14ac:dyDescent="0.25">
      <c r="A2321" s="59">
        <v>6209</v>
      </c>
      <c r="B2321" s="59" t="s">
        <v>3612</v>
      </c>
      <c r="C2321" s="59" t="s">
        <v>1098</v>
      </c>
    </row>
    <row r="2322" spans="1:3" x14ac:dyDescent="0.25">
      <c r="A2322" s="59">
        <v>6935</v>
      </c>
      <c r="B2322" s="59" t="s">
        <v>3612</v>
      </c>
      <c r="C2322" s="59" t="s">
        <v>1092</v>
      </c>
    </row>
    <row r="2323" spans="1:3" x14ac:dyDescent="0.25">
      <c r="A2323" s="59">
        <v>44356</v>
      </c>
      <c r="B2323" s="59" t="s">
        <v>3613</v>
      </c>
      <c r="C2323" s="59" t="s">
        <v>919</v>
      </c>
    </row>
    <row r="2324" spans="1:3" x14ac:dyDescent="0.25">
      <c r="A2324" s="59">
        <v>60125</v>
      </c>
      <c r="B2324" s="59" t="s">
        <v>3612</v>
      </c>
      <c r="C2324" s="59" t="s">
        <v>826</v>
      </c>
    </row>
    <row r="2325" spans="1:3" x14ac:dyDescent="0.25">
      <c r="A2325" s="59">
        <v>62009</v>
      </c>
      <c r="B2325" s="59" t="s">
        <v>3614</v>
      </c>
      <c r="C2325" s="59" t="s">
        <v>583</v>
      </c>
    </row>
    <row r="2326" spans="1:3" x14ac:dyDescent="0.25">
      <c r="A2326" s="59">
        <v>76122</v>
      </c>
      <c r="B2326" s="59" t="s">
        <v>3614</v>
      </c>
      <c r="C2326" s="59" t="s">
        <v>534</v>
      </c>
    </row>
    <row r="2327" spans="1:3" x14ac:dyDescent="0.25">
      <c r="A2327" s="59">
        <v>78516</v>
      </c>
      <c r="B2327" s="59" t="s">
        <v>3612</v>
      </c>
      <c r="C2327" s="59" t="s">
        <v>1200</v>
      </c>
    </row>
    <row r="2328" spans="1:3" x14ac:dyDescent="0.25">
      <c r="A2328" s="59">
        <v>85615</v>
      </c>
      <c r="B2328" s="59" t="s">
        <v>3612</v>
      </c>
      <c r="C2328" s="59" t="s">
        <v>1184</v>
      </c>
    </row>
    <row r="2329" spans="1:3" x14ac:dyDescent="0.25">
      <c r="A2329" s="59">
        <v>81308</v>
      </c>
      <c r="B2329" s="59" t="s">
        <v>3612</v>
      </c>
      <c r="C2329" s="59" t="s">
        <v>557</v>
      </c>
    </row>
    <row r="2330" spans="1:3" x14ac:dyDescent="0.25">
      <c r="A2330" s="59">
        <v>90222</v>
      </c>
      <c r="B2330" s="59" t="s">
        <v>3612</v>
      </c>
      <c r="C2330" s="59" t="s">
        <v>72</v>
      </c>
    </row>
    <row r="2331" spans="1:3" x14ac:dyDescent="0.25">
      <c r="A2331" s="59">
        <v>97706</v>
      </c>
      <c r="B2331" s="59" t="s">
        <v>3613</v>
      </c>
      <c r="C2331" s="59" t="s">
        <v>298</v>
      </c>
    </row>
    <row r="2332" spans="1:3" x14ac:dyDescent="0.25">
      <c r="A2332" s="59">
        <v>56707</v>
      </c>
      <c r="B2332" s="59" t="s">
        <v>3615</v>
      </c>
      <c r="C2332" s="59" t="s">
        <v>983</v>
      </c>
    </row>
    <row r="2333" spans="1:3" x14ac:dyDescent="0.25">
      <c r="A2333" s="59">
        <v>90917</v>
      </c>
      <c r="B2333" s="59" t="s">
        <v>3616</v>
      </c>
      <c r="C2333" s="59" t="s">
        <v>97</v>
      </c>
    </row>
    <row r="2334" spans="1:3" x14ac:dyDescent="0.25">
      <c r="A2334" s="59">
        <v>50810</v>
      </c>
      <c r="B2334" s="59" t="s">
        <v>3617</v>
      </c>
      <c r="C2334" s="59" t="s">
        <v>526</v>
      </c>
    </row>
    <row r="2335" spans="1:3" x14ac:dyDescent="0.25">
      <c r="A2335" s="59">
        <v>66722</v>
      </c>
      <c r="B2335" s="59" t="s">
        <v>3617</v>
      </c>
      <c r="C2335" s="59" t="s">
        <v>888</v>
      </c>
    </row>
    <row r="2336" spans="1:3" x14ac:dyDescent="0.25">
      <c r="A2336" s="59">
        <v>21111</v>
      </c>
      <c r="B2336" s="59" t="s">
        <v>3618</v>
      </c>
      <c r="C2336" s="59" t="s">
        <v>411</v>
      </c>
    </row>
    <row r="2337" spans="1:3" x14ac:dyDescent="0.25">
      <c r="A2337" s="59">
        <v>92009</v>
      </c>
      <c r="B2337" s="59" t="s">
        <v>3619</v>
      </c>
      <c r="C2337" s="59" t="s">
        <v>797</v>
      </c>
    </row>
    <row r="2338" spans="1:3" x14ac:dyDescent="0.25">
      <c r="A2338" s="59">
        <v>50815</v>
      </c>
      <c r="B2338" s="59" t="s">
        <v>3620</v>
      </c>
      <c r="C2338" s="59" t="s">
        <v>526</v>
      </c>
    </row>
    <row r="2339" spans="1:3" x14ac:dyDescent="0.25">
      <c r="A2339" s="59">
        <v>13427</v>
      </c>
      <c r="B2339" s="59" t="s">
        <v>3621</v>
      </c>
      <c r="C2339" s="59" t="s">
        <v>679</v>
      </c>
    </row>
    <row r="2340" spans="1:3" x14ac:dyDescent="0.25">
      <c r="A2340" s="59">
        <v>33908</v>
      </c>
      <c r="B2340" s="59" t="s">
        <v>3622</v>
      </c>
      <c r="C2340" s="59" t="s">
        <v>1214</v>
      </c>
    </row>
    <row r="2341" spans="1:3" x14ac:dyDescent="0.25">
      <c r="A2341" s="59">
        <v>25158</v>
      </c>
      <c r="B2341" s="59" t="s">
        <v>3623</v>
      </c>
      <c r="C2341" s="59" t="s">
        <v>906</v>
      </c>
    </row>
    <row r="2342" spans="1:3" x14ac:dyDescent="0.25">
      <c r="A2342" s="59">
        <v>50217</v>
      </c>
      <c r="B2342" s="59" t="s">
        <v>3624</v>
      </c>
      <c r="C2342" s="59" t="s">
        <v>518</v>
      </c>
    </row>
    <row r="2343" spans="1:3" x14ac:dyDescent="0.25">
      <c r="A2343" s="59">
        <v>50218</v>
      </c>
      <c r="B2343" s="59" t="s">
        <v>3625</v>
      </c>
      <c r="C2343" s="59" t="s">
        <v>518</v>
      </c>
    </row>
    <row r="2344" spans="1:3" x14ac:dyDescent="0.25">
      <c r="A2344" s="59">
        <v>44806</v>
      </c>
      <c r="B2344" s="59" t="s">
        <v>3626</v>
      </c>
      <c r="C2344" s="59" t="s">
        <v>915</v>
      </c>
    </row>
    <row r="2345" spans="1:3" x14ac:dyDescent="0.25">
      <c r="A2345" s="59">
        <v>64109</v>
      </c>
      <c r="B2345" s="59" t="s">
        <v>3627</v>
      </c>
      <c r="C2345" s="59" t="s">
        <v>510</v>
      </c>
    </row>
    <row r="2346" spans="1:3" x14ac:dyDescent="0.25">
      <c r="A2346" s="59">
        <v>80412</v>
      </c>
      <c r="B2346" s="59" t="s">
        <v>3627</v>
      </c>
      <c r="C2346" s="59" t="s">
        <v>1144</v>
      </c>
    </row>
    <row r="2347" spans="1:3" x14ac:dyDescent="0.25">
      <c r="A2347" s="59">
        <v>78512</v>
      </c>
      <c r="B2347" s="59" t="s">
        <v>3627</v>
      </c>
      <c r="C2347" s="59" t="s">
        <v>1200</v>
      </c>
    </row>
    <row r="2348" spans="1:3" x14ac:dyDescent="0.25">
      <c r="A2348" s="59">
        <v>85308</v>
      </c>
      <c r="B2348" s="59" t="s">
        <v>3627</v>
      </c>
      <c r="C2348" s="59" t="s">
        <v>1183</v>
      </c>
    </row>
    <row r="2349" spans="1:3" x14ac:dyDescent="0.25">
      <c r="A2349" s="59">
        <v>50610</v>
      </c>
      <c r="B2349" s="59" t="s">
        <v>3628</v>
      </c>
      <c r="C2349" s="59" t="s">
        <v>522</v>
      </c>
    </row>
    <row r="2350" spans="1:3" x14ac:dyDescent="0.25">
      <c r="A2350" s="59">
        <v>56807</v>
      </c>
      <c r="B2350" s="59" t="s">
        <v>3629</v>
      </c>
      <c r="C2350" s="59" t="s">
        <v>984</v>
      </c>
    </row>
    <row r="2351" spans="1:3" x14ac:dyDescent="0.25">
      <c r="A2351" s="59">
        <v>50609</v>
      </c>
      <c r="B2351" s="59" t="s">
        <v>3630</v>
      </c>
      <c r="C2351" s="59" t="s">
        <v>522</v>
      </c>
    </row>
    <row r="2352" spans="1:3" x14ac:dyDescent="0.25">
      <c r="A2352" s="59">
        <v>56809</v>
      </c>
      <c r="B2352" s="59" t="s">
        <v>3631</v>
      </c>
      <c r="C2352" s="59" t="s">
        <v>984</v>
      </c>
    </row>
    <row r="2353" spans="1:3" x14ac:dyDescent="0.25">
      <c r="A2353" s="59">
        <v>56808</v>
      </c>
      <c r="B2353" s="59" t="s">
        <v>3632</v>
      </c>
      <c r="C2353" s="59" t="s">
        <v>984</v>
      </c>
    </row>
    <row r="2354" spans="1:3" x14ac:dyDescent="0.25">
      <c r="A2354" s="59">
        <v>78515</v>
      </c>
      <c r="B2354" s="59" t="s">
        <v>3633</v>
      </c>
      <c r="C2354" s="59" t="s">
        <v>1200</v>
      </c>
    </row>
    <row r="2355" spans="1:3" x14ac:dyDescent="0.25">
      <c r="A2355" s="59">
        <v>84928</v>
      </c>
      <c r="B2355" s="59" t="s">
        <v>3633</v>
      </c>
      <c r="C2355" s="59" t="s">
        <v>1104</v>
      </c>
    </row>
    <row r="2356" spans="1:3" x14ac:dyDescent="0.25">
      <c r="A2356" s="59">
        <v>92320</v>
      </c>
      <c r="B2356" s="59" t="s">
        <v>3633</v>
      </c>
      <c r="C2356" s="59" t="s">
        <v>796</v>
      </c>
    </row>
    <row r="2357" spans="1:3" x14ac:dyDescent="0.25">
      <c r="A2357" s="59">
        <v>51118</v>
      </c>
      <c r="B2357" s="59" t="s">
        <v>3634</v>
      </c>
      <c r="C2357" s="59" t="s">
        <v>1037</v>
      </c>
    </row>
    <row r="2358" spans="1:3" x14ac:dyDescent="0.25">
      <c r="A2358" s="59">
        <v>46015</v>
      </c>
      <c r="B2358" s="59" t="s">
        <v>3635</v>
      </c>
      <c r="C2358" s="59" t="s">
        <v>747</v>
      </c>
    </row>
    <row r="2359" spans="1:3" x14ac:dyDescent="0.25">
      <c r="A2359" s="59">
        <v>50509</v>
      </c>
      <c r="B2359" s="59" t="s">
        <v>3636</v>
      </c>
      <c r="C2359" s="59" t="s">
        <v>517</v>
      </c>
    </row>
    <row r="2360" spans="1:3" x14ac:dyDescent="0.25">
      <c r="A2360" s="59">
        <v>18623</v>
      </c>
      <c r="B2360" s="59" t="s">
        <v>3637</v>
      </c>
      <c r="C2360" s="59" t="s">
        <v>715</v>
      </c>
    </row>
    <row r="2361" spans="1:3" x14ac:dyDescent="0.25">
      <c r="A2361" s="59">
        <v>56913</v>
      </c>
      <c r="B2361" s="59" t="s">
        <v>3638</v>
      </c>
      <c r="C2361" s="59" t="s">
        <v>987</v>
      </c>
    </row>
    <row r="2362" spans="1:3" x14ac:dyDescent="0.25">
      <c r="A2362" s="59">
        <v>80514</v>
      </c>
      <c r="B2362" s="59" t="s">
        <v>3638</v>
      </c>
      <c r="C2362" s="59" t="s">
        <v>1142</v>
      </c>
    </row>
    <row r="2363" spans="1:3" x14ac:dyDescent="0.25">
      <c r="A2363" s="59">
        <v>78511</v>
      </c>
      <c r="B2363" s="59" t="s">
        <v>3638</v>
      </c>
      <c r="C2363" s="59" t="s">
        <v>1200</v>
      </c>
    </row>
    <row r="2364" spans="1:3" x14ac:dyDescent="0.25">
      <c r="A2364" s="59">
        <v>63122</v>
      </c>
      <c r="B2364" s="59" t="s">
        <v>3639</v>
      </c>
      <c r="C2364" s="59" t="s">
        <v>495</v>
      </c>
    </row>
    <row r="2365" spans="1:3" x14ac:dyDescent="0.25">
      <c r="A2365" s="59">
        <v>84930</v>
      </c>
      <c r="B2365" s="59" t="s">
        <v>3639</v>
      </c>
      <c r="C2365" s="59" t="s">
        <v>1104</v>
      </c>
    </row>
    <row r="2366" spans="1:3" x14ac:dyDescent="0.25">
      <c r="A2366" s="59">
        <v>50608</v>
      </c>
      <c r="B2366" s="59" t="s">
        <v>3640</v>
      </c>
      <c r="C2366" s="59" t="s">
        <v>522</v>
      </c>
    </row>
    <row r="2367" spans="1:3" x14ac:dyDescent="0.25">
      <c r="A2367" s="59">
        <v>50607</v>
      </c>
      <c r="B2367" s="59" t="s">
        <v>3641</v>
      </c>
      <c r="C2367" s="59" t="s">
        <v>522</v>
      </c>
    </row>
    <row r="2368" spans="1:3" x14ac:dyDescent="0.25">
      <c r="A2368" s="59">
        <v>82723</v>
      </c>
      <c r="B2368" s="59" t="s">
        <v>3642</v>
      </c>
      <c r="C2368" s="59" t="s">
        <v>853</v>
      </c>
    </row>
    <row r="2369" spans="1:3" x14ac:dyDescent="0.25">
      <c r="A2369" s="59">
        <v>82716</v>
      </c>
      <c r="B2369" s="59" t="s">
        <v>3643</v>
      </c>
      <c r="C2369" s="59" t="s">
        <v>853</v>
      </c>
    </row>
    <row r="2370" spans="1:3" x14ac:dyDescent="0.25">
      <c r="A2370" s="59">
        <v>82717</v>
      </c>
      <c r="B2370" s="59" t="s">
        <v>3644</v>
      </c>
      <c r="C2370" s="59" t="s">
        <v>853</v>
      </c>
    </row>
    <row r="2371" spans="1:3" x14ac:dyDescent="0.25">
      <c r="A2371" s="59">
        <v>50310</v>
      </c>
      <c r="B2371" s="59" t="s">
        <v>3645</v>
      </c>
      <c r="C2371" s="59" t="s">
        <v>516</v>
      </c>
    </row>
    <row r="2372" spans="1:3" x14ac:dyDescent="0.25">
      <c r="A2372" s="59">
        <v>50813</v>
      </c>
      <c r="B2372" s="59" t="s">
        <v>3646</v>
      </c>
      <c r="C2372" s="59" t="s">
        <v>526</v>
      </c>
    </row>
    <row r="2373" spans="1:3" x14ac:dyDescent="0.25">
      <c r="A2373" s="59">
        <v>56121</v>
      </c>
      <c r="B2373" s="59" t="s">
        <v>3647</v>
      </c>
      <c r="C2373" s="59" t="s">
        <v>985</v>
      </c>
    </row>
    <row r="2374" spans="1:3" x14ac:dyDescent="0.25">
      <c r="A2374" s="59">
        <v>50809</v>
      </c>
      <c r="B2374" s="59" t="s">
        <v>3648</v>
      </c>
      <c r="C2374" s="59" t="s">
        <v>526</v>
      </c>
    </row>
    <row r="2375" spans="1:3" x14ac:dyDescent="0.25">
      <c r="A2375" s="59">
        <v>16112</v>
      </c>
      <c r="B2375" s="59" t="s">
        <v>3649</v>
      </c>
      <c r="C2375" s="59" t="s">
        <v>328</v>
      </c>
    </row>
    <row r="2376" spans="1:3" x14ac:dyDescent="0.25">
      <c r="A2376" s="59">
        <v>78112</v>
      </c>
      <c r="B2376" s="59" t="s">
        <v>3649</v>
      </c>
      <c r="C2376" s="59" t="s">
        <v>1197</v>
      </c>
    </row>
    <row r="2377" spans="1:3" x14ac:dyDescent="0.25">
      <c r="A2377" s="59">
        <v>81763</v>
      </c>
      <c r="B2377" s="59" t="s">
        <v>3649</v>
      </c>
      <c r="C2377" s="59" t="s">
        <v>547</v>
      </c>
    </row>
    <row r="2378" spans="1:3" x14ac:dyDescent="0.25">
      <c r="A2378" s="59">
        <v>13821</v>
      </c>
      <c r="B2378" s="59" t="s">
        <v>3650</v>
      </c>
      <c r="C2378" s="59" t="s">
        <v>688</v>
      </c>
    </row>
    <row r="2379" spans="1:3" x14ac:dyDescent="0.25">
      <c r="A2379" s="59">
        <v>25631</v>
      </c>
      <c r="B2379" s="59" t="s">
        <v>3651</v>
      </c>
      <c r="C2379" s="59" t="s">
        <v>900</v>
      </c>
    </row>
    <row r="2380" spans="1:3" x14ac:dyDescent="0.25">
      <c r="A2380" s="59">
        <v>1506</v>
      </c>
      <c r="B2380" s="59" t="s">
        <v>3652</v>
      </c>
      <c r="C2380" s="59" t="s">
        <v>1013</v>
      </c>
    </row>
    <row r="2381" spans="1:3" x14ac:dyDescent="0.25">
      <c r="A2381" s="59">
        <v>90315</v>
      </c>
      <c r="B2381" s="59" t="s">
        <v>3651</v>
      </c>
      <c r="C2381" s="59" t="s">
        <v>62</v>
      </c>
    </row>
    <row r="2382" spans="1:3" x14ac:dyDescent="0.25">
      <c r="A2382" s="59">
        <v>64415</v>
      </c>
      <c r="B2382" s="59" t="s">
        <v>3653</v>
      </c>
      <c r="C2382" s="59" t="s">
        <v>504</v>
      </c>
    </row>
    <row r="2383" spans="1:3" x14ac:dyDescent="0.25">
      <c r="A2383" s="59">
        <v>40408</v>
      </c>
      <c r="B2383" s="59" t="s">
        <v>3654</v>
      </c>
      <c r="C2383" s="59" t="s">
        <v>1128</v>
      </c>
    </row>
    <row r="2384" spans="1:3" x14ac:dyDescent="0.25">
      <c r="A2384" s="59">
        <v>86408</v>
      </c>
      <c r="B2384" s="59" t="s">
        <v>3654</v>
      </c>
      <c r="C2384" s="59" t="s">
        <v>390</v>
      </c>
    </row>
    <row r="2385" spans="1:3" x14ac:dyDescent="0.25">
      <c r="A2385" s="59">
        <v>85310</v>
      </c>
      <c r="B2385" s="59" t="s">
        <v>3654</v>
      </c>
      <c r="C2385" s="59" t="s">
        <v>1183</v>
      </c>
    </row>
    <row r="2386" spans="1:3" x14ac:dyDescent="0.25">
      <c r="A2386" s="59">
        <v>75912</v>
      </c>
      <c r="B2386" s="59" t="s">
        <v>3655</v>
      </c>
      <c r="C2386" s="59" t="s">
        <v>118</v>
      </c>
    </row>
    <row r="2387" spans="1:3" x14ac:dyDescent="0.25">
      <c r="A2387" s="59">
        <v>86915</v>
      </c>
      <c r="B2387" s="59" t="s">
        <v>3656</v>
      </c>
      <c r="C2387" s="59" t="s">
        <v>392</v>
      </c>
    </row>
    <row r="2388" spans="1:3" x14ac:dyDescent="0.25">
      <c r="A2388" s="59">
        <v>87910</v>
      </c>
      <c r="B2388" s="59" t="s">
        <v>3656</v>
      </c>
      <c r="C2388" s="59" t="s">
        <v>1174</v>
      </c>
    </row>
    <row r="2389" spans="1:3" x14ac:dyDescent="0.25">
      <c r="A2389" s="59">
        <v>92321</v>
      </c>
      <c r="B2389" s="59" t="s">
        <v>3656</v>
      </c>
      <c r="C2389" s="59" t="s">
        <v>796</v>
      </c>
    </row>
    <row r="2390" spans="1:3" x14ac:dyDescent="0.25">
      <c r="A2390" s="59">
        <v>50606</v>
      </c>
      <c r="B2390" s="59" t="s">
        <v>3657</v>
      </c>
      <c r="C2390" s="59" t="s">
        <v>522</v>
      </c>
    </row>
    <row r="2391" spans="1:3" x14ac:dyDescent="0.25">
      <c r="A2391" s="59">
        <v>77215</v>
      </c>
      <c r="B2391" s="59" t="s">
        <v>3658</v>
      </c>
      <c r="C2391" s="59" t="s">
        <v>399</v>
      </c>
    </row>
    <row r="2392" spans="1:3" x14ac:dyDescent="0.25">
      <c r="A2392" s="59">
        <v>87918</v>
      </c>
      <c r="B2392" s="59" t="s">
        <v>3658</v>
      </c>
      <c r="C2392" s="59" t="s">
        <v>1174</v>
      </c>
    </row>
    <row r="2393" spans="1:3" x14ac:dyDescent="0.25">
      <c r="A2393" s="59">
        <v>31818</v>
      </c>
      <c r="B2393" s="59" t="s">
        <v>3659</v>
      </c>
      <c r="C2393" s="59" t="s">
        <v>865</v>
      </c>
    </row>
    <row r="2394" spans="1:3" x14ac:dyDescent="0.25">
      <c r="A2394" s="59">
        <v>18206</v>
      </c>
      <c r="B2394" s="59" t="s">
        <v>3660</v>
      </c>
      <c r="C2394" s="59" t="s">
        <v>713</v>
      </c>
    </row>
    <row r="2395" spans="1:3" x14ac:dyDescent="0.25">
      <c r="A2395" s="59">
        <v>23712</v>
      </c>
      <c r="B2395" s="59" t="s">
        <v>3661</v>
      </c>
      <c r="C2395" s="59" t="s">
        <v>261</v>
      </c>
    </row>
    <row r="2396" spans="1:3" x14ac:dyDescent="0.25">
      <c r="A2396" s="59">
        <v>95508</v>
      </c>
      <c r="B2396" s="59" t="s">
        <v>3662</v>
      </c>
      <c r="C2396" s="59" t="s">
        <v>775</v>
      </c>
    </row>
    <row r="2397" spans="1:3" x14ac:dyDescent="0.25">
      <c r="A2397" s="59">
        <v>98612</v>
      </c>
      <c r="B2397" s="59" t="s">
        <v>3662</v>
      </c>
      <c r="C2397" s="59" t="s">
        <v>432</v>
      </c>
    </row>
    <row r="2398" spans="1:3" x14ac:dyDescent="0.25">
      <c r="A2398" s="59">
        <v>56712</v>
      </c>
      <c r="B2398" s="59" t="s">
        <v>3663</v>
      </c>
      <c r="C2398" s="59" t="s">
        <v>983</v>
      </c>
    </row>
    <row r="2399" spans="1:3" x14ac:dyDescent="0.25">
      <c r="A2399" s="59">
        <v>56711</v>
      </c>
      <c r="B2399" s="59" t="s">
        <v>3664</v>
      </c>
      <c r="C2399" s="59" t="s">
        <v>983</v>
      </c>
    </row>
    <row r="2400" spans="1:3" x14ac:dyDescent="0.25">
      <c r="A2400" s="59">
        <v>13819</v>
      </c>
      <c r="B2400" s="59" t="s">
        <v>3665</v>
      </c>
      <c r="C2400" s="59" t="s">
        <v>688</v>
      </c>
    </row>
    <row r="2401" spans="1:3" x14ac:dyDescent="0.25">
      <c r="A2401" s="59">
        <v>66721</v>
      </c>
      <c r="B2401" s="59" t="s">
        <v>3665</v>
      </c>
      <c r="C2401" s="59" t="s">
        <v>888</v>
      </c>
    </row>
    <row r="2402" spans="1:3" x14ac:dyDescent="0.25">
      <c r="A2402" s="59">
        <v>4910</v>
      </c>
      <c r="B2402" s="59" t="s">
        <v>3666</v>
      </c>
      <c r="C2402" s="59" t="s">
        <v>726</v>
      </c>
    </row>
    <row r="2403" spans="1:3" x14ac:dyDescent="0.25">
      <c r="A2403" s="59">
        <v>86307</v>
      </c>
      <c r="B2403" s="59" t="s">
        <v>3667</v>
      </c>
      <c r="C2403" s="59" t="s">
        <v>385</v>
      </c>
    </row>
    <row r="2404" spans="1:3" x14ac:dyDescent="0.25">
      <c r="A2404" s="59">
        <v>50807</v>
      </c>
      <c r="B2404" s="59" t="s">
        <v>3668</v>
      </c>
      <c r="C2404" s="59" t="s">
        <v>526</v>
      </c>
    </row>
    <row r="2405" spans="1:3" x14ac:dyDescent="0.25">
      <c r="A2405" s="59">
        <v>50811</v>
      </c>
      <c r="B2405" s="59" t="s">
        <v>3669</v>
      </c>
      <c r="C2405" s="59" t="s">
        <v>526</v>
      </c>
    </row>
    <row r="2406" spans="1:3" x14ac:dyDescent="0.25">
      <c r="A2406" s="59">
        <v>66720</v>
      </c>
      <c r="B2406" s="59" t="s">
        <v>3669</v>
      </c>
      <c r="C2406" s="59" t="s">
        <v>888</v>
      </c>
    </row>
    <row r="2407" spans="1:3" x14ac:dyDescent="0.25">
      <c r="A2407" s="59">
        <v>85210</v>
      </c>
      <c r="B2407" s="59" t="s">
        <v>3669</v>
      </c>
      <c r="C2407" s="59" t="s">
        <v>1179</v>
      </c>
    </row>
    <row r="2408" spans="1:3" x14ac:dyDescent="0.25">
      <c r="A2408" s="59">
        <v>17510</v>
      </c>
      <c r="B2408" s="59" t="s">
        <v>3670</v>
      </c>
      <c r="C2408" s="59" t="s">
        <v>787</v>
      </c>
    </row>
    <row r="2409" spans="1:3" x14ac:dyDescent="0.25">
      <c r="A2409" s="59">
        <v>50806</v>
      </c>
      <c r="B2409" s="59" t="s">
        <v>3670</v>
      </c>
      <c r="C2409" s="59" t="s">
        <v>526</v>
      </c>
    </row>
    <row r="2410" spans="1:3" x14ac:dyDescent="0.25">
      <c r="A2410" s="59">
        <v>56713</v>
      </c>
      <c r="B2410" s="59" t="s">
        <v>3670</v>
      </c>
      <c r="C2410" s="59" t="s">
        <v>983</v>
      </c>
    </row>
    <row r="2411" spans="1:3" x14ac:dyDescent="0.25">
      <c r="A2411" s="59">
        <v>64416</v>
      </c>
      <c r="B2411" s="59" t="s">
        <v>3670</v>
      </c>
      <c r="C2411" s="59" t="s">
        <v>504</v>
      </c>
    </row>
    <row r="2412" spans="1:3" x14ac:dyDescent="0.25">
      <c r="A2412" s="59">
        <v>50710</v>
      </c>
      <c r="B2412" s="59" t="s">
        <v>3671</v>
      </c>
      <c r="C2412" s="59" t="s">
        <v>514</v>
      </c>
    </row>
    <row r="2413" spans="1:3" x14ac:dyDescent="0.25">
      <c r="A2413" s="59">
        <v>13820</v>
      </c>
      <c r="B2413" s="59" t="s">
        <v>3672</v>
      </c>
      <c r="C2413" s="59" t="s">
        <v>688</v>
      </c>
    </row>
    <row r="2414" spans="1:3" x14ac:dyDescent="0.25">
      <c r="A2414" s="59">
        <v>22321</v>
      </c>
      <c r="B2414" s="59" t="s">
        <v>3672</v>
      </c>
      <c r="C2414" s="59" t="s">
        <v>1164</v>
      </c>
    </row>
    <row r="2415" spans="1:3" x14ac:dyDescent="0.25">
      <c r="A2415" s="59">
        <v>50812</v>
      </c>
      <c r="B2415" s="59" t="s">
        <v>3672</v>
      </c>
      <c r="C2415" s="59" t="s">
        <v>526</v>
      </c>
    </row>
    <row r="2416" spans="1:3" x14ac:dyDescent="0.25">
      <c r="A2416" s="59">
        <v>56714</v>
      </c>
      <c r="B2416" s="59" t="s">
        <v>3672</v>
      </c>
      <c r="C2416" s="59" t="s">
        <v>983</v>
      </c>
    </row>
    <row r="2417" spans="1:3" x14ac:dyDescent="0.25">
      <c r="A2417" s="59">
        <v>77217</v>
      </c>
      <c r="B2417" s="59" t="s">
        <v>3672</v>
      </c>
      <c r="C2417" s="59" t="s">
        <v>399</v>
      </c>
    </row>
    <row r="2418" spans="1:3" x14ac:dyDescent="0.25">
      <c r="A2418" s="59">
        <v>61313</v>
      </c>
      <c r="B2418" s="59" t="s">
        <v>3672</v>
      </c>
      <c r="C2418" s="59" t="s">
        <v>577</v>
      </c>
    </row>
    <row r="2419" spans="1:3" x14ac:dyDescent="0.25">
      <c r="A2419" s="59">
        <v>63121</v>
      </c>
      <c r="B2419" s="59" t="s">
        <v>3672</v>
      </c>
      <c r="C2419" s="59" t="s">
        <v>495</v>
      </c>
    </row>
    <row r="2420" spans="1:3" x14ac:dyDescent="0.25">
      <c r="A2420" s="59">
        <v>75114</v>
      </c>
      <c r="B2420" s="59" t="s">
        <v>3673</v>
      </c>
      <c r="C2420" s="59" t="s">
        <v>148</v>
      </c>
    </row>
    <row r="2421" spans="1:3" x14ac:dyDescent="0.25">
      <c r="A2421" s="59">
        <v>71612</v>
      </c>
      <c r="B2421" s="59" t="s">
        <v>3672</v>
      </c>
      <c r="C2421" s="59" t="s">
        <v>634</v>
      </c>
    </row>
    <row r="2422" spans="1:3" x14ac:dyDescent="0.25">
      <c r="A2422" s="59">
        <v>82213</v>
      </c>
      <c r="B2422" s="59" t="s">
        <v>3672</v>
      </c>
      <c r="C2422" s="59" t="s">
        <v>848</v>
      </c>
    </row>
    <row r="2423" spans="1:3" x14ac:dyDescent="0.25">
      <c r="A2423" s="59">
        <v>85217</v>
      </c>
      <c r="B2423" s="59" t="s">
        <v>3672</v>
      </c>
      <c r="C2423" s="59" t="s">
        <v>1179</v>
      </c>
    </row>
    <row r="2424" spans="1:3" x14ac:dyDescent="0.25">
      <c r="A2424" s="59">
        <v>50816</v>
      </c>
      <c r="B2424" s="59" t="s">
        <v>3674</v>
      </c>
      <c r="C2424" s="59" t="s">
        <v>526</v>
      </c>
    </row>
    <row r="2425" spans="1:3" x14ac:dyDescent="0.25">
      <c r="A2425" s="59">
        <v>56912</v>
      </c>
      <c r="B2425" s="59" t="s">
        <v>3675</v>
      </c>
      <c r="C2425" s="59" t="s">
        <v>987</v>
      </c>
    </row>
    <row r="2426" spans="1:3" x14ac:dyDescent="0.25">
      <c r="A2426" s="59">
        <v>56911</v>
      </c>
      <c r="B2426" s="59" t="s">
        <v>3676</v>
      </c>
      <c r="C2426" s="59" t="s">
        <v>987</v>
      </c>
    </row>
    <row r="2427" spans="1:3" x14ac:dyDescent="0.25">
      <c r="A2427" s="59">
        <v>50508</v>
      </c>
      <c r="B2427" s="59" t="s">
        <v>3677</v>
      </c>
      <c r="C2427" s="59" t="s">
        <v>517</v>
      </c>
    </row>
    <row r="2428" spans="1:3" x14ac:dyDescent="0.25">
      <c r="A2428" s="59">
        <v>36257</v>
      </c>
      <c r="B2428" s="59" t="s">
        <v>3678</v>
      </c>
      <c r="C2428" s="59" t="s">
        <v>590</v>
      </c>
    </row>
    <row r="2429" spans="1:3" x14ac:dyDescent="0.25">
      <c r="A2429" s="59">
        <v>25630</v>
      </c>
      <c r="B2429" s="59" t="s">
        <v>3678</v>
      </c>
      <c r="C2429" s="59" t="s">
        <v>900</v>
      </c>
    </row>
    <row r="2430" spans="1:3" x14ac:dyDescent="0.25">
      <c r="A2430" s="59">
        <v>26916</v>
      </c>
      <c r="B2430" s="59" t="s">
        <v>3678</v>
      </c>
      <c r="C2430" s="59" t="s">
        <v>211</v>
      </c>
    </row>
    <row r="2431" spans="1:3" x14ac:dyDescent="0.25">
      <c r="A2431" s="59">
        <v>44125</v>
      </c>
      <c r="B2431" s="59" t="s">
        <v>3678</v>
      </c>
      <c r="C2431" s="59" t="s">
        <v>926</v>
      </c>
    </row>
    <row r="2432" spans="1:3" x14ac:dyDescent="0.25">
      <c r="A2432" s="59">
        <v>50808</v>
      </c>
      <c r="B2432" s="59" t="s">
        <v>3678</v>
      </c>
      <c r="C2432" s="59" t="s">
        <v>526</v>
      </c>
    </row>
    <row r="2433" spans="1:3" x14ac:dyDescent="0.25">
      <c r="A2433" s="59">
        <v>59510</v>
      </c>
      <c r="B2433" s="59" t="s">
        <v>3678</v>
      </c>
      <c r="C2433" s="59" t="s">
        <v>961</v>
      </c>
    </row>
    <row r="2434" spans="1:3" x14ac:dyDescent="0.25">
      <c r="A2434" s="59">
        <v>64408</v>
      </c>
      <c r="B2434" s="59" t="s">
        <v>3678</v>
      </c>
      <c r="C2434" s="59" t="s">
        <v>504</v>
      </c>
    </row>
    <row r="2435" spans="1:3" x14ac:dyDescent="0.25">
      <c r="A2435" s="59">
        <v>21656</v>
      </c>
      <c r="B2435" s="59" t="s">
        <v>3679</v>
      </c>
      <c r="C2435" s="59" t="s">
        <v>419</v>
      </c>
    </row>
    <row r="2436" spans="1:3" x14ac:dyDescent="0.25">
      <c r="A2436" s="59">
        <v>51107</v>
      </c>
      <c r="B2436" s="59" t="s">
        <v>3680</v>
      </c>
      <c r="C2436" s="59" t="s">
        <v>1037</v>
      </c>
    </row>
    <row r="2437" spans="1:3" x14ac:dyDescent="0.25">
      <c r="A2437" s="59">
        <v>63126</v>
      </c>
      <c r="B2437" s="59" t="s">
        <v>3681</v>
      </c>
      <c r="C2437" s="59" t="s">
        <v>495</v>
      </c>
    </row>
    <row r="2438" spans="1:3" x14ac:dyDescent="0.25">
      <c r="A2438" s="59">
        <v>87909</v>
      </c>
      <c r="B2438" s="59" t="s">
        <v>3681</v>
      </c>
      <c r="C2438" s="59" t="s">
        <v>1174</v>
      </c>
    </row>
    <row r="2439" spans="1:3" x14ac:dyDescent="0.25">
      <c r="A2439" s="59">
        <v>81114</v>
      </c>
      <c r="B2439" s="59" t="s">
        <v>3680</v>
      </c>
      <c r="C2439" s="59" t="s">
        <v>546</v>
      </c>
    </row>
    <row r="2440" spans="1:3" x14ac:dyDescent="0.25">
      <c r="A2440" s="59">
        <v>92316</v>
      </c>
      <c r="B2440" s="59" t="s">
        <v>3681</v>
      </c>
      <c r="C2440" s="59" t="s">
        <v>796</v>
      </c>
    </row>
    <row r="2441" spans="1:3" x14ac:dyDescent="0.25">
      <c r="A2441" s="59">
        <v>50216</v>
      </c>
      <c r="B2441" s="59" t="s">
        <v>3682</v>
      </c>
      <c r="C2441" s="59" t="s">
        <v>518</v>
      </c>
    </row>
    <row r="2442" spans="1:3" x14ac:dyDescent="0.25">
      <c r="A2442" s="59">
        <v>50215</v>
      </c>
      <c r="B2442" s="59" t="s">
        <v>3683</v>
      </c>
      <c r="C2442" s="59" t="s">
        <v>518</v>
      </c>
    </row>
    <row r="2443" spans="1:3" x14ac:dyDescent="0.25">
      <c r="A2443" s="59">
        <v>56815</v>
      </c>
      <c r="B2443" s="59" t="s">
        <v>3684</v>
      </c>
      <c r="C2443" s="59" t="s">
        <v>984</v>
      </c>
    </row>
    <row r="2444" spans="1:3" x14ac:dyDescent="0.25">
      <c r="A2444" s="59">
        <v>64412</v>
      </c>
      <c r="B2444" s="59" t="s">
        <v>3684</v>
      </c>
      <c r="C2444" s="59" t="s">
        <v>504</v>
      </c>
    </row>
    <row r="2445" spans="1:3" x14ac:dyDescent="0.25">
      <c r="A2445" s="59">
        <v>80606</v>
      </c>
      <c r="B2445" s="59" t="s">
        <v>3685</v>
      </c>
      <c r="C2445" s="59" t="s">
        <v>1143</v>
      </c>
    </row>
    <row r="2446" spans="1:3" x14ac:dyDescent="0.25">
      <c r="A2446" s="59">
        <v>81757</v>
      </c>
      <c r="B2446" s="59" t="s">
        <v>3684</v>
      </c>
      <c r="C2446" s="59" t="s">
        <v>547</v>
      </c>
    </row>
    <row r="2447" spans="1:3" x14ac:dyDescent="0.25">
      <c r="A2447" s="59">
        <v>98120</v>
      </c>
      <c r="B2447" s="59" t="s">
        <v>3684</v>
      </c>
      <c r="C2447" s="59" t="s">
        <v>431</v>
      </c>
    </row>
    <row r="2448" spans="1:3" x14ac:dyDescent="0.25">
      <c r="A2448" s="59">
        <v>13317</v>
      </c>
      <c r="B2448" s="59" t="s">
        <v>3686</v>
      </c>
      <c r="C2448" s="59" t="s">
        <v>699</v>
      </c>
    </row>
    <row r="2449" spans="1:3" x14ac:dyDescent="0.25">
      <c r="A2449" s="59">
        <v>80513</v>
      </c>
      <c r="B2449" s="59" t="s">
        <v>3687</v>
      </c>
      <c r="C2449" s="59" t="s">
        <v>1142</v>
      </c>
    </row>
    <row r="2450" spans="1:3" x14ac:dyDescent="0.25">
      <c r="A2450" s="59">
        <v>72006</v>
      </c>
      <c r="B2450" s="59" t="s">
        <v>3688</v>
      </c>
      <c r="C2450" s="59" t="s">
        <v>630</v>
      </c>
    </row>
    <row r="2451" spans="1:3" x14ac:dyDescent="0.25">
      <c r="A2451" s="59">
        <v>85309</v>
      </c>
      <c r="B2451" s="59" t="s">
        <v>3687</v>
      </c>
      <c r="C2451" s="59" t="s">
        <v>1183</v>
      </c>
    </row>
    <row r="2452" spans="1:3" x14ac:dyDescent="0.25">
      <c r="A2452" s="59">
        <v>25628</v>
      </c>
      <c r="B2452" s="59" t="s">
        <v>3689</v>
      </c>
      <c r="C2452" s="59" t="s">
        <v>900</v>
      </c>
    </row>
    <row r="2453" spans="1:3" x14ac:dyDescent="0.25">
      <c r="A2453" s="59">
        <v>56908</v>
      </c>
      <c r="B2453" s="59" t="s">
        <v>3689</v>
      </c>
      <c r="C2453" s="59" t="s">
        <v>987</v>
      </c>
    </row>
    <row r="2454" spans="1:3" x14ac:dyDescent="0.25">
      <c r="A2454" s="59">
        <v>77322</v>
      </c>
      <c r="B2454" s="59" t="s">
        <v>3689</v>
      </c>
      <c r="C2454" s="59" t="s">
        <v>409</v>
      </c>
    </row>
    <row r="2455" spans="1:3" x14ac:dyDescent="0.25">
      <c r="A2455" s="59">
        <v>63124</v>
      </c>
      <c r="B2455" s="59" t="s">
        <v>3689</v>
      </c>
      <c r="C2455" s="59" t="s">
        <v>495</v>
      </c>
    </row>
    <row r="2456" spans="1:3" x14ac:dyDescent="0.25">
      <c r="A2456" s="59">
        <v>56710</v>
      </c>
      <c r="B2456" s="59" t="s">
        <v>3690</v>
      </c>
      <c r="C2456" s="59" t="s">
        <v>983</v>
      </c>
    </row>
    <row r="2457" spans="1:3" x14ac:dyDescent="0.25">
      <c r="A2457" s="59">
        <v>50711</v>
      </c>
      <c r="B2457" s="59" t="s">
        <v>3691</v>
      </c>
      <c r="C2457" s="59" t="s">
        <v>514</v>
      </c>
    </row>
    <row r="2458" spans="1:3" x14ac:dyDescent="0.25">
      <c r="A2458" s="59">
        <v>50706</v>
      </c>
      <c r="B2458" s="59" t="s">
        <v>3692</v>
      </c>
      <c r="C2458" s="59" t="s">
        <v>514</v>
      </c>
    </row>
    <row r="2459" spans="1:3" x14ac:dyDescent="0.25">
      <c r="A2459" s="59">
        <v>16216</v>
      </c>
      <c r="B2459" s="59" t="s">
        <v>3693</v>
      </c>
      <c r="C2459" s="59" t="s">
        <v>352</v>
      </c>
    </row>
    <row r="2460" spans="1:3" x14ac:dyDescent="0.25">
      <c r="A2460" s="59">
        <v>6723</v>
      </c>
      <c r="B2460" s="59" t="s">
        <v>3693</v>
      </c>
      <c r="C2460" s="59" t="s">
        <v>1094</v>
      </c>
    </row>
    <row r="2461" spans="1:3" x14ac:dyDescent="0.25">
      <c r="A2461" s="59">
        <v>50814</v>
      </c>
      <c r="B2461" s="59" t="s">
        <v>3693</v>
      </c>
      <c r="C2461" s="59" t="s">
        <v>526</v>
      </c>
    </row>
    <row r="2462" spans="1:3" x14ac:dyDescent="0.25">
      <c r="A2462" s="59">
        <v>63217</v>
      </c>
      <c r="B2462" s="59" t="s">
        <v>3693</v>
      </c>
      <c r="C2462" s="59" t="s">
        <v>512</v>
      </c>
    </row>
    <row r="2463" spans="1:3" x14ac:dyDescent="0.25">
      <c r="A2463" s="59">
        <v>66719</v>
      </c>
      <c r="B2463" s="59" t="s">
        <v>3694</v>
      </c>
      <c r="C2463" s="59" t="s">
        <v>888</v>
      </c>
    </row>
    <row r="2464" spans="1:3" x14ac:dyDescent="0.25">
      <c r="A2464" s="59">
        <v>47224</v>
      </c>
      <c r="B2464" s="59" t="s">
        <v>3695</v>
      </c>
      <c r="C2464" s="59" t="s">
        <v>998</v>
      </c>
    </row>
    <row r="2465" spans="1:3" x14ac:dyDescent="0.25">
      <c r="A2465" s="59">
        <v>56910</v>
      </c>
      <c r="B2465" s="59" t="s">
        <v>3696</v>
      </c>
      <c r="C2465" s="59" t="s">
        <v>987</v>
      </c>
    </row>
    <row r="2466" spans="1:3" x14ac:dyDescent="0.25">
      <c r="A2466" s="59">
        <v>56810</v>
      </c>
      <c r="B2466" s="59" t="s">
        <v>3697</v>
      </c>
      <c r="C2466" s="59" t="s">
        <v>984</v>
      </c>
    </row>
    <row r="2467" spans="1:3" x14ac:dyDescent="0.25">
      <c r="A2467" s="59">
        <v>64411</v>
      </c>
      <c r="B2467" s="59" t="s">
        <v>3698</v>
      </c>
      <c r="C2467" s="59" t="s">
        <v>504</v>
      </c>
    </row>
    <row r="2468" spans="1:3" x14ac:dyDescent="0.25">
      <c r="A2468" s="59">
        <v>87312</v>
      </c>
      <c r="B2468" s="59" t="s">
        <v>3698</v>
      </c>
      <c r="C2468" s="59" t="s">
        <v>1172</v>
      </c>
    </row>
    <row r="2469" spans="1:3" x14ac:dyDescent="0.25">
      <c r="A2469" s="59">
        <v>81917</v>
      </c>
      <c r="B2469" s="59" t="s">
        <v>3698</v>
      </c>
      <c r="C2469" s="59" t="s">
        <v>549</v>
      </c>
    </row>
    <row r="2470" spans="1:3" x14ac:dyDescent="0.25">
      <c r="A2470" s="59">
        <v>98122</v>
      </c>
      <c r="B2470" s="59" t="s">
        <v>3698</v>
      </c>
      <c r="C2470" s="59" t="s">
        <v>431</v>
      </c>
    </row>
    <row r="2471" spans="1:3" x14ac:dyDescent="0.25">
      <c r="A2471" s="59">
        <v>56708</v>
      </c>
      <c r="B2471" s="59" t="s">
        <v>3699</v>
      </c>
      <c r="C2471" s="59" t="s">
        <v>983</v>
      </c>
    </row>
    <row r="2472" spans="1:3" x14ac:dyDescent="0.25">
      <c r="A2472" s="59">
        <v>56814</v>
      </c>
      <c r="B2472" s="59" t="s">
        <v>3700</v>
      </c>
      <c r="C2472" s="59" t="s">
        <v>984</v>
      </c>
    </row>
    <row r="2473" spans="1:3" x14ac:dyDescent="0.25">
      <c r="A2473" s="59">
        <v>96610</v>
      </c>
      <c r="B2473" s="59" t="s">
        <v>3701</v>
      </c>
      <c r="C2473" s="59" t="s">
        <v>1086</v>
      </c>
    </row>
    <row r="2474" spans="1:3" x14ac:dyDescent="0.25">
      <c r="A2474" s="59">
        <v>96616</v>
      </c>
      <c r="B2474" s="59" t="s">
        <v>3702</v>
      </c>
      <c r="C2474" s="59" t="s">
        <v>1086</v>
      </c>
    </row>
    <row r="2475" spans="1:3" x14ac:dyDescent="0.25">
      <c r="A2475" s="59">
        <v>84521</v>
      </c>
      <c r="B2475" s="59" t="s">
        <v>3703</v>
      </c>
      <c r="C2475" s="59" t="s">
        <v>1102</v>
      </c>
    </row>
    <row r="2476" spans="1:3" x14ac:dyDescent="0.25">
      <c r="A2476" s="59">
        <v>85812</v>
      </c>
      <c r="B2476" s="59" t="s">
        <v>3703</v>
      </c>
      <c r="C2476" s="59" t="s">
        <v>1185</v>
      </c>
    </row>
    <row r="2477" spans="1:3" x14ac:dyDescent="0.25">
      <c r="A2477" s="59">
        <v>56806</v>
      </c>
      <c r="B2477" s="59" t="s">
        <v>3704</v>
      </c>
      <c r="C2477" s="59" t="s">
        <v>984</v>
      </c>
    </row>
    <row r="2478" spans="1:3" x14ac:dyDescent="0.25">
      <c r="A2478" s="59">
        <v>50707</v>
      </c>
      <c r="B2478" s="59" t="s">
        <v>3705</v>
      </c>
      <c r="C2478" s="59" t="s">
        <v>514</v>
      </c>
    </row>
    <row r="2479" spans="1:3" x14ac:dyDescent="0.25">
      <c r="A2479" s="59">
        <v>63120</v>
      </c>
      <c r="B2479" s="59" t="s">
        <v>3706</v>
      </c>
      <c r="C2479" s="59" t="s">
        <v>495</v>
      </c>
    </row>
    <row r="2480" spans="1:3" x14ac:dyDescent="0.25">
      <c r="A2480" s="59">
        <v>56811</v>
      </c>
      <c r="B2480" s="59" t="s">
        <v>3707</v>
      </c>
      <c r="C2480" s="59" t="s">
        <v>984</v>
      </c>
    </row>
    <row r="2481" spans="1:3" x14ac:dyDescent="0.25">
      <c r="A2481" s="59">
        <v>56812</v>
      </c>
      <c r="B2481" s="59" t="s">
        <v>3708</v>
      </c>
      <c r="C2481" s="59" t="s">
        <v>984</v>
      </c>
    </row>
    <row r="2482" spans="1:3" x14ac:dyDescent="0.25">
      <c r="A2482" s="59">
        <v>56813</v>
      </c>
      <c r="B2482" s="59" t="s">
        <v>3709</v>
      </c>
      <c r="C2482" s="59" t="s">
        <v>984</v>
      </c>
    </row>
    <row r="2483" spans="1:3" x14ac:dyDescent="0.25">
      <c r="A2483" s="59">
        <v>13817</v>
      </c>
      <c r="B2483" s="59" t="s">
        <v>3710</v>
      </c>
      <c r="C2483" s="59" t="s">
        <v>688</v>
      </c>
    </row>
    <row r="2484" spans="1:3" x14ac:dyDescent="0.25">
      <c r="A2484" s="59">
        <v>87307</v>
      </c>
      <c r="B2484" s="59" t="s">
        <v>3711</v>
      </c>
      <c r="C2484" s="59" t="s">
        <v>1172</v>
      </c>
    </row>
    <row r="2485" spans="1:3" x14ac:dyDescent="0.25">
      <c r="A2485" s="59">
        <v>91608</v>
      </c>
      <c r="B2485" s="59" t="s">
        <v>3712</v>
      </c>
      <c r="C2485" s="59" t="s">
        <v>799</v>
      </c>
    </row>
    <row r="2486" spans="1:3" x14ac:dyDescent="0.25">
      <c r="A2486" s="59">
        <v>63221</v>
      </c>
      <c r="B2486" s="59" t="s">
        <v>3713</v>
      </c>
      <c r="C2486" s="59" t="s">
        <v>512</v>
      </c>
    </row>
    <row r="2487" spans="1:3" x14ac:dyDescent="0.25">
      <c r="A2487" s="59">
        <v>96810</v>
      </c>
      <c r="B2487" s="59" t="s">
        <v>3713</v>
      </c>
      <c r="C2487" s="59" t="s">
        <v>1089</v>
      </c>
    </row>
    <row r="2488" spans="1:3" x14ac:dyDescent="0.25">
      <c r="A2488" s="59">
        <v>84513</v>
      </c>
      <c r="B2488" s="59" t="s">
        <v>3714</v>
      </c>
      <c r="C2488" s="59" t="s">
        <v>1102</v>
      </c>
    </row>
    <row r="2489" spans="1:3" x14ac:dyDescent="0.25">
      <c r="A2489" s="59">
        <v>56914</v>
      </c>
      <c r="B2489" s="59" t="s">
        <v>3715</v>
      </c>
      <c r="C2489" s="59" t="s">
        <v>987</v>
      </c>
    </row>
    <row r="2490" spans="1:3" x14ac:dyDescent="0.25">
      <c r="A2490" s="59">
        <v>56907</v>
      </c>
      <c r="B2490" s="59" t="s">
        <v>3716</v>
      </c>
      <c r="C2490" s="59" t="s">
        <v>987</v>
      </c>
    </row>
    <row r="2491" spans="1:3" x14ac:dyDescent="0.25">
      <c r="A2491" s="59">
        <v>56709</v>
      </c>
      <c r="B2491" s="59" t="s">
        <v>3717</v>
      </c>
      <c r="C2491" s="59" t="s">
        <v>983</v>
      </c>
    </row>
    <row r="2492" spans="1:3" x14ac:dyDescent="0.25">
      <c r="A2492" s="59">
        <v>55419</v>
      </c>
      <c r="B2492" s="59" t="s">
        <v>3718</v>
      </c>
      <c r="C2492" s="59" t="s">
        <v>172</v>
      </c>
    </row>
    <row r="2493" spans="1:3" x14ac:dyDescent="0.25">
      <c r="A2493" s="59">
        <v>55420</v>
      </c>
      <c r="B2493" s="59" t="s">
        <v>3719</v>
      </c>
      <c r="C2493" s="59" t="s">
        <v>172</v>
      </c>
    </row>
    <row r="2494" spans="1:3" x14ac:dyDescent="0.25">
      <c r="A2494" s="59">
        <v>55412</v>
      </c>
      <c r="B2494" s="59" t="s">
        <v>3720</v>
      </c>
      <c r="C2494" s="59" t="s">
        <v>172</v>
      </c>
    </row>
    <row r="2495" spans="1:3" x14ac:dyDescent="0.25">
      <c r="A2495" s="59">
        <v>55411</v>
      </c>
      <c r="B2495" s="59" t="s">
        <v>3721</v>
      </c>
      <c r="C2495" s="59" t="s">
        <v>172</v>
      </c>
    </row>
    <row r="2496" spans="1:3" x14ac:dyDescent="0.25">
      <c r="A2496" s="59">
        <v>55415</v>
      </c>
      <c r="B2496" s="59" t="s">
        <v>3722</v>
      </c>
      <c r="C2496" s="59" t="s">
        <v>172</v>
      </c>
    </row>
    <row r="2497" spans="1:3" x14ac:dyDescent="0.25">
      <c r="A2497" s="59">
        <v>55410</v>
      </c>
      <c r="B2497" s="59" t="s">
        <v>3723</v>
      </c>
      <c r="C2497" s="59" t="s">
        <v>172</v>
      </c>
    </row>
    <row r="2498" spans="1:3" x14ac:dyDescent="0.25">
      <c r="A2498" s="59">
        <v>55422</v>
      </c>
      <c r="B2498" s="59" t="s">
        <v>3724</v>
      </c>
      <c r="C2498" s="59" t="s">
        <v>172</v>
      </c>
    </row>
    <row r="2499" spans="1:3" x14ac:dyDescent="0.25">
      <c r="A2499" s="59">
        <v>55421</v>
      </c>
      <c r="B2499" s="59" t="s">
        <v>3725</v>
      </c>
      <c r="C2499" s="59" t="s">
        <v>172</v>
      </c>
    </row>
    <row r="2500" spans="1:3" x14ac:dyDescent="0.25">
      <c r="A2500" s="59">
        <v>55413</v>
      </c>
      <c r="B2500" s="59" t="s">
        <v>3726</v>
      </c>
      <c r="C2500" s="59" t="s">
        <v>172</v>
      </c>
    </row>
    <row r="2501" spans="1:3" x14ac:dyDescent="0.25">
      <c r="A2501" s="59">
        <v>55414</v>
      </c>
      <c r="B2501" s="59" t="s">
        <v>3727</v>
      </c>
      <c r="C2501" s="59" t="s">
        <v>172</v>
      </c>
    </row>
    <row r="2502" spans="1:3" x14ac:dyDescent="0.25">
      <c r="A2502" s="59">
        <v>16523</v>
      </c>
      <c r="B2502" s="59" t="s">
        <v>3728</v>
      </c>
      <c r="C2502" s="59" t="s">
        <v>343</v>
      </c>
    </row>
    <row r="2503" spans="1:3" x14ac:dyDescent="0.25">
      <c r="A2503" s="59">
        <v>55408</v>
      </c>
      <c r="B2503" s="59" t="s">
        <v>3729</v>
      </c>
      <c r="C2503" s="59" t="s">
        <v>172</v>
      </c>
    </row>
    <row r="2504" spans="1:3" x14ac:dyDescent="0.25">
      <c r="A2504" s="59">
        <v>55407</v>
      </c>
      <c r="B2504" s="59" t="s">
        <v>3730</v>
      </c>
      <c r="C2504" s="59" t="s">
        <v>172</v>
      </c>
    </row>
    <row r="2505" spans="1:3" x14ac:dyDescent="0.25">
      <c r="A2505" s="59">
        <v>55409</v>
      </c>
      <c r="B2505" s="59" t="s">
        <v>3731</v>
      </c>
      <c r="C2505" s="59" t="s">
        <v>172</v>
      </c>
    </row>
    <row r="2506" spans="1:3" x14ac:dyDescent="0.25">
      <c r="A2506" s="59">
        <v>66319</v>
      </c>
      <c r="B2506" s="59" t="s">
        <v>3731</v>
      </c>
      <c r="C2506" s="59" t="s">
        <v>891</v>
      </c>
    </row>
    <row r="2507" spans="1:3" x14ac:dyDescent="0.25">
      <c r="A2507" s="59">
        <v>17712</v>
      </c>
      <c r="B2507" s="59" t="s">
        <v>3732</v>
      </c>
      <c r="C2507" s="59" t="s">
        <v>792</v>
      </c>
    </row>
    <row r="2508" spans="1:3" x14ac:dyDescent="0.25">
      <c r="A2508" s="59">
        <v>47206</v>
      </c>
      <c r="B2508" s="59" t="s">
        <v>3733</v>
      </c>
      <c r="C2508" s="59" t="s">
        <v>998</v>
      </c>
    </row>
    <row r="2509" spans="1:3" x14ac:dyDescent="0.25">
      <c r="A2509" s="59">
        <v>16409</v>
      </c>
      <c r="B2509" s="59" t="s">
        <v>3734</v>
      </c>
      <c r="C2509" s="59" t="s">
        <v>357</v>
      </c>
    </row>
    <row r="2510" spans="1:3" x14ac:dyDescent="0.25">
      <c r="A2510" s="59">
        <v>47219</v>
      </c>
      <c r="B2510" s="59" t="s">
        <v>3735</v>
      </c>
      <c r="C2510" s="59" t="s">
        <v>998</v>
      </c>
    </row>
    <row r="2511" spans="1:3" x14ac:dyDescent="0.25">
      <c r="A2511" s="59">
        <v>26913</v>
      </c>
      <c r="B2511" s="59" t="s">
        <v>3736</v>
      </c>
      <c r="C2511" s="59" t="s">
        <v>211</v>
      </c>
    </row>
    <row r="2512" spans="1:3" x14ac:dyDescent="0.25">
      <c r="A2512" s="59">
        <v>5412</v>
      </c>
      <c r="B2512" s="59" t="s">
        <v>3737</v>
      </c>
      <c r="C2512" s="59" t="s">
        <v>731</v>
      </c>
    </row>
    <row r="2513" spans="1:3" x14ac:dyDescent="0.25">
      <c r="A2513" s="59">
        <v>35720</v>
      </c>
      <c r="B2513" s="59" t="s">
        <v>3738</v>
      </c>
      <c r="C2513" s="59" t="s">
        <v>967</v>
      </c>
    </row>
    <row r="2514" spans="1:3" x14ac:dyDescent="0.25">
      <c r="A2514" s="59">
        <v>13431</v>
      </c>
      <c r="B2514" s="59" t="s">
        <v>3739</v>
      </c>
      <c r="C2514" s="59" t="s">
        <v>679</v>
      </c>
    </row>
    <row r="2515" spans="1:3" x14ac:dyDescent="0.25">
      <c r="A2515" s="59">
        <v>3678</v>
      </c>
      <c r="B2515" s="59" t="s">
        <v>3739</v>
      </c>
      <c r="C2515" s="59" t="s">
        <v>649</v>
      </c>
    </row>
    <row r="2516" spans="1:3" x14ac:dyDescent="0.25">
      <c r="A2516" s="59">
        <v>6110</v>
      </c>
      <c r="B2516" s="59" t="s">
        <v>3740</v>
      </c>
      <c r="C2516" s="59" t="s">
        <v>1090</v>
      </c>
    </row>
    <row r="2517" spans="1:3" x14ac:dyDescent="0.25">
      <c r="A2517" s="59">
        <v>42317</v>
      </c>
      <c r="B2517" s="59" t="s">
        <v>3741</v>
      </c>
      <c r="C2517" s="59" t="s">
        <v>1124</v>
      </c>
    </row>
    <row r="2518" spans="1:3" x14ac:dyDescent="0.25">
      <c r="A2518" s="59">
        <v>3818</v>
      </c>
      <c r="B2518" s="59" t="s">
        <v>3742</v>
      </c>
      <c r="C2518" s="59" t="s">
        <v>638</v>
      </c>
    </row>
    <row r="2519" spans="1:3" x14ac:dyDescent="0.25">
      <c r="A2519" s="59">
        <v>17122</v>
      </c>
      <c r="B2519" s="59" t="s">
        <v>3742</v>
      </c>
      <c r="C2519" s="59" t="s">
        <v>777</v>
      </c>
    </row>
    <row r="2520" spans="1:3" x14ac:dyDescent="0.25">
      <c r="A2520" s="59">
        <v>15208</v>
      </c>
      <c r="B2520" s="59" t="s">
        <v>3743</v>
      </c>
      <c r="C2520" s="59" t="s">
        <v>1188</v>
      </c>
    </row>
    <row r="2521" spans="1:3" x14ac:dyDescent="0.25">
      <c r="A2521" s="59">
        <v>17415</v>
      </c>
      <c r="B2521" s="59" t="s">
        <v>3744</v>
      </c>
      <c r="C2521" s="59" t="s">
        <v>647</v>
      </c>
    </row>
    <row r="2522" spans="1:3" x14ac:dyDescent="0.25">
      <c r="A2522" s="59">
        <v>17415</v>
      </c>
      <c r="B2522" s="59" t="s">
        <v>3744</v>
      </c>
      <c r="C2522" s="59" t="s">
        <v>783</v>
      </c>
    </row>
    <row r="2523" spans="1:3" x14ac:dyDescent="0.25">
      <c r="A2523" s="59">
        <v>21917</v>
      </c>
      <c r="B2523" s="59" t="s">
        <v>3745</v>
      </c>
      <c r="C2523" s="59" t="s">
        <v>429</v>
      </c>
    </row>
    <row r="2524" spans="1:3" x14ac:dyDescent="0.25">
      <c r="A2524" s="59">
        <v>22225</v>
      </c>
      <c r="B2524" s="59" t="s">
        <v>3746</v>
      </c>
      <c r="C2524" s="59" t="s">
        <v>1161</v>
      </c>
    </row>
    <row r="2525" spans="1:3" x14ac:dyDescent="0.25">
      <c r="A2525" s="59">
        <v>12919</v>
      </c>
      <c r="B2525" s="59" t="s">
        <v>3747</v>
      </c>
      <c r="C2525" s="59" t="s">
        <v>685</v>
      </c>
    </row>
    <row r="2526" spans="1:3" x14ac:dyDescent="0.25">
      <c r="A2526" s="59">
        <v>11719</v>
      </c>
      <c r="B2526" s="59" t="s">
        <v>3748</v>
      </c>
      <c r="C2526" s="59" t="s">
        <v>677</v>
      </c>
    </row>
    <row r="2527" spans="1:3" x14ac:dyDescent="0.25">
      <c r="A2527" s="59">
        <v>13925</v>
      </c>
      <c r="B2527" s="59" t="s">
        <v>3749</v>
      </c>
      <c r="C2527" s="59" t="s">
        <v>708</v>
      </c>
    </row>
    <row r="2528" spans="1:3" x14ac:dyDescent="0.25">
      <c r="A2528" s="59">
        <v>15212</v>
      </c>
      <c r="B2528" s="59" t="s">
        <v>3750</v>
      </c>
      <c r="C2528" s="59" t="s">
        <v>1188</v>
      </c>
    </row>
    <row r="2529" spans="1:3" x14ac:dyDescent="0.25">
      <c r="A2529" s="59">
        <v>26909</v>
      </c>
      <c r="B2529" s="59" t="s">
        <v>3751</v>
      </c>
      <c r="C2529" s="59" t="s">
        <v>211</v>
      </c>
    </row>
    <row r="2530" spans="1:3" x14ac:dyDescent="0.25">
      <c r="A2530" s="59">
        <v>7411</v>
      </c>
      <c r="B2530" s="59" t="s">
        <v>3752</v>
      </c>
      <c r="C2530" s="59" t="s">
        <v>951</v>
      </c>
    </row>
    <row r="2531" spans="1:3" x14ac:dyDescent="0.25">
      <c r="A2531" s="59">
        <v>26172</v>
      </c>
      <c r="B2531" s="59" t="s">
        <v>3753</v>
      </c>
      <c r="C2531" s="59" t="s">
        <v>216</v>
      </c>
    </row>
    <row r="2532" spans="1:3" x14ac:dyDescent="0.25">
      <c r="A2532" s="59">
        <v>24619</v>
      </c>
      <c r="B2532" s="59" t="s">
        <v>3754</v>
      </c>
      <c r="C2532" s="59" t="s">
        <v>1156</v>
      </c>
    </row>
    <row r="2533" spans="1:3" x14ac:dyDescent="0.25">
      <c r="A2533" s="59">
        <v>2414</v>
      </c>
      <c r="B2533" s="59" t="s">
        <v>3755</v>
      </c>
      <c r="C2533" s="59" t="s">
        <v>1005</v>
      </c>
    </row>
    <row r="2534" spans="1:3" x14ac:dyDescent="0.25">
      <c r="A2534" s="59">
        <v>42318</v>
      </c>
      <c r="B2534" s="59" t="s">
        <v>3756</v>
      </c>
      <c r="C2534" s="59" t="s">
        <v>1124</v>
      </c>
    </row>
    <row r="2535" spans="1:3" x14ac:dyDescent="0.25">
      <c r="A2535" s="59">
        <v>26908</v>
      </c>
      <c r="B2535" s="59" t="s">
        <v>3757</v>
      </c>
      <c r="C2535" s="59" t="s">
        <v>211</v>
      </c>
    </row>
    <row r="2536" spans="1:3" x14ac:dyDescent="0.25">
      <c r="A2536" s="59">
        <v>31315</v>
      </c>
      <c r="B2536" s="59" t="s">
        <v>3758</v>
      </c>
      <c r="C2536" s="59" t="s">
        <v>866</v>
      </c>
    </row>
    <row r="2537" spans="1:3" x14ac:dyDescent="0.25">
      <c r="A2537" s="59">
        <v>33427</v>
      </c>
      <c r="B2537" s="59" t="s">
        <v>3759</v>
      </c>
      <c r="C2537" s="59" t="s">
        <v>1208</v>
      </c>
    </row>
    <row r="2538" spans="1:3" x14ac:dyDescent="0.25">
      <c r="A2538" s="59">
        <v>3509</v>
      </c>
      <c r="B2538" s="59" t="s">
        <v>3760</v>
      </c>
      <c r="C2538" s="59" t="s">
        <v>647</v>
      </c>
    </row>
    <row r="2539" spans="1:3" x14ac:dyDescent="0.25">
      <c r="A2539" s="59">
        <v>23520</v>
      </c>
      <c r="B2539" s="59" t="s">
        <v>3761</v>
      </c>
      <c r="C2539" s="59" t="s">
        <v>284</v>
      </c>
    </row>
    <row r="2540" spans="1:3" x14ac:dyDescent="0.25">
      <c r="A2540" s="59">
        <v>21164</v>
      </c>
      <c r="B2540" s="59" t="s">
        <v>3762</v>
      </c>
      <c r="C2540" s="59" t="s">
        <v>428</v>
      </c>
    </row>
    <row r="2541" spans="1:3" x14ac:dyDescent="0.25">
      <c r="A2541" s="59">
        <v>2208</v>
      </c>
      <c r="B2541" s="59" t="s">
        <v>3763</v>
      </c>
      <c r="C2541" s="59" t="s">
        <v>1003</v>
      </c>
    </row>
    <row r="2542" spans="1:3" x14ac:dyDescent="0.25">
      <c r="A2542" s="59">
        <v>3508</v>
      </c>
      <c r="B2542" s="59" t="s">
        <v>3764</v>
      </c>
      <c r="C2542" s="59" t="s">
        <v>647</v>
      </c>
    </row>
    <row r="2543" spans="1:3" x14ac:dyDescent="0.25">
      <c r="A2543" s="59">
        <v>18310</v>
      </c>
      <c r="B2543" s="59" t="s">
        <v>3765</v>
      </c>
      <c r="C2543" s="59" t="s">
        <v>714</v>
      </c>
    </row>
    <row r="2544" spans="1:3" x14ac:dyDescent="0.25">
      <c r="A2544" s="59">
        <v>25220</v>
      </c>
      <c r="B2544" s="59" t="s">
        <v>3766</v>
      </c>
      <c r="C2544" s="59" t="s">
        <v>904</v>
      </c>
    </row>
    <row r="2545" spans="1:3" x14ac:dyDescent="0.25">
      <c r="A2545" s="59">
        <v>26912</v>
      </c>
      <c r="B2545" s="59" t="s">
        <v>3767</v>
      </c>
      <c r="C2545" s="59" t="s">
        <v>211</v>
      </c>
    </row>
    <row r="2546" spans="1:3" x14ac:dyDescent="0.25">
      <c r="A2546" s="59">
        <v>11713</v>
      </c>
      <c r="B2546" s="59" t="s">
        <v>3768</v>
      </c>
      <c r="C2546" s="59" t="s">
        <v>677</v>
      </c>
    </row>
    <row r="2547" spans="1:3" x14ac:dyDescent="0.25">
      <c r="A2547" s="59">
        <v>13420</v>
      </c>
      <c r="B2547" s="59" t="s">
        <v>3769</v>
      </c>
      <c r="C2547" s="59" t="s">
        <v>679</v>
      </c>
    </row>
    <row r="2548" spans="1:3" x14ac:dyDescent="0.25">
      <c r="A2548" s="59">
        <v>24116</v>
      </c>
      <c r="B2548" s="59" t="s">
        <v>3768</v>
      </c>
      <c r="C2548" s="59" t="s">
        <v>1149</v>
      </c>
    </row>
    <row r="2549" spans="1:3" x14ac:dyDescent="0.25">
      <c r="A2549" s="59">
        <v>25108</v>
      </c>
      <c r="B2549" s="59" t="s">
        <v>3768</v>
      </c>
      <c r="C2549" s="59" t="s">
        <v>898</v>
      </c>
    </row>
    <row r="2550" spans="1:3" x14ac:dyDescent="0.25">
      <c r="A2550" s="59">
        <v>25422</v>
      </c>
      <c r="B2550" s="59" t="s">
        <v>3769</v>
      </c>
      <c r="C2550" s="59" t="s">
        <v>908</v>
      </c>
    </row>
    <row r="2551" spans="1:3" x14ac:dyDescent="0.25">
      <c r="A2551" s="59">
        <v>25223</v>
      </c>
      <c r="B2551" s="59" t="s">
        <v>3769</v>
      </c>
      <c r="C2551" s="59" t="s">
        <v>904</v>
      </c>
    </row>
    <row r="2552" spans="1:3" x14ac:dyDescent="0.25">
      <c r="A2552" s="59">
        <v>26119</v>
      </c>
      <c r="B2552" s="59" t="s">
        <v>3768</v>
      </c>
      <c r="C2552" s="59" t="s">
        <v>206</v>
      </c>
    </row>
    <row r="2553" spans="1:3" x14ac:dyDescent="0.25">
      <c r="A2553" s="59">
        <v>4106</v>
      </c>
      <c r="B2553" s="59" t="s">
        <v>3768</v>
      </c>
      <c r="C2553" s="59" t="s">
        <v>719</v>
      </c>
    </row>
    <row r="2554" spans="1:3" x14ac:dyDescent="0.25">
      <c r="A2554" s="59">
        <v>35862</v>
      </c>
      <c r="B2554" s="59" t="s">
        <v>3770</v>
      </c>
      <c r="C2554" s="59" t="s">
        <v>970</v>
      </c>
    </row>
    <row r="2555" spans="1:3" x14ac:dyDescent="0.25">
      <c r="A2555" s="59">
        <v>15211</v>
      </c>
      <c r="B2555" s="59" t="s">
        <v>3771</v>
      </c>
      <c r="C2555" s="59" t="s">
        <v>1188</v>
      </c>
    </row>
    <row r="2556" spans="1:3" x14ac:dyDescent="0.25">
      <c r="A2556" s="59">
        <v>18215</v>
      </c>
      <c r="B2556" s="59" t="s">
        <v>3772</v>
      </c>
      <c r="C2556" s="59" t="s">
        <v>713</v>
      </c>
    </row>
    <row r="2557" spans="1:3" x14ac:dyDescent="0.25">
      <c r="A2557" s="59">
        <v>25109</v>
      </c>
      <c r="B2557" s="59" t="s">
        <v>3773</v>
      </c>
      <c r="C2557" s="59" t="s">
        <v>898</v>
      </c>
    </row>
    <row r="2558" spans="1:3" x14ac:dyDescent="0.25">
      <c r="A2558" s="59">
        <v>4336</v>
      </c>
      <c r="B2558" s="59" t="s">
        <v>3774</v>
      </c>
      <c r="C2558" s="59" t="s">
        <v>732</v>
      </c>
    </row>
    <row r="2559" spans="1:3" x14ac:dyDescent="0.25">
      <c r="A2559" s="59">
        <v>1709</v>
      </c>
      <c r="B2559" s="59" t="s">
        <v>3775</v>
      </c>
      <c r="C2559" s="59" t="s">
        <v>1007</v>
      </c>
    </row>
    <row r="2560" spans="1:3" x14ac:dyDescent="0.25">
      <c r="A2560" s="59">
        <v>3411</v>
      </c>
      <c r="B2560" s="59" t="s">
        <v>3776</v>
      </c>
      <c r="C2560" s="59" t="s">
        <v>645</v>
      </c>
    </row>
    <row r="2561" spans="1:3" x14ac:dyDescent="0.25">
      <c r="A2561" s="59">
        <v>7807</v>
      </c>
      <c r="B2561" s="59" t="s">
        <v>3776</v>
      </c>
      <c r="C2561" s="59" t="s">
        <v>950</v>
      </c>
    </row>
    <row r="2562" spans="1:3" x14ac:dyDescent="0.25">
      <c r="A2562" s="59">
        <v>76123</v>
      </c>
      <c r="B2562" s="59" t="s">
        <v>3777</v>
      </c>
      <c r="C2562" s="59" t="s">
        <v>534</v>
      </c>
    </row>
    <row r="2563" spans="1:3" x14ac:dyDescent="0.25">
      <c r="A2563" s="59">
        <v>47615</v>
      </c>
      <c r="B2563" s="59" t="s">
        <v>3778</v>
      </c>
      <c r="C2563" s="59" t="s">
        <v>996</v>
      </c>
    </row>
    <row r="2564" spans="1:3" x14ac:dyDescent="0.25">
      <c r="A2564" s="59">
        <v>47610</v>
      </c>
      <c r="B2564" s="59" t="s">
        <v>3779</v>
      </c>
      <c r="C2564" s="59" t="s">
        <v>996</v>
      </c>
    </row>
    <row r="2565" spans="1:3" x14ac:dyDescent="0.25">
      <c r="A2565" s="59">
        <v>42511</v>
      </c>
      <c r="B2565" s="59" t="s">
        <v>3780</v>
      </c>
      <c r="C2565" s="59" t="s">
        <v>1127</v>
      </c>
    </row>
    <row r="2566" spans="1:3" x14ac:dyDescent="0.25">
      <c r="A2566" s="59">
        <v>47616</v>
      </c>
      <c r="B2566" s="59" t="s">
        <v>3781</v>
      </c>
      <c r="C2566" s="59" t="s">
        <v>996</v>
      </c>
    </row>
    <row r="2567" spans="1:3" x14ac:dyDescent="0.25">
      <c r="A2567" s="59">
        <v>47611</v>
      </c>
      <c r="B2567" s="59" t="s">
        <v>3782</v>
      </c>
      <c r="C2567" s="59" t="s">
        <v>996</v>
      </c>
    </row>
    <row r="2568" spans="1:3" x14ac:dyDescent="0.25">
      <c r="A2568" s="59">
        <v>24206</v>
      </c>
      <c r="B2568" s="59" t="s">
        <v>3783</v>
      </c>
      <c r="C2568" s="59" t="s">
        <v>1155</v>
      </c>
    </row>
    <row r="2569" spans="1:3" x14ac:dyDescent="0.25">
      <c r="A2569" s="59">
        <v>47614</v>
      </c>
      <c r="B2569" s="59" t="s">
        <v>3784</v>
      </c>
      <c r="C2569" s="59" t="s">
        <v>996</v>
      </c>
    </row>
    <row r="2570" spans="1:3" x14ac:dyDescent="0.25">
      <c r="A2570" s="59">
        <v>24207</v>
      </c>
      <c r="B2570" s="59" t="s">
        <v>3785</v>
      </c>
      <c r="C2570" s="59" t="s">
        <v>1155</v>
      </c>
    </row>
    <row r="2571" spans="1:3" x14ac:dyDescent="0.25">
      <c r="A2571" s="59">
        <v>95112</v>
      </c>
      <c r="B2571" s="59" t="s">
        <v>3786</v>
      </c>
      <c r="C2571" s="59" t="s">
        <v>767</v>
      </c>
    </row>
    <row r="2572" spans="1:3" x14ac:dyDescent="0.25">
      <c r="A2572" s="59">
        <v>95114</v>
      </c>
      <c r="B2572" s="59" t="s">
        <v>3787</v>
      </c>
      <c r="C2572" s="59" t="s">
        <v>767</v>
      </c>
    </row>
    <row r="2573" spans="1:3" x14ac:dyDescent="0.25">
      <c r="A2573" s="59">
        <v>40114</v>
      </c>
      <c r="B2573" s="59" t="s">
        <v>3788</v>
      </c>
      <c r="C2573" s="59" t="s">
        <v>1112</v>
      </c>
    </row>
    <row r="2574" spans="1:3" x14ac:dyDescent="0.25">
      <c r="A2574" s="59">
        <v>40348</v>
      </c>
      <c r="B2574" s="59" t="s">
        <v>3789</v>
      </c>
      <c r="C2574" s="59" t="s">
        <v>1114</v>
      </c>
    </row>
    <row r="2575" spans="1:3" x14ac:dyDescent="0.25">
      <c r="A2575" s="59">
        <v>40335</v>
      </c>
      <c r="B2575" s="59" t="s">
        <v>3790</v>
      </c>
      <c r="C2575" s="59" t="s">
        <v>1114</v>
      </c>
    </row>
    <row r="2576" spans="1:3" x14ac:dyDescent="0.25">
      <c r="A2576" s="59">
        <v>40332</v>
      </c>
      <c r="B2576" s="59" t="s">
        <v>3791</v>
      </c>
      <c r="C2576" s="59" t="s">
        <v>1114</v>
      </c>
    </row>
    <row r="2577" spans="1:3" x14ac:dyDescent="0.25">
      <c r="A2577" s="59">
        <v>40316</v>
      </c>
      <c r="B2577" s="59" t="s">
        <v>3792</v>
      </c>
      <c r="C2577" s="59" t="s">
        <v>1114</v>
      </c>
    </row>
    <row r="2578" spans="1:3" x14ac:dyDescent="0.25">
      <c r="A2578" s="59">
        <v>40313</v>
      </c>
      <c r="B2578" s="59" t="s">
        <v>3793</v>
      </c>
      <c r="C2578" s="59" t="s">
        <v>1114</v>
      </c>
    </row>
    <row r="2579" spans="1:3" x14ac:dyDescent="0.25">
      <c r="A2579" s="59">
        <v>40333</v>
      </c>
      <c r="B2579" s="59" t="s">
        <v>3794</v>
      </c>
      <c r="C2579" s="59" t="s">
        <v>1114</v>
      </c>
    </row>
    <row r="2580" spans="1:3" x14ac:dyDescent="0.25">
      <c r="A2580" s="59">
        <v>40328</v>
      </c>
      <c r="B2580" s="59" t="s">
        <v>3795</v>
      </c>
      <c r="C2580" s="59" t="s">
        <v>1114</v>
      </c>
    </row>
    <row r="2581" spans="1:3" x14ac:dyDescent="0.25">
      <c r="A2581" s="59">
        <v>40321</v>
      </c>
      <c r="B2581" s="59" t="s">
        <v>3796</v>
      </c>
      <c r="C2581" s="59" t="s">
        <v>1114</v>
      </c>
    </row>
    <row r="2582" spans="1:3" x14ac:dyDescent="0.25">
      <c r="A2582" s="59">
        <v>40327</v>
      </c>
      <c r="B2582" s="59" t="s">
        <v>3797</v>
      </c>
      <c r="C2582" s="59" t="s">
        <v>1114</v>
      </c>
    </row>
    <row r="2583" spans="1:3" x14ac:dyDescent="0.25">
      <c r="A2583" s="59">
        <v>40113</v>
      </c>
      <c r="B2583" s="59" t="s">
        <v>3798</v>
      </c>
      <c r="C2583" s="59" t="s">
        <v>1112</v>
      </c>
    </row>
    <row r="2584" spans="1:3" x14ac:dyDescent="0.25">
      <c r="A2584" s="59">
        <v>40115</v>
      </c>
      <c r="B2584" s="59" t="s">
        <v>3799</v>
      </c>
      <c r="C2584" s="59" t="s">
        <v>1112</v>
      </c>
    </row>
    <row r="2585" spans="1:3" x14ac:dyDescent="0.25">
      <c r="A2585" s="59">
        <v>40343</v>
      </c>
      <c r="B2585" s="59" t="s">
        <v>3800</v>
      </c>
      <c r="C2585" s="59" t="s">
        <v>1114</v>
      </c>
    </row>
    <row r="2586" spans="1:3" x14ac:dyDescent="0.25">
      <c r="A2586" s="59">
        <v>40324</v>
      </c>
      <c r="B2586" s="59" t="s">
        <v>3801</v>
      </c>
      <c r="C2586" s="59" t="s">
        <v>1114</v>
      </c>
    </row>
    <row r="2587" spans="1:3" x14ac:dyDescent="0.25">
      <c r="A2587" s="59">
        <v>40340</v>
      </c>
      <c r="B2587" s="59" t="s">
        <v>3802</v>
      </c>
      <c r="C2587" s="59" t="s">
        <v>1114</v>
      </c>
    </row>
    <row r="2588" spans="1:3" x14ac:dyDescent="0.25">
      <c r="A2588" s="59">
        <v>40336</v>
      </c>
      <c r="B2588" s="59" t="s">
        <v>3803</v>
      </c>
      <c r="C2588" s="59" t="s">
        <v>1114</v>
      </c>
    </row>
    <row r="2589" spans="1:3" x14ac:dyDescent="0.25">
      <c r="A2589" s="59">
        <v>40308</v>
      </c>
      <c r="B2589" s="59" t="s">
        <v>3804</v>
      </c>
      <c r="C2589" s="59" t="s">
        <v>1114</v>
      </c>
    </row>
    <row r="2590" spans="1:3" x14ac:dyDescent="0.25">
      <c r="A2590" s="59">
        <v>40346</v>
      </c>
      <c r="B2590" s="59" t="s">
        <v>3805</v>
      </c>
      <c r="C2590" s="59" t="s">
        <v>1114</v>
      </c>
    </row>
    <row r="2591" spans="1:3" x14ac:dyDescent="0.25">
      <c r="A2591" s="59">
        <v>40331</v>
      </c>
      <c r="B2591" s="59" t="s">
        <v>3806</v>
      </c>
      <c r="C2591" s="59" t="s">
        <v>1114</v>
      </c>
    </row>
    <row r="2592" spans="1:3" x14ac:dyDescent="0.25">
      <c r="A2592" s="59">
        <v>40317</v>
      </c>
      <c r="B2592" s="59" t="s">
        <v>3807</v>
      </c>
      <c r="C2592" s="59" t="s">
        <v>1114</v>
      </c>
    </row>
    <row r="2593" spans="1:3" x14ac:dyDescent="0.25">
      <c r="A2593" s="59">
        <v>40330</v>
      </c>
      <c r="B2593" s="59" t="s">
        <v>3808</v>
      </c>
      <c r="C2593" s="59" t="s">
        <v>1114</v>
      </c>
    </row>
    <row r="2594" spans="1:3" x14ac:dyDescent="0.25">
      <c r="A2594" s="59">
        <v>40310</v>
      </c>
      <c r="B2594" s="59" t="s">
        <v>3809</v>
      </c>
      <c r="C2594" s="59" t="s">
        <v>1114</v>
      </c>
    </row>
    <row r="2595" spans="1:3" x14ac:dyDescent="0.25">
      <c r="A2595" s="59">
        <v>40126</v>
      </c>
      <c r="B2595" s="59" t="s">
        <v>3810</v>
      </c>
      <c r="C2595" s="59" t="s">
        <v>1112</v>
      </c>
    </row>
    <row r="2596" spans="1:3" x14ac:dyDescent="0.25">
      <c r="A2596" s="59">
        <v>40322</v>
      </c>
      <c r="B2596" s="59" t="s">
        <v>3811</v>
      </c>
      <c r="C2596" s="59" t="s">
        <v>1114</v>
      </c>
    </row>
    <row r="2597" spans="1:3" x14ac:dyDescent="0.25">
      <c r="A2597" s="59">
        <v>40334</v>
      </c>
      <c r="B2597" s="59" t="s">
        <v>3812</v>
      </c>
      <c r="C2597" s="59" t="s">
        <v>1114</v>
      </c>
    </row>
    <row r="2598" spans="1:3" x14ac:dyDescent="0.25">
      <c r="A2598" s="59">
        <v>40323</v>
      </c>
      <c r="B2598" s="59" t="s">
        <v>3813</v>
      </c>
      <c r="C2598" s="59" t="s">
        <v>1114</v>
      </c>
    </row>
    <row r="2599" spans="1:3" x14ac:dyDescent="0.25">
      <c r="A2599" s="59">
        <v>40311</v>
      </c>
      <c r="B2599" s="59" t="s">
        <v>3814</v>
      </c>
      <c r="C2599" s="59" t="s">
        <v>1114</v>
      </c>
    </row>
    <row r="2600" spans="1:3" x14ac:dyDescent="0.25">
      <c r="A2600" s="59">
        <v>40344</v>
      </c>
      <c r="B2600" s="59" t="s">
        <v>3815</v>
      </c>
      <c r="C2600" s="59" t="s">
        <v>1114</v>
      </c>
    </row>
    <row r="2601" spans="1:3" x14ac:dyDescent="0.25">
      <c r="A2601" s="59">
        <v>40341</v>
      </c>
      <c r="B2601" s="59" t="s">
        <v>3816</v>
      </c>
      <c r="C2601" s="59" t="s">
        <v>1114</v>
      </c>
    </row>
    <row r="2602" spans="1:3" x14ac:dyDescent="0.25">
      <c r="A2602" s="59">
        <v>40342</v>
      </c>
      <c r="B2602" s="59" t="s">
        <v>3817</v>
      </c>
      <c r="C2602" s="59" t="s">
        <v>1114</v>
      </c>
    </row>
    <row r="2603" spans="1:3" x14ac:dyDescent="0.25">
      <c r="A2603" s="59">
        <v>40339</v>
      </c>
      <c r="B2603" s="59" t="s">
        <v>3818</v>
      </c>
      <c r="C2603" s="59" t="s">
        <v>1114</v>
      </c>
    </row>
    <row r="2604" spans="1:3" x14ac:dyDescent="0.25">
      <c r="A2604" s="59">
        <v>40312</v>
      </c>
      <c r="B2604" s="59" t="s">
        <v>3819</v>
      </c>
      <c r="C2604" s="59" t="s">
        <v>1114</v>
      </c>
    </row>
    <row r="2605" spans="1:3" x14ac:dyDescent="0.25">
      <c r="A2605" s="59">
        <v>40325</v>
      </c>
      <c r="B2605" s="59" t="s">
        <v>3820</v>
      </c>
      <c r="C2605" s="59" t="s">
        <v>1114</v>
      </c>
    </row>
    <row r="2606" spans="1:3" x14ac:dyDescent="0.25">
      <c r="A2606" s="59">
        <v>40326</v>
      </c>
      <c r="B2606" s="59" t="s">
        <v>3821</v>
      </c>
      <c r="C2606" s="59" t="s">
        <v>1114</v>
      </c>
    </row>
    <row r="2607" spans="1:3" x14ac:dyDescent="0.25">
      <c r="A2607" s="59">
        <v>40314</v>
      </c>
      <c r="B2607" s="59" t="s">
        <v>3822</v>
      </c>
      <c r="C2607" s="59" t="s">
        <v>1114</v>
      </c>
    </row>
    <row r="2608" spans="1:3" x14ac:dyDescent="0.25">
      <c r="A2608" s="59">
        <v>40345</v>
      </c>
      <c r="B2608" s="59" t="s">
        <v>3823</v>
      </c>
      <c r="C2608" s="59" t="s">
        <v>1114</v>
      </c>
    </row>
    <row r="2609" spans="1:3" x14ac:dyDescent="0.25">
      <c r="A2609" s="59">
        <v>40347</v>
      </c>
      <c r="B2609" s="59" t="s">
        <v>3824</v>
      </c>
      <c r="C2609" s="59" t="s">
        <v>1114</v>
      </c>
    </row>
    <row r="2610" spans="1:3" x14ac:dyDescent="0.25">
      <c r="A2610" s="59">
        <v>40337</v>
      </c>
      <c r="B2610" s="59" t="s">
        <v>3825</v>
      </c>
      <c r="C2610" s="59" t="s">
        <v>1114</v>
      </c>
    </row>
    <row r="2611" spans="1:3" x14ac:dyDescent="0.25">
      <c r="A2611" s="59">
        <v>40319</v>
      </c>
      <c r="B2611" s="59" t="s">
        <v>3826</v>
      </c>
      <c r="C2611" s="59" t="s">
        <v>1114</v>
      </c>
    </row>
    <row r="2612" spans="1:3" x14ac:dyDescent="0.25">
      <c r="A2612" s="59">
        <v>40329</v>
      </c>
      <c r="B2612" s="59" t="s">
        <v>3827</v>
      </c>
      <c r="C2612" s="59" t="s">
        <v>1114</v>
      </c>
    </row>
    <row r="2613" spans="1:3" x14ac:dyDescent="0.25">
      <c r="A2613" s="59">
        <v>40315</v>
      </c>
      <c r="B2613" s="59" t="s">
        <v>3828</v>
      </c>
      <c r="C2613" s="59" t="s">
        <v>1114</v>
      </c>
    </row>
    <row r="2614" spans="1:3" x14ac:dyDescent="0.25">
      <c r="A2614" s="59">
        <v>40309</v>
      </c>
      <c r="B2614" s="59" t="s">
        <v>3829</v>
      </c>
      <c r="C2614" s="59" t="s">
        <v>1114</v>
      </c>
    </row>
    <row r="2615" spans="1:3" x14ac:dyDescent="0.25">
      <c r="A2615" s="59">
        <v>40127</v>
      </c>
      <c r="B2615" s="59" t="s">
        <v>3830</v>
      </c>
      <c r="C2615" s="59" t="s">
        <v>1112</v>
      </c>
    </row>
    <row r="2616" spans="1:3" x14ac:dyDescent="0.25">
      <c r="A2616" s="59">
        <v>40307</v>
      </c>
      <c r="B2616" s="59" t="s">
        <v>3831</v>
      </c>
      <c r="C2616" s="59" t="s">
        <v>1114</v>
      </c>
    </row>
    <row r="2617" spans="1:3" x14ac:dyDescent="0.25">
      <c r="A2617" s="59">
        <v>40318</v>
      </c>
      <c r="B2617" s="59" t="s">
        <v>3832</v>
      </c>
      <c r="C2617" s="59" t="s">
        <v>1114</v>
      </c>
    </row>
    <row r="2618" spans="1:3" x14ac:dyDescent="0.25">
      <c r="A2618" s="59">
        <v>40338</v>
      </c>
      <c r="B2618" s="59" t="s">
        <v>3833</v>
      </c>
      <c r="C2618" s="59" t="s">
        <v>1114</v>
      </c>
    </row>
    <row r="2619" spans="1:3" x14ac:dyDescent="0.25">
      <c r="A2619" s="59">
        <v>40320</v>
      </c>
      <c r="B2619" s="59" t="s">
        <v>3834</v>
      </c>
      <c r="C2619" s="59" t="s">
        <v>1114</v>
      </c>
    </row>
    <row r="2620" spans="1:3" x14ac:dyDescent="0.25">
      <c r="A2620" s="59">
        <v>62709</v>
      </c>
      <c r="B2620" s="59" t="s">
        <v>3835</v>
      </c>
      <c r="C2620" s="59" t="s">
        <v>575</v>
      </c>
    </row>
    <row r="2621" spans="1:3" x14ac:dyDescent="0.25">
      <c r="A2621" s="59">
        <v>30512</v>
      </c>
      <c r="B2621" s="59" t="s">
        <v>3836</v>
      </c>
      <c r="C2621" s="59" t="s">
        <v>882</v>
      </c>
    </row>
    <row r="2622" spans="1:3" x14ac:dyDescent="0.25">
      <c r="A2622" s="59">
        <v>34115</v>
      </c>
      <c r="B2622" s="59" t="s">
        <v>3837</v>
      </c>
      <c r="C2622" s="59" t="s">
        <v>1061</v>
      </c>
    </row>
    <row r="2623" spans="1:3" x14ac:dyDescent="0.25">
      <c r="A2623" s="59">
        <v>34615</v>
      </c>
      <c r="B2623" s="59" t="s">
        <v>3838</v>
      </c>
      <c r="C2623" s="59" t="s">
        <v>1075</v>
      </c>
    </row>
    <row r="2624" spans="1:3" x14ac:dyDescent="0.25">
      <c r="A2624" s="59">
        <v>30817</v>
      </c>
      <c r="B2624" s="59" t="s">
        <v>3839</v>
      </c>
      <c r="C2624" s="59" t="s">
        <v>878</v>
      </c>
    </row>
    <row r="2625" spans="1:3" x14ac:dyDescent="0.25">
      <c r="A2625" s="59">
        <v>34708</v>
      </c>
      <c r="B2625" s="59" t="s">
        <v>3840</v>
      </c>
      <c r="C2625" s="59" t="s">
        <v>1071</v>
      </c>
    </row>
    <row r="2626" spans="1:3" x14ac:dyDescent="0.25">
      <c r="A2626" s="59">
        <v>32215</v>
      </c>
      <c r="B2626" s="59" t="s">
        <v>3841</v>
      </c>
      <c r="C2626" s="59" t="s">
        <v>460</v>
      </c>
    </row>
    <row r="2627" spans="1:3" x14ac:dyDescent="0.25">
      <c r="A2627" s="59">
        <v>34209</v>
      </c>
      <c r="B2627" s="59" t="s">
        <v>3842</v>
      </c>
      <c r="C2627" s="59" t="s">
        <v>1064</v>
      </c>
    </row>
    <row r="2628" spans="1:3" x14ac:dyDescent="0.25">
      <c r="A2628" s="59">
        <v>34912</v>
      </c>
      <c r="B2628" s="59" t="s">
        <v>3843</v>
      </c>
      <c r="C2628" s="59" t="s">
        <v>1069</v>
      </c>
    </row>
    <row r="2629" spans="1:3" x14ac:dyDescent="0.25">
      <c r="A2629" s="59">
        <v>21368</v>
      </c>
      <c r="B2629" s="59" t="s">
        <v>3844</v>
      </c>
      <c r="C2629" s="59" t="s">
        <v>418</v>
      </c>
    </row>
    <row r="2630" spans="1:3" x14ac:dyDescent="0.25">
      <c r="A2630" s="59">
        <v>34914</v>
      </c>
      <c r="B2630" s="59" t="s">
        <v>3845</v>
      </c>
      <c r="C2630" s="59" t="s">
        <v>1069</v>
      </c>
    </row>
    <row r="2631" spans="1:3" x14ac:dyDescent="0.25">
      <c r="A2631" s="59">
        <v>77510</v>
      </c>
      <c r="B2631" s="59" t="s">
        <v>3846</v>
      </c>
      <c r="C2631" s="59" t="s">
        <v>401</v>
      </c>
    </row>
    <row r="2632" spans="1:3" x14ac:dyDescent="0.25">
      <c r="A2632" s="59">
        <v>34907</v>
      </c>
      <c r="B2632" s="59" t="s">
        <v>3847</v>
      </c>
      <c r="C2632" s="59" t="s">
        <v>1069</v>
      </c>
    </row>
    <row r="2633" spans="1:3" x14ac:dyDescent="0.25">
      <c r="A2633" s="59">
        <v>34913</v>
      </c>
      <c r="B2633" s="59" t="s">
        <v>3848</v>
      </c>
      <c r="C2633" s="59" t="s">
        <v>1069</v>
      </c>
    </row>
    <row r="2634" spans="1:3" x14ac:dyDescent="0.25">
      <c r="A2634" s="59">
        <v>34925</v>
      </c>
      <c r="B2634" s="59" t="s">
        <v>3849</v>
      </c>
      <c r="C2634" s="59" t="s">
        <v>1069</v>
      </c>
    </row>
    <row r="2635" spans="1:3" x14ac:dyDescent="0.25">
      <c r="A2635" s="59">
        <v>87216</v>
      </c>
      <c r="B2635" s="59" t="s">
        <v>3850</v>
      </c>
      <c r="C2635" s="59" t="s">
        <v>1173</v>
      </c>
    </row>
    <row r="2636" spans="1:3" x14ac:dyDescent="0.25">
      <c r="A2636" s="59">
        <v>26324</v>
      </c>
      <c r="B2636" s="59" t="s">
        <v>3851</v>
      </c>
      <c r="C2636" s="59" t="s">
        <v>241</v>
      </c>
    </row>
    <row r="2637" spans="1:3" x14ac:dyDescent="0.25">
      <c r="A2637" s="59">
        <v>23111</v>
      </c>
      <c r="B2637" s="59" t="s">
        <v>3852</v>
      </c>
      <c r="C2637" s="59" t="s">
        <v>256</v>
      </c>
    </row>
    <row r="2638" spans="1:3" x14ac:dyDescent="0.25">
      <c r="A2638" s="59">
        <v>24126</v>
      </c>
      <c r="B2638" s="59" t="s">
        <v>3853</v>
      </c>
      <c r="C2638" s="59" t="s">
        <v>1149</v>
      </c>
    </row>
    <row r="2639" spans="1:3" x14ac:dyDescent="0.25">
      <c r="A2639" s="59">
        <v>44414</v>
      </c>
      <c r="B2639" s="59" t="s">
        <v>3854</v>
      </c>
      <c r="C2639" s="59" t="s">
        <v>924</v>
      </c>
    </row>
    <row r="2640" spans="1:3" x14ac:dyDescent="0.25">
      <c r="A2640" s="59">
        <v>30319</v>
      </c>
      <c r="B2640" s="59" t="s">
        <v>3855</v>
      </c>
      <c r="C2640" s="59" t="s">
        <v>875</v>
      </c>
    </row>
    <row r="2641" spans="1:3" x14ac:dyDescent="0.25">
      <c r="A2641" s="59">
        <v>32762</v>
      </c>
      <c r="B2641" s="59" t="s">
        <v>3856</v>
      </c>
      <c r="C2641" s="59" t="s">
        <v>469</v>
      </c>
    </row>
    <row r="2642" spans="1:3" x14ac:dyDescent="0.25">
      <c r="A2642" s="59">
        <v>32915</v>
      </c>
      <c r="B2642" s="59" t="s">
        <v>3857</v>
      </c>
      <c r="C2642" s="59" t="s">
        <v>464</v>
      </c>
    </row>
    <row r="2643" spans="1:3" x14ac:dyDescent="0.25">
      <c r="A2643" s="59">
        <v>32757</v>
      </c>
      <c r="B2643" s="59" t="s">
        <v>3858</v>
      </c>
      <c r="C2643" s="59" t="s">
        <v>469</v>
      </c>
    </row>
    <row r="2644" spans="1:3" x14ac:dyDescent="0.25">
      <c r="A2644" s="59">
        <v>34419</v>
      </c>
      <c r="B2644" s="59" t="s">
        <v>3859</v>
      </c>
      <c r="C2644" s="59" t="s">
        <v>1065</v>
      </c>
    </row>
    <row r="2645" spans="1:3" x14ac:dyDescent="0.25">
      <c r="A2645" s="59">
        <v>32611</v>
      </c>
      <c r="B2645" s="59" t="s">
        <v>3860</v>
      </c>
      <c r="C2645" s="59" t="s">
        <v>471</v>
      </c>
    </row>
    <row r="2646" spans="1:3" x14ac:dyDescent="0.25">
      <c r="A2646" s="59">
        <v>96456</v>
      </c>
      <c r="B2646" s="59" t="s">
        <v>3861</v>
      </c>
      <c r="C2646" s="59" t="s">
        <v>1088</v>
      </c>
    </row>
    <row r="2647" spans="1:3" x14ac:dyDescent="0.25">
      <c r="A2647" s="59">
        <v>35114</v>
      </c>
      <c r="B2647" s="59" t="s">
        <v>3862</v>
      </c>
      <c r="C2647" s="59" t="s">
        <v>968</v>
      </c>
    </row>
    <row r="2648" spans="1:3" x14ac:dyDescent="0.25">
      <c r="A2648" s="59">
        <v>2207</v>
      </c>
      <c r="B2648" s="59" t="s">
        <v>3863</v>
      </c>
      <c r="C2648" s="59" t="s">
        <v>1003</v>
      </c>
    </row>
    <row r="2649" spans="1:3" x14ac:dyDescent="0.25">
      <c r="A2649" s="59">
        <v>40614</v>
      </c>
      <c r="B2649" s="59" t="s">
        <v>3864</v>
      </c>
      <c r="C2649" s="59" t="s">
        <v>1130</v>
      </c>
    </row>
    <row r="2650" spans="1:3" x14ac:dyDescent="0.25">
      <c r="A2650" s="59">
        <v>61215</v>
      </c>
      <c r="B2650" s="59" t="s">
        <v>3865</v>
      </c>
      <c r="C2650" s="59" t="s">
        <v>564</v>
      </c>
    </row>
    <row r="2651" spans="1:3" x14ac:dyDescent="0.25">
      <c r="A2651" s="59">
        <v>40622</v>
      </c>
      <c r="B2651" s="59" t="s">
        <v>3866</v>
      </c>
      <c r="C2651" s="59" t="s">
        <v>1130</v>
      </c>
    </row>
    <row r="2652" spans="1:3" x14ac:dyDescent="0.25">
      <c r="A2652" s="59">
        <v>24920</v>
      </c>
      <c r="B2652" s="59" t="s">
        <v>3867</v>
      </c>
      <c r="C2652" s="59" t="s">
        <v>1153</v>
      </c>
    </row>
    <row r="2653" spans="1:3" x14ac:dyDescent="0.25">
      <c r="A2653" s="59">
        <v>40608</v>
      </c>
      <c r="B2653" s="59" t="s">
        <v>3867</v>
      </c>
      <c r="C2653" s="59" t="s">
        <v>1130</v>
      </c>
    </row>
    <row r="2654" spans="1:3" x14ac:dyDescent="0.25">
      <c r="A2654" s="59">
        <v>12106</v>
      </c>
      <c r="B2654" s="59" t="s">
        <v>3868</v>
      </c>
      <c r="C2654" s="59" t="s">
        <v>711</v>
      </c>
    </row>
    <row r="2655" spans="1:3" x14ac:dyDescent="0.25">
      <c r="A2655" s="59">
        <v>40612</v>
      </c>
      <c r="B2655" s="59" t="s">
        <v>3869</v>
      </c>
      <c r="C2655" s="59" t="s">
        <v>1130</v>
      </c>
    </row>
    <row r="2656" spans="1:3" x14ac:dyDescent="0.25">
      <c r="A2656" s="59">
        <v>40624</v>
      </c>
      <c r="B2656" s="59" t="s">
        <v>3870</v>
      </c>
      <c r="C2656" s="59" t="s">
        <v>1130</v>
      </c>
    </row>
    <row r="2657" spans="1:3" x14ac:dyDescent="0.25">
      <c r="A2657" s="59">
        <v>23519</v>
      </c>
      <c r="B2657" s="59" t="s">
        <v>3871</v>
      </c>
      <c r="C2657" s="59" t="s">
        <v>284</v>
      </c>
    </row>
    <row r="2658" spans="1:3" x14ac:dyDescent="0.25">
      <c r="A2658" s="59">
        <v>43117</v>
      </c>
      <c r="B2658" s="59" t="s">
        <v>3872</v>
      </c>
      <c r="C2658" s="59" t="s">
        <v>925</v>
      </c>
    </row>
    <row r="2659" spans="1:3" x14ac:dyDescent="0.25">
      <c r="A2659" s="59">
        <v>45118</v>
      </c>
      <c r="B2659" s="59" t="s">
        <v>3872</v>
      </c>
      <c r="C2659" s="59" t="s">
        <v>737</v>
      </c>
    </row>
    <row r="2660" spans="1:3" x14ac:dyDescent="0.25">
      <c r="A2660" s="59">
        <v>40619</v>
      </c>
      <c r="B2660" s="59" t="s">
        <v>3873</v>
      </c>
      <c r="C2660" s="59" t="s">
        <v>1130</v>
      </c>
    </row>
    <row r="2661" spans="1:3" x14ac:dyDescent="0.25">
      <c r="A2661" s="59">
        <v>13607</v>
      </c>
      <c r="B2661" s="59" t="s">
        <v>3874</v>
      </c>
      <c r="C2661" s="59" t="s">
        <v>712</v>
      </c>
    </row>
    <row r="2662" spans="1:3" x14ac:dyDescent="0.25">
      <c r="A2662" s="59">
        <v>1116</v>
      </c>
      <c r="B2662" s="59" t="s">
        <v>3875</v>
      </c>
      <c r="C2662" s="59" t="s">
        <v>1015</v>
      </c>
    </row>
    <row r="2663" spans="1:3" x14ac:dyDescent="0.25">
      <c r="A2663" s="59">
        <v>1122</v>
      </c>
      <c r="B2663" s="59" t="s">
        <v>3876</v>
      </c>
      <c r="C2663" s="59" t="s">
        <v>1015</v>
      </c>
    </row>
    <row r="2664" spans="1:3" x14ac:dyDescent="0.25">
      <c r="A2664" s="59">
        <v>3925</v>
      </c>
      <c r="B2664" s="59" t="s">
        <v>3877</v>
      </c>
      <c r="C2664" s="59" t="s">
        <v>640</v>
      </c>
    </row>
    <row r="2665" spans="1:3" x14ac:dyDescent="0.25">
      <c r="A2665" s="59">
        <v>40607</v>
      </c>
      <c r="B2665" s="59" t="s">
        <v>3878</v>
      </c>
      <c r="C2665" s="59" t="s">
        <v>1130</v>
      </c>
    </row>
    <row r="2666" spans="1:3" x14ac:dyDescent="0.25">
      <c r="A2666" s="59">
        <v>51206</v>
      </c>
      <c r="B2666" s="59" t="s">
        <v>3879</v>
      </c>
      <c r="C2666" s="59" t="s">
        <v>1036</v>
      </c>
    </row>
    <row r="2667" spans="1:3" x14ac:dyDescent="0.25">
      <c r="A2667" s="59">
        <v>40709</v>
      </c>
      <c r="B2667" s="59" t="s">
        <v>3880</v>
      </c>
      <c r="C2667" s="59" t="s">
        <v>1137</v>
      </c>
    </row>
    <row r="2668" spans="1:3" x14ac:dyDescent="0.25">
      <c r="A2668" s="59">
        <v>22315</v>
      </c>
      <c r="B2668" s="59" t="s">
        <v>3881</v>
      </c>
      <c r="C2668" s="59" t="s">
        <v>1164</v>
      </c>
    </row>
    <row r="2669" spans="1:3" x14ac:dyDescent="0.25">
      <c r="A2669" s="59">
        <v>46011</v>
      </c>
      <c r="B2669" s="59" t="s">
        <v>3882</v>
      </c>
      <c r="C2669" s="59" t="s">
        <v>747</v>
      </c>
    </row>
    <row r="2670" spans="1:3" x14ac:dyDescent="0.25">
      <c r="A2670" s="59">
        <v>40623</v>
      </c>
      <c r="B2670" s="59" t="s">
        <v>3883</v>
      </c>
      <c r="C2670" s="59" t="s">
        <v>1130</v>
      </c>
    </row>
    <row r="2671" spans="1:3" x14ac:dyDescent="0.25">
      <c r="A2671" s="59">
        <v>40617</v>
      </c>
      <c r="B2671" s="59" t="s">
        <v>3884</v>
      </c>
      <c r="C2671" s="59" t="s">
        <v>1130</v>
      </c>
    </row>
    <row r="2672" spans="1:3" x14ac:dyDescent="0.25">
      <c r="A2672" s="59">
        <v>66657</v>
      </c>
      <c r="B2672" s="59" t="s">
        <v>3884</v>
      </c>
      <c r="C2672" s="59" t="s">
        <v>890</v>
      </c>
    </row>
    <row r="2673" spans="1:3" x14ac:dyDescent="0.25">
      <c r="A2673" s="59">
        <v>1913</v>
      </c>
      <c r="B2673" s="59" t="s">
        <v>3885</v>
      </c>
      <c r="C2673" s="59" t="s">
        <v>1000</v>
      </c>
    </row>
    <row r="2674" spans="1:3" x14ac:dyDescent="0.25">
      <c r="A2674" s="59">
        <v>40627</v>
      </c>
      <c r="B2674" s="59" t="s">
        <v>3886</v>
      </c>
      <c r="C2674" s="59" t="s">
        <v>1130</v>
      </c>
    </row>
    <row r="2675" spans="1:3" x14ac:dyDescent="0.25">
      <c r="A2675" s="59">
        <v>35409</v>
      </c>
      <c r="B2675" s="59" t="s">
        <v>3887</v>
      </c>
      <c r="C2675" s="59" t="s">
        <v>978</v>
      </c>
    </row>
    <row r="2676" spans="1:3" x14ac:dyDescent="0.25">
      <c r="A2676" s="59">
        <v>1111</v>
      </c>
      <c r="B2676" s="59" t="s">
        <v>3888</v>
      </c>
      <c r="C2676" s="59" t="s">
        <v>1015</v>
      </c>
    </row>
    <row r="2677" spans="1:3" x14ac:dyDescent="0.25">
      <c r="A2677" s="59">
        <v>35910</v>
      </c>
      <c r="B2677" s="59" t="s">
        <v>3889</v>
      </c>
      <c r="C2677" s="59" t="s">
        <v>966</v>
      </c>
    </row>
    <row r="2678" spans="1:3" x14ac:dyDescent="0.25">
      <c r="A2678" s="59">
        <v>16512</v>
      </c>
      <c r="B2678" s="59" t="s">
        <v>3890</v>
      </c>
      <c r="C2678" s="59" t="s">
        <v>343</v>
      </c>
    </row>
    <row r="2679" spans="1:3" x14ac:dyDescent="0.25">
      <c r="A2679" s="59">
        <v>60613</v>
      </c>
      <c r="B2679" s="59" t="s">
        <v>3891</v>
      </c>
      <c r="C2679" s="59" t="s">
        <v>827</v>
      </c>
    </row>
    <row r="2680" spans="1:3" x14ac:dyDescent="0.25">
      <c r="A2680" s="59">
        <v>40620</v>
      </c>
      <c r="B2680" s="59" t="s">
        <v>3892</v>
      </c>
      <c r="C2680" s="59" t="s">
        <v>1130</v>
      </c>
    </row>
    <row r="2681" spans="1:3" x14ac:dyDescent="0.25">
      <c r="A2681" s="59">
        <v>40615</v>
      </c>
      <c r="B2681" s="59" t="s">
        <v>3893</v>
      </c>
      <c r="C2681" s="59" t="s">
        <v>1130</v>
      </c>
    </row>
    <row r="2682" spans="1:3" x14ac:dyDescent="0.25">
      <c r="A2682" s="59">
        <v>1115</v>
      </c>
      <c r="B2682" s="59" t="s">
        <v>3894</v>
      </c>
      <c r="C2682" s="59" t="s">
        <v>1015</v>
      </c>
    </row>
    <row r="2683" spans="1:3" x14ac:dyDescent="0.25">
      <c r="A2683" s="59">
        <v>40621</v>
      </c>
      <c r="B2683" s="59" t="s">
        <v>3895</v>
      </c>
      <c r="C2683" s="59" t="s">
        <v>1130</v>
      </c>
    </row>
    <row r="2684" spans="1:3" x14ac:dyDescent="0.25">
      <c r="A2684" s="59">
        <v>40618</v>
      </c>
      <c r="B2684" s="59" t="s">
        <v>3896</v>
      </c>
      <c r="C2684" s="59" t="s">
        <v>1130</v>
      </c>
    </row>
    <row r="2685" spans="1:3" x14ac:dyDescent="0.25">
      <c r="A2685" s="59">
        <v>40629</v>
      </c>
      <c r="B2685" s="59" t="s">
        <v>3897</v>
      </c>
      <c r="C2685" s="59" t="s">
        <v>1130</v>
      </c>
    </row>
    <row r="2686" spans="1:3" x14ac:dyDescent="0.25">
      <c r="A2686" s="59">
        <v>62408</v>
      </c>
      <c r="B2686" s="59" t="s">
        <v>3898</v>
      </c>
      <c r="C2686" s="59" t="s">
        <v>565</v>
      </c>
    </row>
    <row r="2687" spans="1:3" x14ac:dyDescent="0.25">
      <c r="A2687" s="59">
        <v>3926</v>
      </c>
      <c r="B2687" s="59" t="s">
        <v>3899</v>
      </c>
      <c r="C2687" s="59" t="s">
        <v>640</v>
      </c>
    </row>
    <row r="2688" spans="1:3" x14ac:dyDescent="0.25">
      <c r="A2688" s="59">
        <v>40610</v>
      </c>
      <c r="B2688" s="59" t="s">
        <v>3899</v>
      </c>
      <c r="C2688" s="59" t="s">
        <v>1130</v>
      </c>
    </row>
    <row r="2689" spans="1:3" x14ac:dyDescent="0.25">
      <c r="A2689" s="59">
        <v>40616</v>
      </c>
      <c r="B2689" s="59" t="s">
        <v>3900</v>
      </c>
      <c r="C2689" s="59" t="s">
        <v>1130</v>
      </c>
    </row>
    <row r="2690" spans="1:3" x14ac:dyDescent="0.25">
      <c r="A2690" s="59">
        <v>24632</v>
      </c>
      <c r="B2690" s="59" t="s">
        <v>3901</v>
      </c>
      <c r="C2690" s="59" t="s">
        <v>1156</v>
      </c>
    </row>
    <row r="2691" spans="1:3" x14ac:dyDescent="0.25">
      <c r="A2691" s="59">
        <v>35908</v>
      </c>
      <c r="B2691" s="59" t="s">
        <v>3902</v>
      </c>
      <c r="C2691" s="59" t="s">
        <v>966</v>
      </c>
    </row>
    <row r="2692" spans="1:3" x14ac:dyDescent="0.25">
      <c r="A2692" s="59">
        <v>40625</v>
      </c>
      <c r="B2692" s="59" t="s">
        <v>3903</v>
      </c>
      <c r="C2692" s="59" t="s">
        <v>1130</v>
      </c>
    </row>
    <row r="2693" spans="1:3" x14ac:dyDescent="0.25">
      <c r="A2693" s="59">
        <v>40630</v>
      </c>
      <c r="B2693" s="59" t="s">
        <v>3904</v>
      </c>
      <c r="C2693" s="59" t="s">
        <v>1130</v>
      </c>
    </row>
    <row r="2694" spans="1:3" x14ac:dyDescent="0.25">
      <c r="A2694" s="59">
        <v>1112</v>
      </c>
      <c r="B2694" s="59" t="s">
        <v>3905</v>
      </c>
      <c r="C2694" s="59" t="s">
        <v>1015</v>
      </c>
    </row>
    <row r="2695" spans="1:3" x14ac:dyDescent="0.25">
      <c r="A2695" s="59">
        <v>40606</v>
      </c>
      <c r="B2695" s="59" t="s">
        <v>3906</v>
      </c>
      <c r="C2695" s="59" t="s">
        <v>1130</v>
      </c>
    </row>
    <row r="2696" spans="1:3" x14ac:dyDescent="0.25">
      <c r="A2696" s="59">
        <v>21175</v>
      </c>
      <c r="B2696" s="59" t="s">
        <v>3907</v>
      </c>
      <c r="C2696" s="59" t="s">
        <v>428</v>
      </c>
    </row>
    <row r="2697" spans="1:3" x14ac:dyDescent="0.25">
      <c r="A2697" s="59">
        <v>1114</v>
      </c>
      <c r="B2697" s="59" t="s">
        <v>3908</v>
      </c>
      <c r="C2697" s="59" t="s">
        <v>1015</v>
      </c>
    </row>
    <row r="2698" spans="1:3" x14ac:dyDescent="0.25">
      <c r="A2698" s="59">
        <v>40626</v>
      </c>
      <c r="B2698" s="59" t="s">
        <v>3909</v>
      </c>
      <c r="C2698" s="59" t="s">
        <v>1130</v>
      </c>
    </row>
    <row r="2699" spans="1:3" x14ac:dyDescent="0.25">
      <c r="A2699" s="59">
        <v>61311</v>
      </c>
      <c r="B2699" s="59" t="s">
        <v>3910</v>
      </c>
      <c r="C2699" s="59" t="s">
        <v>577</v>
      </c>
    </row>
    <row r="2700" spans="1:3" x14ac:dyDescent="0.25">
      <c r="A2700" s="59">
        <v>40609</v>
      </c>
      <c r="B2700" s="59" t="s">
        <v>3911</v>
      </c>
      <c r="C2700" s="59" t="s">
        <v>1130</v>
      </c>
    </row>
    <row r="2701" spans="1:3" x14ac:dyDescent="0.25">
      <c r="A2701" s="59">
        <v>40611</v>
      </c>
      <c r="B2701" s="59" t="s">
        <v>3912</v>
      </c>
      <c r="C2701" s="59" t="s">
        <v>1130</v>
      </c>
    </row>
    <row r="2702" spans="1:3" x14ac:dyDescent="0.25">
      <c r="A2702" s="59">
        <v>23216</v>
      </c>
      <c r="B2702" s="59" t="s">
        <v>3913</v>
      </c>
      <c r="C2702" s="59" t="s">
        <v>279</v>
      </c>
    </row>
    <row r="2703" spans="1:3" x14ac:dyDescent="0.25">
      <c r="A2703" s="59">
        <v>40613</v>
      </c>
      <c r="B2703" s="59" t="s">
        <v>3914</v>
      </c>
      <c r="C2703" s="59" t="s">
        <v>1130</v>
      </c>
    </row>
    <row r="2704" spans="1:3" x14ac:dyDescent="0.25">
      <c r="A2704" s="59">
        <v>40628</v>
      </c>
      <c r="B2704" s="59" t="s">
        <v>3915</v>
      </c>
      <c r="C2704" s="59" t="s">
        <v>1130</v>
      </c>
    </row>
    <row r="2705" spans="1:3" x14ac:dyDescent="0.25">
      <c r="A2705" s="59">
        <v>61213</v>
      </c>
      <c r="B2705" s="59" t="s">
        <v>3915</v>
      </c>
      <c r="C2705" s="59" t="s">
        <v>564</v>
      </c>
    </row>
    <row r="2706" spans="1:3" x14ac:dyDescent="0.25">
      <c r="A2706" s="59">
        <v>66608</v>
      </c>
      <c r="B2706" s="59" t="s">
        <v>3915</v>
      </c>
      <c r="C2706" s="59" t="s">
        <v>893</v>
      </c>
    </row>
    <row r="2707" spans="1:3" x14ac:dyDescent="0.25">
      <c r="A2707" s="59">
        <v>77419</v>
      </c>
      <c r="B2707" s="59" t="s">
        <v>3916</v>
      </c>
      <c r="C2707" s="59" t="s">
        <v>396</v>
      </c>
    </row>
    <row r="2708" spans="1:3" x14ac:dyDescent="0.25">
      <c r="A2708" s="59">
        <v>77708</v>
      </c>
      <c r="B2708" s="59" t="s">
        <v>3917</v>
      </c>
      <c r="C2708" s="59" t="s">
        <v>408</v>
      </c>
    </row>
    <row r="2709" spans="1:3" x14ac:dyDescent="0.25">
      <c r="A2709" s="59">
        <v>77712</v>
      </c>
      <c r="B2709" s="59" t="s">
        <v>3918</v>
      </c>
      <c r="C2709" s="59" t="s">
        <v>408</v>
      </c>
    </row>
    <row r="2710" spans="1:3" x14ac:dyDescent="0.25">
      <c r="A2710" s="59">
        <v>87521</v>
      </c>
      <c r="B2710" s="59" t="s">
        <v>3919</v>
      </c>
      <c r="C2710" s="59" t="s">
        <v>1170</v>
      </c>
    </row>
    <row r="2711" spans="1:3" x14ac:dyDescent="0.25">
      <c r="A2711" s="59">
        <v>77418</v>
      </c>
      <c r="B2711" s="59" t="s">
        <v>3920</v>
      </c>
      <c r="C2711" s="59" t="s">
        <v>396</v>
      </c>
    </row>
    <row r="2712" spans="1:3" x14ac:dyDescent="0.25">
      <c r="A2712" s="59">
        <v>77711</v>
      </c>
      <c r="B2712" s="59" t="s">
        <v>3921</v>
      </c>
      <c r="C2712" s="59" t="s">
        <v>408</v>
      </c>
    </row>
    <row r="2713" spans="1:3" x14ac:dyDescent="0.25">
      <c r="A2713" s="59">
        <v>77417</v>
      </c>
      <c r="B2713" s="59" t="s">
        <v>3922</v>
      </c>
      <c r="C2713" s="59" t="s">
        <v>396</v>
      </c>
    </row>
    <row r="2714" spans="1:3" x14ac:dyDescent="0.25">
      <c r="A2714" s="59">
        <v>77707</v>
      </c>
      <c r="B2714" s="59" t="s">
        <v>3923</v>
      </c>
      <c r="C2714" s="59" t="s">
        <v>408</v>
      </c>
    </row>
    <row r="2715" spans="1:3" x14ac:dyDescent="0.25">
      <c r="A2715" s="59">
        <v>77709</v>
      </c>
      <c r="B2715" s="59" t="s">
        <v>3924</v>
      </c>
      <c r="C2715" s="59" t="s">
        <v>408</v>
      </c>
    </row>
    <row r="2716" spans="1:3" x14ac:dyDescent="0.25">
      <c r="A2716" s="59">
        <v>47709</v>
      </c>
      <c r="B2716" s="59" t="s">
        <v>3925</v>
      </c>
      <c r="C2716" s="59" t="s">
        <v>997</v>
      </c>
    </row>
    <row r="2717" spans="1:3" x14ac:dyDescent="0.25">
      <c r="A2717" s="59">
        <v>92510</v>
      </c>
      <c r="B2717" s="59" t="s">
        <v>3925</v>
      </c>
      <c r="C2717" s="59" t="s">
        <v>808</v>
      </c>
    </row>
    <row r="2718" spans="1:3" x14ac:dyDescent="0.25">
      <c r="A2718" s="59">
        <v>77415</v>
      </c>
      <c r="B2718" s="59" t="s">
        <v>3926</v>
      </c>
      <c r="C2718" s="59" t="s">
        <v>396</v>
      </c>
    </row>
    <row r="2719" spans="1:3" x14ac:dyDescent="0.25">
      <c r="A2719" s="59">
        <v>40106</v>
      </c>
      <c r="B2719" s="59" t="s">
        <v>3927</v>
      </c>
      <c r="C2719" s="59" t="s">
        <v>1112</v>
      </c>
    </row>
    <row r="2720" spans="1:3" x14ac:dyDescent="0.25">
      <c r="A2720" s="59">
        <v>98809</v>
      </c>
      <c r="B2720" s="59" t="s">
        <v>3928</v>
      </c>
      <c r="C2720" s="59" t="s">
        <v>434</v>
      </c>
    </row>
    <row r="2721" spans="1:3" x14ac:dyDescent="0.25">
      <c r="A2721" s="59">
        <v>77714</v>
      </c>
      <c r="B2721" s="59" t="s">
        <v>3929</v>
      </c>
      <c r="C2721" s="59" t="s">
        <v>408</v>
      </c>
    </row>
    <row r="2722" spans="1:3" x14ac:dyDescent="0.25">
      <c r="A2722" s="59">
        <v>77420</v>
      </c>
      <c r="B2722" s="59" t="s">
        <v>3930</v>
      </c>
      <c r="C2722" s="59" t="s">
        <v>396</v>
      </c>
    </row>
    <row r="2723" spans="1:3" x14ac:dyDescent="0.25">
      <c r="A2723" s="59">
        <v>77117</v>
      </c>
      <c r="B2723" s="59" t="s">
        <v>3931</v>
      </c>
      <c r="C2723" s="59" t="s">
        <v>410</v>
      </c>
    </row>
    <row r="2724" spans="1:3" x14ac:dyDescent="0.25">
      <c r="A2724" s="59">
        <v>77409</v>
      </c>
      <c r="B2724" s="59" t="s">
        <v>3932</v>
      </c>
      <c r="C2724" s="59" t="s">
        <v>396</v>
      </c>
    </row>
    <row r="2725" spans="1:3" x14ac:dyDescent="0.25">
      <c r="A2725" s="59">
        <v>87517</v>
      </c>
      <c r="B2725" s="59" t="s">
        <v>3933</v>
      </c>
      <c r="C2725" s="59" t="s">
        <v>1170</v>
      </c>
    </row>
    <row r="2726" spans="1:3" x14ac:dyDescent="0.25">
      <c r="A2726" s="59">
        <v>17810</v>
      </c>
      <c r="B2726" s="59" t="s">
        <v>3934</v>
      </c>
      <c r="C2726" s="59" t="s">
        <v>782</v>
      </c>
    </row>
    <row r="2727" spans="1:3" x14ac:dyDescent="0.25">
      <c r="A2727" s="59">
        <v>77422</v>
      </c>
      <c r="B2727" s="59" t="s">
        <v>3935</v>
      </c>
      <c r="C2727" s="59" t="s">
        <v>396</v>
      </c>
    </row>
    <row r="2728" spans="1:3" x14ac:dyDescent="0.25">
      <c r="A2728" s="59">
        <v>11010</v>
      </c>
      <c r="B2728" s="59" t="s">
        <v>3936</v>
      </c>
      <c r="C2728" s="59" t="s">
        <v>672</v>
      </c>
    </row>
    <row r="2729" spans="1:3" x14ac:dyDescent="0.25">
      <c r="A2729" s="59">
        <v>11020</v>
      </c>
      <c r="B2729" s="59" t="s">
        <v>3937</v>
      </c>
      <c r="C2729" s="59" t="s">
        <v>672</v>
      </c>
    </row>
    <row r="2730" spans="1:3" x14ac:dyDescent="0.25">
      <c r="A2730" s="59">
        <v>11017</v>
      </c>
      <c r="B2730" s="59" t="s">
        <v>3938</v>
      </c>
      <c r="C2730" s="59" t="s">
        <v>672</v>
      </c>
    </row>
    <row r="2731" spans="1:3" x14ac:dyDescent="0.25">
      <c r="A2731" s="59">
        <v>11011</v>
      </c>
      <c r="B2731" s="59" t="s">
        <v>3939</v>
      </c>
      <c r="C2731" s="59" t="s">
        <v>672</v>
      </c>
    </row>
    <row r="2732" spans="1:3" x14ac:dyDescent="0.25">
      <c r="A2732" s="59">
        <v>11014</v>
      </c>
      <c r="B2732" s="59" t="s">
        <v>3940</v>
      </c>
      <c r="C2732" s="59" t="s">
        <v>672</v>
      </c>
    </row>
    <row r="2733" spans="1:3" x14ac:dyDescent="0.25">
      <c r="A2733" s="59">
        <v>11506</v>
      </c>
      <c r="B2733" s="59" t="s">
        <v>3941</v>
      </c>
      <c r="C2733" s="59" t="s">
        <v>704</v>
      </c>
    </row>
    <row r="2734" spans="1:3" x14ac:dyDescent="0.25">
      <c r="A2734" s="59">
        <v>11015</v>
      </c>
      <c r="B2734" s="59" t="s">
        <v>3942</v>
      </c>
      <c r="C2734" s="59" t="s">
        <v>672</v>
      </c>
    </row>
    <row r="2735" spans="1:3" x14ac:dyDescent="0.25">
      <c r="A2735" s="59">
        <v>76470</v>
      </c>
      <c r="B2735" s="59" t="s">
        <v>3943</v>
      </c>
      <c r="C2735" s="59" t="s">
        <v>541</v>
      </c>
    </row>
    <row r="2736" spans="1:3" x14ac:dyDescent="0.25">
      <c r="A2736" s="59">
        <v>4719</v>
      </c>
      <c r="B2736" s="59" t="s">
        <v>3944</v>
      </c>
      <c r="C2736" s="59" t="s">
        <v>721</v>
      </c>
    </row>
    <row r="2737" spans="1:3" x14ac:dyDescent="0.25">
      <c r="A2737" s="59">
        <v>11013</v>
      </c>
      <c r="B2737" s="59" t="s">
        <v>3945</v>
      </c>
      <c r="C2737" s="59" t="s">
        <v>672</v>
      </c>
    </row>
    <row r="2738" spans="1:3" x14ac:dyDescent="0.25">
      <c r="A2738" s="59">
        <v>36706</v>
      </c>
      <c r="B2738" s="59" t="s">
        <v>3946</v>
      </c>
      <c r="C2738" s="59" t="s">
        <v>591</v>
      </c>
    </row>
    <row r="2739" spans="1:3" x14ac:dyDescent="0.25">
      <c r="A2739" s="59">
        <v>11006</v>
      </c>
      <c r="B2739" s="59" t="s">
        <v>3947</v>
      </c>
      <c r="C2739" s="59" t="s">
        <v>672</v>
      </c>
    </row>
    <row r="2740" spans="1:3" x14ac:dyDescent="0.25">
      <c r="A2740" s="59">
        <v>98807</v>
      </c>
      <c r="B2740" s="59" t="s">
        <v>3948</v>
      </c>
      <c r="C2740" s="59" t="s">
        <v>434</v>
      </c>
    </row>
    <row r="2741" spans="1:3" x14ac:dyDescent="0.25">
      <c r="A2741" s="59">
        <v>11012</v>
      </c>
      <c r="B2741" s="59" t="s">
        <v>3949</v>
      </c>
      <c r="C2741" s="59" t="s">
        <v>672</v>
      </c>
    </row>
    <row r="2742" spans="1:3" x14ac:dyDescent="0.25">
      <c r="A2742" s="59">
        <v>54009</v>
      </c>
      <c r="B2742" s="59" t="s">
        <v>3950</v>
      </c>
      <c r="C2742" s="59" t="s">
        <v>1018</v>
      </c>
    </row>
    <row r="2743" spans="1:3" x14ac:dyDescent="0.25">
      <c r="A2743" s="59">
        <v>54011</v>
      </c>
      <c r="B2743" s="59" t="s">
        <v>3951</v>
      </c>
      <c r="C2743" s="59" t="s">
        <v>1018</v>
      </c>
    </row>
    <row r="2744" spans="1:3" x14ac:dyDescent="0.25">
      <c r="A2744" s="59">
        <v>54010</v>
      </c>
      <c r="B2744" s="59" t="s">
        <v>3952</v>
      </c>
      <c r="C2744" s="59" t="s">
        <v>1018</v>
      </c>
    </row>
    <row r="2745" spans="1:3" x14ac:dyDescent="0.25">
      <c r="A2745" s="59">
        <v>54017</v>
      </c>
      <c r="B2745" s="59" t="s">
        <v>3953</v>
      </c>
      <c r="C2745" s="59" t="s">
        <v>1018</v>
      </c>
    </row>
    <row r="2746" spans="1:3" x14ac:dyDescent="0.25">
      <c r="A2746" s="59">
        <v>54015</v>
      </c>
      <c r="B2746" s="59" t="s">
        <v>3954</v>
      </c>
      <c r="C2746" s="59" t="s">
        <v>1018</v>
      </c>
    </row>
    <row r="2747" spans="1:3" x14ac:dyDescent="0.25">
      <c r="A2747" s="59">
        <v>54008</v>
      </c>
      <c r="B2747" s="59" t="s">
        <v>3955</v>
      </c>
      <c r="C2747" s="59" t="s">
        <v>1018</v>
      </c>
    </row>
    <row r="2748" spans="1:3" x14ac:dyDescent="0.25">
      <c r="A2748" s="59">
        <v>54016</v>
      </c>
      <c r="B2748" s="59" t="s">
        <v>3956</v>
      </c>
      <c r="C2748" s="59" t="s">
        <v>1018</v>
      </c>
    </row>
    <row r="2749" spans="1:3" x14ac:dyDescent="0.25">
      <c r="A2749" s="59">
        <v>54007</v>
      </c>
      <c r="B2749" s="59" t="s">
        <v>3957</v>
      </c>
      <c r="C2749" s="59" t="s">
        <v>1018</v>
      </c>
    </row>
    <row r="2750" spans="1:3" x14ac:dyDescent="0.25">
      <c r="A2750" s="59">
        <v>54014</v>
      </c>
      <c r="B2750" s="59" t="s">
        <v>3958</v>
      </c>
      <c r="C2750" s="59" t="s">
        <v>1018</v>
      </c>
    </row>
    <row r="2751" spans="1:3" x14ac:dyDescent="0.25">
      <c r="A2751" s="59">
        <v>54013</v>
      </c>
      <c r="B2751" s="59" t="s">
        <v>3959</v>
      </c>
      <c r="C2751" s="59" t="s">
        <v>1018</v>
      </c>
    </row>
    <row r="2752" spans="1:3" x14ac:dyDescent="0.25">
      <c r="A2752" s="59">
        <v>54012</v>
      </c>
      <c r="B2752" s="59" t="s">
        <v>3960</v>
      </c>
      <c r="C2752" s="59" t="s">
        <v>1018</v>
      </c>
    </row>
    <row r="2753" spans="1:3" x14ac:dyDescent="0.25">
      <c r="A2753" s="59">
        <v>36307</v>
      </c>
      <c r="B2753" s="59" t="s">
        <v>3961</v>
      </c>
      <c r="C2753" s="59" t="s">
        <v>593</v>
      </c>
    </row>
    <row r="2754" spans="1:3" x14ac:dyDescent="0.25">
      <c r="A2754" s="59">
        <v>22724</v>
      </c>
      <c r="B2754" s="59" t="s">
        <v>3962</v>
      </c>
      <c r="C2754" s="59" t="s">
        <v>1163</v>
      </c>
    </row>
    <row r="2755" spans="1:3" x14ac:dyDescent="0.25">
      <c r="A2755" s="59">
        <v>16818</v>
      </c>
      <c r="B2755" s="59" t="s">
        <v>3963</v>
      </c>
      <c r="C2755" s="59" t="s">
        <v>347</v>
      </c>
    </row>
    <row r="2756" spans="1:3" x14ac:dyDescent="0.25">
      <c r="A2756" s="59">
        <v>33230</v>
      </c>
      <c r="B2756" s="59" t="s">
        <v>3964</v>
      </c>
      <c r="C2756" s="59" t="s">
        <v>1209</v>
      </c>
    </row>
    <row r="2757" spans="1:3" x14ac:dyDescent="0.25">
      <c r="A2757" s="59">
        <v>32317</v>
      </c>
      <c r="B2757" s="59" t="s">
        <v>3965</v>
      </c>
      <c r="C2757" s="59" t="s">
        <v>461</v>
      </c>
    </row>
    <row r="2758" spans="1:3" x14ac:dyDescent="0.25">
      <c r="A2758" s="59">
        <v>34608</v>
      </c>
      <c r="B2758" s="59" t="s">
        <v>3966</v>
      </c>
      <c r="C2758" s="59" t="s">
        <v>1075</v>
      </c>
    </row>
    <row r="2759" spans="1:3" x14ac:dyDescent="0.25">
      <c r="A2759" s="59">
        <v>33607</v>
      </c>
      <c r="B2759" s="59" t="s">
        <v>3967</v>
      </c>
      <c r="C2759" s="59" t="s">
        <v>1210</v>
      </c>
    </row>
    <row r="2760" spans="1:3" x14ac:dyDescent="0.25">
      <c r="A2760" s="59">
        <v>34506</v>
      </c>
      <c r="B2760" s="59" t="s">
        <v>3968</v>
      </c>
      <c r="C2760" s="59" t="s">
        <v>1067</v>
      </c>
    </row>
    <row r="2761" spans="1:3" x14ac:dyDescent="0.25">
      <c r="A2761" s="59">
        <v>34525</v>
      </c>
      <c r="B2761" s="59" t="s">
        <v>3969</v>
      </c>
      <c r="C2761" s="59" t="s">
        <v>1067</v>
      </c>
    </row>
    <row r="2762" spans="1:3" x14ac:dyDescent="0.25">
      <c r="A2762" s="59">
        <v>12810</v>
      </c>
      <c r="B2762" s="59" t="s">
        <v>3970</v>
      </c>
      <c r="C2762" s="59" t="s">
        <v>691</v>
      </c>
    </row>
    <row r="2763" spans="1:3" x14ac:dyDescent="0.25">
      <c r="A2763" s="59">
        <v>91613</v>
      </c>
      <c r="B2763" s="59" t="s">
        <v>3971</v>
      </c>
      <c r="C2763" s="59" t="s">
        <v>799</v>
      </c>
    </row>
    <row r="2764" spans="1:3" x14ac:dyDescent="0.25">
      <c r="A2764" s="59">
        <v>92514</v>
      </c>
      <c r="B2764" s="59" t="s">
        <v>3972</v>
      </c>
      <c r="C2764" s="59" t="s">
        <v>808</v>
      </c>
    </row>
    <row r="2765" spans="1:3" x14ac:dyDescent="0.25">
      <c r="A2765" s="59">
        <v>92406</v>
      </c>
      <c r="B2765" s="59" t="s">
        <v>3973</v>
      </c>
      <c r="C2765" s="59" t="s">
        <v>812</v>
      </c>
    </row>
    <row r="2766" spans="1:3" x14ac:dyDescent="0.25">
      <c r="A2766" s="59">
        <v>91306</v>
      </c>
      <c r="B2766" s="59" t="s">
        <v>3974</v>
      </c>
      <c r="C2766" s="59" t="s">
        <v>802</v>
      </c>
    </row>
    <row r="2767" spans="1:3" x14ac:dyDescent="0.25">
      <c r="A2767" s="59">
        <v>71706</v>
      </c>
      <c r="B2767" s="59" t="s">
        <v>3975</v>
      </c>
      <c r="C2767" s="59" t="s">
        <v>631</v>
      </c>
    </row>
    <row r="2768" spans="1:3" x14ac:dyDescent="0.25">
      <c r="A2768" s="59">
        <v>20820</v>
      </c>
      <c r="B2768" s="59" t="s">
        <v>3976</v>
      </c>
      <c r="C2768" s="59" t="s">
        <v>663</v>
      </c>
    </row>
    <row r="2769" spans="1:3" x14ac:dyDescent="0.25">
      <c r="A2769" s="59">
        <v>17919</v>
      </c>
      <c r="B2769" s="59" t="s">
        <v>3976</v>
      </c>
      <c r="C2769" s="59" t="s">
        <v>789</v>
      </c>
    </row>
    <row r="2770" spans="1:3" x14ac:dyDescent="0.25">
      <c r="A2770" s="59">
        <v>17119</v>
      </c>
      <c r="B2770" s="59" t="s">
        <v>3977</v>
      </c>
      <c r="C2770" s="59" t="s">
        <v>777</v>
      </c>
    </row>
    <row r="2771" spans="1:3" x14ac:dyDescent="0.25">
      <c r="A2771" s="59">
        <v>6719</v>
      </c>
      <c r="B2771" s="59" t="s">
        <v>3978</v>
      </c>
      <c r="C2771" s="59" t="s">
        <v>1094</v>
      </c>
    </row>
    <row r="2772" spans="1:3" x14ac:dyDescent="0.25">
      <c r="A2772" s="59">
        <v>87414</v>
      </c>
      <c r="B2772" s="59" t="s">
        <v>3979</v>
      </c>
      <c r="C2772" s="59" t="s">
        <v>1176</v>
      </c>
    </row>
    <row r="2773" spans="1:3" x14ac:dyDescent="0.25">
      <c r="A2773" s="59">
        <v>35326</v>
      </c>
      <c r="B2773" s="59" t="s">
        <v>3980</v>
      </c>
      <c r="C2773" s="59" t="s">
        <v>969</v>
      </c>
    </row>
    <row r="2774" spans="1:3" x14ac:dyDescent="0.25">
      <c r="A2774" s="59">
        <v>35112</v>
      </c>
      <c r="B2774" s="59" t="s">
        <v>3981</v>
      </c>
      <c r="C2774" s="59" t="s">
        <v>968</v>
      </c>
    </row>
    <row r="2775" spans="1:3" x14ac:dyDescent="0.25">
      <c r="A2775" s="59">
        <v>22235</v>
      </c>
      <c r="B2775" s="59" t="s">
        <v>3982</v>
      </c>
      <c r="C2775" s="59" t="s">
        <v>1161</v>
      </c>
    </row>
    <row r="2776" spans="1:3" x14ac:dyDescent="0.25">
      <c r="A2776" s="59">
        <v>22311</v>
      </c>
      <c r="B2776" s="59" t="s">
        <v>3983</v>
      </c>
      <c r="C2776" s="59" t="s">
        <v>1164</v>
      </c>
    </row>
    <row r="2777" spans="1:3" x14ac:dyDescent="0.25">
      <c r="A2777" s="59">
        <v>35310</v>
      </c>
      <c r="B2777" s="59" t="s">
        <v>3984</v>
      </c>
      <c r="C2777" s="59" t="s">
        <v>969</v>
      </c>
    </row>
    <row r="2778" spans="1:3" x14ac:dyDescent="0.25">
      <c r="A2778" s="59">
        <v>21256</v>
      </c>
      <c r="B2778" s="59" t="s">
        <v>3985</v>
      </c>
      <c r="C2778" s="59" t="s">
        <v>427</v>
      </c>
    </row>
    <row r="2779" spans="1:3" x14ac:dyDescent="0.25">
      <c r="A2779" s="59">
        <v>24606</v>
      </c>
      <c r="B2779" s="59" t="s">
        <v>3986</v>
      </c>
      <c r="C2779" s="59" t="s">
        <v>1156</v>
      </c>
    </row>
    <row r="2780" spans="1:3" x14ac:dyDescent="0.25">
      <c r="A2780" s="59">
        <v>25322</v>
      </c>
      <c r="B2780" s="59" t="s">
        <v>3987</v>
      </c>
      <c r="C2780" s="59" t="s">
        <v>909</v>
      </c>
    </row>
    <row r="2781" spans="1:3" x14ac:dyDescent="0.25">
      <c r="A2781" s="59">
        <v>26918</v>
      </c>
      <c r="B2781" s="59" t="s">
        <v>3987</v>
      </c>
      <c r="C2781" s="59" t="s">
        <v>211</v>
      </c>
    </row>
    <row r="2782" spans="1:3" x14ac:dyDescent="0.25">
      <c r="A2782" s="59">
        <v>35258</v>
      </c>
      <c r="B2782" s="59" t="s">
        <v>3986</v>
      </c>
      <c r="C2782" s="59" t="s">
        <v>977</v>
      </c>
    </row>
    <row r="2783" spans="1:3" x14ac:dyDescent="0.25">
      <c r="A2783" s="59">
        <v>3774</v>
      </c>
      <c r="B2783" s="59" t="s">
        <v>3987</v>
      </c>
      <c r="C2783" s="59" t="s">
        <v>643</v>
      </c>
    </row>
    <row r="2784" spans="1:3" x14ac:dyDescent="0.25">
      <c r="A2784" s="59">
        <v>42721</v>
      </c>
      <c r="B2784" s="59" t="s">
        <v>3987</v>
      </c>
      <c r="C2784" s="59" t="s">
        <v>1125</v>
      </c>
    </row>
    <row r="2785" spans="1:3" x14ac:dyDescent="0.25">
      <c r="A2785" s="59">
        <v>44221</v>
      </c>
      <c r="B2785" s="59" t="s">
        <v>3987</v>
      </c>
      <c r="C2785" s="59" t="s">
        <v>910</v>
      </c>
    </row>
    <row r="2786" spans="1:3" x14ac:dyDescent="0.25">
      <c r="A2786" s="59">
        <v>43637</v>
      </c>
      <c r="B2786" s="59" t="s">
        <v>3988</v>
      </c>
      <c r="C2786" s="59" t="s">
        <v>928</v>
      </c>
    </row>
    <row r="2787" spans="1:3" x14ac:dyDescent="0.25">
      <c r="A2787" s="59">
        <v>1120</v>
      </c>
      <c r="B2787" s="59" t="s">
        <v>3989</v>
      </c>
      <c r="C2787" s="59" t="s">
        <v>1015</v>
      </c>
    </row>
    <row r="2788" spans="1:3" x14ac:dyDescent="0.25">
      <c r="A2788" s="59">
        <v>3720</v>
      </c>
      <c r="B2788" s="59" t="s">
        <v>3990</v>
      </c>
      <c r="C2788" s="59" t="s">
        <v>648</v>
      </c>
    </row>
    <row r="2789" spans="1:3" x14ac:dyDescent="0.25">
      <c r="A2789" s="59">
        <v>5224</v>
      </c>
      <c r="B2789" s="59" t="s">
        <v>3990</v>
      </c>
      <c r="C2789" s="59" t="s">
        <v>735</v>
      </c>
    </row>
    <row r="2790" spans="1:3" x14ac:dyDescent="0.25">
      <c r="A2790" s="59">
        <v>13724</v>
      </c>
      <c r="B2790" s="59" t="s">
        <v>3991</v>
      </c>
      <c r="C2790" s="59" t="s">
        <v>694</v>
      </c>
    </row>
    <row r="2791" spans="1:3" x14ac:dyDescent="0.25">
      <c r="A2791" s="59">
        <v>36911</v>
      </c>
      <c r="B2791" s="59" t="s">
        <v>3991</v>
      </c>
      <c r="C2791" s="59" t="s">
        <v>588</v>
      </c>
    </row>
    <row r="2792" spans="1:3" x14ac:dyDescent="0.25">
      <c r="A2792" s="59">
        <v>5316</v>
      </c>
      <c r="B2792" s="59" t="s">
        <v>3991</v>
      </c>
      <c r="C2792" s="59" t="s">
        <v>728</v>
      </c>
    </row>
    <row r="2793" spans="1:3" x14ac:dyDescent="0.25">
      <c r="A2793" s="59">
        <v>8707</v>
      </c>
      <c r="B2793" s="59" t="s">
        <v>3991</v>
      </c>
      <c r="C2793" s="59" t="s">
        <v>938</v>
      </c>
    </row>
    <row r="2794" spans="1:3" x14ac:dyDescent="0.25">
      <c r="A2794" s="59">
        <v>44612</v>
      </c>
      <c r="B2794" s="59" t="s">
        <v>3991</v>
      </c>
      <c r="C2794" s="59" t="s">
        <v>931</v>
      </c>
    </row>
    <row r="2795" spans="1:3" x14ac:dyDescent="0.25">
      <c r="A2795" s="59">
        <v>25324</v>
      </c>
      <c r="B2795" s="59" t="s">
        <v>3992</v>
      </c>
      <c r="C2795" s="59" t="s">
        <v>909</v>
      </c>
    </row>
    <row r="2796" spans="1:3" x14ac:dyDescent="0.25">
      <c r="A2796" s="59">
        <v>35914</v>
      </c>
      <c r="B2796" s="59" t="s">
        <v>3993</v>
      </c>
      <c r="C2796" s="59" t="s">
        <v>966</v>
      </c>
    </row>
    <row r="2797" spans="1:3" x14ac:dyDescent="0.25">
      <c r="A2797" s="59">
        <v>15915</v>
      </c>
      <c r="B2797" s="59" t="s">
        <v>3993</v>
      </c>
      <c r="C2797" s="59" t="s">
        <v>1191</v>
      </c>
    </row>
    <row r="2798" spans="1:3" x14ac:dyDescent="0.25">
      <c r="A2798" s="59">
        <v>4115</v>
      </c>
      <c r="B2798" s="59" t="s">
        <v>3993</v>
      </c>
      <c r="C2798" s="59" t="s">
        <v>719</v>
      </c>
    </row>
    <row r="2799" spans="1:3" x14ac:dyDescent="0.25">
      <c r="A2799" s="59">
        <v>35967</v>
      </c>
      <c r="B2799" s="59" t="s">
        <v>3994</v>
      </c>
      <c r="C2799" s="59" t="s">
        <v>976</v>
      </c>
    </row>
    <row r="2800" spans="1:3" x14ac:dyDescent="0.25">
      <c r="A2800" s="59">
        <v>22619</v>
      </c>
      <c r="B2800" s="59" t="s">
        <v>3995</v>
      </c>
      <c r="C2800" s="59" t="s">
        <v>1167</v>
      </c>
    </row>
    <row r="2801" spans="1:3" x14ac:dyDescent="0.25">
      <c r="A2801" s="59">
        <v>48519</v>
      </c>
      <c r="B2801" s="59" t="s">
        <v>3996</v>
      </c>
      <c r="C2801" s="59" t="s">
        <v>1055</v>
      </c>
    </row>
    <row r="2802" spans="1:3" x14ac:dyDescent="0.25">
      <c r="A2802" s="59">
        <v>48615</v>
      </c>
      <c r="B2802" s="59" t="s">
        <v>3997</v>
      </c>
      <c r="C2802" s="59" t="s">
        <v>1057</v>
      </c>
    </row>
    <row r="2803" spans="1:3" x14ac:dyDescent="0.25">
      <c r="A2803" s="59">
        <v>1707</v>
      </c>
      <c r="B2803" s="59" t="s">
        <v>3998</v>
      </c>
      <c r="C2803" s="59" t="s">
        <v>1007</v>
      </c>
    </row>
    <row r="2804" spans="1:3" x14ac:dyDescent="0.25">
      <c r="A2804" s="59">
        <v>60708</v>
      </c>
      <c r="B2804" s="59" t="s">
        <v>3999</v>
      </c>
      <c r="C2804" s="59" t="s">
        <v>828</v>
      </c>
    </row>
    <row r="2805" spans="1:3" x14ac:dyDescent="0.25">
      <c r="A2805" s="59">
        <v>43111</v>
      </c>
      <c r="B2805" s="59" t="s">
        <v>4000</v>
      </c>
      <c r="C2805" s="59" t="s">
        <v>925</v>
      </c>
    </row>
    <row r="2806" spans="1:3" x14ac:dyDescent="0.25">
      <c r="A2806" s="59">
        <v>65815</v>
      </c>
      <c r="B2806" s="59" t="s">
        <v>4001</v>
      </c>
      <c r="C2806" s="59" t="s">
        <v>1243</v>
      </c>
    </row>
    <row r="2807" spans="1:3" x14ac:dyDescent="0.25">
      <c r="A2807" s="59">
        <v>67856</v>
      </c>
      <c r="B2807" s="59" t="s">
        <v>4002</v>
      </c>
      <c r="C2807" s="59" t="s">
        <v>374</v>
      </c>
    </row>
    <row r="2808" spans="1:3" x14ac:dyDescent="0.25">
      <c r="A2808" s="59">
        <v>44526</v>
      </c>
      <c r="B2808" s="59" t="s">
        <v>4003</v>
      </c>
      <c r="C2808" s="59" t="s">
        <v>914</v>
      </c>
    </row>
    <row r="2809" spans="1:3" x14ac:dyDescent="0.25">
      <c r="A2809" s="59">
        <v>43128</v>
      </c>
      <c r="B2809" s="59" t="s">
        <v>4004</v>
      </c>
      <c r="C2809" s="59" t="s">
        <v>925</v>
      </c>
    </row>
    <row r="2810" spans="1:3" x14ac:dyDescent="0.25">
      <c r="A2810" s="59">
        <v>18513</v>
      </c>
      <c r="B2810" s="59" t="s">
        <v>4005</v>
      </c>
      <c r="C2810" s="59" t="s">
        <v>718</v>
      </c>
    </row>
    <row r="2811" spans="1:3" x14ac:dyDescent="0.25">
      <c r="A2811" s="59">
        <v>43109</v>
      </c>
      <c r="B2811" s="59" t="s">
        <v>4006</v>
      </c>
      <c r="C2811" s="59" t="s">
        <v>925</v>
      </c>
    </row>
    <row r="2812" spans="1:3" x14ac:dyDescent="0.25">
      <c r="A2812" s="59">
        <v>43118</v>
      </c>
      <c r="B2812" s="59" t="s">
        <v>4007</v>
      </c>
      <c r="C2812" s="59" t="s">
        <v>925</v>
      </c>
    </row>
    <row r="2813" spans="1:3" x14ac:dyDescent="0.25">
      <c r="A2813" s="59">
        <v>75712</v>
      </c>
      <c r="B2813" s="59" t="s">
        <v>4007</v>
      </c>
      <c r="C2813" s="59" t="s">
        <v>123</v>
      </c>
    </row>
    <row r="2814" spans="1:3" x14ac:dyDescent="0.25">
      <c r="A2814" s="59">
        <v>35956</v>
      </c>
      <c r="B2814" s="59" t="s">
        <v>4008</v>
      </c>
      <c r="C2814" s="59" t="s">
        <v>976</v>
      </c>
    </row>
    <row r="2815" spans="1:3" x14ac:dyDescent="0.25">
      <c r="A2815" s="59">
        <v>6706</v>
      </c>
      <c r="B2815" s="59" t="s">
        <v>4009</v>
      </c>
      <c r="C2815" s="59" t="s">
        <v>1094</v>
      </c>
    </row>
    <row r="2816" spans="1:3" x14ac:dyDescent="0.25">
      <c r="A2816" s="59">
        <v>83309</v>
      </c>
      <c r="B2816" s="59" t="s">
        <v>4010</v>
      </c>
      <c r="C2816" s="59" t="s">
        <v>847</v>
      </c>
    </row>
    <row r="2817" spans="1:3" x14ac:dyDescent="0.25">
      <c r="A2817" s="59">
        <v>97209</v>
      </c>
      <c r="B2817" s="59" t="s">
        <v>4011</v>
      </c>
      <c r="C2817" s="59" t="s">
        <v>313</v>
      </c>
    </row>
    <row r="2818" spans="1:3" x14ac:dyDescent="0.25">
      <c r="A2818" s="59">
        <v>33916</v>
      </c>
      <c r="B2818" s="59" t="s">
        <v>4012</v>
      </c>
      <c r="C2818" s="59" t="s">
        <v>1214</v>
      </c>
    </row>
    <row r="2819" spans="1:3" x14ac:dyDescent="0.25">
      <c r="A2819" s="59">
        <v>44525</v>
      </c>
      <c r="B2819" s="59" t="s">
        <v>4012</v>
      </c>
      <c r="C2819" s="59" t="s">
        <v>914</v>
      </c>
    </row>
    <row r="2820" spans="1:3" x14ac:dyDescent="0.25">
      <c r="A2820" s="59">
        <v>86414</v>
      </c>
      <c r="B2820" s="59" t="s">
        <v>4013</v>
      </c>
      <c r="C2820" s="59" t="s">
        <v>390</v>
      </c>
    </row>
    <row r="2821" spans="1:3" x14ac:dyDescent="0.25">
      <c r="A2821" s="59">
        <v>86313</v>
      </c>
      <c r="B2821" s="59" t="s">
        <v>4014</v>
      </c>
      <c r="C2821" s="59" t="s">
        <v>385</v>
      </c>
    </row>
    <row r="2822" spans="1:3" x14ac:dyDescent="0.25">
      <c r="A2822" s="59">
        <v>44523</v>
      </c>
      <c r="B2822" s="59" t="s">
        <v>4015</v>
      </c>
      <c r="C2822" s="59" t="s">
        <v>914</v>
      </c>
    </row>
    <row r="2823" spans="1:3" x14ac:dyDescent="0.25">
      <c r="A2823" s="59">
        <v>35507</v>
      </c>
      <c r="B2823" s="59" t="s">
        <v>4016</v>
      </c>
      <c r="C2823" s="59" t="s">
        <v>973</v>
      </c>
    </row>
    <row r="2824" spans="1:3" x14ac:dyDescent="0.25">
      <c r="A2824" s="59">
        <v>3824</v>
      </c>
      <c r="B2824" s="59" t="s">
        <v>4016</v>
      </c>
      <c r="C2824" s="59" t="s">
        <v>638</v>
      </c>
    </row>
    <row r="2825" spans="1:3" x14ac:dyDescent="0.25">
      <c r="A2825" s="59">
        <v>17518</v>
      </c>
      <c r="B2825" s="59" t="s">
        <v>4016</v>
      </c>
      <c r="C2825" s="59" t="s">
        <v>787</v>
      </c>
    </row>
    <row r="2826" spans="1:3" x14ac:dyDescent="0.25">
      <c r="A2826" s="59">
        <v>44516</v>
      </c>
      <c r="B2826" s="59" t="s">
        <v>4016</v>
      </c>
      <c r="C2826" s="59" t="s">
        <v>914</v>
      </c>
    </row>
    <row r="2827" spans="1:3" x14ac:dyDescent="0.25">
      <c r="A2827" s="59">
        <v>77108</v>
      </c>
      <c r="B2827" s="59" t="s">
        <v>4017</v>
      </c>
      <c r="C2827" s="59" t="s">
        <v>410</v>
      </c>
    </row>
    <row r="2828" spans="1:3" x14ac:dyDescent="0.25">
      <c r="A2828" s="59">
        <v>71809</v>
      </c>
      <c r="B2828" s="59" t="s">
        <v>4016</v>
      </c>
      <c r="C2828" s="59" t="s">
        <v>621</v>
      </c>
    </row>
    <row r="2829" spans="1:3" x14ac:dyDescent="0.25">
      <c r="A2829" s="59">
        <v>44517</v>
      </c>
      <c r="B2829" s="59" t="s">
        <v>4018</v>
      </c>
      <c r="C2829" s="59" t="s">
        <v>914</v>
      </c>
    </row>
    <row r="2830" spans="1:3" x14ac:dyDescent="0.25">
      <c r="A2830" s="59">
        <v>86627</v>
      </c>
      <c r="B2830" s="59" t="s">
        <v>4019</v>
      </c>
      <c r="C2830" s="59" t="s">
        <v>393</v>
      </c>
    </row>
    <row r="2831" spans="1:3" x14ac:dyDescent="0.25">
      <c r="A2831" s="59">
        <v>40416</v>
      </c>
      <c r="B2831" s="59" t="s">
        <v>4020</v>
      </c>
      <c r="C2831" s="59" t="s">
        <v>1128</v>
      </c>
    </row>
    <row r="2832" spans="1:3" x14ac:dyDescent="0.25">
      <c r="A2832" s="59">
        <v>43119</v>
      </c>
      <c r="B2832" s="59" t="s">
        <v>4020</v>
      </c>
      <c r="C2832" s="59" t="s">
        <v>925</v>
      </c>
    </row>
    <row r="2833" spans="1:3" x14ac:dyDescent="0.25">
      <c r="A2833" s="59">
        <v>76413</v>
      </c>
      <c r="B2833" s="59" t="s">
        <v>4020</v>
      </c>
      <c r="C2833" s="59" t="s">
        <v>530</v>
      </c>
    </row>
    <row r="2834" spans="1:3" x14ac:dyDescent="0.25">
      <c r="A2834" s="59">
        <v>44527</v>
      </c>
      <c r="B2834" s="59" t="s">
        <v>4021</v>
      </c>
      <c r="C2834" s="59" t="s">
        <v>914</v>
      </c>
    </row>
    <row r="2835" spans="1:3" x14ac:dyDescent="0.25">
      <c r="A2835" s="59">
        <v>94116</v>
      </c>
      <c r="B2835" s="59" t="s">
        <v>4022</v>
      </c>
      <c r="C2835" s="59" t="s">
        <v>448</v>
      </c>
    </row>
    <row r="2836" spans="1:3" x14ac:dyDescent="0.25">
      <c r="A2836" s="59">
        <v>96558</v>
      </c>
      <c r="B2836" s="59" t="s">
        <v>4023</v>
      </c>
      <c r="C2836" s="59" t="s">
        <v>1080</v>
      </c>
    </row>
    <row r="2837" spans="1:3" x14ac:dyDescent="0.25">
      <c r="A2837" s="59">
        <v>44518</v>
      </c>
      <c r="B2837" s="59" t="s">
        <v>4024</v>
      </c>
      <c r="C2837" s="59" t="s">
        <v>914</v>
      </c>
    </row>
    <row r="2838" spans="1:3" x14ac:dyDescent="0.25">
      <c r="A2838" s="59">
        <v>87908</v>
      </c>
      <c r="B2838" s="59" t="s">
        <v>4024</v>
      </c>
      <c r="C2838" s="59" t="s">
        <v>1174</v>
      </c>
    </row>
    <row r="2839" spans="1:3" x14ac:dyDescent="0.25">
      <c r="A2839" s="59">
        <v>98613</v>
      </c>
      <c r="B2839" s="59" t="s">
        <v>4024</v>
      </c>
      <c r="C2839" s="59" t="s">
        <v>432</v>
      </c>
    </row>
    <row r="2840" spans="1:3" x14ac:dyDescent="0.25">
      <c r="A2840" s="59">
        <v>44506</v>
      </c>
      <c r="B2840" s="59" t="s">
        <v>4025</v>
      </c>
      <c r="C2840" s="59" t="s">
        <v>914</v>
      </c>
    </row>
    <row r="2841" spans="1:3" x14ac:dyDescent="0.25">
      <c r="A2841" s="59">
        <v>5319</v>
      </c>
      <c r="B2841" s="59" t="s">
        <v>4026</v>
      </c>
      <c r="C2841" s="59" t="s">
        <v>728</v>
      </c>
    </row>
    <row r="2842" spans="1:3" x14ac:dyDescent="0.25">
      <c r="A2842" s="59">
        <v>6727</v>
      </c>
      <c r="B2842" s="59" t="s">
        <v>4027</v>
      </c>
      <c r="C2842" s="59" t="s">
        <v>1094</v>
      </c>
    </row>
    <row r="2843" spans="1:3" x14ac:dyDescent="0.25">
      <c r="A2843" s="59">
        <v>44528</v>
      </c>
      <c r="B2843" s="59" t="s">
        <v>4026</v>
      </c>
      <c r="C2843" s="59" t="s">
        <v>914</v>
      </c>
    </row>
    <row r="2844" spans="1:3" x14ac:dyDescent="0.25">
      <c r="A2844" s="59">
        <v>86626</v>
      </c>
      <c r="B2844" s="59" t="s">
        <v>4028</v>
      </c>
      <c r="C2844" s="59" t="s">
        <v>393</v>
      </c>
    </row>
    <row r="2845" spans="1:3" x14ac:dyDescent="0.25">
      <c r="A2845" s="59">
        <v>86618</v>
      </c>
      <c r="B2845" s="59" t="s">
        <v>4029</v>
      </c>
      <c r="C2845" s="59" t="s">
        <v>393</v>
      </c>
    </row>
    <row r="2846" spans="1:3" x14ac:dyDescent="0.25">
      <c r="A2846" s="59">
        <v>44524</v>
      </c>
      <c r="B2846" s="59" t="s">
        <v>4030</v>
      </c>
      <c r="C2846" s="59" t="s">
        <v>914</v>
      </c>
    </row>
    <row r="2847" spans="1:3" x14ac:dyDescent="0.25">
      <c r="A2847" s="59">
        <v>94912</v>
      </c>
      <c r="B2847" s="59" t="s">
        <v>4031</v>
      </c>
      <c r="C2847" s="59" t="s">
        <v>454</v>
      </c>
    </row>
    <row r="2848" spans="1:3" x14ac:dyDescent="0.25">
      <c r="A2848" s="59">
        <v>96458</v>
      </c>
      <c r="B2848" s="59" t="s">
        <v>4030</v>
      </c>
      <c r="C2848" s="59" t="s">
        <v>1088</v>
      </c>
    </row>
    <row r="2849" spans="1:3" x14ac:dyDescent="0.25">
      <c r="A2849" s="59">
        <v>97412</v>
      </c>
      <c r="B2849" s="59" t="s">
        <v>4030</v>
      </c>
      <c r="C2849" s="59" t="s">
        <v>323</v>
      </c>
    </row>
    <row r="2850" spans="1:3" x14ac:dyDescent="0.25">
      <c r="A2850" s="59">
        <v>43110</v>
      </c>
      <c r="B2850" s="59" t="s">
        <v>4032</v>
      </c>
      <c r="C2850" s="59" t="s">
        <v>925</v>
      </c>
    </row>
    <row r="2851" spans="1:3" x14ac:dyDescent="0.25">
      <c r="A2851" s="59">
        <v>44520</v>
      </c>
      <c r="B2851" s="59" t="s">
        <v>4033</v>
      </c>
      <c r="C2851" s="59" t="s">
        <v>914</v>
      </c>
    </row>
    <row r="2852" spans="1:3" x14ac:dyDescent="0.25">
      <c r="A2852" s="59">
        <v>67658</v>
      </c>
      <c r="B2852" s="59" t="s">
        <v>4034</v>
      </c>
      <c r="C2852" s="59" t="s">
        <v>365</v>
      </c>
    </row>
    <row r="2853" spans="1:3" x14ac:dyDescent="0.25">
      <c r="A2853" s="59">
        <v>36813</v>
      </c>
      <c r="B2853" s="59" t="s">
        <v>4035</v>
      </c>
      <c r="C2853" s="59" t="s">
        <v>587</v>
      </c>
    </row>
    <row r="2854" spans="1:3" x14ac:dyDescent="0.25">
      <c r="A2854" s="59">
        <v>80909</v>
      </c>
      <c r="B2854" s="59" t="s">
        <v>4036</v>
      </c>
      <c r="C2854" s="59" t="s">
        <v>1146</v>
      </c>
    </row>
    <row r="2855" spans="1:3" x14ac:dyDescent="0.25">
      <c r="A2855" s="59">
        <v>47817</v>
      </c>
      <c r="B2855" s="59" t="s">
        <v>4037</v>
      </c>
      <c r="C2855" s="59" t="s">
        <v>991</v>
      </c>
    </row>
    <row r="2856" spans="1:3" x14ac:dyDescent="0.25">
      <c r="A2856" s="59">
        <v>22114</v>
      </c>
      <c r="B2856" s="59" t="s">
        <v>4038</v>
      </c>
      <c r="C2856" s="59" t="s">
        <v>1159</v>
      </c>
    </row>
    <row r="2857" spans="1:3" x14ac:dyDescent="0.25">
      <c r="A2857" s="59">
        <v>97210</v>
      </c>
      <c r="B2857" s="59" t="s">
        <v>4039</v>
      </c>
      <c r="C2857" s="59" t="s">
        <v>313</v>
      </c>
    </row>
    <row r="2858" spans="1:3" x14ac:dyDescent="0.25">
      <c r="A2858" s="59">
        <v>3823</v>
      </c>
      <c r="B2858" s="59" t="s">
        <v>4040</v>
      </c>
      <c r="C2858" s="59" t="s">
        <v>638</v>
      </c>
    </row>
    <row r="2859" spans="1:3" x14ac:dyDescent="0.25">
      <c r="A2859" s="59">
        <v>44513</v>
      </c>
      <c r="B2859" s="59" t="s">
        <v>4041</v>
      </c>
      <c r="C2859" s="59" t="s">
        <v>914</v>
      </c>
    </row>
    <row r="2860" spans="1:3" x14ac:dyDescent="0.25">
      <c r="A2860" s="59">
        <v>83312</v>
      </c>
      <c r="B2860" s="59" t="s">
        <v>4042</v>
      </c>
      <c r="C2860" s="59" t="s">
        <v>847</v>
      </c>
    </row>
    <row r="2861" spans="1:3" x14ac:dyDescent="0.25">
      <c r="A2861" s="59">
        <v>84712</v>
      </c>
      <c r="B2861" s="59" t="s">
        <v>4042</v>
      </c>
      <c r="C2861" s="59" t="s">
        <v>1108</v>
      </c>
    </row>
    <row r="2862" spans="1:3" x14ac:dyDescent="0.25">
      <c r="A2862" s="59">
        <v>81211</v>
      </c>
      <c r="B2862" s="59" t="s">
        <v>4042</v>
      </c>
      <c r="C2862" s="59" t="s">
        <v>555</v>
      </c>
    </row>
    <row r="2863" spans="1:3" x14ac:dyDescent="0.25">
      <c r="A2863" s="59">
        <v>94909</v>
      </c>
      <c r="B2863" s="59" t="s">
        <v>4043</v>
      </c>
      <c r="C2863" s="59" t="s">
        <v>454</v>
      </c>
    </row>
    <row r="2864" spans="1:3" x14ac:dyDescent="0.25">
      <c r="A2864" s="59">
        <v>44521</v>
      </c>
      <c r="B2864" s="59" t="s">
        <v>4044</v>
      </c>
      <c r="C2864" s="59" t="s">
        <v>914</v>
      </c>
    </row>
    <row r="2865" spans="1:3" x14ac:dyDescent="0.25">
      <c r="A2865" s="59">
        <v>21364</v>
      </c>
      <c r="B2865" s="59" t="s">
        <v>4045</v>
      </c>
      <c r="C2865" s="59" t="s">
        <v>418</v>
      </c>
    </row>
    <row r="2866" spans="1:3" x14ac:dyDescent="0.25">
      <c r="A2866" s="59">
        <v>33917</v>
      </c>
      <c r="B2866" s="59" t="s">
        <v>4045</v>
      </c>
      <c r="C2866" s="59" t="s">
        <v>1214</v>
      </c>
    </row>
    <row r="2867" spans="1:3" x14ac:dyDescent="0.25">
      <c r="A2867" s="59">
        <v>3723</v>
      </c>
      <c r="B2867" s="59" t="s">
        <v>4045</v>
      </c>
      <c r="C2867" s="59" t="s">
        <v>648</v>
      </c>
    </row>
    <row r="2868" spans="1:3" x14ac:dyDescent="0.25">
      <c r="A2868" s="59">
        <v>44519</v>
      </c>
      <c r="B2868" s="59" t="s">
        <v>4045</v>
      </c>
      <c r="C2868" s="59" t="s">
        <v>914</v>
      </c>
    </row>
    <row r="2869" spans="1:3" x14ac:dyDescent="0.25">
      <c r="A2869" s="59">
        <v>76322</v>
      </c>
      <c r="B2869" s="59" t="s">
        <v>4045</v>
      </c>
      <c r="C2869" s="59" t="s">
        <v>528</v>
      </c>
    </row>
    <row r="2870" spans="1:3" x14ac:dyDescent="0.25">
      <c r="A2870" s="59">
        <v>44522</v>
      </c>
      <c r="B2870" s="59" t="s">
        <v>4046</v>
      </c>
      <c r="C2870" s="59" t="s">
        <v>914</v>
      </c>
    </row>
    <row r="2871" spans="1:3" x14ac:dyDescent="0.25">
      <c r="A2871" s="59">
        <v>44510</v>
      </c>
      <c r="B2871" s="59" t="s">
        <v>4047</v>
      </c>
      <c r="C2871" s="59" t="s">
        <v>914</v>
      </c>
    </row>
    <row r="2872" spans="1:3" x14ac:dyDescent="0.25">
      <c r="A2872" s="59">
        <v>47233</v>
      </c>
      <c r="B2872" s="59" t="s">
        <v>4048</v>
      </c>
      <c r="C2872" s="59" t="s">
        <v>998</v>
      </c>
    </row>
    <row r="2873" spans="1:3" x14ac:dyDescent="0.25">
      <c r="A2873" s="59">
        <v>44512</v>
      </c>
      <c r="B2873" s="59" t="s">
        <v>4049</v>
      </c>
      <c r="C2873" s="59" t="s">
        <v>914</v>
      </c>
    </row>
    <row r="2874" spans="1:3" x14ac:dyDescent="0.25">
      <c r="A2874" s="59">
        <v>44507</v>
      </c>
      <c r="B2874" s="59" t="s">
        <v>4050</v>
      </c>
      <c r="C2874" s="59" t="s">
        <v>914</v>
      </c>
    </row>
    <row r="2875" spans="1:3" x14ac:dyDescent="0.25">
      <c r="A2875" s="59">
        <v>25474</v>
      </c>
      <c r="B2875" s="59" t="s">
        <v>4051</v>
      </c>
      <c r="C2875" s="59" t="s">
        <v>902</v>
      </c>
    </row>
    <row r="2876" spans="1:3" x14ac:dyDescent="0.25">
      <c r="A2876" s="59">
        <v>44514</v>
      </c>
      <c r="B2876" s="59" t="s">
        <v>4052</v>
      </c>
      <c r="C2876" s="59" t="s">
        <v>914</v>
      </c>
    </row>
    <row r="2877" spans="1:3" x14ac:dyDescent="0.25">
      <c r="A2877" s="59">
        <v>44515</v>
      </c>
      <c r="B2877" s="59" t="s">
        <v>4053</v>
      </c>
      <c r="C2877" s="59" t="s">
        <v>914</v>
      </c>
    </row>
    <row r="2878" spans="1:3" x14ac:dyDescent="0.25">
      <c r="A2878" s="59">
        <v>44508</v>
      </c>
      <c r="B2878" s="59" t="s">
        <v>4054</v>
      </c>
      <c r="C2878" s="59" t="s">
        <v>914</v>
      </c>
    </row>
    <row r="2879" spans="1:3" x14ac:dyDescent="0.25">
      <c r="A2879" s="59">
        <v>91807</v>
      </c>
      <c r="B2879" s="59" t="s">
        <v>4054</v>
      </c>
      <c r="C2879" s="59" t="s">
        <v>793</v>
      </c>
    </row>
    <row r="2880" spans="1:3" x14ac:dyDescent="0.25">
      <c r="A2880" s="59">
        <v>44509</v>
      </c>
      <c r="B2880" s="59" t="s">
        <v>4055</v>
      </c>
      <c r="C2880" s="59" t="s">
        <v>914</v>
      </c>
    </row>
    <row r="2881" spans="1:3" x14ac:dyDescent="0.25">
      <c r="A2881" s="59">
        <v>83311</v>
      </c>
      <c r="B2881" s="59" t="s">
        <v>4056</v>
      </c>
      <c r="C2881" s="59" t="s">
        <v>847</v>
      </c>
    </row>
    <row r="2882" spans="1:3" x14ac:dyDescent="0.25">
      <c r="A2882" s="59">
        <v>83209</v>
      </c>
      <c r="B2882" s="59" t="s">
        <v>4057</v>
      </c>
      <c r="C2882" s="59" t="s">
        <v>854</v>
      </c>
    </row>
    <row r="2883" spans="1:3" x14ac:dyDescent="0.25">
      <c r="A2883" s="59">
        <v>83310</v>
      </c>
      <c r="B2883" s="59" t="s">
        <v>4058</v>
      </c>
      <c r="C2883" s="59" t="s">
        <v>847</v>
      </c>
    </row>
    <row r="2884" spans="1:3" x14ac:dyDescent="0.25">
      <c r="A2884" s="59">
        <v>43126</v>
      </c>
      <c r="B2884" s="59" t="s">
        <v>4059</v>
      </c>
      <c r="C2884" s="59" t="s">
        <v>925</v>
      </c>
    </row>
    <row r="2885" spans="1:3" x14ac:dyDescent="0.25">
      <c r="A2885" s="59">
        <v>21115</v>
      </c>
      <c r="B2885" s="59" t="s">
        <v>4060</v>
      </c>
      <c r="C2885" s="59" t="s">
        <v>411</v>
      </c>
    </row>
    <row r="2886" spans="1:3" x14ac:dyDescent="0.25">
      <c r="A2886" s="59">
        <v>21363</v>
      </c>
      <c r="B2886" s="59" t="s">
        <v>4060</v>
      </c>
      <c r="C2886" s="59" t="s">
        <v>418</v>
      </c>
    </row>
    <row r="2887" spans="1:3" x14ac:dyDescent="0.25">
      <c r="A2887" s="59">
        <v>21519</v>
      </c>
      <c r="B2887" s="59" t="s">
        <v>4060</v>
      </c>
      <c r="C2887" s="59" t="s">
        <v>416</v>
      </c>
    </row>
    <row r="2888" spans="1:3" x14ac:dyDescent="0.25">
      <c r="A2888" s="59">
        <v>25411</v>
      </c>
      <c r="B2888" s="59" t="s">
        <v>4060</v>
      </c>
      <c r="C2888" s="59" t="s">
        <v>908</v>
      </c>
    </row>
    <row r="2889" spans="1:3" x14ac:dyDescent="0.25">
      <c r="A2889" s="59">
        <v>2426</v>
      </c>
      <c r="B2889" s="59" t="s">
        <v>4061</v>
      </c>
      <c r="C2889" s="59" t="s">
        <v>1005</v>
      </c>
    </row>
    <row r="2890" spans="1:3" x14ac:dyDescent="0.25">
      <c r="A2890" s="59">
        <v>3911</v>
      </c>
      <c r="B2890" s="59" t="s">
        <v>4060</v>
      </c>
      <c r="C2890" s="59" t="s">
        <v>647</v>
      </c>
    </row>
    <row r="2891" spans="1:3" x14ac:dyDescent="0.25">
      <c r="A2891" s="59">
        <v>3911</v>
      </c>
      <c r="B2891" s="59" t="s">
        <v>4060</v>
      </c>
      <c r="C2891" s="59" t="s">
        <v>640</v>
      </c>
    </row>
    <row r="2892" spans="1:3" x14ac:dyDescent="0.25">
      <c r="A2892" s="59">
        <v>4907</v>
      </c>
      <c r="B2892" s="59" t="s">
        <v>4061</v>
      </c>
      <c r="C2892" s="59" t="s">
        <v>726</v>
      </c>
    </row>
    <row r="2893" spans="1:3" x14ac:dyDescent="0.25">
      <c r="A2893" s="59">
        <v>17207</v>
      </c>
      <c r="B2893" s="59" t="s">
        <v>4060</v>
      </c>
      <c r="C2893" s="59" t="s">
        <v>791</v>
      </c>
    </row>
    <row r="2894" spans="1:3" x14ac:dyDescent="0.25">
      <c r="A2894" s="59">
        <v>44511</v>
      </c>
      <c r="B2894" s="59" t="s">
        <v>4060</v>
      </c>
      <c r="C2894" s="59" t="s">
        <v>914</v>
      </c>
    </row>
    <row r="2895" spans="1:3" x14ac:dyDescent="0.25">
      <c r="A2895" s="59">
        <v>75213</v>
      </c>
      <c r="B2895" s="59" t="s">
        <v>4062</v>
      </c>
      <c r="C2895" s="59" t="s">
        <v>133</v>
      </c>
    </row>
    <row r="2896" spans="1:3" x14ac:dyDescent="0.25">
      <c r="A2896" s="59">
        <v>49414</v>
      </c>
      <c r="B2896" s="59" t="s">
        <v>4063</v>
      </c>
      <c r="C2896" s="59" t="s">
        <v>766</v>
      </c>
    </row>
    <row r="2897" spans="1:3" x14ac:dyDescent="0.25">
      <c r="A2897" s="59">
        <v>52111</v>
      </c>
      <c r="B2897" s="59" t="s">
        <v>4064</v>
      </c>
      <c r="C2897" s="59" t="s">
        <v>1043</v>
      </c>
    </row>
    <row r="2898" spans="1:3" x14ac:dyDescent="0.25">
      <c r="A2898" s="59">
        <v>46016</v>
      </c>
      <c r="B2898" s="59" t="s">
        <v>4065</v>
      </c>
      <c r="C2898" s="59" t="s">
        <v>747</v>
      </c>
    </row>
    <row r="2899" spans="1:3" x14ac:dyDescent="0.25">
      <c r="A2899" s="59">
        <v>49416</v>
      </c>
      <c r="B2899" s="59" t="s">
        <v>4065</v>
      </c>
      <c r="C2899" s="59" t="s">
        <v>766</v>
      </c>
    </row>
    <row r="2900" spans="1:3" x14ac:dyDescent="0.25">
      <c r="A2900" s="59">
        <v>15806</v>
      </c>
      <c r="B2900" s="59" t="s">
        <v>4066</v>
      </c>
      <c r="C2900" s="59" t="s">
        <v>1189</v>
      </c>
    </row>
    <row r="2901" spans="1:3" x14ac:dyDescent="0.25">
      <c r="A2901" s="59">
        <v>49413</v>
      </c>
      <c r="B2901" s="59" t="s">
        <v>4067</v>
      </c>
      <c r="C2901" s="59" t="s">
        <v>766</v>
      </c>
    </row>
    <row r="2902" spans="1:3" x14ac:dyDescent="0.25">
      <c r="A2902" s="59">
        <v>35823</v>
      </c>
      <c r="B2902" s="59" t="s">
        <v>4068</v>
      </c>
      <c r="C2902" s="59" t="s">
        <v>971</v>
      </c>
    </row>
    <row r="2903" spans="1:3" x14ac:dyDescent="0.25">
      <c r="A2903" s="59">
        <v>46009</v>
      </c>
      <c r="B2903" s="59" t="s">
        <v>4069</v>
      </c>
      <c r="C2903" s="59" t="s">
        <v>747</v>
      </c>
    </row>
    <row r="2904" spans="1:3" x14ac:dyDescent="0.25">
      <c r="A2904" s="59">
        <v>49711</v>
      </c>
      <c r="B2904" s="59" t="s">
        <v>4069</v>
      </c>
      <c r="C2904" s="59" t="s">
        <v>764</v>
      </c>
    </row>
    <row r="2905" spans="1:3" x14ac:dyDescent="0.25">
      <c r="A2905" s="59">
        <v>26216</v>
      </c>
      <c r="B2905" s="59" t="s">
        <v>4070</v>
      </c>
      <c r="C2905" s="59" t="s">
        <v>251</v>
      </c>
    </row>
    <row r="2906" spans="1:3" x14ac:dyDescent="0.25">
      <c r="A2906" s="59">
        <v>49710</v>
      </c>
      <c r="B2906" s="59" t="s">
        <v>4071</v>
      </c>
      <c r="C2906" s="59" t="s">
        <v>764</v>
      </c>
    </row>
    <row r="2907" spans="1:3" x14ac:dyDescent="0.25">
      <c r="A2907" s="59">
        <v>47509</v>
      </c>
      <c r="B2907" s="59" t="s">
        <v>4072</v>
      </c>
      <c r="C2907" s="59" t="s">
        <v>992</v>
      </c>
    </row>
    <row r="2908" spans="1:3" x14ac:dyDescent="0.25">
      <c r="A2908" s="59">
        <v>49415</v>
      </c>
      <c r="B2908" s="59" t="s">
        <v>4073</v>
      </c>
      <c r="C2908" s="59" t="s">
        <v>766</v>
      </c>
    </row>
    <row r="2909" spans="1:3" x14ac:dyDescent="0.25">
      <c r="A2909" s="59">
        <v>49712</v>
      </c>
      <c r="B2909" s="59" t="s">
        <v>4074</v>
      </c>
      <c r="C2909" s="59" t="s">
        <v>764</v>
      </c>
    </row>
    <row r="2910" spans="1:3" x14ac:dyDescent="0.25">
      <c r="A2910" s="59">
        <v>46006</v>
      </c>
      <c r="B2910" s="59" t="s">
        <v>4075</v>
      </c>
      <c r="C2910" s="59" t="s">
        <v>747</v>
      </c>
    </row>
    <row r="2911" spans="1:3" x14ac:dyDescent="0.25">
      <c r="A2911" s="59">
        <v>46025</v>
      </c>
      <c r="B2911" s="59" t="s">
        <v>4076</v>
      </c>
      <c r="C2911" s="59" t="s">
        <v>747</v>
      </c>
    </row>
    <row r="2912" spans="1:3" x14ac:dyDescent="0.25">
      <c r="A2912" s="59">
        <v>46017</v>
      </c>
      <c r="B2912" s="59" t="s">
        <v>4077</v>
      </c>
      <c r="C2912" s="59" t="s">
        <v>747</v>
      </c>
    </row>
    <row r="2913" spans="1:3" x14ac:dyDescent="0.25">
      <c r="A2913" s="59">
        <v>49123</v>
      </c>
      <c r="B2913" s="59" t="s">
        <v>4078</v>
      </c>
      <c r="C2913" s="59" t="s">
        <v>755</v>
      </c>
    </row>
    <row r="2914" spans="1:3" x14ac:dyDescent="0.25">
      <c r="A2914" s="59">
        <v>35625</v>
      </c>
      <c r="B2914" s="59" t="s">
        <v>4079</v>
      </c>
      <c r="C2914" s="59" t="s">
        <v>975</v>
      </c>
    </row>
    <row r="2915" spans="1:3" x14ac:dyDescent="0.25">
      <c r="A2915" s="59">
        <v>26926</v>
      </c>
      <c r="B2915" s="59" t="s">
        <v>4080</v>
      </c>
      <c r="C2915" s="59" t="s">
        <v>211</v>
      </c>
    </row>
    <row r="2916" spans="1:3" x14ac:dyDescent="0.25">
      <c r="A2916" s="59">
        <v>46024</v>
      </c>
      <c r="B2916" s="59" t="s">
        <v>4080</v>
      </c>
      <c r="C2916" s="59" t="s">
        <v>747</v>
      </c>
    </row>
    <row r="2917" spans="1:3" x14ac:dyDescent="0.25">
      <c r="A2917" s="59">
        <v>49523</v>
      </c>
      <c r="B2917" s="59" t="s">
        <v>4080</v>
      </c>
      <c r="C2917" s="59" t="s">
        <v>760</v>
      </c>
    </row>
    <row r="2918" spans="1:3" x14ac:dyDescent="0.25">
      <c r="A2918" s="59">
        <v>66615</v>
      </c>
      <c r="B2918" s="59" t="s">
        <v>4080</v>
      </c>
      <c r="C2918" s="59" t="s">
        <v>893</v>
      </c>
    </row>
    <row r="2919" spans="1:3" x14ac:dyDescent="0.25">
      <c r="A2919" s="59">
        <v>26617</v>
      </c>
      <c r="B2919" s="59" t="s">
        <v>4081</v>
      </c>
      <c r="C2919" s="59" t="s">
        <v>231</v>
      </c>
    </row>
    <row r="2920" spans="1:3" x14ac:dyDescent="0.25">
      <c r="A2920" s="59">
        <v>49707</v>
      </c>
      <c r="B2920" s="59" t="s">
        <v>4082</v>
      </c>
      <c r="C2920" s="59" t="s">
        <v>764</v>
      </c>
    </row>
    <row r="2921" spans="1:3" x14ac:dyDescent="0.25">
      <c r="A2921" s="59">
        <v>26161</v>
      </c>
      <c r="B2921" s="59" t="s">
        <v>4083</v>
      </c>
      <c r="C2921" s="59" t="s">
        <v>216</v>
      </c>
    </row>
    <row r="2922" spans="1:3" x14ac:dyDescent="0.25">
      <c r="A2922" s="59">
        <v>45915</v>
      </c>
      <c r="B2922" s="59" t="s">
        <v>4084</v>
      </c>
      <c r="C2922" s="59" t="s">
        <v>738</v>
      </c>
    </row>
    <row r="2923" spans="1:3" x14ac:dyDescent="0.25">
      <c r="A2923" s="59">
        <v>16310</v>
      </c>
      <c r="B2923" s="59" t="s">
        <v>4085</v>
      </c>
      <c r="C2923" s="59" t="s">
        <v>362</v>
      </c>
    </row>
    <row r="2924" spans="1:3" x14ac:dyDescent="0.25">
      <c r="A2924" s="59">
        <v>86522</v>
      </c>
      <c r="B2924" s="59" t="s">
        <v>4086</v>
      </c>
      <c r="C2924" s="59" t="s">
        <v>388</v>
      </c>
    </row>
    <row r="2925" spans="1:3" x14ac:dyDescent="0.25">
      <c r="A2925" s="59">
        <v>49522</v>
      </c>
      <c r="B2925" s="59" t="s">
        <v>4087</v>
      </c>
      <c r="C2925" s="59" t="s">
        <v>760</v>
      </c>
    </row>
    <row r="2926" spans="1:3" x14ac:dyDescent="0.25">
      <c r="A2926" s="59">
        <v>13127</v>
      </c>
      <c r="B2926" s="59" t="s">
        <v>4088</v>
      </c>
      <c r="C2926" s="59" t="s">
        <v>678</v>
      </c>
    </row>
    <row r="2927" spans="1:3" x14ac:dyDescent="0.25">
      <c r="A2927" s="59">
        <v>35964</v>
      </c>
      <c r="B2927" s="59" t="s">
        <v>4089</v>
      </c>
      <c r="C2927" s="59" t="s">
        <v>976</v>
      </c>
    </row>
    <row r="2928" spans="1:3" x14ac:dyDescent="0.25">
      <c r="A2928" s="59">
        <v>36627</v>
      </c>
      <c r="B2928" s="59" t="s">
        <v>4090</v>
      </c>
      <c r="C2928" s="59" t="s">
        <v>594</v>
      </c>
    </row>
    <row r="2929" spans="1:3" x14ac:dyDescent="0.25">
      <c r="A2929" s="59">
        <v>23314</v>
      </c>
      <c r="B2929" s="59" t="s">
        <v>4091</v>
      </c>
      <c r="C2929" s="59" t="s">
        <v>269</v>
      </c>
    </row>
    <row r="2930" spans="1:3" x14ac:dyDescent="0.25">
      <c r="A2930" s="59">
        <v>35957</v>
      </c>
      <c r="B2930" s="59" t="s">
        <v>4092</v>
      </c>
      <c r="C2930" s="59" t="s">
        <v>976</v>
      </c>
    </row>
    <row r="2931" spans="1:3" x14ac:dyDescent="0.25">
      <c r="A2931" s="59">
        <v>49409</v>
      </c>
      <c r="B2931" s="59" t="s">
        <v>4093</v>
      </c>
      <c r="C2931" s="59" t="s">
        <v>766</v>
      </c>
    </row>
    <row r="2932" spans="1:3" x14ac:dyDescent="0.25">
      <c r="A2932" s="59">
        <v>49521</v>
      </c>
      <c r="B2932" s="59" t="s">
        <v>4093</v>
      </c>
      <c r="C2932" s="59" t="s">
        <v>760</v>
      </c>
    </row>
    <row r="2933" spans="1:3" x14ac:dyDescent="0.25">
      <c r="A2933" s="59">
        <v>49708</v>
      </c>
      <c r="B2933" s="59" t="s">
        <v>4094</v>
      </c>
      <c r="C2933" s="59" t="s">
        <v>764</v>
      </c>
    </row>
    <row r="2934" spans="1:3" x14ac:dyDescent="0.25">
      <c r="A2934" s="59">
        <v>45917</v>
      </c>
      <c r="B2934" s="59" t="s">
        <v>4095</v>
      </c>
      <c r="C2934" s="59" t="s">
        <v>738</v>
      </c>
    </row>
    <row r="2935" spans="1:3" x14ac:dyDescent="0.25">
      <c r="A2935" s="59">
        <v>49113</v>
      </c>
      <c r="B2935" s="59" t="s">
        <v>4096</v>
      </c>
      <c r="C2935" s="59" t="s">
        <v>755</v>
      </c>
    </row>
    <row r="2936" spans="1:3" x14ac:dyDescent="0.25">
      <c r="A2936" s="59">
        <v>13723</v>
      </c>
      <c r="B2936" s="59" t="s">
        <v>4097</v>
      </c>
      <c r="C2936" s="59" t="s">
        <v>694</v>
      </c>
    </row>
    <row r="2937" spans="1:3" x14ac:dyDescent="0.25">
      <c r="A2937" s="59">
        <v>20769</v>
      </c>
      <c r="B2937" s="59" t="s">
        <v>4097</v>
      </c>
      <c r="C2937" s="59" t="s">
        <v>671</v>
      </c>
    </row>
    <row r="2938" spans="1:3" x14ac:dyDescent="0.25">
      <c r="A2938" s="59">
        <v>24134</v>
      </c>
      <c r="B2938" s="59" t="s">
        <v>4098</v>
      </c>
      <c r="C2938" s="59" t="s">
        <v>1149</v>
      </c>
    </row>
    <row r="2939" spans="1:3" x14ac:dyDescent="0.25">
      <c r="A2939" s="59">
        <v>24906</v>
      </c>
      <c r="B2939" s="59" t="s">
        <v>4099</v>
      </c>
      <c r="C2939" s="59" t="s">
        <v>1153</v>
      </c>
    </row>
    <row r="2940" spans="1:3" x14ac:dyDescent="0.25">
      <c r="A2940" s="59">
        <v>26609</v>
      </c>
      <c r="B2940" s="59" t="s">
        <v>4097</v>
      </c>
      <c r="C2940" s="59" t="s">
        <v>231</v>
      </c>
    </row>
    <row r="2941" spans="1:3" x14ac:dyDescent="0.25">
      <c r="A2941" s="59">
        <v>15812</v>
      </c>
      <c r="B2941" s="59" t="s">
        <v>4097</v>
      </c>
      <c r="C2941" s="59" t="s">
        <v>1189</v>
      </c>
    </row>
    <row r="2942" spans="1:3" x14ac:dyDescent="0.25">
      <c r="A2942" s="59">
        <v>43822</v>
      </c>
      <c r="B2942" s="59" t="s">
        <v>4097</v>
      </c>
      <c r="C2942" s="59" t="s">
        <v>922</v>
      </c>
    </row>
    <row r="2943" spans="1:3" x14ac:dyDescent="0.25">
      <c r="A2943" s="59">
        <v>49709</v>
      </c>
      <c r="B2943" s="59" t="s">
        <v>4097</v>
      </c>
      <c r="C2943" s="59" t="s">
        <v>764</v>
      </c>
    </row>
    <row r="2944" spans="1:3" x14ac:dyDescent="0.25">
      <c r="A2944" s="59">
        <v>46010</v>
      </c>
      <c r="B2944" s="59" t="s">
        <v>4100</v>
      </c>
      <c r="C2944" s="59" t="s">
        <v>747</v>
      </c>
    </row>
    <row r="2945" spans="1:3" x14ac:dyDescent="0.25">
      <c r="A2945" s="59">
        <v>45916</v>
      </c>
      <c r="B2945" s="59" t="s">
        <v>4101</v>
      </c>
      <c r="C2945" s="59" t="s">
        <v>738</v>
      </c>
    </row>
    <row r="2946" spans="1:3" x14ac:dyDescent="0.25">
      <c r="A2946" s="59">
        <v>49420</v>
      </c>
      <c r="B2946" s="59" t="s">
        <v>4101</v>
      </c>
      <c r="C2946" s="59" t="s">
        <v>766</v>
      </c>
    </row>
    <row r="2947" spans="1:3" x14ac:dyDescent="0.25">
      <c r="A2947" s="59">
        <v>49407</v>
      </c>
      <c r="B2947" s="59" t="s">
        <v>4102</v>
      </c>
      <c r="C2947" s="59" t="s">
        <v>766</v>
      </c>
    </row>
    <row r="2948" spans="1:3" x14ac:dyDescent="0.25">
      <c r="A2948" s="59">
        <v>46023</v>
      </c>
      <c r="B2948" s="59" t="s">
        <v>4103</v>
      </c>
      <c r="C2948" s="59" t="s">
        <v>747</v>
      </c>
    </row>
    <row r="2949" spans="1:3" x14ac:dyDescent="0.25">
      <c r="A2949" s="59">
        <v>46027</v>
      </c>
      <c r="B2949" s="59" t="s">
        <v>4104</v>
      </c>
      <c r="C2949" s="59" t="s">
        <v>747</v>
      </c>
    </row>
    <row r="2950" spans="1:3" x14ac:dyDescent="0.25">
      <c r="A2950" s="59">
        <v>49408</v>
      </c>
      <c r="B2950" s="59" t="s">
        <v>4105</v>
      </c>
      <c r="C2950" s="59" t="s">
        <v>766</v>
      </c>
    </row>
    <row r="2951" spans="1:3" x14ac:dyDescent="0.25">
      <c r="A2951" s="59">
        <v>49417</v>
      </c>
      <c r="B2951" s="59" t="s">
        <v>4106</v>
      </c>
      <c r="C2951" s="59" t="s">
        <v>766</v>
      </c>
    </row>
    <row r="2952" spans="1:3" x14ac:dyDescent="0.25">
      <c r="A2952" s="59">
        <v>49411</v>
      </c>
      <c r="B2952" s="59" t="s">
        <v>4107</v>
      </c>
      <c r="C2952" s="59" t="s">
        <v>766</v>
      </c>
    </row>
    <row r="2953" spans="1:3" x14ac:dyDescent="0.25">
      <c r="A2953" s="59">
        <v>26725</v>
      </c>
      <c r="B2953" s="59" t="s">
        <v>4108</v>
      </c>
      <c r="C2953" s="59" t="s">
        <v>221</v>
      </c>
    </row>
    <row r="2954" spans="1:3" x14ac:dyDescent="0.25">
      <c r="A2954" s="59">
        <v>46021</v>
      </c>
      <c r="B2954" s="59" t="s">
        <v>4109</v>
      </c>
      <c r="C2954" s="59" t="s">
        <v>747</v>
      </c>
    </row>
    <row r="2955" spans="1:3" x14ac:dyDescent="0.25">
      <c r="A2955" s="59">
        <v>46022</v>
      </c>
      <c r="B2955" s="59" t="s">
        <v>4110</v>
      </c>
      <c r="C2955" s="59" t="s">
        <v>747</v>
      </c>
    </row>
    <row r="2956" spans="1:3" x14ac:dyDescent="0.25">
      <c r="A2956" s="59">
        <v>49412</v>
      </c>
      <c r="B2956" s="59" t="s">
        <v>4111</v>
      </c>
      <c r="C2956" s="59" t="s">
        <v>766</v>
      </c>
    </row>
    <row r="2957" spans="1:3" x14ac:dyDescent="0.25">
      <c r="A2957" s="59">
        <v>35434</v>
      </c>
      <c r="B2957" s="59" t="s">
        <v>4112</v>
      </c>
      <c r="C2957" s="59" t="s">
        <v>978</v>
      </c>
    </row>
    <row r="2958" spans="1:3" x14ac:dyDescent="0.25">
      <c r="A2958" s="59">
        <v>45914</v>
      </c>
      <c r="B2958" s="59" t="s">
        <v>4113</v>
      </c>
      <c r="C2958" s="59" t="s">
        <v>738</v>
      </c>
    </row>
    <row r="2959" spans="1:3" x14ac:dyDescent="0.25">
      <c r="A2959" s="59">
        <v>46007</v>
      </c>
      <c r="B2959" s="59" t="s">
        <v>4114</v>
      </c>
      <c r="C2959" s="59" t="s">
        <v>747</v>
      </c>
    </row>
    <row r="2960" spans="1:3" x14ac:dyDescent="0.25">
      <c r="A2960" s="59">
        <v>48607</v>
      </c>
      <c r="B2960" s="59" t="s">
        <v>4115</v>
      </c>
      <c r="C2960" s="59" t="s">
        <v>1057</v>
      </c>
    </row>
    <row r="2961" spans="1:3" x14ac:dyDescent="0.25">
      <c r="A2961" s="59">
        <v>48508</v>
      </c>
      <c r="B2961" s="59" t="s">
        <v>4116</v>
      </c>
      <c r="C2961" s="59" t="s">
        <v>1055</v>
      </c>
    </row>
    <row r="2962" spans="1:3" x14ac:dyDescent="0.25">
      <c r="A2962" s="59">
        <v>48510</v>
      </c>
      <c r="B2962" s="59" t="s">
        <v>4117</v>
      </c>
      <c r="C2962" s="59" t="s">
        <v>1055</v>
      </c>
    </row>
    <row r="2963" spans="1:3" x14ac:dyDescent="0.25">
      <c r="A2963" s="59">
        <v>48520</v>
      </c>
      <c r="B2963" s="59" t="s">
        <v>4118</v>
      </c>
      <c r="C2963" s="59" t="s">
        <v>1055</v>
      </c>
    </row>
    <row r="2964" spans="1:3" x14ac:dyDescent="0.25">
      <c r="A2964" s="59">
        <v>48512</v>
      </c>
      <c r="B2964" s="59" t="s">
        <v>4119</v>
      </c>
      <c r="C2964" s="59" t="s">
        <v>1055</v>
      </c>
    </row>
    <row r="2965" spans="1:3" x14ac:dyDescent="0.25">
      <c r="A2965" s="59">
        <v>48509</v>
      </c>
      <c r="B2965" s="59" t="s">
        <v>4120</v>
      </c>
      <c r="C2965" s="59" t="s">
        <v>1055</v>
      </c>
    </row>
    <row r="2966" spans="1:3" x14ac:dyDescent="0.25">
      <c r="A2966" s="59">
        <v>82109</v>
      </c>
      <c r="B2966" s="59" t="s">
        <v>4121</v>
      </c>
      <c r="C2966" s="59" t="s">
        <v>846</v>
      </c>
    </row>
    <row r="2967" spans="1:3" x14ac:dyDescent="0.25">
      <c r="A2967" s="59">
        <v>48514</v>
      </c>
      <c r="B2967" s="59" t="s">
        <v>4122</v>
      </c>
      <c r="C2967" s="59" t="s">
        <v>1055</v>
      </c>
    </row>
    <row r="2968" spans="1:3" x14ac:dyDescent="0.25">
      <c r="A2968" s="59">
        <v>48511</v>
      </c>
      <c r="B2968" s="59" t="s">
        <v>4123</v>
      </c>
      <c r="C2968" s="59" t="s">
        <v>1055</v>
      </c>
    </row>
    <row r="2969" spans="1:3" x14ac:dyDescent="0.25">
      <c r="A2969" s="59">
        <v>15207</v>
      </c>
      <c r="B2969" s="59" t="s">
        <v>4124</v>
      </c>
      <c r="C2969" s="59" t="s">
        <v>1188</v>
      </c>
    </row>
    <row r="2970" spans="1:3" x14ac:dyDescent="0.25">
      <c r="A2970" s="59">
        <v>36919</v>
      </c>
      <c r="B2970" s="59" t="s">
        <v>4125</v>
      </c>
      <c r="C2970" s="59" t="s">
        <v>588</v>
      </c>
    </row>
    <row r="2971" spans="1:3" x14ac:dyDescent="0.25">
      <c r="A2971" s="59">
        <v>13117</v>
      </c>
      <c r="B2971" s="59" t="s">
        <v>4126</v>
      </c>
      <c r="C2971" s="59" t="s">
        <v>678</v>
      </c>
    </row>
    <row r="2972" spans="1:3" x14ac:dyDescent="0.25">
      <c r="A2972" s="59">
        <v>35210</v>
      </c>
      <c r="B2972" s="59" t="s">
        <v>4127</v>
      </c>
      <c r="C2972" s="59" t="s">
        <v>979</v>
      </c>
    </row>
    <row r="2973" spans="1:3" x14ac:dyDescent="0.25">
      <c r="A2973" s="59">
        <v>35406</v>
      </c>
      <c r="B2973" s="59" t="s">
        <v>4128</v>
      </c>
      <c r="C2973" s="59" t="s">
        <v>978</v>
      </c>
    </row>
    <row r="2974" spans="1:3" x14ac:dyDescent="0.25">
      <c r="A2974" s="59">
        <v>1317</v>
      </c>
      <c r="B2974" s="59" t="s">
        <v>4129</v>
      </c>
      <c r="C2974" s="59" t="s">
        <v>1009</v>
      </c>
    </row>
    <row r="2975" spans="1:3" x14ac:dyDescent="0.25">
      <c r="A2975" s="59">
        <v>7112</v>
      </c>
      <c r="B2975" s="59" t="s">
        <v>4130</v>
      </c>
      <c r="C2975" s="59" t="s">
        <v>946</v>
      </c>
    </row>
    <row r="2976" spans="1:3" x14ac:dyDescent="0.25">
      <c r="A2976" s="59">
        <v>4111</v>
      </c>
      <c r="B2976" s="59" t="s">
        <v>4131</v>
      </c>
      <c r="C2976" s="59" t="s">
        <v>719</v>
      </c>
    </row>
    <row r="2977" spans="1:3" x14ac:dyDescent="0.25">
      <c r="A2977" s="59">
        <v>17426</v>
      </c>
      <c r="B2977" s="59" t="s">
        <v>4132</v>
      </c>
      <c r="C2977" s="59" t="s">
        <v>783</v>
      </c>
    </row>
    <row r="2978" spans="1:3" x14ac:dyDescent="0.25">
      <c r="A2978" s="59">
        <v>13009</v>
      </c>
      <c r="B2978" s="59" t="s">
        <v>4133</v>
      </c>
      <c r="C2978" s="59" t="s">
        <v>696</v>
      </c>
    </row>
    <row r="2979" spans="1:3" x14ac:dyDescent="0.25">
      <c r="A2979" s="59">
        <v>43926</v>
      </c>
      <c r="B2979" s="59" t="s">
        <v>4134</v>
      </c>
      <c r="C2979" s="59" t="s">
        <v>934</v>
      </c>
    </row>
    <row r="2980" spans="1:3" x14ac:dyDescent="0.25">
      <c r="A2980" s="59">
        <v>21220</v>
      </c>
      <c r="B2980" s="59" t="s">
        <v>4135</v>
      </c>
      <c r="C2980" s="59" t="s">
        <v>426</v>
      </c>
    </row>
    <row r="2981" spans="1:3" x14ac:dyDescent="0.25">
      <c r="A2981" s="59">
        <v>41409</v>
      </c>
      <c r="B2981" s="59" t="s">
        <v>4136</v>
      </c>
      <c r="C2981" s="59" t="s">
        <v>1134</v>
      </c>
    </row>
    <row r="2982" spans="1:3" x14ac:dyDescent="0.25">
      <c r="A2982" s="59">
        <v>47214</v>
      </c>
      <c r="B2982" s="59" t="s">
        <v>4137</v>
      </c>
      <c r="C2982" s="59" t="s">
        <v>998</v>
      </c>
    </row>
    <row r="2983" spans="1:3" x14ac:dyDescent="0.25">
      <c r="A2983" s="59">
        <v>11408</v>
      </c>
      <c r="B2983" s="59" t="s">
        <v>4138</v>
      </c>
      <c r="C2983" s="59" t="s">
        <v>702</v>
      </c>
    </row>
    <row r="2984" spans="1:3" x14ac:dyDescent="0.25">
      <c r="A2984" s="59">
        <v>44067</v>
      </c>
      <c r="B2984" s="59" t="s">
        <v>4139</v>
      </c>
      <c r="C2984" s="59" t="s">
        <v>920</v>
      </c>
    </row>
    <row r="2985" spans="1:3" x14ac:dyDescent="0.25">
      <c r="A2985" s="59">
        <v>44720</v>
      </c>
      <c r="B2985" s="59" t="s">
        <v>4140</v>
      </c>
      <c r="C2985" s="59" t="s">
        <v>933</v>
      </c>
    </row>
    <row r="2986" spans="1:3" x14ac:dyDescent="0.25">
      <c r="A2986" s="59">
        <v>21918</v>
      </c>
      <c r="B2986" s="59" t="s">
        <v>4141</v>
      </c>
      <c r="C2986" s="59" t="s">
        <v>429</v>
      </c>
    </row>
    <row r="2987" spans="1:3" x14ac:dyDescent="0.25">
      <c r="A2987" s="59">
        <v>41607</v>
      </c>
      <c r="B2987" s="59" t="s">
        <v>4141</v>
      </c>
      <c r="C2987" s="59" t="s">
        <v>1136</v>
      </c>
    </row>
    <row r="2988" spans="1:3" x14ac:dyDescent="0.25">
      <c r="A2988" s="59">
        <v>33823</v>
      </c>
      <c r="B2988" s="59" t="s">
        <v>4142</v>
      </c>
      <c r="C2988" s="59" t="s">
        <v>1207</v>
      </c>
    </row>
    <row r="2989" spans="1:3" x14ac:dyDescent="0.25">
      <c r="A2989" s="59">
        <v>16120</v>
      </c>
      <c r="B2989" s="59" t="s">
        <v>4143</v>
      </c>
      <c r="C2989" s="59" t="s">
        <v>328</v>
      </c>
    </row>
    <row r="2990" spans="1:3" x14ac:dyDescent="0.25">
      <c r="A2990" s="59">
        <v>7920</v>
      </c>
      <c r="B2990" s="59" t="s">
        <v>4144</v>
      </c>
      <c r="C2990" s="59" t="s">
        <v>952</v>
      </c>
    </row>
    <row r="2991" spans="1:3" x14ac:dyDescent="0.25">
      <c r="A2991" s="59">
        <v>42713</v>
      </c>
      <c r="B2991" s="59" t="s">
        <v>4144</v>
      </c>
      <c r="C2991" s="59" t="s">
        <v>1125</v>
      </c>
    </row>
    <row r="2992" spans="1:3" x14ac:dyDescent="0.25">
      <c r="A2992" s="59">
        <v>48912</v>
      </c>
      <c r="B2992" s="59" t="s">
        <v>4144</v>
      </c>
      <c r="C2992" s="59" t="s">
        <v>1058</v>
      </c>
    </row>
    <row r="2993" spans="1:3" x14ac:dyDescent="0.25">
      <c r="A2993" s="59">
        <v>7915</v>
      </c>
      <c r="B2993" s="59" t="s">
        <v>4145</v>
      </c>
      <c r="C2993" s="59" t="s">
        <v>952</v>
      </c>
    </row>
    <row r="2994" spans="1:3" x14ac:dyDescent="0.25">
      <c r="A2994" s="59">
        <v>48914</v>
      </c>
      <c r="B2994" s="59" t="s">
        <v>4146</v>
      </c>
      <c r="C2994" s="59" t="s">
        <v>1058</v>
      </c>
    </row>
    <row r="2995" spans="1:3" x14ac:dyDescent="0.25">
      <c r="A2995" s="59">
        <v>42727</v>
      </c>
      <c r="B2995" s="59" t="s">
        <v>4147</v>
      </c>
      <c r="C2995" s="59" t="s">
        <v>1125</v>
      </c>
    </row>
    <row r="2996" spans="1:3" x14ac:dyDescent="0.25">
      <c r="A2996" s="59">
        <v>7913</v>
      </c>
      <c r="B2996" s="59" t="s">
        <v>4148</v>
      </c>
      <c r="C2996" s="59" t="s">
        <v>952</v>
      </c>
    </row>
    <row r="2997" spans="1:3" x14ac:dyDescent="0.25">
      <c r="A2997" s="59">
        <v>12322</v>
      </c>
      <c r="B2997" s="59" t="s">
        <v>4149</v>
      </c>
      <c r="C2997" s="59" t="s">
        <v>710</v>
      </c>
    </row>
    <row r="2998" spans="1:3" x14ac:dyDescent="0.25">
      <c r="A2998" s="59">
        <v>48925</v>
      </c>
      <c r="B2998" s="59" t="s">
        <v>4150</v>
      </c>
      <c r="C2998" s="59" t="s">
        <v>1058</v>
      </c>
    </row>
    <row r="2999" spans="1:3" x14ac:dyDescent="0.25">
      <c r="A2999" s="59">
        <v>7923</v>
      </c>
      <c r="B2999" s="59" t="s">
        <v>4151</v>
      </c>
      <c r="C2999" s="59" t="s">
        <v>952</v>
      </c>
    </row>
    <row r="3000" spans="1:3" x14ac:dyDescent="0.25">
      <c r="A3000" s="59">
        <v>42716</v>
      </c>
      <c r="B3000" s="59" t="s">
        <v>4151</v>
      </c>
      <c r="C3000" s="59" t="s">
        <v>1125</v>
      </c>
    </row>
    <row r="3001" spans="1:3" x14ac:dyDescent="0.25">
      <c r="A3001" s="59">
        <v>50206</v>
      </c>
      <c r="B3001" s="59" t="s">
        <v>4152</v>
      </c>
      <c r="C3001" s="59" t="s">
        <v>518</v>
      </c>
    </row>
    <row r="3002" spans="1:3" x14ac:dyDescent="0.25">
      <c r="A3002" s="59">
        <v>50210</v>
      </c>
      <c r="B3002" s="59" t="s">
        <v>4153</v>
      </c>
      <c r="C3002" s="59" t="s">
        <v>518</v>
      </c>
    </row>
    <row r="3003" spans="1:3" x14ac:dyDescent="0.25">
      <c r="A3003" s="59">
        <v>7930</v>
      </c>
      <c r="B3003" s="59" t="s">
        <v>4154</v>
      </c>
      <c r="C3003" s="59" t="s">
        <v>952</v>
      </c>
    </row>
    <row r="3004" spans="1:3" x14ac:dyDescent="0.25">
      <c r="A3004" s="59">
        <v>7928</v>
      </c>
      <c r="B3004" s="59" t="s">
        <v>4155</v>
      </c>
      <c r="C3004" s="59" t="s">
        <v>952</v>
      </c>
    </row>
    <row r="3005" spans="1:3" x14ac:dyDescent="0.25">
      <c r="A3005" s="59">
        <v>55114</v>
      </c>
      <c r="B3005" s="59" t="s">
        <v>4156</v>
      </c>
      <c r="C3005" s="59" t="s">
        <v>196</v>
      </c>
    </row>
    <row r="3006" spans="1:3" x14ac:dyDescent="0.25">
      <c r="A3006" s="59">
        <v>48910</v>
      </c>
      <c r="B3006" s="59" t="s">
        <v>4157</v>
      </c>
      <c r="C3006" s="59" t="s">
        <v>1058</v>
      </c>
    </row>
    <row r="3007" spans="1:3" x14ac:dyDescent="0.25">
      <c r="A3007" s="59">
        <v>49410</v>
      </c>
      <c r="B3007" s="59" t="s">
        <v>4157</v>
      </c>
      <c r="C3007" s="59" t="s">
        <v>766</v>
      </c>
    </row>
    <row r="3008" spans="1:3" x14ac:dyDescent="0.25">
      <c r="A3008" s="59">
        <v>7921</v>
      </c>
      <c r="B3008" s="59" t="s">
        <v>4158</v>
      </c>
      <c r="C3008" s="59" t="s">
        <v>952</v>
      </c>
    </row>
    <row r="3009" spans="1:3" x14ac:dyDescent="0.25">
      <c r="A3009" s="59">
        <v>1507</v>
      </c>
      <c r="B3009" s="59" t="s">
        <v>4159</v>
      </c>
      <c r="C3009" s="59" t="s">
        <v>1013</v>
      </c>
    </row>
    <row r="3010" spans="1:3" x14ac:dyDescent="0.25">
      <c r="A3010" s="59">
        <v>7926</v>
      </c>
      <c r="B3010" s="59" t="s">
        <v>4160</v>
      </c>
      <c r="C3010" s="59" t="s">
        <v>952</v>
      </c>
    </row>
    <row r="3011" spans="1:3" x14ac:dyDescent="0.25">
      <c r="A3011" s="59">
        <v>42707</v>
      </c>
      <c r="B3011" s="59" t="s">
        <v>4160</v>
      </c>
      <c r="C3011" s="59" t="s">
        <v>1125</v>
      </c>
    </row>
    <row r="3012" spans="1:3" x14ac:dyDescent="0.25">
      <c r="A3012" s="59">
        <v>48909</v>
      </c>
      <c r="B3012" s="59" t="s">
        <v>4160</v>
      </c>
      <c r="C3012" s="59" t="s">
        <v>1058</v>
      </c>
    </row>
    <row r="3013" spans="1:3" x14ac:dyDescent="0.25">
      <c r="A3013" s="59">
        <v>7908</v>
      </c>
      <c r="B3013" s="59" t="s">
        <v>4161</v>
      </c>
      <c r="C3013" s="59" t="s">
        <v>952</v>
      </c>
    </row>
    <row r="3014" spans="1:3" x14ac:dyDescent="0.25">
      <c r="A3014" s="59">
        <v>42738</v>
      </c>
      <c r="B3014" s="59" t="s">
        <v>4161</v>
      </c>
      <c r="C3014" s="59" t="s">
        <v>1125</v>
      </c>
    </row>
    <row r="3015" spans="1:3" x14ac:dyDescent="0.25">
      <c r="A3015" s="59">
        <v>7912</v>
      </c>
      <c r="B3015" s="59" t="s">
        <v>4162</v>
      </c>
      <c r="C3015" s="59" t="s">
        <v>952</v>
      </c>
    </row>
    <row r="3016" spans="1:3" x14ac:dyDescent="0.25">
      <c r="A3016" s="59">
        <v>48911</v>
      </c>
      <c r="B3016" s="59" t="s">
        <v>4163</v>
      </c>
      <c r="C3016" s="59" t="s">
        <v>1058</v>
      </c>
    </row>
    <row r="3017" spans="1:3" x14ac:dyDescent="0.25">
      <c r="A3017" s="59">
        <v>7940</v>
      </c>
      <c r="B3017" s="59" t="s">
        <v>4164</v>
      </c>
      <c r="C3017" s="59" t="s">
        <v>952</v>
      </c>
    </row>
    <row r="3018" spans="1:3" x14ac:dyDescent="0.25">
      <c r="A3018" s="59">
        <v>42414</v>
      </c>
      <c r="B3018" s="59" t="s">
        <v>4164</v>
      </c>
      <c r="C3018" s="59" t="s">
        <v>1129</v>
      </c>
    </row>
    <row r="3019" spans="1:3" x14ac:dyDescent="0.25">
      <c r="A3019" s="59">
        <v>48923</v>
      </c>
      <c r="B3019" s="59" t="s">
        <v>4165</v>
      </c>
      <c r="C3019" s="59" t="s">
        <v>1058</v>
      </c>
    </row>
    <row r="3020" spans="1:3" x14ac:dyDescent="0.25">
      <c r="A3020" s="59">
        <v>7935</v>
      </c>
      <c r="B3020" s="59" t="s">
        <v>4166</v>
      </c>
      <c r="C3020" s="59" t="s">
        <v>952</v>
      </c>
    </row>
    <row r="3021" spans="1:3" x14ac:dyDescent="0.25">
      <c r="A3021" s="59">
        <v>48906</v>
      </c>
      <c r="B3021" s="59" t="s">
        <v>4167</v>
      </c>
      <c r="C3021" s="59" t="s">
        <v>1058</v>
      </c>
    </row>
    <row r="3022" spans="1:3" x14ac:dyDescent="0.25">
      <c r="A3022" s="59">
        <v>42711</v>
      </c>
      <c r="B3022" s="59" t="s">
        <v>4168</v>
      </c>
      <c r="C3022" s="59" t="s">
        <v>1125</v>
      </c>
    </row>
    <row r="3023" spans="1:3" x14ac:dyDescent="0.25">
      <c r="A3023" s="59">
        <v>1916</v>
      </c>
      <c r="B3023" s="59" t="s">
        <v>4169</v>
      </c>
      <c r="C3023" s="59" t="s">
        <v>1000</v>
      </c>
    </row>
    <row r="3024" spans="1:3" x14ac:dyDescent="0.25">
      <c r="A3024" s="59">
        <v>48810</v>
      </c>
      <c r="B3024" s="59" t="s">
        <v>4170</v>
      </c>
      <c r="C3024" s="59" t="s">
        <v>1052</v>
      </c>
    </row>
    <row r="3025" spans="1:3" x14ac:dyDescent="0.25">
      <c r="A3025" s="59">
        <v>7938</v>
      </c>
      <c r="B3025" s="59" t="s">
        <v>4171</v>
      </c>
      <c r="C3025" s="59" t="s">
        <v>952</v>
      </c>
    </row>
    <row r="3026" spans="1:3" x14ac:dyDescent="0.25">
      <c r="A3026" s="59">
        <v>40409</v>
      </c>
      <c r="B3026" s="59" t="s">
        <v>4171</v>
      </c>
      <c r="C3026" s="59" t="s">
        <v>1128</v>
      </c>
    </row>
    <row r="3027" spans="1:3" x14ac:dyDescent="0.25">
      <c r="A3027" s="59">
        <v>15512</v>
      </c>
      <c r="B3027" s="59" t="s">
        <v>4172</v>
      </c>
      <c r="C3027" s="59" t="s">
        <v>1190</v>
      </c>
    </row>
    <row r="3028" spans="1:3" x14ac:dyDescent="0.25">
      <c r="A3028" s="59">
        <v>7916</v>
      </c>
      <c r="B3028" s="59" t="s">
        <v>4173</v>
      </c>
      <c r="C3028" s="59" t="s">
        <v>952</v>
      </c>
    </row>
    <row r="3029" spans="1:3" x14ac:dyDescent="0.25">
      <c r="A3029" s="59">
        <v>7910</v>
      </c>
      <c r="B3029" s="59" t="s">
        <v>4174</v>
      </c>
      <c r="C3029" s="59" t="s">
        <v>952</v>
      </c>
    </row>
    <row r="3030" spans="1:3" x14ac:dyDescent="0.25">
      <c r="A3030" s="59">
        <v>42709</v>
      </c>
      <c r="B3030" s="59" t="s">
        <v>4175</v>
      </c>
      <c r="C3030" s="59" t="s">
        <v>1125</v>
      </c>
    </row>
    <row r="3031" spans="1:3" x14ac:dyDescent="0.25">
      <c r="A3031" s="59">
        <v>7922</v>
      </c>
      <c r="B3031" s="59" t="s">
        <v>4176</v>
      </c>
      <c r="C3031" s="59" t="s">
        <v>952</v>
      </c>
    </row>
    <row r="3032" spans="1:3" x14ac:dyDescent="0.25">
      <c r="A3032" s="59">
        <v>42715</v>
      </c>
      <c r="B3032" s="59" t="s">
        <v>4176</v>
      </c>
      <c r="C3032" s="59" t="s">
        <v>1125</v>
      </c>
    </row>
    <row r="3033" spans="1:3" x14ac:dyDescent="0.25">
      <c r="A3033" s="59">
        <v>47717</v>
      </c>
      <c r="B3033" s="59" t="s">
        <v>4176</v>
      </c>
      <c r="C3033" s="59" t="s">
        <v>997</v>
      </c>
    </row>
    <row r="3034" spans="1:3" x14ac:dyDescent="0.25">
      <c r="A3034" s="59">
        <v>77314</v>
      </c>
      <c r="B3034" s="59" t="s">
        <v>4176</v>
      </c>
      <c r="C3034" s="59" t="s">
        <v>409</v>
      </c>
    </row>
    <row r="3035" spans="1:3" x14ac:dyDescent="0.25">
      <c r="A3035" s="59">
        <v>7918</v>
      </c>
      <c r="B3035" s="59" t="s">
        <v>4177</v>
      </c>
      <c r="C3035" s="59" t="s">
        <v>952</v>
      </c>
    </row>
    <row r="3036" spans="1:3" x14ac:dyDescent="0.25">
      <c r="A3036" s="59">
        <v>7927</v>
      </c>
      <c r="B3036" s="59" t="s">
        <v>4178</v>
      </c>
      <c r="C3036" s="59" t="s">
        <v>952</v>
      </c>
    </row>
    <row r="3037" spans="1:3" x14ac:dyDescent="0.25">
      <c r="A3037" s="59">
        <v>48919</v>
      </c>
      <c r="B3037" s="59" t="s">
        <v>4178</v>
      </c>
      <c r="C3037" s="59" t="s">
        <v>1058</v>
      </c>
    </row>
    <row r="3038" spans="1:3" x14ac:dyDescent="0.25">
      <c r="A3038" s="59">
        <v>7909</v>
      </c>
      <c r="B3038" s="59" t="s">
        <v>4179</v>
      </c>
      <c r="C3038" s="59" t="s">
        <v>952</v>
      </c>
    </row>
    <row r="3039" spans="1:3" x14ac:dyDescent="0.25">
      <c r="A3039" s="59">
        <v>48613</v>
      </c>
      <c r="B3039" s="59" t="s">
        <v>4179</v>
      </c>
      <c r="C3039" s="59" t="s">
        <v>1057</v>
      </c>
    </row>
    <row r="3040" spans="1:3" x14ac:dyDescent="0.25">
      <c r="A3040" s="59">
        <v>7939</v>
      </c>
      <c r="B3040" s="59" t="s">
        <v>4180</v>
      </c>
      <c r="C3040" s="59" t="s">
        <v>952</v>
      </c>
    </row>
    <row r="3041" spans="1:3" x14ac:dyDescent="0.25">
      <c r="A3041" s="59">
        <v>7937</v>
      </c>
      <c r="B3041" s="59" t="s">
        <v>4181</v>
      </c>
      <c r="C3041" s="59" t="s">
        <v>952</v>
      </c>
    </row>
    <row r="3042" spans="1:3" x14ac:dyDescent="0.25">
      <c r="A3042" s="59">
        <v>48917</v>
      </c>
      <c r="B3042" s="59" t="s">
        <v>4182</v>
      </c>
      <c r="C3042" s="59" t="s">
        <v>1058</v>
      </c>
    </row>
    <row r="3043" spans="1:3" x14ac:dyDescent="0.25">
      <c r="A3043" s="59">
        <v>48913</v>
      </c>
      <c r="B3043" s="59" t="s">
        <v>4183</v>
      </c>
      <c r="C3043" s="59" t="s">
        <v>1058</v>
      </c>
    </row>
    <row r="3044" spans="1:3" x14ac:dyDescent="0.25">
      <c r="A3044" s="59">
        <v>1513</v>
      </c>
      <c r="B3044" s="59" t="s">
        <v>4184</v>
      </c>
      <c r="C3044" s="59" t="s">
        <v>1013</v>
      </c>
    </row>
    <row r="3045" spans="1:3" x14ac:dyDescent="0.25">
      <c r="A3045" s="59">
        <v>7932</v>
      </c>
      <c r="B3045" s="59" t="s">
        <v>4184</v>
      </c>
      <c r="C3045" s="59" t="s">
        <v>952</v>
      </c>
    </row>
    <row r="3046" spans="1:3" x14ac:dyDescent="0.25">
      <c r="A3046" s="59">
        <v>48924</v>
      </c>
      <c r="B3046" s="59" t="s">
        <v>4184</v>
      </c>
      <c r="C3046" s="59" t="s">
        <v>1058</v>
      </c>
    </row>
    <row r="3047" spans="1:3" x14ac:dyDescent="0.25">
      <c r="A3047" s="59">
        <v>7907</v>
      </c>
      <c r="B3047" s="59" t="s">
        <v>4185</v>
      </c>
      <c r="C3047" s="59" t="s">
        <v>952</v>
      </c>
    </row>
    <row r="3048" spans="1:3" x14ac:dyDescent="0.25">
      <c r="A3048" s="59">
        <v>42726</v>
      </c>
      <c r="B3048" s="59" t="s">
        <v>4185</v>
      </c>
      <c r="C3048" s="59" t="s">
        <v>1125</v>
      </c>
    </row>
    <row r="3049" spans="1:3" x14ac:dyDescent="0.25">
      <c r="A3049" s="59">
        <v>48907</v>
      </c>
      <c r="B3049" s="59" t="s">
        <v>4186</v>
      </c>
      <c r="C3049" s="59" t="s">
        <v>1058</v>
      </c>
    </row>
    <row r="3050" spans="1:3" x14ac:dyDescent="0.25">
      <c r="A3050" s="59">
        <v>4909</v>
      </c>
      <c r="B3050" s="59" t="s">
        <v>4187</v>
      </c>
      <c r="C3050" s="59" t="s">
        <v>726</v>
      </c>
    </row>
    <row r="3051" spans="1:3" x14ac:dyDescent="0.25">
      <c r="A3051" s="59">
        <v>47119</v>
      </c>
      <c r="B3051" s="59" t="s">
        <v>4187</v>
      </c>
      <c r="C3051" s="59" t="s">
        <v>993</v>
      </c>
    </row>
    <row r="3052" spans="1:3" x14ac:dyDescent="0.25">
      <c r="A3052" s="59">
        <v>48908</v>
      </c>
      <c r="B3052" s="59" t="s">
        <v>4188</v>
      </c>
      <c r="C3052" s="59" t="s">
        <v>1058</v>
      </c>
    </row>
    <row r="3053" spans="1:3" x14ac:dyDescent="0.25">
      <c r="A3053" s="59">
        <v>48324</v>
      </c>
      <c r="B3053" s="59" t="s">
        <v>4189</v>
      </c>
      <c r="C3053" s="59" t="s">
        <v>1060</v>
      </c>
    </row>
    <row r="3054" spans="1:3" x14ac:dyDescent="0.25">
      <c r="A3054" s="59">
        <v>42737</v>
      </c>
      <c r="B3054" s="59" t="s">
        <v>4190</v>
      </c>
      <c r="C3054" s="59" t="s">
        <v>1125</v>
      </c>
    </row>
    <row r="3055" spans="1:3" x14ac:dyDescent="0.25">
      <c r="A3055" s="59">
        <v>48918</v>
      </c>
      <c r="B3055" s="59" t="s">
        <v>4190</v>
      </c>
      <c r="C3055" s="59" t="s">
        <v>1058</v>
      </c>
    </row>
    <row r="3056" spans="1:3" x14ac:dyDescent="0.25">
      <c r="A3056" s="59">
        <v>48921</v>
      </c>
      <c r="B3056" s="59" t="s">
        <v>4191</v>
      </c>
      <c r="C3056" s="59" t="s">
        <v>1058</v>
      </c>
    </row>
    <row r="3057" spans="1:3" x14ac:dyDescent="0.25">
      <c r="A3057" s="59">
        <v>1515</v>
      </c>
      <c r="B3057" s="59" t="s">
        <v>4192</v>
      </c>
      <c r="C3057" s="59" t="s">
        <v>1013</v>
      </c>
    </row>
    <row r="3058" spans="1:3" x14ac:dyDescent="0.25">
      <c r="A3058" s="59">
        <v>7919</v>
      </c>
      <c r="B3058" s="59" t="s">
        <v>4193</v>
      </c>
      <c r="C3058" s="59" t="s">
        <v>952</v>
      </c>
    </row>
    <row r="3059" spans="1:3" x14ac:dyDescent="0.25">
      <c r="A3059" s="59">
        <v>17215</v>
      </c>
      <c r="B3059" s="59" t="s">
        <v>4194</v>
      </c>
      <c r="C3059" s="59" t="s">
        <v>791</v>
      </c>
    </row>
    <row r="3060" spans="1:3" x14ac:dyDescent="0.25">
      <c r="A3060" s="59">
        <v>7925</v>
      </c>
      <c r="B3060" s="59" t="s">
        <v>4194</v>
      </c>
      <c r="C3060" s="59" t="s">
        <v>952</v>
      </c>
    </row>
    <row r="3061" spans="1:3" x14ac:dyDescent="0.25">
      <c r="A3061" s="59">
        <v>7914</v>
      </c>
      <c r="B3061" s="59" t="s">
        <v>4195</v>
      </c>
      <c r="C3061" s="59" t="s">
        <v>952</v>
      </c>
    </row>
    <row r="3062" spans="1:3" x14ac:dyDescent="0.25">
      <c r="A3062" s="59">
        <v>48922</v>
      </c>
      <c r="B3062" s="59" t="s">
        <v>4196</v>
      </c>
      <c r="C3062" s="59" t="s">
        <v>1058</v>
      </c>
    </row>
    <row r="3063" spans="1:3" x14ac:dyDescent="0.25">
      <c r="A3063" s="59">
        <v>47210</v>
      </c>
      <c r="B3063" s="59" t="s">
        <v>4197</v>
      </c>
      <c r="C3063" s="59" t="s">
        <v>998</v>
      </c>
    </row>
    <row r="3064" spans="1:3" x14ac:dyDescent="0.25">
      <c r="A3064" s="59">
        <v>3113</v>
      </c>
      <c r="B3064" s="59" t="s">
        <v>4198</v>
      </c>
      <c r="C3064" s="59" t="s">
        <v>637</v>
      </c>
    </row>
    <row r="3065" spans="1:3" x14ac:dyDescent="0.25">
      <c r="A3065" s="59">
        <v>7933</v>
      </c>
      <c r="B3065" s="59" t="s">
        <v>4199</v>
      </c>
      <c r="C3065" s="59" t="s">
        <v>952</v>
      </c>
    </row>
    <row r="3066" spans="1:3" x14ac:dyDescent="0.25">
      <c r="A3066" s="59">
        <v>48920</v>
      </c>
      <c r="B3066" s="59" t="s">
        <v>4199</v>
      </c>
      <c r="C3066" s="59" t="s">
        <v>1058</v>
      </c>
    </row>
    <row r="3067" spans="1:3" x14ac:dyDescent="0.25">
      <c r="A3067" s="59">
        <v>7934</v>
      </c>
      <c r="B3067" s="59" t="s">
        <v>4200</v>
      </c>
      <c r="C3067" s="59" t="s">
        <v>952</v>
      </c>
    </row>
    <row r="3068" spans="1:3" x14ac:dyDescent="0.25">
      <c r="A3068" s="59">
        <v>7911</v>
      </c>
      <c r="B3068" s="59" t="s">
        <v>4201</v>
      </c>
      <c r="C3068" s="59" t="s">
        <v>952</v>
      </c>
    </row>
    <row r="3069" spans="1:3" x14ac:dyDescent="0.25">
      <c r="A3069" s="59">
        <v>42415</v>
      </c>
      <c r="B3069" s="59" t="s">
        <v>4201</v>
      </c>
      <c r="C3069" s="59" t="s">
        <v>1129</v>
      </c>
    </row>
    <row r="3070" spans="1:3" x14ac:dyDescent="0.25">
      <c r="A3070" s="59">
        <v>48915</v>
      </c>
      <c r="B3070" s="59" t="s">
        <v>4202</v>
      </c>
      <c r="C3070" s="59" t="s">
        <v>1058</v>
      </c>
    </row>
    <row r="3071" spans="1:3" x14ac:dyDescent="0.25">
      <c r="A3071" s="59">
        <v>1522</v>
      </c>
      <c r="B3071" s="59" t="s">
        <v>4203</v>
      </c>
      <c r="C3071" s="59" t="s">
        <v>1013</v>
      </c>
    </row>
    <row r="3072" spans="1:3" x14ac:dyDescent="0.25">
      <c r="A3072" s="59">
        <v>7929</v>
      </c>
      <c r="B3072" s="59" t="s">
        <v>4203</v>
      </c>
      <c r="C3072" s="59" t="s">
        <v>952</v>
      </c>
    </row>
    <row r="3073" spans="1:3" x14ac:dyDescent="0.25">
      <c r="A3073" s="59">
        <v>48916</v>
      </c>
      <c r="B3073" s="59" t="s">
        <v>4203</v>
      </c>
      <c r="C3073" s="59" t="s">
        <v>1058</v>
      </c>
    </row>
    <row r="3074" spans="1:3" x14ac:dyDescent="0.25">
      <c r="A3074" s="59">
        <v>61211</v>
      </c>
      <c r="B3074" s="59" t="s">
        <v>4204</v>
      </c>
      <c r="C3074" s="59" t="s">
        <v>564</v>
      </c>
    </row>
    <row r="3075" spans="1:3" x14ac:dyDescent="0.25">
      <c r="A3075" s="59">
        <v>1511</v>
      </c>
      <c r="B3075" s="59" t="s">
        <v>4205</v>
      </c>
      <c r="C3075" s="59" t="s">
        <v>1013</v>
      </c>
    </row>
    <row r="3076" spans="1:3" x14ac:dyDescent="0.25">
      <c r="A3076" s="59">
        <v>25159</v>
      </c>
      <c r="B3076" s="59" t="s">
        <v>4206</v>
      </c>
      <c r="C3076" s="59" t="s">
        <v>906</v>
      </c>
    </row>
    <row r="3077" spans="1:3" x14ac:dyDescent="0.25">
      <c r="A3077" s="59">
        <v>42735</v>
      </c>
      <c r="B3077" s="59" t="s">
        <v>4206</v>
      </c>
      <c r="C3077" s="59" t="s">
        <v>1125</v>
      </c>
    </row>
    <row r="3078" spans="1:3" x14ac:dyDescent="0.25">
      <c r="A3078" s="59">
        <v>47117</v>
      </c>
      <c r="B3078" s="59" t="s">
        <v>4207</v>
      </c>
      <c r="C3078" s="59" t="s">
        <v>993</v>
      </c>
    </row>
    <row r="3079" spans="1:3" x14ac:dyDescent="0.25">
      <c r="A3079" s="59">
        <v>1516</v>
      </c>
      <c r="B3079" s="59" t="s">
        <v>4208</v>
      </c>
      <c r="C3079" s="59" t="s">
        <v>1013</v>
      </c>
    </row>
    <row r="3080" spans="1:3" x14ac:dyDescent="0.25">
      <c r="A3080" s="59">
        <v>7936</v>
      </c>
      <c r="B3080" s="59" t="s">
        <v>4208</v>
      </c>
      <c r="C3080" s="59" t="s">
        <v>952</v>
      </c>
    </row>
    <row r="3081" spans="1:3" x14ac:dyDescent="0.25">
      <c r="A3081" s="59">
        <v>7917</v>
      </c>
      <c r="B3081" s="59" t="s">
        <v>4209</v>
      </c>
      <c r="C3081" s="59" t="s">
        <v>952</v>
      </c>
    </row>
    <row r="3082" spans="1:3" x14ac:dyDescent="0.25">
      <c r="A3082" s="59">
        <v>23821</v>
      </c>
      <c r="B3082" s="59" t="s">
        <v>4210</v>
      </c>
      <c r="C3082" s="59" t="s">
        <v>274</v>
      </c>
    </row>
    <row r="3083" spans="1:3" x14ac:dyDescent="0.25">
      <c r="A3083" s="59">
        <v>80509</v>
      </c>
      <c r="B3083" s="59" t="s">
        <v>4211</v>
      </c>
      <c r="C3083" s="59" t="s">
        <v>1142</v>
      </c>
    </row>
    <row r="3084" spans="1:3" x14ac:dyDescent="0.25">
      <c r="A3084" s="59">
        <v>31723</v>
      </c>
      <c r="B3084" s="59" t="s">
        <v>4212</v>
      </c>
      <c r="C3084" s="59" t="s">
        <v>859</v>
      </c>
    </row>
    <row r="3085" spans="1:3" x14ac:dyDescent="0.25">
      <c r="A3085" s="59">
        <v>35412</v>
      </c>
      <c r="B3085" s="59" t="s">
        <v>4213</v>
      </c>
      <c r="C3085" s="59" t="s">
        <v>978</v>
      </c>
    </row>
    <row r="3086" spans="1:3" x14ac:dyDescent="0.25">
      <c r="A3086" s="59">
        <v>40406</v>
      </c>
      <c r="B3086" s="59" t="s">
        <v>4214</v>
      </c>
      <c r="C3086" s="59" t="s">
        <v>1128</v>
      </c>
    </row>
    <row r="3087" spans="1:3" x14ac:dyDescent="0.25">
      <c r="A3087" s="59">
        <v>85311</v>
      </c>
      <c r="B3087" s="59" t="s">
        <v>4215</v>
      </c>
      <c r="C3087" s="59" t="s">
        <v>1183</v>
      </c>
    </row>
    <row r="3088" spans="1:3" x14ac:dyDescent="0.25">
      <c r="A3088" s="59">
        <v>84913</v>
      </c>
      <c r="B3088" s="59" t="s">
        <v>4216</v>
      </c>
      <c r="C3088" s="59" t="s">
        <v>1104</v>
      </c>
    </row>
    <row r="3089" spans="1:3" x14ac:dyDescent="0.25">
      <c r="A3089" s="59">
        <v>84914</v>
      </c>
      <c r="B3089" s="59" t="s">
        <v>4217</v>
      </c>
      <c r="C3089" s="59" t="s">
        <v>1104</v>
      </c>
    </row>
    <row r="3090" spans="1:3" x14ac:dyDescent="0.25">
      <c r="A3090" s="59">
        <v>84910</v>
      </c>
      <c r="B3090" s="59" t="s">
        <v>4218</v>
      </c>
      <c r="C3090" s="59" t="s">
        <v>1104</v>
      </c>
    </row>
    <row r="3091" spans="1:3" x14ac:dyDescent="0.25">
      <c r="A3091" s="59">
        <v>84912</v>
      </c>
      <c r="B3091" s="59" t="s">
        <v>4219</v>
      </c>
      <c r="C3091" s="59" t="s">
        <v>1104</v>
      </c>
    </row>
    <row r="3092" spans="1:3" x14ac:dyDescent="0.25">
      <c r="A3092" s="59">
        <v>82706</v>
      </c>
      <c r="B3092" s="59" t="s">
        <v>4220</v>
      </c>
      <c r="C3092" s="59" t="s">
        <v>853</v>
      </c>
    </row>
    <row r="3093" spans="1:3" x14ac:dyDescent="0.25">
      <c r="A3093" s="59">
        <v>43635</v>
      </c>
      <c r="B3093" s="59" t="s">
        <v>4221</v>
      </c>
      <c r="C3093" s="59" t="s">
        <v>928</v>
      </c>
    </row>
    <row r="3094" spans="1:3" x14ac:dyDescent="0.25">
      <c r="A3094" s="59">
        <v>84909</v>
      </c>
      <c r="B3094" s="59" t="s">
        <v>4221</v>
      </c>
      <c r="C3094" s="59" t="s">
        <v>1104</v>
      </c>
    </row>
    <row r="3095" spans="1:3" x14ac:dyDescent="0.25">
      <c r="A3095" s="59">
        <v>96210</v>
      </c>
      <c r="B3095" s="59" t="s">
        <v>4222</v>
      </c>
      <c r="C3095" s="59" t="s">
        <v>1078</v>
      </c>
    </row>
    <row r="3096" spans="1:3" x14ac:dyDescent="0.25">
      <c r="A3096" s="59">
        <v>83412</v>
      </c>
      <c r="B3096" s="59" t="s">
        <v>4223</v>
      </c>
      <c r="C3096" s="59" t="s">
        <v>850</v>
      </c>
    </row>
    <row r="3097" spans="1:3" x14ac:dyDescent="0.25">
      <c r="A3097" s="59">
        <v>83413</v>
      </c>
      <c r="B3097" s="59" t="s">
        <v>4224</v>
      </c>
      <c r="C3097" s="59" t="s">
        <v>850</v>
      </c>
    </row>
    <row r="3098" spans="1:3" x14ac:dyDescent="0.25">
      <c r="A3098" s="59">
        <v>78708</v>
      </c>
      <c r="B3098" s="59" t="s">
        <v>4225</v>
      </c>
      <c r="C3098" s="59" t="s">
        <v>1199</v>
      </c>
    </row>
    <row r="3099" spans="1:3" x14ac:dyDescent="0.25">
      <c r="A3099" s="59">
        <v>32224</v>
      </c>
      <c r="B3099" s="59" t="s">
        <v>4226</v>
      </c>
      <c r="C3099" s="59" t="s">
        <v>460</v>
      </c>
    </row>
    <row r="3100" spans="1:3" x14ac:dyDescent="0.25">
      <c r="A3100" s="59">
        <v>30714</v>
      </c>
      <c r="B3100" s="59" t="s">
        <v>4227</v>
      </c>
      <c r="C3100" s="59" t="s">
        <v>881</v>
      </c>
    </row>
    <row r="3101" spans="1:3" x14ac:dyDescent="0.25">
      <c r="A3101" s="59">
        <v>76114</v>
      </c>
      <c r="B3101" s="59" t="s">
        <v>4228</v>
      </c>
      <c r="C3101" s="59" t="s">
        <v>534</v>
      </c>
    </row>
    <row r="3102" spans="1:3" x14ac:dyDescent="0.25">
      <c r="A3102" s="59">
        <v>76314</v>
      </c>
      <c r="B3102" s="59" t="s">
        <v>4229</v>
      </c>
      <c r="C3102" s="59" t="s">
        <v>528</v>
      </c>
    </row>
    <row r="3103" spans="1:3" x14ac:dyDescent="0.25">
      <c r="A3103" s="59">
        <v>20519</v>
      </c>
      <c r="B3103" s="59" t="s">
        <v>4230</v>
      </c>
      <c r="C3103" s="59" t="s">
        <v>665</v>
      </c>
    </row>
    <row r="3104" spans="1:3" x14ac:dyDescent="0.25">
      <c r="A3104" s="59">
        <v>16506</v>
      </c>
      <c r="B3104" s="59" t="s">
        <v>4231</v>
      </c>
      <c r="C3104" s="59" t="s">
        <v>343</v>
      </c>
    </row>
    <row r="3105" spans="1:3" x14ac:dyDescent="0.25">
      <c r="A3105" s="59">
        <v>33509</v>
      </c>
      <c r="B3105" s="59" t="s">
        <v>4232</v>
      </c>
      <c r="C3105" s="59" t="s">
        <v>1213</v>
      </c>
    </row>
    <row r="3106" spans="1:3" x14ac:dyDescent="0.25">
      <c r="A3106" s="59">
        <v>4709</v>
      </c>
      <c r="B3106" s="59" t="s">
        <v>4233</v>
      </c>
      <c r="C3106" s="59" t="s">
        <v>721</v>
      </c>
    </row>
    <row r="3107" spans="1:3" x14ac:dyDescent="0.25">
      <c r="A3107" s="59">
        <v>25627</v>
      </c>
      <c r="B3107" s="59" t="s">
        <v>4234</v>
      </c>
      <c r="C3107" s="59" t="s">
        <v>900</v>
      </c>
    </row>
    <row r="3108" spans="1:3" x14ac:dyDescent="0.25">
      <c r="A3108" s="59">
        <v>15307</v>
      </c>
      <c r="B3108" s="59" t="s">
        <v>4234</v>
      </c>
      <c r="C3108" s="59" t="s">
        <v>1193</v>
      </c>
    </row>
    <row r="3109" spans="1:3" x14ac:dyDescent="0.25">
      <c r="A3109" s="59">
        <v>20621</v>
      </c>
      <c r="B3109" s="59" t="s">
        <v>4235</v>
      </c>
      <c r="C3109" s="59" t="s">
        <v>654</v>
      </c>
    </row>
    <row r="3110" spans="1:3" x14ac:dyDescent="0.25">
      <c r="A3110" s="59">
        <v>30209</v>
      </c>
      <c r="B3110" s="59" t="s">
        <v>4235</v>
      </c>
      <c r="C3110" s="59" t="s">
        <v>874</v>
      </c>
    </row>
    <row r="3111" spans="1:3" x14ac:dyDescent="0.25">
      <c r="A3111" s="59">
        <v>98217</v>
      </c>
      <c r="B3111" s="59" t="s">
        <v>4236</v>
      </c>
      <c r="C3111" s="59" t="s">
        <v>444</v>
      </c>
    </row>
    <row r="3112" spans="1:3" x14ac:dyDescent="0.25">
      <c r="A3112" s="59">
        <v>17422</v>
      </c>
      <c r="B3112" s="59" t="s">
        <v>4237</v>
      </c>
      <c r="C3112" s="59" t="s">
        <v>783</v>
      </c>
    </row>
    <row r="3113" spans="1:3" x14ac:dyDescent="0.25">
      <c r="A3113" s="59">
        <v>48406</v>
      </c>
      <c r="B3113" s="59" t="s">
        <v>4238</v>
      </c>
      <c r="C3113" s="59" t="s">
        <v>1059</v>
      </c>
    </row>
    <row r="3114" spans="1:3" x14ac:dyDescent="0.25">
      <c r="A3114" s="59">
        <v>96408</v>
      </c>
      <c r="B3114" s="59" t="s">
        <v>4239</v>
      </c>
      <c r="C3114" s="59" t="s">
        <v>1081</v>
      </c>
    </row>
    <row r="3115" spans="1:3" x14ac:dyDescent="0.25">
      <c r="A3115" s="59">
        <v>8712</v>
      </c>
      <c r="B3115" s="59" t="s">
        <v>4240</v>
      </c>
      <c r="C3115" s="59" t="s">
        <v>938</v>
      </c>
    </row>
    <row r="3116" spans="1:3" x14ac:dyDescent="0.25">
      <c r="A3116" s="59">
        <v>41909</v>
      </c>
      <c r="B3116" s="59" t="s">
        <v>4241</v>
      </c>
      <c r="C3116" s="59" t="s">
        <v>1133</v>
      </c>
    </row>
    <row r="3117" spans="1:3" x14ac:dyDescent="0.25">
      <c r="A3117" s="59">
        <v>21369</v>
      </c>
      <c r="B3117" s="59" t="s">
        <v>4242</v>
      </c>
      <c r="C3117" s="59" t="s">
        <v>418</v>
      </c>
    </row>
    <row r="3118" spans="1:3" x14ac:dyDescent="0.25">
      <c r="A3118" s="59">
        <v>6732</v>
      </c>
      <c r="B3118" s="59" t="s">
        <v>4242</v>
      </c>
      <c r="C3118" s="59" t="s">
        <v>1094</v>
      </c>
    </row>
    <row r="3119" spans="1:3" x14ac:dyDescent="0.25">
      <c r="A3119" s="59">
        <v>49513</v>
      </c>
      <c r="B3119" s="59" t="s">
        <v>4243</v>
      </c>
      <c r="C3119" s="59" t="s">
        <v>760</v>
      </c>
    </row>
    <row r="3120" spans="1:3" x14ac:dyDescent="0.25">
      <c r="A3120" s="59">
        <v>33915</v>
      </c>
      <c r="B3120" s="59" t="s">
        <v>4244</v>
      </c>
      <c r="C3120" s="59" t="s">
        <v>1214</v>
      </c>
    </row>
    <row r="3121" spans="1:3" x14ac:dyDescent="0.25">
      <c r="A3121" s="59">
        <v>15716</v>
      </c>
      <c r="B3121" s="59" t="s">
        <v>4245</v>
      </c>
      <c r="C3121" s="59" t="s">
        <v>1186</v>
      </c>
    </row>
    <row r="3122" spans="1:3" x14ac:dyDescent="0.25">
      <c r="A3122" s="59">
        <v>17110</v>
      </c>
      <c r="B3122" s="59" t="s">
        <v>4246</v>
      </c>
      <c r="C3122" s="59" t="s">
        <v>777</v>
      </c>
    </row>
    <row r="3123" spans="1:3" x14ac:dyDescent="0.25">
      <c r="A3123" s="59">
        <v>6823</v>
      </c>
      <c r="B3123" s="59" t="s">
        <v>4245</v>
      </c>
      <c r="C3123" s="59" t="s">
        <v>1096</v>
      </c>
    </row>
    <row r="3124" spans="1:3" x14ac:dyDescent="0.25">
      <c r="A3124" s="59">
        <v>13524</v>
      </c>
      <c r="B3124" s="59" t="s">
        <v>4247</v>
      </c>
      <c r="C3124" s="59" t="s">
        <v>692</v>
      </c>
    </row>
    <row r="3125" spans="1:3" x14ac:dyDescent="0.25">
      <c r="A3125" s="59">
        <v>3830</v>
      </c>
      <c r="B3125" s="59" t="s">
        <v>4248</v>
      </c>
      <c r="C3125" s="59" t="s">
        <v>638</v>
      </c>
    </row>
    <row r="3126" spans="1:3" x14ac:dyDescent="0.25">
      <c r="A3126" s="59">
        <v>1106</v>
      </c>
      <c r="B3126" s="59" t="s">
        <v>4249</v>
      </c>
      <c r="C3126" s="59" t="s">
        <v>1015</v>
      </c>
    </row>
    <row r="3127" spans="1:3" x14ac:dyDescent="0.25">
      <c r="A3127" s="59">
        <v>26523</v>
      </c>
      <c r="B3127" s="59" t="s">
        <v>4250</v>
      </c>
      <c r="C3127" s="59" t="s">
        <v>226</v>
      </c>
    </row>
    <row r="3128" spans="1:3" x14ac:dyDescent="0.25">
      <c r="A3128" s="59">
        <v>6825</v>
      </c>
      <c r="B3128" s="59" t="s">
        <v>4250</v>
      </c>
      <c r="C3128" s="59" t="s">
        <v>1096</v>
      </c>
    </row>
    <row r="3129" spans="1:3" x14ac:dyDescent="0.25">
      <c r="A3129" s="59">
        <v>47609</v>
      </c>
      <c r="B3129" s="59" t="s">
        <v>4251</v>
      </c>
      <c r="C3129" s="59" t="s">
        <v>996</v>
      </c>
    </row>
    <row r="3130" spans="1:3" x14ac:dyDescent="0.25">
      <c r="A3130" s="59">
        <v>13015</v>
      </c>
      <c r="B3130" s="59" t="s">
        <v>4252</v>
      </c>
      <c r="C3130" s="59" t="s">
        <v>696</v>
      </c>
    </row>
    <row r="3131" spans="1:3" x14ac:dyDescent="0.25">
      <c r="A3131" s="59">
        <v>33114</v>
      </c>
      <c r="B3131" s="59" t="s">
        <v>4253</v>
      </c>
      <c r="C3131" s="59" t="s">
        <v>1205</v>
      </c>
    </row>
    <row r="3132" spans="1:3" x14ac:dyDescent="0.25">
      <c r="A3132" s="59">
        <v>1113</v>
      </c>
      <c r="B3132" s="59" t="s">
        <v>4253</v>
      </c>
      <c r="C3132" s="59" t="s">
        <v>1015</v>
      </c>
    </row>
    <row r="3133" spans="1:3" x14ac:dyDescent="0.25">
      <c r="A3133" s="59">
        <v>3677</v>
      </c>
      <c r="B3133" s="59" t="s">
        <v>4254</v>
      </c>
      <c r="C3133" s="59" t="s">
        <v>649</v>
      </c>
    </row>
    <row r="3134" spans="1:3" x14ac:dyDescent="0.25">
      <c r="A3134" s="59">
        <v>49507</v>
      </c>
      <c r="B3134" s="59" t="s">
        <v>4255</v>
      </c>
      <c r="C3134" s="59" t="s">
        <v>760</v>
      </c>
    </row>
    <row r="3135" spans="1:3" x14ac:dyDescent="0.25">
      <c r="A3135" s="59">
        <v>1110</v>
      </c>
      <c r="B3135" s="59" t="s">
        <v>4256</v>
      </c>
      <c r="C3135" s="59" t="s">
        <v>1015</v>
      </c>
    </row>
    <row r="3136" spans="1:3" x14ac:dyDescent="0.25">
      <c r="A3136" s="59">
        <v>3717</v>
      </c>
      <c r="B3136" s="59" t="s">
        <v>4257</v>
      </c>
      <c r="C3136" s="59" t="s">
        <v>648</v>
      </c>
    </row>
    <row r="3137" spans="1:3" x14ac:dyDescent="0.25">
      <c r="A3137" s="59">
        <v>49508</v>
      </c>
      <c r="B3137" s="59" t="s">
        <v>4258</v>
      </c>
      <c r="C3137" s="59" t="s">
        <v>760</v>
      </c>
    </row>
    <row r="3138" spans="1:3" x14ac:dyDescent="0.25">
      <c r="A3138" s="59">
        <v>12211</v>
      </c>
      <c r="B3138" s="59" t="s">
        <v>4259</v>
      </c>
      <c r="C3138" s="59" t="s">
        <v>680</v>
      </c>
    </row>
    <row r="3139" spans="1:3" x14ac:dyDescent="0.25">
      <c r="A3139" s="59">
        <v>26708</v>
      </c>
      <c r="B3139" s="59" t="s">
        <v>4259</v>
      </c>
      <c r="C3139" s="59" t="s">
        <v>221</v>
      </c>
    </row>
    <row r="3140" spans="1:3" x14ac:dyDescent="0.25">
      <c r="A3140" s="59">
        <v>77408</v>
      </c>
      <c r="B3140" s="59" t="s">
        <v>4260</v>
      </c>
      <c r="C3140" s="59" t="s">
        <v>396</v>
      </c>
    </row>
    <row r="3141" spans="1:3" x14ac:dyDescent="0.25">
      <c r="A3141" s="59">
        <v>44616</v>
      </c>
      <c r="B3141" s="59" t="s">
        <v>4261</v>
      </c>
      <c r="C3141" s="59" t="s">
        <v>931</v>
      </c>
    </row>
    <row r="3142" spans="1:3" x14ac:dyDescent="0.25">
      <c r="A3142" s="59">
        <v>6917</v>
      </c>
      <c r="B3142" s="59" t="s">
        <v>4262</v>
      </c>
      <c r="C3142" s="59" t="s">
        <v>1092</v>
      </c>
    </row>
    <row r="3143" spans="1:3" x14ac:dyDescent="0.25">
      <c r="A3143" s="59">
        <v>6708</v>
      </c>
      <c r="B3143" s="59" t="s">
        <v>4263</v>
      </c>
      <c r="C3143" s="59" t="s">
        <v>1094</v>
      </c>
    </row>
    <row r="3144" spans="1:3" x14ac:dyDescent="0.25">
      <c r="A3144" s="59">
        <v>22720</v>
      </c>
      <c r="B3144" s="59" t="s">
        <v>4264</v>
      </c>
      <c r="C3144" s="59" t="s">
        <v>1163</v>
      </c>
    </row>
    <row r="3145" spans="1:3" x14ac:dyDescent="0.25">
      <c r="A3145" s="59">
        <v>3215</v>
      </c>
      <c r="B3145" s="59" t="s">
        <v>4264</v>
      </c>
      <c r="C3145" s="59" t="s">
        <v>641</v>
      </c>
    </row>
    <row r="3146" spans="1:3" x14ac:dyDescent="0.25">
      <c r="A3146" s="59">
        <v>45410</v>
      </c>
      <c r="B3146" s="59" t="s">
        <v>4265</v>
      </c>
      <c r="C3146" s="59" t="s">
        <v>742</v>
      </c>
    </row>
    <row r="3147" spans="1:3" x14ac:dyDescent="0.25">
      <c r="A3147" s="59">
        <v>13922</v>
      </c>
      <c r="B3147" s="59" t="s">
        <v>4266</v>
      </c>
      <c r="C3147" s="59" t="s">
        <v>708</v>
      </c>
    </row>
    <row r="3148" spans="1:3" x14ac:dyDescent="0.25">
      <c r="A3148" s="59">
        <v>6738</v>
      </c>
      <c r="B3148" s="59" t="s">
        <v>4266</v>
      </c>
      <c r="C3148" s="59" t="s">
        <v>1094</v>
      </c>
    </row>
    <row r="3149" spans="1:3" x14ac:dyDescent="0.25">
      <c r="A3149" s="59">
        <v>21176</v>
      </c>
      <c r="B3149" s="59" t="s">
        <v>4267</v>
      </c>
      <c r="C3149" s="59" t="s">
        <v>428</v>
      </c>
    </row>
    <row r="3150" spans="1:3" x14ac:dyDescent="0.25">
      <c r="A3150" s="59">
        <v>17116</v>
      </c>
      <c r="B3150" s="59" t="s">
        <v>4267</v>
      </c>
      <c r="C3150" s="59" t="s">
        <v>777</v>
      </c>
    </row>
    <row r="3151" spans="1:3" x14ac:dyDescent="0.25">
      <c r="A3151" s="59">
        <v>34620</v>
      </c>
      <c r="B3151" s="59" t="s">
        <v>4268</v>
      </c>
      <c r="C3151" s="59" t="s">
        <v>1075</v>
      </c>
    </row>
    <row r="3152" spans="1:3" x14ac:dyDescent="0.25">
      <c r="A3152" s="59">
        <v>13425</v>
      </c>
      <c r="B3152" s="59" t="s">
        <v>4269</v>
      </c>
      <c r="C3152" s="59" t="s">
        <v>679</v>
      </c>
    </row>
    <row r="3153" spans="1:3" x14ac:dyDescent="0.25">
      <c r="A3153" s="59">
        <v>25409</v>
      </c>
      <c r="B3153" s="59" t="s">
        <v>4269</v>
      </c>
      <c r="C3153" s="59" t="s">
        <v>908</v>
      </c>
    </row>
    <row r="3154" spans="1:3" x14ac:dyDescent="0.25">
      <c r="A3154" s="59">
        <v>25168</v>
      </c>
      <c r="B3154" s="59" t="s">
        <v>4269</v>
      </c>
      <c r="C3154" s="59" t="s">
        <v>906</v>
      </c>
    </row>
    <row r="3155" spans="1:3" x14ac:dyDescent="0.25">
      <c r="A3155" s="59">
        <v>2425</v>
      </c>
      <c r="B3155" s="59" t="s">
        <v>4269</v>
      </c>
      <c r="C3155" s="59" t="s">
        <v>1005</v>
      </c>
    </row>
    <row r="3156" spans="1:3" x14ac:dyDescent="0.25">
      <c r="A3156" s="59">
        <v>3572</v>
      </c>
      <c r="B3156" s="59" t="s">
        <v>4269</v>
      </c>
      <c r="C3156" s="59" t="s">
        <v>644</v>
      </c>
    </row>
    <row r="3157" spans="1:3" x14ac:dyDescent="0.25">
      <c r="A3157" s="59">
        <v>3832</v>
      </c>
      <c r="B3157" s="59" t="s">
        <v>4269</v>
      </c>
      <c r="C3157" s="59" t="s">
        <v>638</v>
      </c>
    </row>
    <row r="3158" spans="1:3" x14ac:dyDescent="0.25">
      <c r="A3158" s="59">
        <v>4415</v>
      </c>
      <c r="B3158" s="59" t="s">
        <v>4269</v>
      </c>
      <c r="C3158" s="59" t="s">
        <v>722</v>
      </c>
    </row>
    <row r="3159" spans="1:3" x14ac:dyDescent="0.25">
      <c r="A3159" s="59">
        <v>6925</v>
      </c>
      <c r="B3159" s="59" t="s">
        <v>4269</v>
      </c>
      <c r="C3159" s="59" t="s">
        <v>1092</v>
      </c>
    </row>
    <row r="3160" spans="1:3" x14ac:dyDescent="0.25">
      <c r="A3160" s="59">
        <v>77323</v>
      </c>
      <c r="B3160" s="59" t="s">
        <v>4269</v>
      </c>
      <c r="C3160" s="59" t="s">
        <v>409</v>
      </c>
    </row>
    <row r="3161" spans="1:3" x14ac:dyDescent="0.25">
      <c r="A3161" s="59">
        <v>3825</v>
      </c>
      <c r="B3161" s="59" t="s">
        <v>4270</v>
      </c>
      <c r="C3161" s="59" t="s">
        <v>638</v>
      </c>
    </row>
    <row r="3162" spans="1:3" x14ac:dyDescent="0.25">
      <c r="A3162" s="59">
        <v>15719</v>
      </c>
      <c r="B3162" s="59" t="s">
        <v>4271</v>
      </c>
      <c r="C3162" s="59" t="s">
        <v>1186</v>
      </c>
    </row>
    <row r="3163" spans="1:3" x14ac:dyDescent="0.25">
      <c r="A3163" s="59">
        <v>13824</v>
      </c>
      <c r="B3163" s="59" t="s">
        <v>4272</v>
      </c>
      <c r="C3163" s="59" t="s">
        <v>688</v>
      </c>
    </row>
    <row r="3164" spans="1:3" x14ac:dyDescent="0.25">
      <c r="A3164" s="59">
        <v>21919</v>
      </c>
      <c r="B3164" s="59" t="s">
        <v>4272</v>
      </c>
      <c r="C3164" s="59" t="s">
        <v>429</v>
      </c>
    </row>
    <row r="3165" spans="1:3" x14ac:dyDescent="0.25">
      <c r="A3165" s="59">
        <v>22512</v>
      </c>
      <c r="B3165" s="59" t="s">
        <v>4272</v>
      </c>
      <c r="C3165" s="59" t="s">
        <v>1166</v>
      </c>
    </row>
    <row r="3166" spans="1:3" x14ac:dyDescent="0.25">
      <c r="A3166" s="59">
        <v>3761</v>
      </c>
      <c r="B3166" s="59" t="s">
        <v>4272</v>
      </c>
      <c r="C3166" s="59" t="s">
        <v>643</v>
      </c>
    </row>
    <row r="3167" spans="1:3" x14ac:dyDescent="0.25">
      <c r="A3167" s="59">
        <v>17425</v>
      </c>
      <c r="B3167" s="59" t="s">
        <v>4272</v>
      </c>
      <c r="C3167" s="59" t="s">
        <v>783</v>
      </c>
    </row>
    <row r="3168" spans="1:3" x14ac:dyDescent="0.25">
      <c r="A3168" s="59">
        <v>7515</v>
      </c>
      <c r="B3168" s="59" t="s">
        <v>4272</v>
      </c>
      <c r="C3168" s="59" t="s">
        <v>947</v>
      </c>
    </row>
    <row r="3169" spans="1:3" x14ac:dyDescent="0.25">
      <c r="A3169" s="59">
        <v>49514</v>
      </c>
      <c r="B3169" s="59" t="s">
        <v>4273</v>
      </c>
      <c r="C3169" s="59" t="s">
        <v>760</v>
      </c>
    </row>
    <row r="3170" spans="1:3" x14ac:dyDescent="0.25">
      <c r="A3170" s="59">
        <v>6415</v>
      </c>
      <c r="B3170" s="59" t="s">
        <v>4274</v>
      </c>
      <c r="C3170" s="59" t="s">
        <v>1091</v>
      </c>
    </row>
    <row r="3171" spans="1:3" x14ac:dyDescent="0.25">
      <c r="A3171" s="59">
        <v>21223</v>
      </c>
      <c r="B3171" s="59" t="s">
        <v>4275</v>
      </c>
      <c r="C3171" s="59" t="s">
        <v>426</v>
      </c>
    </row>
    <row r="3172" spans="1:3" x14ac:dyDescent="0.25">
      <c r="A3172" s="59">
        <v>13718</v>
      </c>
      <c r="B3172" s="59" t="s">
        <v>4276</v>
      </c>
      <c r="C3172" s="59" t="s">
        <v>694</v>
      </c>
    </row>
    <row r="3173" spans="1:3" x14ac:dyDescent="0.25">
      <c r="A3173" s="59">
        <v>43113</v>
      </c>
      <c r="B3173" s="59" t="s">
        <v>4277</v>
      </c>
      <c r="C3173" s="59" t="s">
        <v>925</v>
      </c>
    </row>
    <row r="3174" spans="1:3" x14ac:dyDescent="0.25">
      <c r="A3174" s="59">
        <v>44136</v>
      </c>
      <c r="B3174" s="59" t="s">
        <v>4276</v>
      </c>
      <c r="C3174" s="59" t="s">
        <v>926</v>
      </c>
    </row>
    <row r="3175" spans="1:3" x14ac:dyDescent="0.25">
      <c r="A3175" s="59">
        <v>77407</v>
      </c>
      <c r="B3175" s="59" t="s">
        <v>4276</v>
      </c>
      <c r="C3175" s="59" t="s">
        <v>396</v>
      </c>
    </row>
    <row r="3176" spans="1:3" x14ac:dyDescent="0.25">
      <c r="A3176" s="59">
        <v>30611</v>
      </c>
      <c r="B3176" s="59" t="s">
        <v>4278</v>
      </c>
      <c r="C3176" s="59" t="s">
        <v>876</v>
      </c>
    </row>
    <row r="3177" spans="1:3" x14ac:dyDescent="0.25">
      <c r="A3177" s="59">
        <v>7826</v>
      </c>
      <c r="B3177" s="59" t="s">
        <v>4279</v>
      </c>
      <c r="C3177" s="59" t="s">
        <v>950</v>
      </c>
    </row>
    <row r="3178" spans="1:3" x14ac:dyDescent="0.25">
      <c r="A3178" s="59">
        <v>47810</v>
      </c>
      <c r="B3178" s="59" t="s">
        <v>4280</v>
      </c>
      <c r="C3178" s="59" t="s">
        <v>991</v>
      </c>
    </row>
    <row r="3179" spans="1:3" x14ac:dyDescent="0.25">
      <c r="A3179" s="59">
        <v>49510</v>
      </c>
      <c r="B3179" s="59" t="s">
        <v>4280</v>
      </c>
      <c r="C3179" s="59" t="s">
        <v>760</v>
      </c>
    </row>
    <row r="3180" spans="1:3" x14ac:dyDescent="0.25">
      <c r="A3180" s="59">
        <v>43628</v>
      </c>
      <c r="B3180" s="59" t="s">
        <v>4281</v>
      </c>
      <c r="C3180" s="59" t="s">
        <v>928</v>
      </c>
    </row>
    <row r="3181" spans="1:3" x14ac:dyDescent="0.25">
      <c r="A3181" s="59">
        <v>13911</v>
      </c>
      <c r="B3181" s="59" t="s">
        <v>4282</v>
      </c>
      <c r="C3181" s="59" t="s">
        <v>708</v>
      </c>
    </row>
    <row r="3182" spans="1:3" x14ac:dyDescent="0.25">
      <c r="A3182" s="59">
        <v>22409</v>
      </c>
      <c r="B3182" s="59" t="s">
        <v>4282</v>
      </c>
      <c r="C3182" s="59" t="s">
        <v>1165</v>
      </c>
    </row>
    <row r="3183" spans="1:3" x14ac:dyDescent="0.25">
      <c r="A3183" s="59">
        <v>25424</v>
      </c>
      <c r="B3183" s="59" t="s">
        <v>4282</v>
      </c>
      <c r="C3183" s="59" t="s">
        <v>908</v>
      </c>
    </row>
    <row r="3184" spans="1:3" x14ac:dyDescent="0.25">
      <c r="A3184" s="59">
        <v>25221</v>
      </c>
      <c r="B3184" s="59" t="s">
        <v>4282</v>
      </c>
      <c r="C3184" s="59" t="s">
        <v>904</v>
      </c>
    </row>
    <row r="3185" spans="1:3" x14ac:dyDescent="0.25">
      <c r="A3185" s="59">
        <v>26174</v>
      </c>
      <c r="B3185" s="59" t="s">
        <v>4282</v>
      </c>
      <c r="C3185" s="59" t="s">
        <v>216</v>
      </c>
    </row>
    <row r="3186" spans="1:3" x14ac:dyDescent="0.25">
      <c r="A3186" s="59">
        <v>3831</v>
      </c>
      <c r="B3186" s="59" t="s">
        <v>4282</v>
      </c>
      <c r="C3186" s="59" t="s">
        <v>638</v>
      </c>
    </row>
    <row r="3187" spans="1:3" x14ac:dyDescent="0.25">
      <c r="A3187" s="59">
        <v>4419</v>
      </c>
      <c r="B3187" s="59" t="s">
        <v>4282</v>
      </c>
      <c r="C3187" s="59" t="s">
        <v>722</v>
      </c>
    </row>
    <row r="3188" spans="1:3" x14ac:dyDescent="0.25">
      <c r="A3188" s="59">
        <v>6215</v>
      </c>
      <c r="B3188" s="59" t="s">
        <v>4282</v>
      </c>
      <c r="C3188" s="59" t="s">
        <v>1098</v>
      </c>
    </row>
    <row r="3189" spans="1:3" x14ac:dyDescent="0.25">
      <c r="A3189" s="59">
        <v>49520</v>
      </c>
      <c r="B3189" s="59" t="s">
        <v>4282</v>
      </c>
      <c r="C3189" s="59" t="s">
        <v>760</v>
      </c>
    </row>
    <row r="3190" spans="1:3" x14ac:dyDescent="0.25">
      <c r="A3190" s="59">
        <v>77321</v>
      </c>
      <c r="B3190" s="59" t="s">
        <v>4282</v>
      </c>
      <c r="C3190" s="59" t="s">
        <v>409</v>
      </c>
    </row>
    <row r="3191" spans="1:3" x14ac:dyDescent="0.25">
      <c r="A3191" s="59">
        <v>2415</v>
      </c>
      <c r="B3191" s="59" t="s">
        <v>4283</v>
      </c>
      <c r="C3191" s="59" t="s">
        <v>1005</v>
      </c>
    </row>
    <row r="3192" spans="1:3" x14ac:dyDescent="0.25">
      <c r="A3192" s="59">
        <v>2416</v>
      </c>
      <c r="B3192" s="59" t="s">
        <v>4284</v>
      </c>
      <c r="C3192" s="59" t="s">
        <v>1005</v>
      </c>
    </row>
    <row r="3193" spans="1:3" x14ac:dyDescent="0.25">
      <c r="A3193" s="59">
        <v>49519</v>
      </c>
      <c r="B3193" s="59" t="s">
        <v>4285</v>
      </c>
      <c r="C3193" s="59" t="s">
        <v>760</v>
      </c>
    </row>
    <row r="3194" spans="1:3" x14ac:dyDescent="0.25">
      <c r="A3194" s="59">
        <v>24709</v>
      </c>
      <c r="B3194" s="59" t="s">
        <v>4286</v>
      </c>
      <c r="C3194" s="59" t="s">
        <v>1150</v>
      </c>
    </row>
    <row r="3195" spans="1:3" x14ac:dyDescent="0.25">
      <c r="A3195" s="59">
        <v>17819</v>
      </c>
      <c r="B3195" s="59" t="s">
        <v>4286</v>
      </c>
      <c r="C3195" s="59" t="s">
        <v>782</v>
      </c>
    </row>
    <row r="3196" spans="1:3" x14ac:dyDescent="0.25">
      <c r="A3196" s="59">
        <v>6236</v>
      </c>
      <c r="B3196" s="59" t="s">
        <v>4286</v>
      </c>
      <c r="C3196" s="59" t="s">
        <v>1098</v>
      </c>
    </row>
    <row r="3197" spans="1:3" x14ac:dyDescent="0.25">
      <c r="A3197" s="59">
        <v>49419</v>
      </c>
      <c r="B3197" s="59" t="s">
        <v>4286</v>
      </c>
      <c r="C3197" s="59" t="s">
        <v>766</v>
      </c>
    </row>
    <row r="3198" spans="1:3" x14ac:dyDescent="0.25">
      <c r="A3198" s="59">
        <v>49511</v>
      </c>
      <c r="B3198" s="59" t="s">
        <v>4287</v>
      </c>
      <c r="C3198" s="59" t="s">
        <v>760</v>
      </c>
    </row>
    <row r="3199" spans="1:3" x14ac:dyDescent="0.25">
      <c r="A3199" s="59">
        <v>21361</v>
      </c>
      <c r="B3199" s="59" t="s">
        <v>4288</v>
      </c>
      <c r="C3199" s="59" t="s">
        <v>418</v>
      </c>
    </row>
    <row r="3200" spans="1:3" x14ac:dyDescent="0.25">
      <c r="A3200" s="59">
        <v>21163</v>
      </c>
      <c r="B3200" s="59" t="s">
        <v>4289</v>
      </c>
      <c r="C3200" s="59" t="s">
        <v>428</v>
      </c>
    </row>
    <row r="3201" spans="1:3" x14ac:dyDescent="0.25">
      <c r="A3201" s="59">
        <v>6822</v>
      </c>
      <c r="B3201" s="59" t="s">
        <v>4289</v>
      </c>
      <c r="C3201" s="59" t="s">
        <v>1096</v>
      </c>
    </row>
    <row r="3202" spans="1:3" x14ac:dyDescent="0.25">
      <c r="A3202" s="59">
        <v>13611</v>
      </c>
      <c r="B3202" s="59" t="s">
        <v>4290</v>
      </c>
      <c r="C3202" s="59" t="s">
        <v>712</v>
      </c>
    </row>
    <row r="3203" spans="1:3" x14ac:dyDescent="0.25">
      <c r="A3203" s="59">
        <v>17424</v>
      </c>
      <c r="B3203" s="59" t="s">
        <v>4290</v>
      </c>
      <c r="C3203" s="59" t="s">
        <v>783</v>
      </c>
    </row>
    <row r="3204" spans="1:3" x14ac:dyDescent="0.25">
      <c r="A3204" s="59">
        <v>49509</v>
      </c>
      <c r="B3204" s="59" t="s">
        <v>4290</v>
      </c>
      <c r="C3204" s="59" t="s">
        <v>760</v>
      </c>
    </row>
    <row r="3205" spans="1:3" x14ac:dyDescent="0.25">
      <c r="A3205" s="59">
        <v>35975</v>
      </c>
      <c r="B3205" s="59" t="s">
        <v>4291</v>
      </c>
      <c r="C3205" s="59" t="s">
        <v>976</v>
      </c>
    </row>
    <row r="3206" spans="1:3" x14ac:dyDescent="0.25">
      <c r="A3206" s="59">
        <v>21660</v>
      </c>
      <c r="B3206" s="59" t="s">
        <v>4292</v>
      </c>
      <c r="C3206" s="59" t="s">
        <v>419</v>
      </c>
    </row>
    <row r="3207" spans="1:3" x14ac:dyDescent="0.25">
      <c r="A3207" s="59">
        <v>21920</v>
      </c>
      <c r="B3207" s="59" t="s">
        <v>4293</v>
      </c>
      <c r="C3207" s="59" t="s">
        <v>429</v>
      </c>
    </row>
    <row r="3208" spans="1:3" x14ac:dyDescent="0.25">
      <c r="A3208" s="59">
        <v>3815</v>
      </c>
      <c r="B3208" s="59" t="s">
        <v>4294</v>
      </c>
      <c r="C3208" s="59" t="s">
        <v>638</v>
      </c>
    </row>
    <row r="3209" spans="1:3" x14ac:dyDescent="0.25">
      <c r="A3209" s="59">
        <v>59211</v>
      </c>
      <c r="B3209" s="59" t="s">
        <v>4295</v>
      </c>
      <c r="C3209" s="59" t="s">
        <v>963</v>
      </c>
    </row>
    <row r="3210" spans="1:3" x14ac:dyDescent="0.25">
      <c r="A3210" s="59">
        <v>97507</v>
      </c>
      <c r="B3210" s="59" t="s">
        <v>4296</v>
      </c>
      <c r="C3210" s="59" t="s">
        <v>308</v>
      </c>
    </row>
    <row r="3211" spans="1:3" x14ac:dyDescent="0.25">
      <c r="A3211" s="59">
        <v>26520</v>
      </c>
      <c r="B3211" s="59" t="s">
        <v>4297</v>
      </c>
      <c r="C3211" s="59" t="s">
        <v>226</v>
      </c>
    </row>
    <row r="3212" spans="1:3" x14ac:dyDescent="0.25">
      <c r="A3212" s="59">
        <v>45418</v>
      </c>
      <c r="B3212" s="59" t="s">
        <v>4298</v>
      </c>
      <c r="C3212" s="59" t="s">
        <v>742</v>
      </c>
    </row>
    <row r="3213" spans="1:3" x14ac:dyDescent="0.25">
      <c r="A3213" s="59">
        <v>90221</v>
      </c>
      <c r="B3213" s="59" t="s">
        <v>4299</v>
      </c>
      <c r="C3213" s="59" t="s">
        <v>72</v>
      </c>
    </row>
    <row r="3214" spans="1:3" x14ac:dyDescent="0.25">
      <c r="A3214" s="59">
        <v>81711</v>
      </c>
      <c r="B3214" s="59" t="s">
        <v>4300</v>
      </c>
      <c r="C3214" s="59" t="s">
        <v>544</v>
      </c>
    </row>
    <row r="3215" spans="1:3" x14ac:dyDescent="0.25">
      <c r="A3215" s="59">
        <v>25214</v>
      </c>
      <c r="B3215" s="59" t="s">
        <v>4301</v>
      </c>
      <c r="C3215" s="59" t="s">
        <v>904</v>
      </c>
    </row>
    <row r="3216" spans="1:3" x14ac:dyDescent="0.25">
      <c r="A3216" s="59">
        <v>15113</v>
      </c>
      <c r="B3216" s="59" t="s">
        <v>4302</v>
      </c>
      <c r="C3216" s="59" t="s">
        <v>1192</v>
      </c>
    </row>
    <row r="3217" spans="1:3" x14ac:dyDescent="0.25">
      <c r="A3217" s="59">
        <v>75407</v>
      </c>
      <c r="B3217" s="59" t="s">
        <v>4303</v>
      </c>
      <c r="C3217" s="59" t="s">
        <v>107</v>
      </c>
    </row>
    <row r="3218" spans="1:3" x14ac:dyDescent="0.25">
      <c r="A3218" s="59">
        <v>61114</v>
      </c>
      <c r="B3218" s="59" t="s">
        <v>4304</v>
      </c>
      <c r="C3218" s="59" t="s">
        <v>563</v>
      </c>
    </row>
    <row r="3219" spans="1:3" x14ac:dyDescent="0.25">
      <c r="A3219" s="59">
        <v>44216</v>
      </c>
      <c r="B3219" s="59" t="s">
        <v>4305</v>
      </c>
      <c r="C3219" s="59" t="s">
        <v>910</v>
      </c>
    </row>
    <row r="3220" spans="1:3" x14ac:dyDescent="0.25">
      <c r="A3220" s="59">
        <v>61107</v>
      </c>
      <c r="B3220" s="59" t="s">
        <v>4306</v>
      </c>
      <c r="C3220" s="59" t="s">
        <v>563</v>
      </c>
    </row>
    <row r="3221" spans="1:3" x14ac:dyDescent="0.25">
      <c r="A3221" s="59">
        <v>84818</v>
      </c>
      <c r="B3221" s="59" t="s">
        <v>4307</v>
      </c>
      <c r="C3221" s="59" t="s">
        <v>1111</v>
      </c>
    </row>
    <row r="3222" spans="1:3" x14ac:dyDescent="0.25">
      <c r="A3222" s="59">
        <v>36267</v>
      </c>
      <c r="B3222" s="59" t="s">
        <v>4308</v>
      </c>
      <c r="C3222" s="59" t="s">
        <v>590</v>
      </c>
    </row>
    <row r="3223" spans="1:3" x14ac:dyDescent="0.25">
      <c r="A3223" s="59">
        <v>15306</v>
      </c>
      <c r="B3223" s="59" t="s">
        <v>4308</v>
      </c>
      <c r="C3223" s="59" t="s">
        <v>1193</v>
      </c>
    </row>
    <row r="3224" spans="1:3" x14ac:dyDescent="0.25">
      <c r="A3224" s="59">
        <v>21106</v>
      </c>
      <c r="B3224" s="59" t="s">
        <v>4309</v>
      </c>
      <c r="C3224" s="59" t="s">
        <v>411</v>
      </c>
    </row>
    <row r="3225" spans="1:3" x14ac:dyDescent="0.25">
      <c r="A3225" s="59">
        <v>22737</v>
      </c>
      <c r="B3225" s="59" t="s">
        <v>4310</v>
      </c>
      <c r="C3225" s="59" t="s">
        <v>1163</v>
      </c>
    </row>
    <row r="3226" spans="1:3" x14ac:dyDescent="0.25">
      <c r="A3226" s="59">
        <v>36264</v>
      </c>
      <c r="B3226" s="59" t="s">
        <v>4310</v>
      </c>
      <c r="C3226" s="59" t="s">
        <v>590</v>
      </c>
    </row>
    <row r="3227" spans="1:3" x14ac:dyDescent="0.25">
      <c r="A3227" s="59">
        <v>15206</v>
      </c>
      <c r="B3227" s="59" t="s">
        <v>4311</v>
      </c>
      <c r="C3227" s="59" t="s">
        <v>1188</v>
      </c>
    </row>
    <row r="3228" spans="1:3" x14ac:dyDescent="0.25">
      <c r="A3228" s="59">
        <v>7266</v>
      </c>
      <c r="B3228" s="59" t="s">
        <v>4312</v>
      </c>
      <c r="C3228" s="59" t="s">
        <v>953</v>
      </c>
    </row>
    <row r="3229" spans="1:3" x14ac:dyDescent="0.25">
      <c r="A3229" s="59">
        <v>35262</v>
      </c>
      <c r="B3229" s="59" t="s">
        <v>4313</v>
      </c>
      <c r="C3229" s="59" t="s">
        <v>977</v>
      </c>
    </row>
    <row r="3230" spans="1:3" x14ac:dyDescent="0.25">
      <c r="A3230" s="59">
        <v>36932</v>
      </c>
      <c r="B3230" s="59" t="s">
        <v>4314</v>
      </c>
      <c r="C3230" s="59" t="s">
        <v>588</v>
      </c>
    </row>
    <row r="3231" spans="1:3" x14ac:dyDescent="0.25">
      <c r="A3231" s="59">
        <v>15414</v>
      </c>
      <c r="B3231" s="59" t="s">
        <v>4315</v>
      </c>
      <c r="C3231" s="59" t="s">
        <v>1195</v>
      </c>
    </row>
    <row r="3232" spans="1:3" x14ac:dyDescent="0.25">
      <c r="A3232" s="59">
        <v>18615</v>
      </c>
      <c r="B3232" s="59" t="s">
        <v>4315</v>
      </c>
      <c r="C3232" s="59" t="s">
        <v>715</v>
      </c>
    </row>
    <row r="3233" spans="1:3" x14ac:dyDescent="0.25">
      <c r="A3233" s="59">
        <v>41525</v>
      </c>
      <c r="B3233" s="59" t="s">
        <v>4315</v>
      </c>
      <c r="C3233" s="59" t="s">
        <v>1123</v>
      </c>
    </row>
    <row r="3234" spans="1:3" x14ac:dyDescent="0.25">
      <c r="A3234" s="59">
        <v>33115</v>
      </c>
      <c r="B3234" s="59" t="s">
        <v>4316</v>
      </c>
      <c r="C3234" s="59" t="s">
        <v>1205</v>
      </c>
    </row>
    <row r="3235" spans="1:3" x14ac:dyDescent="0.25">
      <c r="A3235" s="59">
        <v>13720</v>
      </c>
      <c r="B3235" s="59" t="s">
        <v>4317</v>
      </c>
      <c r="C3235" s="59" t="s">
        <v>694</v>
      </c>
    </row>
    <row r="3236" spans="1:3" x14ac:dyDescent="0.25">
      <c r="A3236" s="59">
        <v>36269</v>
      </c>
      <c r="B3236" s="59" t="s">
        <v>4317</v>
      </c>
      <c r="C3236" s="59" t="s">
        <v>590</v>
      </c>
    </row>
    <row r="3237" spans="1:3" x14ac:dyDescent="0.25">
      <c r="A3237" s="59">
        <v>22707</v>
      </c>
      <c r="B3237" s="59" t="s">
        <v>4318</v>
      </c>
      <c r="C3237" s="59" t="s">
        <v>1163</v>
      </c>
    </row>
    <row r="3238" spans="1:3" x14ac:dyDescent="0.25">
      <c r="A3238" s="59">
        <v>31115</v>
      </c>
      <c r="B3238" s="59" t="s">
        <v>4318</v>
      </c>
      <c r="C3238" s="59" t="s">
        <v>858</v>
      </c>
    </row>
    <row r="3239" spans="1:3" x14ac:dyDescent="0.25">
      <c r="A3239" s="59">
        <v>36214</v>
      </c>
      <c r="B3239" s="59" t="s">
        <v>4318</v>
      </c>
      <c r="C3239" s="59" t="s">
        <v>585</v>
      </c>
    </row>
    <row r="3240" spans="1:3" x14ac:dyDescent="0.25">
      <c r="A3240" s="59">
        <v>24413</v>
      </c>
      <c r="B3240" s="59" t="s">
        <v>4318</v>
      </c>
      <c r="C3240" s="59" t="s">
        <v>1151</v>
      </c>
    </row>
    <row r="3241" spans="1:3" x14ac:dyDescent="0.25">
      <c r="A3241" s="59">
        <v>25157</v>
      </c>
      <c r="B3241" s="59" t="s">
        <v>4318</v>
      </c>
      <c r="C3241" s="59" t="s">
        <v>906</v>
      </c>
    </row>
    <row r="3242" spans="1:3" x14ac:dyDescent="0.25">
      <c r="A3242" s="59">
        <v>4327</v>
      </c>
      <c r="B3242" s="59" t="s">
        <v>4318</v>
      </c>
      <c r="C3242" s="59" t="s">
        <v>732</v>
      </c>
    </row>
    <row r="3243" spans="1:3" x14ac:dyDescent="0.25">
      <c r="A3243" s="59">
        <v>41528</v>
      </c>
      <c r="B3243" s="59" t="s">
        <v>4318</v>
      </c>
      <c r="C3243" s="59" t="s">
        <v>1123</v>
      </c>
    </row>
    <row r="3244" spans="1:3" x14ac:dyDescent="0.25">
      <c r="A3244" s="59">
        <v>43608</v>
      </c>
      <c r="B3244" s="59" t="s">
        <v>4318</v>
      </c>
      <c r="C3244" s="59" t="s">
        <v>928</v>
      </c>
    </row>
    <row r="3245" spans="1:3" x14ac:dyDescent="0.25">
      <c r="A3245" s="59">
        <v>41530</v>
      </c>
      <c r="B3245" s="59" t="s">
        <v>4319</v>
      </c>
      <c r="C3245" s="59" t="s">
        <v>1123</v>
      </c>
    </row>
    <row r="3246" spans="1:3" x14ac:dyDescent="0.25">
      <c r="A3246" s="59">
        <v>36213</v>
      </c>
      <c r="B3246" s="59" t="s">
        <v>4320</v>
      </c>
      <c r="C3246" s="59" t="s">
        <v>585</v>
      </c>
    </row>
    <row r="3247" spans="1:3" x14ac:dyDescent="0.25">
      <c r="A3247" s="59">
        <v>26920</v>
      </c>
      <c r="B3247" s="59" t="s">
        <v>4320</v>
      </c>
      <c r="C3247" s="59" t="s">
        <v>211</v>
      </c>
    </row>
    <row r="3248" spans="1:3" x14ac:dyDescent="0.25">
      <c r="A3248" s="59">
        <v>15215</v>
      </c>
      <c r="B3248" s="59" t="s">
        <v>4320</v>
      </c>
      <c r="C3248" s="59" t="s">
        <v>1188</v>
      </c>
    </row>
    <row r="3249" spans="1:3" x14ac:dyDescent="0.25">
      <c r="A3249" s="59">
        <v>13719</v>
      </c>
      <c r="B3249" s="59" t="s">
        <v>4321</v>
      </c>
      <c r="C3249" s="59" t="s">
        <v>694</v>
      </c>
    </row>
    <row r="3250" spans="1:3" x14ac:dyDescent="0.25">
      <c r="A3250" s="59">
        <v>24218</v>
      </c>
      <c r="B3250" s="59" t="s">
        <v>4321</v>
      </c>
      <c r="C3250" s="59" t="s">
        <v>1155</v>
      </c>
    </row>
    <row r="3251" spans="1:3" x14ac:dyDescent="0.25">
      <c r="A3251" s="59">
        <v>3564</v>
      </c>
      <c r="B3251" s="59" t="s">
        <v>4321</v>
      </c>
      <c r="C3251" s="59" t="s">
        <v>644</v>
      </c>
    </row>
    <row r="3252" spans="1:3" x14ac:dyDescent="0.25">
      <c r="A3252" s="59">
        <v>6817</v>
      </c>
      <c r="B3252" s="59" t="s">
        <v>4321</v>
      </c>
      <c r="C3252" s="59" t="s">
        <v>1096</v>
      </c>
    </row>
    <row r="3253" spans="1:3" x14ac:dyDescent="0.25">
      <c r="A3253" s="59">
        <v>41526</v>
      </c>
      <c r="B3253" s="59" t="s">
        <v>4321</v>
      </c>
      <c r="C3253" s="59" t="s">
        <v>1123</v>
      </c>
    </row>
    <row r="3254" spans="1:3" x14ac:dyDescent="0.25">
      <c r="A3254" s="59">
        <v>13433</v>
      </c>
      <c r="B3254" s="59" t="s">
        <v>4322</v>
      </c>
      <c r="C3254" s="59" t="s">
        <v>679</v>
      </c>
    </row>
    <row r="3255" spans="1:3" x14ac:dyDescent="0.25">
      <c r="A3255" s="59">
        <v>36923</v>
      </c>
      <c r="B3255" s="59" t="s">
        <v>4322</v>
      </c>
      <c r="C3255" s="59" t="s">
        <v>588</v>
      </c>
    </row>
    <row r="3256" spans="1:3" x14ac:dyDescent="0.25">
      <c r="A3256" s="59">
        <v>26808</v>
      </c>
      <c r="B3256" s="59" t="s">
        <v>4323</v>
      </c>
      <c r="C3256" s="59" t="s">
        <v>236</v>
      </c>
    </row>
    <row r="3257" spans="1:3" x14ac:dyDescent="0.25">
      <c r="A3257" s="59">
        <v>3230</v>
      </c>
      <c r="B3257" s="59" t="s">
        <v>4323</v>
      </c>
      <c r="C3257" s="59" t="s">
        <v>641</v>
      </c>
    </row>
    <row r="3258" spans="1:3" x14ac:dyDescent="0.25">
      <c r="A3258" s="59">
        <v>5007</v>
      </c>
      <c r="B3258" s="59" t="s">
        <v>4324</v>
      </c>
      <c r="C3258" s="59" t="s">
        <v>720</v>
      </c>
    </row>
    <row r="3259" spans="1:3" x14ac:dyDescent="0.25">
      <c r="A3259" s="59">
        <v>32761</v>
      </c>
      <c r="B3259" s="59" t="s">
        <v>4325</v>
      </c>
      <c r="C3259" s="59" t="s">
        <v>469</v>
      </c>
    </row>
    <row r="3260" spans="1:3" x14ac:dyDescent="0.25">
      <c r="A3260" s="59">
        <v>13124</v>
      </c>
      <c r="B3260" s="59" t="s">
        <v>4326</v>
      </c>
      <c r="C3260" s="59" t="s">
        <v>678</v>
      </c>
    </row>
    <row r="3261" spans="1:3" x14ac:dyDescent="0.25">
      <c r="A3261" s="59">
        <v>5110</v>
      </c>
      <c r="B3261" s="59" t="s">
        <v>4326</v>
      </c>
      <c r="C3261" s="59" t="s">
        <v>725</v>
      </c>
    </row>
    <row r="3262" spans="1:3" x14ac:dyDescent="0.25">
      <c r="A3262" s="59">
        <v>12512</v>
      </c>
      <c r="B3262" s="59" t="s">
        <v>4327</v>
      </c>
      <c r="C3262" s="59" t="s">
        <v>686</v>
      </c>
    </row>
    <row r="3263" spans="1:3" x14ac:dyDescent="0.25">
      <c r="A3263" s="59">
        <v>44365</v>
      </c>
      <c r="B3263" s="59" t="s">
        <v>4328</v>
      </c>
      <c r="C3263" s="59" t="s">
        <v>919</v>
      </c>
    </row>
    <row r="3264" spans="1:3" x14ac:dyDescent="0.25">
      <c r="A3264" s="59">
        <v>25807</v>
      </c>
      <c r="B3264" s="59" t="s">
        <v>4329</v>
      </c>
      <c r="C3264" s="59" t="s">
        <v>905</v>
      </c>
    </row>
    <row r="3265" spans="1:3" x14ac:dyDescent="0.25">
      <c r="A3265" s="59">
        <v>25721</v>
      </c>
      <c r="B3265" s="59" t="s">
        <v>4330</v>
      </c>
      <c r="C3265" s="59" t="s">
        <v>901</v>
      </c>
    </row>
    <row r="3266" spans="1:3" x14ac:dyDescent="0.25">
      <c r="A3266" s="59">
        <v>44420</v>
      </c>
      <c r="B3266" s="59" t="s">
        <v>4331</v>
      </c>
      <c r="C3266" s="59" t="s">
        <v>924</v>
      </c>
    </row>
    <row r="3267" spans="1:3" x14ac:dyDescent="0.25">
      <c r="A3267" s="59">
        <v>25610</v>
      </c>
      <c r="B3267" s="59" t="s">
        <v>4332</v>
      </c>
      <c r="C3267" s="59" t="s">
        <v>900</v>
      </c>
    </row>
    <row r="3268" spans="1:3" x14ac:dyDescent="0.25">
      <c r="A3268" s="59">
        <v>25820</v>
      </c>
      <c r="B3268" s="59" t="s">
        <v>4333</v>
      </c>
      <c r="C3268" s="59" t="s">
        <v>905</v>
      </c>
    </row>
    <row r="3269" spans="1:3" x14ac:dyDescent="0.25">
      <c r="A3269" s="59">
        <v>25606</v>
      </c>
      <c r="B3269" s="59" t="s">
        <v>4334</v>
      </c>
      <c r="C3269" s="59" t="s">
        <v>900</v>
      </c>
    </row>
    <row r="3270" spans="1:3" x14ac:dyDescent="0.25">
      <c r="A3270" s="59">
        <v>44408</v>
      </c>
      <c r="B3270" s="59" t="s">
        <v>4335</v>
      </c>
      <c r="C3270" s="59" t="s">
        <v>924</v>
      </c>
    </row>
    <row r="3271" spans="1:3" x14ac:dyDescent="0.25">
      <c r="A3271" s="59">
        <v>25517</v>
      </c>
      <c r="B3271" s="59" t="s">
        <v>4336</v>
      </c>
      <c r="C3271" s="59" t="s">
        <v>899</v>
      </c>
    </row>
    <row r="3272" spans="1:3" x14ac:dyDescent="0.25">
      <c r="A3272" s="59">
        <v>36708</v>
      </c>
      <c r="B3272" s="59" t="s">
        <v>4337</v>
      </c>
      <c r="C3272" s="59" t="s">
        <v>591</v>
      </c>
    </row>
    <row r="3273" spans="1:3" x14ac:dyDescent="0.25">
      <c r="A3273" s="59">
        <v>36114</v>
      </c>
      <c r="B3273" s="59" t="s">
        <v>4338</v>
      </c>
      <c r="C3273" s="59" t="s">
        <v>584</v>
      </c>
    </row>
    <row r="3274" spans="1:3" x14ac:dyDescent="0.25">
      <c r="A3274" s="59">
        <v>20825</v>
      </c>
      <c r="B3274" s="59" t="s">
        <v>4339</v>
      </c>
      <c r="C3274" s="59" t="s">
        <v>663</v>
      </c>
    </row>
    <row r="3275" spans="1:3" x14ac:dyDescent="0.25">
      <c r="A3275" s="59">
        <v>26411</v>
      </c>
      <c r="B3275" s="59" t="s">
        <v>4339</v>
      </c>
      <c r="C3275" s="59" t="s">
        <v>246</v>
      </c>
    </row>
    <row r="3276" spans="1:3" x14ac:dyDescent="0.25">
      <c r="A3276" s="59">
        <v>23822</v>
      </c>
      <c r="B3276" s="59" t="s">
        <v>4340</v>
      </c>
      <c r="C3276" s="59" t="s">
        <v>274</v>
      </c>
    </row>
    <row r="3277" spans="1:3" x14ac:dyDescent="0.25">
      <c r="A3277" s="59">
        <v>20307</v>
      </c>
      <c r="B3277" s="59" t="s">
        <v>4341</v>
      </c>
      <c r="C3277" s="59" t="s">
        <v>667</v>
      </c>
    </row>
    <row r="3278" spans="1:3" x14ac:dyDescent="0.25">
      <c r="A3278" s="59">
        <v>13421</v>
      </c>
      <c r="B3278" s="59" t="s">
        <v>4342</v>
      </c>
      <c r="C3278" s="59" t="s">
        <v>679</v>
      </c>
    </row>
    <row r="3279" spans="1:3" x14ac:dyDescent="0.25">
      <c r="A3279" s="59">
        <v>25472</v>
      </c>
      <c r="B3279" s="59" t="s">
        <v>4343</v>
      </c>
      <c r="C3279" s="59" t="s">
        <v>902</v>
      </c>
    </row>
    <row r="3280" spans="1:3" x14ac:dyDescent="0.25">
      <c r="A3280" s="59">
        <v>35307</v>
      </c>
      <c r="B3280" s="59" t="s">
        <v>4344</v>
      </c>
      <c r="C3280" s="59" t="s">
        <v>969</v>
      </c>
    </row>
    <row r="3281" spans="1:3" x14ac:dyDescent="0.25">
      <c r="A3281" s="59">
        <v>84618</v>
      </c>
      <c r="B3281" s="59" t="s">
        <v>4345</v>
      </c>
      <c r="C3281" s="59" t="s">
        <v>1107</v>
      </c>
    </row>
    <row r="3282" spans="1:3" x14ac:dyDescent="0.25">
      <c r="A3282" s="59">
        <v>86210</v>
      </c>
      <c r="B3282" s="59" t="s">
        <v>4346</v>
      </c>
      <c r="C3282" s="59" t="s">
        <v>395</v>
      </c>
    </row>
    <row r="3283" spans="1:3" x14ac:dyDescent="0.25">
      <c r="A3283" s="59">
        <v>85613</v>
      </c>
      <c r="B3283" s="59" t="s">
        <v>4347</v>
      </c>
      <c r="C3283" s="59" t="s">
        <v>1184</v>
      </c>
    </row>
    <row r="3284" spans="1:3" x14ac:dyDescent="0.25">
      <c r="A3284" s="59">
        <v>82725</v>
      </c>
      <c r="B3284" s="59" t="s">
        <v>4348</v>
      </c>
      <c r="C3284" s="59" t="s">
        <v>853</v>
      </c>
    </row>
    <row r="3285" spans="1:3" x14ac:dyDescent="0.25">
      <c r="A3285" s="59">
        <v>95106</v>
      </c>
      <c r="B3285" s="59" t="s">
        <v>4349</v>
      </c>
      <c r="C3285" s="59" t="s">
        <v>767</v>
      </c>
    </row>
    <row r="3286" spans="1:3" x14ac:dyDescent="0.25">
      <c r="A3286" s="59">
        <v>61709</v>
      </c>
      <c r="B3286" s="59" t="s">
        <v>4350</v>
      </c>
      <c r="C3286" s="59" t="s">
        <v>562</v>
      </c>
    </row>
    <row r="3287" spans="1:3" x14ac:dyDescent="0.25">
      <c r="A3287" s="59">
        <v>61609</v>
      </c>
      <c r="B3287" s="59" t="s">
        <v>4351</v>
      </c>
      <c r="C3287" s="59" t="s">
        <v>558</v>
      </c>
    </row>
    <row r="3288" spans="1:3" x14ac:dyDescent="0.25">
      <c r="A3288" s="59">
        <v>61916</v>
      </c>
      <c r="B3288" s="59" t="s">
        <v>4352</v>
      </c>
      <c r="C3288" s="59" t="s">
        <v>570</v>
      </c>
    </row>
    <row r="3289" spans="1:3" x14ac:dyDescent="0.25">
      <c r="A3289" s="59">
        <v>61814</v>
      </c>
      <c r="B3289" s="59" t="s">
        <v>4353</v>
      </c>
      <c r="C3289" s="59" t="s">
        <v>580</v>
      </c>
    </row>
    <row r="3290" spans="1:3" x14ac:dyDescent="0.25">
      <c r="A3290" s="59">
        <v>61617</v>
      </c>
      <c r="B3290" s="59" t="s">
        <v>4354</v>
      </c>
      <c r="C3290" s="59" t="s">
        <v>558</v>
      </c>
    </row>
    <row r="3291" spans="1:3" x14ac:dyDescent="0.25">
      <c r="A3291" s="59">
        <v>62211</v>
      </c>
      <c r="B3291" s="59" t="s">
        <v>4355</v>
      </c>
      <c r="C3291" s="59" t="s">
        <v>578</v>
      </c>
    </row>
    <row r="3292" spans="1:3" x14ac:dyDescent="0.25">
      <c r="A3292" s="59">
        <v>61411</v>
      </c>
      <c r="B3292" s="59" t="s">
        <v>4356</v>
      </c>
      <c r="C3292" s="59" t="s">
        <v>566</v>
      </c>
    </row>
    <row r="3293" spans="1:3" x14ac:dyDescent="0.25">
      <c r="A3293" s="59">
        <v>61222</v>
      </c>
      <c r="B3293" s="59" t="s">
        <v>4357</v>
      </c>
      <c r="C3293" s="59" t="s">
        <v>564</v>
      </c>
    </row>
    <row r="3294" spans="1:3" x14ac:dyDescent="0.25">
      <c r="A3294" s="59">
        <v>61610</v>
      </c>
      <c r="B3294" s="59" t="s">
        <v>4357</v>
      </c>
      <c r="C3294" s="59" t="s">
        <v>558</v>
      </c>
    </row>
    <row r="3295" spans="1:3" x14ac:dyDescent="0.25">
      <c r="A3295" s="59">
        <v>61416</v>
      </c>
      <c r="B3295" s="59" t="s">
        <v>4358</v>
      </c>
      <c r="C3295" s="59" t="s">
        <v>566</v>
      </c>
    </row>
    <row r="3296" spans="1:3" x14ac:dyDescent="0.25">
      <c r="A3296" s="59">
        <v>60124</v>
      </c>
      <c r="B3296" s="59" t="s">
        <v>4359</v>
      </c>
      <c r="C3296" s="59" t="s">
        <v>826</v>
      </c>
    </row>
    <row r="3297" spans="1:3" x14ac:dyDescent="0.25">
      <c r="A3297" s="59">
        <v>61509</v>
      </c>
      <c r="B3297" s="59" t="s">
        <v>4360</v>
      </c>
      <c r="C3297" s="59" t="s">
        <v>568</v>
      </c>
    </row>
    <row r="3298" spans="1:3" x14ac:dyDescent="0.25">
      <c r="A3298" s="59">
        <v>60807</v>
      </c>
      <c r="B3298" s="59" t="s">
        <v>4361</v>
      </c>
      <c r="C3298" s="59" t="s">
        <v>838</v>
      </c>
    </row>
    <row r="3299" spans="1:3" x14ac:dyDescent="0.25">
      <c r="A3299" s="59">
        <v>61511</v>
      </c>
      <c r="B3299" s="59" t="s">
        <v>4361</v>
      </c>
      <c r="C3299" s="59" t="s">
        <v>568</v>
      </c>
    </row>
    <row r="3300" spans="1:3" x14ac:dyDescent="0.25">
      <c r="A3300" s="59">
        <v>61809</v>
      </c>
      <c r="B3300" s="59" t="s">
        <v>4362</v>
      </c>
      <c r="C3300" s="59" t="s">
        <v>580</v>
      </c>
    </row>
    <row r="3301" spans="1:3" x14ac:dyDescent="0.25">
      <c r="A3301" s="59">
        <v>61615</v>
      </c>
      <c r="B3301" s="59" t="s">
        <v>4363</v>
      </c>
      <c r="C3301" s="59" t="s">
        <v>558</v>
      </c>
    </row>
    <row r="3302" spans="1:3" x14ac:dyDescent="0.25">
      <c r="A3302" s="59">
        <v>61408</v>
      </c>
      <c r="B3302" s="59" t="s">
        <v>4364</v>
      </c>
      <c r="C3302" s="59" t="s">
        <v>566</v>
      </c>
    </row>
    <row r="3303" spans="1:3" x14ac:dyDescent="0.25">
      <c r="A3303" s="59">
        <v>61507</v>
      </c>
      <c r="B3303" s="59" t="s">
        <v>4365</v>
      </c>
      <c r="C3303" s="59" t="s">
        <v>568</v>
      </c>
    </row>
    <row r="3304" spans="1:3" x14ac:dyDescent="0.25">
      <c r="A3304" s="59">
        <v>61622</v>
      </c>
      <c r="B3304" s="59" t="s">
        <v>4366</v>
      </c>
      <c r="C3304" s="59" t="s">
        <v>558</v>
      </c>
    </row>
    <row r="3305" spans="1:3" x14ac:dyDescent="0.25">
      <c r="A3305" s="59">
        <v>61913</v>
      </c>
      <c r="B3305" s="59" t="s">
        <v>4367</v>
      </c>
      <c r="C3305" s="59" t="s">
        <v>570</v>
      </c>
    </row>
    <row r="3306" spans="1:3" x14ac:dyDescent="0.25">
      <c r="A3306" s="59">
        <v>61412</v>
      </c>
      <c r="B3306" s="59" t="s">
        <v>4368</v>
      </c>
      <c r="C3306" s="59" t="s">
        <v>566</v>
      </c>
    </row>
    <row r="3307" spans="1:3" x14ac:dyDescent="0.25">
      <c r="A3307" s="59">
        <v>62118</v>
      </c>
      <c r="B3307" s="59" t="s">
        <v>4369</v>
      </c>
      <c r="C3307" s="59" t="s">
        <v>561</v>
      </c>
    </row>
    <row r="3308" spans="1:3" x14ac:dyDescent="0.25">
      <c r="A3308" s="59">
        <v>61715</v>
      </c>
      <c r="B3308" s="59" t="s">
        <v>4370</v>
      </c>
      <c r="C3308" s="59" t="s">
        <v>562</v>
      </c>
    </row>
    <row r="3309" spans="1:3" x14ac:dyDescent="0.25">
      <c r="A3309" s="59">
        <v>61810</v>
      </c>
      <c r="B3309" s="59" t="s">
        <v>4371</v>
      </c>
      <c r="C3309" s="59" t="s">
        <v>580</v>
      </c>
    </row>
    <row r="3310" spans="1:3" x14ac:dyDescent="0.25">
      <c r="A3310" s="59">
        <v>61914</v>
      </c>
      <c r="B3310" s="59" t="s">
        <v>4372</v>
      </c>
      <c r="C3310" s="59" t="s">
        <v>570</v>
      </c>
    </row>
    <row r="3311" spans="1:3" x14ac:dyDescent="0.25">
      <c r="A3311" s="59">
        <v>61407</v>
      </c>
      <c r="B3311" s="59" t="s">
        <v>4373</v>
      </c>
      <c r="C3311" s="59" t="s">
        <v>566</v>
      </c>
    </row>
    <row r="3312" spans="1:3" x14ac:dyDescent="0.25">
      <c r="A3312" s="59">
        <v>61808</v>
      </c>
      <c r="B3312" s="59" t="s">
        <v>4374</v>
      </c>
      <c r="C3312" s="59" t="s">
        <v>580</v>
      </c>
    </row>
    <row r="3313" spans="1:3" x14ac:dyDescent="0.25">
      <c r="A3313" s="59">
        <v>63710</v>
      </c>
      <c r="B3313" s="59" t="s">
        <v>4375</v>
      </c>
      <c r="C3313" s="59" t="s">
        <v>502</v>
      </c>
    </row>
    <row r="3314" spans="1:3" x14ac:dyDescent="0.25">
      <c r="A3314" s="59">
        <v>61318</v>
      </c>
      <c r="B3314" s="59" t="s">
        <v>4376</v>
      </c>
      <c r="C3314" s="59" t="s">
        <v>577</v>
      </c>
    </row>
    <row r="3315" spans="1:3" x14ac:dyDescent="0.25">
      <c r="A3315" s="59">
        <v>62214</v>
      </c>
      <c r="B3315" s="59" t="s">
        <v>4377</v>
      </c>
      <c r="C3315" s="59" t="s">
        <v>578</v>
      </c>
    </row>
    <row r="3316" spans="1:3" x14ac:dyDescent="0.25">
      <c r="A3316" s="59">
        <v>61406</v>
      </c>
      <c r="B3316" s="59" t="s">
        <v>4378</v>
      </c>
      <c r="C3316" s="59" t="s">
        <v>566</v>
      </c>
    </row>
    <row r="3317" spans="1:3" x14ac:dyDescent="0.25">
      <c r="A3317" s="59">
        <v>61413</v>
      </c>
      <c r="B3317" s="59" t="s">
        <v>4379</v>
      </c>
      <c r="C3317" s="59" t="s">
        <v>566</v>
      </c>
    </row>
    <row r="3318" spans="1:3" x14ac:dyDescent="0.25">
      <c r="A3318" s="59">
        <v>61312</v>
      </c>
      <c r="B3318" s="59" t="s">
        <v>4380</v>
      </c>
      <c r="C3318" s="59" t="s">
        <v>577</v>
      </c>
    </row>
    <row r="3319" spans="1:3" x14ac:dyDescent="0.25">
      <c r="A3319" s="59">
        <v>61510</v>
      </c>
      <c r="B3319" s="59" t="s">
        <v>4381</v>
      </c>
      <c r="C3319" s="59" t="s">
        <v>568</v>
      </c>
    </row>
    <row r="3320" spans="1:3" x14ac:dyDescent="0.25">
      <c r="A3320" s="59">
        <v>61607</v>
      </c>
      <c r="B3320" s="59" t="s">
        <v>4382</v>
      </c>
      <c r="C3320" s="59" t="s">
        <v>558</v>
      </c>
    </row>
    <row r="3321" spans="1:3" x14ac:dyDescent="0.25">
      <c r="A3321" s="59">
        <v>61915</v>
      </c>
      <c r="B3321" s="59" t="s">
        <v>4383</v>
      </c>
      <c r="C3321" s="59" t="s">
        <v>570</v>
      </c>
    </row>
    <row r="3322" spans="1:3" x14ac:dyDescent="0.25">
      <c r="A3322" s="59">
        <v>61414</v>
      </c>
      <c r="B3322" s="59" t="s">
        <v>4384</v>
      </c>
      <c r="C3322" s="59" t="s">
        <v>566</v>
      </c>
    </row>
    <row r="3323" spans="1:3" x14ac:dyDescent="0.25">
      <c r="A3323" s="59">
        <v>61317</v>
      </c>
      <c r="B3323" s="59" t="s">
        <v>4385</v>
      </c>
      <c r="C3323" s="59" t="s">
        <v>577</v>
      </c>
    </row>
    <row r="3324" spans="1:3" x14ac:dyDescent="0.25">
      <c r="A3324" s="59">
        <v>61113</v>
      </c>
      <c r="B3324" s="59" t="s">
        <v>4386</v>
      </c>
      <c r="C3324" s="59" t="s">
        <v>563</v>
      </c>
    </row>
    <row r="3325" spans="1:3" x14ac:dyDescent="0.25">
      <c r="A3325" s="59">
        <v>61513</v>
      </c>
      <c r="B3325" s="59" t="s">
        <v>4387</v>
      </c>
      <c r="C3325" s="59" t="s">
        <v>568</v>
      </c>
    </row>
    <row r="3326" spans="1:3" x14ac:dyDescent="0.25">
      <c r="A3326" s="59">
        <v>61508</v>
      </c>
      <c r="B3326" s="59" t="s">
        <v>4388</v>
      </c>
      <c r="C3326" s="59" t="s">
        <v>568</v>
      </c>
    </row>
    <row r="3327" spans="1:3" x14ac:dyDescent="0.25">
      <c r="A3327" s="59">
        <v>61127</v>
      </c>
      <c r="B3327" s="59" t="s">
        <v>4389</v>
      </c>
      <c r="C3327" s="59" t="s">
        <v>563</v>
      </c>
    </row>
    <row r="3328" spans="1:3" x14ac:dyDescent="0.25">
      <c r="A3328" s="59">
        <v>61512</v>
      </c>
      <c r="B3328" s="59" t="s">
        <v>4390</v>
      </c>
      <c r="C3328" s="59" t="s">
        <v>568</v>
      </c>
    </row>
    <row r="3329" spans="1:3" x14ac:dyDescent="0.25">
      <c r="A3329" s="59">
        <v>61813</v>
      </c>
      <c r="B3329" s="59" t="s">
        <v>4391</v>
      </c>
      <c r="C3329" s="59" t="s">
        <v>580</v>
      </c>
    </row>
    <row r="3330" spans="1:3" x14ac:dyDescent="0.25">
      <c r="A3330" s="59">
        <v>61315</v>
      </c>
      <c r="B3330" s="59" t="s">
        <v>4392</v>
      </c>
      <c r="C3330" s="59" t="s">
        <v>577</v>
      </c>
    </row>
    <row r="3331" spans="1:3" x14ac:dyDescent="0.25">
      <c r="A3331" s="59">
        <v>61621</v>
      </c>
      <c r="B3331" s="59" t="s">
        <v>4393</v>
      </c>
      <c r="C3331" s="59" t="s">
        <v>558</v>
      </c>
    </row>
    <row r="3332" spans="1:3" x14ac:dyDescent="0.25">
      <c r="A3332" s="59">
        <v>63711</v>
      </c>
      <c r="B3332" s="59" t="s">
        <v>4394</v>
      </c>
      <c r="C3332" s="59" t="s">
        <v>502</v>
      </c>
    </row>
    <row r="3333" spans="1:3" x14ac:dyDescent="0.25">
      <c r="A3333" s="59">
        <v>62209</v>
      </c>
      <c r="B3333" s="59" t="s">
        <v>4395</v>
      </c>
      <c r="C3333" s="59" t="s">
        <v>578</v>
      </c>
    </row>
    <row r="3334" spans="1:3" x14ac:dyDescent="0.25">
      <c r="A3334" s="59">
        <v>61618</v>
      </c>
      <c r="B3334" s="59" t="s">
        <v>4396</v>
      </c>
      <c r="C3334" s="59" t="s">
        <v>558</v>
      </c>
    </row>
    <row r="3335" spans="1:3" x14ac:dyDescent="0.25">
      <c r="A3335" s="59">
        <v>62108</v>
      </c>
      <c r="B3335" s="59" t="s">
        <v>4397</v>
      </c>
      <c r="C3335" s="59" t="s">
        <v>561</v>
      </c>
    </row>
    <row r="3336" spans="1:3" x14ac:dyDescent="0.25">
      <c r="A3336" s="59">
        <v>61624</v>
      </c>
      <c r="B3336" s="59" t="s">
        <v>4398</v>
      </c>
      <c r="C3336" s="59" t="s">
        <v>558</v>
      </c>
    </row>
    <row r="3337" spans="1:3" x14ac:dyDescent="0.25">
      <c r="A3337" s="59">
        <v>61316</v>
      </c>
      <c r="B3337" s="59" t="s">
        <v>4399</v>
      </c>
      <c r="C3337" s="59" t="s">
        <v>577</v>
      </c>
    </row>
    <row r="3338" spans="1:3" x14ac:dyDescent="0.25">
      <c r="A3338" s="59">
        <v>61515</v>
      </c>
      <c r="B3338" s="59" t="s">
        <v>4400</v>
      </c>
      <c r="C3338" s="59" t="s">
        <v>568</v>
      </c>
    </row>
    <row r="3339" spans="1:3" x14ac:dyDescent="0.25">
      <c r="A3339" s="59">
        <v>61319</v>
      </c>
      <c r="B3339" s="59" t="s">
        <v>4401</v>
      </c>
      <c r="C3339" s="59" t="s">
        <v>577</v>
      </c>
    </row>
    <row r="3340" spans="1:3" x14ac:dyDescent="0.25">
      <c r="A3340" s="59">
        <v>61415</v>
      </c>
      <c r="B3340" s="59" t="s">
        <v>4402</v>
      </c>
      <c r="C3340" s="59" t="s">
        <v>566</v>
      </c>
    </row>
    <row r="3341" spans="1:3" x14ac:dyDescent="0.25">
      <c r="A3341" s="59">
        <v>61616</v>
      </c>
      <c r="B3341" s="59" t="s">
        <v>4402</v>
      </c>
      <c r="C3341" s="59" t="s">
        <v>558</v>
      </c>
    </row>
    <row r="3342" spans="1:3" x14ac:dyDescent="0.25">
      <c r="A3342" s="59">
        <v>61917</v>
      </c>
      <c r="B3342" s="59" t="s">
        <v>4403</v>
      </c>
      <c r="C3342" s="59" t="s">
        <v>570</v>
      </c>
    </row>
    <row r="3343" spans="1:3" x14ac:dyDescent="0.25">
      <c r="A3343" s="59">
        <v>61713</v>
      </c>
      <c r="B3343" s="59" t="s">
        <v>4404</v>
      </c>
      <c r="C3343" s="59" t="s">
        <v>562</v>
      </c>
    </row>
    <row r="3344" spans="1:3" x14ac:dyDescent="0.25">
      <c r="A3344" s="59">
        <v>61812</v>
      </c>
      <c r="B3344" s="59" t="s">
        <v>4405</v>
      </c>
      <c r="C3344" s="59" t="s">
        <v>580</v>
      </c>
    </row>
    <row r="3345" spans="1:3" x14ac:dyDescent="0.25">
      <c r="A3345" s="59">
        <v>61611</v>
      </c>
      <c r="B3345" s="59" t="s">
        <v>4406</v>
      </c>
      <c r="C3345" s="59" t="s">
        <v>558</v>
      </c>
    </row>
    <row r="3346" spans="1:3" x14ac:dyDescent="0.25">
      <c r="A3346" s="59">
        <v>61314</v>
      </c>
      <c r="B3346" s="59" t="s">
        <v>4407</v>
      </c>
      <c r="C3346" s="59" t="s">
        <v>577</v>
      </c>
    </row>
    <row r="3347" spans="1:3" x14ac:dyDescent="0.25">
      <c r="A3347" s="59">
        <v>61619</v>
      </c>
      <c r="B3347" s="59" t="s">
        <v>4408</v>
      </c>
      <c r="C3347" s="59" t="s">
        <v>558</v>
      </c>
    </row>
    <row r="3348" spans="1:3" x14ac:dyDescent="0.25">
      <c r="A3348" s="59">
        <v>61711</v>
      </c>
      <c r="B3348" s="59" t="s">
        <v>4409</v>
      </c>
      <c r="C3348" s="59" t="s">
        <v>562</v>
      </c>
    </row>
    <row r="3349" spans="1:3" x14ac:dyDescent="0.25">
      <c r="A3349" s="59">
        <v>61625</v>
      </c>
      <c r="B3349" s="59" t="s">
        <v>4410</v>
      </c>
      <c r="C3349" s="59" t="s">
        <v>558</v>
      </c>
    </row>
    <row r="3350" spans="1:3" x14ac:dyDescent="0.25">
      <c r="A3350" s="59">
        <v>61514</v>
      </c>
      <c r="B3350" s="59" t="s">
        <v>4411</v>
      </c>
      <c r="C3350" s="59" t="s">
        <v>568</v>
      </c>
    </row>
    <row r="3351" spans="1:3" x14ac:dyDescent="0.25">
      <c r="A3351" s="59">
        <v>61623</v>
      </c>
      <c r="B3351" s="59" t="s">
        <v>4412</v>
      </c>
      <c r="C3351" s="59" t="s">
        <v>558</v>
      </c>
    </row>
    <row r="3352" spans="1:3" x14ac:dyDescent="0.25">
      <c r="A3352" s="59">
        <v>61418</v>
      </c>
      <c r="B3352" s="59" t="s">
        <v>4413</v>
      </c>
      <c r="C3352" s="59" t="s">
        <v>566</v>
      </c>
    </row>
    <row r="3353" spans="1:3" x14ac:dyDescent="0.25">
      <c r="A3353" s="59">
        <v>61221</v>
      </c>
      <c r="B3353" s="59" t="s">
        <v>4414</v>
      </c>
      <c r="C3353" s="59" t="s">
        <v>564</v>
      </c>
    </row>
    <row r="3354" spans="1:3" x14ac:dyDescent="0.25">
      <c r="A3354" s="59">
        <v>62011</v>
      </c>
      <c r="B3354" s="59" t="s">
        <v>4415</v>
      </c>
      <c r="C3354" s="59" t="s">
        <v>583</v>
      </c>
    </row>
    <row r="3355" spans="1:3" x14ac:dyDescent="0.25">
      <c r="A3355" s="59">
        <v>62116</v>
      </c>
      <c r="B3355" s="59" t="s">
        <v>4416</v>
      </c>
      <c r="C3355" s="59" t="s">
        <v>561</v>
      </c>
    </row>
    <row r="3356" spans="1:3" x14ac:dyDescent="0.25">
      <c r="A3356" s="59">
        <v>61807</v>
      </c>
      <c r="B3356" s="59" t="s">
        <v>4417</v>
      </c>
      <c r="C3356" s="59" t="s">
        <v>580</v>
      </c>
    </row>
    <row r="3357" spans="1:3" x14ac:dyDescent="0.25">
      <c r="A3357" s="59">
        <v>62111</v>
      </c>
      <c r="B3357" s="59" t="s">
        <v>4418</v>
      </c>
      <c r="C3357" s="59" t="s">
        <v>561</v>
      </c>
    </row>
    <row r="3358" spans="1:3" x14ac:dyDescent="0.25">
      <c r="A3358" s="59">
        <v>62112</v>
      </c>
      <c r="B3358" s="59" t="s">
        <v>4419</v>
      </c>
      <c r="C3358" s="59" t="s">
        <v>561</v>
      </c>
    </row>
    <row r="3359" spans="1:3" x14ac:dyDescent="0.25">
      <c r="A3359" s="59">
        <v>62013</v>
      </c>
      <c r="B3359" s="59" t="s">
        <v>4420</v>
      </c>
      <c r="C3359" s="59" t="s">
        <v>583</v>
      </c>
    </row>
    <row r="3360" spans="1:3" x14ac:dyDescent="0.25">
      <c r="A3360" s="59">
        <v>63713</v>
      </c>
      <c r="B3360" s="59" t="s">
        <v>4421</v>
      </c>
      <c r="C3360" s="59" t="s">
        <v>502</v>
      </c>
    </row>
    <row r="3361" spans="1:3" x14ac:dyDescent="0.25">
      <c r="A3361" s="59">
        <v>62012</v>
      </c>
      <c r="B3361" s="59" t="s">
        <v>4422</v>
      </c>
      <c r="C3361" s="59" t="s">
        <v>583</v>
      </c>
    </row>
    <row r="3362" spans="1:3" x14ac:dyDescent="0.25">
      <c r="A3362" s="59">
        <v>61409</v>
      </c>
      <c r="B3362" s="59" t="s">
        <v>4422</v>
      </c>
      <c r="C3362" s="59" t="s">
        <v>566</v>
      </c>
    </row>
    <row r="3363" spans="1:3" x14ac:dyDescent="0.25">
      <c r="A3363" s="59">
        <v>61710</v>
      </c>
      <c r="B3363" s="59" t="s">
        <v>4423</v>
      </c>
      <c r="C3363" s="59" t="s">
        <v>562</v>
      </c>
    </row>
    <row r="3364" spans="1:3" x14ac:dyDescent="0.25">
      <c r="A3364" s="59">
        <v>61911</v>
      </c>
      <c r="B3364" s="59" t="s">
        <v>4424</v>
      </c>
      <c r="C3364" s="59" t="s">
        <v>570</v>
      </c>
    </row>
    <row r="3365" spans="1:3" x14ac:dyDescent="0.25">
      <c r="A3365" s="59">
        <v>62210</v>
      </c>
      <c r="B3365" s="59" t="s">
        <v>4425</v>
      </c>
      <c r="C3365" s="59" t="s">
        <v>578</v>
      </c>
    </row>
    <row r="3366" spans="1:3" x14ac:dyDescent="0.25">
      <c r="A3366" s="59">
        <v>62212</v>
      </c>
      <c r="B3366" s="59" t="s">
        <v>4426</v>
      </c>
      <c r="C3366" s="59" t="s">
        <v>578</v>
      </c>
    </row>
    <row r="3367" spans="1:3" x14ac:dyDescent="0.25">
      <c r="A3367" s="59">
        <v>61417</v>
      </c>
      <c r="B3367" s="59" t="s">
        <v>4427</v>
      </c>
      <c r="C3367" s="59" t="s">
        <v>566</v>
      </c>
    </row>
    <row r="3368" spans="1:3" x14ac:dyDescent="0.25">
      <c r="A3368" s="59">
        <v>61608</v>
      </c>
      <c r="B3368" s="59" t="s">
        <v>4428</v>
      </c>
      <c r="C3368" s="59" t="s">
        <v>558</v>
      </c>
    </row>
    <row r="3369" spans="1:3" x14ac:dyDescent="0.25">
      <c r="A3369" s="59">
        <v>60806</v>
      </c>
      <c r="B3369" s="59" t="s">
        <v>4429</v>
      </c>
      <c r="C3369" s="59" t="s">
        <v>838</v>
      </c>
    </row>
    <row r="3370" spans="1:3" x14ac:dyDescent="0.25">
      <c r="A3370" s="59">
        <v>61620</v>
      </c>
      <c r="B3370" s="59" t="s">
        <v>4430</v>
      </c>
      <c r="C3370" s="59" t="s">
        <v>558</v>
      </c>
    </row>
    <row r="3371" spans="1:3" x14ac:dyDescent="0.25">
      <c r="A3371" s="59">
        <v>61712</v>
      </c>
      <c r="B3371" s="59" t="s">
        <v>4431</v>
      </c>
      <c r="C3371" s="59" t="s">
        <v>562</v>
      </c>
    </row>
    <row r="3372" spans="1:3" x14ac:dyDescent="0.25">
      <c r="A3372" s="59">
        <v>61410</v>
      </c>
      <c r="B3372" s="59" t="s">
        <v>4432</v>
      </c>
      <c r="C3372" s="59" t="s">
        <v>566</v>
      </c>
    </row>
    <row r="3373" spans="1:3" x14ac:dyDescent="0.25">
      <c r="A3373" s="59">
        <v>60808</v>
      </c>
      <c r="B3373" s="59" t="s">
        <v>4433</v>
      </c>
      <c r="C3373" s="59" t="s">
        <v>838</v>
      </c>
    </row>
    <row r="3374" spans="1:3" x14ac:dyDescent="0.25">
      <c r="A3374" s="59">
        <v>95111</v>
      </c>
      <c r="B3374" s="59" t="s">
        <v>4434</v>
      </c>
      <c r="C3374" s="59" t="s">
        <v>767</v>
      </c>
    </row>
    <row r="3375" spans="1:3" x14ac:dyDescent="0.25">
      <c r="A3375" s="59">
        <v>95108</v>
      </c>
      <c r="B3375" s="59" t="s">
        <v>4435</v>
      </c>
      <c r="C3375" s="59" t="s">
        <v>767</v>
      </c>
    </row>
    <row r="3376" spans="1:3" x14ac:dyDescent="0.25">
      <c r="A3376" s="59">
        <v>51709</v>
      </c>
      <c r="B3376" s="59" t="s">
        <v>4436</v>
      </c>
      <c r="C3376" s="59" t="s">
        <v>1038</v>
      </c>
    </row>
    <row r="3377" spans="1:3" x14ac:dyDescent="0.25">
      <c r="A3377" s="59">
        <v>61208</v>
      </c>
      <c r="B3377" s="59" t="s">
        <v>4437</v>
      </c>
      <c r="C3377" s="59" t="s">
        <v>564</v>
      </c>
    </row>
    <row r="3378" spans="1:3" x14ac:dyDescent="0.25">
      <c r="A3378" s="59">
        <v>51716</v>
      </c>
      <c r="B3378" s="59" t="s">
        <v>4438</v>
      </c>
      <c r="C3378" s="59" t="s">
        <v>1038</v>
      </c>
    </row>
    <row r="3379" spans="1:3" x14ac:dyDescent="0.25">
      <c r="A3379" s="59">
        <v>1509</v>
      </c>
      <c r="B3379" s="59" t="s">
        <v>4439</v>
      </c>
      <c r="C3379" s="59" t="s">
        <v>1013</v>
      </c>
    </row>
    <row r="3380" spans="1:3" x14ac:dyDescent="0.25">
      <c r="A3380" s="59">
        <v>30412</v>
      </c>
      <c r="B3380" s="59" t="s">
        <v>4440</v>
      </c>
      <c r="C3380" s="59" t="s">
        <v>879</v>
      </c>
    </row>
    <row r="3381" spans="1:3" x14ac:dyDescent="0.25">
      <c r="A3381" s="59">
        <v>66913</v>
      </c>
      <c r="B3381" s="59" t="s">
        <v>4441</v>
      </c>
      <c r="C3381" s="59" t="s">
        <v>896</v>
      </c>
    </row>
    <row r="3382" spans="1:3" x14ac:dyDescent="0.25">
      <c r="A3382" s="59">
        <v>66911</v>
      </c>
      <c r="B3382" s="59" t="s">
        <v>4442</v>
      </c>
      <c r="C3382" s="59" t="s">
        <v>896</v>
      </c>
    </row>
    <row r="3383" spans="1:3" x14ac:dyDescent="0.25">
      <c r="A3383" s="59">
        <v>30418</v>
      </c>
      <c r="B3383" s="59" t="s">
        <v>4443</v>
      </c>
      <c r="C3383" s="59" t="s">
        <v>879</v>
      </c>
    </row>
    <row r="3384" spans="1:3" x14ac:dyDescent="0.25">
      <c r="A3384" s="59">
        <v>62606</v>
      </c>
      <c r="B3384" s="59" t="s">
        <v>4444</v>
      </c>
      <c r="C3384" s="59" t="s">
        <v>572</v>
      </c>
    </row>
    <row r="3385" spans="1:3" x14ac:dyDescent="0.25">
      <c r="A3385" s="59">
        <v>44417</v>
      </c>
      <c r="B3385" s="59" t="s">
        <v>4445</v>
      </c>
      <c r="C3385" s="59" t="s">
        <v>924</v>
      </c>
    </row>
    <row r="3386" spans="1:3" x14ac:dyDescent="0.25">
      <c r="A3386" s="59">
        <v>32313</v>
      </c>
      <c r="B3386" s="59" t="s">
        <v>4446</v>
      </c>
      <c r="C3386" s="59" t="s">
        <v>461</v>
      </c>
    </row>
    <row r="3387" spans="1:3" x14ac:dyDescent="0.25">
      <c r="A3387" s="59">
        <v>24921</v>
      </c>
      <c r="B3387" s="59" t="s">
        <v>4447</v>
      </c>
      <c r="C3387" s="59" t="s">
        <v>1153</v>
      </c>
    </row>
    <row r="3388" spans="1:3" x14ac:dyDescent="0.25">
      <c r="A3388" s="59">
        <v>15109</v>
      </c>
      <c r="B3388" s="59" t="s">
        <v>4448</v>
      </c>
      <c r="C3388" s="59" t="s">
        <v>1192</v>
      </c>
    </row>
    <row r="3389" spans="1:3" x14ac:dyDescent="0.25">
      <c r="A3389" s="59">
        <v>44208</v>
      </c>
      <c r="B3389" s="59" t="s">
        <v>4449</v>
      </c>
      <c r="C3389" s="59" t="s">
        <v>910</v>
      </c>
    </row>
    <row r="3390" spans="1:3" x14ac:dyDescent="0.25">
      <c r="A3390" s="59">
        <v>13909</v>
      </c>
      <c r="B3390" s="59" t="s">
        <v>4450</v>
      </c>
      <c r="C3390" s="59" t="s">
        <v>708</v>
      </c>
    </row>
    <row r="3391" spans="1:3" x14ac:dyDescent="0.25">
      <c r="A3391" s="59">
        <v>33315</v>
      </c>
      <c r="B3391" s="59" t="s">
        <v>4451</v>
      </c>
      <c r="C3391" s="59" t="s">
        <v>1211</v>
      </c>
    </row>
    <row r="3392" spans="1:3" x14ac:dyDescent="0.25">
      <c r="A3392" s="59">
        <v>23512</v>
      </c>
      <c r="B3392" s="59" t="s">
        <v>4452</v>
      </c>
      <c r="C3392" s="59" t="s">
        <v>284</v>
      </c>
    </row>
    <row r="3393" spans="1:3" x14ac:dyDescent="0.25">
      <c r="A3393" s="59">
        <v>33508</v>
      </c>
      <c r="B3393" s="59" t="s">
        <v>4453</v>
      </c>
      <c r="C3393" s="59" t="s">
        <v>1213</v>
      </c>
    </row>
    <row r="3394" spans="1:3" x14ac:dyDescent="0.25">
      <c r="A3394" s="59">
        <v>22415</v>
      </c>
      <c r="B3394" s="59" t="s">
        <v>4454</v>
      </c>
      <c r="C3394" s="59" t="s">
        <v>1165</v>
      </c>
    </row>
    <row r="3395" spans="1:3" x14ac:dyDescent="0.25">
      <c r="A3395" s="59">
        <v>24214</v>
      </c>
      <c r="B3395" s="59" t="s">
        <v>4455</v>
      </c>
      <c r="C3395" s="59" t="s">
        <v>1155</v>
      </c>
    </row>
    <row r="3396" spans="1:3" x14ac:dyDescent="0.25">
      <c r="A3396" s="59">
        <v>48506</v>
      </c>
      <c r="B3396" s="59" t="s">
        <v>4456</v>
      </c>
      <c r="C3396" s="59" t="s">
        <v>1055</v>
      </c>
    </row>
    <row r="3397" spans="1:3" x14ac:dyDescent="0.25">
      <c r="A3397" s="59">
        <v>49706</v>
      </c>
      <c r="B3397" s="59" t="s">
        <v>4457</v>
      </c>
      <c r="C3397" s="59" t="s">
        <v>764</v>
      </c>
    </row>
    <row r="3398" spans="1:3" x14ac:dyDescent="0.25">
      <c r="A3398" s="59">
        <v>36816</v>
      </c>
      <c r="B3398" s="59" t="s">
        <v>4458</v>
      </c>
      <c r="C3398" s="59" t="s">
        <v>587</v>
      </c>
    </row>
    <row r="3399" spans="1:3" x14ac:dyDescent="0.25">
      <c r="A3399" s="59">
        <v>30814</v>
      </c>
      <c r="B3399" s="59" t="s">
        <v>4459</v>
      </c>
      <c r="C3399" s="59" t="s">
        <v>878</v>
      </c>
    </row>
    <row r="3400" spans="1:3" x14ac:dyDescent="0.25">
      <c r="A3400" s="59">
        <v>17806</v>
      </c>
      <c r="B3400" s="59" t="s">
        <v>4460</v>
      </c>
      <c r="C3400" s="59" t="s">
        <v>782</v>
      </c>
    </row>
    <row r="3401" spans="1:3" x14ac:dyDescent="0.25">
      <c r="A3401" s="59">
        <v>30217</v>
      </c>
      <c r="B3401" s="59" t="s">
        <v>4461</v>
      </c>
      <c r="C3401" s="59" t="s">
        <v>874</v>
      </c>
    </row>
    <row r="3402" spans="1:3" x14ac:dyDescent="0.25">
      <c r="A3402" s="59">
        <v>41538</v>
      </c>
      <c r="B3402" s="59" t="s">
        <v>4462</v>
      </c>
      <c r="C3402" s="59" t="s">
        <v>1123</v>
      </c>
    </row>
    <row r="3403" spans="1:3" x14ac:dyDescent="0.25">
      <c r="A3403" s="59">
        <v>50506</v>
      </c>
      <c r="B3403" s="59" t="s">
        <v>4463</v>
      </c>
      <c r="C3403" s="59" t="s">
        <v>517</v>
      </c>
    </row>
    <row r="3404" spans="1:3" x14ac:dyDescent="0.25">
      <c r="A3404" s="59">
        <v>64407</v>
      </c>
      <c r="B3404" s="59" t="s">
        <v>4464</v>
      </c>
      <c r="C3404" s="59" t="s">
        <v>504</v>
      </c>
    </row>
    <row r="3405" spans="1:3" x14ac:dyDescent="0.25">
      <c r="A3405" s="59">
        <v>50708</v>
      </c>
      <c r="B3405" s="59" t="s">
        <v>4465</v>
      </c>
      <c r="C3405" s="59" t="s">
        <v>514</v>
      </c>
    </row>
    <row r="3406" spans="1:3" x14ac:dyDescent="0.25">
      <c r="A3406" s="59">
        <v>22508</v>
      </c>
      <c r="B3406" s="59" t="s">
        <v>4466</v>
      </c>
      <c r="C3406" s="59" t="s">
        <v>1166</v>
      </c>
    </row>
    <row r="3407" spans="1:3" x14ac:dyDescent="0.25">
      <c r="A3407" s="59">
        <v>20717</v>
      </c>
      <c r="B3407" s="59" t="s">
        <v>4467</v>
      </c>
      <c r="C3407" s="59" t="s">
        <v>661</v>
      </c>
    </row>
    <row r="3408" spans="1:3" x14ac:dyDescent="0.25">
      <c r="A3408" s="59">
        <v>25831</v>
      </c>
      <c r="B3408" s="59" t="s">
        <v>4468</v>
      </c>
      <c r="C3408" s="59" t="s">
        <v>905</v>
      </c>
    </row>
    <row r="3409" spans="1:3" x14ac:dyDescent="0.25">
      <c r="A3409" s="59">
        <v>26323</v>
      </c>
      <c r="B3409" s="59" t="s">
        <v>4469</v>
      </c>
      <c r="C3409" s="59" t="s">
        <v>241</v>
      </c>
    </row>
    <row r="3410" spans="1:3" x14ac:dyDescent="0.25">
      <c r="A3410" s="59">
        <v>25323</v>
      </c>
      <c r="B3410" s="59" t="s">
        <v>4470</v>
      </c>
      <c r="C3410" s="59" t="s">
        <v>909</v>
      </c>
    </row>
    <row r="3411" spans="1:3" x14ac:dyDescent="0.25">
      <c r="A3411" s="59">
        <v>22738</v>
      </c>
      <c r="B3411" s="59" t="s">
        <v>4471</v>
      </c>
      <c r="C3411" s="59" t="s">
        <v>1163</v>
      </c>
    </row>
    <row r="3412" spans="1:3" x14ac:dyDescent="0.25">
      <c r="A3412" s="59">
        <v>8812</v>
      </c>
      <c r="B3412" s="59" t="s">
        <v>4472</v>
      </c>
      <c r="C3412" s="59" t="s">
        <v>942</v>
      </c>
    </row>
    <row r="3413" spans="1:3" x14ac:dyDescent="0.25">
      <c r="A3413" s="59">
        <v>90459</v>
      </c>
      <c r="B3413" s="59" t="s">
        <v>4472</v>
      </c>
      <c r="C3413" s="59" t="s">
        <v>67</v>
      </c>
    </row>
    <row r="3414" spans="1:3" x14ac:dyDescent="0.25">
      <c r="A3414" s="59">
        <v>98313</v>
      </c>
      <c r="B3414" s="59" t="s">
        <v>4472</v>
      </c>
      <c r="C3414" s="59" t="s">
        <v>440</v>
      </c>
    </row>
    <row r="3415" spans="1:3" x14ac:dyDescent="0.25">
      <c r="A3415" s="59">
        <v>57418</v>
      </c>
      <c r="B3415" s="59" t="s">
        <v>4473</v>
      </c>
      <c r="C3415" s="59" t="s">
        <v>820</v>
      </c>
    </row>
    <row r="3416" spans="1:3" x14ac:dyDescent="0.25">
      <c r="A3416" s="59">
        <v>75412</v>
      </c>
      <c r="B3416" s="59" t="s">
        <v>4474</v>
      </c>
      <c r="C3416" s="59" t="s">
        <v>107</v>
      </c>
    </row>
    <row r="3417" spans="1:3" x14ac:dyDescent="0.25">
      <c r="A3417" s="59">
        <v>90461</v>
      </c>
      <c r="B3417" s="59" t="s">
        <v>4473</v>
      </c>
      <c r="C3417" s="59" t="s">
        <v>67</v>
      </c>
    </row>
    <row r="3418" spans="1:3" x14ac:dyDescent="0.25">
      <c r="A3418" s="59">
        <v>98413</v>
      </c>
      <c r="B3418" s="59" t="s">
        <v>4473</v>
      </c>
      <c r="C3418" s="59" t="s">
        <v>442</v>
      </c>
    </row>
    <row r="3419" spans="1:3" x14ac:dyDescent="0.25">
      <c r="A3419" s="59">
        <v>98415</v>
      </c>
      <c r="B3419" s="59" t="s">
        <v>4475</v>
      </c>
      <c r="C3419" s="59" t="s">
        <v>442</v>
      </c>
    </row>
    <row r="3420" spans="1:3" x14ac:dyDescent="0.25">
      <c r="A3420" s="59">
        <v>98414</v>
      </c>
      <c r="B3420" s="59" t="s">
        <v>4476</v>
      </c>
      <c r="C3420" s="59" t="s">
        <v>442</v>
      </c>
    </row>
    <row r="3421" spans="1:3" x14ac:dyDescent="0.25">
      <c r="A3421" s="59">
        <v>98407</v>
      </c>
      <c r="B3421" s="59" t="s">
        <v>4477</v>
      </c>
      <c r="C3421" s="59" t="s">
        <v>442</v>
      </c>
    </row>
    <row r="3422" spans="1:3" x14ac:dyDescent="0.25">
      <c r="A3422" s="59">
        <v>8823</v>
      </c>
      <c r="B3422" s="59" t="s">
        <v>4478</v>
      </c>
      <c r="C3422" s="59" t="s">
        <v>942</v>
      </c>
    </row>
    <row r="3423" spans="1:3" x14ac:dyDescent="0.25">
      <c r="A3423" s="59">
        <v>8811</v>
      </c>
      <c r="B3423" s="59" t="s">
        <v>4479</v>
      </c>
      <c r="C3423" s="59" t="s">
        <v>942</v>
      </c>
    </row>
    <row r="3424" spans="1:3" x14ac:dyDescent="0.25">
      <c r="A3424" s="59">
        <v>8817</v>
      </c>
      <c r="B3424" s="59" t="s">
        <v>4480</v>
      </c>
      <c r="C3424" s="59" t="s">
        <v>942</v>
      </c>
    </row>
    <row r="3425" spans="1:3" x14ac:dyDescent="0.25">
      <c r="A3425" s="59">
        <v>8609</v>
      </c>
      <c r="B3425" s="59" t="s">
        <v>4481</v>
      </c>
      <c r="C3425" s="59" t="s">
        <v>941</v>
      </c>
    </row>
    <row r="3426" spans="1:3" x14ac:dyDescent="0.25">
      <c r="A3426" s="59">
        <v>57417</v>
      </c>
      <c r="B3426" s="59" t="s">
        <v>4482</v>
      </c>
      <c r="C3426" s="59" t="s">
        <v>820</v>
      </c>
    </row>
    <row r="3427" spans="1:3" x14ac:dyDescent="0.25">
      <c r="A3427" s="59">
        <v>33319</v>
      </c>
      <c r="B3427" s="59" t="s">
        <v>4483</v>
      </c>
      <c r="C3427" s="59" t="s">
        <v>1211</v>
      </c>
    </row>
    <row r="3428" spans="1:3" x14ac:dyDescent="0.25">
      <c r="A3428" s="59">
        <v>8814</v>
      </c>
      <c r="B3428" s="59" t="s">
        <v>4483</v>
      </c>
      <c r="C3428" s="59" t="s">
        <v>942</v>
      </c>
    </row>
    <row r="3429" spans="1:3" x14ac:dyDescent="0.25">
      <c r="A3429" s="59">
        <v>90609</v>
      </c>
      <c r="B3429" s="59" t="s">
        <v>4483</v>
      </c>
      <c r="C3429" s="59" t="s">
        <v>77</v>
      </c>
    </row>
    <row r="3430" spans="1:3" x14ac:dyDescent="0.25">
      <c r="A3430" s="59">
        <v>96811</v>
      </c>
      <c r="B3430" s="59" t="s">
        <v>4484</v>
      </c>
      <c r="C3430" s="59" t="s">
        <v>1089</v>
      </c>
    </row>
    <row r="3431" spans="1:3" x14ac:dyDescent="0.25">
      <c r="A3431" s="59">
        <v>98308</v>
      </c>
      <c r="B3431" s="59" t="s">
        <v>4483</v>
      </c>
      <c r="C3431" s="59" t="s">
        <v>440</v>
      </c>
    </row>
    <row r="3432" spans="1:3" x14ac:dyDescent="0.25">
      <c r="A3432" s="59">
        <v>13616</v>
      </c>
      <c r="B3432" s="59" t="s">
        <v>4485</v>
      </c>
      <c r="C3432" s="59" t="s">
        <v>712</v>
      </c>
    </row>
    <row r="3433" spans="1:3" x14ac:dyDescent="0.25">
      <c r="A3433" s="59">
        <v>83210</v>
      </c>
      <c r="B3433" s="59" t="s">
        <v>4486</v>
      </c>
      <c r="C3433" s="59" t="s">
        <v>854</v>
      </c>
    </row>
    <row r="3434" spans="1:3" x14ac:dyDescent="0.25">
      <c r="A3434" s="59">
        <v>98409</v>
      </c>
      <c r="B3434" s="59" t="s">
        <v>4486</v>
      </c>
      <c r="C3434" s="59" t="s">
        <v>442</v>
      </c>
    </row>
    <row r="3435" spans="1:3" x14ac:dyDescent="0.25">
      <c r="A3435" s="59">
        <v>8810</v>
      </c>
      <c r="B3435" s="59" t="s">
        <v>4487</v>
      </c>
      <c r="C3435" s="59" t="s">
        <v>942</v>
      </c>
    </row>
    <row r="3436" spans="1:3" x14ac:dyDescent="0.25">
      <c r="A3436" s="59">
        <v>59206</v>
      </c>
      <c r="B3436" s="59" t="s">
        <v>4488</v>
      </c>
      <c r="C3436" s="59" t="s">
        <v>963</v>
      </c>
    </row>
    <row r="3437" spans="1:3" x14ac:dyDescent="0.25">
      <c r="A3437" s="59">
        <v>98416</v>
      </c>
      <c r="B3437" s="59" t="s">
        <v>4487</v>
      </c>
      <c r="C3437" s="59" t="s">
        <v>442</v>
      </c>
    </row>
    <row r="3438" spans="1:3" x14ac:dyDescent="0.25">
      <c r="A3438" s="59">
        <v>82113</v>
      </c>
      <c r="B3438" s="59" t="s">
        <v>4489</v>
      </c>
      <c r="C3438" s="59" t="s">
        <v>846</v>
      </c>
    </row>
    <row r="3439" spans="1:3" x14ac:dyDescent="0.25">
      <c r="A3439" s="59">
        <v>8820</v>
      </c>
      <c r="B3439" s="59" t="s">
        <v>4490</v>
      </c>
      <c r="C3439" s="59" t="s">
        <v>942</v>
      </c>
    </row>
    <row r="3440" spans="1:3" x14ac:dyDescent="0.25">
      <c r="A3440" s="59">
        <v>8819</v>
      </c>
      <c r="B3440" s="59" t="s">
        <v>4491</v>
      </c>
      <c r="C3440" s="59" t="s">
        <v>942</v>
      </c>
    </row>
    <row r="3441" spans="1:3" x14ac:dyDescent="0.25">
      <c r="A3441" s="59">
        <v>98310</v>
      </c>
      <c r="B3441" s="59" t="s">
        <v>4491</v>
      </c>
      <c r="C3441" s="59" t="s">
        <v>440</v>
      </c>
    </row>
    <row r="3442" spans="1:3" x14ac:dyDescent="0.25">
      <c r="A3442" s="59">
        <v>25526</v>
      </c>
      <c r="B3442" s="59" t="s">
        <v>4492</v>
      </c>
      <c r="C3442" s="59" t="s">
        <v>899</v>
      </c>
    </row>
    <row r="3443" spans="1:3" x14ac:dyDescent="0.25">
      <c r="A3443" s="59">
        <v>25313</v>
      </c>
      <c r="B3443" s="59" t="s">
        <v>4493</v>
      </c>
      <c r="C3443" s="59" t="s">
        <v>909</v>
      </c>
    </row>
    <row r="3444" spans="1:3" x14ac:dyDescent="0.25">
      <c r="A3444" s="59">
        <v>98311</v>
      </c>
      <c r="B3444" s="59" t="s">
        <v>4494</v>
      </c>
      <c r="C3444" s="59" t="s">
        <v>440</v>
      </c>
    </row>
    <row r="3445" spans="1:3" x14ac:dyDescent="0.25">
      <c r="A3445" s="59">
        <v>45312</v>
      </c>
      <c r="B3445" s="59" t="s">
        <v>4495</v>
      </c>
      <c r="C3445" s="59" t="s">
        <v>741</v>
      </c>
    </row>
    <row r="3446" spans="1:3" x14ac:dyDescent="0.25">
      <c r="A3446" s="59">
        <v>98410</v>
      </c>
      <c r="B3446" s="59" t="s">
        <v>4495</v>
      </c>
      <c r="C3446" s="59" t="s">
        <v>442</v>
      </c>
    </row>
    <row r="3447" spans="1:3" x14ac:dyDescent="0.25">
      <c r="A3447" s="59">
        <v>8807</v>
      </c>
      <c r="B3447" s="59" t="s">
        <v>4496</v>
      </c>
      <c r="C3447" s="59" t="s">
        <v>942</v>
      </c>
    </row>
    <row r="3448" spans="1:3" x14ac:dyDescent="0.25">
      <c r="A3448" s="59">
        <v>8816</v>
      </c>
      <c r="B3448" s="59" t="s">
        <v>4497</v>
      </c>
      <c r="C3448" s="59" t="s">
        <v>942</v>
      </c>
    </row>
    <row r="3449" spans="1:3" x14ac:dyDescent="0.25">
      <c r="A3449" s="59">
        <v>57415</v>
      </c>
      <c r="B3449" s="59" t="s">
        <v>4498</v>
      </c>
      <c r="C3449" s="59" t="s">
        <v>820</v>
      </c>
    </row>
    <row r="3450" spans="1:3" x14ac:dyDescent="0.25">
      <c r="A3450" s="59">
        <v>8821</v>
      </c>
      <c r="B3450" s="59" t="s">
        <v>4499</v>
      </c>
      <c r="C3450" s="59" t="s">
        <v>942</v>
      </c>
    </row>
    <row r="3451" spans="1:3" x14ac:dyDescent="0.25">
      <c r="A3451" s="59">
        <v>8813</v>
      </c>
      <c r="B3451" s="59" t="s">
        <v>4500</v>
      </c>
      <c r="C3451" s="59" t="s">
        <v>942</v>
      </c>
    </row>
    <row r="3452" spans="1:3" x14ac:dyDescent="0.25">
      <c r="A3452" s="59">
        <v>57408</v>
      </c>
      <c r="B3452" s="59" t="s">
        <v>4500</v>
      </c>
      <c r="C3452" s="59" t="s">
        <v>820</v>
      </c>
    </row>
    <row r="3453" spans="1:3" x14ac:dyDescent="0.25">
      <c r="A3453" s="59">
        <v>44620</v>
      </c>
      <c r="B3453" s="59" t="s">
        <v>4501</v>
      </c>
      <c r="C3453" s="59" t="s">
        <v>931</v>
      </c>
    </row>
    <row r="3454" spans="1:3" x14ac:dyDescent="0.25">
      <c r="A3454" s="59">
        <v>33311</v>
      </c>
      <c r="B3454" s="59" t="s">
        <v>4502</v>
      </c>
      <c r="C3454" s="59" t="s">
        <v>1211</v>
      </c>
    </row>
    <row r="3455" spans="1:3" x14ac:dyDescent="0.25">
      <c r="A3455" s="59">
        <v>8808</v>
      </c>
      <c r="B3455" s="59" t="s">
        <v>4502</v>
      </c>
      <c r="C3455" s="59" t="s">
        <v>942</v>
      </c>
    </row>
    <row r="3456" spans="1:3" x14ac:dyDescent="0.25">
      <c r="A3456" s="59">
        <v>98307</v>
      </c>
      <c r="B3456" s="59" t="s">
        <v>4503</v>
      </c>
      <c r="C3456" s="59" t="s">
        <v>440</v>
      </c>
    </row>
    <row r="3457" spans="1:3" x14ac:dyDescent="0.25">
      <c r="A3457" s="59">
        <v>8822</v>
      </c>
      <c r="B3457" s="59" t="s">
        <v>4504</v>
      </c>
      <c r="C3457" s="59" t="s">
        <v>942</v>
      </c>
    </row>
    <row r="3458" spans="1:3" x14ac:dyDescent="0.25">
      <c r="A3458" s="59">
        <v>8824</v>
      </c>
      <c r="B3458" s="59" t="s">
        <v>4505</v>
      </c>
      <c r="C3458" s="59" t="s">
        <v>942</v>
      </c>
    </row>
    <row r="3459" spans="1:3" x14ac:dyDescent="0.25">
      <c r="A3459" s="59">
        <v>43621</v>
      </c>
      <c r="B3459" s="59" t="s">
        <v>4505</v>
      </c>
      <c r="C3459" s="59" t="s">
        <v>928</v>
      </c>
    </row>
    <row r="3460" spans="1:3" x14ac:dyDescent="0.25">
      <c r="A3460" s="59">
        <v>57409</v>
      </c>
      <c r="B3460" s="59" t="s">
        <v>4505</v>
      </c>
      <c r="C3460" s="59" t="s">
        <v>820</v>
      </c>
    </row>
    <row r="3461" spans="1:3" x14ac:dyDescent="0.25">
      <c r="A3461" s="59">
        <v>12628</v>
      </c>
      <c r="B3461" s="59" t="s">
        <v>4506</v>
      </c>
      <c r="C3461" s="59" t="s">
        <v>674</v>
      </c>
    </row>
    <row r="3462" spans="1:3" x14ac:dyDescent="0.25">
      <c r="A3462" s="59">
        <v>8610</v>
      </c>
      <c r="B3462" s="59" t="s">
        <v>4506</v>
      </c>
      <c r="C3462" s="59" t="s">
        <v>941</v>
      </c>
    </row>
    <row r="3463" spans="1:3" x14ac:dyDescent="0.25">
      <c r="A3463" s="59">
        <v>57414</v>
      </c>
      <c r="B3463" s="59" t="s">
        <v>4506</v>
      </c>
      <c r="C3463" s="59" t="s">
        <v>820</v>
      </c>
    </row>
    <row r="3464" spans="1:3" x14ac:dyDescent="0.25">
      <c r="A3464" s="59">
        <v>86418</v>
      </c>
      <c r="B3464" s="59" t="s">
        <v>4507</v>
      </c>
      <c r="C3464" s="59" t="s">
        <v>390</v>
      </c>
    </row>
    <row r="3465" spans="1:3" x14ac:dyDescent="0.25">
      <c r="A3465" s="59">
        <v>8608</v>
      </c>
      <c r="B3465" s="59" t="s">
        <v>4508</v>
      </c>
      <c r="C3465" s="59" t="s">
        <v>941</v>
      </c>
    </row>
    <row r="3466" spans="1:3" x14ac:dyDescent="0.25">
      <c r="A3466" s="59">
        <v>8809</v>
      </c>
      <c r="B3466" s="59" t="s">
        <v>4509</v>
      </c>
      <c r="C3466" s="59" t="s">
        <v>942</v>
      </c>
    </row>
    <row r="3467" spans="1:3" x14ac:dyDescent="0.25">
      <c r="A3467" s="59">
        <v>98309</v>
      </c>
      <c r="B3467" s="59" t="s">
        <v>4510</v>
      </c>
      <c r="C3467" s="59" t="s">
        <v>440</v>
      </c>
    </row>
    <row r="3468" spans="1:3" x14ac:dyDescent="0.25">
      <c r="A3468" s="59">
        <v>8818</v>
      </c>
      <c r="B3468" s="59" t="s">
        <v>4511</v>
      </c>
      <c r="C3468" s="59" t="s">
        <v>942</v>
      </c>
    </row>
    <row r="3469" spans="1:3" x14ac:dyDescent="0.25">
      <c r="A3469" s="59">
        <v>57416</v>
      </c>
      <c r="B3469" s="59" t="s">
        <v>4511</v>
      </c>
      <c r="C3469" s="59" t="s">
        <v>820</v>
      </c>
    </row>
    <row r="3470" spans="1:3" x14ac:dyDescent="0.25">
      <c r="A3470" s="59">
        <v>8815</v>
      </c>
      <c r="B3470" s="59" t="s">
        <v>4512</v>
      </c>
      <c r="C3470" s="59" t="s">
        <v>942</v>
      </c>
    </row>
    <row r="3471" spans="1:3" x14ac:dyDescent="0.25">
      <c r="A3471" s="59">
        <v>57406</v>
      </c>
      <c r="B3471" s="59" t="s">
        <v>4513</v>
      </c>
      <c r="C3471" s="59" t="s">
        <v>820</v>
      </c>
    </row>
    <row r="3472" spans="1:3" x14ac:dyDescent="0.25">
      <c r="A3472" s="59">
        <v>21372</v>
      </c>
      <c r="B3472" s="59" t="s">
        <v>4514</v>
      </c>
      <c r="C3472" s="59" t="s">
        <v>418</v>
      </c>
    </row>
    <row r="3473" spans="1:3" x14ac:dyDescent="0.25">
      <c r="A3473" s="59">
        <v>63119</v>
      </c>
      <c r="B3473" s="59" t="s">
        <v>4515</v>
      </c>
      <c r="C3473" s="59" t="s">
        <v>495</v>
      </c>
    </row>
    <row r="3474" spans="1:3" x14ac:dyDescent="0.25">
      <c r="A3474" s="59">
        <v>31806</v>
      </c>
      <c r="B3474" s="59" t="s">
        <v>4516</v>
      </c>
      <c r="C3474" s="59" t="s">
        <v>865</v>
      </c>
    </row>
    <row r="3475" spans="1:3" x14ac:dyDescent="0.25">
      <c r="A3475" s="59">
        <v>31824</v>
      </c>
      <c r="B3475" s="59" t="s">
        <v>4517</v>
      </c>
      <c r="C3475" s="59" t="s">
        <v>865</v>
      </c>
    </row>
    <row r="3476" spans="1:3" x14ac:dyDescent="0.25">
      <c r="A3476" s="59">
        <v>31807</v>
      </c>
      <c r="B3476" s="59" t="s">
        <v>4518</v>
      </c>
      <c r="C3476" s="59" t="s">
        <v>865</v>
      </c>
    </row>
    <row r="3477" spans="1:3" x14ac:dyDescent="0.25">
      <c r="A3477" s="59">
        <v>31823</v>
      </c>
      <c r="B3477" s="59" t="s">
        <v>4519</v>
      </c>
      <c r="C3477" s="59" t="s">
        <v>865</v>
      </c>
    </row>
    <row r="3478" spans="1:3" x14ac:dyDescent="0.25">
      <c r="A3478" s="59">
        <v>57419</v>
      </c>
      <c r="B3478" s="59" t="s">
        <v>4520</v>
      </c>
      <c r="C3478" s="59" t="s">
        <v>820</v>
      </c>
    </row>
    <row r="3479" spans="1:3" x14ac:dyDescent="0.25">
      <c r="A3479" s="59">
        <v>11526</v>
      </c>
      <c r="B3479" s="59" t="s">
        <v>4521</v>
      </c>
      <c r="C3479" s="59" t="s">
        <v>704</v>
      </c>
    </row>
    <row r="3480" spans="1:3" x14ac:dyDescent="0.25">
      <c r="A3480" s="59">
        <v>21807</v>
      </c>
      <c r="B3480" s="59" t="s">
        <v>4522</v>
      </c>
      <c r="C3480" s="59" t="s">
        <v>421</v>
      </c>
    </row>
    <row r="3481" spans="1:3" x14ac:dyDescent="0.25">
      <c r="A3481" s="59">
        <v>52306</v>
      </c>
      <c r="B3481" s="59" t="s">
        <v>4523</v>
      </c>
      <c r="C3481" s="59" t="s">
        <v>1032</v>
      </c>
    </row>
    <row r="3482" spans="1:3" x14ac:dyDescent="0.25">
      <c r="A3482" s="59">
        <v>20418</v>
      </c>
      <c r="B3482" s="59" t="s">
        <v>4524</v>
      </c>
      <c r="C3482" s="59" t="s">
        <v>669</v>
      </c>
    </row>
    <row r="3483" spans="1:3" x14ac:dyDescent="0.25">
      <c r="A3483" s="59">
        <v>24621</v>
      </c>
      <c r="B3483" s="59" t="s">
        <v>4525</v>
      </c>
      <c r="C3483" s="59" t="s">
        <v>1156</v>
      </c>
    </row>
    <row r="3484" spans="1:3" x14ac:dyDescent="0.25">
      <c r="A3484" s="59">
        <v>16116</v>
      </c>
      <c r="B3484" s="59" t="s">
        <v>4526</v>
      </c>
      <c r="C3484" s="59" t="s">
        <v>328</v>
      </c>
    </row>
    <row r="3485" spans="1:3" x14ac:dyDescent="0.25">
      <c r="A3485" s="59">
        <v>11411</v>
      </c>
      <c r="B3485" s="59" t="s">
        <v>4527</v>
      </c>
      <c r="C3485" s="59" t="s">
        <v>702</v>
      </c>
    </row>
    <row r="3486" spans="1:3" x14ac:dyDescent="0.25">
      <c r="A3486" s="59">
        <v>11518</v>
      </c>
      <c r="B3486" s="59" t="s">
        <v>4528</v>
      </c>
      <c r="C3486" s="59" t="s">
        <v>704</v>
      </c>
    </row>
    <row r="3487" spans="1:3" x14ac:dyDescent="0.25">
      <c r="A3487" s="59">
        <v>11413</v>
      </c>
      <c r="B3487" s="59" t="s">
        <v>4529</v>
      </c>
      <c r="C3487" s="59" t="s">
        <v>702</v>
      </c>
    </row>
    <row r="3488" spans="1:3" x14ac:dyDescent="0.25">
      <c r="A3488" s="59">
        <v>11410</v>
      </c>
      <c r="B3488" s="59" t="s">
        <v>4530</v>
      </c>
      <c r="C3488" s="59" t="s">
        <v>702</v>
      </c>
    </row>
    <row r="3489" spans="1:3" x14ac:dyDescent="0.25">
      <c r="A3489" s="59">
        <v>35814</v>
      </c>
      <c r="B3489" s="59" t="s">
        <v>4531</v>
      </c>
      <c r="C3489" s="59" t="s">
        <v>971</v>
      </c>
    </row>
    <row r="3490" spans="1:3" x14ac:dyDescent="0.25">
      <c r="A3490" s="59">
        <v>18319</v>
      </c>
      <c r="B3490" s="59" t="s">
        <v>4532</v>
      </c>
      <c r="C3490" s="59" t="s">
        <v>714</v>
      </c>
    </row>
    <row r="3491" spans="1:3" x14ac:dyDescent="0.25">
      <c r="A3491" s="59">
        <v>35729</v>
      </c>
      <c r="B3491" s="59" t="s">
        <v>4533</v>
      </c>
      <c r="C3491" s="59" t="s">
        <v>967</v>
      </c>
    </row>
    <row r="3492" spans="1:3" x14ac:dyDescent="0.25">
      <c r="A3492" s="59">
        <v>16119</v>
      </c>
      <c r="B3492" s="59" t="s">
        <v>4534</v>
      </c>
      <c r="C3492" s="59" t="s">
        <v>328</v>
      </c>
    </row>
    <row r="3493" spans="1:3" x14ac:dyDescent="0.25">
      <c r="A3493" s="59">
        <v>30307</v>
      </c>
      <c r="B3493" s="59" t="s">
        <v>4535</v>
      </c>
      <c r="C3493" s="59" t="s">
        <v>875</v>
      </c>
    </row>
    <row r="3494" spans="1:3" x14ac:dyDescent="0.25">
      <c r="A3494" s="59">
        <v>5212</v>
      </c>
      <c r="B3494" s="59" t="s">
        <v>4536</v>
      </c>
      <c r="C3494" s="59" t="s">
        <v>735</v>
      </c>
    </row>
    <row r="3495" spans="1:3" x14ac:dyDescent="0.25">
      <c r="A3495" s="59">
        <v>13518</v>
      </c>
      <c r="B3495" s="59" t="s">
        <v>4537</v>
      </c>
      <c r="C3495" s="59" t="s">
        <v>692</v>
      </c>
    </row>
    <row r="3496" spans="1:3" x14ac:dyDescent="0.25">
      <c r="A3496" s="59">
        <v>3325</v>
      </c>
      <c r="B3496" s="59" t="s">
        <v>4538</v>
      </c>
      <c r="C3496" s="59" t="s">
        <v>650</v>
      </c>
    </row>
    <row r="3497" spans="1:3" x14ac:dyDescent="0.25">
      <c r="A3497" s="59">
        <v>34921</v>
      </c>
      <c r="B3497" s="59" t="s">
        <v>4539</v>
      </c>
      <c r="C3497" s="59" t="s">
        <v>1069</v>
      </c>
    </row>
    <row r="3498" spans="1:3" x14ac:dyDescent="0.25">
      <c r="A3498" s="59">
        <v>13506</v>
      </c>
      <c r="B3498" s="59" t="s">
        <v>4540</v>
      </c>
      <c r="C3498" s="59" t="s">
        <v>692</v>
      </c>
    </row>
    <row r="3499" spans="1:3" x14ac:dyDescent="0.25">
      <c r="A3499" s="59">
        <v>22328</v>
      </c>
      <c r="B3499" s="59" t="s">
        <v>4541</v>
      </c>
      <c r="C3499" s="59" t="s">
        <v>1164</v>
      </c>
    </row>
    <row r="3500" spans="1:3" x14ac:dyDescent="0.25">
      <c r="A3500" s="59">
        <v>36907</v>
      </c>
      <c r="B3500" s="59" t="s">
        <v>4541</v>
      </c>
      <c r="C3500" s="59" t="s">
        <v>588</v>
      </c>
    </row>
    <row r="3501" spans="1:3" x14ac:dyDescent="0.25">
      <c r="A3501" s="59">
        <v>18111</v>
      </c>
      <c r="B3501" s="59" t="s">
        <v>4541</v>
      </c>
      <c r="C3501" s="59" t="s">
        <v>716</v>
      </c>
    </row>
    <row r="3502" spans="1:3" x14ac:dyDescent="0.25">
      <c r="A3502" s="59">
        <v>36925</v>
      </c>
      <c r="B3502" s="59" t="s">
        <v>4542</v>
      </c>
      <c r="C3502" s="59" t="s">
        <v>588</v>
      </c>
    </row>
    <row r="3503" spans="1:3" x14ac:dyDescent="0.25">
      <c r="A3503" s="59">
        <v>12319</v>
      </c>
      <c r="B3503" s="59" t="s">
        <v>4543</v>
      </c>
      <c r="C3503" s="59" t="s">
        <v>710</v>
      </c>
    </row>
    <row r="3504" spans="1:3" x14ac:dyDescent="0.25">
      <c r="A3504" s="59">
        <v>13223</v>
      </c>
      <c r="B3504" s="59" t="s">
        <v>4543</v>
      </c>
      <c r="C3504" s="59" t="s">
        <v>676</v>
      </c>
    </row>
    <row r="3505" spans="1:3" x14ac:dyDescent="0.25">
      <c r="A3505" s="59">
        <v>6734</v>
      </c>
      <c r="B3505" s="59" t="s">
        <v>4543</v>
      </c>
      <c r="C3505" s="59" t="s">
        <v>1094</v>
      </c>
    </row>
    <row r="3506" spans="1:3" x14ac:dyDescent="0.25">
      <c r="A3506" s="59">
        <v>16108</v>
      </c>
      <c r="B3506" s="59" t="s">
        <v>4544</v>
      </c>
      <c r="C3506" s="59" t="s">
        <v>328</v>
      </c>
    </row>
    <row r="3507" spans="1:3" x14ac:dyDescent="0.25">
      <c r="A3507" s="59">
        <v>8718</v>
      </c>
      <c r="B3507" s="59" t="s">
        <v>4545</v>
      </c>
      <c r="C3507" s="59" t="s">
        <v>938</v>
      </c>
    </row>
    <row r="3508" spans="1:3" x14ac:dyDescent="0.25">
      <c r="A3508" s="59">
        <v>21362</v>
      </c>
      <c r="B3508" s="59" t="s">
        <v>4546</v>
      </c>
      <c r="C3508" s="59" t="s">
        <v>418</v>
      </c>
    </row>
    <row r="3509" spans="1:3" x14ac:dyDescent="0.25">
      <c r="A3509" s="59">
        <v>78115</v>
      </c>
      <c r="B3509" s="59" t="s">
        <v>4547</v>
      </c>
      <c r="C3509" s="59" t="s">
        <v>1197</v>
      </c>
    </row>
    <row r="3510" spans="1:3" x14ac:dyDescent="0.25">
      <c r="A3510" s="59">
        <v>11409</v>
      </c>
      <c r="B3510" s="59" t="s">
        <v>4548</v>
      </c>
      <c r="C3510" s="59" t="s">
        <v>702</v>
      </c>
    </row>
    <row r="3511" spans="1:3" x14ac:dyDescent="0.25">
      <c r="A3511" s="59">
        <v>3618</v>
      </c>
      <c r="B3511" s="59" t="s">
        <v>4549</v>
      </c>
      <c r="C3511" s="59" t="s">
        <v>642</v>
      </c>
    </row>
    <row r="3512" spans="1:3" x14ac:dyDescent="0.25">
      <c r="A3512" s="59">
        <v>12909</v>
      </c>
      <c r="B3512" s="59" t="s">
        <v>4550</v>
      </c>
      <c r="C3512" s="59" t="s">
        <v>685</v>
      </c>
    </row>
    <row r="3513" spans="1:3" x14ac:dyDescent="0.25">
      <c r="A3513" s="59">
        <v>87810</v>
      </c>
      <c r="B3513" s="59" t="s">
        <v>4551</v>
      </c>
      <c r="C3513" s="59" t="s">
        <v>1175</v>
      </c>
    </row>
    <row r="3514" spans="1:3" x14ac:dyDescent="0.25">
      <c r="A3514" s="59">
        <v>47508</v>
      </c>
      <c r="B3514" s="59" t="s">
        <v>4552</v>
      </c>
      <c r="C3514" s="59" t="s">
        <v>992</v>
      </c>
    </row>
    <row r="3515" spans="1:3" x14ac:dyDescent="0.25">
      <c r="A3515" s="59">
        <v>8729</v>
      </c>
      <c r="B3515" s="59" t="s">
        <v>4553</v>
      </c>
      <c r="C3515" s="59" t="s">
        <v>938</v>
      </c>
    </row>
    <row r="3516" spans="1:3" x14ac:dyDescent="0.25">
      <c r="A3516" s="59">
        <v>23813</v>
      </c>
      <c r="B3516" s="59" t="s">
        <v>4554</v>
      </c>
      <c r="C3516" s="59" t="s">
        <v>274</v>
      </c>
    </row>
    <row r="3517" spans="1:3" x14ac:dyDescent="0.25">
      <c r="A3517" s="59">
        <v>3324</v>
      </c>
      <c r="B3517" s="59" t="s">
        <v>4555</v>
      </c>
      <c r="C3517" s="59" t="s">
        <v>650</v>
      </c>
    </row>
    <row r="3518" spans="1:3" x14ac:dyDescent="0.25">
      <c r="A3518" s="59">
        <v>12424</v>
      </c>
      <c r="B3518" s="59" t="s">
        <v>4556</v>
      </c>
      <c r="C3518" s="59" t="s">
        <v>682</v>
      </c>
    </row>
    <row r="3519" spans="1:3" x14ac:dyDescent="0.25">
      <c r="A3519" s="59">
        <v>20210</v>
      </c>
      <c r="B3519" s="59" t="s">
        <v>4557</v>
      </c>
      <c r="C3519" s="59" t="s">
        <v>658</v>
      </c>
    </row>
    <row r="3520" spans="1:3" x14ac:dyDescent="0.25">
      <c r="A3520" s="59">
        <v>11520</v>
      </c>
      <c r="B3520" s="59" t="s">
        <v>4558</v>
      </c>
      <c r="C3520" s="59" t="s">
        <v>704</v>
      </c>
    </row>
    <row r="3521" spans="1:3" x14ac:dyDescent="0.25">
      <c r="A3521" s="59">
        <v>44617</v>
      </c>
      <c r="B3521" s="59" t="s">
        <v>4559</v>
      </c>
      <c r="C3521" s="59" t="s">
        <v>931</v>
      </c>
    </row>
    <row r="3522" spans="1:3" x14ac:dyDescent="0.25">
      <c r="A3522" s="59">
        <v>21713</v>
      </c>
      <c r="B3522" s="59" t="s">
        <v>4560</v>
      </c>
      <c r="C3522" s="59" t="s">
        <v>414</v>
      </c>
    </row>
    <row r="3523" spans="1:3" x14ac:dyDescent="0.25">
      <c r="A3523" s="59">
        <v>15217</v>
      </c>
      <c r="B3523" s="59" t="s">
        <v>4561</v>
      </c>
      <c r="C3523" s="59" t="s">
        <v>1188</v>
      </c>
    </row>
    <row r="3524" spans="1:3" x14ac:dyDescent="0.25">
      <c r="A3524" s="59">
        <v>49122</v>
      </c>
      <c r="B3524" s="59" t="s">
        <v>4562</v>
      </c>
      <c r="C3524" s="59" t="s">
        <v>755</v>
      </c>
    </row>
    <row r="3525" spans="1:3" x14ac:dyDescent="0.25">
      <c r="A3525" s="59">
        <v>78611</v>
      </c>
      <c r="B3525" s="59" t="s">
        <v>4561</v>
      </c>
      <c r="C3525" s="59" t="s">
        <v>1201</v>
      </c>
    </row>
    <row r="3526" spans="1:3" x14ac:dyDescent="0.25">
      <c r="A3526" s="59">
        <v>12229</v>
      </c>
      <c r="B3526" s="59" t="s">
        <v>4563</v>
      </c>
      <c r="C3526" s="59" t="s">
        <v>680</v>
      </c>
    </row>
    <row r="3527" spans="1:3" x14ac:dyDescent="0.25">
      <c r="A3527" s="59">
        <v>23827</v>
      </c>
      <c r="B3527" s="59" t="s">
        <v>4564</v>
      </c>
      <c r="C3527" s="59" t="s">
        <v>274</v>
      </c>
    </row>
    <row r="3528" spans="1:3" x14ac:dyDescent="0.25">
      <c r="A3528" s="59">
        <v>3326</v>
      </c>
      <c r="B3528" s="59" t="s">
        <v>4565</v>
      </c>
      <c r="C3528" s="59" t="s">
        <v>650</v>
      </c>
    </row>
    <row r="3529" spans="1:3" x14ac:dyDescent="0.25">
      <c r="A3529" s="59">
        <v>45314</v>
      </c>
      <c r="B3529" s="59" t="s">
        <v>4566</v>
      </c>
      <c r="C3529" s="59" t="s">
        <v>741</v>
      </c>
    </row>
    <row r="3530" spans="1:3" x14ac:dyDescent="0.25">
      <c r="A3530" s="59">
        <v>11112</v>
      </c>
      <c r="B3530" s="59" t="s">
        <v>4567</v>
      </c>
      <c r="C3530" s="59" t="s">
        <v>701</v>
      </c>
    </row>
    <row r="3531" spans="1:3" x14ac:dyDescent="0.25">
      <c r="A3531" s="59">
        <v>8727</v>
      </c>
      <c r="B3531" s="59" t="s">
        <v>4568</v>
      </c>
      <c r="C3531" s="59" t="s">
        <v>938</v>
      </c>
    </row>
    <row r="3532" spans="1:3" x14ac:dyDescent="0.25">
      <c r="A3532" s="59">
        <v>20827</v>
      </c>
      <c r="B3532" s="59" t="s">
        <v>4569</v>
      </c>
      <c r="C3532" s="59" t="s">
        <v>663</v>
      </c>
    </row>
    <row r="3533" spans="1:3" x14ac:dyDescent="0.25">
      <c r="A3533" s="59">
        <v>33511</v>
      </c>
      <c r="B3533" s="59" t="s">
        <v>4570</v>
      </c>
      <c r="C3533" s="59" t="s">
        <v>1213</v>
      </c>
    </row>
    <row r="3534" spans="1:3" x14ac:dyDescent="0.25">
      <c r="A3534" s="59">
        <v>12318</v>
      </c>
      <c r="B3534" s="59" t="s">
        <v>4571</v>
      </c>
      <c r="C3534" s="59" t="s">
        <v>710</v>
      </c>
    </row>
    <row r="3535" spans="1:3" x14ac:dyDescent="0.25">
      <c r="A3535" s="59">
        <v>22226</v>
      </c>
      <c r="B3535" s="59" t="s">
        <v>4572</v>
      </c>
      <c r="C3535" s="59" t="s">
        <v>1161</v>
      </c>
    </row>
    <row r="3536" spans="1:3" x14ac:dyDescent="0.25">
      <c r="A3536" s="59">
        <v>24512</v>
      </c>
      <c r="B3536" s="59" t="s">
        <v>4573</v>
      </c>
      <c r="C3536" s="59" t="s">
        <v>1157</v>
      </c>
    </row>
    <row r="3537" spans="1:3" x14ac:dyDescent="0.25">
      <c r="A3537" s="59">
        <v>13120</v>
      </c>
      <c r="B3537" s="59" t="s">
        <v>4574</v>
      </c>
      <c r="C3537" s="59" t="s">
        <v>678</v>
      </c>
    </row>
    <row r="3538" spans="1:3" x14ac:dyDescent="0.25">
      <c r="A3538" s="59">
        <v>22232</v>
      </c>
      <c r="B3538" s="59" t="s">
        <v>4574</v>
      </c>
      <c r="C3538" s="59" t="s">
        <v>1161</v>
      </c>
    </row>
    <row r="3539" spans="1:3" x14ac:dyDescent="0.25">
      <c r="A3539" s="59">
        <v>12410</v>
      </c>
      <c r="B3539" s="59" t="s">
        <v>4575</v>
      </c>
      <c r="C3539" s="59" t="s">
        <v>682</v>
      </c>
    </row>
    <row r="3540" spans="1:3" x14ac:dyDescent="0.25">
      <c r="A3540" s="59">
        <v>12713</v>
      </c>
      <c r="B3540" s="59" t="s">
        <v>4575</v>
      </c>
      <c r="C3540" s="59" t="s">
        <v>695</v>
      </c>
    </row>
    <row r="3541" spans="1:3" x14ac:dyDescent="0.25">
      <c r="A3541" s="59">
        <v>31916</v>
      </c>
      <c r="B3541" s="59" t="s">
        <v>4575</v>
      </c>
      <c r="C3541" s="59" t="s">
        <v>869</v>
      </c>
    </row>
    <row r="3542" spans="1:3" x14ac:dyDescent="0.25">
      <c r="A3542" s="59">
        <v>36933</v>
      </c>
      <c r="B3542" s="59" t="s">
        <v>4575</v>
      </c>
      <c r="C3542" s="59" t="s">
        <v>588</v>
      </c>
    </row>
    <row r="3543" spans="1:3" x14ac:dyDescent="0.25">
      <c r="A3543" s="59">
        <v>24513</v>
      </c>
      <c r="B3543" s="59" t="s">
        <v>4575</v>
      </c>
      <c r="C3543" s="59" t="s">
        <v>1157</v>
      </c>
    </row>
    <row r="3544" spans="1:3" x14ac:dyDescent="0.25">
      <c r="A3544" s="59">
        <v>2410</v>
      </c>
      <c r="B3544" s="59" t="s">
        <v>4576</v>
      </c>
      <c r="C3544" s="59" t="s">
        <v>1005</v>
      </c>
    </row>
    <row r="3545" spans="1:3" x14ac:dyDescent="0.25">
      <c r="A3545" s="59">
        <v>26513</v>
      </c>
      <c r="B3545" s="59" t="s">
        <v>4575</v>
      </c>
      <c r="C3545" s="59" t="s">
        <v>226</v>
      </c>
    </row>
    <row r="3546" spans="1:3" x14ac:dyDescent="0.25">
      <c r="A3546" s="59">
        <v>44056</v>
      </c>
      <c r="B3546" s="59" t="s">
        <v>4577</v>
      </c>
      <c r="C3546" s="59" t="s">
        <v>920</v>
      </c>
    </row>
    <row r="3547" spans="1:3" x14ac:dyDescent="0.25">
      <c r="A3547" s="59">
        <v>84627</v>
      </c>
      <c r="B3547" s="59" t="s">
        <v>4575</v>
      </c>
      <c r="C3547" s="59" t="s">
        <v>1107</v>
      </c>
    </row>
    <row r="3548" spans="1:3" x14ac:dyDescent="0.25">
      <c r="A3548" s="59">
        <v>87516</v>
      </c>
      <c r="B3548" s="59" t="s">
        <v>4575</v>
      </c>
      <c r="C3548" s="59" t="s">
        <v>1170</v>
      </c>
    </row>
    <row r="3549" spans="1:3" x14ac:dyDescent="0.25">
      <c r="A3549" s="59">
        <v>47832</v>
      </c>
      <c r="B3549" s="59" t="s">
        <v>4578</v>
      </c>
      <c r="C3549" s="59" t="s">
        <v>991</v>
      </c>
    </row>
    <row r="3550" spans="1:3" x14ac:dyDescent="0.25">
      <c r="A3550" s="59">
        <v>43639</v>
      </c>
      <c r="B3550" s="59" t="s">
        <v>4579</v>
      </c>
      <c r="C3550" s="59" t="s">
        <v>928</v>
      </c>
    </row>
    <row r="3551" spans="1:3" x14ac:dyDescent="0.25">
      <c r="A3551" s="59">
        <v>7273</v>
      </c>
      <c r="B3551" s="59" t="s">
        <v>4580</v>
      </c>
      <c r="C3551" s="59" t="s">
        <v>953</v>
      </c>
    </row>
    <row r="3552" spans="1:3" x14ac:dyDescent="0.25">
      <c r="A3552" s="59">
        <v>13519</v>
      </c>
      <c r="B3552" s="59" t="s">
        <v>4581</v>
      </c>
      <c r="C3552" s="59" t="s">
        <v>692</v>
      </c>
    </row>
    <row r="3553" spans="1:3" x14ac:dyDescent="0.25">
      <c r="A3553" s="59">
        <v>35566</v>
      </c>
      <c r="B3553" s="59" t="s">
        <v>4582</v>
      </c>
      <c r="C3553" s="59" t="s">
        <v>972</v>
      </c>
    </row>
    <row r="3554" spans="1:3" x14ac:dyDescent="0.25">
      <c r="A3554" s="59">
        <v>20211</v>
      </c>
      <c r="B3554" s="59" t="s">
        <v>4583</v>
      </c>
      <c r="C3554" s="59" t="s">
        <v>658</v>
      </c>
    </row>
    <row r="3555" spans="1:3" x14ac:dyDescent="0.25">
      <c r="A3555" s="59">
        <v>36924</v>
      </c>
      <c r="B3555" s="59" t="s">
        <v>4584</v>
      </c>
      <c r="C3555" s="59" t="s">
        <v>588</v>
      </c>
    </row>
    <row r="3556" spans="1:3" x14ac:dyDescent="0.25">
      <c r="A3556" s="59">
        <v>8730</v>
      </c>
      <c r="B3556" s="59" t="s">
        <v>4585</v>
      </c>
      <c r="C3556" s="59" t="s">
        <v>938</v>
      </c>
    </row>
    <row r="3557" spans="1:3" x14ac:dyDescent="0.25">
      <c r="A3557" s="59">
        <v>36926</v>
      </c>
      <c r="B3557" s="59" t="s">
        <v>4586</v>
      </c>
      <c r="C3557" s="59" t="s">
        <v>588</v>
      </c>
    </row>
    <row r="3558" spans="1:3" x14ac:dyDescent="0.25">
      <c r="A3558" s="59">
        <v>31106</v>
      </c>
      <c r="B3558" s="59" t="s">
        <v>4587</v>
      </c>
      <c r="C3558" s="59" t="s">
        <v>858</v>
      </c>
    </row>
    <row r="3559" spans="1:3" x14ac:dyDescent="0.25">
      <c r="A3559" s="59">
        <v>3323</v>
      </c>
      <c r="B3559" s="59" t="s">
        <v>4588</v>
      </c>
      <c r="C3559" s="59" t="s">
        <v>650</v>
      </c>
    </row>
    <row r="3560" spans="1:3" x14ac:dyDescent="0.25">
      <c r="A3560" s="59">
        <v>8726</v>
      </c>
      <c r="B3560" s="59" t="s">
        <v>4588</v>
      </c>
      <c r="C3560" s="59" t="s">
        <v>938</v>
      </c>
    </row>
    <row r="3561" spans="1:3" x14ac:dyDescent="0.25">
      <c r="A3561" s="59">
        <v>41206</v>
      </c>
      <c r="B3561" s="59" t="s">
        <v>4589</v>
      </c>
      <c r="C3561" s="59" t="s">
        <v>1116</v>
      </c>
    </row>
    <row r="3562" spans="1:3" x14ac:dyDescent="0.25">
      <c r="A3562" s="59">
        <v>62206</v>
      </c>
      <c r="B3562" s="59" t="s">
        <v>4588</v>
      </c>
      <c r="C3562" s="59" t="s">
        <v>578</v>
      </c>
    </row>
    <row r="3563" spans="1:3" x14ac:dyDescent="0.25">
      <c r="A3563" s="59">
        <v>3308</v>
      </c>
      <c r="B3563" s="59" t="s">
        <v>4590</v>
      </c>
      <c r="C3563" s="59" t="s">
        <v>650</v>
      </c>
    </row>
    <row r="3564" spans="1:3" x14ac:dyDescent="0.25">
      <c r="A3564" s="59">
        <v>15618</v>
      </c>
      <c r="B3564" s="59" t="s">
        <v>4591</v>
      </c>
      <c r="C3564" s="59" t="s">
        <v>1194</v>
      </c>
    </row>
    <row r="3565" spans="1:3" x14ac:dyDescent="0.25">
      <c r="A3565" s="59">
        <v>3316</v>
      </c>
      <c r="B3565" s="59" t="s">
        <v>4592</v>
      </c>
      <c r="C3565" s="59" t="s">
        <v>650</v>
      </c>
    </row>
    <row r="3566" spans="1:3" x14ac:dyDescent="0.25">
      <c r="A3566" s="59">
        <v>8731</v>
      </c>
      <c r="B3566" s="59" t="s">
        <v>4593</v>
      </c>
      <c r="C3566" s="59" t="s">
        <v>938</v>
      </c>
    </row>
    <row r="3567" spans="1:3" x14ac:dyDescent="0.25">
      <c r="A3567" s="59">
        <v>13830</v>
      </c>
      <c r="B3567" s="59" t="s">
        <v>4594</v>
      </c>
      <c r="C3567" s="59" t="s">
        <v>688</v>
      </c>
    </row>
    <row r="3568" spans="1:3" x14ac:dyDescent="0.25">
      <c r="A3568" s="59">
        <v>8711</v>
      </c>
      <c r="B3568" s="59" t="s">
        <v>4595</v>
      </c>
      <c r="C3568" s="59" t="s">
        <v>938</v>
      </c>
    </row>
    <row r="3569" spans="1:3" x14ac:dyDescent="0.25">
      <c r="A3569" s="59">
        <v>21613</v>
      </c>
      <c r="B3569" s="59" t="s">
        <v>4596</v>
      </c>
      <c r="C3569" s="59" t="s">
        <v>413</v>
      </c>
    </row>
    <row r="3570" spans="1:3" x14ac:dyDescent="0.25">
      <c r="A3570" s="59">
        <v>25318</v>
      </c>
      <c r="B3570" s="59" t="s">
        <v>4596</v>
      </c>
      <c r="C3570" s="59" t="s">
        <v>909</v>
      </c>
    </row>
    <row r="3571" spans="1:3" x14ac:dyDescent="0.25">
      <c r="A3571" s="59">
        <v>35113</v>
      </c>
      <c r="B3571" s="59" t="s">
        <v>4597</v>
      </c>
      <c r="C3571" s="59" t="s">
        <v>968</v>
      </c>
    </row>
    <row r="3572" spans="1:3" x14ac:dyDescent="0.25">
      <c r="A3572" s="59">
        <v>16114</v>
      </c>
      <c r="B3572" s="59" t="s">
        <v>4598</v>
      </c>
      <c r="C3572" s="59" t="s">
        <v>328</v>
      </c>
    </row>
    <row r="3573" spans="1:3" x14ac:dyDescent="0.25">
      <c r="A3573" s="59">
        <v>95517</v>
      </c>
      <c r="B3573" s="59" t="s">
        <v>4599</v>
      </c>
      <c r="C3573" s="59" t="s">
        <v>775</v>
      </c>
    </row>
    <row r="3574" spans="1:3" x14ac:dyDescent="0.25">
      <c r="A3574" s="59">
        <v>59107</v>
      </c>
      <c r="B3574" s="59" t="s">
        <v>4600</v>
      </c>
      <c r="C3574" s="59" t="s">
        <v>965</v>
      </c>
    </row>
    <row r="3575" spans="1:3" x14ac:dyDescent="0.25">
      <c r="A3575" s="59">
        <v>35263</v>
      </c>
      <c r="B3575" s="59" t="s">
        <v>4601</v>
      </c>
      <c r="C3575" s="59" t="s">
        <v>977</v>
      </c>
    </row>
    <row r="3576" spans="1:3" x14ac:dyDescent="0.25">
      <c r="A3576" s="59">
        <v>3406</v>
      </c>
      <c r="B3576" s="59" t="s">
        <v>4602</v>
      </c>
      <c r="C3576" s="59" t="s">
        <v>645</v>
      </c>
    </row>
    <row r="3577" spans="1:3" x14ac:dyDescent="0.25">
      <c r="A3577" s="59">
        <v>91607</v>
      </c>
      <c r="B3577" s="59" t="s">
        <v>4603</v>
      </c>
      <c r="C3577" s="59" t="s">
        <v>799</v>
      </c>
    </row>
    <row r="3578" spans="1:3" x14ac:dyDescent="0.25">
      <c r="A3578" s="59">
        <v>26526</v>
      </c>
      <c r="B3578" s="59" t="s">
        <v>4604</v>
      </c>
      <c r="C3578" s="59" t="s">
        <v>226</v>
      </c>
    </row>
    <row r="3579" spans="1:3" x14ac:dyDescent="0.25">
      <c r="A3579" s="59">
        <v>91606</v>
      </c>
      <c r="B3579" s="59" t="s">
        <v>4605</v>
      </c>
      <c r="C3579" s="59" t="s">
        <v>799</v>
      </c>
    </row>
    <row r="3580" spans="1:3" x14ac:dyDescent="0.25">
      <c r="A3580" s="59">
        <v>25907</v>
      </c>
      <c r="B3580" s="59" t="s">
        <v>4606</v>
      </c>
      <c r="C3580" s="59" t="s">
        <v>907</v>
      </c>
    </row>
    <row r="3581" spans="1:3" x14ac:dyDescent="0.25">
      <c r="A3581" s="59">
        <v>33914</v>
      </c>
      <c r="B3581" s="59" t="s">
        <v>4607</v>
      </c>
      <c r="C3581" s="59" t="s">
        <v>1214</v>
      </c>
    </row>
    <row r="3582" spans="1:3" x14ac:dyDescent="0.25">
      <c r="A3582" s="59">
        <v>26525</v>
      </c>
      <c r="B3582" s="59" t="s">
        <v>4607</v>
      </c>
      <c r="C3582" s="59" t="s">
        <v>226</v>
      </c>
    </row>
    <row r="3583" spans="1:3" x14ac:dyDescent="0.25">
      <c r="A3583" s="59">
        <v>41727</v>
      </c>
      <c r="B3583" s="59" t="s">
        <v>4608</v>
      </c>
      <c r="C3583" s="59" t="s">
        <v>1113</v>
      </c>
    </row>
    <row r="3584" spans="1:3" x14ac:dyDescent="0.25">
      <c r="A3584" s="59">
        <v>22331</v>
      </c>
      <c r="B3584" s="59" t="s">
        <v>4609</v>
      </c>
      <c r="C3584" s="59" t="s">
        <v>1164</v>
      </c>
    </row>
    <row r="3585" spans="1:3" x14ac:dyDescent="0.25">
      <c r="A3585" s="59">
        <v>12427</v>
      </c>
      <c r="B3585" s="59" t="s">
        <v>4610</v>
      </c>
      <c r="C3585" s="59" t="s">
        <v>682</v>
      </c>
    </row>
    <row r="3586" spans="1:3" x14ac:dyDescent="0.25">
      <c r="A3586" s="59">
        <v>90207</v>
      </c>
      <c r="B3586" s="59" t="s">
        <v>4611</v>
      </c>
      <c r="C3586" s="59" t="s">
        <v>72</v>
      </c>
    </row>
    <row r="3587" spans="1:3" x14ac:dyDescent="0.25">
      <c r="A3587" s="59">
        <v>83407</v>
      </c>
      <c r="B3587" s="59" t="s">
        <v>4612</v>
      </c>
      <c r="C3587" s="59" t="s">
        <v>850</v>
      </c>
    </row>
    <row r="3588" spans="1:3" x14ac:dyDescent="0.25">
      <c r="A3588" s="59">
        <v>47806</v>
      </c>
      <c r="B3588" s="59" t="s">
        <v>4613</v>
      </c>
      <c r="C3588" s="59" t="s">
        <v>991</v>
      </c>
    </row>
    <row r="3589" spans="1:3" x14ac:dyDescent="0.25">
      <c r="A3589" s="59">
        <v>12121</v>
      </c>
      <c r="B3589" s="59" t="s">
        <v>4614</v>
      </c>
      <c r="C3589" s="59" t="s">
        <v>711</v>
      </c>
    </row>
    <row r="3590" spans="1:3" x14ac:dyDescent="0.25">
      <c r="A3590" s="59">
        <v>3827</v>
      </c>
      <c r="B3590" s="59" t="s">
        <v>4615</v>
      </c>
      <c r="C3590" s="59" t="s">
        <v>638</v>
      </c>
    </row>
    <row r="3591" spans="1:3" x14ac:dyDescent="0.25">
      <c r="A3591" s="59">
        <v>5114</v>
      </c>
      <c r="B3591" s="59" t="s">
        <v>4615</v>
      </c>
      <c r="C3591" s="59" t="s">
        <v>725</v>
      </c>
    </row>
    <row r="3592" spans="1:3" x14ac:dyDescent="0.25">
      <c r="A3592" s="59">
        <v>22209</v>
      </c>
      <c r="B3592" s="59" t="s">
        <v>4616</v>
      </c>
      <c r="C3592" s="59" t="s">
        <v>1161</v>
      </c>
    </row>
    <row r="3593" spans="1:3" x14ac:dyDescent="0.25">
      <c r="A3593" s="59">
        <v>5215</v>
      </c>
      <c r="B3593" s="59" t="s">
        <v>4616</v>
      </c>
      <c r="C3593" s="59" t="s">
        <v>735</v>
      </c>
    </row>
    <row r="3594" spans="1:3" x14ac:dyDescent="0.25">
      <c r="A3594" s="59">
        <v>65808</v>
      </c>
      <c r="B3594" s="59" t="s">
        <v>4617</v>
      </c>
      <c r="C3594" s="59" t="s">
        <v>1243</v>
      </c>
    </row>
    <row r="3595" spans="1:3" x14ac:dyDescent="0.25">
      <c r="A3595" s="59">
        <v>90210</v>
      </c>
      <c r="B3595" s="59" t="s">
        <v>4617</v>
      </c>
      <c r="C3595" s="59" t="s">
        <v>72</v>
      </c>
    </row>
    <row r="3596" spans="1:3" x14ac:dyDescent="0.25">
      <c r="A3596" s="59">
        <v>65806</v>
      </c>
      <c r="B3596" s="59" t="s">
        <v>4618</v>
      </c>
      <c r="C3596" s="59" t="s">
        <v>1243</v>
      </c>
    </row>
    <row r="3597" spans="1:3" x14ac:dyDescent="0.25">
      <c r="A3597" s="59">
        <v>4335</v>
      </c>
      <c r="B3597" s="59" t="s">
        <v>4619</v>
      </c>
      <c r="C3597" s="59" t="s">
        <v>732</v>
      </c>
    </row>
    <row r="3598" spans="1:3" x14ac:dyDescent="0.25">
      <c r="A3598" s="59">
        <v>84361</v>
      </c>
      <c r="B3598" s="59" t="s">
        <v>4620</v>
      </c>
      <c r="C3598" s="59" t="s">
        <v>1105</v>
      </c>
    </row>
    <row r="3599" spans="1:3" x14ac:dyDescent="0.25">
      <c r="A3599" s="59">
        <v>18408</v>
      </c>
      <c r="B3599" s="59" t="s">
        <v>4621</v>
      </c>
      <c r="C3599" s="59" t="s">
        <v>717</v>
      </c>
    </row>
    <row r="3600" spans="1:3" x14ac:dyDescent="0.25">
      <c r="A3600" s="59">
        <v>35562</v>
      </c>
      <c r="B3600" s="59" t="s">
        <v>4622</v>
      </c>
      <c r="C3600" s="59" t="s">
        <v>972</v>
      </c>
    </row>
    <row r="3601" spans="1:3" x14ac:dyDescent="0.25">
      <c r="A3601" s="59">
        <v>62717</v>
      </c>
      <c r="B3601" s="59" t="s">
        <v>4623</v>
      </c>
      <c r="C3601" s="59" t="s">
        <v>575</v>
      </c>
    </row>
    <row r="3602" spans="1:3" x14ac:dyDescent="0.25">
      <c r="A3602" s="59">
        <v>62706</v>
      </c>
      <c r="B3602" s="59" t="s">
        <v>4624</v>
      </c>
      <c r="C3602" s="59" t="s">
        <v>575</v>
      </c>
    </row>
    <row r="3603" spans="1:3" x14ac:dyDescent="0.25">
      <c r="A3603" s="59">
        <v>61210</v>
      </c>
      <c r="B3603" s="59" t="s">
        <v>4625</v>
      </c>
      <c r="C3603" s="59" t="s">
        <v>564</v>
      </c>
    </row>
    <row r="3604" spans="1:3" x14ac:dyDescent="0.25">
      <c r="A3604" s="59">
        <v>62611</v>
      </c>
      <c r="B3604" s="59" t="s">
        <v>4626</v>
      </c>
      <c r="C3604" s="59" t="s">
        <v>572</v>
      </c>
    </row>
    <row r="3605" spans="1:3" x14ac:dyDescent="0.25">
      <c r="A3605" s="59">
        <v>62714</v>
      </c>
      <c r="B3605" s="59" t="s">
        <v>4627</v>
      </c>
      <c r="C3605" s="59" t="s">
        <v>575</v>
      </c>
    </row>
    <row r="3606" spans="1:3" x14ac:dyDescent="0.25">
      <c r="A3606" s="59">
        <v>60657</v>
      </c>
      <c r="B3606" s="59" t="s">
        <v>4628</v>
      </c>
      <c r="C3606" s="59" t="s">
        <v>832</v>
      </c>
    </row>
    <row r="3607" spans="1:3" x14ac:dyDescent="0.25">
      <c r="A3607" s="59">
        <v>62612</v>
      </c>
      <c r="B3607" s="59" t="s">
        <v>4629</v>
      </c>
      <c r="C3607" s="59" t="s">
        <v>572</v>
      </c>
    </row>
    <row r="3608" spans="1:3" x14ac:dyDescent="0.25">
      <c r="A3608" s="59">
        <v>60121</v>
      </c>
      <c r="B3608" s="59" t="s">
        <v>4630</v>
      </c>
      <c r="C3608" s="59" t="s">
        <v>826</v>
      </c>
    </row>
    <row r="3609" spans="1:3" x14ac:dyDescent="0.25">
      <c r="A3609" s="59">
        <v>63209</v>
      </c>
      <c r="B3609" s="59" t="s">
        <v>4631</v>
      </c>
      <c r="C3609" s="59" t="s">
        <v>512</v>
      </c>
    </row>
    <row r="3610" spans="1:3" x14ac:dyDescent="0.25">
      <c r="A3610" s="59">
        <v>64509</v>
      </c>
      <c r="B3610" s="59" t="s">
        <v>4632</v>
      </c>
      <c r="C3610" s="59" t="s">
        <v>506</v>
      </c>
    </row>
    <row r="3611" spans="1:3" x14ac:dyDescent="0.25">
      <c r="A3611" s="59">
        <v>48606</v>
      </c>
      <c r="B3611" s="59" t="s">
        <v>4633</v>
      </c>
      <c r="C3611" s="59" t="s">
        <v>1057</v>
      </c>
    </row>
    <row r="3612" spans="1:3" x14ac:dyDescent="0.25">
      <c r="A3612" s="59">
        <v>64406</v>
      </c>
      <c r="B3612" s="59" t="s">
        <v>4634</v>
      </c>
      <c r="C3612" s="59" t="s">
        <v>504</v>
      </c>
    </row>
    <row r="3613" spans="1:3" x14ac:dyDescent="0.25">
      <c r="A3613" s="59">
        <v>63812</v>
      </c>
      <c r="B3613" s="59" t="s">
        <v>4635</v>
      </c>
      <c r="C3613" s="59" t="s">
        <v>501</v>
      </c>
    </row>
    <row r="3614" spans="1:3" x14ac:dyDescent="0.25">
      <c r="A3614" s="59">
        <v>64314</v>
      </c>
      <c r="B3614" s="59" t="s">
        <v>4636</v>
      </c>
      <c r="C3614" s="59" t="s">
        <v>498</v>
      </c>
    </row>
    <row r="3615" spans="1:3" x14ac:dyDescent="0.25">
      <c r="A3615" s="59">
        <v>62119</v>
      </c>
      <c r="B3615" s="59" t="s">
        <v>4637</v>
      </c>
      <c r="C3615" s="59" t="s">
        <v>561</v>
      </c>
    </row>
    <row r="3616" spans="1:3" x14ac:dyDescent="0.25">
      <c r="A3616" s="59">
        <v>63406</v>
      </c>
      <c r="B3616" s="59" t="s">
        <v>4638</v>
      </c>
      <c r="C3616" s="59" t="s">
        <v>490</v>
      </c>
    </row>
    <row r="3617" spans="1:3" x14ac:dyDescent="0.25">
      <c r="A3617" s="59">
        <v>56519</v>
      </c>
      <c r="B3617" s="59" t="s">
        <v>4639</v>
      </c>
      <c r="C3617" s="59" t="s">
        <v>988</v>
      </c>
    </row>
    <row r="3618" spans="1:3" x14ac:dyDescent="0.25">
      <c r="A3618" s="59">
        <v>64510</v>
      </c>
      <c r="B3618" s="59" t="s">
        <v>4640</v>
      </c>
      <c r="C3618" s="59" t="s">
        <v>506</v>
      </c>
    </row>
    <row r="3619" spans="1:3" x14ac:dyDescent="0.25">
      <c r="A3619" s="59">
        <v>21213</v>
      </c>
      <c r="B3619" s="59" t="s">
        <v>4641</v>
      </c>
      <c r="C3619" s="59" t="s">
        <v>426</v>
      </c>
    </row>
    <row r="3620" spans="1:3" x14ac:dyDescent="0.25">
      <c r="A3620" s="59">
        <v>26610</v>
      </c>
      <c r="B3620" s="59" t="s">
        <v>4642</v>
      </c>
      <c r="C3620" s="59" t="s">
        <v>231</v>
      </c>
    </row>
    <row r="3621" spans="1:3" x14ac:dyDescent="0.25">
      <c r="A3621" s="59">
        <v>4717</v>
      </c>
      <c r="B3621" s="59" t="s">
        <v>4643</v>
      </c>
      <c r="C3621" s="59" t="s">
        <v>721</v>
      </c>
    </row>
    <row r="3622" spans="1:3" x14ac:dyDescent="0.25">
      <c r="A3622" s="59">
        <v>4331</v>
      </c>
      <c r="B3622" s="59" t="s">
        <v>4644</v>
      </c>
      <c r="C3622" s="59" t="s">
        <v>732</v>
      </c>
    </row>
    <row r="3623" spans="1:3" x14ac:dyDescent="0.25">
      <c r="A3623" s="59">
        <v>62306</v>
      </c>
      <c r="B3623" s="59" t="s">
        <v>4645</v>
      </c>
      <c r="C3623" s="59" t="s">
        <v>573</v>
      </c>
    </row>
    <row r="3624" spans="1:3" x14ac:dyDescent="0.25">
      <c r="A3624" s="59">
        <v>61918</v>
      </c>
      <c r="B3624" s="59" t="s">
        <v>4646</v>
      </c>
      <c r="C3624" s="59" t="s">
        <v>570</v>
      </c>
    </row>
    <row r="3625" spans="1:3" x14ac:dyDescent="0.25">
      <c r="A3625" s="59">
        <v>62616</v>
      </c>
      <c r="B3625" s="59" t="s">
        <v>4647</v>
      </c>
      <c r="C3625" s="59" t="s">
        <v>572</v>
      </c>
    </row>
    <row r="3626" spans="1:3" x14ac:dyDescent="0.25">
      <c r="A3626" s="59">
        <v>62617</v>
      </c>
      <c r="B3626" s="59" t="s">
        <v>4648</v>
      </c>
      <c r="C3626" s="59" t="s">
        <v>572</v>
      </c>
    </row>
    <row r="3627" spans="1:3" x14ac:dyDescent="0.25">
      <c r="A3627" s="59">
        <v>62309</v>
      </c>
      <c r="B3627" s="59" t="s">
        <v>4649</v>
      </c>
      <c r="C3627" s="59" t="s">
        <v>573</v>
      </c>
    </row>
    <row r="3628" spans="1:3" x14ac:dyDescent="0.25">
      <c r="A3628" s="59">
        <v>24624</v>
      </c>
      <c r="B3628" s="59" t="s">
        <v>4650</v>
      </c>
      <c r="C3628" s="59" t="s">
        <v>1156</v>
      </c>
    </row>
    <row r="3629" spans="1:3" x14ac:dyDescent="0.25">
      <c r="A3629" s="59">
        <v>3706</v>
      </c>
      <c r="B3629" s="59" t="s">
        <v>4651</v>
      </c>
      <c r="C3629" s="59" t="s">
        <v>648</v>
      </c>
    </row>
    <row r="3630" spans="1:3" x14ac:dyDescent="0.25">
      <c r="A3630" s="59">
        <v>96318</v>
      </c>
      <c r="B3630" s="59" t="s">
        <v>4652</v>
      </c>
      <c r="C3630" s="59" t="s">
        <v>1083</v>
      </c>
    </row>
    <row r="3631" spans="1:3" x14ac:dyDescent="0.25">
      <c r="A3631" s="59">
        <v>96306</v>
      </c>
      <c r="B3631" s="59" t="s">
        <v>4653</v>
      </c>
      <c r="C3631" s="59" t="s">
        <v>1083</v>
      </c>
    </row>
    <row r="3632" spans="1:3" x14ac:dyDescent="0.25">
      <c r="A3632" s="59">
        <v>96308</v>
      </c>
      <c r="B3632" s="59" t="s">
        <v>4654</v>
      </c>
      <c r="C3632" s="59" t="s">
        <v>1083</v>
      </c>
    </row>
    <row r="3633" spans="1:3" x14ac:dyDescent="0.25">
      <c r="A3633" s="59">
        <v>6118</v>
      </c>
      <c r="B3633" s="59" t="s">
        <v>4655</v>
      </c>
      <c r="C3633" s="59" t="s">
        <v>1090</v>
      </c>
    </row>
    <row r="3634" spans="1:3" x14ac:dyDescent="0.25">
      <c r="A3634" s="59">
        <v>46309</v>
      </c>
      <c r="B3634" s="59" t="s">
        <v>4656</v>
      </c>
      <c r="C3634" s="59" t="s">
        <v>751</v>
      </c>
    </row>
    <row r="3635" spans="1:3" x14ac:dyDescent="0.25">
      <c r="A3635" s="59">
        <v>46319</v>
      </c>
      <c r="B3635" s="59" t="s">
        <v>4657</v>
      </c>
      <c r="C3635" s="59" t="s">
        <v>751</v>
      </c>
    </row>
    <row r="3636" spans="1:3" x14ac:dyDescent="0.25">
      <c r="A3636" s="59">
        <v>46312</v>
      </c>
      <c r="B3636" s="59" t="s">
        <v>4658</v>
      </c>
      <c r="C3636" s="59" t="s">
        <v>751</v>
      </c>
    </row>
    <row r="3637" spans="1:3" x14ac:dyDescent="0.25">
      <c r="A3637" s="59">
        <v>46217</v>
      </c>
      <c r="B3637" s="59" t="s">
        <v>4659</v>
      </c>
      <c r="C3637" s="59" t="s">
        <v>754</v>
      </c>
    </row>
    <row r="3638" spans="1:3" x14ac:dyDescent="0.25">
      <c r="A3638" s="59">
        <v>46208</v>
      </c>
      <c r="B3638" s="59" t="s">
        <v>4660</v>
      </c>
      <c r="C3638" s="59" t="s">
        <v>754</v>
      </c>
    </row>
    <row r="3639" spans="1:3" x14ac:dyDescent="0.25">
      <c r="A3639" s="59">
        <v>46207</v>
      </c>
      <c r="B3639" s="59" t="s">
        <v>4661</v>
      </c>
      <c r="C3639" s="59" t="s">
        <v>754</v>
      </c>
    </row>
    <row r="3640" spans="1:3" x14ac:dyDescent="0.25">
      <c r="A3640" s="59">
        <v>46318</v>
      </c>
      <c r="B3640" s="59" t="s">
        <v>4662</v>
      </c>
      <c r="C3640" s="59" t="s">
        <v>751</v>
      </c>
    </row>
    <row r="3641" spans="1:3" x14ac:dyDescent="0.25">
      <c r="A3641" s="59">
        <v>46321</v>
      </c>
      <c r="B3641" s="59" t="s">
        <v>4663</v>
      </c>
      <c r="C3641" s="59" t="s">
        <v>751</v>
      </c>
    </row>
    <row r="3642" spans="1:3" x14ac:dyDescent="0.25">
      <c r="A3642" s="59">
        <v>46313</v>
      </c>
      <c r="B3642" s="59" t="s">
        <v>4664</v>
      </c>
      <c r="C3642" s="59" t="s">
        <v>751</v>
      </c>
    </row>
    <row r="3643" spans="1:3" x14ac:dyDescent="0.25">
      <c r="A3643" s="59">
        <v>46214</v>
      </c>
      <c r="B3643" s="59" t="s">
        <v>4665</v>
      </c>
      <c r="C3643" s="59" t="s">
        <v>754</v>
      </c>
    </row>
    <row r="3644" spans="1:3" x14ac:dyDescent="0.25">
      <c r="A3644" s="59">
        <v>46213</v>
      </c>
      <c r="B3644" s="59" t="s">
        <v>4666</v>
      </c>
      <c r="C3644" s="59" t="s">
        <v>754</v>
      </c>
    </row>
    <row r="3645" spans="1:3" x14ac:dyDescent="0.25">
      <c r="A3645" s="59">
        <v>46325</v>
      </c>
      <c r="B3645" s="59" t="s">
        <v>4667</v>
      </c>
      <c r="C3645" s="59" t="s">
        <v>751</v>
      </c>
    </row>
    <row r="3646" spans="1:3" x14ac:dyDescent="0.25">
      <c r="A3646" s="59">
        <v>46326</v>
      </c>
      <c r="B3646" s="59" t="s">
        <v>4668</v>
      </c>
      <c r="C3646" s="59" t="s">
        <v>751</v>
      </c>
    </row>
    <row r="3647" spans="1:3" x14ac:dyDescent="0.25">
      <c r="A3647" s="59">
        <v>46210</v>
      </c>
      <c r="B3647" s="59" t="s">
        <v>4669</v>
      </c>
      <c r="C3647" s="59" t="s">
        <v>754</v>
      </c>
    </row>
    <row r="3648" spans="1:3" x14ac:dyDescent="0.25">
      <c r="A3648" s="59">
        <v>46216</v>
      </c>
      <c r="B3648" s="59" t="s">
        <v>4670</v>
      </c>
      <c r="C3648" s="59" t="s">
        <v>754</v>
      </c>
    </row>
    <row r="3649" spans="1:3" x14ac:dyDescent="0.25">
      <c r="A3649" s="59">
        <v>46209</v>
      </c>
      <c r="B3649" s="59" t="s">
        <v>4671</v>
      </c>
      <c r="C3649" s="59" t="s">
        <v>754</v>
      </c>
    </row>
    <row r="3650" spans="1:3" x14ac:dyDescent="0.25">
      <c r="A3650" s="59">
        <v>46310</v>
      </c>
      <c r="B3650" s="59" t="s">
        <v>4672</v>
      </c>
      <c r="C3650" s="59" t="s">
        <v>751</v>
      </c>
    </row>
    <row r="3651" spans="1:3" x14ac:dyDescent="0.25">
      <c r="A3651" s="59">
        <v>8430</v>
      </c>
      <c r="B3651" s="59" t="s">
        <v>4673</v>
      </c>
      <c r="C3651" s="59" t="s">
        <v>939</v>
      </c>
    </row>
    <row r="3652" spans="1:3" x14ac:dyDescent="0.25">
      <c r="A3652" s="59">
        <v>46307</v>
      </c>
      <c r="B3652" s="59" t="s">
        <v>4673</v>
      </c>
      <c r="C3652" s="59" t="s">
        <v>751</v>
      </c>
    </row>
    <row r="3653" spans="1:3" x14ac:dyDescent="0.25">
      <c r="A3653" s="59">
        <v>46215</v>
      </c>
      <c r="B3653" s="59" t="s">
        <v>4674</v>
      </c>
      <c r="C3653" s="59" t="s">
        <v>754</v>
      </c>
    </row>
    <row r="3654" spans="1:3" x14ac:dyDescent="0.25">
      <c r="A3654" s="59">
        <v>36206</v>
      </c>
      <c r="B3654" s="59" t="s">
        <v>4675</v>
      </c>
      <c r="C3654" s="59" t="s">
        <v>585</v>
      </c>
    </row>
    <row r="3655" spans="1:3" x14ac:dyDescent="0.25">
      <c r="A3655" s="59">
        <v>3913</v>
      </c>
      <c r="B3655" s="59" t="s">
        <v>4676</v>
      </c>
      <c r="C3655" s="59" t="s">
        <v>640</v>
      </c>
    </row>
    <row r="3656" spans="1:3" x14ac:dyDescent="0.25">
      <c r="A3656" s="59">
        <v>4323</v>
      </c>
      <c r="B3656" s="59" t="s">
        <v>4676</v>
      </c>
      <c r="C3656" s="59" t="s">
        <v>732</v>
      </c>
    </row>
    <row r="3657" spans="1:3" x14ac:dyDescent="0.25">
      <c r="A3657" s="59">
        <v>43823</v>
      </c>
      <c r="B3657" s="59" t="s">
        <v>4676</v>
      </c>
      <c r="C3657" s="59" t="s">
        <v>922</v>
      </c>
    </row>
    <row r="3658" spans="1:3" x14ac:dyDescent="0.25">
      <c r="A3658" s="59">
        <v>46324</v>
      </c>
      <c r="B3658" s="59" t="s">
        <v>4676</v>
      </c>
      <c r="C3658" s="59" t="s">
        <v>751</v>
      </c>
    </row>
    <row r="3659" spans="1:3" x14ac:dyDescent="0.25">
      <c r="A3659" s="59">
        <v>46317</v>
      </c>
      <c r="B3659" s="59" t="s">
        <v>4677</v>
      </c>
      <c r="C3659" s="59" t="s">
        <v>751</v>
      </c>
    </row>
    <row r="3660" spans="1:3" x14ac:dyDescent="0.25">
      <c r="A3660" s="59">
        <v>2113</v>
      </c>
      <c r="B3660" s="59" t="s">
        <v>4678</v>
      </c>
      <c r="C3660" s="59" t="s">
        <v>1016</v>
      </c>
    </row>
    <row r="3661" spans="1:3" x14ac:dyDescent="0.25">
      <c r="A3661" s="59">
        <v>46323</v>
      </c>
      <c r="B3661" s="59" t="s">
        <v>4678</v>
      </c>
      <c r="C3661" s="59" t="s">
        <v>751</v>
      </c>
    </row>
    <row r="3662" spans="1:3" x14ac:dyDescent="0.25">
      <c r="A3662" s="59">
        <v>46212</v>
      </c>
      <c r="B3662" s="59" t="s">
        <v>4679</v>
      </c>
      <c r="C3662" s="59" t="s">
        <v>754</v>
      </c>
    </row>
    <row r="3663" spans="1:3" x14ac:dyDescent="0.25">
      <c r="A3663" s="59">
        <v>46316</v>
      </c>
      <c r="B3663" s="59" t="s">
        <v>4680</v>
      </c>
      <c r="C3663" s="59" t="s">
        <v>751</v>
      </c>
    </row>
    <row r="3664" spans="1:3" x14ac:dyDescent="0.25">
      <c r="A3664" s="59">
        <v>46311</v>
      </c>
      <c r="B3664" s="59" t="s">
        <v>4681</v>
      </c>
      <c r="C3664" s="59" t="s">
        <v>751</v>
      </c>
    </row>
    <row r="3665" spans="1:3" x14ac:dyDescent="0.25">
      <c r="A3665" s="59">
        <v>46211</v>
      </c>
      <c r="B3665" s="59" t="s">
        <v>4682</v>
      </c>
      <c r="C3665" s="59" t="s">
        <v>754</v>
      </c>
    </row>
    <row r="3666" spans="1:3" x14ac:dyDescent="0.25">
      <c r="A3666" s="59">
        <v>46314</v>
      </c>
      <c r="B3666" s="59" t="s">
        <v>4683</v>
      </c>
      <c r="C3666" s="59" t="s">
        <v>751</v>
      </c>
    </row>
    <row r="3667" spans="1:3" x14ac:dyDescent="0.25">
      <c r="A3667" s="59">
        <v>41427</v>
      </c>
      <c r="B3667" s="59" t="s">
        <v>4684</v>
      </c>
      <c r="C3667" s="59" t="s">
        <v>1134</v>
      </c>
    </row>
    <row r="3668" spans="1:3" x14ac:dyDescent="0.25">
      <c r="A3668" s="59">
        <v>43807</v>
      </c>
      <c r="B3668" s="59" t="s">
        <v>4684</v>
      </c>
      <c r="C3668" s="59" t="s">
        <v>922</v>
      </c>
    </row>
    <row r="3669" spans="1:3" x14ac:dyDescent="0.25">
      <c r="A3669" s="59">
        <v>46320</v>
      </c>
      <c r="B3669" s="59" t="s">
        <v>4684</v>
      </c>
      <c r="C3669" s="59" t="s">
        <v>751</v>
      </c>
    </row>
    <row r="3670" spans="1:3" x14ac:dyDescent="0.25">
      <c r="A3670" s="59">
        <v>46322</v>
      </c>
      <c r="B3670" s="59" t="s">
        <v>4685</v>
      </c>
      <c r="C3670" s="59" t="s">
        <v>751</v>
      </c>
    </row>
    <row r="3671" spans="1:3" x14ac:dyDescent="0.25">
      <c r="A3671" s="59">
        <v>46315</v>
      </c>
      <c r="B3671" s="59" t="s">
        <v>4686</v>
      </c>
      <c r="C3671" s="59" t="s">
        <v>751</v>
      </c>
    </row>
    <row r="3672" spans="1:3" x14ac:dyDescent="0.25">
      <c r="A3672" s="59">
        <v>46308</v>
      </c>
      <c r="B3672" s="59" t="s">
        <v>4687</v>
      </c>
      <c r="C3672" s="59" t="s">
        <v>751</v>
      </c>
    </row>
    <row r="3673" spans="1:3" x14ac:dyDescent="0.25">
      <c r="A3673" s="59">
        <v>46306</v>
      </c>
      <c r="B3673" s="59" t="s">
        <v>4688</v>
      </c>
      <c r="C3673" s="59" t="s">
        <v>751</v>
      </c>
    </row>
    <row r="3674" spans="1:3" x14ac:dyDescent="0.25">
      <c r="A3674" s="59">
        <v>24618</v>
      </c>
      <c r="B3674" s="59" t="s">
        <v>4689</v>
      </c>
      <c r="C3674" s="59" t="s">
        <v>1156</v>
      </c>
    </row>
    <row r="3675" spans="1:3" x14ac:dyDescent="0.25">
      <c r="A3675" s="59">
        <v>51911</v>
      </c>
      <c r="B3675" s="59" t="s">
        <v>4690</v>
      </c>
      <c r="C3675" s="59" t="s">
        <v>1035</v>
      </c>
    </row>
    <row r="3676" spans="1:3" x14ac:dyDescent="0.25">
      <c r="A3676" s="59">
        <v>77413</v>
      </c>
      <c r="B3676" s="59" t="s">
        <v>4691</v>
      </c>
      <c r="C3676" s="59" t="s">
        <v>396</v>
      </c>
    </row>
    <row r="3677" spans="1:3" x14ac:dyDescent="0.25">
      <c r="A3677" s="59">
        <v>56406</v>
      </c>
      <c r="B3677" s="59" t="s">
        <v>4692</v>
      </c>
      <c r="C3677" s="59" t="s">
        <v>986</v>
      </c>
    </row>
    <row r="3678" spans="1:3" x14ac:dyDescent="0.25">
      <c r="A3678" s="59">
        <v>24314</v>
      </c>
      <c r="B3678" s="59" t="s">
        <v>4693</v>
      </c>
      <c r="C3678" s="59" t="s">
        <v>1152</v>
      </c>
    </row>
    <row r="3679" spans="1:3" x14ac:dyDescent="0.25">
      <c r="A3679" s="59">
        <v>53906</v>
      </c>
      <c r="B3679" s="59" t="s">
        <v>4694</v>
      </c>
      <c r="C3679" s="59" t="s">
        <v>1019</v>
      </c>
    </row>
    <row r="3680" spans="1:3" x14ac:dyDescent="0.25">
      <c r="A3680" s="59">
        <v>12113</v>
      </c>
      <c r="B3680" s="59" t="s">
        <v>4695</v>
      </c>
      <c r="C3680" s="59" t="s">
        <v>711</v>
      </c>
    </row>
    <row r="3681" spans="1:3" x14ac:dyDescent="0.25">
      <c r="A3681" s="59">
        <v>76714</v>
      </c>
      <c r="B3681" s="59" t="s">
        <v>4696</v>
      </c>
      <c r="C3681" s="59" t="s">
        <v>538</v>
      </c>
    </row>
    <row r="3682" spans="1:3" x14ac:dyDescent="0.25">
      <c r="A3682" s="59">
        <v>77509</v>
      </c>
      <c r="B3682" s="59" t="s">
        <v>4697</v>
      </c>
      <c r="C3682" s="59" t="s">
        <v>401</v>
      </c>
    </row>
    <row r="3683" spans="1:3" x14ac:dyDescent="0.25">
      <c r="A3683" s="59">
        <v>31515</v>
      </c>
      <c r="B3683" s="59" t="s">
        <v>4698</v>
      </c>
      <c r="C3683" s="59" t="s">
        <v>861</v>
      </c>
    </row>
    <row r="3684" spans="1:3" x14ac:dyDescent="0.25">
      <c r="A3684" s="59">
        <v>13218</v>
      </c>
      <c r="B3684" s="59" t="s">
        <v>4699</v>
      </c>
      <c r="C3684" s="59" t="s">
        <v>676</v>
      </c>
    </row>
    <row r="3685" spans="1:3" x14ac:dyDescent="0.25">
      <c r="A3685" s="59">
        <v>33517</v>
      </c>
      <c r="B3685" s="59" t="s">
        <v>4700</v>
      </c>
      <c r="C3685" s="59" t="s">
        <v>1213</v>
      </c>
    </row>
    <row r="3686" spans="1:3" x14ac:dyDescent="0.25">
      <c r="A3686" s="59">
        <v>18519</v>
      </c>
      <c r="B3686" s="59" t="s">
        <v>4701</v>
      </c>
      <c r="C3686" s="59" t="s">
        <v>718</v>
      </c>
    </row>
    <row r="3687" spans="1:3" x14ac:dyDescent="0.25">
      <c r="A3687" s="59">
        <v>3607</v>
      </c>
      <c r="B3687" s="59" t="s">
        <v>4702</v>
      </c>
      <c r="C3687" s="59" t="s">
        <v>642</v>
      </c>
    </row>
    <row r="3688" spans="1:3" x14ac:dyDescent="0.25">
      <c r="A3688" s="59">
        <v>96815</v>
      </c>
      <c r="B3688" s="59" t="s">
        <v>4703</v>
      </c>
      <c r="C3688" s="59" t="s">
        <v>1089</v>
      </c>
    </row>
    <row r="3689" spans="1:3" x14ac:dyDescent="0.25">
      <c r="A3689" s="59">
        <v>75710</v>
      </c>
      <c r="B3689" s="59" t="s">
        <v>4704</v>
      </c>
      <c r="C3689" s="59" t="s">
        <v>123</v>
      </c>
    </row>
    <row r="3690" spans="1:3" x14ac:dyDescent="0.25">
      <c r="A3690" s="59">
        <v>16610</v>
      </c>
      <c r="B3690" s="59" t="s">
        <v>4705</v>
      </c>
      <c r="C3690" s="59" t="s">
        <v>333</v>
      </c>
    </row>
    <row r="3691" spans="1:3" x14ac:dyDescent="0.25">
      <c r="A3691" s="59">
        <v>8723</v>
      </c>
      <c r="B3691" s="59" t="s">
        <v>4706</v>
      </c>
      <c r="C3691" s="59" t="s">
        <v>938</v>
      </c>
    </row>
    <row r="3692" spans="1:3" x14ac:dyDescent="0.25">
      <c r="A3692" s="59">
        <v>75706</v>
      </c>
      <c r="B3692" s="59" t="s">
        <v>4707</v>
      </c>
      <c r="C3692" s="59" t="s">
        <v>123</v>
      </c>
    </row>
    <row r="3693" spans="1:3" x14ac:dyDescent="0.25">
      <c r="A3693" s="59">
        <v>3312</v>
      </c>
      <c r="B3693" s="59" t="s">
        <v>4708</v>
      </c>
      <c r="C3693" s="59" t="s">
        <v>650</v>
      </c>
    </row>
    <row r="3694" spans="1:3" x14ac:dyDescent="0.25">
      <c r="A3694" s="59">
        <v>81756</v>
      </c>
      <c r="B3694" s="59" t="s">
        <v>4709</v>
      </c>
      <c r="C3694" s="59" t="s">
        <v>547</v>
      </c>
    </row>
    <row r="3695" spans="1:3" x14ac:dyDescent="0.25">
      <c r="A3695" s="59">
        <v>35561</v>
      </c>
      <c r="B3695" s="59" t="s">
        <v>4710</v>
      </c>
      <c r="C3695" s="59" t="s">
        <v>972</v>
      </c>
    </row>
    <row r="3696" spans="1:3" x14ac:dyDescent="0.25">
      <c r="A3696" s="59">
        <v>26821</v>
      </c>
      <c r="B3696" s="59" t="s">
        <v>4711</v>
      </c>
      <c r="C3696" s="59" t="s">
        <v>236</v>
      </c>
    </row>
    <row r="3697" spans="1:3" x14ac:dyDescent="0.25">
      <c r="A3697" s="59">
        <v>18107</v>
      </c>
      <c r="B3697" s="59" t="s">
        <v>4712</v>
      </c>
      <c r="C3697" s="59" t="s">
        <v>716</v>
      </c>
    </row>
    <row r="3698" spans="1:3" x14ac:dyDescent="0.25">
      <c r="A3698" s="59">
        <v>23826</v>
      </c>
      <c r="B3698" s="59" t="s">
        <v>4713</v>
      </c>
      <c r="C3698" s="59" t="s">
        <v>274</v>
      </c>
    </row>
    <row r="3699" spans="1:3" x14ac:dyDescent="0.25">
      <c r="A3699" s="59">
        <v>3757</v>
      </c>
      <c r="B3699" s="59" t="s">
        <v>4713</v>
      </c>
      <c r="C3699" s="59" t="s">
        <v>643</v>
      </c>
    </row>
    <row r="3700" spans="1:3" x14ac:dyDescent="0.25">
      <c r="A3700" s="59">
        <v>4712</v>
      </c>
      <c r="B3700" s="59" t="s">
        <v>4714</v>
      </c>
      <c r="C3700" s="59" t="s">
        <v>721</v>
      </c>
    </row>
    <row r="3701" spans="1:3" x14ac:dyDescent="0.25">
      <c r="A3701" s="59">
        <v>17108</v>
      </c>
      <c r="B3701" s="59" t="s">
        <v>4714</v>
      </c>
      <c r="C3701" s="59" t="s">
        <v>777</v>
      </c>
    </row>
    <row r="3702" spans="1:3" x14ac:dyDescent="0.25">
      <c r="A3702" s="59">
        <v>40123</v>
      </c>
      <c r="B3702" s="59" t="s">
        <v>4714</v>
      </c>
      <c r="C3702" s="59" t="s">
        <v>1112</v>
      </c>
    </row>
    <row r="3703" spans="1:3" x14ac:dyDescent="0.25">
      <c r="A3703" s="59">
        <v>40707</v>
      </c>
      <c r="B3703" s="59" t="s">
        <v>4714</v>
      </c>
      <c r="C3703" s="59" t="s">
        <v>1137</v>
      </c>
    </row>
    <row r="3704" spans="1:3" x14ac:dyDescent="0.25">
      <c r="A3704" s="59">
        <v>41721</v>
      </c>
      <c r="B3704" s="59" t="s">
        <v>4713</v>
      </c>
      <c r="C3704" s="59" t="s">
        <v>1113</v>
      </c>
    </row>
    <row r="3705" spans="1:3" x14ac:dyDescent="0.25">
      <c r="A3705" s="59">
        <v>41628</v>
      </c>
      <c r="B3705" s="59" t="s">
        <v>4715</v>
      </c>
      <c r="C3705" s="59" t="s">
        <v>1136</v>
      </c>
    </row>
    <row r="3706" spans="1:3" x14ac:dyDescent="0.25">
      <c r="A3706" s="59">
        <v>44135</v>
      </c>
      <c r="B3706" s="59" t="s">
        <v>4713</v>
      </c>
      <c r="C3706" s="59" t="s">
        <v>926</v>
      </c>
    </row>
    <row r="3707" spans="1:3" x14ac:dyDescent="0.25">
      <c r="A3707" s="59">
        <v>24509</v>
      </c>
      <c r="B3707" s="59" t="s">
        <v>4716</v>
      </c>
      <c r="C3707" s="59" t="s">
        <v>1157</v>
      </c>
    </row>
    <row r="3708" spans="1:3" x14ac:dyDescent="0.25">
      <c r="A3708" s="59">
        <v>13436</v>
      </c>
      <c r="B3708" s="59" t="s">
        <v>4717</v>
      </c>
      <c r="C3708" s="59" t="s">
        <v>679</v>
      </c>
    </row>
    <row r="3709" spans="1:3" x14ac:dyDescent="0.25">
      <c r="A3709" s="59">
        <v>26813</v>
      </c>
      <c r="B3709" s="59" t="s">
        <v>4718</v>
      </c>
      <c r="C3709" s="59" t="s">
        <v>236</v>
      </c>
    </row>
    <row r="3710" spans="1:3" x14ac:dyDescent="0.25">
      <c r="A3710" s="59">
        <v>26317</v>
      </c>
      <c r="B3710" s="59" t="s">
        <v>4719</v>
      </c>
      <c r="C3710" s="59" t="s">
        <v>241</v>
      </c>
    </row>
    <row r="3711" spans="1:3" x14ac:dyDescent="0.25">
      <c r="A3711" s="59">
        <v>41806</v>
      </c>
      <c r="B3711" s="59" t="s">
        <v>4720</v>
      </c>
      <c r="C3711" s="59" t="s">
        <v>1122</v>
      </c>
    </row>
    <row r="3712" spans="1:3" x14ac:dyDescent="0.25">
      <c r="A3712" s="59">
        <v>76617</v>
      </c>
      <c r="B3712" s="59" t="s">
        <v>4721</v>
      </c>
      <c r="C3712" s="59" t="s">
        <v>536</v>
      </c>
    </row>
    <row r="3713" spans="1:3" x14ac:dyDescent="0.25">
      <c r="A3713" s="59">
        <v>21523</v>
      </c>
      <c r="B3713" s="59" t="s">
        <v>4722</v>
      </c>
      <c r="C3713" s="59" t="s">
        <v>416</v>
      </c>
    </row>
    <row r="3714" spans="1:3" x14ac:dyDescent="0.25">
      <c r="A3714" s="59">
        <v>22217</v>
      </c>
      <c r="B3714" s="59" t="s">
        <v>4723</v>
      </c>
      <c r="C3714" s="59" t="s">
        <v>1161</v>
      </c>
    </row>
    <row r="3715" spans="1:3" x14ac:dyDescent="0.25">
      <c r="A3715" s="59">
        <v>35432</v>
      </c>
      <c r="B3715" s="59" t="s">
        <v>4724</v>
      </c>
      <c r="C3715" s="59" t="s">
        <v>978</v>
      </c>
    </row>
    <row r="3716" spans="1:3" x14ac:dyDescent="0.25">
      <c r="A3716" s="59">
        <v>33412</v>
      </c>
      <c r="B3716" s="59" t="s">
        <v>4725</v>
      </c>
      <c r="C3716" s="59" t="s">
        <v>1208</v>
      </c>
    </row>
    <row r="3717" spans="1:3" x14ac:dyDescent="0.25">
      <c r="A3717" s="59">
        <v>48515</v>
      </c>
      <c r="B3717" s="59" t="s">
        <v>4726</v>
      </c>
      <c r="C3717" s="59" t="s">
        <v>1055</v>
      </c>
    </row>
    <row r="3718" spans="1:3" x14ac:dyDescent="0.25">
      <c r="A3718" s="59">
        <v>20218</v>
      </c>
      <c r="B3718" s="59" t="s">
        <v>4727</v>
      </c>
      <c r="C3718" s="59" t="s">
        <v>658</v>
      </c>
    </row>
    <row r="3719" spans="1:3" x14ac:dyDescent="0.25">
      <c r="A3719" s="59">
        <v>31713</v>
      </c>
      <c r="B3719" s="59" t="s">
        <v>4727</v>
      </c>
      <c r="C3719" s="59" t="s">
        <v>859</v>
      </c>
    </row>
    <row r="3720" spans="1:3" x14ac:dyDescent="0.25">
      <c r="A3720" s="59">
        <v>33510</v>
      </c>
      <c r="B3720" s="59" t="s">
        <v>4727</v>
      </c>
      <c r="C3720" s="59" t="s">
        <v>1213</v>
      </c>
    </row>
    <row r="3721" spans="1:3" x14ac:dyDescent="0.25">
      <c r="A3721" s="59">
        <v>20314</v>
      </c>
      <c r="B3721" s="59" t="s">
        <v>4728</v>
      </c>
      <c r="C3721" s="59" t="s">
        <v>667</v>
      </c>
    </row>
    <row r="3722" spans="1:3" x14ac:dyDescent="0.25">
      <c r="A3722" s="59">
        <v>32614</v>
      </c>
      <c r="B3722" s="59" t="s">
        <v>4729</v>
      </c>
      <c r="C3722" s="59" t="s">
        <v>471</v>
      </c>
    </row>
    <row r="3723" spans="1:3" x14ac:dyDescent="0.25">
      <c r="A3723" s="59">
        <v>32708</v>
      </c>
      <c r="B3723" s="59" t="s">
        <v>4730</v>
      </c>
      <c r="C3723" s="59" t="s">
        <v>462</v>
      </c>
    </row>
    <row r="3724" spans="1:3" x14ac:dyDescent="0.25">
      <c r="A3724" s="59">
        <v>51909</v>
      </c>
      <c r="B3724" s="59" t="s">
        <v>4731</v>
      </c>
      <c r="C3724" s="59" t="s">
        <v>1035</v>
      </c>
    </row>
    <row r="3725" spans="1:3" x14ac:dyDescent="0.25">
      <c r="A3725" s="59">
        <v>32909</v>
      </c>
      <c r="B3725" s="59" t="s">
        <v>4732</v>
      </c>
      <c r="C3725" s="59" t="s">
        <v>464</v>
      </c>
    </row>
    <row r="3726" spans="1:3" x14ac:dyDescent="0.25">
      <c r="A3726" s="59">
        <v>16406</v>
      </c>
      <c r="B3726" s="59" t="s">
        <v>4733</v>
      </c>
      <c r="C3726" s="59" t="s">
        <v>357</v>
      </c>
    </row>
    <row r="3727" spans="1:3" x14ac:dyDescent="0.25">
      <c r="A3727" s="59">
        <v>71307</v>
      </c>
      <c r="B3727" s="59" t="s">
        <v>4734</v>
      </c>
      <c r="C3727" s="59" t="s">
        <v>622</v>
      </c>
    </row>
    <row r="3728" spans="1:3" x14ac:dyDescent="0.25">
      <c r="A3728" s="59">
        <v>48325</v>
      </c>
      <c r="B3728" s="59" t="s">
        <v>4735</v>
      </c>
      <c r="C3728" s="59" t="s">
        <v>1060</v>
      </c>
    </row>
    <row r="3729" spans="1:3" x14ac:dyDescent="0.25">
      <c r="A3729" s="59">
        <v>20209</v>
      </c>
      <c r="B3729" s="59" t="s">
        <v>4736</v>
      </c>
      <c r="C3729" s="59" t="s">
        <v>658</v>
      </c>
    </row>
    <row r="3730" spans="1:3" x14ac:dyDescent="0.25">
      <c r="A3730" s="59">
        <v>22330</v>
      </c>
      <c r="B3730" s="59" t="s">
        <v>4737</v>
      </c>
      <c r="C3730" s="59" t="s">
        <v>1164</v>
      </c>
    </row>
    <row r="3731" spans="1:3" x14ac:dyDescent="0.25">
      <c r="A3731" s="59">
        <v>24107</v>
      </c>
      <c r="B3731" s="59" t="s">
        <v>4738</v>
      </c>
      <c r="C3731" s="59" t="s">
        <v>1149</v>
      </c>
    </row>
    <row r="3732" spans="1:3" x14ac:dyDescent="0.25">
      <c r="A3732" s="59">
        <v>24510</v>
      </c>
      <c r="B3732" s="59" t="s">
        <v>4739</v>
      </c>
      <c r="C3732" s="59" t="s">
        <v>1157</v>
      </c>
    </row>
    <row r="3733" spans="1:3" x14ac:dyDescent="0.25">
      <c r="A3733" s="59">
        <v>48326</v>
      </c>
      <c r="B3733" s="59" t="s">
        <v>4740</v>
      </c>
      <c r="C3733" s="59" t="s">
        <v>1060</v>
      </c>
    </row>
    <row r="3734" spans="1:3" x14ac:dyDescent="0.25">
      <c r="A3734" s="59">
        <v>71308</v>
      </c>
      <c r="B3734" s="59" t="s">
        <v>4741</v>
      </c>
      <c r="C3734" s="59" t="s">
        <v>622</v>
      </c>
    </row>
    <row r="3735" spans="1:3" x14ac:dyDescent="0.25">
      <c r="A3735" s="59">
        <v>71310</v>
      </c>
      <c r="B3735" s="59" t="s">
        <v>4742</v>
      </c>
      <c r="C3735" s="59" t="s">
        <v>622</v>
      </c>
    </row>
    <row r="3736" spans="1:3" x14ac:dyDescent="0.25">
      <c r="A3736" s="59">
        <v>71309</v>
      </c>
      <c r="B3736" s="59" t="s">
        <v>4743</v>
      </c>
      <c r="C3736" s="59" t="s">
        <v>622</v>
      </c>
    </row>
    <row r="3737" spans="1:3" x14ac:dyDescent="0.25">
      <c r="A3737" s="59">
        <v>71316</v>
      </c>
      <c r="B3737" s="59" t="s">
        <v>4744</v>
      </c>
      <c r="C3737" s="59" t="s">
        <v>622</v>
      </c>
    </row>
    <row r="3738" spans="1:3" x14ac:dyDescent="0.25">
      <c r="A3738" s="59">
        <v>18122</v>
      </c>
      <c r="B3738" s="59" t="s">
        <v>4745</v>
      </c>
      <c r="C3738" s="59" t="s">
        <v>716</v>
      </c>
    </row>
    <row r="3739" spans="1:3" x14ac:dyDescent="0.25">
      <c r="A3739" s="59">
        <v>18118</v>
      </c>
      <c r="B3739" s="59" t="s">
        <v>4746</v>
      </c>
      <c r="C3739" s="59" t="s">
        <v>716</v>
      </c>
    </row>
    <row r="3740" spans="1:3" x14ac:dyDescent="0.25">
      <c r="A3740" s="59">
        <v>18420</v>
      </c>
      <c r="B3740" s="59" t="s">
        <v>4747</v>
      </c>
      <c r="C3740" s="59" t="s">
        <v>717</v>
      </c>
    </row>
    <row r="3741" spans="1:3" x14ac:dyDescent="0.25">
      <c r="A3741" s="59">
        <v>7624</v>
      </c>
      <c r="B3741" s="59" t="s">
        <v>4748</v>
      </c>
      <c r="C3741" s="59" t="s">
        <v>948</v>
      </c>
    </row>
    <row r="3742" spans="1:3" x14ac:dyDescent="0.25">
      <c r="A3742" s="59">
        <v>18419</v>
      </c>
      <c r="B3742" s="59" t="s">
        <v>4749</v>
      </c>
      <c r="C3742" s="59" t="s">
        <v>717</v>
      </c>
    </row>
    <row r="3743" spans="1:3" x14ac:dyDescent="0.25">
      <c r="A3743" s="59">
        <v>31825</v>
      </c>
      <c r="B3743" s="59" t="s">
        <v>4750</v>
      </c>
      <c r="C3743" s="59" t="s">
        <v>865</v>
      </c>
    </row>
    <row r="3744" spans="1:3" x14ac:dyDescent="0.25">
      <c r="A3744" s="59">
        <v>18416</v>
      </c>
      <c r="B3744" s="59" t="s">
        <v>4751</v>
      </c>
      <c r="C3744" s="59" t="s">
        <v>717</v>
      </c>
    </row>
    <row r="3745" spans="1:3" x14ac:dyDescent="0.25">
      <c r="A3745" s="59">
        <v>18418</v>
      </c>
      <c r="B3745" s="59" t="s">
        <v>4752</v>
      </c>
      <c r="C3745" s="59" t="s">
        <v>717</v>
      </c>
    </row>
    <row r="3746" spans="1:3" x14ac:dyDescent="0.25">
      <c r="A3746" s="59">
        <v>23818</v>
      </c>
      <c r="B3746" s="59" t="s">
        <v>4753</v>
      </c>
      <c r="C3746" s="59" t="s">
        <v>274</v>
      </c>
    </row>
    <row r="3747" spans="1:3" x14ac:dyDescent="0.25">
      <c r="A3747" s="59">
        <v>18125</v>
      </c>
      <c r="B3747" s="59" t="s">
        <v>4754</v>
      </c>
      <c r="C3747" s="59" t="s">
        <v>716</v>
      </c>
    </row>
    <row r="3748" spans="1:3" x14ac:dyDescent="0.25">
      <c r="A3748" s="59">
        <v>18124</v>
      </c>
      <c r="B3748" s="59" t="s">
        <v>4755</v>
      </c>
      <c r="C3748" s="59" t="s">
        <v>716</v>
      </c>
    </row>
    <row r="3749" spans="1:3" x14ac:dyDescent="0.25">
      <c r="A3749" s="59">
        <v>18417</v>
      </c>
      <c r="B3749" s="59" t="s">
        <v>4756</v>
      </c>
      <c r="C3749" s="59" t="s">
        <v>717</v>
      </c>
    </row>
    <row r="3750" spans="1:3" x14ac:dyDescent="0.25">
      <c r="A3750" s="59">
        <v>5325</v>
      </c>
      <c r="B3750" s="59" t="s">
        <v>4757</v>
      </c>
      <c r="C3750" s="59" t="s">
        <v>728</v>
      </c>
    </row>
    <row r="3751" spans="1:3" x14ac:dyDescent="0.25">
      <c r="A3751" s="59">
        <v>16419</v>
      </c>
      <c r="B3751" s="59" t="s">
        <v>4758</v>
      </c>
      <c r="C3751" s="59" t="s">
        <v>357</v>
      </c>
    </row>
    <row r="3752" spans="1:3" x14ac:dyDescent="0.25">
      <c r="A3752" s="59">
        <v>13808</v>
      </c>
      <c r="B3752" s="59" t="s">
        <v>4759</v>
      </c>
      <c r="C3752" s="59" t="s">
        <v>688</v>
      </c>
    </row>
    <row r="3753" spans="1:3" x14ac:dyDescent="0.25">
      <c r="A3753" s="59">
        <v>15110</v>
      </c>
      <c r="B3753" s="59" t="s">
        <v>4760</v>
      </c>
      <c r="C3753" s="59" t="s">
        <v>1192</v>
      </c>
    </row>
    <row r="3754" spans="1:3" x14ac:dyDescent="0.25">
      <c r="A3754" s="59">
        <v>7263</v>
      </c>
      <c r="B3754" s="59" t="s">
        <v>4761</v>
      </c>
      <c r="C3754" s="59" t="s">
        <v>953</v>
      </c>
    </row>
    <row r="3755" spans="1:3" x14ac:dyDescent="0.25">
      <c r="A3755" s="59">
        <v>26829</v>
      </c>
      <c r="B3755" s="59" t="s">
        <v>4762</v>
      </c>
      <c r="C3755" s="59" t="s">
        <v>236</v>
      </c>
    </row>
    <row r="3756" spans="1:3" x14ac:dyDescent="0.25">
      <c r="A3756" s="59">
        <v>13525</v>
      </c>
      <c r="B3756" s="59" t="s">
        <v>4763</v>
      </c>
      <c r="C3756" s="59" t="s">
        <v>692</v>
      </c>
    </row>
    <row r="3757" spans="1:3" x14ac:dyDescent="0.25">
      <c r="A3757" s="59">
        <v>15715</v>
      </c>
      <c r="B3757" s="59" t="s">
        <v>4763</v>
      </c>
      <c r="C3757" s="59" t="s">
        <v>1186</v>
      </c>
    </row>
    <row r="3758" spans="1:3" x14ac:dyDescent="0.25">
      <c r="A3758" s="59">
        <v>6812</v>
      </c>
      <c r="B3758" s="59" t="s">
        <v>4764</v>
      </c>
      <c r="C3758" s="59" t="s">
        <v>1096</v>
      </c>
    </row>
    <row r="3759" spans="1:3" x14ac:dyDescent="0.25">
      <c r="A3759" s="59">
        <v>12826</v>
      </c>
      <c r="B3759" s="59" t="s">
        <v>4765</v>
      </c>
      <c r="C3759" s="59" t="s">
        <v>691</v>
      </c>
    </row>
    <row r="3760" spans="1:3" x14ac:dyDescent="0.25">
      <c r="A3760" s="59">
        <v>20824</v>
      </c>
      <c r="B3760" s="59" t="s">
        <v>4765</v>
      </c>
      <c r="C3760" s="59" t="s">
        <v>663</v>
      </c>
    </row>
    <row r="3761" spans="1:3" x14ac:dyDescent="0.25">
      <c r="A3761" s="59">
        <v>6729</v>
      </c>
      <c r="B3761" s="59" t="s">
        <v>4765</v>
      </c>
      <c r="C3761" s="59" t="s">
        <v>1094</v>
      </c>
    </row>
    <row r="3762" spans="1:3" x14ac:dyDescent="0.25">
      <c r="A3762" s="59">
        <v>66808</v>
      </c>
      <c r="B3762" s="59" t="s">
        <v>4765</v>
      </c>
      <c r="C3762" s="59" t="s">
        <v>897</v>
      </c>
    </row>
    <row r="3763" spans="1:3" x14ac:dyDescent="0.25">
      <c r="A3763" s="59">
        <v>35215</v>
      </c>
      <c r="B3763" s="59" t="s">
        <v>4766</v>
      </c>
      <c r="C3763" s="59" t="s">
        <v>979</v>
      </c>
    </row>
    <row r="3764" spans="1:3" x14ac:dyDescent="0.25">
      <c r="A3764" s="59">
        <v>34813</v>
      </c>
      <c r="B3764" s="59" t="s">
        <v>4767</v>
      </c>
      <c r="C3764" s="59" t="s">
        <v>1074</v>
      </c>
    </row>
    <row r="3765" spans="1:3" x14ac:dyDescent="0.25">
      <c r="A3765" s="59">
        <v>36815</v>
      </c>
      <c r="B3765" s="59" t="s">
        <v>4767</v>
      </c>
      <c r="C3765" s="59" t="s">
        <v>587</v>
      </c>
    </row>
    <row r="3766" spans="1:3" x14ac:dyDescent="0.25">
      <c r="A3766" s="59">
        <v>2222</v>
      </c>
      <c r="B3766" s="59" t="s">
        <v>4767</v>
      </c>
      <c r="C3766" s="59" t="s">
        <v>1003</v>
      </c>
    </row>
    <row r="3767" spans="1:3" x14ac:dyDescent="0.25">
      <c r="A3767" s="59">
        <v>15409</v>
      </c>
      <c r="B3767" s="59" t="s">
        <v>4767</v>
      </c>
      <c r="C3767" s="59" t="s">
        <v>1195</v>
      </c>
    </row>
    <row r="3768" spans="1:3" x14ac:dyDescent="0.25">
      <c r="A3768" s="59">
        <v>3318</v>
      </c>
      <c r="B3768" s="59" t="s">
        <v>4767</v>
      </c>
      <c r="C3768" s="59" t="s">
        <v>650</v>
      </c>
    </row>
    <row r="3769" spans="1:3" x14ac:dyDescent="0.25">
      <c r="A3769" s="59">
        <v>12309</v>
      </c>
      <c r="B3769" s="59" t="s">
        <v>4768</v>
      </c>
      <c r="C3769" s="59" t="s">
        <v>710</v>
      </c>
    </row>
    <row r="3770" spans="1:3" x14ac:dyDescent="0.25">
      <c r="A3770" s="59">
        <v>13013</v>
      </c>
      <c r="B3770" s="59" t="s">
        <v>4768</v>
      </c>
      <c r="C3770" s="59" t="s">
        <v>696</v>
      </c>
    </row>
    <row r="3771" spans="1:3" x14ac:dyDescent="0.25">
      <c r="A3771" s="59">
        <v>66320</v>
      </c>
      <c r="B3771" s="59" t="s">
        <v>4768</v>
      </c>
      <c r="C3771" s="59" t="s">
        <v>891</v>
      </c>
    </row>
    <row r="3772" spans="1:3" x14ac:dyDescent="0.25">
      <c r="A3772" s="59">
        <v>77206</v>
      </c>
      <c r="B3772" s="59" t="s">
        <v>4769</v>
      </c>
      <c r="C3772" s="59" t="s">
        <v>399</v>
      </c>
    </row>
    <row r="3773" spans="1:3" x14ac:dyDescent="0.25">
      <c r="A3773" s="59">
        <v>13014</v>
      </c>
      <c r="B3773" s="59" t="s">
        <v>4770</v>
      </c>
      <c r="C3773" s="59" t="s">
        <v>696</v>
      </c>
    </row>
    <row r="3774" spans="1:3" x14ac:dyDescent="0.25">
      <c r="A3774" s="59">
        <v>3662</v>
      </c>
      <c r="B3774" s="59" t="s">
        <v>4770</v>
      </c>
      <c r="C3774" s="59" t="s">
        <v>649</v>
      </c>
    </row>
    <row r="3775" spans="1:3" x14ac:dyDescent="0.25">
      <c r="A3775" s="59">
        <v>43915</v>
      </c>
      <c r="B3775" s="59" t="s">
        <v>4771</v>
      </c>
      <c r="C3775" s="59" t="s">
        <v>934</v>
      </c>
    </row>
    <row r="3776" spans="1:3" x14ac:dyDescent="0.25">
      <c r="A3776" s="59">
        <v>4322</v>
      </c>
      <c r="B3776" s="59" t="s">
        <v>4772</v>
      </c>
      <c r="C3776" s="59" t="s">
        <v>732</v>
      </c>
    </row>
    <row r="3777" spans="1:3" x14ac:dyDescent="0.25">
      <c r="A3777" s="59">
        <v>17821</v>
      </c>
      <c r="B3777" s="59" t="s">
        <v>4772</v>
      </c>
      <c r="C3777" s="59" t="s">
        <v>782</v>
      </c>
    </row>
    <row r="3778" spans="1:3" x14ac:dyDescent="0.25">
      <c r="A3778" s="59">
        <v>40417</v>
      </c>
      <c r="B3778" s="59" t="s">
        <v>4773</v>
      </c>
      <c r="C3778" s="59" t="s">
        <v>1128</v>
      </c>
    </row>
    <row r="3779" spans="1:3" x14ac:dyDescent="0.25">
      <c r="A3779" s="59">
        <v>24316</v>
      </c>
      <c r="B3779" s="59" t="s">
        <v>4774</v>
      </c>
      <c r="C3779" s="59" t="s">
        <v>1152</v>
      </c>
    </row>
    <row r="3780" spans="1:3" x14ac:dyDescent="0.25">
      <c r="A3780" s="59">
        <v>7258</v>
      </c>
      <c r="B3780" s="59" t="s">
        <v>4774</v>
      </c>
      <c r="C3780" s="59" t="s">
        <v>953</v>
      </c>
    </row>
    <row r="3781" spans="1:3" x14ac:dyDescent="0.25">
      <c r="A3781" s="59">
        <v>45707</v>
      </c>
      <c r="B3781" s="59" t="s">
        <v>4774</v>
      </c>
      <c r="C3781" s="59" t="s">
        <v>740</v>
      </c>
    </row>
    <row r="3782" spans="1:3" x14ac:dyDescent="0.25">
      <c r="A3782" s="59">
        <v>11911</v>
      </c>
      <c r="B3782" s="59" t="s">
        <v>4775</v>
      </c>
      <c r="C3782" s="59" t="s">
        <v>707</v>
      </c>
    </row>
    <row r="3783" spans="1:3" x14ac:dyDescent="0.25">
      <c r="A3783" s="59">
        <v>12914</v>
      </c>
      <c r="B3783" s="59" t="s">
        <v>4776</v>
      </c>
      <c r="C3783" s="59" t="s">
        <v>685</v>
      </c>
    </row>
    <row r="3784" spans="1:3" x14ac:dyDescent="0.25">
      <c r="A3784" s="59">
        <v>3209</v>
      </c>
      <c r="B3784" s="59" t="s">
        <v>4776</v>
      </c>
      <c r="C3784" s="59" t="s">
        <v>641</v>
      </c>
    </row>
    <row r="3785" spans="1:3" x14ac:dyDescent="0.25">
      <c r="A3785" s="59">
        <v>17663</v>
      </c>
      <c r="B3785" s="59" t="s">
        <v>4777</v>
      </c>
      <c r="C3785" s="59" t="s">
        <v>785</v>
      </c>
    </row>
    <row r="3786" spans="1:3" x14ac:dyDescent="0.25">
      <c r="A3786" s="59">
        <v>66806</v>
      </c>
      <c r="B3786" s="59" t="s">
        <v>4778</v>
      </c>
      <c r="C3786" s="59" t="s">
        <v>897</v>
      </c>
    </row>
    <row r="3787" spans="1:3" x14ac:dyDescent="0.25">
      <c r="A3787" s="59">
        <v>12517</v>
      </c>
      <c r="B3787" s="59" t="s">
        <v>4779</v>
      </c>
      <c r="C3787" s="59" t="s">
        <v>686</v>
      </c>
    </row>
    <row r="3788" spans="1:3" x14ac:dyDescent="0.25">
      <c r="A3788" s="59">
        <v>13633</v>
      </c>
      <c r="B3788" s="59" t="s">
        <v>4780</v>
      </c>
      <c r="C3788" s="59" t="s">
        <v>712</v>
      </c>
    </row>
    <row r="3789" spans="1:3" x14ac:dyDescent="0.25">
      <c r="A3789" s="59">
        <v>35413</v>
      </c>
      <c r="B3789" s="59" t="s">
        <v>4780</v>
      </c>
      <c r="C3789" s="59" t="s">
        <v>978</v>
      </c>
    </row>
    <row r="3790" spans="1:3" x14ac:dyDescent="0.25">
      <c r="A3790" s="59">
        <v>17115</v>
      </c>
      <c r="B3790" s="59" t="s">
        <v>4780</v>
      </c>
      <c r="C3790" s="59" t="s">
        <v>777</v>
      </c>
    </row>
    <row r="3791" spans="1:3" x14ac:dyDescent="0.25">
      <c r="A3791" s="59">
        <v>13106</v>
      </c>
      <c r="B3791" s="59" t="s">
        <v>4781</v>
      </c>
      <c r="C3791" s="59" t="s">
        <v>678</v>
      </c>
    </row>
    <row r="3792" spans="1:3" x14ac:dyDescent="0.25">
      <c r="A3792" s="59">
        <v>57411</v>
      </c>
      <c r="B3792" s="59" t="s">
        <v>4782</v>
      </c>
      <c r="C3792" s="59" t="s">
        <v>820</v>
      </c>
    </row>
    <row r="3793" spans="1:3" x14ac:dyDescent="0.25">
      <c r="A3793" s="59">
        <v>36275</v>
      </c>
      <c r="B3793" s="59" t="s">
        <v>4783</v>
      </c>
      <c r="C3793" s="59" t="s">
        <v>590</v>
      </c>
    </row>
    <row r="3794" spans="1:3" x14ac:dyDescent="0.25">
      <c r="A3794" s="59">
        <v>25722</v>
      </c>
      <c r="B3794" s="59" t="s">
        <v>4783</v>
      </c>
      <c r="C3794" s="59" t="s">
        <v>901</v>
      </c>
    </row>
    <row r="3795" spans="1:3" x14ac:dyDescent="0.25">
      <c r="A3795" s="59">
        <v>26817</v>
      </c>
      <c r="B3795" s="59" t="s">
        <v>4783</v>
      </c>
      <c r="C3795" s="59" t="s">
        <v>236</v>
      </c>
    </row>
    <row r="3796" spans="1:3" x14ac:dyDescent="0.25">
      <c r="A3796" s="59">
        <v>18321</v>
      </c>
      <c r="B3796" s="59" t="s">
        <v>4783</v>
      </c>
      <c r="C3796" s="59" t="s">
        <v>714</v>
      </c>
    </row>
    <row r="3797" spans="1:3" x14ac:dyDescent="0.25">
      <c r="A3797" s="59">
        <v>8313</v>
      </c>
      <c r="B3797" s="59" t="s">
        <v>4783</v>
      </c>
      <c r="C3797" s="59" t="s">
        <v>940</v>
      </c>
    </row>
    <row r="3798" spans="1:3" x14ac:dyDescent="0.25">
      <c r="A3798" s="59">
        <v>64306</v>
      </c>
      <c r="B3798" s="59" t="s">
        <v>4784</v>
      </c>
      <c r="C3798" s="59" t="s">
        <v>498</v>
      </c>
    </row>
    <row r="3799" spans="1:3" x14ac:dyDescent="0.25">
      <c r="A3799" s="59">
        <v>47815</v>
      </c>
      <c r="B3799" s="59" t="s">
        <v>4785</v>
      </c>
      <c r="C3799" s="59" t="s">
        <v>991</v>
      </c>
    </row>
    <row r="3800" spans="1:3" x14ac:dyDescent="0.25">
      <c r="A3800" s="59">
        <v>43619</v>
      </c>
      <c r="B3800" s="59" t="s">
        <v>4786</v>
      </c>
      <c r="C3800" s="59" t="s">
        <v>928</v>
      </c>
    </row>
    <row r="3801" spans="1:3" x14ac:dyDescent="0.25">
      <c r="A3801" s="59">
        <v>13012</v>
      </c>
      <c r="B3801" s="59" t="s">
        <v>4787</v>
      </c>
      <c r="C3801" s="59" t="s">
        <v>696</v>
      </c>
    </row>
    <row r="3802" spans="1:3" x14ac:dyDescent="0.25">
      <c r="A3802" s="59">
        <v>47226</v>
      </c>
      <c r="B3802" s="59" t="s">
        <v>4788</v>
      </c>
      <c r="C3802" s="59" t="s">
        <v>998</v>
      </c>
    </row>
    <row r="3803" spans="1:3" x14ac:dyDescent="0.25">
      <c r="A3803" s="59">
        <v>36628</v>
      </c>
      <c r="B3803" s="59" t="s">
        <v>4789</v>
      </c>
      <c r="C3803" s="59" t="s">
        <v>594</v>
      </c>
    </row>
    <row r="3804" spans="1:3" x14ac:dyDescent="0.25">
      <c r="A3804" s="59">
        <v>2220</v>
      </c>
      <c r="B3804" s="59" t="s">
        <v>4790</v>
      </c>
      <c r="C3804" s="59" t="s">
        <v>1003</v>
      </c>
    </row>
    <row r="3805" spans="1:3" x14ac:dyDescent="0.25">
      <c r="A3805" s="59">
        <v>66709</v>
      </c>
      <c r="B3805" s="59" t="s">
        <v>4791</v>
      </c>
      <c r="C3805" s="59" t="s">
        <v>888</v>
      </c>
    </row>
    <row r="3806" spans="1:3" x14ac:dyDescent="0.25">
      <c r="A3806" s="59">
        <v>66259</v>
      </c>
      <c r="B3806" s="59" t="s">
        <v>4792</v>
      </c>
      <c r="C3806" s="59" t="s">
        <v>894</v>
      </c>
    </row>
    <row r="3807" spans="1:3" x14ac:dyDescent="0.25">
      <c r="A3807" s="59">
        <v>96711</v>
      </c>
      <c r="B3807" s="59" t="s">
        <v>4793</v>
      </c>
      <c r="C3807" s="59" t="s">
        <v>1085</v>
      </c>
    </row>
    <row r="3808" spans="1:3" x14ac:dyDescent="0.25">
      <c r="A3808" s="59">
        <v>17711</v>
      </c>
      <c r="B3808" s="59" t="s">
        <v>4794</v>
      </c>
      <c r="C3808" s="59" t="s">
        <v>792</v>
      </c>
    </row>
    <row r="3809" spans="1:3" x14ac:dyDescent="0.25">
      <c r="A3809" s="59">
        <v>15411</v>
      </c>
      <c r="B3809" s="59" t="s">
        <v>4795</v>
      </c>
      <c r="C3809" s="59" t="s">
        <v>1195</v>
      </c>
    </row>
    <row r="3810" spans="1:3" x14ac:dyDescent="0.25">
      <c r="A3810" s="59">
        <v>11106</v>
      </c>
      <c r="B3810" s="59" t="s">
        <v>4796</v>
      </c>
      <c r="C3810" s="59" t="s">
        <v>701</v>
      </c>
    </row>
    <row r="3811" spans="1:3" x14ac:dyDescent="0.25">
      <c r="A3811" s="59">
        <v>33328</v>
      </c>
      <c r="B3811" s="59" t="s">
        <v>4797</v>
      </c>
      <c r="C3811" s="59" t="s">
        <v>1211</v>
      </c>
    </row>
    <row r="3812" spans="1:3" x14ac:dyDescent="0.25">
      <c r="A3812" s="59">
        <v>7406</v>
      </c>
      <c r="B3812" s="59" t="s">
        <v>4798</v>
      </c>
      <c r="C3812" s="59" t="s">
        <v>951</v>
      </c>
    </row>
    <row r="3813" spans="1:3" x14ac:dyDescent="0.25">
      <c r="A3813" s="59">
        <v>13312</v>
      </c>
      <c r="B3813" s="59" t="s">
        <v>4799</v>
      </c>
      <c r="C3813" s="59" t="s">
        <v>699</v>
      </c>
    </row>
    <row r="3814" spans="1:3" x14ac:dyDescent="0.25">
      <c r="A3814" s="59">
        <v>34312</v>
      </c>
      <c r="B3814" s="59" t="s">
        <v>4800</v>
      </c>
      <c r="C3814" s="59" t="s">
        <v>1070</v>
      </c>
    </row>
    <row r="3815" spans="1:3" x14ac:dyDescent="0.25">
      <c r="A3815" s="59">
        <v>85320</v>
      </c>
      <c r="B3815" s="59" t="s">
        <v>4801</v>
      </c>
      <c r="C3815" s="59" t="s">
        <v>1183</v>
      </c>
    </row>
    <row r="3816" spans="1:3" x14ac:dyDescent="0.25">
      <c r="A3816" s="59">
        <v>76212</v>
      </c>
      <c r="B3816" s="59" t="s">
        <v>4802</v>
      </c>
      <c r="C3816" s="59" t="s">
        <v>540</v>
      </c>
    </row>
    <row r="3817" spans="1:3" x14ac:dyDescent="0.25">
      <c r="A3817" s="59">
        <v>82519</v>
      </c>
      <c r="B3817" s="59" t="s">
        <v>4802</v>
      </c>
      <c r="C3817" s="59" t="s">
        <v>844</v>
      </c>
    </row>
    <row r="3818" spans="1:3" x14ac:dyDescent="0.25">
      <c r="A3818" s="59">
        <v>84611</v>
      </c>
      <c r="B3818" s="59" t="s">
        <v>4802</v>
      </c>
      <c r="C3818" s="59" t="s">
        <v>1107</v>
      </c>
    </row>
    <row r="3819" spans="1:3" x14ac:dyDescent="0.25">
      <c r="A3819" s="59">
        <v>85220</v>
      </c>
      <c r="B3819" s="59" t="s">
        <v>4802</v>
      </c>
      <c r="C3819" s="59" t="s">
        <v>1179</v>
      </c>
    </row>
    <row r="3820" spans="1:3" x14ac:dyDescent="0.25">
      <c r="A3820" s="59">
        <v>90414</v>
      </c>
      <c r="B3820" s="59" t="s">
        <v>4802</v>
      </c>
      <c r="C3820" s="59" t="s">
        <v>82</v>
      </c>
    </row>
    <row r="3821" spans="1:3" x14ac:dyDescent="0.25">
      <c r="A3821" s="59">
        <v>11814</v>
      </c>
      <c r="B3821" s="59" t="s">
        <v>4803</v>
      </c>
      <c r="C3821" s="59" t="s">
        <v>697</v>
      </c>
    </row>
    <row r="3822" spans="1:3" x14ac:dyDescent="0.25">
      <c r="A3822" s="59">
        <v>67712</v>
      </c>
      <c r="B3822" s="59" t="s">
        <v>4804</v>
      </c>
      <c r="C3822" s="59" t="s">
        <v>380</v>
      </c>
    </row>
    <row r="3823" spans="1:3" x14ac:dyDescent="0.25">
      <c r="A3823" s="59">
        <v>76134</v>
      </c>
      <c r="B3823" s="59" t="s">
        <v>4805</v>
      </c>
      <c r="C3823" s="59" t="s">
        <v>534</v>
      </c>
    </row>
    <row r="3824" spans="1:3" x14ac:dyDescent="0.25">
      <c r="A3824" s="59">
        <v>71217</v>
      </c>
      <c r="B3824" s="59" t="s">
        <v>4805</v>
      </c>
      <c r="C3824" s="59" t="s">
        <v>609</v>
      </c>
    </row>
    <row r="3825" spans="1:3" x14ac:dyDescent="0.25">
      <c r="A3825" s="59">
        <v>84417</v>
      </c>
      <c r="B3825" s="59" t="s">
        <v>4804</v>
      </c>
      <c r="C3825" s="59" t="s">
        <v>1103</v>
      </c>
    </row>
    <row r="3826" spans="1:3" x14ac:dyDescent="0.25">
      <c r="A3826" s="59">
        <v>90460</v>
      </c>
      <c r="B3826" s="59" t="s">
        <v>4806</v>
      </c>
      <c r="C3826" s="59" t="s">
        <v>67</v>
      </c>
    </row>
    <row r="3827" spans="1:3" x14ac:dyDescent="0.25">
      <c r="A3827" s="59">
        <v>95411</v>
      </c>
      <c r="B3827" s="59" t="s">
        <v>4804</v>
      </c>
      <c r="C3827" s="59" t="s">
        <v>776</v>
      </c>
    </row>
    <row r="3828" spans="1:3" x14ac:dyDescent="0.25">
      <c r="A3828" s="59">
        <v>96512</v>
      </c>
      <c r="B3828" s="59" t="s">
        <v>4804</v>
      </c>
      <c r="C3828" s="59" t="s">
        <v>1082</v>
      </c>
    </row>
    <row r="3829" spans="1:3" x14ac:dyDescent="0.25">
      <c r="A3829" s="59">
        <v>76129</v>
      </c>
      <c r="B3829" s="59" t="s">
        <v>4807</v>
      </c>
      <c r="C3829" s="59" t="s">
        <v>534</v>
      </c>
    </row>
    <row r="3830" spans="1:3" x14ac:dyDescent="0.25">
      <c r="A3830" s="59">
        <v>84511</v>
      </c>
      <c r="B3830" s="59" t="s">
        <v>4808</v>
      </c>
      <c r="C3830" s="59" t="s">
        <v>1102</v>
      </c>
    </row>
    <row r="3831" spans="1:3" x14ac:dyDescent="0.25">
      <c r="A3831" s="59">
        <v>82420</v>
      </c>
      <c r="B3831" s="59" t="s">
        <v>4809</v>
      </c>
      <c r="C3831" s="59" t="s">
        <v>845</v>
      </c>
    </row>
    <row r="3832" spans="1:3" x14ac:dyDescent="0.25">
      <c r="A3832" s="59">
        <v>84313</v>
      </c>
      <c r="B3832" s="59" t="s">
        <v>4810</v>
      </c>
      <c r="C3832" s="59" t="s">
        <v>1109</v>
      </c>
    </row>
    <row r="3833" spans="1:3" x14ac:dyDescent="0.25">
      <c r="A3833" s="59">
        <v>16208</v>
      </c>
      <c r="B3833" s="59" t="s">
        <v>4811</v>
      </c>
      <c r="C3833" s="59" t="s">
        <v>352</v>
      </c>
    </row>
    <row r="3834" spans="1:3" x14ac:dyDescent="0.25">
      <c r="A3834" s="59">
        <v>90408</v>
      </c>
      <c r="B3834" s="59" t="s">
        <v>4812</v>
      </c>
      <c r="C3834" s="59" t="s">
        <v>82</v>
      </c>
    </row>
    <row r="3835" spans="1:3" x14ac:dyDescent="0.25">
      <c r="A3835" s="59">
        <v>80808</v>
      </c>
      <c r="B3835" s="59" t="s">
        <v>4813</v>
      </c>
      <c r="C3835" s="59" t="s">
        <v>1148</v>
      </c>
    </row>
    <row r="3836" spans="1:3" x14ac:dyDescent="0.25">
      <c r="A3836" s="59">
        <v>35569</v>
      </c>
      <c r="B3836" s="59" t="s">
        <v>4814</v>
      </c>
      <c r="C3836" s="59" t="s">
        <v>972</v>
      </c>
    </row>
    <row r="3837" spans="1:3" x14ac:dyDescent="0.25">
      <c r="A3837" s="59">
        <v>67409</v>
      </c>
      <c r="B3837" s="59" t="s">
        <v>4815</v>
      </c>
      <c r="C3837" s="59" t="s">
        <v>377</v>
      </c>
    </row>
    <row r="3838" spans="1:3" x14ac:dyDescent="0.25">
      <c r="A3838" s="59">
        <v>80809</v>
      </c>
      <c r="B3838" s="59" t="s">
        <v>4815</v>
      </c>
      <c r="C3838" s="59" t="s">
        <v>1148</v>
      </c>
    </row>
    <row r="3839" spans="1:3" x14ac:dyDescent="0.25">
      <c r="A3839" s="59">
        <v>90218</v>
      </c>
      <c r="B3839" s="59" t="s">
        <v>4815</v>
      </c>
      <c r="C3839" s="59" t="s">
        <v>72</v>
      </c>
    </row>
    <row r="3840" spans="1:3" x14ac:dyDescent="0.25">
      <c r="A3840" s="59">
        <v>76506</v>
      </c>
      <c r="B3840" s="59" t="s">
        <v>4816</v>
      </c>
      <c r="C3840" s="59" t="s">
        <v>535</v>
      </c>
    </row>
    <row r="3841" spans="1:3" x14ac:dyDescent="0.25">
      <c r="A3841" s="59">
        <v>53706</v>
      </c>
      <c r="B3841" s="59" t="s">
        <v>4817</v>
      </c>
      <c r="C3841" s="59" t="s">
        <v>1020</v>
      </c>
    </row>
    <row r="3842" spans="1:3" x14ac:dyDescent="0.25">
      <c r="A3842" s="59">
        <v>82619</v>
      </c>
      <c r="B3842" s="59" t="s">
        <v>4817</v>
      </c>
      <c r="C3842" s="59" t="s">
        <v>849</v>
      </c>
    </row>
    <row r="3843" spans="1:3" x14ac:dyDescent="0.25">
      <c r="A3843" s="59">
        <v>87508</v>
      </c>
      <c r="B3843" s="59" t="s">
        <v>4817</v>
      </c>
      <c r="C3843" s="59" t="s">
        <v>1170</v>
      </c>
    </row>
    <row r="3844" spans="1:3" x14ac:dyDescent="0.25">
      <c r="A3844" s="59">
        <v>75812</v>
      </c>
      <c r="B3844" s="59" t="s">
        <v>4818</v>
      </c>
      <c r="C3844" s="59" t="s">
        <v>143</v>
      </c>
    </row>
    <row r="3845" spans="1:3" x14ac:dyDescent="0.25">
      <c r="A3845" s="59">
        <v>73307</v>
      </c>
      <c r="B3845" s="59" t="s">
        <v>4818</v>
      </c>
      <c r="C3845" s="59" t="s">
        <v>628</v>
      </c>
    </row>
    <row r="3846" spans="1:3" x14ac:dyDescent="0.25">
      <c r="A3846" s="59">
        <v>82410</v>
      </c>
      <c r="B3846" s="59" t="s">
        <v>4818</v>
      </c>
      <c r="C3846" s="59" t="s">
        <v>845</v>
      </c>
    </row>
    <row r="3847" spans="1:3" x14ac:dyDescent="0.25">
      <c r="A3847" s="59">
        <v>84317</v>
      </c>
      <c r="B3847" s="59" t="s">
        <v>4818</v>
      </c>
      <c r="C3847" s="59" t="s">
        <v>1109</v>
      </c>
    </row>
    <row r="3848" spans="1:3" x14ac:dyDescent="0.25">
      <c r="A3848" s="59">
        <v>86720</v>
      </c>
      <c r="B3848" s="59" t="s">
        <v>4818</v>
      </c>
      <c r="C3848" s="59" t="s">
        <v>387</v>
      </c>
    </row>
    <row r="3849" spans="1:3" x14ac:dyDescent="0.25">
      <c r="A3849" s="59">
        <v>87919</v>
      </c>
      <c r="B3849" s="59" t="s">
        <v>4818</v>
      </c>
      <c r="C3849" s="59" t="s">
        <v>1174</v>
      </c>
    </row>
    <row r="3850" spans="1:3" x14ac:dyDescent="0.25">
      <c r="A3850" s="59">
        <v>90312</v>
      </c>
      <c r="B3850" s="59" t="s">
        <v>4818</v>
      </c>
      <c r="C3850" s="59" t="s">
        <v>62</v>
      </c>
    </row>
    <row r="3851" spans="1:3" x14ac:dyDescent="0.25">
      <c r="A3851" s="59">
        <v>94212</v>
      </c>
      <c r="B3851" s="59" t="s">
        <v>4819</v>
      </c>
      <c r="C3851" s="59" t="s">
        <v>457</v>
      </c>
    </row>
    <row r="3852" spans="1:3" x14ac:dyDescent="0.25">
      <c r="A3852" s="59">
        <v>67711</v>
      </c>
      <c r="B3852" s="59" t="s">
        <v>4820</v>
      </c>
      <c r="C3852" s="59" t="s">
        <v>380</v>
      </c>
    </row>
    <row r="3853" spans="1:3" x14ac:dyDescent="0.25">
      <c r="A3853" s="59">
        <v>17661</v>
      </c>
      <c r="B3853" s="59" t="s">
        <v>4821</v>
      </c>
      <c r="C3853" s="59" t="s">
        <v>785</v>
      </c>
    </row>
    <row r="3854" spans="1:3" x14ac:dyDescent="0.25">
      <c r="A3854" s="59">
        <v>67713</v>
      </c>
      <c r="B3854" s="59" t="s">
        <v>4821</v>
      </c>
      <c r="C3854" s="59" t="s">
        <v>380</v>
      </c>
    </row>
    <row r="3855" spans="1:3" x14ac:dyDescent="0.25">
      <c r="A3855" s="59">
        <v>76131</v>
      </c>
      <c r="B3855" s="59" t="s">
        <v>4821</v>
      </c>
      <c r="C3855" s="59" t="s">
        <v>534</v>
      </c>
    </row>
    <row r="3856" spans="1:3" x14ac:dyDescent="0.25">
      <c r="A3856" s="59">
        <v>84309</v>
      </c>
      <c r="B3856" s="59" t="s">
        <v>4821</v>
      </c>
      <c r="C3856" s="59" t="s">
        <v>1109</v>
      </c>
    </row>
    <row r="3857" spans="1:3" x14ac:dyDescent="0.25">
      <c r="A3857" s="59">
        <v>84621</v>
      </c>
      <c r="B3857" s="59" t="s">
        <v>4821</v>
      </c>
      <c r="C3857" s="59" t="s">
        <v>1107</v>
      </c>
    </row>
    <row r="3858" spans="1:3" x14ac:dyDescent="0.25">
      <c r="A3858" s="59">
        <v>90407</v>
      </c>
      <c r="B3858" s="59" t="s">
        <v>4822</v>
      </c>
      <c r="C3858" s="59" t="s">
        <v>82</v>
      </c>
    </row>
    <row r="3859" spans="1:3" x14ac:dyDescent="0.25">
      <c r="A3859" s="59">
        <v>94311</v>
      </c>
      <c r="B3859" s="59" t="s">
        <v>4822</v>
      </c>
      <c r="C3859" s="59" t="s">
        <v>445</v>
      </c>
    </row>
    <row r="3860" spans="1:3" x14ac:dyDescent="0.25">
      <c r="A3860" s="59">
        <v>96457</v>
      </c>
      <c r="B3860" s="59" t="s">
        <v>4821</v>
      </c>
      <c r="C3860" s="59" t="s">
        <v>1088</v>
      </c>
    </row>
    <row r="3861" spans="1:3" x14ac:dyDescent="0.25">
      <c r="A3861" s="59">
        <v>81717</v>
      </c>
      <c r="B3861" s="59" t="s">
        <v>4823</v>
      </c>
      <c r="C3861" s="59" t="s">
        <v>544</v>
      </c>
    </row>
    <row r="3862" spans="1:3" x14ac:dyDescent="0.25">
      <c r="A3862" s="59">
        <v>81716</v>
      </c>
      <c r="B3862" s="59" t="s">
        <v>4824</v>
      </c>
      <c r="C3862" s="59" t="s">
        <v>544</v>
      </c>
    </row>
    <row r="3863" spans="1:3" x14ac:dyDescent="0.25">
      <c r="A3863" s="59">
        <v>78116</v>
      </c>
      <c r="B3863" s="59" t="s">
        <v>4825</v>
      </c>
      <c r="C3863" s="59" t="s">
        <v>1197</v>
      </c>
    </row>
    <row r="3864" spans="1:3" x14ac:dyDescent="0.25">
      <c r="A3864" s="59">
        <v>77807</v>
      </c>
      <c r="B3864" s="59" t="s">
        <v>4826</v>
      </c>
      <c r="C3864" s="59" t="s">
        <v>397</v>
      </c>
    </row>
    <row r="3865" spans="1:3" x14ac:dyDescent="0.25">
      <c r="A3865" s="59">
        <v>78412</v>
      </c>
      <c r="B3865" s="59" t="s">
        <v>4827</v>
      </c>
      <c r="C3865" s="59" t="s">
        <v>1204</v>
      </c>
    </row>
    <row r="3866" spans="1:3" x14ac:dyDescent="0.25">
      <c r="A3866" s="59">
        <v>82507</v>
      </c>
      <c r="B3866" s="59" t="s">
        <v>4828</v>
      </c>
      <c r="C3866" s="59" t="s">
        <v>844</v>
      </c>
    </row>
    <row r="3867" spans="1:3" x14ac:dyDescent="0.25">
      <c r="A3867" s="59">
        <v>81759</v>
      </c>
      <c r="B3867" s="59" t="s">
        <v>4828</v>
      </c>
      <c r="C3867" s="59" t="s">
        <v>547</v>
      </c>
    </row>
    <row r="3868" spans="1:3" x14ac:dyDescent="0.25">
      <c r="A3868" s="59">
        <v>34322</v>
      </c>
      <c r="B3868" s="59" t="s">
        <v>4829</v>
      </c>
      <c r="C3868" s="59" t="s">
        <v>1070</v>
      </c>
    </row>
    <row r="3869" spans="1:3" x14ac:dyDescent="0.25">
      <c r="A3869" s="59">
        <v>85206</v>
      </c>
      <c r="B3869" s="59" t="s">
        <v>4830</v>
      </c>
      <c r="C3869" s="59" t="s">
        <v>1179</v>
      </c>
    </row>
    <row r="3870" spans="1:3" x14ac:dyDescent="0.25">
      <c r="A3870" s="59">
        <v>87609</v>
      </c>
      <c r="B3870" s="59" t="s">
        <v>4831</v>
      </c>
      <c r="C3870" s="59" t="s">
        <v>1243</v>
      </c>
    </row>
    <row r="3871" spans="1:3" x14ac:dyDescent="0.25">
      <c r="A3871" s="59">
        <v>82422</v>
      </c>
      <c r="B3871" s="59" t="s">
        <v>4832</v>
      </c>
      <c r="C3871" s="59" t="s">
        <v>845</v>
      </c>
    </row>
    <row r="3872" spans="1:3" x14ac:dyDescent="0.25">
      <c r="A3872" s="59">
        <v>82421</v>
      </c>
      <c r="B3872" s="59" t="s">
        <v>4833</v>
      </c>
      <c r="C3872" s="59" t="s">
        <v>845</v>
      </c>
    </row>
    <row r="3873" spans="1:3" x14ac:dyDescent="0.25">
      <c r="A3873" s="59">
        <v>31921</v>
      </c>
      <c r="B3873" s="59" t="s">
        <v>4834</v>
      </c>
      <c r="C3873" s="59" t="s">
        <v>869</v>
      </c>
    </row>
    <row r="3874" spans="1:3" x14ac:dyDescent="0.25">
      <c r="A3874" s="59">
        <v>80811</v>
      </c>
      <c r="B3874" s="59" t="s">
        <v>4834</v>
      </c>
      <c r="C3874" s="59" t="s">
        <v>1148</v>
      </c>
    </row>
    <row r="3875" spans="1:3" x14ac:dyDescent="0.25">
      <c r="A3875" s="59">
        <v>84868</v>
      </c>
      <c r="B3875" s="59" t="s">
        <v>4834</v>
      </c>
      <c r="C3875" s="59" t="s">
        <v>1243</v>
      </c>
    </row>
    <row r="3876" spans="1:3" x14ac:dyDescent="0.25">
      <c r="A3876" s="59">
        <v>87709</v>
      </c>
      <c r="B3876" s="59" t="s">
        <v>4834</v>
      </c>
      <c r="C3876" s="59" t="s">
        <v>1171</v>
      </c>
    </row>
    <row r="3877" spans="1:3" x14ac:dyDescent="0.25">
      <c r="A3877" s="59">
        <v>81562</v>
      </c>
      <c r="B3877" s="59" t="s">
        <v>4835</v>
      </c>
      <c r="C3877" s="59" t="s">
        <v>550</v>
      </c>
    </row>
    <row r="3878" spans="1:3" x14ac:dyDescent="0.25">
      <c r="A3878" s="59">
        <v>81563</v>
      </c>
      <c r="B3878" s="59" t="s">
        <v>4836</v>
      </c>
      <c r="C3878" s="59" t="s">
        <v>550</v>
      </c>
    </row>
    <row r="3879" spans="1:3" x14ac:dyDescent="0.25">
      <c r="A3879" s="59">
        <v>82411</v>
      </c>
      <c r="B3879" s="59" t="s">
        <v>4837</v>
      </c>
      <c r="C3879" s="59" t="s">
        <v>845</v>
      </c>
    </row>
    <row r="3880" spans="1:3" x14ac:dyDescent="0.25">
      <c r="A3880" s="59">
        <v>90217</v>
      </c>
      <c r="B3880" s="59" t="s">
        <v>4838</v>
      </c>
      <c r="C3880" s="59" t="s">
        <v>72</v>
      </c>
    </row>
    <row r="3881" spans="1:3" x14ac:dyDescent="0.25">
      <c r="A3881" s="59">
        <v>53707</v>
      </c>
      <c r="B3881" s="59" t="s">
        <v>4839</v>
      </c>
      <c r="C3881" s="59" t="s">
        <v>1020</v>
      </c>
    </row>
    <row r="3882" spans="1:3" x14ac:dyDescent="0.25">
      <c r="A3882" s="59">
        <v>53710</v>
      </c>
      <c r="B3882" s="59" t="s">
        <v>4840</v>
      </c>
      <c r="C3882" s="59" t="s">
        <v>1020</v>
      </c>
    </row>
    <row r="3883" spans="1:3" x14ac:dyDescent="0.25">
      <c r="A3883" s="59">
        <v>78312</v>
      </c>
      <c r="B3883" s="59" t="s">
        <v>4841</v>
      </c>
      <c r="C3883" s="59" t="s">
        <v>1202</v>
      </c>
    </row>
    <row r="3884" spans="1:3" x14ac:dyDescent="0.25">
      <c r="A3884" s="59">
        <v>86620</v>
      </c>
      <c r="B3884" s="59" t="s">
        <v>4841</v>
      </c>
      <c r="C3884" s="59" t="s">
        <v>393</v>
      </c>
    </row>
    <row r="3885" spans="1:3" x14ac:dyDescent="0.25">
      <c r="A3885" s="59">
        <v>85811</v>
      </c>
      <c r="B3885" s="59" t="s">
        <v>4841</v>
      </c>
      <c r="C3885" s="59" t="s">
        <v>1185</v>
      </c>
    </row>
    <row r="3886" spans="1:3" x14ac:dyDescent="0.25">
      <c r="A3886" s="59">
        <v>75709</v>
      </c>
      <c r="B3886" s="59" t="s">
        <v>4842</v>
      </c>
      <c r="C3886" s="59" t="s">
        <v>123</v>
      </c>
    </row>
    <row r="3887" spans="1:3" x14ac:dyDescent="0.25">
      <c r="A3887" s="59">
        <v>85317</v>
      </c>
      <c r="B3887" s="59" t="s">
        <v>4843</v>
      </c>
      <c r="C3887" s="59" t="s">
        <v>1183</v>
      </c>
    </row>
    <row r="3888" spans="1:3" x14ac:dyDescent="0.25">
      <c r="A3888" s="59">
        <v>90418</v>
      </c>
      <c r="B3888" s="59" t="s">
        <v>4844</v>
      </c>
      <c r="C3888" s="59" t="s">
        <v>82</v>
      </c>
    </row>
    <row r="3889" spans="1:3" x14ac:dyDescent="0.25">
      <c r="A3889" s="59">
        <v>95409</v>
      </c>
      <c r="B3889" s="59" t="s">
        <v>4843</v>
      </c>
      <c r="C3889" s="59" t="s">
        <v>776</v>
      </c>
    </row>
    <row r="3890" spans="1:3" x14ac:dyDescent="0.25">
      <c r="A3890" s="59">
        <v>96206</v>
      </c>
      <c r="B3890" s="59" t="s">
        <v>4845</v>
      </c>
      <c r="C3890" s="59" t="s">
        <v>1078</v>
      </c>
    </row>
    <row r="3891" spans="1:3" x14ac:dyDescent="0.25">
      <c r="A3891" s="59">
        <v>96216</v>
      </c>
      <c r="B3891" s="59" t="s">
        <v>4843</v>
      </c>
      <c r="C3891" s="59" t="s">
        <v>1078</v>
      </c>
    </row>
    <row r="3892" spans="1:3" x14ac:dyDescent="0.25">
      <c r="A3892" s="59">
        <v>31922</v>
      </c>
      <c r="B3892" s="59" t="s">
        <v>4846</v>
      </c>
      <c r="C3892" s="59" t="s">
        <v>869</v>
      </c>
    </row>
    <row r="3893" spans="1:3" x14ac:dyDescent="0.25">
      <c r="A3893" s="59">
        <v>67406</v>
      </c>
      <c r="B3893" s="59" t="s">
        <v>4847</v>
      </c>
      <c r="C3893" s="59" t="s">
        <v>377</v>
      </c>
    </row>
    <row r="3894" spans="1:3" x14ac:dyDescent="0.25">
      <c r="A3894" s="59">
        <v>80810</v>
      </c>
      <c r="B3894" s="59" t="s">
        <v>4848</v>
      </c>
      <c r="C3894" s="59" t="s">
        <v>1148</v>
      </c>
    </row>
    <row r="3895" spans="1:3" x14ac:dyDescent="0.25">
      <c r="A3895" s="59">
        <v>76213</v>
      </c>
      <c r="B3895" s="59" t="s">
        <v>4848</v>
      </c>
      <c r="C3895" s="59" t="s">
        <v>540</v>
      </c>
    </row>
    <row r="3896" spans="1:3" x14ac:dyDescent="0.25">
      <c r="A3896" s="59">
        <v>78111</v>
      </c>
      <c r="B3896" s="59" t="s">
        <v>4848</v>
      </c>
      <c r="C3896" s="59" t="s">
        <v>1197</v>
      </c>
    </row>
    <row r="3897" spans="1:3" x14ac:dyDescent="0.25">
      <c r="A3897" s="59">
        <v>71214</v>
      </c>
      <c r="B3897" s="59" t="s">
        <v>4847</v>
      </c>
      <c r="C3897" s="59" t="s">
        <v>609</v>
      </c>
    </row>
    <row r="3898" spans="1:3" x14ac:dyDescent="0.25">
      <c r="A3898" s="59">
        <v>85212</v>
      </c>
      <c r="B3898" s="59" t="s">
        <v>4848</v>
      </c>
      <c r="C3898" s="59" t="s">
        <v>1179</v>
      </c>
    </row>
    <row r="3899" spans="1:3" x14ac:dyDescent="0.25">
      <c r="A3899" s="59">
        <v>82520</v>
      </c>
      <c r="B3899" s="59" t="s">
        <v>4849</v>
      </c>
      <c r="C3899" s="59" t="s">
        <v>844</v>
      </c>
    </row>
    <row r="3900" spans="1:3" x14ac:dyDescent="0.25">
      <c r="A3900" s="59">
        <v>36268</v>
      </c>
      <c r="B3900" s="59" t="s">
        <v>4850</v>
      </c>
      <c r="C3900" s="59" t="s">
        <v>590</v>
      </c>
    </row>
    <row r="3901" spans="1:3" x14ac:dyDescent="0.25">
      <c r="A3901" s="59">
        <v>26423</v>
      </c>
      <c r="B3901" s="59" t="s">
        <v>4850</v>
      </c>
      <c r="C3901" s="59" t="s">
        <v>246</v>
      </c>
    </row>
    <row r="3902" spans="1:3" x14ac:dyDescent="0.25">
      <c r="A3902" s="59">
        <v>44809</v>
      </c>
      <c r="B3902" s="59" t="s">
        <v>4851</v>
      </c>
      <c r="C3902" s="59" t="s">
        <v>915</v>
      </c>
    </row>
    <row r="3903" spans="1:3" x14ac:dyDescent="0.25">
      <c r="A3903" s="59">
        <v>44207</v>
      </c>
      <c r="B3903" s="59" t="s">
        <v>4850</v>
      </c>
      <c r="C3903" s="59" t="s">
        <v>910</v>
      </c>
    </row>
    <row r="3904" spans="1:3" x14ac:dyDescent="0.25">
      <c r="A3904" s="59">
        <v>53708</v>
      </c>
      <c r="B3904" s="59" t="s">
        <v>4850</v>
      </c>
      <c r="C3904" s="59" t="s">
        <v>1020</v>
      </c>
    </row>
    <row r="3905" spans="1:3" x14ac:dyDescent="0.25">
      <c r="A3905" s="59">
        <v>65510</v>
      </c>
      <c r="B3905" s="59" t="s">
        <v>4850</v>
      </c>
      <c r="C3905" s="59" t="s">
        <v>484</v>
      </c>
    </row>
    <row r="3906" spans="1:3" x14ac:dyDescent="0.25">
      <c r="A3906" s="59">
        <v>78222</v>
      </c>
      <c r="B3906" s="59" t="s">
        <v>4850</v>
      </c>
      <c r="C3906" s="59" t="s">
        <v>1196</v>
      </c>
    </row>
    <row r="3907" spans="1:3" x14ac:dyDescent="0.25">
      <c r="A3907" s="59">
        <v>82415</v>
      </c>
      <c r="B3907" s="59" t="s">
        <v>4850</v>
      </c>
      <c r="C3907" s="59" t="s">
        <v>845</v>
      </c>
    </row>
    <row r="3908" spans="1:3" x14ac:dyDescent="0.25">
      <c r="A3908" s="59">
        <v>87816</v>
      </c>
      <c r="B3908" s="59" t="s">
        <v>4850</v>
      </c>
      <c r="C3908" s="59" t="s">
        <v>1175</v>
      </c>
    </row>
    <row r="3909" spans="1:3" x14ac:dyDescent="0.25">
      <c r="A3909" s="59">
        <v>90419</v>
      </c>
      <c r="B3909" s="59" t="s">
        <v>4851</v>
      </c>
      <c r="C3909" s="59" t="s">
        <v>82</v>
      </c>
    </row>
    <row r="3910" spans="1:3" x14ac:dyDescent="0.25">
      <c r="A3910" s="59">
        <v>80812</v>
      </c>
      <c r="B3910" s="59" t="s">
        <v>4852</v>
      </c>
      <c r="C3910" s="59" t="s">
        <v>1148</v>
      </c>
    </row>
    <row r="3911" spans="1:3" x14ac:dyDescent="0.25">
      <c r="A3911" s="59">
        <v>83511</v>
      </c>
      <c r="B3911" s="59" t="s">
        <v>4852</v>
      </c>
      <c r="C3911" s="59" t="s">
        <v>856</v>
      </c>
    </row>
    <row r="3912" spans="1:3" x14ac:dyDescent="0.25">
      <c r="A3912" s="59">
        <v>84308</v>
      </c>
      <c r="B3912" s="59" t="s">
        <v>4852</v>
      </c>
      <c r="C3912" s="59" t="s">
        <v>1109</v>
      </c>
    </row>
    <row r="3913" spans="1:3" x14ac:dyDescent="0.25">
      <c r="A3913" s="59">
        <v>81564</v>
      </c>
      <c r="B3913" s="59" t="s">
        <v>4852</v>
      </c>
      <c r="C3913" s="59" t="s">
        <v>550</v>
      </c>
    </row>
    <row r="3914" spans="1:3" x14ac:dyDescent="0.25">
      <c r="A3914" s="59">
        <v>67410</v>
      </c>
      <c r="B3914" s="59" t="s">
        <v>4853</v>
      </c>
      <c r="C3914" s="59" t="s">
        <v>377</v>
      </c>
    </row>
    <row r="3915" spans="1:3" x14ac:dyDescent="0.25">
      <c r="A3915" s="59">
        <v>43626</v>
      </c>
      <c r="B3915" s="59" t="s">
        <v>4854</v>
      </c>
      <c r="C3915" s="59" t="s">
        <v>928</v>
      </c>
    </row>
    <row r="3916" spans="1:3" x14ac:dyDescent="0.25">
      <c r="A3916" s="59">
        <v>76206</v>
      </c>
      <c r="B3916" s="59" t="s">
        <v>4855</v>
      </c>
      <c r="C3916" s="59" t="s">
        <v>540</v>
      </c>
    </row>
    <row r="3917" spans="1:3" x14ac:dyDescent="0.25">
      <c r="A3917" s="59">
        <v>83509</v>
      </c>
      <c r="B3917" s="59" t="s">
        <v>4854</v>
      </c>
      <c r="C3917" s="59" t="s">
        <v>856</v>
      </c>
    </row>
    <row r="3918" spans="1:3" x14ac:dyDescent="0.25">
      <c r="A3918" s="59">
        <v>87706</v>
      </c>
      <c r="B3918" s="59" t="s">
        <v>4855</v>
      </c>
      <c r="C3918" s="59" t="s">
        <v>1171</v>
      </c>
    </row>
    <row r="3919" spans="1:3" x14ac:dyDescent="0.25">
      <c r="A3919" s="59">
        <v>80607</v>
      </c>
      <c r="B3919" s="59" t="s">
        <v>4856</v>
      </c>
      <c r="C3919" s="59" t="s">
        <v>1143</v>
      </c>
    </row>
    <row r="3920" spans="1:3" x14ac:dyDescent="0.25">
      <c r="A3920" s="59">
        <v>80610</v>
      </c>
      <c r="B3920" s="59" t="s">
        <v>4857</v>
      </c>
      <c r="C3920" s="59" t="s">
        <v>1143</v>
      </c>
    </row>
    <row r="3921" spans="1:3" x14ac:dyDescent="0.25">
      <c r="A3921" s="59">
        <v>80609</v>
      </c>
      <c r="B3921" s="59" t="s">
        <v>4858</v>
      </c>
      <c r="C3921" s="59" t="s">
        <v>1143</v>
      </c>
    </row>
    <row r="3922" spans="1:3" x14ac:dyDescent="0.25">
      <c r="A3922" s="59">
        <v>82510</v>
      </c>
      <c r="B3922" s="59" t="s">
        <v>4859</v>
      </c>
      <c r="C3922" s="59" t="s">
        <v>844</v>
      </c>
    </row>
    <row r="3923" spans="1:3" x14ac:dyDescent="0.25">
      <c r="A3923" s="59">
        <v>83510</v>
      </c>
      <c r="B3923" s="59" t="s">
        <v>4860</v>
      </c>
      <c r="C3923" s="59" t="s">
        <v>856</v>
      </c>
    </row>
    <row r="3924" spans="1:3" x14ac:dyDescent="0.25">
      <c r="A3924" s="59">
        <v>90406</v>
      </c>
      <c r="B3924" s="59" t="s">
        <v>4861</v>
      </c>
      <c r="C3924" s="59" t="s">
        <v>82</v>
      </c>
    </row>
    <row r="3925" spans="1:3" x14ac:dyDescent="0.25">
      <c r="A3925" s="59">
        <v>92313</v>
      </c>
      <c r="B3925" s="59" t="s">
        <v>4860</v>
      </c>
      <c r="C3925" s="59" t="s">
        <v>796</v>
      </c>
    </row>
    <row r="3926" spans="1:3" x14ac:dyDescent="0.25">
      <c r="A3926" s="59">
        <v>95513</v>
      </c>
      <c r="B3926" s="59" t="s">
        <v>4860</v>
      </c>
      <c r="C3926" s="59" t="s">
        <v>775</v>
      </c>
    </row>
    <row r="3927" spans="1:3" x14ac:dyDescent="0.25">
      <c r="A3927" s="59">
        <v>97207</v>
      </c>
      <c r="B3927" s="59" t="s">
        <v>4860</v>
      </c>
      <c r="C3927" s="59" t="s">
        <v>313</v>
      </c>
    </row>
    <row r="3928" spans="1:3" x14ac:dyDescent="0.25">
      <c r="A3928" s="59">
        <v>71216</v>
      </c>
      <c r="B3928" s="59" t="s">
        <v>4862</v>
      </c>
      <c r="C3928" s="59" t="s">
        <v>609</v>
      </c>
    </row>
    <row r="3929" spans="1:3" x14ac:dyDescent="0.25">
      <c r="A3929" s="59">
        <v>81764</v>
      </c>
      <c r="B3929" s="59" t="s">
        <v>4863</v>
      </c>
      <c r="C3929" s="59" t="s">
        <v>547</v>
      </c>
    </row>
    <row r="3930" spans="1:3" x14ac:dyDescent="0.25">
      <c r="A3930" s="59">
        <v>76266</v>
      </c>
      <c r="B3930" s="59" t="s">
        <v>4864</v>
      </c>
      <c r="C3930" s="59" t="s">
        <v>532</v>
      </c>
    </row>
    <row r="3931" spans="1:3" x14ac:dyDescent="0.25">
      <c r="A3931" s="59">
        <v>73211</v>
      </c>
      <c r="B3931" s="59" t="s">
        <v>4865</v>
      </c>
      <c r="C3931" s="59" t="s">
        <v>636</v>
      </c>
    </row>
    <row r="3932" spans="1:3" x14ac:dyDescent="0.25">
      <c r="A3932" s="59">
        <v>86309</v>
      </c>
      <c r="B3932" s="59" t="s">
        <v>4865</v>
      </c>
      <c r="C3932" s="59" t="s">
        <v>385</v>
      </c>
    </row>
    <row r="3933" spans="1:3" x14ac:dyDescent="0.25">
      <c r="A3933" s="59">
        <v>87411</v>
      </c>
      <c r="B3933" s="59" t="s">
        <v>4865</v>
      </c>
      <c r="C3933" s="59" t="s">
        <v>1176</v>
      </c>
    </row>
    <row r="3934" spans="1:3" x14ac:dyDescent="0.25">
      <c r="A3934" s="59">
        <v>84815</v>
      </c>
      <c r="B3934" s="59" t="s">
        <v>4866</v>
      </c>
      <c r="C3934" s="59" t="s">
        <v>1111</v>
      </c>
    </row>
    <row r="3935" spans="1:3" x14ac:dyDescent="0.25">
      <c r="A3935" s="59">
        <v>78109</v>
      </c>
      <c r="B3935" s="59" t="s">
        <v>4867</v>
      </c>
      <c r="C3935" s="59" t="s">
        <v>1197</v>
      </c>
    </row>
    <row r="3936" spans="1:3" x14ac:dyDescent="0.25">
      <c r="A3936" s="59">
        <v>87610</v>
      </c>
      <c r="B3936" s="59" t="s">
        <v>4868</v>
      </c>
      <c r="C3936" s="59" t="s">
        <v>1243</v>
      </c>
    </row>
    <row r="3937" spans="1:3" x14ac:dyDescent="0.25">
      <c r="A3937" s="59">
        <v>84817</v>
      </c>
      <c r="B3937" s="59" t="s">
        <v>4869</v>
      </c>
      <c r="C3937" s="59" t="s">
        <v>1111</v>
      </c>
    </row>
    <row r="3938" spans="1:3" x14ac:dyDescent="0.25">
      <c r="A3938" s="59">
        <v>82217</v>
      </c>
      <c r="B3938" s="59" t="s">
        <v>4870</v>
      </c>
      <c r="C3938" s="59" t="s">
        <v>848</v>
      </c>
    </row>
    <row r="3939" spans="1:3" x14ac:dyDescent="0.25">
      <c r="A3939" s="59">
        <v>71213</v>
      </c>
      <c r="B3939" s="59" t="s">
        <v>4871</v>
      </c>
      <c r="C3939" s="59" t="s">
        <v>609</v>
      </c>
    </row>
    <row r="3940" spans="1:3" x14ac:dyDescent="0.25">
      <c r="A3940" s="59">
        <v>82412</v>
      </c>
      <c r="B3940" s="59" t="s">
        <v>4872</v>
      </c>
      <c r="C3940" s="59" t="s">
        <v>845</v>
      </c>
    </row>
    <row r="3941" spans="1:3" x14ac:dyDescent="0.25">
      <c r="A3941" s="59">
        <v>95412</v>
      </c>
      <c r="B3941" s="59" t="s">
        <v>4873</v>
      </c>
      <c r="C3941" s="59" t="s">
        <v>776</v>
      </c>
    </row>
    <row r="3942" spans="1:3" x14ac:dyDescent="0.25">
      <c r="A3942" s="59">
        <v>95410</v>
      </c>
      <c r="B3942" s="59" t="s">
        <v>4874</v>
      </c>
      <c r="C3942" s="59" t="s">
        <v>776</v>
      </c>
    </row>
    <row r="3943" spans="1:3" x14ac:dyDescent="0.25">
      <c r="A3943" s="59">
        <v>94211</v>
      </c>
      <c r="B3943" s="59" t="s">
        <v>4875</v>
      </c>
      <c r="C3943" s="59" t="s">
        <v>457</v>
      </c>
    </row>
    <row r="3944" spans="1:3" x14ac:dyDescent="0.25">
      <c r="A3944" s="59">
        <v>78110</v>
      </c>
      <c r="B3944" s="59" t="s">
        <v>4876</v>
      </c>
      <c r="C3944" s="59" t="s">
        <v>1197</v>
      </c>
    </row>
    <row r="3945" spans="1:3" x14ac:dyDescent="0.25">
      <c r="A3945" s="59">
        <v>67710</v>
      </c>
      <c r="B3945" s="59" t="s">
        <v>4877</v>
      </c>
      <c r="C3945" s="59" t="s">
        <v>380</v>
      </c>
    </row>
    <row r="3946" spans="1:3" x14ac:dyDescent="0.25">
      <c r="A3946" s="59">
        <v>75809</v>
      </c>
      <c r="B3946" s="59" t="s">
        <v>4877</v>
      </c>
      <c r="C3946" s="59" t="s">
        <v>143</v>
      </c>
    </row>
    <row r="3947" spans="1:3" x14ac:dyDescent="0.25">
      <c r="A3947" s="59">
        <v>76258</v>
      </c>
      <c r="B3947" s="59" t="s">
        <v>4877</v>
      </c>
      <c r="C3947" s="59" t="s">
        <v>532</v>
      </c>
    </row>
    <row r="3948" spans="1:3" x14ac:dyDescent="0.25">
      <c r="A3948" s="59">
        <v>78308</v>
      </c>
      <c r="B3948" s="59" t="s">
        <v>4877</v>
      </c>
      <c r="C3948" s="59" t="s">
        <v>1202</v>
      </c>
    </row>
    <row r="3949" spans="1:3" x14ac:dyDescent="0.25">
      <c r="A3949" s="59">
        <v>80518</v>
      </c>
      <c r="B3949" s="59" t="s">
        <v>4878</v>
      </c>
      <c r="C3949" s="59" t="s">
        <v>1142</v>
      </c>
    </row>
    <row r="3950" spans="1:3" x14ac:dyDescent="0.25">
      <c r="A3950" s="59">
        <v>84416</v>
      </c>
      <c r="B3950" s="59" t="s">
        <v>4878</v>
      </c>
      <c r="C3950" s="59" t="s">
        <v>1103</v>
      </c>
    </row>
    <row r="3951" spans="1:3" x14ac:dyDescent="0.25">
      <c r="A3951" s="59">
        <v>87711</v>
      </c>
      <c r="B3951" s="59" t="s">
        <v>4878</v>
      </c>
      <c r="C3951" s="59" t="s">
        <v>1171</v>
      </c>
    </row>
    <row r="3952" spans="1:3" x14ac:dyDescent="0.25">
      <c r="A3952" s="59">
        <v>12808</v>
      </c>
      <c r="B3952" s="59" t="s">
        <v>4879</v>
      </c>
      <c r="C3952" s="59" t="s">
        <v>691</v>
      </c>
    </row>
    <row r="3953" spans="1:3" x14ac:dyDescent="0.25">
      <c r="A3953" s="59">
        <v>3427</v>
      </c>
      <c r="B3953" s="59" t="s">
        <v>4879</v>
      </c>
      <c r="C3953" s="59" t="s">
        <v>645</v>
      </c>
    </row>
    <row r="3954" spans="1:3" x14ac:dyDescent="0.25">
      <c r="A3954" s="59">
        <v>3718</v>
      </c>
      <c r="B3954" s="59" t="s">
        <v>4879</v>
      </c>
      <c r="C3954" s="59" t="s">
        <v>648</v>
      </c>
    </row>
    <row r="3955" spans="1:3" x14ac:dyDescent="0.25">
      <c r="A3955" s="59">
        <v>78406</v>
      </c>
      <c r="B3955" s="59" t="s">
        <v>4880</v>
      </c>
      <c r="C3955" s="59" t="s">
        <v>1204</v>
      </c>
    </row>
    <row r="3956" spans="1:3" x14ac:dyDescent="0.25">
      <c r="A3956" s="59">
        <v>97611</v>
      </c>
      <c r="B3956" s="59" t="s">
        <v>4881</v>
      </c>
      <c r="C3956" s="59" t="s">
        <v>303</v>
      </c>
    </row>
    <row r="3957" spans="1:3" x14ac:dyDescent="0.25">
      <c r="A3957" s="59">
        <v>90212</v>
      </c>
      <c r="B3957" s="59" t="s">
        <v>4882</v>
      </c>
      <c r="C3957" s="59" t="s">
        <v>72</v>
      </c>
    </row>
    <row r="3958" spans="1:3" x14ac:dyDescent="0.25">
      <c r="A3958" s="59">
        <v>90211</v>
      </c>
      <c r="B3958" s="59" t="s">
        <v>4883</v>
      </c>
      <c r="C3958" s="59" t="s">
        <v>72</v>
      </c>
    </row>
    <row r="3959" spans="1:3" x14ac:dyDescent="0.25">
      <c r="A3959" s="59">
        <v>97607</v>
      </c>
      <c r="B3959" s="59" t="s">
        <v>4884</v>
      </c>
      <c r="C3959" s="59" t="s">
        <v>303</v>
      </c>
    </row>
    <row r="3960" spans="1:3" x14ac:dyDescent="0.25">
      <c r="A3960" s="59">
        <v>97609</v>
      </c>
      <c r="B3960" s="59" t="s">
        <v>4885</v>
      </c>
      <c r="C3960" s="59" t="s">
        <v>303</v>
      </c>
    </row>
    <row r="3961" spans="1:3" x14ac:dyDescent="0.25">
      <c r="A3961" s="59">
        <v>97610</v>
      </c>
      <c r="B3961" s="59" t="s">
        <v>4886</v>
      </c>
      <c r="C3961" s="59" t="s">
        <v>303</v>
      </c>
    </row>
    <row r="3962" spans="1:3" x14ac:dyDescent="0.25">
      <c r="A3962" s="59">
        <v>82414</v>
      </c>
      <c r="B3962" s="59" t="s">
        <v>4887</v>
      </c>
      <c r="C3962" s="59" t="s">
        <v>845</v>
      </c>
    </row>
    <row r="3963" spans="1:3" x14ac:dyDescent="0.25">
      <c r="A3963" s="59">
        <v>84614</v>
      </c>
      <c r="B3963" s="59" t="s">
        <v>4887</v>
      </c>
      <c r="C3963" s="59" t="s">
        <v>1107</v>
      </c>
    </row>
    <row r="3964" spans="1:3" x14ac:dyDescent="0.25">
      <c r="A3964" s="59">
        <v>86721</v>
      </c>
      <c r="B3964" s="59" t="s">
        <v>4887</v>
      </c>
      <c r="C3964" s="59" t="s">
        <v>387</v>
      </c>
    </row>
    <row r="3965" spans="1:3" x14ac:dyDescent="0.25">
      <c r="A3965" s="59">
        <v>25458</v>
      </c>
      <c r="B3965" s="59" t="s">
        <v>4888</v>
      </c>
      <c r="C3965" s="59" t="s">
        <v>902</v>
      </c>
    </row>
    <row r="3966" spans="1:3" x14ac:dyDescent="0.25">
      <c r="A3966" s="59">
        <v>76209</v>
      </c>
      <c r="B3966" s="59" t="s">
        <v>4889</v>
      </c>
      <c r="C3966" s="59" t="s">
        <v>540</v>
      </c>
    </row>
    <row r="3967" spans="1:3" x14ac:dyDescent="0.25">
      <c r="A3967" s="59">
        <v>87115</v>
      </c>
      <c r="B3967" s="59" t="s">
        <v>4889</v>
      </c>
      <c r="C3967" s="59" t="s">
        <v>1168</v>
      </c>
    </row>
    <row r="3968" spans="1:3" x14ac:dyDescent="0.25">
      <c r="A3968" s="59">
        <v>96207</v>
      </c>
      <c r="B3968" s="59" t="s">
        <v>4889</v>
      </c>
      <c r="C3968" s="59" t="s">
        <v>1078</v>
      </c>
    </row>
    <row r="3969" spans="1:3" x14ac:dyDescent="0.25">
      <c r="A3969" s="59">
        <v>32318</v>
      </c>
      <c r="B3969" s="59" t="s">
        <v>4890</v>
      </c>
      <c r="C3969" s="59" t="s">
        <v>461</v>
      </c>
    </row>
    <row r="3970" spans="1:3" x14ac:dyDescent="0.25">
      <c r="A3970" s="59">
        <v>42219</v>
      </c>
      <c r="B3970" s="59" t="s">
        <v>4891</v>
      </c>
      <c r="C3970" s="59" t="s">
        <v>1126</v>
      </c>
    </row>
    <row r="3971" spans="1:3" x14ac:dyDescent="0.25">
      <c r="A3971" s="59">
        <v>42220</v>
      </c>
      <c r="B3971" s="59" t="s">
        <v>4892</v>
      </c>
      <c r="C3971" s="59" t="s">
        <v>1126</v>
      </c>
    </row>
    <row r="3972" spans="1:3" x14ac:dyDescent="0.25">
      <c r="A3972" s="59">
        <v>34613</v>
      </c>
      <c r="B3972" s="59" t="s">
        <v>4893</v>
      </c>
      <c r="C3972" s="59" t="s">
        <v>1075</v>
      </c>
    </row>
    <row r="3973" spans="1:3" x14ac:dyDescent="0.25">
      <c r="A3973" s="59">
        <v>31819</v>
      </c>
      <c r="B3973" s="59" t="s">
        <v>4894</v>
      </c>
      <c r="C3973" s="59" t="s">
        <v>865</v>
      </c>
    </row>
    <row r="3974" spans="1:3" x14ac:dyDescent="0.25">
      <c r="A3974" s="59">
        <v>30615</v>
      </c>
      <c r="B3974" s="59" t="s">
        <v>4895</v>
      </c>
      <c r="C3974" s="59" t="s">
        <v>876</v>
      </c>
    </row>
    <row r="3975" spans="1:3" x14ac:dyDescent="0.25">
      <c r="A3975" s="59">
        <v>33614</v>
      </c>
      <c r="B3975" s="59" t="s">
        <v>4896</v>
      </c>
      <c r="C3975" s="59" t="s">
        <v>1210</v>
      </c>
    </row>
    <row r="3976" spans="1:3" x14ac:dyDescent="0.25">
      <c r="A3976" s="59">
        <v>31109</v>
      </c>
      <c r="B3976" s="59" t="s">
        <v>4897</v>
      </c>
      <c r="C3976" s="59" t="s">
        <v>858</v>
      </c>
    </row>
    <row r="3977" spans="1:3" x14ac:dyDescent="0.25">
      <c r="A3977" s="59">
        <v>95609</v>
      </c>
      <c r="B3977" s="59" t="s">
        <v>4898</v>
      </c>
      <c r="C3977" s="59" t="s">
        <v>774</v>
      </c>
    </row>
    <row r="3978" spans="1:3" x14ac:dyDescent="0.25">
      <c r="A3978" s="59">
        <v>75206</v>
      </c>
      <c r="B3978" s="59" t="s">
        <v>4899</v>
      </c>
      <c r="C3978" s="59" t="s">
        <v>133</v>
      </c>
    </row>
    <row r="3979" spans="1:3" x14ac:dyDescent="0.25">
      <c r="A3979" s="59">
        <v>81214</v>
      </c>
      <c r="B3979" s="59" t="s">
        <v>4900</v>
      </c>
      <c r="C3979" s="59" t="s">
        <v>555</v>
      </c>
    </row>
    <row r="3980" spans="1:3" x14ac:dyDescent="0.25">
      <c r="A3980" s="59">
        <v>78309</v>
      </c>
      <c r="B3980" s="59" t="s">
        <v>4901</v>
      </c>
      <c r="C3980" s="59" t="s">
        <v>1202</v>
      </c>
    </row>
    <row r="3981" spans="1:3" x14ac:dyDescent="0.25">
      <c r="A3981" s="59">
        <v>11513</v>
      </c>
      <c r="B3981" s="59" t="s">
        <v>4902</v>
      </c>
      <c r="C3981" s="59" t="s">
        <v>704</v>
      </c>
    </row>
    <row r="3982" spans="1:3" x14ac:dyDescent="0.25">
      <c r="A3982" s="59">
        <v>78614</v>
      </c>
      <c r="B3982" s="59" t="s">
        <v>4903</v>
      </c>
      <c r="C3982" s="59" t="s">
        <v>1201</v>
      </c>
    </row>
    <row r="3983" spans="1:3" x14ac:dyDescent="0.25">
      <c r="A3983" s="59">
        <v>11512</v>
      </c>
      <c r="B3983" s="59" t="s">
        <v>4904</v>
      </c>
      <c r="C3983" s="59" t="s">
        <v>704</v>
      </c>
    </row>
    <row r="3984" spans="1:3" x14ac:dyDescent="0.25">
      <c r="A3984" s="59">
        <v>97508</v>
      </c>
      <c r="B3984" s="59" t="s">
        <v>4905</v>
      </c>
      <c r="C3984" s="59" t="s">
        <v>308</v>
      </c>
    </row>
    <row r="3985" spans="1:3" x14ac:dyDescent="0.25">
      <c r="A3985" s="59">
        <v>66208</v>
      </c>
      <c r="B3985" s="59" t="s">
        <v>4906</v>
      </c>
      <c r="C3985" s="59" t="s">
        <v>884</v>
      </c>
    </row>
    <row r="3986" spans="1:3" x14ac:dyDescent="0.25">
      <c r="A3986" s="59">
        <v>7306</v>
      </c>
      <c r="B3986" s="59" t="s">
        <v>4907</v>
      </c>
      <c r="C3986" s="59" t="s">
        <v>956</v>
      </c>
    </row>
    <row r="3987" spans="1:3" x14ac:dyDescent="0.25">
      <c r="A3987" s="59">
        <v>25914</v>
      </c>
      <c r="B3987" s="59" t="s">
        <v>4908</v>
      </c>
      <c r="C3987" s="59" t="s">
        <v>907</v>
      </c>
    </row>
    <row r="3988" spans="1:3" x14ac:dyDescent="0.25">
      <c r="A3988" s="59">
        <v>33411</v>
      </c>
      <c r="B3988" s="59" t="s">
        <v>4909</v>
      </c>
      <c r="C3988" s="59" t="s">
        <v>1208</v>
      </c>
    </row>
    <row r="3989" spans="1:3" x14ac:dyDescent="0.25">
      <c r="A3989" s="59">
        <v>47511</v>
      </c>
      <c r="B3989" s="59" t="s">
        <v>4910</v>
      </c>
      <c r="C3989" s="59" t="s">
        <v>992</v>
      </c>
    </row>
    <row r="3990" spans="1:3" x14ac:dyDescent="0.25">
      <c r="A3990" s="59">
        <v>98811</v>
      </c>
      <c r="B3990" s="59" t="s">
        <v>4911</v>
      </c>
      <c r="C3990" s="59" t="s">
        <v>434</v>
      </c>
    </row>
    <row r="3991" spans="1:3" x14ac:dyDescent="0.25">
      <c r="A3991" s="59">
        <v>96559</v>
      </c>
      <c r="B3991" s="59" t="s">
        <v>4912</v>
      </c>
      <c r="C3991" s="59" t="s">
        <v>1080</v>
      </c>
    </row>
    <row r="3992" spans="1:3" x14ac:dyDescent="0.25">
      <c r="A3992" s="59">
        <v>35418</v>
      </c>
      <c r="B3992" s="59" t="s">
        <v>4913</v>
      </c>
      <c r="C3992" s="59" t="s">
        <v>978</v>
      </c>
    </row>
    <row r="3993" spans="1:3" x14ac:dyDescent="0.25">
      <c r="A3993" s="59">
        <v>41811</v>
      </c>
      <c r="B3993" s="59" t="s">
        <v>4914</v>
      </c>
      <c r="C3993" s="59" t="s">
        <v>1122</v>
      </c>
    </row>
    <row r="3994" spans="1:3" x14ac:dyDescent="0.25">
      <c r="A3994" s="59">
        <v>76510</v>
      </c>
      <c r="B3994" s="59" t="s">
        <v>4915</v>
      </c>
      <c r="C3994" s="59" t="s">
        <v>535</v>
      </c>
    </row>
    <row r="3995" spans="1:3" x14ac:dyDescent="0.25">
      <c r="A3995" s="59">
        <v>36258</v>
      </c>
      <c r="B3995" s="59" t="s">
        <v>4916</v>
      </c>
      <c r="C3995" s="59" t="s">
        <v>590</v>
      </c>
    </row>
    <row r="3996" spans="1:3" x14ac:dyDescent="0.25">
      <c r="A3996" s="59">
        <v>25720</v>
      </c>
      <c r="B3996" s="59" t="s">
        <v>4916</v>
      </c>
      <c r="C3996" s="59" t="s">
        <v>901</v>
      </c>
    </row>
    <row r="3997" spans="1:3" x14ac:dyDescent="0.25">
      <c r="A3997" s="59">
        <v>59508</v>
      </c>
      <c r="B3997" s="59" t="s">
        <v>4916</v>
      </c>
      <c r="C3997" s="59" t="s">
        <v>961</v>
      </c>
    </row>
    <row r="3998" spans="1:3" x14ac:dyDescent="0.25">
      <c r="A3998" s="59">
        <v>35256</v>
      </c>
      <c r="B3998" s="59" t="s">
        <v>4917</v>
      </c>
      <c r="C3998" s="59" t="s">
        <v>977</v>
      </c>
    </row>
    <row r="3999" spans="1:3" x14ac:dyDescent="0.25">
      <c r="A3999" s="59">
        <v>16618</v>
      </c>
      <c r="B3999" s="59" t="s">
        <v>4918</v>
      </c>
      <c r="C3999" s="59" t="s">
        <v>333</v>
      </c>
    </row>
    <row r="4000" spans="1:3" x14ac:dyDescent="0.25">
      <c r="A4000" s="59">
        <v>47833</v>
      </c>
      <c r="B4000" s="59" t="s">
        <v>4919</v>
      </c>
      <c r="C4000" s="59" t="s">
        <v>991</v>
      </c>
    </row>
    <row r="4001" spans="1:3" x14ac:dyDescent="0.25">
      <c r="A4001" s="59">
        <v>33312</v>
      </c>
      <c r="B4001" s="59" t="s">
        <v>4920</v>
      </c>
      <c r="C4001" s="59" t="s">
        <v>1211</v>
      </c>
    </row>
    <row r="4002" spans="1:3" x14ac:dyDescent="0.25">
      <c r="A4002" s="59">
        <v>47227</v>
      </c>
      <c r="B4002" s="59" t="s">
        <v>4921</v>
      </c>
      <c r="C4002" s="59" t="s">
        <v>998</v>
      </c>
    </row>
    <row r="4003" spans="1:3" x14ac:dyDescent="0.25">
      <c r="A4003" s="59">
        <v>96560</v>
      </c>
      <c r="B4003" s="59" t="s">
        <v>4922</v>
      </c>
      <c r="C4003" s="59" t="s">
        <v>1080</v>
      </c>
    </row>
    <row r="4004" spans="1:3" x14ac:dyDescent="0.25">
      <c r="A4004" s="59">
        <v>41417</v>
      </c>
      <c r="B4004" s="59" t="s">
        <v>4923</v>
      </c>
      <c r="C4004" s="59" t="s">
        <v>1134</v>
      </c>
    </row>
    <row r="4005" spans="1:3" x14ac:dyDescent="0.25">
      <c r="A4005" s="59">
        <v>22722</v>
      </c>
      <c r="B4005" s="59" t="s">
        <v>4924</v>
      </c>
      <c r="C4005" s="59" t="s">
        <v>1163</v>
      </c>
    </row>
    <row r="4006" spans="1:3" x14ac:dyDescent="0.25">
      <c r="A4006" s="59">
        <v>4337</v>
      </c>
      <c r="B4006" s="59" t="s">
        <v>4925</v>
      </c>
      <c r="C4006" s="59" t="s">
        <v>732</v>
      </c>
    </row>
    <row r="4007" spans="1:3" x14ac:dyDescent="0.25">
      <c r="A4007" s="59">
        <v>24315</v>
      </c>
      <c r="B4007" s="59" t="s">
        <v>4926</v>
      </c>
      <c r="C4007" s="59" t="s">
        <v>1152</v>
      </c>
    </row>
    <row r="4008" spans="1:3" x14ac:dyDescent="0.25">
      <c r="A4008" s="59">
        <v>4612</v>
      </c>
      <c r="B4008" s="59" t="s">
        <v>4927</v>
      </c>
      <c r="C4008" s="59" t="s">
        <v>730</v>
      </c>
    </row>
    <row r="4009" spans="1:3" x14ac:dyDescent="0.25">
      <c r="A4009" s="59">
        <v>15509</v>
      </c>
      <c r="B4009" s="59" t="s">
        <v>4928</v>
      </c>
      <c r="C4009" s="59" t="s">
        <v>1190</v>
      </c>
    </row>
    <row r="4010" spans="1:3" x14ac:dyDescent="0.25">
      <c r="A4010" s="59">
        <v>23313</v>
      </c>
      <c r="B4010" s="59" t="s">
        <v>4929</v>
      </c>
      <c r="C4010" s="59" t="s">
        <v>269</v>
      </c>
    </row>
    <row r="4011" spans="1:3" x14ac:dyDescent="0.25">
      <c r="A4011" s="59">
        <v>16716</v>
      </c>
      <c r="B4011" s="59" t="s">
        <v>4929</v>
      </c>
      <c r="C4011" s="59" t="s">
        <v>338</v>
      </c>
    </row>
    <row r="4012" spans="1:3" x14ac:dyDescent="0.25">
      <c r="A4012" s="59">
        <v>26209</v>
      </c>
      <c r="B4012" s="59" t="s">
        <v>4930</v>
      </c>
      <c r="C4012" s="59" t="s">
        <v>251</v>
      </c>
    </row>
    <row r="4013" spans="1:3" x14ac:dyDescent="0.25">
      <c r="A4013" s="59">
        <v>26213</v>
      </c>
      <c r="B4013" s="59" t="s">
        <v>4931</v>
      </c>
      <c r="C4013" s="59" t="s">
        <v>251</v>
      </c>
    </row>
    <row r="4014" spans="1:3" x14ac:dyDescent="0.25">
      <c r="A4014" s="59">
        <v>94906</v>
      </c>
      <c r="B4014" s="59" t="s">
        <v>4932</v>
      </c>
      <c r="C4014" s="59" t="s">
        <v>454</v>
      </c>
    </row>
    <row r="4015" spans="1:3" x14ac:dyDescent="0.25">
      <c r="A4015" s="59">
        <v>21167</v>
      </c>
      <c r="B4015" s="59" t="s">
        <v>4933</v>
      </c>
      <c r="C4015" s="59" t="s">
        <v>428</v>
      </c>
    </row>
    <row r="4016" spans="1:3" x14ac:dyDescent="0.25">
      <c r="A4016" s="59">
        <v>90416</v>
      </c>
      <c r="B4016" s="59" t="s">
        <v>4934</v>
      </c>
      <c r="C4016" s="59" t="s">
        <v>82</v>
      </c>
    </row>
    <row r="4017" spans="1:3" x14ac:dyDescent="0.25">
      <c r="A4017" s="59">
        <v>47513</v>
      </c>
      <c r="B4017" s="59" t="s">
        <v>4935</v>
      </c>
      <c r="C4017" s="59" t="s">
        <v>992</v>
      </c>
    </row>
    <row r="4018" spans="1:3" x14ac:dyDescent="0.25">
      <c r="A4018" s="59">
        <v>18313</v>
      </c>
      <c r="B4018" s="59" t="s">
        <v>4936</v>
      </c>
      <c r="C4018" s="59" t="s">
        <v>714</v>
      </c>
    </row>
    <row r="4019" spans="1:3" x14ac:dyDescent="0.25">
      <c r="A4019" s="59">
        <v>3765</v>
      </c>
      <c r="B4019" s="59" t="s">
        <v>4937</v>
      </c>
      <c r="C4019" s="59" t="s">
        <v>643</v>
      </c>
    </row>
    <row r="4020" spans="1:3" x14ac:dyDescent="0.25">
      <c r="A4020" s="59">
        <v>6109</v>
      </c>
      <c r="B4020" s="59" t="s">
        <v>4938</v>
      </c>
      <c r="C4020" s="59" t="s">
        <v>1090</v>
      </c>
    </row>
    <row r="4021" spans="1:3" x14ac:dyDescent="0.25">
      <c r="A4021" s="59">
        <v>18114</v>
      </c>
      <c r="B4021" s="59" t="s">
        <v>4938</v>
      </c>
      <c r="C4021" s="59" t="s">
        <v>716</v>
      </c>
    </row>
    <row r="4022" spans="1:3" x14ac:dyDescent="0.25">
      <c r="A4022" s="59">
        <v>53107</v>
      </c>
      <c r="B4022" s="59" t="s">
        <v>4938</v>
      </c>
      <c r="C4022" s="59" t="s">
        <v>1017</v>
      </c>
    </row>
    <row r="4023" spans="1:3" x14ac:dyDescent="0.25">
      <c r="A4023" s="59">
        <v>18114</v>
      </c>
      <c r="B4023" s="59" t="s">
        <v>4938</v>
      </c>
      <c r="C4023" s="59" t="s">
        <v>196</v>
      </c>
    </row>
    <row r="4024" spans="1:3" x14ac:dyDescent="0.25">
      <c r="A4024" s="59">
        <v>21619</v>
      </c>
      <c r="B4024" s="59" t="s">
        <v>4939</v>
      </c>
      <c r="C4024" s="59" t="s">
        <v>413</v>
      </c>
    </row>
    <row r="4025" spans="1:3" x14ac:dyDescent="0.25">
      <c r="A4025" s="59">
        <v>12706</v>
      </c>
      <c r="B4025" s="59" t="s">
        <v>4940</v>
      </c>
      <c r="C4025" s="59" t="s">
        <v>695</v>
      </c>
    </row>
    <row r="4026" spans="1:3" x14ac:dyDescent="0.25">
      <c r="A4026" s="59">
        <v>13629</v>
      </c>
      <c r="B4026" s="59" t="s">
        <v>4941</v>
      </c>
      <c r="C4026" s="59" t="s">
        <v>712</v>
      </c>
    </row>
    <row r="4027" spans="1:3" x14ac:dyDescent="0.25">
      <c r="A4027" s="59">
        <v>21621</v>
      </c>
      <c r="B4027" s="59" t="s">
        <v>4941</v>
      </c>
      <c r="C4027" s="59" t="s">
        <v>413</v>
      </c>
    </row>
    <row r="4028" spans="1:3" x14ac:dyDescent="0.25">
      <c r="A4028" s="59">
        <v>30516</v>
      </c>
      <c r="B4028" s="59" t="s">
        <v>4941</v>
      </c>
      <c r="C4028" s="59" t="s">
        <v>882</v>
      </c>
    </row>
    <row r="4029" spans="1:3" x14ac:dyDescent="0.25">
      <c r="A4029" s="59">
        <v>2107</v>
      </c>
      <c r="B4029" s="59" t="s">
        <v>4941</v>
      </c>
      <c r="C4029" s="59" t="s">
        <v>1016</v>
      </c>
    </row>
    <row r="4030" spans="1:3" x14ac:dyDescent="0.25">
      <c r="A4030" s="59">
        <v>26118</v>
      </c>
      <c r="B4030" s="59" t="s">
        <v>4940</v>
      </c>
      <c r="C4030" s="59" t="s">
        <v>206</v>
      </c>
    </row>
    <row r="4031" spans="1:3" x14ac:dyDescent="0.25">
      <c r="A4031" s="59">
        <v>4209</v>
      </c>
      <c r="B4031" s="59" t="s">
        <v>4941</v>
      </c>
      <c r="C4031" s="59" t="s">
        <v>647</v>
      </c>
    </row>
    <row r="4032" spans="1:3" x14ac:dyDescent="0.25">
      <c r="A4032" s="59">
        <v>3669</v>
      </c>
      <c r="B4032" s="59" t="s">
        <v>4941</v>
      </c>
      <c r="C4032" s="59" t="s">
        <v>649</v>
      </c>
    </row>
    <row r="4033" spans="1:3" x14ac:dyDescent="0.25">
      <c r="A4033" s="59">
        <v>4209</v>
      </c>
      <c r="B4033" s="59" t="s">
        <v>4940</v>
      </c>
      <c r="C4033" s="59" t="s">
        <v>733</v>
      </c>
    </row>
    <row r="4034" spans="1:3" x14ac:dyDescent="0.25">
      <c r="A4034" s="59">
        <v>4416</v>
      </c>
      <c r="B4034" s="59" t="s">
        <v>4941</v>
      </c>
      <c r="C4034" s="59" t="s">
        <v>722</v>
      </c>
    </row>
    <row r="4035" spans="1:3" x14ac:dyDescent="0.25">
      <c r="A4035" s="59">
        <v>17109</v>
      </c>
      <c r="B4035" s="59" t="s">
        <v>4940</v>
      </c>
      <c r="C4035" s="59" t="s">
        <v>777</v>
      </c>
    </row>
    <row r="4036" spans="1:3" x14ac:dyDescent="0.25">
      <c r="A4036" s="59">
        <v>6213</v>
      </c>
      <c r="B4036" s="59" t="s">
        <v>4941</v>
      </c>
      <c r="C4036" s="59" t="s">
        <v>1098</v>
      </c>
    </row>
    <row r="4037" spans="1:3" x14ac:dyDescent="0.25">
      <c r="A4037" s="59">
        <v>43116</v>
      </c>
      <c r="B4037" s="59" t="s">
        <v>4940</v>
      </c>
      <c r="C4037" s="59" t="s">
        <v>925</v>
      </c>
    </row>
    <row r="4038" spans="1:3" x14ac:dyDescent="0.25">
      <c r="A4038" s="59">
        <v>12706</v>
      </c>
      <c r="B4038" s="59" t="s">
        <v>4940</v>
      </c>
      <c r="C4038" s="59" t="s">
        <v>196</v>
      </c>
    </row>
    <row r="4039" spans="1:3" x14ac:dyDescent="0.25">
      <c r="A4039" s="59">
        <v>60114</v>
      </c>
      <c r="B4039" s="59" t="s">
        <v>4940</v>
      </c>
      <c r="C4039" s="59" t="s">
        <v>826</v>
      </c>
    </row>
    <row r="4040" spans="1:3" x14ac:dyDescent="0.25">
      <c r="A4040" s="59">
        <v>43106</v>
      </c>
      <c r="B4040" s="59" t="s">
        <v>4942</v>
      </c>
      <c r="C4040" s="59" t="s">
        <v>925</v>
      </c>
    </row>
    <row r="4041" spans="1:3" x14ac:dyDescent="0.25">
      <c r="A4041" s="59">
        <v>71817</v>
      </c>
      <c r="B4041" s="59" t="s">
        <v>4943</v>
      </c>
      <c r="C4041" s="59" t="s">
        <v>621</v>
      </c>
    </row>
    <row r="4042" spans="1:3" x14ac:dyDescent="0.25">
      <c r="A4042" s="59">
        <v>3414</v>
      </c>
      <c r="B4042" s="59" t="s">
        <v>4944</v>
      </c>
      <c r="C4042" s="59" t="s">
        <v>645</v>
      </c>
    </row>
    <row r="4043" spans="1:3" x14ac:dyDescent="0.25">
      <c r="A4043" s="59">
        <v>13710</v>
      </c>
      <c r="B4043" s="59" t="s">
        <v>4945</v>
      </c>
      <c r="C4043" s="59" t="s">
        <v>694</v>
      </c>
    </row>
    <row r="4044" spans="1:3" x14ac:dyDescent="0.25">
      <c r="A4044" s="59">
        <v>3112</v>
      </c>
      <c r="B4044" s="59" t="s">
        <v>4946</v>
      </c>
      <c r="C4044" s="59" t="s">
        <v>637</v>
      </c>
    </row>
    <row r="4045" spans="1:3" x14ac:dyDescent="0.25">
      <c r="A4045" s="59">
        <v>4413</v>
      </c>
      <c r="B4045" s="59" t="s">
        <v>4947</v>
      </c>
      <c r="C4045" s="59" t="s">
        <v>722</v>
      </c>
    </row>
    <row r="4046" spans="1:3" x14ac:dyDescent="0.25">
      <c r="A4046" s="59">
        <v>90808</v>
      </c>
      <c r="B4046" s="59" t="s">
        <v>4948</v>
      </c>
      <c r="C4046" s="59" t="s">
        <v>92</v>
      </c>
    </row>
    <row r="4047" spans="1:3" x14ac:dyDescent="0.25">
      <c r="A4047" s="59">
        <v>11606</v>
      </c>
      <c r="B4047" s="59" t="s">
        <v>4949</v>
      </c>
      <c r="C4047" s="59" t="s">
        <v>683</v>
      </c>
    </row>
    <row r="4048" spans="1:3" x14ac:dyDescent="0.25">
      <c r="A4048" s="59">
        <v>91311</v>
      </c>
      <c r="B4048" s="59" t="s">
        <v>4950</v>
      </c>
      <c r="C4048" s="59" t="s">
        <v>802</v>
      </c>
    </row>
    <row r="4049" spans="1:3" x14ac:dyDescent="0.25">
      <c r="A4049" s="59">
        <v>34807</v>
      </c>
      <c r="B4049" s="59" t="s">
        <v>4951</v>
      </c>
      <c r="C4049" s="59" t="s">
        <v>1074</v>
      </c>
    </row>
    <row r="4050" spans="1:3" x14ac:dyDescent="0.25">
      <c r="A4050" s="59">
        <v>34667</v>
      </c>
      <c r="B4050" s="59" t="s">
        <v>4952</v>
      </c>
      <c r="C4050" s="59" t="s">
        <v>1072</v>
      </c>
    </row>
    <row r="4051" spans="1:3" x14ac:dyDescent="0.25">
      <c r="A4051" s="59">
        <v>34717</v>
      </c>
      <c r="B4051" s="59" t="s">
        <v>4953</v>
      </c>
      <c r="C4051" s="59" t="s">
        <v>1071</v>
      </c>
    </row>
    <row r="4052" spans="1:3" x14ac:dyDescent="0.25">
      <c r="A4052" s="59">
        <v>6819</v>
      </c>
      <c r="B4052" s="59" t="s">
        <v>4954</v>
      </c>
      <c r="C4052" s="59" t="s">
        <v>1096</v>
      </c>
    </row>
    <row r="4053" spans="1:3" x14ac:dyDescent="0.25">
      <c r="A4053" s="59">
        <v>31311</v>
      </c>
      <c r="B4053" s="59" t="s">
        <v>4955</v>
      </c>
      <c r="C4053" s="59" t="s">
        <v>866</v>
      </c>
    </row>
    <row r="4054" spans="1:3" x14ac:dyDescent="0.25">
      <c r="A4054" s="59">
        <v>31518</v>
      </c>
      <c r="B4054" s="59" t="s">
        <v>4956</v>
      </c>
      <c r="C4054" s="59" t="s">
        <v>861</v>
      </c>
    </row>
    <row r="4055" spans="1:3" x14ac:dyDescent="0.25">
      <c r="A4055" s="59">
        <v>31312</v>
      </c>
      <c r="B4055" s="59" t="s">
        <v>4957</v>
      </c>
      <c r="C4055" s="59" t="s">
        <v>866</v>
      </c>
    </row>
    <row r="4056" spans="1:3" x14ac:dyDescent="0.25">
      <c r="A4056" s="59">
        <v>31417</v>
      </c>
      <c r="B4056" s="59" t="s">
        <v>4958</v>
      </c>
      <c r="C4056" s="59" t="s">
        <v>867</v>
      </c>
    </row>
    <row r="4057" spans="1:3" x14ac:dyDescent="0.25">
      <c r="A4057" s="59">
        <v>30627</v>
      </c>
      <c r="B4057" s="59" t="s">
        <v>4959</v>
      </c>
      <c r="C4057" s="59" t="s">
        <v>876</v>
      </c>
    </row>
    <row r="4058" spans="1:3" x14ac:dyDescent="0.25">
      <c r="A4058" s="59">
        <v>20368</v>
      </c>
      <c r="B4058" s="59" t="s">
        <v>4960</v>
      </c>
      <c r="C4058" s="59" t="s">
        <v>656</v>
      </c>
    </row>
    <row r="4059" spans="1:3" x14ac:dyDescent="0.25">
      <c r="A4059" s="59">
        <v>31512</v>
      </c>
      <c r="B4059" s="59" t="s">
        <v>4961</v>
      </c>
      <c r="C4059" s="59" t="s">
        <v>861</v>
      </c>
    </row>
    <row r="4060" spans="1:3" x14ac:dyDescent="0.25">
      <c r="A4060" s="59">
        <v>21410</v>
      </c>
      <c r="B4060" s="59" t="s">
        <v>4962</v>
      </c>
      <c r="C4060" s="59" t="s">
        <v>425</v>
      </c>
    </row>
    <row r="4061" spans="1:3" x14ac:dyDescent="0.25">
      <c r="A4061" s="59">
        <v>5332</v>
      </c>
      <c r="B4061" s="59" t="s">
        <v>4963</v>
      </c>
      <c r="C4061" s="59" t="s">
        <v>728</v>
      </c>
    </row>
    <row r="4062" spans="1:3" x14ac:dyDescent="0.25">
      <c r="A4062" s="59">
        <v>15627</v>
      </c>
      <c r="B4062" s="59" t="s">
        <v>4964</v>
      </c>
      <c r="C4062" s="59" t="s">
        <v>1194</v>
      </c>
    </row>
    <row r="4063" spans="1:3" x14ac:dyDescent="0.25">
      <c r="A4063" s="59">
        <v>73312</v>
      </c>
      <c r="B4063" s="59" t="s">
        <v>4965</v>
      </c>
      <c r="C4063" s="59" t="s">
        <v>628</v>
      </c>
    </row>
    <row r="4064" spans="1:3" x14ac:dyDescent="0.25">
      <c r="A4064" s="59">
        <v>21709</v>
      </c>
      <c r="B4064" s="59" t="s">
        <v>4966</v>
      </c>
      <c r="C4064" s="59" t="s">
        <v>414</v>
      </c>
    </row>
    <row r="4065" spans="1:3" x14ac:dyDescent="0.25">
      <c r="A4065" s="59">
        <v>43616</v>
      </c>
      <c r="B4065" s="59" t="s">
        <v>4967</v>
      </c>
      <c r="C4065" s="59" t="s">
        <v>928</v>
      </c>
    </row>
    <row r="4066" spans="1:3" x14ac:dyDescent="0.25">
      <c r="A4066" s="59">
        <v>11007</v>
      </c>
      <c r="B4066" s="59" t="s">
        <v>4968</v>
      </c>
      <c r="C4066" s="59" t="s">
        <v>672</v>
      </c>
    </row>
    <row r="4067" spans="1:3" x14ac:dyDescent="0.25">
      <c r="A4067" s="59">
        <v>17721</v>
      </c>
      <c r="B4067" s="59" t="s">
        <v>4969</v>
      </c>
      <c r="C4067" s="59" t="s">
        <v>792</v>
      </c>
    </row>
    <row r="4068" spans="1:3" x14ac:dyDescent="0.25">
      <c r="A4068" s="59">
        <v>17721</v>
      </c>
      <c r="B4068" s="59" t="s">
        <v>4970</v>
      </c>
      <c r="C4068" s="59" t="s">
        <v>196</v>
      </c>
    </row>
    <row r="4069" spans="1:3" x14ac:dyDescent="0.25">
      <c r="A4069" s="59">
        <v>47222</v>
      </c>
      <c r="B4069" s="59" t="s">
        <v>4971</v>
      </c>
      <c r="C4069" s="59" t="s">
        <v>998</v>
      </c>
    </row>
    <row r="4070" spans="1:3" x14ac:dyDescent="0.25">
      <c r="A4070" s="59">
        <v>98121</v>
      </c>
      <c r="B4070" s="59" t="s">
        <v>4972</v>
      </c>
      <c r="C4070" s="59" t="s">
        <v>431</v>
      </c>
    </row>
    <row r="4071" spans="1:3" x14ac:dyDescent="0.25">
      <c r="A4071" s="59">
        <v>51814</v>
      </c>
      <c r="B4071" s="59" t="s">
        <v>4973</v>
      </c>
      <c r="C4071" s="59" t="s">
        <v>1040</v>
      </c>
    </row>
    <row r="4072" spans="1:3" x14ac:dyDescent="0.25">
      <c r="A4072" s="59">
        <v>22506</v>
      </c>
      <c r="B4072" s="59" t="s">
        <v>4974</v>
      </c>
      <c r="C4072" s="59" t="s">
        <v>1166</v>
      </c>
    </row>
    <row r="4073" spans="1:3" x14ac:dyDescent="0.25">
      <c r="A4073" s="59">
        <v>49823</v>
      </c>
      <c r="B4073" s="59" t="s">
        <v>4975</v>
      </c>
      <c r="C4073" s="59" t="s">
        <v>758</v>
      </c>
    </row>
    <row r="4074" spans="1:3" x14ac:dyDescent="0.25">
      <c r="A4074" s="59">
        <v>21814</v>
      </c>
      <c r="B4074" s="59" t="s">
        <v>4976</v>
      </c>
      <c r="C4074" s="59" t="s">
        <v>421</v>
      </c>
    </row>
    <row r="4075" spans="1:3" x14ac:dyDescent="0.25">
      <c r="A4075" s="59">
        <v>43638</v>
      </c>
      <c r="B4075" s="59" t="s">
        <v>4977</v>
      </c>
      <c r="C4075" s="59" t="s">
        <v>928</v>
      </c>
    </row>
    <row r="4076" spans="1:3" x14ac:dyDescent="0.25">
      <c r="A4076" s="59">
        <v>21813</v>
      </c>
      <c r="B4076" s="59" t="s">
        <v>4978</v>
      </c>
      <c r="C4076" s="59" t="s">
        <v>421</v>
      </c>
    </row>
    <row r="4077" spans="1:3" x14ac:dyDescent="0.25">
      <c r="A4077" s="59">
        <v>11709</v>
      </c>
      <c r="B4077" s="59" t="s">
        <v>4979</v>
      </c>
      <c r="C4077" s="59" t="s">
        <v>677</v>
      </c>
    </row>
    <row r="4078" spans="1:3" x14ac:dyDescent="0.25">
      <c r="A4078" s="59">
        <v>44210</v>
      </c>
      <c r="B4078" s="59" t="s">
        <v>4980</v>
      </c>
      <c r="C4078" s="59" t="s">
        <v>910</v>
      </c>
    </row>
    <row r="4079" spans="1:3" x14ac:dyDescent="0.25">
      <c r="A4079" s="59">
        <v>41413</v>
      </c>
      <c r="B4079" s="59" t="s">
        <v>4981</v>
      </c>
      <c r="C4079" s="59" t="s">
        <v>1134</v>
      </c>
    </row>
    <row r="4080" spans="1:3" x14ac:dyDescent="0.25">
      <c r="A4080" s="59">
        <v>20414</v>
      </c>
      <c r="B4080" s="59" t="s">
        <v>4982</v>
      </c>
      <c r="C4080" s="59" t="s">
        <v>669</v>
      </c>
    </row>
    <row r="4081" spans="1:3" x14ac:dyDescent="0.25">
      <c r="A4081" s="59">
        <v>20508</v>
      </c>
      <c r="B4081" s="59" t="s">
        <v>4983</v>
      </c>
      <c r="C4081" s="59" t="s">
        <v>665</v>
      </c>
    </row>
    <row r="4082" spans="1:3" x14ac:dyDescent="0.25">
      <c r="A4082" s="59">
        <v>15621</v>
      </c>
      <c r="B4082" s="59" t="s">
        <v>4984</v>
      </c>
      <c r="C4082" s="59" t="s">
        <v>1194</v>
      </c>
    </row>
    <row r="4083" spans="1:3" x14ac:dyDescent="0.25">
      <c r="A4083" s="59">
        <v>20321</v>
      </c>
      <c r="B4083" s="59" t="s">
        <v>4985</v>
      </c>
      <c r="C4083" s="59" t="s">
        <v>667</v>
      </c>
    </row>
    <row r="4084" spans="1:3" x14ac:dyDescent="0.25">
      <c r="A4084" s="59">
        <v>41415</v>
      </c>
      <c r="B4084" s="59" t="s">
        <v>4986</v>
      </c>
      <c r="C4084" s="59" t="s">
        <v>1134</v>
      </c>
    </row>
    <row r="4085" spans="1:3" x14ac:dyDescent="0.25">
      <c r="A4085" s="59">
        <v>21212</v>
      </c>
      <c r="B4085" s="59" t="s">
        <v>4987</v>
      </c>
      <c r="C4085" s="59" t="s">
        <v>426</v>
      </c>
    </row>
    <row r="4086" spans="1:3" x14ac:dyDescent="0.25">
      <c r="A4086" s="59">
        <v>20518</v>
      </c>
      <c r="B4086" s="59" t="s">
        <v>4988</v>
      </c>
      <c r="C4086" s="59" t="s">
        <v>665</v>
      </c>
    </row>
    <row r="4087" spans="1:3" x14ac:dyDescent="0.25">
      <c r="A4087" s="59">
        <v>20422</v>
      </c>
      <c r="B4087" s="59" t="s">
        <v>4989</v>
      </c>
      <c r="C4087" s="59" t="s">
        <v>669</v>
      </c>
    </row>
    <row r="4088" spans="1:3" x14ac:dyDescent="0.25">
      <c r="A4088" s="59">
        <v>20515</v>
      </c>
      <c r="B4088" s="59" t="s">
        <v>4990</v>
      </c>
      <c r="C4088" s="59" t="s">
        <v>665</v>
      </c>
    </row>
    <row r="4089" spans="1:3" x14ac:dyDescent="0.25">
      <c r="A4089" s="59">
        <v>20509</v>
      </c>
      <c r="B4089" s="59" t="s">
        <v>4991</v>
      </c>
      <c r="C4089" s="59" t="s">
        <v>665</v>
      </c>
    </row>
    <row r="4090" spans="1:3" x14ac:dyDescent="0.25">
      <c r="A4090" s="59">
        <v>36569</v>
      </c>
      <c r="B4090" s="59" t="s">
        <v>4992</v>
      </c>
      <c r="C4090" s="59" t="s">
        <v>589</v>
      </c>
    </row>
    <row r="4091" spans="1:3" x14ac:dyDescent="0.25">
      <c r="A4091" s="59">
        <v>62613</v>
      </c>
      <c r="B4091" s="59" t="s">
        <v>4993</v>
      </c>
      <c r="C4091" s="59" t="s">
        <v>572</v>
      </c>
    </row>
    <row r="4092" spans="1:3" x14ac:dyDescent="0.25">
      <c r="A4092" s="59">
        <v>62713</v>
      </c>
      <c r="B4092" s="59" t="s">
        <v>4994</v>
      </c>
      <c r="C4092" s="59" t="s">
        <v>575</v>
      </c>
    </row>
    <row r="4093" spans="1:3" x14ac:dyDescent="0.25">
      <c r="A4093" s="59">
        <v>13823</v>
      </c>
      <c r="B4093" s="59" t="s">
        <v>4995</v>
      </c>
      <c r="C4093" s="59" t="s">
        <v>688</v>
      </c>
    </row>
    <row r="4094" spans="1:3" x14ac:dyDescent="0.25">
      <c r="A4094" s="59">
        <v>4330</v>
      </c>
      <c r="B4094" s="59" t="s">
        <v>4996</v>
      </c>
      <c r="C4094" s="59" t="s">
        <v>732</v>
      </c>
    </row>
    <row r="4095" spans="1:3" x14ac:dyDescent="0.25">
      <c r="A4095" s="59">
        <v>44373</v>
      </c>
      <c r="B4095" s="59" t="s">
        <v>4997</v>
      </c>
      <c r="C4095" s="59" t="s">
        <v>919</v>
      </c>
    </row>
    <row r="4096" spans="1:3" x14ac:dyDescent="0.25">
      <c r="A4096" s="59">
        <v>4321</v>
      </c>
      <c r="B4096" s="59" t="s">
        <v>4998</v>
      </c>
      <c r="C4096" s="59" t="s">
        <v>732</v>
      </c>
    </row>
    <row r="4097" spans="1:3" x14ac:dyDescent="0.25">
      <c r="A4097" s="59">
        <v>87514</v>
      </c>
      <c r="B4097" s="59" t="s">
        <v>4999</v>
      </c>
      <c r="C4097" s="59" t="s">
        <v>1170</v>
      </c>
    </row>
    <row r="4098" spans="1:3" x14ac:dyDescent="0.25">
      <c r="A4098" s="59">
        <v>21263</v>
      </c>
      <c r="B4098" s="59" t="s">
        <v>5000</v>
      </c>
      <c r="C4098" s="59" t="s">
        <v>427</v>
      </c>
    </row>
    <row r="4099" spans="1:3" x14ac:dyDescent="0.25">
      <c r="A4099" s="59">
        <v>8720</v>
      </c>
      <c r="B4099" s="59" t="s">
        <v>5001</v>
      </c>
      <c r="C4099" s="59" t="s">
        <v>938</v>
      </c>
    </row>
    <row r="4100" spans="1:3" x14ac:dyDescent="0.25">
      <c r="A4100" s="59">
        <v>44126</v>
      </c>
      <c r="B4100" s="59" t="s">
        <v>5002</v>
      </c>
      <c r="C4100" s="59" t="s">
        <v>926</v>
      </c>
    </row>
    <row r="4101" spans="1:3" x14ac:dyDescent="0.25">
      <c r="A4101" s="59">
        <v>90813</v>
      </c>
      <c r="B4101" s="59" t="s">
        <v>5003</v>
      </c>
      <c r="C4101" s="59" t="s">
        <v>92</v>
      </c>
    </row>
    <row r="4102" spans="1:3" x14ac:dyDescent="0.25">
      <c r="A4102" s="59">
        <v>82611</v>
      </c>
      <c r="B4102" s="59" t="s">
        <v>5004</v>
      </c>
      <c r="C4102" s="59" t="s">
        <v>849</v>
      </c>
    </row>
    <row r="4103" spans="1:3" x14ac:dyDescent="0.25">
      <c r="A4103" s="59">
        <v>23619</v>
      </c>
      <c r="B4103" s="59" t="s">
        <v>5005</v>
      </c>
      <c r="C4103" s="59" t="s">
        <v>265</v>
      </c>
    </row>
    <row r="4104" spans="1:3" x14ac:dyDescent="0.25">
      <c r="A4104" s="59">
        <v>17906</v>
      </c>
      <c r="B4104" s="59" t="s">
        <v>5006</v>
      </c>
      <c r="C4104" s="59" t="s">
        <v>789</v>
      </c>
    </row>
    <row r="4105" spans="1:3" x14ac:dyDescent="0.25">
      <c r="A4105" s="59">
        <v>21316</v>
      </c>
      <c r="B4105" s="59" t="s">
        <v>5007</v>
      </c>
      <c r="C4105" s="59" t="s">
        <v>423</v>
      </c>
    </row>
    <row r="4106" spans="1:3" x14ac:dyDescent="0.25">
      <c r="A4106" s="59">
        <v>24808</v>
      </c>
      <c r="B4106" s="59" t="s">
        <v>5008</v>
      </c>
      <c r="C4106" s="59" t="s">
        <v>1158</v>
      </c>
    </row>
    <row r="4107" spans="1:3" x14ac:dyDescent="0.25">
      <c r="A4107" s="59">
        <v>82614</v>
      </c>
      <c r="B4107" s="59" t="s">
        <v>5009</v>
      </c>
      <c r="C4107" s="59" t="s">
        <v>849</v>
      </c>
    </row>
    <row r="4108" spans="1:3" x14ac:dyDescent="0.25">
      <c r="A4108" s="59">
        <v>86613</v>
      </c>
      <c r="B4108" s="59" t="s">
        <v>5009</v>
      </c>
      <c r="C4108" s="59" t="s">
        <v>393</v>
      </c>
    </row>
    <row r="4109" spans="1:3" x14ac:dyDescent="0.25">
      <c r="A4109" s="59">
        <v>87913</v>
      </c>
      <c r="B4109" s="59" t="s">
        <v>5009</v>
      </c>
      <c r="C4109" s="59" t="s">
        <v>1174</v>
      </c>
    </row>
    <row r="4110" spans="1:3" x14ac:dyDescent="0.25">
      <c r="A4110" s="59">
        <v>87912</v>
      </c>
      <c r="B4110" s="59" t="s">
        <v>5010</v>
      </c>
      <c r="C4110" s="59" t="s">
        <v>1174</v>
      </c>
    </row>
    <row r="4111" spans="1:3" x14ac:dyDescent="0.25">
      <c r="A4111" s="59">
        <v>84523</v>
      </c>
      <c r="B4111" s="59" t="s">
        <v>5011</v>
      </c>
      <c r="C4111" s="59" t="s">
        <v>1102</v>
      </c>
    </row>
    <row r="4112" spans="1:3" x14ac:dyDescent="0.25">
      <c r="A4112" s="59">
        <v>23807</v>
      </c>
      <c r="B4112" s="59" t="s">
        <v>5012</v>
      </c>
      <c r="C4112" s="59" t="s">
        <v>274</v>
      </c>
    </row>
    <row r="4113" spans="1:3" x14ac:dyDescent="0.25">
      <c r="A4113" s="59">
        <v>4207</v>
      </c>
      <c r="B4113" s="59" t="s">
        <v>5013</v>
      </c>
      <c r="C4113" s="59" t="s">
        <v>733</v>
      </c>
    </row>
    <row r="4114" spans="1:3" x14ac:dyDescent="0.25">
      <c r="A4114" s="59">
        <v>18106</v>
      </c>
      <c r="B4114" s="59" t="s">
        <v>5013</v>
      </c>
      <c r="C4114" s="59" t="s">
        <v>716</v>
      </c>
    </row>
    <row r="4115" spans="1:3" x14ac:dyDescent="0.25">
      <c r="A4115" s="59">
        <v>35726</v>
      </c>
      <c r="B4115" s="59" t="s">
        <v>5014</v>
      </c>
      <c r="C4115" s="59" t="s">
        <v>967</v>
      </c>
    </row>
    <row r="4116" spans="1:3" x14ac:dyDescent="0.25">
      <c r="A4116" s="59">
        <v>2010</v>
      </c>
      <c r="B4116" s="59" t="s">
        <v>5015</v>
      </c>
      <c r="C4116" s="59" t="s">
        <v>1006</v>
      </c>
    </row>
    <row r="4117" spans="1:3" x14ac:dyDescent="0.25">
      <c r="A4117" s="59">
        <v>95308</v>
      </c>
      <c r="B4117" s="59" t="s">
        <v>5016</v>
      </c>
      <c r="C4117" s="59" t="s">
        <v>770</v>
      </c>
    </row>
    <row r="4118" spans="1:3" x14ac:dyDescent="0.25">
      <c r="A4118" s="59">
        <v>41407</v>
      </c>
      <c r="B4118" s="59" t="s">
        <v>5017</v>
      </c>
      <c r="C4118" s="59" t="s">
        <v>1134</v>
      </c>
    </row>
    <row r="4119" spans="1:3" x14ac:dyDescent="0.25">
      <c r="A4119" s="59">
        <v>35821</v>
      </c>
      <c r="B4119" s="59" t="s">
        <v>5018</v>
      </c>
      <c r="C4119" s="59" t="s">
        <v>971</v>
      </c>
    </row>
    <row r="4120" spans="1:3" x14ac:dyDescent="0.25">
      <c r="A4120" s="59">
        <v>47707</v>
      </c>
      <c r="B4120" s="59" t="s">
        <v>5019</v>
      </c>
      <c r="C4120" s="59" t="s">
        <v>997</v>
      </c>
    </row>
    <row r="4121" spans="1:3" x14ac:dyDescent="0.25">
      <c r="A4121" s="59">
        <v>25515</v>
      </c>
      <c r="B4121" s="59" t="s">
        <v>5020</v>
      </c>
      <c r="C4121" s="59" t="s">
        <v>899</v>
      </c>
    </row>
    <row r="4122" spans="1:3" x14ac:dyDescent="0.25">
      <c r="A4122" s="59">
        <v>41408</v>
      </c>
      <c r="B4122" s="59" t="s">
        <v>5021</v>
      </c>
      <c r="C4122" s="59" t="s">
        <v>1134</v>
      </c>
    </row>
    <row r="4123" spans="1:3" x14ac:dyDescent="0.25">
      <c r="A4123" s="59">
        <v>90814</v>
      </c>
      <c r="B4123" s="59" t="s">
        <v>5022</v>
      </c>
      <c r="C4123" s="59" t="s">
        <v>92</v>
      </c>
    </row>
    <row r="4124" spans="1:3" x14ac:dyDescent="0.25">
      <c r="A4124" s="59">
        <v>26931</v>
      </c>
      <c r="B4124" s="59" t="s">
        <v>5023</v>
      </c>
      <c r="C4124" s="59" t="s">
        <v>211</v>
      </c>
    </row>
    <row r="4125" spans="1:3" x14ac:dyDescent="0.25">
      <c r="A4125" s="59">
        <v>24922</v>
      </c>
      <c r="B4125" s="59" t="s">
        <v>5024</v>
      </c>
      <c r="C4125" s="59" t="s">
        <v>1153</v>
      </c>
    </row>
    <row r="4126" spans="1:3" x14ac:dyDescent="0.25">
      <c r="A4126" s="59">
        <v>86615</v>
      </c>
      <c r="B4126" s="59" t="s">
        <v>5024</v>
      </c>
      <c r="C4126" s="59" t="s">
        <v>393</v>
      </c>
    </row>
    <row r="4127" spans="1:3" x14ac:dyDescent="0.25">
      <c r="A4127" s="59">
        <v>86614</v>
      </c>
      <c r="B4127" s="59" t="s">
        <v>5025</v>
      </c>
      <c r="C4127" s="59" t="s">
        <v>393</v>
      </c>
    </row>
    <row r="4128" spans="1:3" x14ac:dyDescent="0.25">
      <c r="A4128" s="59">
        <v>31920</v>
      </c>
      <c r="B4128" s="59" t="s">
        <v>5026</v>
      </c>
      <c r="C4128" s="59" t="s">
        <v>869</v>
      </c>
    </row>
    <row r="4129" spans="1:3" x14ac:dyDescent="0.25">
      <c r="A4129" s="59">
        <v>36256</v>
      </c>
      <c r="B4129" s="59" t="s">
        <v>5027</v>
      </c>
      <c r="C4129" s="59" t="s">
        <v>590</v>
      </c>
    </row>
    <row r="4130" spans="1:3" x14ac:dyDescent="0.25">
      <c r="A4130" s="59">
        <v>24813</v>
      </c>
      <c r="B4130" s="59" t="s">
        <v>5028</v>
      </c>
      <c r="C4130" s="59" t="s">
        <v>1158</v>
      </c>
    </row>
    <row r="4131" spans="1:3" x14ac:dyDescent="0.25">
      <c r="A4131" s="59">
        <v>35511</v>
      </c>
      <c r="B4131" s="59" t="s">
        <v>5026</v>
      </c>
      <c r="C4131" s="59" t="s">
        <v>973</v>
      </c>
    </row>
    <row r="4132" spans="1:3" x14ac:dyDescent="0.25">
      <c r="A4132" s="59">
        <v>42210</v>
      </c>
      <c r="B4132" s="59" t="s">
        <v>5026</v>
      </c>
      <c r="C4132" s="59" t="s">
        <v>1126</v>
      </c>
    </row>
    <row r="4133" spans="1:3" x14ac:dyDescent="0.25">
      <c r="A4133" s="59">
        <v>59507</v>
      </c>
      <c r="B4133" s="59" t="s">
        <v>5026</v>
      </c>
      <c r="C4133" s="59" t="s">
        <v>961</v>
      </c>
    </row>
    <row r="4134" spans="1:3" x14ac:dyDescent="0.25">
      <c r="A4134" s="59">
        <v>77320</v>
      </c>
      <c r="B4134" s="59" t="s">
        <v>5027</v>
      </c>
      <c r="C4134" s="59" t="s">
        <v>409</v>
      </c>
    </row>
    <row r="4135" spans="1:3" x14ac:dyDescent="0.25">
      <c r="A4135" s="59">
        <v>21661</v>
      </c>
      <c r="B4135" s="59" t="s">
        <v>5029</v>
      </c>
      <c r="C4135" s="59" t="s">
        <v>419</v>
      </c>
    </row>
    <row r="4136" spans="1:3" x14ac:dyDescent="0.25">
      <c r="A4136" s="59">
        <v>22708</v>
      </c>
      <c r="B4136" s="59" t="s">
        <v>5029</v>
      </c>
      <c r="C4136" s="59" t="s">
        <v>1163</v>
      </c>
    </row>
    <row r="4137" spans="1:3" x14ac:dyDescent="0.25">
      <c r="A4137" s="59">
        <v>23825</v>
      </c>
      <c r="B4137" s="59" t="s">
        <v>5030</v>
      </c>
      <c r="C4137" s="59" t="s">
        <v>274</v>
      </c>
    </row>
    <row r="4138" spans="1:3" x14ac:dyDescent="0.25">
      <c r="A4138" s="59">
        <v>21308</v>
      </c>
      <c r="B4138" s="59" t="s">
        <v>5031</v>
      </c>
      <c r="C4138" s="59" t="s">
        <v>423</v>
      </c>
    </row>
    <row r="4139" spans="1:3" x14ac:dyDescent="0.25">
      <c r="A4139" s="59">
        <v>23812</v>
      </c>
      <c r="B4139" s="59" t="s">
        <v>5032</v>
      </c>
      <c r="C4139" s="59" t="s">
        <v>274</v>
      </c>
    </row>
    <row r="4140" spans="1:3" x14ac:dyDescent="0.25">
      <c r="A4140" s="59">
        <v>98616</v>
      </c>
      <c r="B4140" s="59" t="s">
        <v>5033</v>
      </c>
      <c r="C4140" s="59" t="s">
        <v>432</v>
      </c>
    </row>
    <row r="4141" spans="1:3" x14ac:dyDescent="0.25">
      <c r="A4141" s="59">
        <v>33923</v>
      </c>
      <c r="B4141" s="59" t="s">
        <v>5034</v>
      </c>
      <c r="C4141" s="59" t="s">
        <v>1214</v>
      </c>
    </row>
    <row r="4142" spans="1:3" x14ac:dyDescent="0.25">
      <c r="A4142" s="59">
        <v>41420</v>
      </c>
      <c r="B4142" s="59" t="s">
        <v>5035</v>
      </c>
      <c r="C4142" s="59" t="s">
        <v>1134</v>
      </c>
    </row>
    <row r="4143" spans="1:3" x14ac:dyDescent="0.25">
      <c r="A4143" s="59">
        <v>17614</v>
      </c>
      <c r="B4143" s="59" t="s">
        <v>5036</v>
      </c>
      <c r="C4143" s="59" t="s">
        <v>781</v>
      </c>
    </row>
    <row r="4144" spans="1:3" x14ac:dyDescent="0.25">
      <c r="A4144" s="59">
        <v>95309</v>
      </c>
      <c r="B4144" s="59" t="s">
        <v>5037</v>
      </c>
      <c r="C4144" s="59" t="s">
        <v>770</v>
      </c>
    </row>
    <row r="4145" spans="1:3" x14ac:dyDescent="0.25">
      <c r="A4145" s="59">
        <v>3619</v>
      </c>
      <c r="B4145" s="59" t="s">
        <v>5038</v>
      </c>
      <c r="C4145" s="59" t="s">
        <v>642</v>
      </c>
    </row>
    <row r="4146" spans="1:3" x14ac:dyDescent="0.25">
      <c r="A4146" s="59">
        <v>44364</v>
      </c>
      <c r="B4146" s="59" t="s">
        <v>5039</v>
      </c>
      <c r="C4146" s="59" t="s">
        <v>919</v>
      </c>
    </row>
    <row r="4147" spans="1:3" x14ac:dyDescent="0.25">
      <c r="A4147" s="59">
        <v>22115</v>
      </c>
      <c r="B4147" s="59" t="s">
        <v>5040</v>
      </c>
      <c r="C4147" s="59" t="s">
        <v>1159</v>
      </c>
    </row>
    <row r="4148" spans="1:3" x14ac:dyDescent="0.25">
      <c r="A4148" s="59">
        <v>75513</v>
      </c>
      <c r="B4148" s="59" t="s">
        <v>5041</v>
      </c>
      <c r="C4148" s="59" t="s">
        <v>128</v>
      </c>
    </row>
    <row r="4149" spans="1:3" x14ac:dyDescent="0.25">
      <c r="A4149" s="59">
        <v>66206</v>
      </c>
      <c r="B4149" s="59" t="s">
        <v>5042</v>
      </c>
      <c r="C4149" s="59" t="s">
        <v>884</v>
      </c>
    </row>
    <row r="4150" spans="1:3" x14ac:dyDescent="0.25">
      <c r="A4150" s="59">
        <v>96808</v>
      </c>
      <c r="B4150" s="59" t="s">
        <v>5043</v>
      </c>
      <c r="C4150" s="59" t="s">
        <v>1089</v>
      </c>
    </row>
    <row r="4151" spans="1:3" x14ac:dyDescent="0.25">
      <c r="A4151" s="59">
        <v>36710</v>
      </c>
      <c r="B4151" s="59" t="s">
        <v>5044</v>
      </c>
      <c r="C4151" s="59" t="s">
        <v>591</v>
      </c>
    </row>
    <row r="4152" spans="1:3" x14ac:dyDescent="0.25">
      <c r="A4152" s="59">
        <v>17616</v>
      </c>
      <c r="B4152" s="59" t="s">
        <v>5045</v>
      </c>
      <c r="C4152" s="59" t="s">
        <v>781</v>
      </c>
    </row>
    <row r="4153" spans="1:3" x14ac:dyDescent="0.25">
      <c r="A4153" s="59">
        <v>36807</v>
      </c>
      <c r="B4153" s="59" t="s">
        <v>5046</v>
      </c>
      <c r="C4153" s="59" t="s">
        <v>587</v>
      </c>
    </row>
    <row r="4154" spans="1:3" x14ac:dyDescent="0.25">
      <c r="A4154" s="59">
        <v>3418</v>
      </c>
      <c r="B4154" s="59" t="s">
        <v>5046</v>
      </c>
      <c r="C4154" s="59" t="s">
        <v>645</v>
      </c>
    </row>
    <row r="4155" spans="1:3" x14ac:dyDescent="0.25">
      <c r="A4155" s="59">
        <v>66908</v>
      </c>
      <c r="B4155" s="59" t="s">
        <v>5047</v>
      </c>
      <c r="C4155" s="59" t="s">
        <v>896</v>
      </c>
    </row>
    <row r="4156" spans="1:3" x14ac:dyDescent="0.25">
      <c r="A4156" s="59">
        <v>36711</v>
      </c>
      <c r="B4156" s="59" t="s">
        <v>5048</v>
      </c>
      <c r="C4156" s="59" t="s">
        <v>591</v>
      </c>
    </row>
    <row r="4157" spans="1:3" x14ac:dyDescent="0.25">
      <c r="A4157" s="59">
        <v>20912</v>
      </c>
      <c r="B4157" s="59" t="s">
        <v>5049</v>
      </c>
      <c r="C4157" s="59" t="s">
        <v>660</v>
      </c>
    </row>
    <row r="4158" spans="1:3" x14ac:dyDescent="0.25">
      <c r="A4158" s="59">
        <v>90810</v>
      </c>
      <c r="B4158" s="59" t="s">
        <v>5050</v>
      </c>
      <c r="C4158" s="59" t="s">
        <v>92</v>
      </c>
    </row>
    <row r="4159" spans="1:3" x14ac:dyDescent="0.25">
      <c r="A4159" s="59">
        <v>44114</v>
      </c>
      <c r="B4159" s="59" t="s">
        <v>5051</v>
      </c>
      <c r="C4159" s="59" t="s">
        <v>926</v>
      </c>
    </row>
    <row r="4160" spans="1:3" x14ac:dyDescent="0.25">
      <c r="A4160" s="59">
        <v>36712</v>
      </c>
      <c r="B4160" s="59" t="s">
        <v>5052</v>
      </c>
      <c r="C4160" s="59" t="s">
        <v>591</v>
      </c>
    </row>
    <row r="4161" spans="1:3" x14ac:dyDescent="0.25">
      <c r="A4161" s="59">
        <v>36714</v>
      </c>
      <c r="B4161" s="59" t="s">
        <v>5053</v>
      </c>
      <c r="C4161" s="59" t="s">
        <v>591</v>
      </c>
    </row>
    <row r="4162" spans="1:3" x14ac:dyDescent="0.25">
      <c r="A4162" s="59">
        <v>77506</v>
      </c>
      <c r="B4162" s="59" t="s">
        <v>5054</v>
      </c>
      <c r="C4162" s="59" t="s">
        <v>401</v>
      </c>
    </row>
    <row r="4163" spans="1:3" x14ac:dyDescent="0.25">
      <c r="A4163" s="59">
        <v>82312</v>
      </c>
      <c r="B4163" s="59" t="s">
        <v>5055</v>
      </c>
      <c r="C4163" s="59" t="s">
        <v>840</v>
      </c>
    </row>
    <row r="4164" spans="1:3" x14ac:dyDescent="0.25">
      <c r="A4164" s="59">
        <v>4215</v>
      </c>
      <c r="B4164" s="59" t="s">
        <v>5056</v>
      </c>
      <c r="C4164" s="59" t="s">
        <v>733</v>
      </c>
    </row>
    <row r="4165" spans="1:3" x14ac:dyDescent="0.25">
      <c r="A4165" s="59">
        <v>8408</v>
      </c>
      <c r="B4165" s="59" t="s">
        <v>5057</v>
      </c>
      <c r="C4165" s="59" t="s">
        <v>939</v>
      </c>
    </row>
    <row r="4166" spans="1:3" x14ac:dyDescent="0.25">
      <c r="A4166" s="59">
        <v>16417</v>
      </c>
      <c r="B4166" s="59" t="s">
        <v>5058</v>
      </c>
      <c r="C4166" s="59" t="s">
        <v>357</v>
      </c>
    </row>
    <row r="4167" spans="1:3" x14ac:dyDescent="0.25">
      <c r="A4167" s="59">
        <v>66914</v>
      </c>
      <c r="B4167" s="59" t="s">
        <v>5059</v>
      </c>
      <c r="C4167" s="59" t="s">
        <v>896</v>
      </c>
    </row>
    <row r="4168" spans="1:3" x14ac:dyDescent="0.25">
      <c r="A4168" s="59">
        <v>17607</v>
      </c>
      <c r="B4168" s="59" t="s">
        <v>5060</v>
      </c>
      <c r="C4168" s="59" t="s">
        <v>781</v>
      </c>
    </row>
    <row r="4169" spans="1:3" x14ac:dyDescent="0.25">
      <c r="A4169" s="59">
        <v>77111</v>
      </c>
      <c r="B4169" s="59" t="s">
        <v>5061</v>
      </c>
      <c r="C4169" s="59" t="s">
        <v>410</v>
      </c>
    </row>
    <row r="4170" spans="1:3" x14ac:dyDescent="0.25">
      <c r="A4170" s="59">
        <v>4210</v>
      </c>
      <c r="B4170" s="59" t="s">
        <v>5062</v>
      </c>
      <c r="C4170" s="59" t="s">
        <v>733</v>
      </c>
    </row>
    <row r="4171" spans="1:3" x14ac:dyDescent="0.25">
      <c r="A4171" s="59">
        <v>92407</v>
      </c>
      <c r="B4171" s="59" t="s">
        <v>5063</v>
      </c>
      <c r="C4171" s="59" t="s">
        <v>812</v>
      </c>
    </row>
    <row r="4172" spans="1:3" x14ac:dyDescent="0.25">
      <c r="A4172" s="59">
        <v>13110</v>
      </c>
      <c r="B4172" s="59" t="s">
        <v>5064</v>
      </c>
      <c r="C4172" s="59" t="s">
        <v>678</v>
      </c>
    </row>
    <row r="4173" spans="1:3" x14ac:dyDescent="0.25">
      <c r="A4173" s="59">
        <v>4324</v>
      </c>
      <c r="B4173" s="59" t="s">
        <v>5065</v>
      </c>
      <c r="C4173" s="59" t="s">
        <v>732</v>
      </c>
    </row>
    <row r="4174" spans="1:3" x14ac:dyDescent="0.25">
      <c r="A4174" s="59">
        <v>13220</v>
      </c>
      <c r="B4174" s="59" t="s">
        <v>5066</v>
      </c>
      <c r="C4174" s="59" t="s">
        <v>676</v>
      </c>
    </row>
    <row r="4175" spans="1:3" x14ac:dyDescent="0.25">
      <c r="A4175" s="59">
        <v>44317</v>
      </c>
      <c r="B4175" s="59" t="s">
        <v>5067</v>
      </c>
      <c r="C4175" s="59" t="s">
        <v>913</v>
      </c>
    </row>
    <row r="4176" spans="1:3" x14ac:dyDescent="0.25">
      <c r="A4176" s="59">
        <v>8407</v>
      </c>
      <c r="B4176" s="59" t="s">
        <v>5068</v>
      </c>
      <c r="C4176" s="59" t="s">
        <v>939</v>
      </c>
    </row>
    <row r="4177" spans="1:3" x14ac:dyDescent="0.25">
      <c r="A4177" s="59">
        <v>23811</v>
      </c>
      <c r="B4177" s="59" t="s">
        <v>5069</v>
      </c>
      <c r="C4177" s="59" t="s">
        <v>274</v>
      </c>
    </row>
    <row r="4178" spans="1:3" x14ac:dyDescent="0.25">
      <c r="A4178" s="59">
        <v>44211</v>
      </c>
      <c r="B4178" s="59" t="s">
        <v>5070</v>
      </c>
      <c r="C4178" s="59" t="s">
        <v>910</v>
      </c>
    </row>
    <row r="4179" spans="1:3" x14ac:dyDescent="0.25">
      <c r="A4179" s="59">
        <v>30321</v>
      </c>
      <c r="B4179" s="59" t="s">
        <v>5071</v>
      </c>
      <c r="C4179" s="59" t="s">
        <v>875</v>
      </c>
    </row>
    <row r="4180" spans="1:3" x14ac:dyDescent="0.25">
      <c r="A4180" s="59">
        <v>81706</v>
      </c>
      <c r="B4180" s="59" t="s">
        <v>5072</v>
      </c>
      <c r="C4180" s="59" t="s">
        <v>544</v>
      </c>
    </row>
    <row r="4181" spans="1:3" x14ac:dyDescent="0.25">
      <c r="A4181" s="59">
        <v>31313</v>
      </c>
      <c r="B4181" s="59" t="s">
        <v>5073</v>
      </c>
      <c r="C4181" s="59" t="s">
        <v>866</v>
      </c>
    </row>
    <row r="4182" spans="1:3" x14ac:dyDescent="0.25">
      <c r="A4182" s="59">
        <v>36909</v>
      </c>
      <c r="B4182" s="59" t="s">
        <v>5074</v>
      </c>
      <c r="C4182" s="59" t="s">
        <v>588</v>
      </c>
    </row>
    <row r="4183" spans="1:3" x14ac:dyDescent="0.25">
      <c r="A4183" s="59">
        <v>4312</v>
      </c>
      <c r="B4183" s="59" t="s">
        <v>5075</v>
      </c>
      <c r="C4183" s="59" t="s">
        <v>732</v>
      </c>
    </row>
    <row r="4184" spans="1:3" x14ac:dyDescent="0.25">
      <c r="A4184" s="59">
        <v>15406</v>
      </c>
      <c r="B4184" s="59" t="s">
        <v>5076</v>
      </c>
      <c r="C4184" s="59" t="s">
        <v>1195</v>
      </c>
    </row>
    <row r="4185" spans="1:3" x14ac:dyDescent="0.25">
      <c r="A4185" s="59">
        <v>12411</v>
      </c>
      <c r="B4185" s="59" t="s">
        <v>5077</v>
      </c>
      <c r="C4185" s="59" t="s">
        <v>682</v>
      </c>
    </row>
    <row r="4186" spans="1:3" x14ac:dyDescent="0.25">
      <c r="A4186" s="59">
        <v>35213</v>
      </c>
      <c r="B4186" s="59" t="s">
        <v>5078</v>
      </c>
      <c r="C4186" s="59" t="s">
        <v>979</v>
      </c>
    </row>
    <row r="4187" spans="1:3" x14ac:dyDescent="0.25">
      <c r="A4187" s="59">
        <v>26408</v>
      </c>
      <c r="B4187" s="59" t="s">
        <v>5079</v>
      </c>
      <c r="C4187" s="59" t="s">
        <v>246</v>
      </c>
    </row>
    <row r="4188" spans="1:3" x14ac:dyDescent="0.25">
      <c r="A4188" s="59">
        <v>17211</v>
      </c>
      <c r="B4188" s="59" t="s">
        <v>5080</v>
      </c>
      <c r="C4188" s="59" t="s">
        <v>791</v>
      </c>
    </row>
    <row r="4189" spans="1:3" x14ac:dyDescent="0.25">
      <c r="A4189" s="59">
        <v>35415</v>
      </c>
      <c r="B4189" s="59" t="s">
        <v>5081</v>
      </c>
      <c r="C4189" s="59" t="s">
        <v>978</v>
      </c>
    </row>
    <row r="4190" spans="1:3" x14ac:dyDescent="0.25">
      <c r="A4190" s="59">
        <v>96709</v>
      </c>
      <c r="B4190" s="59" t="s">
        <v>5082</v>
      </c>
      <c r="C4190" s="59" t="s">
        <v>1085</v>
      </c>
    </row>
    <row r="4191" spans="1:3" x14ac:dyDescent="0.25">
      <c r="A4191" s="59">
        <v>96710</v>
      </c>
      <c r="B4191" s="59" t="s">
        <v>5083</v>
      </c>
      <c r="C4191" s="59" t="s">
        <v>1085</v>
      </c>
    </row>
    <row r="4192" spans="1:3" x14ac:dyDescent="0.25">
      <c r="A4192" s="59">
        <v>36572</v>
      </c>
      <c r="B4192" s="59" t="s">
        <v>5084</v>
      </c>
      <c r="C4192" s="59" t="s">
        <v>589</v>
      </c>
    </row>
    <row r="4193" spans="1:3" x14ac:dyDescent="0.25">
      <c r="A4193" s="59">
        <v>76415</v>
      </c>
      <c r="B4193" s="59" t="s">
        <v>5085</v>
      </c>
      <c r="C4193" s="59" t="s">
        <v>530</v>
      </c>
    </row>
    <row r="4194" spans="1:3" x14ac:dyDescent="0.25">
      <c r="A4194" s="59">
        <v>7120</v>
      </c>
      <c r="B4194" s="59" t="s">
        <v>5086</v>
      </c>
      <c r="C4194" s="59" t="s">
        <v>946</v>
      </c>
    </row>
    <row r="4195" spans="1:3" x14ac:dyDescent="0.25">
      <c r="A4195" s="59">
        <v>49814</v>
      </c>
      <c r="B4195" s="59" t="s">
        <v>5086</v>
      </c>
      <c r="C4195" s="59" t="s">
        <v>758</v>
      </c>
    </row>
    <row r="4196" spans="1:3" x14ac:dyDescent="0.25">
      <c r="A4196" s="59">
        <v>66412</v>
      </c>
      <c r="B4196" s="59" t="s">
        <v>5086</v>
      </c>
      <c r="C4196" s="59" t="s">
        <v>886</v>
      </c>
    </row>
    <row r="4197" spans="1:3" x14ac:dyDescent="0.25">
      <c r="A4197" s="59">
        <v>67609</v>
      </c>
      <c r="B4197" s="59" t="s">
        <v>5086</v>
      </c>
      <c r="C4197" s="59" t="s">
        <v>367</v>
      </c>
    </row>
    <row r="4198" spans="1:3" x14ac:dyDescent="0.25">
      <c r="A4198" s="59">
        <v>76207</v>
      </c>
      <c r="B4198" s="59" t="s">
        <v>5086</v>
      </c>
      <c r="C4198" s="59" t="s">
        <v>540</v>
      </c>
    </row>
    <row r="4199" spans="1:3" x14ac:dyDescent="0.25">
      <c r="A4199" s="59">
        <v>78310</v>
      </c>
      <c r="B4199" s="59" t="s">
        <v>5086</v>
      </c>
      <c r="C4199" s="59" t="s">
        <v>1202</v>
      </c>
    </row>
    <row r="4200" spans="1:3" x14ac:dyDescent="0.25">
      <c r="A4200" s="59">
        <v>25806</v>
      </c>
      <c r="B4200" s="59" t="s">
        <v>5087</v>
      </c>
      <c r="C4200" s="59" t="s">
        <v>905</v>
      </c>
    </row>
    <row r="4201" spans="1:3" x14ac:dyDescent="0.25">
      <c r="A4201" s="59">
        <v>49807</v>
      </c>
      <c r="B4201" s="59" t="s">
        <v>5088</v>
      </c>
      <c r="C4201" s="59" t="s">
        <v>758</v>
      </c>
    </row>
    <row r="4202" spans="1:3" x14ac:dyDescent="0.25">
      <c r="A4202" s="59">
        <v>66414</v>
      </c>
      <c r="B4202" s="59" t="s">
        <v>5089</v>
      </c>
      <c r="C4202" s="59" t="s">
        <v>886</v>
      </c>
    </row>
    <row r="4203" spans="1:3" x14ac:dyDescent="0.25">
      <c r="A4203" s="59">
        <v>66415</v>
      </c>
      <c r="B4203" s="59" t="s">
        <v>5090</v>
      </c>
      <c r="C4203" s="59" t="s">
        <v>886</v>
      </c>
    </row>
    <row r="4204" spans="1:3" x14ac:dyDescent="0.25">
      <c r="A4204" s="59">
        <v>49816</v>
      </c>
      <c r="B4204" s="59" t="s">
        <v>5091</v>
      </c>
      <c r="C4204" s="59" t="s">
        <v>758</v>
      </c>
    </row>
    <row r="4205" spans="1:3" x14ac:dyDescent="0.25">
      <c r="A4205" s="59">
        <v>66465</v>
      </c>
      <c r="B4205" s="59" t="s">
        <v>5092</v>
      </c>
      <c r="C4205" s="59" t="s">
        <v>895</v>
      </c>
    </row>
    <row r="4206" spans="1:3" x14ac:dyDescent="0.25">
      <c r="A4206" s="59">
        <v>82711</v>
      </c>
      <c r="B4206" s="59" t="s">
        <v>5093</v>
      </c>
      <c r="C4206" s="59" t="s">
        <v>853</v>
      </c>
    </row>
    <row r="4207" spans="1:3" x14ac:dyDescent="0.25">
      <c r="A4207" s="59">
        <v>67608</v>
      </c>
      <c r="B4207" s="59" t="s">
        <v>5094</v>
      </c>
      <c r="C4207" s="59" t="s">
        <v>367</v>
      </c>
    </row>
    <row r="4208" spans="1:3" x14ac:dyDescent="0.25">
      <c r="A4208" s="59">
        <v>7117</v>
      </c>
      <c r="B4208" s="59" t="s">
        <v>5095</v>
      </c>
      <c r="C4208" s="59" t="s">
        <v>946</v>
      </c>
    </row>
    <row r="4209" spans="1:3" x14ac:dyDescent="0.25">
      <c r="A4209" s="59">
        <v>49818</v>
      </c>
      <c r="B4209" s="59" t="s">
        <v>5095</v>
      </c>
      <c r="C4209" s="59" t="s">
        <v>758</v>
      </c>
    </row>
    <row r="4210" spans="1:3" x14ac:dyDescent="0.25">
      <c r="A4210" s="59">
        <v>67610</v>
      </c>
      <c r="B4210" s="59" t="s">
        <v>5095</v>
      </c>
      <c r="C4210" s="59" t="s">
        <v>367</v>
      </c>
    </row>
    <row r="4211" spans="1:3" x14ac:dyDescent="0.25">
      <c r="A4211" s="59">
        <v>85218</v>
      </c>
      <c r="B4211" s="59" t="s">
        <v>5095</v>
      </c>
      <c r="C4211" s="59" t="s">
        <v>1179</v>
      </c>
    </row>
    <row r="4212" spans="1:3" x14ac:dyDescent="0.25">
      <c r="A4212" s="59">
        <v>67616</v>
      </c>
      <c r="B4212" s="59" t="s">
        <v>5096</v>
      </c>
      <c r="C4212" s="59" t="s">
        <v>367</v>
      </c>
    </row>
    <row r="4213" spans="1:3" x14ac:dyDescent="0.25">
      <c r="A4213" s="59">
        <v>80908</v>
      </c>
      <c r="B4213" s="59" t="s">
        <v>5096</v>
      </c>
      <c r="C4213" s="59" t="s">
        <v>1146</v>
      </c>
    </row>
    <row r="4214" spans="1:3" x14ac:dyDescent="0.25">
      <c r="A4214" s="59">
        <v>7113</v>
      </c>
      <c r="B4214" s="59" t="s">
        <v>5097</v>
      </c>
      <c r="C4214" s="59" t="s">
        <v>946</v>
      </c>
    </row>
    <row r="4215" spans="1:3" x14ac:dyDescent="0.25">
      <c r="A4215" s="59">
        <v>67618</v>
      </c>
      <c r="B4215" s="59" t="s">
        <v>5098</v>
      </c>
      <c r="C4215" s="59" t="s">
        <v>367</v>
      </c>
    </row>
    <row r="4216" spans="1:3" x14ac:dyDescent="0.25">
      <c r="A4216" s="59">
        <v>66409</v>
      </c>
      <c r="B4216" s="59" t="s">
        <v>5099</v>
      </c>
      <c r="C4216" s="59" t="s">
        <v>886</v>
      </c>
    </row>
    <row r="4217" spans="1:3" x14ac:dyDescent="0.25">
      <c r="A4217" s="59">
        <v>66418</v>
      </c>
      <c r="B4217" s="59" t="s">
        <v>5100</v>
      </c>
      <c r="C4217" s="59" t="s">
        <v>886</v>
      </c>
    </row>
    <row r="4218" spans="1:3" x14ac:dyDescent="0.25">
      <c r="A4218" s="59">
        <v>66461</v>
      </c>
      <c r="B4218" s="59" t="s">
        <v>5101</v>
      </c>
      <c r="C4218" s="59" t="s">
        <v>895</v>
      </c>
    </row>
    <row r="4219" spans="1:3" x14ac:dyDescent="0.25">
      <c r="A4219" s="59">
        <v>66407</v>
      </c>
      <c r="B4219" s="59" t="s">
        <v>5102</v>
      </c>
      <c r="C4219" s="59" t="s">
        <v>886</v>
      </c>
    </row>
    <row r="4220" spans="1:3" x14ac:dyDescent="0.25">
      <c r="A4220" s="59">
        <v>47108</v>
      </c>
      <c r="B4220" s="59" t="s">
        <v>5103</v>
      </c>
      <c r="C4220" s="59" t="s">
        <v>993</v>
      </c>
    </row>
    <row r="4221" spans="1:3" x14ac:dyDescent="0.25">
      <c r="A4221" s="59">
        <v>67606</v>
      </c>
      <c r="B4221" s="59" t="s">
        <v>5104</v>
      </c>
      <c r="C4221" s="59" t="s">
        <v>367</v>
      </c>
    </row>
    <row r="4222" spans="1:3" x14ac:dyDescent="0.25">
      <c r="A4222" s="59">
        <v>80212</v>
      </c>
      <c r="B4222" s="59" t="s">
        <v>5103</v>
      </c>
      <c r="C4222" s="59" t="s">
        <v>1147</v>
      </c>
    </row>
    <row r="4223" spans="1:3" x14ac:dyDescent="0.25">
      <c r="A4223" s="59">
        <v>97311</v>
      </c>
      <c r="B4223" s="59" t="s">
        <v>5103</v>
      </c>
      <c r="C4223" s="59" t="s">
        <v>318</v>
      </c>
    </row>
    <row r="4224" spans="1:3" x14ac:dyDescent="0.25">
      <c r="A4224" s="59">
        <v>66457</v>
      </c>
      <c r="B4224" s="59" t="s">
        <v>5105</v>
      </c>
      <c r="C4224" s="59" t="s">
        <v>895</v>
      </c>
    </row>
    <row r="4225" spans="1:3" x14ac:dyDescent="0.25">
      <c r="A4225" s="59">
        <v>66408</v>
      </c>
      <c r="B4225" s="59" t="s">
        <v>5106</v>
      </c>
      <c r="C4225" s="59" t="s">
        <v>886</v>
      </c>
    </row>
    <row r="4226" spans="1:3" x14ac:dyDescent="0.25">
      <c r="A4226" s="59">
        <v>67621</v>
      </c>
      <c r="B4226" s="59" t="s">
        <v>5106</v>
      </c>
      <c r="C4226" s="59" t="s">
        <v>367</v>
      </c>
    </row>
    <row r="4227" spans="1:3" x14ac:dyDescent="0.25">
      <c r="A4227" s="59">
        <v>67620</v>
      </c>
      <c r="B4227" s="59" t="s">
        <v>5107</v>
      </c>
      <c r="C4227" s="59" t="s">
        <v>367</v>
      </c>
    </row>
    <row r="4228" spans="1:3" x14ac:dyDescent="0.25">
      <c r="A4228" s="59">
        <v>66411</v>
      </c>
      <c r="B4228" s="59" t="s">
        <v>5108</v>
      </c>
      <c r="C4228" s="59" t="s">
        <v>886</v>
      </c>
    </row>
    <row r="4229" spans="1:3" x14ac:dyDescent="0.25">
      <c r="A4229" s="59">
        <v>40428</v>
      </c>
      <c r="B4229" s="59" t="s">
        <v>5109</v>
      </c>
      <c r="C4229" s="59" t="s">
        <v>1128</v>
      </c>
    </row>
    <row r="4230" spans="1:3" x14ac:dyDescent="0.25">
      <c r="A4230" s="59">
        <v>49815</v>
      </c>
      <c r="B4230" s="59" t="s">
        <v>5109</v>
      </c>
      <c r="C4230" s="59" t="s">
        <v>758</v>
      </c>
    </row>
    <row r="4231" spans="1:3" x14ac:dyDescent="0.25">
      <c r="A4231" s="59">
        <v>66460</v>
      </c>
      <c r="B4231" s="59" t="s">
        <v>5110</v>
      </c>
      <c r="C4231" s="59" t="s">
        <v>895</v>
      </c>
    </row>
    <row r="4232" spans="1:3" x14ac:dyDescent="0.25">
      <c r="A4232" s="59">
        <v>66462</v>
      </c>
      <c r="B4232" s="59" t="s">
        <v>5111</v>
      </c>
      <c r="C4232" s="59" t="s">
        <v>895</v>
      </c>
    </row>
    <row r="4233" spans="1:3" x14ac:dyDescent="0.25">
      <c r="A4233" s="59">
        <v>67613</v>
      </c>
      <c r="B4233" s="59" t="s">
        <v>5112</v>
      </c>
      <c r="C4233" s="59" t="s">
        <v>367</v>
      </c>
    </row>
    <row r="4234" spans="1:3" x14ac:dyDescent="0.25">
      <c r="A4234" s="59">
        <v>67607</v>
      </c>
      <c r="B4234" s="59" t="s">
        <v>5113</v>
      </c>
      <c r="C4234" s="59" t="s">
        <v>367</v>
      </c>
    </row>
    <row r="4235" spans="1:3" x14ac:dyDescent="0.25">
      <c r="A4235" s="59">
        <v>86713</v>
      </c>
      <c r="B4235" s="59" t="s">
        <v>5113</v>
      </c>
      <c r="C4235" s="59" t="s">
        <v>387</v>
      </c>
    </row>
    <row r="4236" spans="1:3" x14ac:dyDescent="0.25">
      <c r="A4236" s="59">
        <v>47812</v>
      </c>
      <c r="B4236" s="59" t="s">
        <v>5114</v>
      </c>
      <c r="C4236" s="59" t="s">
        <v>991</v>
      </c>
    </row>
    <row r="4237" spans="1:3" x14ac:dyDescent="0.25">
      <c r="A4237" s="59">
        <v>49822</v>
      </c>
      <c r="B4237" s="59" t="s">
        <v>5114</v>
      </c>
      <c r="C4237" s="59" t="s">
        <v>758</v>
      </c>
    </row>
    <row r="4238" spans="1:3" x14ac:dyDescent="0.25">
      <c r="A4238" s="59">
        <v>66417</v>
      </c>
      <c r="B4238" s="59" t="s">
        <v>5115</v>
      </c>
      <c r="C4238" s="59" t="s">
        <v>886</v>
      </c>
    </row>
    <row r="4239" spans="1:3" x14ac:dyDescent="0.25">
      <c r="A4239" s="59">
        <v>67614</v>
      </c>
      <c r="B4239" s="59" t="s">
        <v>5115</v>
      </c>
      <c r="C4239" s="59" t="s">
        <v>367</v>
      </c>
    </row>
    <row r="4240" spans="1:3" x14ac:dyDescent="0.25">
      <c r="A4240" s="59">
        <v>67617</v>
      </c>
      <c r="B4240" s="59" t="s">
        <v>5116</v>
      </c>
      <c r="C4240" s="59" t="s">
        <v>367</v>
      </c>
    </row>
    <row r="4241" spans="1:3" x14ac:dyDescent="0.25">
      <c r="A4241" s="59">
        <v>67611</v>
      </c>
      <c r="B4241" s="59" t="s">
        <v>5117</v>
      </c>
      <c r="C4241" s="59" t="s">
        <v>367</v>
      </c>
    </row>
    <row r="4242" spans="1:3" x14ac:dyDescent="0.25">
      <c r="A4242" s="59">
        <v>66406</v>
      </c>
      <c r="B4242" s="59" t="s">
        <v>5118</v>
      </c>
      <c r="C4242" s="59" t="s">
        <v>886</v>
      </c>
    </row>
    <row r="4243" spans="1:3" x14ac:dyDescent="0.25">
      <c r="A4243" s="59">
        <v>41711</v>
      </c>
      <c r="B4243" s="59" t="s">
        <v>5119</v>
      </c>
      <c r="C4243" s="59" t="s">
        <v>1113</v>
      </c>
    </row>
    <row r="4244" spans="1:3" x14ac:dyDescent="0.25">
      <c r="A4244" s="59">
        <v>67615</v>
      </c>
      <c r="B4244" s="59" t="s">
        <v>5119</v>
      </c>
      <c r="C4244" s="59" t="s">
        <v>367</v>
      </c>
    </row>
    <row r="4245" spans="1:3" x14ac:dyDescent="0.25">
      <c r="A4245" s="59">
        <v>57106</v>
      </c>
      <c r="B4245" s="59" t="s">
        <v>5120</v>
      </c>
      <c r="C4245" s="59" t="s">
        <v>815</v>
      </c>
    </row>
    <row r="4246" spans="1:3" x14ac:dyDescent="0.25">
      <c r="A4246" s="59">
        <v>49820</v>
      </c>
      <c r="B4246" s="59" t="s">
        <v>5121</v>
      </c>
      <c r="C4246" s="59" t="s">
        <v>758</v>
      </c>
    </row>
    <row r="4247" spans="1:3" x14ac:dyDescent="0.25">
      <c r="A4247" s="59">
        <v>66464</v>
      </c>
      <c r="B4247" s="59" t="s">
        <v>5122</v>
      </c>
      <c r="C4247" s="59" t="s">
        <v>895</v>
      </c>
    </row>
    <row r="4248" spans="1:3" x14ac:dyDescent="0.25">
      <c r="A4248" s="59">
        <v>49821</v>
      </c>
      <c r="B4248" s="59" t="s">
        <v>5123</v>
      </c>
      <c r="C4248" s="59" t="s">
        <v>758</v>
      </c>
    </row>
    <row r="4249" spans="1:3" x14ac:dyDescent="0.25">
      <c r="A4249" s="59">
        <v>40429</v>
      </c>
      <c r="B4249" s="59" t="s">
        <v>5124</v>
      </c>
      <c r="C4249" s="59" t="s">
        <v>1128</v>
      </c>
    </row>
    <row r="4250" spans="1:3" x14ac:dyDescent="0.25">
      <c r="A4250" s="59">
        <v>66416</v>
      </c>
      <c r="B4250" s="59" t="s">
        <v>5124</v>
      </c>
      <c r="C4250" s="59" t="s">
        <v>886</v>
      </c>
    </row>
    <row r="4251" spans="1:3" x14ac:dyDescent="0.25">
      <c r="A4251" s="59">
        <v>67612</v>
      </c>
      <c r="B4251" s="59" t="s">
        <v>5125</v>
      </c>
      <c r="C4251" s="59" t="s">
        <v>367</v>
      </c>
    </row>
    <row r="4252" spans="1:3" x14ac:dyDescent="0.25">
      <c r="A4252" s="59">
        <v>49808</v>
      </c>
      <c r="B4252" s="59" t="s">
        <v>5126</v>
      </c>
      <c r="C4252" s="59" t="s">
        <v>758</v>
      </c>
    </row>
    <row r="4253" spans="1:3" x14ac:dyDescent="0.25">
      <c r="A4253" s="59">
        <v>7115</v>
      </c>
      <c r="B4253" s="59" t="s">
        <v>5127</v>
      </c>
      <c r="C4253" s="59" t="s">
        <v>946</v>
      </c>
    </row>
    <row r="4254" spans="1:3" x14ac:dyDescent="0.25">
      <c r="A4254" s="59">
        <v>25161</v>
      </c>
      <c r="B4254" s="59" t="s">
        <v>5128</v>
      </c>
      <c r="C4254" s="59" t="s">
        <v>906</v>
      </c>
    </row>
    <row r="4255" spans="1:3" x14ac:dyDescent="0.25">
      <c r="A4255" s="59">
        <v>46008</v>
      </c>
      <c r="B4255" s="59" t="s">
        <v>5128</v>
      </c>
      <c r="C4255" s="59" t="s">
        <v>747</v>
      </c>
    </row>
    <row r="4256" spans="1:3" x14ac:dyDescent="0.25">
      <c r="A4256" s="59">
        <v>49819</v>
      </c>
      <c r="B4256" s="59" t="s">
        <v>5129</v>
      </c>
      <c r="C4256" s="59" t="s">
        <v>758</v>
      </c>
    </row>
    <row r="4257" spans="1:3" x14ac:dyDescent="0.25">
      <c r="A4257" s="59">
        <v>67619</v>
      </c>
      <c r="B4257" s="59" t="s">
        <v>5129</v>
      </c>
      <c r="C4257" s="59" t="s">
        <v>367</v>
      </c>
    </row>
    <row r="4258" spans="1:3" x14ac:dyDescent="0.25">
      <c r="A4258" s="59">
        <v>66413</v>
      </c>
      <c r="B4258" s="59" t="s">
        <v>5130</v>
      </c>
      <c r="C4258" s="59" t="s">
        <v>886</v>
      </c>
    </row>
    <row r="4259" spans="1:3" x14ac:dyDescent="0.25">
      <c r="A4259" s="59">
        <v>98412</v>
      </c>
      <c r="B4259" s="59" t="s">
        <v>5131</v>
      </c>
      <c r="C4259" s="59" t="s">
        <v>442</v>
      </c>
    </row>
    <row r="4260" spans="1:3" x14ac:dyDescent="0.25">
      <c r="A4260" s="59">
        <v>25828</v>
      </c>
      <c r="B4260" s="59" t="s">
        <v>5132</v>
      </c>
      <c r="C4260" s="59" t="s">
        <v>905</v>
      </c>
    </row>
    <row r="4261" spans="1:3" x14ac:dyDescent="0.25">
      <c r="A4261" s="59">
        <v>82112</v>
      </c>
      <c r="B4261" s="59" t="s">
        <v>5133</v>
      </c>
      <c r="C4261" s="59" t="s">
        <v>846</v>
      </c>
    </row>
    <row r="4262" spans="1:3" x14ac:dyDescent="0.25">
      <c r="A4262" s="59">
        <v>59306</v>
      </c>
      <c r="B4262" s="59" t="s">
        <v>5134</v>
      </c>
      <c r="C4262" s="59" t="s">
        <v>964</v>
      </c>
    </row>
    <row r="4263" spans="1:3" x14ac:dyDescent="0.25">
      <c r="A4263" s="59">
        <v>80813</v>
      </c>
      <c r="B4263" s="59" t="s">
        <v>5135</v>
      </c>
      <c r="C4263" s="59" t="s">
        <v>1148</v>
      </c>
    </row>
    <row r="4264" spans="1:3" x14ac:dyDescent="0.25">
      <c r="A4264" s="59">
        <v>24629</v>
      </c>
      <c r="B4264" s="59" t="s">
        <v>5136</v>
      </c>
      <c r="C4264" s="59" t="s">
        <v>1156</v>
      </c>
    </row>
    <row r="4265" spans="1:3" x14ac:dyDescent="0.25">
      <c r="A4265" s="59">
        <v>23212</v>
      </c>
      <c r="B4265" s="59" t="s">
        <v>5137</v>
      </c>
      <c r="C4265" s="59" t="s">
        <v>279</v>
      </c>
    </row>
    <row r="4266" spans="1:3" x14ac:dyDescent="0.25">
      <c r="A4266" s="59">
        <v>44311</v>
      </c>
      <c r="B4266" s="59" t="s">
        <v>5138</v>
      </c>
      <c r="C4266" s="59" t="s">
        <v>913</v>
      </c>
    </row>
    <row r="4267" spans="1:3" x14ac:dyDescent="0.25">
      <c r="A4267" s="59">
        <v>1711</v>
      </c>
      <c r="B4267" s="59" t="s">
        <v>5139</v>
      </c>
      <c r="C4267" s="59" t="s">
        <v>1007</v>
      </c>
    </row>
    <row r="4268" spans="1:3" x14ac:dyDescent="0.25">
      <c r="A4268" s="59">
        <v>26325</v>
      </c>
      <c r="B4268" s="59" t="s">
        <v>5140</v>
      </c>
      <c r="C4268" s="59" t="s">
        <v>241</v>
      </c>
    </row>
    <row r="4269" spans="1:3" x14ac:dyDescent="0.25">
      <c r="A4269" s="59">
        <v>26332</v>
      </c>
      <c r="B4269" s="59" t="s">
        <v>5141</v>
      </c>
      <c r="C4269" s="59" t="s">
        <v>241</v>
      </c>
    </row>
    <row r="4270" spans="1:3" x14ac:dyDescent="0.25">
      <c r="A4270" s="59">
        <v>85618</v>
      </c>
      <c r="B4270" s="59" t="s">
        <v>5142</v>
      </c>
      <c r="C4270" s="59" t="s">
        <v>1184</v>
      </c>
    </row>
    <row r="4271" spans="1:3" x14ac:dyDescent="0.25">
      <c r="A4271" s="59">
        <v>25814</v>
      </c>
      <c r="B4271" s="59" t="s">
        <v>5143</v>
      </c>
      <c r="C4271" s="59" t="s">
        <v>905</v>
      </c>
    </row>
    <row r="4272" spans="1:3" x14ac:dyDescent="0.25">
      <c r="A4272" s="59">
        <v>31416</v>
      </c>
      <c r="B4272" s="59" t="s">
        <v>5144</v>
      </c>
      <c r="C4272" s="59" t="s">
        <v>867</v>
      </c>
    </row>
    <row r="4273" spans="1:3" x14ac:dyDescent="0.25">
      <c r="A4273" s="59">
        <v>22213</v>
      </c>
      <c r="B4273" s="59" t="s">
        <v>5145</v>
      </c>
      <c r="C4273" s="59" t="s">
        <v>1161</v>
      </c>
    </row>
    <row r="4274" spans="1:3" x14ac:dyDescent="0.25">
      <c r="A4274" s="59">
        <v>64506</v>
      </c>
      <c r="B4274" s="59" t="s">
        <v>5146</v>
      </c>
      <c r="C4274" s="59" t="s">
        <v>506</v>
      </c>
    </row>
    <row r="4275" spans="1:3" x14ac:dyDescent="0.25">
      <c r="A4275" s="59">
        <v>30314</v>
      </c>
      <c r="B4275" s="59" t="s">
        <v>5147</v>
      </c>
      <c r="C4275" s="59" t="s">
        <v>875</v>
      </c>
    </row>
    <row r="4276" spans="1:3" x14ac:dyDescent="0.25">
      <c r="A4276" s="59">
        <v>30317</v>
      </c>
      <c r="B4276" s="59" t="s">
        <v>5148</v>
      </c>
      <c r="C4276" s="59" t="s">
        <v>875</v>
      </c>
    </row>
    <row r="4277" spans="1:3" x14ac:dyDescent="0.25">
      <c r="A4277" s="59">
        <v>77406</v>
      </c>
      <c r="B4277" s="59" t="s">
        <v>5149</v>
      </c>
      <c r="C4277" s="59" t="s">
        <v>396</v>
      </c>
    </row>
    <row r="4278" spans="1:3" x14ac:dyDescent="0.25">
      <c r="A4278" s="59">
        <v>59513</v>
      </c>
      <c r="B4278" s="59" t="s">
        <v>5150</v>
      </c>
      <c r="C4278" s="59" t="s">
        <v>961</v>
      </c>
    </row>
    <row r="4279" spans="1:3" x14ac:dyDescent="0.25">
      <c r="A4279" s="59">
        <v>30608</v>
      </c>
      <c r="B4279" s="59" t="s">
        <v>5151</v>
      </c>
      <c r="C4279" s="59" t="s">
        <v>876</v>
      </c>
    </row>
    <row r="4280" spans="1:3" x14ac:dyDescent="0.25">
      <c r="A4280" s="59">
        <v>32764</v>
      </c>
      <c r="B4280" s="59" t="s">
        <v>5152</v>
      </c>
      <c r="C4280" s="59" t="s">
        <v>469</v>
      </c>
    </row>
    <row r="4281" spans="1:3" x14ac:dyDescent="0.25">
      <c r="A4281" s="59">
        <v>66656</v>
      </c>
      <c r="B4281" s="59" t="s">
        <v>5153</v>
      </c>
      <c r="C4281" s="59" t="s">
        <v>890</v>
      </c>
    </row>
    <row r="4282" spans="1:3" x14ac:dyDescent="0.25">
      <c r="A4282" s="59">
        <v>66661</v>
      </c>
      <c r="B4282" s="59" t="s">
        <v>5154</v>
      </c>
      <c r="C4282" s="59" t="s">
        <v>890</v>
      </c>
    </row>
    <row r="4283" spans="1:3" x14ac:dyDescent="0.25">
      <c r="A4283" s="59">
        <v>36406</v>
      </c>
      <c r="B4283" s="59" t="s">
        <v>5155</v>
      </c>
      <c r="C4283" s="59" t="s">
        <v>596</v>
      </c>
    </row>
    <row r="4284" spans="1:3" x14ac:dyDescent="0.25">
      <c r="A4284" s="59">
        <v>11309</v>
      </c>
      <c r="B4284" s="59" t="s">
        <v>5156</v>
      </c>
      <c r="C4284" s="59" t="s">
        <v>690</v>
      </c>
    </row>
    <row r="4285" spans="1:3" x14ac:dyDescent="0.25">
      <c r="A4285" s="59">
        <v>47522</v>
      </c>
      <c r="B4285" s="59" t="s">
        <v>5157</v>
      </c>
      <c r="C4285" s="59" t="s">
        <v>992</v>
      </c>
    </row>
    <row r="4286" spans="1:3" x14ac:dyDescent="0.25">
      <c r="A4286" s="59">
        <v>44912</v>
      </c>
      <c r="B4286" s="59" t="s">
        <v>5158</v>
      </c>
      <c r="C4286" s="59" t="s">
        <v>936</v>
      </c>
    </row>
    <row r="4287" spans="1:3" x14ac:dyDescent="0.25">
      <c r="A4287" s="59">
        <v>36423</v>
      </c>
      <c r="B4287" s="59" t="s">
        <v>5159</v>
      </c>
      <c r="C4287" s="59" t="s">
        <v>596</v>
      </c>
    </row>
    <row r="4288" spans="1:3" x14ac:dyDescent="0.25">
      <c r="A4288" s="59">
        <v>36422</v>
      </c>
      <c r="B4288" s="59" t="s">
        <v>5160</v>
      </c>
      <c r="C4288" s="59" t="s">
        <v>596</v>
      </c>
    </row>
    <row r="4289" spans="1:3" x14ac:dyDescent="0.25">
      <c r="A4289" s="59">
        <v>21515</v>
      </c>
      <c r="B4289" s="59" t="s">
        <v>5161</v>
      </c>
      <c r="C4289" s="59" t="s">
        <v>416</v>
      </c>
    </row>
    <row r="4290" spans="1:3" x14ac:dyDescent="0.25">
      <c r="A4290" s="59">
        <v>12327</v>
      </c>
      <c r="B4290" s="59" t="s">
        <v>5162</v>
      </c>
      <c r="C4290" s="59" t="s">
        <v>710</v>
      </c>
    </row>
    <row r="4291" spans="1:3" x14ac:dyDescent="0.25">
      <c r="A4291" s="59">
        <v>42733</v>
      </c>
      <c r="B4291" s="59" t="s">
        <v>5162</v>
      </c>
      <c r="C4291" s="59" t="s">
        <v>1125</v>
      </c>
    </row>
    <row r="4292" spans="1:3" x14ac:dyDescent="0.25">
      <c r="A4292" s="59">
        <v>23715</v>
      </c>
      <c r="B4292" s="59" t="s">
        <v>5163</v>
      </c>
      <c r="C4292" s="59" t="s">
        <v>261</v>
      </c>
    </row>
    <row r="4293" spans="1:3" x14ac:dyDescent="0.25">
      <c r="A4293" s="59">
        <v>25113</v>
      </c>
      <c r="B4293" s="59" t="s">
        <v>5164</v>
      </c>
      <c r="C4293" s="59" t="s">
        <v>898</v>
      </c>
    </row>
    <row r="4294" spans="1:3" x14ac:dyDescent="0.25">
      <c r="A4294" s="59">
        <v>45417</v>
      </c>
      <c r="B4294" s="59" t="s">
        <v>5165</v>
      </c>
      <c r="C4294" s="59" t="s">
        <v>742</v>
      </c>
    </row>
    <row r="4295" spans="1:3" x14ac:dyDescent="0.25">
      <c r="A4295" s="59">
        <v>25707</v>
      </c>
      <c r="B4295" s="59" t="s">
        <v>5166</v>
      </c>
      <c r="C4295" s="59" t="s">
        <v>901</v>
      </c>
    </row>
    <row r="4296" spans="1:3" x14ac:dyDescent="0.25">
      <c r="A4296" s="59">
        <v>33310</v>
      </c>
      <c r="B4296" s="59" t="s">
        <v>5167</v>
      </c>
      <c r="C4296" s="59" t="s">
        <v>1211</v>
      </c>
    </row>
    <row r="4297" spans="1:3" x14ac:dyDescent="0.25">
      <c r="A4297" s="59">
        <v>8611</v>
      </c>
      <c r="B4297" s="59" t="s">
        <v>5167</v>
      </c>
      <c r="C4297" s="59" t="s">
        <v>941</v>
      </c>
    </row>
    <row r="4298" spans="1:3" x14ac:dyDescent="0.25">
      <c r="A4298" s="59">
        <v>44368</v>
      </c>
      <c r="B4298" s="59" t="s">
        <v>5167</v>
      </c>
      <c r="C4298" s="59" t="s">
        <v>919</v>
      </c>
    </row>
    <row r="4299" spans="1:3" x14ac:dyDescent="0.25">
      <c r="A4299" s="59">
        <v>47824</v>
      </c>
      <c r="B4299" s="59" t="s">
        <v>5168</v>
      </c>
      <c r="C4299" s="59" t="s">
        <v>991</v>
      </c>
    </row>
    <row r="4300" spans="1:3" x14ac:dyDescent="0.25">
      <c r="A4300" s="59">
        <v>26923</v>
      </c>
      <c r="B4300" s="59" t="s">
        <v>5169</v>
      </c>
      <c r="C4300" s="59" t="s">
        <v>211</v>
      </c>
    </row>
    <row r="4301" spans="1:3" x14ac:dyDescent="0.25">
      <c r="A4301" s="59">
        <v>35428</v>
      </c>
      <c r="B4301" s="59" t="s">
        <v>5170</v>
      </c>
      <c r="C4301" s="59" t="s">
        <v>978</v>
      </c>
    </row>
    <row r="4302" spans="1:3" x14ac:dyDescent="0.25">
      <c r="A4302" s="59">
        <v>12223</v>
      </c>
      <c r="B4302" s="59" t="s">
        <v>5171</v>
      </c>
      <c r="C4302" s="59" t="s">
        <v>680</v>
      </c>
    </row>
    <row r="4303" spans="1:3" x14ac:dyDescent="0.25">
      <c r="A4303" s="59">
        <v>26927</v>
      </c>
      <c r="B4303" s="59" t="s">
        <v>5171</v>
      </c>
      <c r="C4303" s="59" t="s">
        <v>211</v>
      </c>
    </row>
    <row r="4304" spans="1:3" x14ac:dyDescent="0.25">
      <c r="A4304" s="59">
        <v>11710</v>
      </c>
      <c r="B4304" s="59" t="s">
        <v>5172</v>
      </c>
      <c r="C4304" s="59" t="s">
        <v>677</v>
      </c>
    </row>
    <row r="4305" spans="1:3" x14ac:dyDescent="0.25">
      <c r="A4305" s="59">
        <v>17917</v>
      </c>
      <c r="B4305" s="59" t="s">
        <v>5173</v>
      </c>
      <c r="C4305" s="59" t="s">
        <v>789</v>
      </c>
    </row>
    <row r="4306" spans="1:3" x14ac:dyDescent="0.25">
      <c r="A4306" s="59">
        <v>8306</v>
      </c>
      <c r="B4306" s="59" t="s">
        <v>5174</v>
      </c>
      <c r="C4306" s="59" t="s">
        <v>940</v>
      </c>
    </row>
    <row r="4307" spans="1:3" x14ac:dyDescent="0.25">
      <c r="A4307" s="59">
        <v>36929</v>
      </c>
      <c r="B4307" s="59" t="s">
        <v>5175</v>
      </c>
      <c r="C4307" s="59" t="s">
        <v>588</v>
      </c>
    </row>
    <row r="4308" spans="1:3" x14ac:dyDescent="0.25">
      <c r="A4308" s="59">
        <v>33830</v>
      </c>
      <c r="B4308" s="59" t="s">
        <v>5176</v>
      </c>
      <c r="C4308" s="59" t="s">
        <v>1207</v>
      </c>
    </row>
    <row r="4309" spans="1:3" x14ac:dyDescent="0.25">
      <c r="A4309" s="59">
        <v>51306</v>
      </c>
      <c r="B4309" s="59" t="s">
        <v>5177</v>
      </c>
      <c r="C4309" s="59" t="s">
        <v>1047</v>
      </c>
    </row>
    <row r="4310" spans="1:3" x14ac:dyDescent="0.25">
      <c r="A4310" s="59">
        <v>33109</v>
      </c>
      <c r="B4310" s="59" t="s">
        <v>5178</v>
      </c>
      <c r="C4310" s="59" t="s">
        <v>1205</v>
      </c>
    </row>
    <row r="4311" spans="1:3" x14ac:dyDescent="0.25">
      <c r="A4311" s="59">
        <v>33314</v>
      </c>
      <c r="B4311" s="59" t="s">
        <v>5179</v>
      </c>
      <c r="C4311" s="59" t="s">
        <v>1211</v>
      </c>
    </row>
    <row r="4312" spans="1:3" x14ac:dyDescent="0.25">
      <c r="A4312" s="59">
        <v>12608</v>
      </c>
      <c r="B4312" s="59" t="s">
        <v>5180</v>
      </c>
      <c r="C4312" s="59" t="s">
        <v>674</v>
      </c>
    </row>
    <row r="4313" spans="1:3" x14ac:dyDescent="0.25">
      <c r="A4313" s="59">
        <v>1316</v>
      </c>
      <c r="B4313" s="59" t="s">
        <v>5180</v>
      </c>
      <c r="C4313" s="59" t="s">
        <v>1009</v>
      </c>
    </row>
    <row r="4314" spans="1:3" x14ac:dyDescent="0.25">
      <c r="A4314" s="59">
        <v>17719</v>
      </c>
      <c r="B4314" s="59" t="s">
        <v>5180</v>
      </c>
      <c r="C4314" s="59" t="s">
        <v>792</v>
      </c>
    </row>
    <row r="4315" spans="1:3" x14ac:dyDescent="0.25">
      <c r="A4315" s="59">
        <v>6828</v>
      </c>
      <c r="B4315" s="59" t="s">
        <v>5180</v>
      </c>
      <c r="C4315" s="59" t="s">
        <v>1096</v>
      </c>
    </row>
    <row r="4316" spans="1:3" x14ac:dyDescent="0.25">
      <c r="A4316" s="59">
        <v>41507</v>
      </c>
      <c r="B4316" s="59" t="s">
        <v>5180</v>
      </c>
      <c r="C4316" s="59" t="s">
        <v>1123</v>
      </c>
    </row>
    <row r="4317" spans="1:3" x14ac:dyDescent="0.25">
      <c r="A4317" s="59">
        <v>35427</v>
      </c>
      <c r="B4317" s="59" t="s">
        <v>5181</v>
      </c>
      <c r="C4317" s="59" t="s">
        <v>978</v>
      </c>
    </row>
    <row r="4318" spans="1:3" x14ac:dyDescent="0.25">
      <c r="A4318" s="59">
        <v>13626</v>
      </c>
      <c r="B4318" s="59" t="s">
        <v>5182</v>
      </c>
      <c r="C4318" s="59" t="s">
        <v>712</v>
      </c>
    </row>
    <row r="4319" spans="1:3" x14ac:dyDescent="0.25">
      <c r="A4319" s="59">
        <v>2011</v>
      </c>
      <c r="B4319" s="59" t="s">
        <v>5183</v>
      </c>
      <c r="C4319" s="59" t="s">
        <v>1006</v>
      </c>
    </row>
    <row r="4320" spans="1:3" x14ac:dyDescent="0.25">
      <c r="A4320" s="59">
        <v>97707</v>
      </c>
      <c r="B4320" s="59" t="s">
        <v>5184</v>
      </c>
      <c r="C4320" s="59" t="s">
        <v>298</v>
      </c>
    </row>
    <row r="4321" spans="1:3" x14ac:dyDescent="0.25">
      <c r="A4321" s="59">
        <v>22610</v>
      </c>
      <c r="B4321" s="59" t="s">
        <v>5185</v>
      </c>
      <c r="C4321" s="59" t="s">
        <v>1167</v>
      </c>
    </row>
    <row r="4322" spans="1:3" x14ac:dyDescent="0.25">
      <c r="A4322" s="59">
        <v>41509</v>
      </c>
      <c r="B4322" s="59" t="s">
        <v>5185</v>
      </c>
      <c r="C4322" s="59" t="s">
        <v>1123</v>
      </c>
    </row>
    <row r="4323" spans="1:3" x14ac:dyDescent="0.25">
      <c r="A4323" s="59">
        <v>25626</v>
      </c>
      <c r="B4323" s="59" t="s">
        <v>5186</v>
      </c>
      <c r="C4323" s="59" t="s">
        <v>900</v>
      </c>
    </row>
    <row r="4324" spans="1:3" x14ac:dyDescent="0.25">
      <c r="A4324" s="59">
        <v>35521</v>
      </c>
      <c r="B4324" s="59" t="s">
        <v>5186</v>
      </c>
      <c r="C4324" s="59" t="s">
        <v>973</v>
      </c>
    </row>
    <row r="4325" spans="1:3" x14ac:dyDescent="0.25">
      <c r="A4325" s="59">
        <v>3429</v>
      </c>
      <c r="B4325" s="59" t="s">
        <v>5186</v>
      </c>
      <c r="C4325" s="59" t="s">
        <v>645</v>
      </c>
    </row>
    <row r="4326" spans="1:3" x14ac:dyDescent="0.25">
      <c r="A4326" s="59">
        <v>6737</v>
      </c>
      <c r="B4326" s="59" t="s">
        <v>5186</v>
      </c>
      <c r="C4326" s="59" t="s">
        <v>1094</v>
      </c>
    </row>
    <row r="4327" spans="1:3" x14ac:dyDescent="0.25">
      <c r="A4327" s="59">
        <v>75816</v>
      </c>
      <c r="B4327" s="59" t="s">
        <v>5186</v>
      </c>
      <c r="C4327" s="59" t="s">
        <v>143</v>
      </c>
    </row>
    <row r="4328" spans="1:3" x14ac:dyDescent="0.25">
      <c r="A4328" s="59">
        <v>91715</v>
      </c>
      <c r="B4328" s="59" t="s">
        <v>5186</v>
      </c>
      <c r="C4328" s="59" t="s">
        <v>801</v>
      </c>
    </row>
    <row r="4329" spans="1:3" x14ac:dyDescent="0.25">
      <c r="A4329" s="59">
        <v>17310</v>
      </c>
      <c r="B4329" s="59" t="s">
        <v>5187</v>
      </c>
      <c r="C4329" s="59" t="s">
        <v>779</v>
      </c>
    </row>
    <row r="4330" spans="1:3" x14ac:dyDescent="0.25">
      <c r="A4330" s="59">
        <v>47619</v>
      </c>
      <c r="B4330" s="59" t="s">
        <v>5188</v>
      </c>
      <c r="C4330" s="59" t="s">
        <v>996</v>
      </c>
    </row>
    <row r="4331" spans="1:3" x14ac:dyDescent="0.25">
      <c r="A4331" s="59">
        <v>6241</v>
      </c>
      <c r="B4331" s="59" t="s">
        <v>5189</v>
      </c>
      <c r="C4331" s="59" t="s">
        <v>1098</v>
      </c>
    </row>
    <row r="4332" spans="1:3" x14ac:dyDescent="0.25">
      <c r="A4332" s="59">
        <v>67314</v>
      </c>
      <c r="B4332" s="59" t="s">
        <v>5189</v>
      </c>
      <c r="C4332" s="59" t="s">
        <v>376</v>
      </c>
    </row>
    <row r="4333" spans="1:3" x14ac:dyDescent="0.25">
      <c r="A4333" s="59">
        <v>67912</v>
      </c>
      <c r="B4333" s="59" t="s">
        <v>5189</v>
      </c>
      <c r="C4333" s="59" t="s">
        <v>375</v>
      </c>
    </row>
    <row r="4334" spans="1:3" x14ac:dyDescent="0.25">
      <c r="A4334" s="59">
        <v>22608</v>
      </c>
      <c r="B4334" s="59" t="s">
        <v>5190</v>
      </c>
      <c r="C4334" s="59" t="s">
        <v>1167</v>
      </c>
    </row>
    <row r="4335" spans="1:3" x14ac:dyDescent="0.25">
      <c r="A4335" s="59">
        <v>35433</v>
      </c>
      <c r="B4335" s="59" t="s">
        <v>5191</v>
      </c>
      <c r="C4335" s="59" t="s">
        <v>978</v>
      </c>
    </row>
    <row r="4336" spans="1:3" x14ac:dyDescent="0.25">
      <c r="A4336" s="59">
        <v>17613</v>
      </c>
      <c r="B4336" s="59" t="s">
        <v>5192</v>
      </c>
      <c r="C4336" s="59" t="s">
        <v>781</v>
      </c>
    </row>
    <row r="4337" spans="1:3" x14ac:dyDescent="0.25">
      <c r="A4337" s="59">
        <v>43907</v>
      </c>
      <c r="B4337" s="59" t="s">
        <v>5193</v>
      </c>
      <c r="C4337" s="59" t="s">
        <v>934</v>
      </c>
    </row>
    <row r="4338" spans="1:3" x14ac:dyDescent="0.25">
      <c r="A4338" s="59">
        <v>11619</v>
      </c>
      <c r="B4338" s="59" t="s">
        <v>5194</v>
      </c>
      <c r="C4338" s="59" t="s">
        <v>683</v>
      </c>
    </row>
    <row r="4339" spans="1:3" x14ac:dyDescent="0.25">
      <c r="A4339" s="59">
        <v>11915</v>
      </c>
      <c r="B4339" s="59" t="s">
        <v>5194</v>
      </c>
      <c r="C4339" s="59" t="s">
        <v>707</v>
      </c>
    </row>
    <row r="4340" spans="1:3" x14ac:dyDescent="0.25">
      <c r="A4340" s="59">
        <v>13208</v>
      </c>
      <c r="B4340" s="59" t="s">
        <v>5195</v>
      </c>
      <c r="C4340" s="59" t="s">
        <v>676</v>
      </c>
    </row>
    <row r="4341" spans="1:3" x14ac:dyDescent="0.25">
      <c r="A4341" s="59">
        <v>20111</v>
      </c>
      <c r="B4341" s="59" t="s">
        <v>5194</v>
      </c>
      <c r="C4341" s="59" t="s">
        <v>652</v>
      </c>
    </row>
    <row r="4342" spans="1:3" x14ac:dyDescent="0.25">
      <c r="A4342" s="59">
        <v>21615</v>
      </c>
      <c r="B4342" s="59" t="s">
        <v>5195</v>
      </c>
      <c r="C4342" s="59" t="s">
        <v>413</v>
      </c>
    </row>
    <row r="4343" spans="1:3" x14ac:dyDescent="0.25">
      <c r="A4343" s="59">
        <v>25408</v>
      </c>
      <c r="B4343" s="59" t="s">
        <v>5195</v>
      </c>
      <c r="C4343" s="59" t="s">
        <v>908</v>
      </c>
    </row>
    <row r="4344" spans="1:3" x14ac:dyDescent="0.25">
      <c r="A4344" s="59">
        <v>4107</v>
      </c>
      <c r="B4344" s="59" t="s">
        <v>5194</v>
      </c>
      <c r="C4344" s="59" t="s">
        <v>719</v>
      </c>
    </row>
    <row r="4345" spans="1:3" x14ac:dyDescent="0.25">
      <c r="A4345" s="59">
        <v>17111</v>
      </c>
      <c r="B4345" s="59" t="s">
        <v>5194</v>
      </c>
      <c r="C4345" s="59" t="s">
        <v>777</v>
      </c>
    </row>
    <row r="4346" spans="1:3" x14ac:dyDescent="0.25">
      <c r="A4346" s="59">
        <v>6707</v>
      </c>
      <c r="B4346" s="59" t="s">
        <v>5195</v>
      </c>
      <c r="C4346" s="59" t="s">
        <v>1094</v>
      </c>
    </row>
    <row r="4347" spans="1:3" x14ac:dyDescent="0.25">
      <c r="A4347" s="59">
        <v>6912</v>
      </c>
      <c r="B4347" s="59" t="s">
        <v>5195</v>
      </c>
      <c r="C4347" s="59" t="s">
        <v>1092</v>
      </c>
    </row>
    <row r="4348" spans="1:3" x14ac:dyDescent="0.25">
      <c r="A4348" s="59">
        <v>18121</v>
      </c>
      <c r="B4348" s="59" t="s">
        <v>5194</v>
      </c>
      <c r="C4348" s="59" t="s">
        <v>716</v>
      </c>
    </row>
    <row r="4349" spans="1:3" x14ac:dyDescent="0.25">
      <c r="A4349" s="59">
        <v>42310</v>
      </c>
      <c r="B4349" s="59" t="s">
        <v>5196</v>
      </c>
      <c r="C4349" s="59" t="s">
        <v>1124</v>
      </c>
    </row>
    <row r="4350" spans="1:3" x14ac:dyDescent="0.25">
      <c r="A4350" s="59">
        <v>22611</v>
      </c>
      <c r="B4350" s="59" t="s">
        <v>5197</v>
      </c>
      <c r="C4350" s="59" t="s">
        <v>1167</v>
      </c>
    </row>
    <row r="4351" spans="1:3" x14ac:dyDescent="0.25">
      <c r="A4351" s="59">
        <v>21710</v>
      </c>
      <c r="B4351" s="59" t="s">
        <v>5198</v>
      </c>
      <c r="C4351" s="59" t="s">
        <v>414</v>
      </c>
    </row>
    <row r="4352" spans="1:3" x14ac:dyDescent="0.25">
      <c r="A4352" s="59">
        <v>67913</v>
      </c>
      <c r="B4352" s="59" t="s">
        <v>5198</v>
      </c>
      <c r="C4352" s="59" t="s">
        <v>375</v>
      </c>
    </row>
    <row r="4353" spans="1:3" x14ac:dyDescent="0.25">
      <c r="A4353" s="59">
        <v>6911</v>
      </c>
      <c r="B4353" s="59" t="s">
        <v>5199</v>
      </c>
      <c r="C4353" s="59" t="s">
        <v>1092</v>
      </c>
    </row>
    <row r="4354" spans="1:3" x14ac:dyDescent="0.25">
      <c r="A4354" s="59">
        <v>31817</v>
      </c>
      <c r="B4354" s="59" t="s">
        <v>5200</v>
      </c>
      <c r="C4354" s="59" t="s">
        <v>865</v>
      </c>
    </row>
    <row r="4355" spans="1:3" x14ac:dyDescent="0.25">
      <c r="A4355" s="59">
        <v>35314</v>
      </c>
      <c r="B4355" s="59" t="s">
        <v>5200</v>
      </c>
      <c r="C4355" s="59" t="s">
        <v>969</v>
      </c>
    </row>
    <row r="4356" spans="1:3" x14ac:dyDescent="0.25">
      <c r="A4356" s="59">
        <v>91706</v>
      </c>
      <c r="B4356" s="59" t="s">
        <v>5201</v>
      </c>
      <c r="C4356" s="59" t="s">
        <v>801</v>
      </c>
    </row>
    <row r="4357" spans="1:3" x14ac:dyDescent="0.25">
      <c r="A4357" s="59">
        <v>24213</v>
      </c>
      <c r="B4357" s="59" t="s">
        <v>5202</v>
      </c>
      <c r="C4357" s="59" t="s">
        <v>1155</v>
      </c>
    </row>
    <row r="4358" spans="1:3" x14ac:dyDescent="0.25">
      <c r="A4358" s="59">
        <v>67910</v>
      </c>
      <c r="B4358" s="59" t="s">
        <v>5202</v>
      </c>
      <c r="C4358" s="59" t="s">
        <v>375</v>
      </c>
    </row>
    <row r="4359" spans="1:3" x14ac:dyDescent="0.25">
      <c r="A4359" s="59">
        <v>40410</v>
      </c>
      <c r="B4359" s="59" t="s">
        <v>5203</v>
      </c>
      <c r="C4359" s="59" t="s">
        <v>1128</v>
      </c>
    </row>
    <row r="4360" spans="1:3" x14ac:dyDescent="0.25">
      <c r="A4360" s="59">
        <v>42311</v>
      </c>
      <c r="B4360" s="59" t="s">
        <v>5204</v>
      </c>
      <c r="C4360" s="59" t="s">
        <v>1124</v>
      </c>
    </row>
    <row r="4361" spans="1:3" x14ac:dyDescent="0.25">
      <c r="A4361" s="59">
        <v>20911</v>
      </c>
      <c r="B4361" s="59" t="s">
        <v>5205</v>
      </c>
      <c r="C4361" s="59" t="s">
        <v>660</v>
      </c>
    </row>
    <row r="4362" spans="1:3" x14ac:dyDescent="0.25">
      <c r="A4362" s="59">
        <v>35123</v>
      </c>
      <c r="B4362" s="59" t="s">
        <v>5206</v>
      </c>
      <c r="C4362" s="59" t="s">
        <v>968</v>
      </c>
    </row>
    <row r="4363" spans="1:3" x14ac:dyDescent="0.25">
      <c r="A4363" s="59">
        <v>25819</v>
      </c>
      <c r="B4363" s="59" t="s">
        <v>5207</v>
      </c>
      <c r="C4363" s="59" t="s">
        <v>905</v>
      </c>
    </row>
    <row r="4364" spans="1:3" x14ac:dyDescent="0.25">
      <c r="A4364" s="59">
        <v>12216</v>
      </c>
      <c r="B4364" s="59" t="s">
        <v>5208</v>
      </c>
      <c r="C4364" s="59" t="s">
        <v>680</v>
      </c>
    </row>
    <row r="4365" spans="1:3" x14ac:dyDescent="0.25">
      <c r="A4365" s="59">
        <v>35332</v>
      </c>
      <c r="B4365" s="59" t="s">
        <v>5208</v>
      </c>
      <c r="C4365" s="59" t="s">
        <v>969</v>
      </c>
    </row>
    <row r="4366" spans="1:3" x14ac:dyDescent="0.25">
      <c r="A4366" s="59">
        <v>35121</v>
      </c>
      <c r="B4366" s="59" t="s">
        <v>5209</v>
      </c>
      <c r="C4366" s="59" t="s">
        <v>968</v>
      </c>
    </row>
    <row r="4367" spans="1:3" x14ac:dyDescent="0.25">
      <c r="A4367" s="59">
        <v>17220</v>
      </c>
      <c r="B4367" s="59" t="s">
        <v>5210</v>
      </c>
      <c r="C4367" s="59" t="s">
        <v>791</v>
      </c>
    </row>
    <row r="4368" spans="1:3" x14ac:dyDescent="0.25">
      <c r="A4368" s="59">
        <v>12627</v>
      </c>
      <c r="B4368" s="59" t="s">
        <v>5211</v>
      </c>
      <c r="C4368" s="59" t="s">
        <v>674</v>
      </c>
    </row>
    <row r="4369" spans="1:3" x14ac:dyDescent="0.25">
      <c r="A4369" s="59">
        <v>22313</v>
      </c>
      <c r="B4369" s="59" t="s">
        <v>5211</v>
      </c>
      <c r="C4369" s="59" t="s">
        <v>1164</v>
      </c>
    </row>
    <row r="4370" spans="1:3" x14ac:dyDescent="0.25">
      <c r="A4370" s="59">
        <v>15314</v>
      </c>
      <c r="B4370" s="59" t="s">
        <v>5211</v>
      </c>
      <c r="C4370" s="59" t="s">
        <v>1193</v>
      </c>
    </row>
    <row r="4371" spans="1:3" x14ac:dyDescent="0.25">
      <c r="A4371" s="59">
        <v>6907</v>
      </c>
      <c r="B4371" s="59" t="s">
        <v>5211</v>
      </c>
      <c r="C4371" s="59" t="s">
        <v>1092</v>
      </c>
    </row>
    <row r="4372" spans="1:3" x14ac:dyDescent="0.25">
      <c r="A4372" s="59">
        <v>33907</v>
      </c>
      <c r="B4372" s="59" t="s">
        <v>5212</v>
      </c>
      <c r="C4372" s="59" t="s">
        <v>1214</v>
      </c>
    </row>
    <row r="4373" spans="1:3" x14ac:dyDescent="0.25">
      <c r="A4373" s="59">
        <v>33921</v>
      </c>
      <c r="B4373" s="59" t="s">
        <v>5213</v>
      </c>
      <c r="C4373" s="59" t="s">
        <v>1214</v>
      </c>
    </row>
    <row r="4374" spans="1:3" x14ac:dyDescent="0.25">
      <c r="A4374" s="59">
        <v>20909</v>
      </c>
      <c r="B4374" s="59" t="s">
        <v>5214</v>
      </c>
      <c r="C4374" s="59" t="s">
        <v>660</v>
      </c>
    </row>
    <row r="4375" spans="1:3" x14ac:dyDescent="0.25">
      <c r="A4375" s="59">
        <v>25624</v>
      </c>
      <c r="B4375" s="59" t="s">
        <v>5214</v>
      </c>
      <c r="C4375" s="59" t="s">
        <v>900</v>
      </c>
    </row>
    <row r="4376" spans="1:3" x14ac:dyDescent="0.25">
      <c r="A4376" s="59">
        <v>41720</v>
      </c>
      <c r="B4376" s="59" t="s">
        <v>5214</v>
      </c>
      <c r="C4376" s="59" t="s">
        <v>1113</v>
      </c>
    </row>
    <row r="4377" spans="1:3" x14ac:dyDescent="0.25">
      <c r="A4377" s="59">
        <v>41531</v>
      </c>
      <c r="B4377" s="59" t="s">
        <v>5214</v>
      </c>
      <c r="C4377" s="59" t="s">
        <v>1123</v>
      </c>
    </row>
    <row r="4378" spans="1:3" x14ac:dyDescent="0.25">
      <c r="A4378" s="59">
        <v>44117</v>
      </c>
      <c r="B4378" s="59" t="s">
        <v>5214</v>
      </c>
      <c r="C4378" s="59" t="s">
        <v>926</v>
      </c>
    </row>
    <row r="4379" spans="1:3" x14ac:dyDescent="0.25">
      <c r="A4379" s="59">
        <v>21507</v>
      </c>
      <c r="B4379" s="59" t="s">
        <v>5215</v>
      </c>
      <c r="C4379" s="59" t="s">
        <v>416</v>
      </c>
    </row>
    <row r="4380" spans="1:3" x14ac:dyDescent="0.25">
      <c r="A4380" s="59">
        <v>22711</v>
      </c>
      <c r="B4380" s="59" t="s">
        <v>5215</v>
      </c>
      <c r="C4380" s="59" t="s">
        <v>1163</v>
      </c>
    </row>
    <row r="4381" spans="1:3" x14ac:dyDescent="0.25">
      <c r="A4381" s="59">
        <v>7269</v>
      </c>
      <c r="B4381" s="59" t="s">
        <v>5216</v>
      </c>
      <c r="C4381" s="59" t="s">
        <v>953</v>
      </c>
    </row>
    <row r="4382" spans="1:3" x14ac:dyDescent="0.25">
      <c r="A4382" s="59">
        <v>92007</v>
      </c>
      <c r="B4382" s="59" t="s">
        <v>5216</v>
      </c>
      <c r="C4382" s="59" t="s">
        <v>797</v>
      </c>
    </row>
    <row r="4383" spans="1:3" x14ac:dyDescent="0.25">
      <c r="A4383" s="59">
        <v>2211</v>
      </c>
      <c r="B4383" s="59" t="s">
        <v>5217</v>
      </c>
      <c r="C4383" s="59" t="s">
        <v>1003</v>
      </c>
    </row>
    <row r="4384" spans="1:3" x14ac:dyDescent="0.25">
      <c r="A4384" s="59">
        <v>43644</v>
      </c>
      <c r="B4384" s="59" t="s">
        <v>5218</v>
      </c>
      <c r="C4384" s="59" t="s">
        <v>928</v>
      </c>
    </row>
    <row r="4385" spans="1:3" x14ac:dyDescent="0.25">
      <c r="A4385" s="59">
        <v>67907</v>
      </c>
      <c r="B4385" s="59" t="s">
        <v>5218</v>
      </c>
      <c r="C4385" s="59" t="s">
        <v>375</v>
      </c>
    </row>
    <row r="4386" spans="1:3" x14ac:dyDescent="0.25">
      <c r="A4386" s="59">
        <v>75815</v>
      </c>
      <c r="B4386" s="59" t="s">
        <v>5219</v>
      </c>
      <c r="C4386" s="59" t="s">
        <v>143</v>
      </c>
    </row>
    <row r="4387" spans="1:3" x14ac:dyDescent="0.25">
      <c r="A4387" s="59">
        <v>67909</v>
      </c>
      <c r="B4387" s="59" t="s">
        <v>5220</v>
      </c>
      <c r="C4387" s="59" t="s">
        <v>375</v>
      </c>
    </row>
    <row r="4388" spans="1:3" x14ac:dyDescent="0.25">
      <c r="A4388" s="59">
        <v>33327</v>
      </c>
      <c r="B4388" s="59" t="s">
        <v>5221</v>
      </c>
      <c r="C4388" s="59" t="s">
        <v>1211</v>
      </c>
    </row>
    <row r="4389" spans="1:3" x14ac:dyDescent="0.25">
      <c r="A4389" s="59">
        <v>33925</v>
      </c>
      <c r="B4389" s="59" t="s">
        <v>5221</v>
      </c>
      <c r="C4389" s="59" t="s">
        <v>1214</v>
      </c>
    </row>
    <row r="4390" spans="1:3" x14ac:dyDescent="0.25">
      <c r="A4390" s="59">
        <v>24611</v>
      </c>
      <c r="B4390" s="59" t="s">
        <v>5221</v>
      </c>
      <c r="C4390" s="59" t="s">
        <v>1156</v>
      </c>
    </row>
    <row r="4391" spans="1:3" x14ac:dyDescent="0.25">
      <c r="A4391" s="59">
        <v>25621</v>
      </c>
      <c r="B4391" s="59" t="s">
        <v>5221</v>
      </c>
      <c r="C4391" s="59" t="s">
        <v>900</v>
      </c>
    </row>
    <row r="4392" spans="1:3" x14ac:dyDescent="0.25">
      <c r="A4392" s="59">
        <v>35330</v>
      </c>
      <c r="B4392" s="59" t="s">
        <v>5221</v>
      </c>
      <c r="C4392" s="59" t="s">
        <v>969</v>
      </c>
    </row>
    <row r="4393" spans="1:3" x14ac:dyDescent="0.25">
      <c r="A4393" s="59">
        <v>17317</v>
      </c>
      <c r="B4393" s="59" t="s">
        <v>5221</v>
      </c>
      <c r="C4393" s="59" t="s">
        <v>779</v>
      </c>
    </row>
    <row r="4394" spans="1:3" x14ac:dyDescent="0.25">
      <c r="A4394" s="59">
        <v>41722</v>
      </c>
      <c r="B4394" s="59" t="s">
        <v>5221</v>
      </c>
      <c r="C4394" s="59" t="s">
        <v>1113</v>
      </c>
    </row>
    <row r="4395" spans="1:3" x14ac:dyDescent="0.25">
      <c r="A4395" s="59">
        <v>12215</v>
      </c>
      <c r="B4395" s="59" t="s">
        <v>5222</v>
      </c>
      <c r="C4395" s="59" t="s">
        <v>680</v>
      </c>
    </row>
    <row r="4396" spans="1:3" x14ac:dyDescent="0.25">
      <c r="A4396" s="59">
        <v>21524</v>
      </c>
      <c r="B4396" s="59" t="s">
        <v>5223</v>
      </c>
      <c r="C4396" s="59" t="s">
        <v>416</v>
      </c>
    </row>
    <row r="4397" spans="1:3" x14ac:dyDescent="0.25">
      <c r="A4397" s="59">
        <v>67815</v>
      </c>
      <c r="B4397" s="59" t="s">
        <v>5223</v>
      </c>
      <c r="C4397" s="59" t="s">
        <v>372</v>
      </c>
    </row>
    <row r="4398" spans="1:3" x14ac:dyDescent="0.25">
      <c r="A4398" s="59">
        <v>13932</v>
      </c>
      <c r="B4398" s="59" t="s">
        <v>5224</v>
      </c>
      <c r="C4398" s="59" t="s">
        <v>708</v>
      </c>
    </row>
    <row r="4399" spans="1:3" x14ac:dyDescent="0.25">
      <c r="A4399" s="59">
        <v>20214</v>
      </c>
      <c r="B4399" s="59" t="s">
        <v>5224</v>
      </c>
      <c r="C4399" s="59" t="s">
        <v>658</v>
      </c>
    </row>
    <row r="4400" spans="1:3" x14ac:dyDescent="0.25">
      <c r="A4400" s="59">
        <v>31915</v>
      </c>
      <c r="B4400" s="59" t="s">
        <v>5224</v>
      </c>
      <c r="C4400" s="59" t="s">
        <v>869</v>
      </c>
    </row>
    <row r="4401" spans="1:3" x14ac:dyDescent="0.25">
      <c r="A4401" s="59">
        <v>33108</v>
      </c>
      <c r="B4401" s="59" t="s">
        <v>5225</v>
      </c>
      <c r="C4401" s="59" t="s">
        <v>1205</v>
      </c>
    </row>
    <row r="4402" spans="1:3" x14ac:dyDescent="0.25">
      <c r="A4402" s="59">
        <v>16609</v>
      </c>
      <c r="B4402" s="59" t="s">
        <v>5224</v>
      </c>
      <c r="C4402" s="59" t="s">
        <v>333</v>
      </c>
    </row>
    <row r="4403" spans="1:3" x14ac:dyDescent="0.25">
      <c r="A4403" s="59">
        <v>3571</v>
      </c>
      <c r="B4403" s="59" t="s">
        <v>5224</v>
      </c>
      <c r="C4403" s="59" t="s">
        <v>644</v>
      </c>
    </row>
    <row r="4404" spans="1:3" x14ac:dyDescent="0.25">
      <c r="A4404" s="59">
        <v>3408</v>
      </c>
      <c r="B4404" s="59" t="s">
        <v>5226</v>
      </c>
      <c r="C4404" s="59" t="s">
        <v>645</v>
      </c>
    </row>
    <row r="4405" spans="1:3" x14ac:dyDescent="0.25">
      <c r="A4405" s="59">
        <v>4319</v>
      </c>
      <c r="B4405" s="59" t="s">
        <v>5224</v>
      </c>
      <c r="C4405" s="59" t="s">
        <v>732</v>
      </c>
    </row>
    <row r="4406" spans="1:3" x14ac:dyDescent="0.25">
      <c r="A4406" s="59">
        <v>5107</v>
      </c>
      <c r="B4406" s="59" t="s">
        <v>5224</v>
      </c>
      <c r="C4406" s="59" t="s">
        <v>725</v>
      </c>
    </row>
    <row r="4407" spans="1:3" x14ac:dyDescent="0.25">
      <c r="A4407" s="59">
        <v>17307</v>
      </c>
      <c r="B4407" s="59" t="s">
        <v>5224</v>
      </c>
      <c r="C4407" s="59" t="s">
        <v>779</v>
      </c>
    </row>
    <row r="4408" spans="1:3" x14ac:dyDescent="0.25">
      <c r="A4408" s="59">
        <v>6735</v>
      </c>
      <c r="B4408" s="59" t="s">
        <v>5224</v>
      </c>
      <c r="C4408" s="59" t="s">
        <v>1094</v>
      </c>
    </row>
    <row r="4409" spans="1:3" x14ac:dyDescent="0.25">
      <c r="A4409" s="59">
        <v>6820</v>
      </c>
      <c r="B4409" s="59" t="s">
        <v>5224</v>
      </c>
      <c r="C4409" s="59" t="s">
        <v>1096</v>
      </c>
    </row>
    <row r="4410" spans="1:3" x14ac:dyDescent="0.25">
      <c r="A4410" s="59">
        <v>6234</v>
      </c>
      <c r="B4410" s="59" t="s">
        <v>5224</v>
      </c>
      <c r="C4410" s="59" t="s">
        <v>1098</v>
      </c>
    </row>
    <row r="4411" spans="1:3" x14ac:dyDescent="0.25">
      <c r="A4411" s="59">
        <v>7272</v>
      </c>
      <c r="B4411" s="59" t="s">
        <v>5224</v>
      </c>
      <c r="C4411" s="59" t="s">
        <v>953</v>
      </c>
    </row>
    <row r="4412" spans="1:3" x14ac:dyDescent="0.25">
      <c r="A4412" s="59">
        <v>75814</v>
      </c>
      <c r="B4412" s="59" t="s">
        <v>5224</v>
      </c>
      <c r="C4412" s="59" t="s">
        <v>143</v>
      </c>
    </row>
    <row r="4413" spans="1:3" x14ac:dyDescent="0.25">
      <c r="A4413" s="59">
        <v>22110</v>
      </c>
      <c r="B4413" s="59" t="s">
        <v>5227</v>
      </c>
      <c r="C4413" s="59" t="s">
        <v>1159</v>
      </c>
    </row>
    <row r="4414" spans="1:3" x14ac:dyDescent="0.25">
      <c r="A4414" s="59">
        <v>33307</v>
      </c>
      <c r="B4414" s="59" t="s">
        <v>5228</v>
      </c>
      <c r="C4414" s="59" t="s">
        <v>1211</v>
      </c>
    </row>
    <row r="4415" spans="1:3" x14ac:dyDescent="0.25">
      <c r="A4415" s="59">
        <v>35571</v>
      </c>
      <c r="B4415" s="59" t="s">
        <v>5229</v>
      </c>
      <c r="C4415" s="59" t="s">
        <v>972</v>
      </c>
    </row>
    <row r="4416" spans="1:3" x14ac:dyDescent="0.25">
      <c r="A4416" s="59">
        <v>16414</v>
      </c>
      <c r="B4416" s="59" t="s">
        <v>5230</v>
      </c>
      <c r="C4416" s="59" t="s">
        <v>357</v>
      </c>
    </row>
    <row r="4417" spans="1:3" x14ac:dyDescent="0.25">
      <c r="A4417" s="59">
        <v>13831</v>
      </c>
      <c r="B4417" s="59" t="s">
        <v>5231</v>
      </c>
      <c r="C4417" s="59" t="s">
        <v>688</v>
      </c>
    </row>
    <row r="4418" spans="1:3" x14ac:dyDescent="0.25">
      <c r="A4418" s="59">
        <v>24713</v>
      </c>
      <c r="B4418" s="59" t="s">
        <v>5231</v>
      </c>
      <c r="C4418" s="59" t="s">
        <v>1150</v>
      </c>
    </row>
    <row r="4419" spans="1:3" x14ac:dyDescent="0.25">
      <c r="A4419" s="59">
        <v>26158</v>
      </c>
      <c r="B4419" s="59" t="s">
        <v>5231</v>
      </c>
      <c r="C4419" s="59" t="s">
        <v>216</v>
      </c>
    </row>
    <row r="4420" spans="1:3" x14ac:dyDescent="0.25">
      <c r="A4420" s="59">
        <v>3921</v>
      </c>
      <c r="B4420" s="59" t="s">
        <v>5231</v>
      </c>
      <c r="C4420" s="59" t="s">
        <v>640</v>
      </c>
    </row>
    <row r="4421" spans="1:3" x14ac:dyDescent="0.25">
      <c r="A4421" s="59">
        <v>5008</v>
      </c>
      <c r="B4421" s="59" t="s">
        <v>5232</v>
      </c>
      <c r="C4421" s="59" t="s">
        <v>720</v>
      </c>
    </row>
    <row r="4422" spans="1:3" x14ac:dyDescent="0.25">
      <c r="A4422" s="59">
        <v>4317</v>
      </c>
      <c r="B4422" s="59" t="s">
        <v>5233</v>
      </c>
      <c r="C4422" s="59" t="s">
        <v>732</v>
      </c>
    </row>
    <row r="4423" spans="1:3" x14ac:dyDescent="0.25">
      <c r="A4423" s="59">
        <v>17514</v>
      </c>
      <c r="B4423" s="59" t="s">
        <v>5232</v>
      </c>
      <c r="C4423" s="59" t="s">
        <v>787</v>
      </c>
    </row>
    <row r="4424" spans="1:3" x14ac:dyDescent="0.25">
      <c r="A4424" s="59">
        <v>67816</v>
      </c>
      <c r="B4424" s="59" t="s">
        <v>5231</v>
      </c>
      <c r="C4424" s="59" t="s">
        <v>372</v>
      </c>
    </row>
    <row r="4425" spans="1:3" x14ac:dyDescent="0.25">
      <c r="A4425" s="59">
        <v>86520</v>
      </c>
      <c r="B4425" s="59" t="s">
        <v>5231</v>
      </c>
      <c r="C4425" s="59" t="s">
        <v>388</v>
      </c>
    </row>
    <row r="4426" spans="1:3" x14ac:dyDescent="0.25">
      <c r="A4426" s="59">
        <v>36612</v>
      </c>
      <c r="B4426" s="59" t="s">
        <v>5234</v>
      </c>
      <c r="C4426" s="59" t="s">
        <v>594</v>
      </c>
    </row>
    <row r="4427" spans="1:3" x14ac:dyDescent="0.25">
      <c r="A4427" s="59">
        <v>91709</v>
      </c>
      <c r="B4427" s="59" t="s">
        <v>5235</v>
      </c>
      <c r="C4427" s="59" t="s">
        <v>801</v>
      </c>
    </row>
    <row r="4428" spans="1:3" x14ac:dyDescent="0.25">
      <c r="A4428" s="59">
        <v>91710</v>
      </c>
      <c r="B4428" s="59" t="s">
        <v>5236</v>
      </c>
      <c r="C4428" s="59" t="s">
        <v>801</v>
      </c>
    </row>
    <row r="4429" spans="1:3" x14ac:dyDescent="0.25">
      <c r="A4429" s="59">
        <v>91708</v>
      </c>
      <c r="B4429" s="59" t="s">
        <v>5237</v>
      </c>
      <c r="C4429" s="59" t="s">
        <v>801</v>
      </c>
    </row>
    <row r="4430" spans="1:3" x14ac:dyDescent="0.25">
      <c r="A4430" s="59">
        <v>34334</v>
      </c>
      <c r="B4430" s="59" t="s">
        <v>5238</v>
      </c>
      <c r="C4430" s="59" t="s">
        <v>1070</v>
      </c>
    </row>
    <row r="4431" spans="1:3" x14ac:dyDescent="0.25">
      <c r="A4431" s="59">
        <v>51715</v>
      </c>
      <c r="B4431" s="59" t="s">
        <v>5239</v>
      </c>
      <c r="C4431" s="59" t="s">
        <v>1038</v>
      </c>
    </row>
    <row r="4432" spans="1:3" x14ac:dyDescent="0.25">
      <c r="A4432" s="59">
        <v>20507</v>
      </c>
      <c r="B4432" s="59" t="s">
        <v>5240</v>
      </c>
      <c r="C4432" s="59" t="s">
        <v>665</v>
      </c>
    </row>
    <row r="4433" spans="1:3" x14ac:dyDescent="0.25">
      <c r="A4433" s="59">
        <v>95713</v>
      </c>
      <c r="B4433" s="59" t="s">
        <v>5241</v>
      </c>
      <c r="C4433" s="59" t="s">
        <v>772</v>
      </c>
    </row>
    <row r="4434" spans="1:3" x14ac:dyDescent="0.25">
      <c r="A4434" s="59">
        <v>4218</v>
      </c>
      <c r="B4434" s="59" t="s">
        <v>5242</v>
      </c>
      <c r="C4434" s="59" t="s">
        <v>733</v>
      </c>
    </row>
    <row r="4435" spans="1:3" x14ac:dyDescent="0.25">
      <c r="A4435" s="59">
        <v>4206</v>
      </c>
      <c r="B4435" s="59" t="s">
        <v>5243</v>
      </c>
      <c r="C4435" s="59" t="s">
        <v>733</v>
      </c>
    </row>
    <row r="4436" spans="1:3" x14ac:dyDescent="0.25">
      <c r="A4436" s="59">
        <v>50410</v>
      </c>
      <c r="B4436" s="59" t="s">
        <v>5244</v>
      </c>
      <c r="C4436" s="59" t="s">
        <v>520</v>
      </c>
    </row>
    <row r="4437" spans="1:3" x14ac:dyDescent="0.25">
      <c r="A4437" s="59">
        <v>21221</v>
      </c>
      <c r="B4437" s="59" t="s">
        <v>5245</v>
      </c>
      <c r="C4437" s="59" t="s">
        <v>426</v>
      </c>
    </row>
    <row r="4438" spans="1:3" x14ac:dyDescent="0.25">
      <c r="A4438" s="59">
        <v>43633</v>
      </c>
      <c r="B4438" s="59" t="s">
        <v>5246</v>
      </c>
      <c r="C4438" s="59" t="s">
        <v>928</v>
      </c>
    </row>
    <row r="4439" spans="1:3" x14ac:dyDescent="0.25">
      <c r="A4439" s="59">
        <v>76907</v>
      </c>
      <c r="B4439" s="59" t="s">
        <v>5247</v>
      </c>
      <c r="C4439" s="59" t="s">
        <v>531</v>
      </c>
    </row>
    <row r="4440" spans="1:3" x14ac:dyDescent="0.25">
      <c r="A4440" s="59">
        <v>36579</v>
      </c>
      <c r="B4440" s="59" t="s">
        <v>5248</v>
      </c>
      <c r="C4440" s="59" t="s">
        <v>589</v>
      </c>
    </row>
    <row r="4441" spans="1:3" x14ac:dyDescent="0.25">
      <c r="A4441" s="59">
        <v>16522</v>
      </c>
      <c r="B4441" s="59" t="s">
        <v>5249</v>
      </c>
      <c r="C4441" s="59" t="s">
        <v>343</v>
      </c>
    </row>
    <row r="4442" spans="1:3" x14ac:dyDescent="0.25">
      <c r="A4442" s="59">
        <v>20406</v>
      </c>
      <c r="B4442" s="59" t="s">
        <v>5250</v>
      </c>
      <c r="C4442" s="59" t="s">
        <v>669</v>
      </c>
    </row>
    <row r="4443" spans="1:3" x14ac:dyDescent="0.25">
      <c r="A4443" s="59">
        <v>12923</v>
      </c>
      <c r="B4443" s="59" t="s">
        <v>5251</v>
      </c>
      <c r="C4443" s="59" t="s">
        <v>685</v>
      </c>
    </row>
    <row r="4444" spans="1:3" x14ac:dyDescent="0.25">
      <c r="A4444" s="59">
        <v>6816</v>
      </c>
      <c r="B4444" s="59" t="s">
        <v>5251</v>
      </c>
      <c r="C4444" s="59" t="s">
        <v>1096</v>
      </c>
    </row>
    <row r="4445" spans="1:3" x14ac:dyDescent="0.25">
      <c r="A4445" s="59">
        <v>66315</v>
      </c>
      <c r="B4445" s="59" t="s">
        <v>5251</v>
      </c>
      <c r="C4445" s="59" t="s">
        <v>891</v>
      </c>
    </row>
    <row r="4446" spans="1:3" x14ac:dyDescent="0.25">
      <c r="A4446" s="59">
        <v>77558</v>
      </c>
      <c r="B4446" s="59" t="s">
        <v>5252</v>
      </c>
      <c r="C4446" s="59" t="s">
        <v>403</v>
      </c>
    </row>
    <row r="4447" spans="1:3" x14ac:dyDescent="0.25">
      <c r="A4447" s="59">
        <v>48609</v>
      </c>
      <c r="B4447" s="59" t="s">
        <v>5253</v>
      </c>
      <c r="C4447" s="59" t="s">
        <v>1057</v>
      </c>
    </row>
    <row r="4448" spans="1:3" x14ac:dyDescent="0.25">
      <c r="A4448" s="59">
        <v>60711</v>
      </c>
      <c r="B4448" s="59" t="s">
        <v>5254</v>
      </c>
      <c r="C4448" s="59" t="s">
        <v>828</v>
      </c>
    </row>
    <row r="4449" spans="1:3" x14ac:dyDescent="0.25">
      <c r="A4449" s="59">
        <v>44312</v>
      </c>
      <c r="B4449" s="59" t="s">
        <v>5255</v>
      </c>
      <c r="C4449" s="59" t="s">
        <v>913</v>
      </c>
    </row>
    <row r="4450" spans="1:3" x14ac:dyDescent="0.25">
      <c r="A4450" s="59">
        <v>1217</v>
      </c>
      <c r="B4450" s="59" t="s">
        <v>5256</v>
      </c>
      <c r="C4450" s="59" t="s">
        <v>1011</v>
      </c>
    </row>
    <row r="4451" spans="1:3" x14ac:dyDescent="0.25">
      <c r="A4451" s="59">
        <v>36208</v>
      </c>
      <c r="B4451" s="59" t="s">
        <v>5257</v>
      </c>
      <c r="C4451" s="59" t="s">
        <v>585</v>
      </c>
    </row>
    <row r="4452" spans="1:3" x14ac:dyDescent="0.25">
      <c r="A4452" s="59">
        <v>33222</v>
      </c>
      <c r="B4452" s="59" t="s">
        <v>5258</v>
      </c>
      <c r="C4452" s="59" t="s">
        <v>1209</v>
      </c>
    </row>
    <row r="4453" spans="1:3" x14ac:dyDescent="0.25">
      <c r="A4453" s="59">
        <v>21407</v>
      </c>
      <c r="B4453" s="59" t="s">
        <v>5259</v>
      </c>
      <c r="C4453" s="59" t="s">
        <v>425</v>
      </c>
    </row>
    <row r="4454" spans="1:3" x14ac:dyDescent="0.25">
      <c r="A4454" s="59">
        <v>25421</v>
      </c>
      <c r="B4454" s="59" t="s">
        <v>5259</v>
      </c>
      <c r="C4454" s="59" t="s">
        <v>908</v>
      </c>
    </row>
    <row r="4455" spans="1:3" x14ac:dyDescent="0.25">
      <c r="A4455" s="59">
        <v>33506</v>
      </c>
      <c r="B4455" s="59" t="s">
        <v>5260</v>
      </c>
      <c r="C4455" s="59" t="s">
        <v>1213</v>
      </c>
    </row>
    <row r="4456" spans="1:3" x14ac:dyDescent="0.25">
      <c r="A4456" s="59">
        <v>30413</v>
      </c>
      <c r="B4456" s="59" t="s">
        <v>5261</v>
      </c>
      <c r="C4456" s="59" t="s">
        <v>879</v>
      </c>
    </row>
    <row r="4457" spans="1:3" x14ac:dyDescent="0.25">
      <c r="A4457" s="59">
        <v>30316</v>
      </c>
      <c r="B4457" s="59" t="s">
        <v>5262</v>
      </c>
      <c r="C4457" s="59" t="s">
        <v>875</v>
      </c>
    </row>
    <row r="4458" spans="1:3" x14ac:dyDescent="0.25">
      <c r="A4458" s="59">
        <v>32515</v>
      </c>
      <c r="B4458" s="59" t="s">
        <v>5263</v>
      </c>
      <c r="C4458" s="59" t="s">
        <v>472</v>
      </c>
    </row>
    <row r="4459" spans="1:3" x14ac:dyDescent="0.25">
      <c r="A4459" s="59">
        <v>60262</v>
      </c>
      <c r="B4459" s="59" t="s">
        <v>5264</v>
      </c>
      <c r="C4459" s="59" t="s">
        <v>831</v>
      </c>
    </row>
    <row r="4460" spans="1:3" x14ac:dyDescent="0.25">
      <c r="A4460" s="59">
        <v>60264</v>
      </c>
      <c r="B4460" s="59" t="s">
        <v>5265</v>
      </c>
      <c r="C4460" s="59" t="s">
        <v>831</v>
      </c>
    </row>
    <row r="4461" spans="1:3" x14ac:dyDescent="0.25">
      <c r="A4461" s="59">
        <v>60311</v>
      </c>
      <c r="B4461" s="59" t="s">
        <v>5266</v>
      </c>
      <c r="C4461" s="59" t="s">
        <v>829</v>
      </c>
    </row>
    <row r="4462" spans="1:3" x14ac:dyDescent="0.25">
      <c r="A4462" s="59">
        <v>77512</v>
      </c>
      <c r="B4462" s="59" t="s">
        <v>5267</v>
      </c>
      <c r="C4462" s="59" t="s">
        <v>401</v>
      </c>
    </row>
    <row r="4463" spans="1:3" x14ac:dyDescent="0.25">
      <c r="A4463" s="59">
        <v>77118</v>
      </c>
      <c r="B4463" s="59" t="s">
        <v>5268</v>
      </c>
      <c r="C4463" s="59" t="s">
        <v>410</v>
      </c>
    </row>
    <row r="4464" spans="1:3" x14ac:dyDescent="0.25">
      <c r="A4464" s="59">
        <v>34516</v>
      </c>
      <c r="B4464" s="59" t="s">
        <v>5269</v>
      </c>
      <c r="C4464" s="59" t="s">
        <v>1067</v>
      </c>
    </row>
    <row r="4465" spans="1:3" x14ac:dyDescent="0.25">
      <c r="A4465" s="59">
        <v>77710</v>
      </c>
      <c r="B4465" s="59" t="s">
        <v>5270</v>
      </c>
      <c r="C4465" s="59" t="s">
        <v>408</v>
      </c>
    </row>
    <row r="4466" spans="1:3" x14ac:dyDescent="0.25">
      <c r="A4466" s="59">
        <v>34932</v>
      </c>
      <c r="B4466" s="59" t="s">
        <v>5271</v>
      </c>
      <c r="C4466" s="59" t="s">
        <v>1069</v>
      </c>
    </row>
    <row r="4467" spans="1:3" x14ac:dyDescent="0.25">
      <c r="A4467" s="59">
        <v>34512</v>
      </c>
      <c r="B4467" s="59" t="s">
        <v>5272</v>
      </c>
      <c r="C4467" s="59" t="s">
        <v>1067</v>
      </c>
    </row>
    <row r="4468" spans="1:3" x14ac:dyDescent="0.25">
      <c r="A4468" s="59">
        <v>34324</v>
      </c>
      <c r="B4468" s="59" t="s">
        <v>5273</v>
      </c>
      <c r="C4468" s="59" t="s">
        <v>1070</v>
      </c>
    </row>
    <row r="4469" spans="1:3" x14ac:dyDescent="0.25">
      <c r="A4469" s="59">
        <v>32607</v>
      </c>
      <c r="B4469" s="59" t="s">
        <v>5274</v>
      </c>
      <c r="C4469" s="59" t="s">
        <v>471</v>
      </c>
    </row>
    <row r="4470" spans="1:3" x14ac:dyDescent="0.25">
      <c r="A4470" s="59">
        <v>34216</v>
      </c>
      <c r="B4470" s="59" t="s">
        <v>5275</v>
      </c>
      <c r="C4470" s="59" t="s">
        <v>1064</v>
      </c>
    </row>
    <row r="4471" spans="1:3" x14ac:dyDescent="0.25">
      <c r="A4471" s="59">
        <v>34511</v>
      </c>
      <c r="B4471" s="59" t="s">
        <v>5276</v>
      </c>
      <c r="C4471" s="59" t="s">
        <v>1067</v>
      </c>
    </row>
    <row r="4472" spans="1:3" x14ac:dyDescent="0.25">
      <c r="A4472" s="59">
        <v>34420</v>
      </c>
      <c r="B4472" s="59" t="s">
        <v>5277</v>
      </c>
      <c r="C4472" s="59" t="s">
        <v>1065</v>
      </c>
    </row>
    <row r="4473" spans="1:3" x14ac:dyDescent="0.25">
      <c r="A4473" s="59">
        <v>30810</v>
      </c>
      <c r="B4473" s="59" t="s">
        <v>5278</v>
      </c>
      <c r="C4473" s="59" t="s">
        <v>878</v>
      </c>
    </row>
    <row r="4474" spans="1:3" x14ac:dyDescent="0.25">
      <c r="A4474" s="59">
        <v>42114</v>
      </c>
      <c r="B4474" s="59" t="s">
        <v>5279</v>
      </c>
      <c r="C4474" s="59" t="s">
        <v>1131</v>
      </c>
    </row>
    <row r="4475" spans="1:3" x14ac:dyDescent="0.25">
      <c r="A4475" s="59">
        <v>34256</v>
      </c>
      <c r="B4475" s="59" t="s">
        <v>5280</v>
      </c>
      <c r="C4475" s="59" t="s">
        <v>1063</v>
      </c>
    </row>
    <row r="4476" spans="1:3" x14ac:dyDescent="0.25">
      <c r="A4476" s="59">
        <v>36315</v>
      </c>
      <c r="B4476" s="59" t="s">
        <v>5281</v>
      </c>
      <c r="C4476" s="59" t="s">
        <v>593</v>
      </c>
    </row>
    <row r="4477" spans="1:3" x14ac:dyDescent="0.25">
      <c r="A4477" s="59">
        <v>32756</v>
      </c>
      <c r="B4477" s="59" t="s">
        <v>5282</v>
      </c>
      <c r="C4477" s="59" t="s">
        <v>469</v>
      </c>
    </row>
    <row r="4478" spans="1:3" x14ac:dyDescent="0.25">
      <c r="A4478" s="59">
        <v>34217</v>
      </c>
      <c r="B4478" s="59" t="s">
        <v>5283</v>
      </c>
      <c r="C4478" s="59" t="s">
        <v>1064</v>
      </c>
    </row>
    <row r="4479" spans="1:3" x14ac:dyDescent="0.25">
      <c r="A4479" s="59">
        <v>34908</v>
      </c>
      <c r="B4479" s="59" t="s">
        <v>5284</v>
      </c>
      <c r="C4479" s="59" t="s">
        <v>1069</v>
      </c>
    </row>
    <row r="4480" spans="1:3" x14ac:dyDescent="0.25">
      <c r="A4480" s="59">
        <v>34928</v>
      </c>
      <c r="B4480" s="59" t="s">
        <v>5285</v>
      </c>
      <c r="C4480" s="59" t="s">
        <v>1069</v>
      </c>
    </row>
    <row r="4481" spans="1:3" x14ac:dyDescent="0.25">
      <c r="A4481" s="59">
        <v>34260</v>
      </c>
      <c r="B4481" s="59" t="s">
        <v>5286</v>
      </c>
      <c r="C4481" s="59" t="s">
        <v>1063</v>
      </c>
    </row>
    <row r="4482" spans="1:3" x14ac:dyDescent="0.25">
      <c r="A4482" s="59">
        <v>34266</v>
      </c>
      <c r="B4482" s="59" t="s">
        <v>5287</v>
      </c>
      <c r="C4482" s="59" t="s">
        <v>1063</v>
      </c>
    </row>
    <row r="4483" spans="1:3" x14ac:dyDescent="0.25">
      <c r="A4483" s="59">
        <v>60409</v>
      </c>
      <c r="B4483" s="59" t="s">
        <v>5288</v>
      </c>
      <c r="C4483" s="59" t="s">
        <v>836</v>
      </c>
    </row>
    <row r="4484" spans="1:3" x14ac:dyDescent="0.25">
      <c r="A4484" s="59">
        <v>31619</v>
      </c>
      <c r="B4484" s="59" t="s">
        <v>5289</v>
      </c>
      <c r="C4484" s="59" t="s">
        <v>863</v>
      </c>
    </row>
    <row r="4485" spans="1:3" x14ac:dyDescent="0.25">
      <c r="A4485" s="59">
        <v>34421</v>
      </c>
      <c r="B4485" s="59" t="s">
        <v>5290</v>
      </c>
      <c r="C4485" s="59" t="s">
        <v>1065</v>
      </c>
    </row>
    <row r="4486" spans="1:3" x14ac:dyDescent="0.25">
      <c r="A4486" s="59">
        <v>34311</v>
      </c>
      <c r="B4486" s="59" t="s">
        <v>5291</v>
      </c>
      <c r="C4486" s="59" t="s">
        <v>1070</v>
      </c>
    </row>
    <row r="4487" spans="1:3" x14ac:dyDescent="0.25">
      <c r="A4487" s="59">
        <v>30708</v>
      </c>
      <c r="B4487" s="59" t="s">
        <v>5292</v>
      </c>
      <c r="C4487" s="59" t="s">
        <v>881</v>
      </c>
    </row>
    <row r="4488" spans="1:3" x14ac:dyDescent="0.25">
      <c r="A4488" s="59">
        <v>34614</v>
      </c>
      <c r="B4488" s="59" t="s">
        <v>5292</v>
      </c>
      <c r="C4488" s="59" t="s">
        <v>1075</v>
      </c>
    </row>
    <row r="4489" spans="1:3" x14ac:dyDescent="0.25">
      <c r="A4489" s="59">
        <v>32518</v>
      </c>
      <c r="B4489" s="59" t="s">
        <v>5293</v>
      </c>
      <c r="C4489" s="59" t="s">
        <v>472</v>
      </c>
    </row>
    <row r="4490" spans="1:3" x14ac:dyDescent="0.25">
      <c r="A4490" s="59">
        <v>31506</v>
      </c>
      <c r="B4490" s="59" t="s">
        <v>5294</v>
      </c>
      <c r="C4490" s="59" t="s">
        <v>861</v>
      </c>
    </row>
    <row r="4491" spans="1:3" x14ac:dyDescent="0.25">
      <c r="A4491" s="59">
        <v>36556</v>
      </c>
      <c r="B4491" s="59" t="s">
        <v>5295</v>
      </c>
      <c r="C4491" s="59" t="s">
        <v>589</v>
      </c>
    </row>
    <row r="4492" spans="1:3" x14ac:dyDescent="0.25">
      <c r="A4492" s="59">
        <v>30816</v>
      </c>
      <c r="B4492" s="59" t="s">
        <v>5296</v>
      </c>
      <c r="C4492" s="59" t="s">
        <v>878</v>
      </c>
    </row>
    <row r="4493" spans="1:3" x14ac:dyDescent="0.25">
      <c r="A4493" s="59">
        <v>33308</v>
      </c>
      <c r="B4493" s="59" t="s">
        <v>5297</v>
      </c>
      <c r="C4493" s="59" t="s">
        <v>1211</v>
      </c>
    </row>
    <row r="4494" spans="1:3" x14ac:dyDescent="0.25">
      <c r="A4494" s="59">
        <v>34927</v>
      </c>
      <c r="B4494" s="59" t="s">
        <v>5298</v>
      </c>
      <c r="C4494" s="59" t="s">
        <v>1069</v>
      </c>
    </row>
    <row r="4495" spans="1:3" x14ac:dyDescent="0.25">
      <c r="A4495" s="59">
        <v>32319</v>
      </c>
      <c r="B4495" s="59" t="s">
        <v>5299</v>
      </c>
      <c r="C4495" s="59" t="s">
        <v>461</v>
      </c>
    </row>
    <row r="4496" spans="1:3" x14ac:dyDescent="0.25">
      <c r="A4496" s="59">
        <v>42106</v>
      </c>
      <c r="B4496" s="59" t="s">
        <v>5300</v>
      </c>
      <c r="C4496" s="59" t="s">
        <v>1131</v>
      </c>
    </row>
    <row r="4497" spans="1:3" x14ac:dyDescent="0.25">
      <c r="A4497" s="59">
        <v>34460</v>
      </c>
      <c r="B4497" s="59" t="s">
        <v>5301</v>
      </c>
      <c r="C4497" s="59" t="s">
        <v>1076</v>
      </c>
    </row>
    <row r="4498" spans="1:3" x14ac:dyDescent="0.25">
      <c r="A4498" s="59">
        <v>32230</v>
      </c>
      <c r="B4498" s="59" t="s">
        <v>5302</v>
      </c>
      <c r="C4498" s="59" t="s">
        <v>460</v>
      </c>
    </row>
    <row r="4499" spans="1:3" x14ac:dyDescent="0.25">
      <c r="A4499" s="59">
        <v>42108</v>
      </c>
      <c r="B4499" s="59" t="s">
        <v>5303</v>
      </c>
      <c r="C4499" s="59" t="s">
        <v>1131</v>
      </c>
    </row>
    <row r="4500" spans="1:3" x14ac:dyDescent="0.25">
      <c r="A4500" s="59">
        <v>32413</v>
      </c>
      <c r="B4500" s="59" t="s">
        <v>5304</v>
      </c>
      <c r="C4500" s="59" t="s">
        <v>465</v>
      </c>
    </row>
    <row r="4501" spans="1:3" x14ac:dyDescent="0.25">
      <c r="A4501" s="59">
        <v>34463</v>
      </c>
      <c r="B4501" s="59" t="s">
        <v>5304</v>
      </c>
      <c r="C4501" s="59" t="s">
        <v>1076</v>
      </c>
    </row>
    <row r="4502" spans="1:3" x14ac:dyDescent="0.25">
      <c r="A4502" s="59">
        <v>34411</v>
      </c>
      <c r="B4502" s="59" t="s">
        <v>5305</v>
      </c>
      <c r="C4502" s="59" t="s">
        <v>1065</v>
      </c>
    </row>
    <row r="4503" spans="1:3" x14ac:dyDescent="0.25">
      <c r="A4503" s="59">
        <v>44411</v>
      </c>
      <c r="B4503" s="59" t="s">
        <v>5306</v>
      </c>
      <c r="C4503" s="59" t="s">
        <v>924</v>
      </c>
    </row>
    <row r="4504" spans="1:3" x14ac:dyDescent="0.25">
      <c r="A4504" s="59">
        <v>34670</v>
      </c>
      <c r="B4504" s="59" t="s">
        <v>5307</v>
      </c>
      <c r="C4504" s="59" t="s">
        <v>1072</v>
      </c>
    </row>
    <row r="4505" spans="1:3" x14ac:dyDescent="0.25">
      <c r="A4505" s="59">
        <v>34809</v>
      </c>
      <c r="B4505" s="59" t="s">
        <v>5308</v>
      </c>
      <c r="C4505" s="59" t="s">
        <v>1074</v>
      </c>
    </row>
    <row r="4506" spans="1:3" x14ac:dyDescent="0.25">
      <c r="A4506" s="59">
        <v>42016</v>
      </c>
      <c r="B4506" s="59" t="s">
        <v>5309</v>
      </c>
      <c r="C4506" s="59" t="s">
        <v>1115</v>
      </c>
    </row>
    <row r="4507" spans="1:3" x14ac:dyDescent="0.25">
      <c r="A4507" s="59">
        <v>30809</v>
      </c>
      <c r="B4507" s="59" t="s">
        <v>5310</v>
      </c>
      <c r="C4507" s="59" t="s">
        <v>878</v>
      </c>
    </row>
    <row r="4508" spans="1:3" x14ac:dyDescent="0.25">
      <c r="A4508" s="59">
        <v>30513</v>
      </c>
      <c r="B4508" s="59" t="s">
        <v>5311</v>
      </c>
      <c r="C4508" s="59" t="s">
        <v>882</v>
      </c>
    </row>
    <row r="4509" spans="1:3" x14ac:dyDescent="0.25">
      <c r="A4509" s="59">
        <v>32516</v>
      </c>
      <c r="B4509" s="59" t="s">
        <v>5312</v>
      </c>
      <c r="C4509" s="59" t="s">
        <v>472</v>
      </c>
    </row>
    <row r="4510" spans="1:3" x14ac:dyDescent="0.25">
      <c r="A4510" s="59">
        <v>32767</v>
      </c>
      <c r="B4510" s="59" t="s">
        <v>5313</v>
      </c>
      <c r="C4510" s="59" t="s">
        <v>469</v>
      </c>
    </row>
    <row r="4511" spans="1:3" x14ac:dyDescent="0.25">
      <c r="A4511" s="59">
        <v>32228</v>
      </c>
      <c r="B4511" s="59" t="s">
        <v>5314</v>
      </c>
      <c r="C4511" s="59" t="s">
        <v>460</v>
      </c>
    </row>
    <row r="4512" spans="1:3" x14ac:dyDescent="0.25">
      <c r="A4512" s="59">
        <v>32906</v>
      </c>
      <c r="B4512" s="59" t="s">
        <v>5315</v>
      </c>
      <c r="C4512" s="59" t="s">
        <v>464</v>
      </c>
    </row>
    <row r="4513" spans="1:3" x14ac:dyDescent="0.25">
      <c r="A4513" s="59">
        <v>44057</v>
      </c>
      <c r="B4513" s="59" t="s">
        <v>5316</v>
      </c>
      <c r="C4513" s="59" t="s">
        <v>920</v>
      </c>
    </row>
    <row r="4514" spans="1:3" x14ac:dyDescent="0.25">
      <c r="A4514" s="59">
        <v>32211</v>
      </c>
      <c r="B4514" s="59" t="s">
        <v>5317</v>
      </c>
      <c r="C4514" s="59" t="s">
        <v>460</v>
      </c>
    </row>
    <row r="4515" spans="1:3" x14ac:dyDescent="0.25">
      <c r="A4515" s="59">
        <v>32214</v>
      </c>
      <c r="B4515" s="59" t="s">
        <v>5318</v>
      </c>
      <c r="C4515" s="59" t="s">
        <v>460</v>
      </c>
    </row>
    <row r="4516" spans="1:3" x14ac:dyDescent="0.25">
      <c r="A4516" s="59">
        <v>34423</v>
      </c>
      <c r="B4516" s="59" t="s">
        <v>5319</v>
      </c>
      <c r="C4516" s="59" t="s">
        <v>1065</v>
      </c>
    </row>
    <row r="4517" spans="1:3" x14ac:dyDescent="0.25">
      <c r="A4517" s="59">
        <v>34716</v>
      </c>
      <c r="B4517" s="59" t="s">
        <v>5320</v>
      </c>
      <c r="C4517" s="59" t="s">
        <v>1071</v>
      </c>
    </row>
    <row r="4518" spans="1:3" x14ac:dyDescent="0.25">
      <c r="A4518" s="59">
        <v>30320</v>
      </c>
      <c r="B4518" s="59" t="s">
        <v>5321</v>
      </c>
      <c r="C4518" s="59" t="s">
        <v>875</v>
      </c>
    </row>
    <row r="4519" spans="1:3" x14ac:dyDescent="0.25">
      <c r="A4519" s="59">
        <v>34264</v>
      </c>
      <c r="B4519" s="59" t="s">
        <v>5322</v>
      </c>
      <c r="C4519" s="59" t="s">
        <v>1063</v>
      </c>
    </row>
    <row r="4520" spans="1:3" x14ac:dyDescent="0.25">
      <c r="A4520" s="59">
        <v>30807</v>
      </c>
      <c r="B4520" s="59" t="s">
        <v>5323</v>
      </c>
      <c r="C4520" s="59" t="s">
        <v>878</v>
      </c>
    </row>
    <row r="4521" spans="1:3" x14ac:dyDescent="0.25">
      <c r="A4521" s="59">
        <v>32111</v>
      </c>
      <c r="B4521" s="59" t="s">
        <v>5324</v>
      </c>
      <c r="C4521" s="59" t="s">
        <v>458</v>
      </c>
    </row>
    <row r="4522" spans="1:3" x14ac:dyDescent="0.25">
      <c r="A4522" s="59">
        <v>32519</v>
      </c>
      <c r="B4522" s="59" t="s">
        <v>5325</v>
      </c>
      <c r="C4522" s="59" t="s">
        <v>472</v>
      </c>
    </row>
    <row r="4523" spans="1:3" x14ac:dyDescent="0.25">
      <c r="A4523" s="59">
        <v>34909</v>
      </c>
      <c r="B4523" s="59" t="s">
        <v>5326</v>
      </c>
      <c r="C4523" s="59" t="s">
        <v>1069</v>
      </c>
    </row>
    <row r="4524" spans="1:3" x14ac:dyDescent="0.25">
      <c r="A4524" s="59">
        <v>32916</v>
      </c>
      <c r="B4524" s="59" t="s">
        <v>5327</v>
      </c>
      <c r="C4524" s="59" t="s">
        <v>464</v>
      </c>
    </row>
    <row r="4525" spans="1:3" x14ac:dyDescent="0.25">
      <c r="A4525" s="59">
        <v>34212</v>
      </c>
      <c r="B4525" s="59" t="s">
        <v>5328</v>
      </c>
      <c r="C4525" s="59" t="s">
        <v>1064</v>
      </c>
    </row>
    <row r="4526" spans="1:3" x14ac:dyDescent="0.25">
      <c r="A4526" s="59">
        <v>36314</v>
      </c>
      <c r="B4526" s="59" t="s">
        <v>5329</v>
      </c>
      <c r="C4526" s="59" t="s">
        <v>593</v>
      </c>
    </row>
    <row r="4527" spans="1:3" x14ac:dyDescent="0.25">
      <c r="A4527" s="59">
        <v>30406</v>
      </c>
      <c r="B4527" s="59" t="s">
        <v>5330</v>
      </c>
      <c r="C4527" s="59" t="s">
        <v>879</v>
      </c>
    </row>
    <row r="4528" spans="1:3" x14ac:dyDescent="0.25">
      <c r="A4528" s="59">
        <v>30414</v>
      </c>
      <c r="B4528" s="59" t="s">
        <v>5331</v>
      </c>
      <c r="C4528" s="59" t="s">
        <v>879</v>
      </c>
    </row>
    <row r="4529" spans="1:3" x14ac:dyDescent="0.25">
      <c r="A4529" s="59">
        <v>34811</v>
      </c>
      <c r="B4529" s="59" t="s">
        <v>5331</v>
      </c>
      <c r="C4529" s="59" t="s">
        <v>1074</v>
      </c>
    </row>
    <row r="4530" spans="1:3" x14ac:dyDescent="0.25">
      <c r="A4530" s="59">
        <v>44423</v>
      </c>
      <c r="B4530" s="59" t="s">
        <v>5332</v>
      </c>
      <c r="C4530" s="59" t="s">
        <v>924</v>
      </c>
    </row>
    <row r="4531" spans="1:3" x14ac:dyDescent="0.25">
      <c r="A4531" s="59">
        <v>32763</v>
      </c>
      <c r="B4531" s="59" t="s">
        <v>5333</v>
      </c>
      <c r="C4531" s="59" t="s">
        <v>469</v>
      </c>
    </row>
    <row r="4532" spans="1:3" x14ac:dyDescent="0.25">
      <c r="A4532" s="59">
        <v>31623</v>
      </c>
      <c r="B4532" s="59" t="s">
        <v>5334</v>
      </c>
      <c r="C4532" s="59" t="s">
        <v>863</v>
      </c>
    </row>
    <row r="4533" spans="1:3" x14ac:dyDescent="0.25">
      <c r="A4533" s="59">
        <v>34462</v>
      </c>
      <c r="B4533" s="59" t="s">
        <v>5335</v>
      </c>
      <c r="C4533" s="59" t="s">
        <v>1076</v>
      </c>
    </row>
    <row r="4534" spans="1:3" x14ac:dyDescent="0.25">
      <c r="A4534" s="59">
        <v>44406</v>
      </c>
      <c r="B4534" s="59" t="s">
        <v>5336</v>
      </c>
      <c r="C4534" s="59" t="s">
        <v>924</v>
      </c>
    </row>
    <row r="4535" spans="1:3" x14ac:dyDescent="0.25">
      <c r="A4535" s="59">
        <v>34318</v>
      </c>
      <c r="B4535" s="59" t="s">
        <v>5337</v>
      </c>
      <c r="C4535" s="59" t="s">
        <v>1070</v>
      </c>
    </row>
    <row r="4536" spans="1:3" x14ac:dyDescent="0.25">
      <c r="A4536" s="59">
        <v>32609</v>
      </c>
      <c r="B4536" s="59" t="s">
        <v>5338</v>
      </c>
      <c r="C4536" s="59" t="s">
        <v>471</v>
      </c>
    </row>
    <row r="4537" spans="1:3" x14ac:dyDescent="0.25">
      <c r="A4537" s="59">
        <v>32409</v>
      </c>
      <c r="B4537" s="59" t="s">
        <v>5339</v>
      </c>
      <c r="C4537" s="59" t="s">
        <v>465</v>
      </c>
    </row>
    <row r="4538" spans="1:3" x14ac:dyDescent="0.25">
      <c r="A4538" s="59">
        <v>44424</v>
      </c>
      <c r="B4538" s="59" t="s">
        <v>5340</v>
      </c>
      <c r="C4538" s="59" t="s">
        <v>924</v>
      </c>
    </row>
    <row r="4539" spans="1:3" x14ac:dyDescent="0.25">
      <c r="A4539" s="59">
        <v>32406</v>
      </c>
      <c r="B4539" s="59" t="s">
        <v>5341</v>
      </c>
      <c r="C4539" s="59" t="s">
        <v>465</v>
      </c>
    </row>
    <row r="4540" spans="1:3" x14ac:dyDescent="0.25">
      <c r="A4540" s="59">
        <v>35718</v>
      </c>
      <c r="B4540" s="59" t="s">
        <v>5342</v>
      </c>
      <c r="C4540" s="59" t="s">
        <v>967</v>
      </c>
    </row>
    <row r="4541" spans="1:3" x14ac:dyDescent="0.25">
      <c r="A4541" s="59">
        <v>2411</v>
      </c>
      <c r="B4541" s="59" t="s">
        <v>5343</v>
      </c>
      <c r="C4541" s="59" t="s">
        <v>1005</v>
      </c>
    </row>
    <row r="4542" spans="1:3" x14ac:dyDescent="0.25">
      <c r="A4542" s="59">
        <v>31411</v>
      </c>
      <c r="B4542" s="59" t="s">
        <v>5344</v>
      </c>
      <c r="C4542" s="59" t="s">
        <v>867</v>
      </c>
    </row>
    <row r="4543" spans="1:3" x14ac:dyDescent="0.25">
      <c r="A4543" s="59">
        <v>25177</v>
      </c>
      <c r="B4543" s="59" t="s">
        <v>5345</v>
      </c>
      <c r="C4543" s="59" t="s">
        <v>906</v>
      </c>
    </row>
    <row r="4544" spans="1:3" x14ac:dyDescent="0.25">
      <c r="A4544" s="59">
        <v>25809</v>
      </c>
      <c r="B4544" s="59" t="s">
        <v>5345</v>
      </c>
      <c r="C4544" s="59" t="s">
        <v>905</v>
      </c>
    </row>
    <row r="4545" spans="1:3" x14ac:dyDescent="0.25">
      <c r="A4545" s="59">
        <v>33406</v>
      </c>
      <c r="B4545" s="59" t="s">
        <v>5346</v>
      </c>
      <c r="C4545" s="59" t="s">
        <v>1208</v>
      </c>
    </row>
    <row r="4546" spans="1:3" x14ac:dyDescent="0.25">
      <c r="A4546" s="59">
        <v>20323</v>
      </c>
      <c r="B4546" s="59" t="s">
        <v>5347</v>
      </c>
      <c r="C4546" s="59" t="s">
        <v>667</v>
      </c>
    </row>
    <row r="4547" spans="1:3" x14ac:dyDescent="0.25">
      <c r="A4547" s="59">
        <v>20322</v>
      </c>
      <c r="B4547" s="59" t="s">
        <v>5348</v>
      </c>
      <c r="C4547" s="59" t="s">
        <v>667</v>
      </c>
    </row>
    <row r="4548" spans="1:3" x14ac:dyDescent="0.25">
      <c r="A4548" s="59">
        <v>42408</v>
      </c>
      <c r="B4548" s="59" t="s">
        <v>5349</v>
      </c>
      <c r="C4548" s="59" t="s">
        <v>1129</v>
      </c>
    </row>
    <row r="4549" spans="1:3" x14ac:dyDescent="0.25">
      <c r="A4549" s="59">
        <v>33408</v>
      </c>
      <c r="B4549" s="59" t="s">
        <v>5350</v>
      </c>
      <c r="C4549" s="59" t="s">
        <v>1208</v>
      </c>
    </row>
    <row r="4550" spans="1:3" x14ac:dyDescent="0.25">
      <c r="A4550" s="59">
        <v>44314</v>
      </c>
      <c r="B4550" s="59" t="s">
        <v>5351</v>
      </c>
      <c r="C4550" s="59" t="s">
        <v>913</v>
      </c>
    </row>
    <row r="4551" spans="1:3" x14ac:dyDescent="0.25">
      <c r="A4551" s="59">
        <v>17666</v>
      </c>
      <c r="B4551" s="59" t="s">
        <v>5352</v>
      </c>
      <c r="C4551" s="59" t="s">
        <v>785</v>
      </c>
    </row>
    <row r="4552" spans="1:3" x14ac:dyDescent="0.25">
      <c r="A4552" s="59">
        <v>12012</v>
      </c>
      <c r="B4552" s="59" t="s">
        <v>5353</v>
      </c>
      <c r="C4552" s="59" t="s">
        <v>705</v>
      </c>
    </row>
    <row r="4553" spans="1:3" x14ac:dyDescent="0.25">
      <c r="A4553" s="59">
        <v>24809</v>
      </c>
      <c r="B4553" s="59" t="s">
        <v>5354</v>
      </c>
      <c r="C4553" s="59" t="s">
        <v>1158</v>
      </c>
    </row>
    <row r="4554" spans="1:3" x14ac:dyDescent="0.25">
      <c r="A4554" s="59">
        <v>86506</v>
      </c>
      <c r="B4554" s="59" t="s">
        <v>5355</v>
      </c>
      <c r="C4554" s="59" t="s">
        <v>388</v>
      </c>
    </row>
    <row r="4555" spans="1:3" x14ac:dyDescent="0.25">
      <c r="A4555" s="59">
        <v>80414</v>
      </c>
      <c r="B4555" s="59" t="s">
        <v>5356</v>
      </c>
      <c r="C4555" s="59" t="s">
        <v>1144</v>
      </c>
    </row>
    <row r="4556" spans="1:3" x14ac:dyDescent="0.25">
      <c r="A4556" s="59">
        <v>33425</v>
      </c>
      <c r="B4556" s="59" t="s">
        <v>5357</v>
      </c>
      <c r="C4556" s="59" t="s">
        <v>1208</v>
      </c>
    </row>
    <row r="4557" spans="1:3" x14ac:dyDescent="0.25">
      <c r="A4557" s="59">
        <v>33507</v>
      </c>
      <c r="B4557" s="59" t="s">
        <v>5358</v>
      </c>
      <c r="C4557" s="59" t="s">
        <v>1213</v>
      </c>
    </row>
    <row r="4558" spans="1:3" x14ac:dyDescent="0.25">
      <c r="A4558" s="59">
        <v>30312</v>
      </c>
      <c r="B4558" s="59" t="s">
        <v>5359</v>
      </c>
      <c r="C4558" s="59" t="s">
        <v>875</v>
      </c>
    </row>
    <row r="4559" spans="1:3" x14ac:dyDescent="0.25">
      <c r="A4559" s="59">
        <v>12110</v>
      </c>
      <c r="B4559" s="59" t="s">
        <v>5360</v>
      </c>
      <c r="C4559" s="59" t="s">
        <v>711</v>
      </c>
    </row>
    <row r="4560" spans="1:3" x14ac:dyDescent="0.25">
      <c r="A4560" s="59">
        <v>16816</v>
      </c>
      <c r="B4560" s="59" t="s">
        <v>5361</v>
      </c>
      <c r="C4560" s="59" t="s">
        <v>347</v>
      </c>
    </row>
    <row r="4561" spans="1:3" x14ac:dyDescent="0.25">
      <c r="A4561" s="59">
        <v>54106</v>
      </c>
      <c r="B4561" s="59" t="s">
        <v>5362</v>
      </c>
      <c r="C4561" s="59" t="s">
        <v>1022</v>
      </c>
    </row>
    <row r="4562" spans="1:3" x14ac:dyDescent="0.25">
      <c r="A4562" s="59">
        <v>18209</v>
      </c>
      <c r="B4562" s="59" t="s">
        <v>5363</v>
      </c>
      <c r="C4562" s="59" t="s">
        <v>713</v>
      </c>
    </row>
    <row r="4563" spans="1:3" x14ac:dyDescent="0.25">
      <c r="A4563" s="59">
        <v>34706</v>
      </c>
      <c r="B4563" s="59" t="s">
        <v>5364</v>
      </c>
      <c r="C4563" s="59" t="s">
        <v>1071</v>
      </c>
    </row>
    <row r="4564" spans="1:3" x14ac:dyDescent="0.25">
      <c r="A4564" s="59">
        <v>18208</v>
      </c>
      <c r="B4564" s="59" t="s">
        <v>5365</v>
      </c>
      <c r="C4564" s="59" t="s">
        <v>713</v>
      </c>
    </row>
    <row r="4565" spans="1:3" x14ac:dyDescent="0.25">
      <c r="A4565" s="59">
        <v>95806</v>
      </c>
      <c r="B4565" s="59" t="s">
        <v>5366</v>
      </c>
      <c r="C4565" s="59" t="s">
        <v>768</v>
      </c>
    </row>
    <row r="4566" spans="1:3" x14ac:dyDescent="0.25">
      <c r="A4566" s="59">
        <v>26530</v>
      </c>
      <c r="B4566" s="59" t="s">
        <v>5367</v>
      </c>
      <c r="C4566" s="59" t="s">
        <v>226</v>
      </c>
    </row>
    <row r="4567" spans="1:3" x14ac:dyDescent="0.25">
      <c r="A4567" s="59">
        <v>50507</v>
      </c>
      <c r="B4567" s="59" t="s">
        <v>5368</v>
      </c>
      <c r="C4567" s="59" t="s">
        <v>517</v>
      </c>
    </row>
    <row r="4568" spans="1:3" x14ac:dyDescent="0.25">
      <c r="A4568" s="59">
        <v>55369</v>
      </c>
      <c r="B4568" s="59" t="s">
        <v>5367</v>
      </c>
      <c r="C4568" s="59" t="s">
        <v>191</v>
      </c>
    </row>
    <row r="4569" spans="1:3" x14ac:dyDescent="0.25">
      <c r="A4569" s="59">
        <v>83514</v>
      </c>
      <c r="B4569" s="59" t="s">
        <v>5367</v>
      </c>
      <c r="C4569" s="59" t="s">
        <v>856</v>
      </c>
    </row>
    <row r="4570" spans="1:3" x14ac:dyDescent="0.25">
      <c r="A4570" s="59">
        <v>86908</v>
      </c>
      <c r="B4570" s="59" t="s">
        <v>5367</v>
      </c>
      <c r="C4570" s="59" t="s">
        <v>392</v>
      </c>
    </row>
    <row r="4571" spans="1:3" x14ac:dyDescent="0.25">
      <c r="A4571" s="59">
        <v>85810</v>
      </c>
      <c r="B4571" s="59" t="s">
        <v>5367</v>
      </c>
      <c r="C4571" s="59" t="s">
        <v>1185</v>
      </c>
    </row>
    <row r="4572" spans="1:3" x14ac:dyDescent="0.25">
      <c r="A4572" s="59">
        <v>81206</v>
      </c>
      <c r="B4572" s="59" t="s">
        <v>5369</v>
      </c>
      <c r="C4572" s="59" t="s">
        <v>555</v>
      </c>
    </row>
    <row r="4573" spans="1:3" x14ac:dyDescent="0.25">
      <c r="A4573" s="59">
        <v>81218</v>
      </c>
      <c r="B4573" s="59" t="s">
        <v>5367</v>
      </c>
      <c r="C4573" s="59" t="s">
        <v>555</v>
      </c>
    </row>
    <row r="4574" spans="1:3" x14ac:dyDescent="0.25">
      <c r="A4574" s="59">
        <v>90216</v>
      </c>
      <c r="B4574" s="59" t="s">
        <v>5367</v>
      </c>
      <c r="C4574" s="59" t="s">
        <v>72</v>
      </c>
    </row>
    <row r="4575" spans="1:3" x14ac:dyDescent="0.25">
      <c r="A4575" s="59">
        <v>81712</v>
      </c>
      <c r="B4575" s="59" t="s">
        <v>5370</v>
      </c>
      <c r="C4575" s="59" t="s">
        <v>544</v>
      </c>
    </row>
    <row r="4576" spans="1:3" x14ac:dyDescent="0.25">
      <c r="A4576" s="59">
        <v>81713</v>
      </c>
      <c r="B4576" s="59" t="s">
        <v>5371</v>
      </c>
      <c r="C4576" s="59" t="s">
        <v>544</v>
      </c>
    </row>
    <row r="4577" spans="1:3" x14ac:dyDescent="0.25">
      <c r="A4577" s="59">
        <v>59113</v>
      </c>
      <c r="B4577" s="59" t="s">
        <v>5372</v>
      </c>
      <c r="C4577" s="59" t="s">
        <v>965</v>
      </c>
    </row>
    <row r="4578" spans="1:3" x14ac:dyDescent="0.25">
      <c r="A4578" s="59">
        <v>82811</v>
      </c>
      <c r="B4578" s="59" t="s">
        <v>5373</v>
      </c>
      <c r="C4578" s="59" t="s">
        <v>842</v>
      </c>
    </row>
    <row r="4579" spans="1:3" x14ac:dyDescent="0.25">
      <c r="A4579" s="59">
        <v>82310</v>
      </c>
      <c r="B4579" s="59" t="s">
        <v>5373</v>
      </c>
      <c r="C4579" s="59" t="s">
        <v>840</v>
      </c>
    </row>
    <row r="4580" spans="1:3" x14ac:dyDescent="0.25">
      <c r="A4580" s="59">
        <v>90107</v>
      </c>
      <c r="B4580" s="59" t="s">
        <v>5372</v>
      </c>
      <c r="C4580" s="59" t="s">
        <v>51</v>
      </c>
    </row>
    <row r="4581" spans="1:3" x14ac:dyDescent="0.25">
      <c r="A4581" s="59">
        <v>96511</v>
      </c>
      <c r="B4581" s="59" t="s">
        <v>5373</v>
      </c>
      <c r="C4581" s="59" t="s">
        <v>1082</v>
      </c>
    </row>
    <row r="4582" spans="1:3" x14ac:dyDescent="0.25">
      <c r="A4582" s="59">
        <v>22219</v>
      </c>
      <c r="B4582" s="59" t="s">
        <v>5374</v>
      </c>
      <c r="C4582" s="59" t="s">
        <v>1161</v>
      </c>
    </row>
    <row r="4583" spans="1:3" x14ac:dyDescent="0.25">
      <c r="A4583" s="59">
        <v>55367</v>
      </c>
      <c r="B4583" s="59" t="s">
        <v>5375</v>
      </c>
      <c r="C4583" s="59" t="s">
        <v>191</v>
      </c>
    </row>
    <row r="4584" spans="1:3" x14ac:dyDescent="0.25">
      <c r="A4584" s="59">
        <v>86814</v>
      </c>
      <c r="B4584" s="59" t="s">
        <v>5375</v>
      </c>
      <c r="C4584" s="59" t="s">
        <v>383</v>
      </c>
    </row>
    <row r="4585" spans="1:3" x14ac:dyDescent="0.25">
      <c r="A4585" s="59">
        <v>87917</v>
      </c>
      <c r="B4585" s="59" t="s">
        <v>5375</v>
      </c>
      <c r="C4585" s="59" t="s">
        <v>1174</v>
      </c>
    </row>
    <row r="4586" spans="1:3" x14ac:dyDescent="0.25">
      <c r="A4586" s="59">
        <v>55362</v>
      </c>
      <c r="B4586" s="59" t="s">
        <v>5376</v>
      </c>
      <c r="C4586" s="59" t="s">
        <v>191</v>
      </c>
    </row>
    <row r="4587" spans="1:3" x14ac:dyDescent="0.25">
      <c r="A4587" s="59">
        <v>55374</v>
      </c>
      <c r="B4587" s="59" t="s">
        <v>5377</v>
      </c>
      <c r="C4587" s="59" t="s">
        <v>191</v>
      </c>
    </row>
    <row r="4588" spans="1:3" x14ac:dyDescent="0.25">
      <c r="A4588" s="59">
        <v>55366</v>
      </c>
      <c r="B4588" s="59" t="s">
        <v>5378</v>
      </c>
      <c r="C4588" s="59" t="s">
        <v>191</v>
      </c>
    </row>
    <row r="4589" spans="1:3" x14ac:dyDescent="0.25">
      <c r="A4589" s="59">
        <v>87211</v>
      </c>
      <c r="B4589" s="59" t="s">
        <v>5379</v>
      </c>
      <c r="C4589" s="59" t="s">
        <v>1173</v>
      </c>
    </row>
    <row r="4590" spans="1:3" x14ac:dyDescent="0.25">
      <c r="A4590" s="59">
        <v>33214</v>
      </c>
      <c r="B4590" s="59" t="s">
        <v>5380</v>
      </c>
      <c r="C4590" s="59" t="s">
        <v>1209</v>
      </c>
    </row>
    <row r="4591" spans="1:3" x14ac:dyDescent="0.25">
      <c r="A4591" s="59">
        <v>55360</v>
      </c>
      <c r="B4591" s="59" t="s">
        <v>5381</v>
      </c>
      <c r="C4591" s="59" t="s">
        <v>191</v>
      </c>
    </row>
    <row r="4592" spans="1:3" x14ac:dyDescent="0.25">
      <c r="A4592" s="59">
        <v>81172</v>
      </c>
      <c r="B4592" s="59" t="s">
        <v>5381</v>
      </c>
      <c r="C4592" s="59" t="s">
        <v>552</v>
      </c>
    </row>
    <row r="4593" spans="1:3" x14ac:dyDescent="0.25">
      <c r="A4593" s="59">
        <v>90215</v>
      </c>
      <c r="B4593" s="59" t="s">
        <v>5381</v>
      </c>
      <c r="C4593" s="59" t="s">
        <v>72</v>
      </c>
    </row>
    <row r="4594" spans="1:3" x14ac:dyDescent="0.25">
      <c r="A4594" s="59">
        <v>91318</v>
      </c>
      <c r="B4594" s="59" t="s">
        <v>5382</v>
      </c>
      <c r="C4594" s="59" t="s">
        <v>802</v>
      </c>
    </row>
    <row r="4595" spans="1:3" x14ac:dyDescent="0.25">
      <c r="A4595" s="59">
        <v>36558</v>
      </c>
      <c r="B4595" s="59" t="s">
        <v>5383</v>
      </c>
      <c r="C4595" s="59" t="s">
        <v>589</v>
      </c>
    </row>
    <row r="4596" spans="1:3" x14ac:dyDescent="0.25">
      <c r="A4596" s="59">
        <v>55359</v>
      </c>
      <c r="B4596" s="59" t="s">
        <v>5383</v>
      </c>
      <c r="C4596" s="59" t="s">
        <v>191</v>
      </c>
    </row>
    <row r="4597" spans="1:3" x14ac:dyDescent="0.25">
      <c r="A4597" s="59">
        <v>86813</v>
      </c>
      <c r="B4597" s="59" t="s">
        <v>5383</v>
      </c>
      <c r="C4597" s="59" t="s">
        <v>383</v>
      </c>
    </row>
    <row r="4598" spans="1:3" x14ac:dyDescent="0.25">
      <c r="A4598" s="59">
        <v>87811</v>
      </c>
      <c r="B4598" s="59" t="s">
        <v>5383</v>
      </c>
      <c r="C4598" s="59" t="s">
        <v>1175</v>
      </c>
    </row>
    <row r="4599" spans="1:3" x14ac:dyDescent="0.25">
      <c r="A4599" s="59">
        <v>85510</v>
      </c>
      <c r="B4599" s="59" t="s">
        <v>5383</v>
      </c>
      <c r="C4599" s="59" t="s">
        <v>1178</v>
      </c>
    </row>
    <row r="4600" spans="1:3" x14ac:dyDescent="0.25">
      <c r="A4600" s="59">
        <v>81208</v>
      </c>
      <c r="B4600" s="59" t="s">
        <v>5383</v>
      </c>
      <c r="C4600" s="59" t="s">
        <v>555</v>
      </c>
    </row>
    <row r="4601" spans="1:3" x14ac:dyDescent="0.25">
      <c r="A4601" s="59">
        <v>90115</v>
      </c>
      <c r="B4601" s="59" t="s">
        <v>5384</v>
      </c>
      <c r="C4601" s="59" t="s">
        <v>51</v>
      </c>
    </row>
    <row r="4602" spans="1:3" x14ac:dyDescent="0.25">
      <c r="A4602" s="59">
        <v>90111</v>
      </c>
      <c r="B4602" s="59" t="s">
        <v>5385</v>
      </c>
      <c r="C4602" s="59" t="s">
        <v>51</v>
      </c>
    </row>
    <row r="4603" spans="1:3" x14ac:dyDescent="0.25">
      <c r="A4603" s="59">
        <v>26619</v>
      </c>
      <c r="B4603" s="59" t="s">
        <v>5386</v>
      </c>
      <c r="C4603" s="59" t="s">
        <v>231</v>
      </c>
    </row>
    <row r="4604" spans="1:3" x14ac:dyDescent="0.25">
      <c r="A4604" s="59">
        <v>7215</v>
      </c>
      <c r="B4604" s="59" t="s">
        <v>5386</v>
      </c>
      <c r="C4604" s="59" t="s">
        <v>949</v>
      </c>
    </row>
    <row r="4605" spans="1:3" x14ac:dyDescent="0.25">
      <c r="A4605" s="59">
        <v>13511</v>
      </c>
      <c r="B4605" s="59" t="s">
        <v>5387</v>
      </c>
      <c r="C4605" s="59" t="s">
        <v>692</v>
      </c>
    </row>
    <row r="4606" spans="1:3" x14ac:dyDescent="0.25">
      <c r="A4606" s="59">
        <v>21663</v>
      </c>
      <c r="B4606" s="59" t="s">
        <v>5387</v>
      </c>
      <c r="C4606" s="59" t="s">
        <v>419</v>
      </c>
    </row>
    <row r="4607" spans="1:3" x14ac:dyDescent="0.25">
      <c r="A4607" s="59">
        <v>7211</v>
      </c>
      <c r="B4607" s="59" t="s">
        <v>5387</v>
      </c>
      <c r="C4607" s="59" t="s">
        <v>949</v>
      </c>
    </row>
    <row r="4608" spans="1:3" x14ac:dyDescent="0.25">
      <c r="A4608" s="59">
        <v>86909</v>
      </c>
      <c r="B4608" s="59" t="s">
        <v>5387</v>
      </c>
      <c r="C4608" s="59" t="s">
        <v>392</v>
      </c>
    </row>
    <row r="4609" spans="1:3" x14ac:dyDescent="0.25">
      <c r="A4609" s="59">
        <v>16613</v>
      </c>
      <c r="B4609" s="59" t="s">
        <v>5388</v>
      </c>
      <c r="C4609" s="59" t="s">
        <v>333</v>
      </c>
    </row>
    <row r="4610" spans="1:3" x14ac:dyDescent="0.25">
      <c r="A4610" s="59">
        <v>59106</v>
      </c>
      <c r="B4610" s="59" t="s">
        <v>5389</v>
      </c>
      <c r="C4610" s="59" t="s">
        <v>965</v>
      </c>
    </row>
    <row r="4611" spans="1:3" x14ac:dyDescent="0.25">
      <c r="A4611" s="59">
        <v>96459</v>
      </c>
      <c r="B4611" s="59" t="s">
        <v>5388</v>
      </c>
      <c r="C4611" s="59" t="s">
        <v>1088</v>
      </c>
    </row>
    <row r="4612" spans="1:3" x14ac:dyDescent="0.25">
      <c r="A4612" s="59">
        <v>82719</v>
      </c>
      <c r="B4612" s="59" t="s">
        <v>5390</v>
      </c>
      <c r="C4612" s="59" t="s">
        <v>853</v>
      </c>
    </row>
    <row r="4613" spans="1:3" x14ac:dyDescent="0.25">
      <c r="A4613" s="59">
        <v>82720</v>
      </c>
      <c r="B4613" s="59" t="s">
        <v>5391</v>
      </c>
      <c r="C4613" s="59" t="s">
        <v>853</v>
      </c>
    </row>
    <row r="4614" spans="1:3" x14ac:dyDescent="0.25">
      <c r="A4614" s="59">
        <v>84863</v>
      </c>
      <c r="B4614" s="59" t="s">
        <v>5392</v>
      </c>
      <c r="C4614" s="59" t="s">
        <v>1243</v>
      </c>
    </row>
    <row r="4615" spans="1:3" x14ac:dyDescent="0.25">
      <c r="A4615" s="59">
        <v>84862</v>
      </c>
      <c r="B4615" s="59" t="s">
        <v>5393</v>
      </c>
      <c r="C4615" s="59" t="s">
        <v>1243</v>
      </c>
    </row>
    <row r="4616" spans="1:3" x14ac:dyDescent="0.25">
      <c r="A4616" s="59">
        <v>59112</v>
      </c>
      <c r="B4616" s="59" t="s">
        <v>5394</v>
      </c>
      <c r="C4616" s="59" t="s">
        <v>965</v>
      </c>
    </row>
    <row r="4617" spans="1:3" x14ac:dyDescent="0.25">
      <c r="A4617" s="59">
        <v>84911</v>
      </c>
      <c r="B4617" s="59" t="s">
        <v>5395</v>
      </c>
      <c r="C4617" s="59" t="s">
        <v>1104</v>
      </c>
    </row>
    <row r="4618" spans="1:3" x14ac:dyDescent="0.25">
      <c r="A4618" s="59">
        <v>81167</v>
      </c>
      <c r="B4618" s="59" t="s">
        <v>5395</v>
      </c>
      <c r="C4618" s="59" t="s">
        <v>552</v>
      </c>
    </row>
    <row r="4619" spans="1:3" x14ac:dyDescent="0.25">
      <c r="A4619" s="59">
        <v>90208</v>
      </c>
      <c r="B4619" s="59" t="s">
        <v>5396</v>
      </c>
      <c r="C4619" s="59" t="s">
        <v>72</v>
      </c>
    </row>
    <row r="4620" spans="1:3" x14ac:dyDescent="0.25">
      <c r="A4620" s="59">
        <v>90114</v>
      </c>
      <c r="B4620" s="59" t="s">
        <v>5397</v>
      </c>
      <c r="C4620" s="59" t="s">
        <v>51</v>
      </c>
    </row>
    <row r="4621" spans="1:3" x14ac:dyDescent="0.25">
      <c r="A4621" s="59">
        <v>94807</v>
      </c>
      <c r="B4621" s="59" t="s">
        <v>5397</v>
      </c>
      <c r="C4621" s="59" t="s">
        <v>452</v>
      </c>
    </row>
    <row r="4622" spans="1:3" x14ac:dyDescent="0.25">
      <c r="A4622" s="59">
        <v>84814</v>
      </c>
      <c r="B4622" s="59" t="s">
        <v>5398</v>
      </c>
      <c r="C4622" s="59" t="s">
        <v>1111</v>
      </c>
    </row>
    <row r="4623" spans="1:3" x14ac:dyDescent="0.25">
      <c r="A4623" s="59">
        <v>87807</v>
      </c>
      <c r="B4623" s="59" t="s">
        <v>5399</v>
      </c>
      <c r="C4623" s="59" t="s">
        <v>1175</v>
      </c>
    </row>
    <row r="4624" spans="1:3" x14ac:dyDescent="0.25">
      <c r="A4624" s="59">
        <v>81171</v>
      </c>
      <c r="B4624" s="59" t="s">
        <v>5398</v>
      </c>
      <c r="C4624" s="59" t="s">
        <v>552</v>
      </c>
    </row>
    <row r="4625" spans="1:3" x14ac:dyDescent="0.25">
      <c r="A4625" s="59">
        <v>90106</v>
      </c>
      <c r="B4625" s="59" t="s">
        <v>5400</v>
      </c>
      <c r="C4625" s="59" t="s">
        <v>51</v>
      </c>
    </row>
    <row r="4626" spans="1:3" x14ac:dyDescent="0.25">
      <c r="A4626" s="59">
        <v>87808</v>
      </c>
      <c r="B4626" s="59" t="s">
        <v>5401</v>
      </c>
      <c r="C4626" s="59" t="s">
        <v>1175</v>
      </c>
    </row>
    <row r="4627" spans="1:3" x14ac:dyDescent="0.25">
      <c r="A4627" s="59">
        <v>87820</v>
      </c>
      <c r="B4627" s="59" t="s">
        <v>5402</v>
      </c>
      <c r="C4627" s="59" t="s">
        <v>1175</v>
      </c>
    </row>
    <row r="4628" spans="1:3" x14ac:dyDescent="0.25">
      <c r="A4628" s="59">
        <v>35513</v>
      </c>
      <c r="B4628" s="59" t="s">
        <v>5403</v>
      </c>
      <c r="C4628" s="59" t="s">
        <v>973</v>
      </c>
    </row>
    <row r="4629" spans="1:3" x14ac:dyDescent="0.25">
      <c r="A4629" s="59">
        <v>90213</v>
      </c>
      <c r="B4629" s="59" t="s">
        <v>5404</v>
      </c>
      <c r="C4629" s="59" t="s">
        <v>72</v>
      </c>
    </row>
    <row r="4630" spans="1:3" x14ac:dyDescent="0.25">
      <c r="A4630" s="59">
        <v>66507</v>
      </c>
      <c r="B4630" s="59" t="s">
        <v>5405</v>
      </c>
      <c r="C4630" s="59" t="s">
        <v>887</v>
      </c>
    </row>
    <row r="4631" spans="1:3" x14ac:dyDescent="0.25">
      <c r="A4631" s="59">
        <v>91316</v>
      </c>
      <c r="B4631" s="59" t="s">
        <v>5405</v>
      </c>
      <c r="C4631" s="59" t="s">
        <v>802</v>
      </c>
    </row>
    <row r="4632" spans="1:3" x14ac:dyDescent="0.25">
      <c r="A4632" s="59">
        <v>44419</v>
      </c>
      <c r="B4632" s="59" t="s">
        <v>5406</v>
      </c>
      <c r="C4632" s="59" t="s">
        <v>924</v>
      </c>
    </row>
    <row r="4633" spans="1:3" x14ac:dyDescent="0.25">
      <c r="A4633" s="59">
        <v>13422</v>
      </c>
      <c r="B4633" s="59" t="s">
        <v>5407</v>
      </c>
      <c r="C4633" s="59" t="s">
        <v>679</v>
      </c>
    </row>
    <row r="4634" spans="1:3" x14ac:dyDescent="0.25">
      <c r="A4634" s="59">
        <v>35512</v>
      </c>
      <c r="B4634" s="59" t="s">
        <v>5407</v>
      </c>
      <c r="C4634" s="59" t="s">
        <v>973</v>
      </c>
    </row>
    <row r="4635" spans="1:3" x14ac:dyDescent="0.25">
      <c r="A4635" s="59">
        <v>84929</v>
      </c>
      <c r="B4635" s="59" t="s">
        <v>5407</v>
      </c>
      <c r="C4635" s="59" t="s">
        <v>1104</v>
      </c>
    </row>
    <row r="4636" spans="1:3" x14ac:dyDescent="0.25">
      <c r="A4636" s="59">
        <v>83512</v>
      </c>
      <c r="B4636" s="59" t="s">
        <v>5408</v>
      </c>
      <c r="C4636" s="59" t="s">
        <v>856</v>
      </c>
    </row>
    <row r="4637" spans="1:3" x14ac:dyDescent="0.25">
      <c r="A4637" s="59">
        <v>82408</v>
      </c>
      <c r="B4637" s="59" t="s">
        <v>5409</v>
      </c>
      <c r="C4637" s="59" t="s">
        <v>845</v>
      </c>
    </row>
    <row r="4638" spans="1:3" x14ac:dyDescent="0.25">
      <c r="A4638" s="59">
        <v>6442</v>
      </c>
      <c r="B4638" s="59" t="s">
        <v>5410</v>
      </c>
      <c r="C4638" s="59" t="s">
        <v>1091</v>
      </c>
    </row>
    <row r="4639" spans="1:3" x14ac:dyDescent="0.25">
      <c r="A4639" s="59">
        <v>7206</v>
      </c>
      <c r="B4639" s="59" t="s">
        <v>5411</v>
      </c>
      <c r="C4639" s="59" t="s">
        <v>949</v>
      </c>
    </row>
    <row r="4640" spans="1:3" x14ac:dyDescent="0.25">
      <c r="A4640" s="59">
        <v>40430</v>
      </c>
      <c r="B4640" s="59" t="s">
        <v>5410</v>
      </c>
      <c r="C4640" s="59" t="s">
        <v>1128</v>
      </c>
    </row>
    <row r="4641" spans="1:3" x14ac:dyDescent="0.25">
      <c r="A4641" s="59">
        <v>45327</v>
      </c>
      <c r="B4641" s="59" t="s">
        <v>5410</v>
      </c>
      <c r="C4641" s="59" t="s">
        <v>741</v>
      </c>
    </row>
    <row r="4642" spans="1:3" x14ac:dyDescent="0.25">
      <c r="A4642" s="59">
        <v>55365</v>
      </c>
      <c r="B4642" s="59" t="s">
        <v>5410</v>
      </c>
      <c r="C4642" s="59" t="s">
        <v>191</v>
      </c>
    </row>
    <row r="4643" spans="1:3" x14ac:dyDescent="0.25">
      <c r="A4643" s="59">
        <v>82509</v>
      </c>
      <c r="B4643" s="59" t="s">
        <v>5410</v>
      </c>
      <c r="C4643" s="59" t="s">
        <v>844</v>
      </c>
    </row>
    <row r="4644" spans="1:3" x14ac:dyDescent="0.25">
      <c r="A4644" s="59">
        <v>85318</v>
      </c>
      <c r="B4644" s="59" t="s">
        <v>5410</v>
      </c>
      <c r="C4644" s="59" t="s">
        <v>1183</v>
      </c>
    </row>
    <row r="4645" spans="1:3" x14ac:dyDescent="0.25">
      <c r="A4645" s="59">
        <v>55371</v>
      </c>
      <c r="B4645" s="59" t="s">
        <v>5412</v>
      </c>
      <c r="C4645" s="59" t="s">
        <v>191</v>
      </c>
    </row>
    <row r="4646" spans="1:3" x14ac:dyDescent="0.25">
      <c r="A4646" s="59">
        <v>84922</v>
      </c>
      <c r="B4646" s="59" t="s">
        <v>5413</v>
      </c>
      <c r="C4646" s="59" t="s">
        <v>1104</v>
      </c>
    </row>
    <row r="4647" spans="1:3" x14ac:dyDescent="0.25">
      <c r="A4647" s="59">
        <v>84916</v>
      </c>
      <c r="B4647" s="59" t="s">
        <v>5414</v>
      </c>
      <c r="C4647" s="59" t="s">
        <v>1104</v>
      </c>
    </row>
    <row r="4648" spans="1:3" x14ac:dyDescent="0.25">
      <c r="A4648" s="59">
        <v>81110</v>
      </c>
      <c r="B4648" s="59" t="s">
        <v>5415</v>
      </c>
      <c r="C4648" s="59" t="s">
        <v>546</v>
      </c>
    </row>
    <row r="4649" spans="1:3" x14ac:dyDescent="0.25">
      <c r="A4649" s="59">
        <v>86816</v>
      </c>
      <c r="B4649" s="59" t="s">
        <v>5416</v>
      </c>
      <c r="C4649" s="59" t="s">
        <v>383</v>
      </c>
    </row>
    <row r="4650" spans="1:3" x14ac:dyDescent="0.25">
      <c r="A4650" s="59">
        <v>55364</v>
      </c>
      <c r="B4650" s="59" t="s">
        <v>5417</v>
      </c>
      <c r="C4650" s="59" t="s">
        <v>191</v>
      </c>
    </row>
    <row r="4651" spans="1:3" x14ac:dyDescent="0.25">
      <c r="A4651" s="59">
        <v>84112</v>
      </c>
      <c r="B4651" s="59" t="s">
        <v>5417</v>
      </c>
      <c r="C4651" s="59" t="s">
        <v>1100</v>
      </c>
    </row>
    <row r="4652" spans="1:3" x14ac:dyDescent="0.25">
      <c r="A4652" s="59">
        <v>83516</v>
      </c>
      <c r="B4652" s="59" t="s">
        <v>5418</v>
      </c>
      <c r="C4652" s="59" t="s">
        <v>856</v>
      </c>
    </row>
    <row r="4653" spans="1:3" x14ac:dyDescent="0.25">
      <c r="A4653" s="59">
        <v>81107</v>
      </c>
      <c r="B4653" s="59" t="s">
        <v>5419</v>
      </c>
      <c r="C4653" s="59" t="s">
        <v>546</v>
      </c>
    </row>
    <row r="4654" spans="1:3" x14ac:dyDescent="0.25">
      <c r="A4654" s="59">
        <v>90608</v>
      </c>
      <c r="B4654" s="59" t="s">
        <v>5418</v>
      </c>
      <c r="C4654" s="59" t="s">
        <v>77</v>
      </c>
    </row>
    <row r="4655" spans="1:3" x14ac:dyDescent="0.25">
      <c r="A4655" s="59">
        <v>90964</v>
      </c>
      <c r="B4655" s="59" t="s">
        <v>5420</v>
      </c>
      <c r="C4655" s="59" t="s">
        <v>102</v>
      </c>
    </row>
    <row r="4656" spans="1:3" x14ac:dyDescent="0.25">
      <c r="A4656" s="59">
        <v>7210</v>
      </c>
      <c r="B4656" s="59" t="s">
        <v>5421</v>
      </c>
      <c r="C4656" s="59" t="s">
        <v>949</v>
      </c>
    </row>
    <row r="4657" spans="1:3" x14ac:dyDescent="0.25">
      <c r="A4657" s="59">
        <v>23516</v>
      </c>
      <c r="B4657" s="59" t="s">
        <v>5422</v>
      </c>
      <c r="C4657" s="59" t="s">
        <v>284</v>
      </c>
    </row>
    <row r="4658" spans="1:3" x14ac:dyDescent="0.25">
      <c r="A4658" s="59">
        <v>75906</v>
      </c>
      <c r="B4658" s="59" t="s">
        <v>5423</v>
      </c>
      <c r="C4658" s="59" t="s">
        <v>118</v>
      </c>
    </row>
    <row r="4659" spans="1:3" x14ac:dyDescent="0.25">
      <c r="A4659" s="59">
        <v>84706</v>
      </c>
      <c r="B4659" s="59" t="s">
        <v>5424</v>
      </c>
      <c r="C4659" s="59" t="s">
        <v>1108</v>
      </c>
    </row>
    <row r="4660" spans="1:3" x14ac:dyDescent="0.25">
      <c r="A4660" s="59">
        <v>84718</v>
      </c>
      <c r="B4660" s="59" t="s">
        <v>5425</v>
      </c>
      <c r="C4660" s="59" t="s">
        <v>1108</v>
      </c>
    </row>
    <row r="4661" spans="1:3" x14ac:dyDescent="0.25">
      <c r="A4661" s="59">
        <v>85809</v>
      </c>
      <c r="B4661" s="59" t="s">
        <v>5425</v>
      </c>
      <c r="C4661" s="59" t="s">
        <v>1185</v>
      </c>
    </row>
    <row r="4662" spans="1:3" x14ac:dyDescent="0.25">
      <c r="A4662" s="59">
        <v>90109</v>
      </c>
      <c r="B4662" s="59" t="s">
        <v>5423</v>
      </c>
      <c r="C4662" s="59" t="s">
        <v>51</v>
      </c>
    </row>
    <row r="4663" spans="1:3" x14ac:dyDescent="0.25">
      <c r="A4663" s="59">
        <v>91317</v>
      </c>
      <c r="B4663" s="59" t="s">
        <v>5425</v>
      </c>
      <c r="C4663" s="59" t="s">
        <v>802</v>
      </c>
    </row>
    <row r="4664" spans="1:3" x14ac:dyDescent="0.25">
      <c r="A4664" s="59">
        <v>96461</v>
      </c>
      <c r="B4664" s="59" t="s">
        <v>5425</v>
      </c>
      <c r="C4664" s="59" t="s">
        <v>1088</v>
      </c>
    </row>
    <row r="4665" spans="1:3" x14ac:dyDescent="0.25">
      <c r="A4665" s="59">
        <v>84864</v>
      </c>
      <c r="B4665" s="59" t="s">
        <v>5426</v>
      </c>
      <c r="C4665" s="59" t="s">
        <v>1243</v>
      </c>
    </row>
    <row r="4666" spans="1:3" x14ac:dyDescent="0.25">
      <c r="A4666" s="59">
        <v>55357</v>
      </c>
      <c r="B4666" s="59" t="s">
        <v>5427</v>
      </c>
      <c r="C4666" s="59" t="s">
        <v>191</v>
      </c>
    </row>
    <row r="4667" spans="1:3" x14ac:dyDescent="0.25">
      <c r="A4667" s="59">
        <v>81212</v>
      </c>
      <c r="B4667" s="59" t="s">
        <v>5428</v>
      </c>
      <c r="C4667" s="59" t="s">
        <v>555</v>
      </c>
    </row>
    <row r="4668" spans="1:3" x14ac:dyDescent="0.25">
      <c r="A4668" s="59">
        <v>90110</v>
      </c>
      <c r="B4668" s="59" t="s">
        <v>5429</v>
      </c>
      <c r="C4668" s="59" t="s">
        <v>51</v>
      </c>
    </row>
    <row r="4669" spans="1:3" x14ac:dyDescent="0.25">
      <c r="A4669" s="59">
        <v>82809</v>
      </c>
      <c r="B4669" s="59" t="s">
        <v>5430</v>
      </c>
      <c r="C4669" s="59" t="s">
        <v>842</v>
      </c>
    </row>
    <row r="4670" spans="1:3" x14ac:dyDescent="0.25">
      <c r="A4670" s="59">
        <v>82808</v>
      </c>
      <c r="B4670" s="59" t="s">
        <v>5431</v>
      </c>
      <c r="C4670" s="59" t="s">
        <v>842</v>
      </c>
    </row>
    <row r="4671" spans="1:3" x14ac:dyDescent="0.25">
      <c r="A4671" s="59">
        <v>96510</v>
      </c>
      <c r="B4671" s="59" t="s">
        <v>5432</v>
      </c>
      <c r="C4671" s="59" t="s">
        <v>1082</v>
      </c>
    </row>
    <row r="4672" spans="1:3" x14ac:dyDescent="0.25">
      <c r="A4672" s="59">
        <v>44122</v>
      </c>
      <c r="B4672" s="59" t="s">
        <v>5433</v>
      </c>
      <c r="C4672" s="59" t="s">
        <v>926</v>
      </c>
    </row>
    <row r="4673" spans="1:3" x14ac:dyDescent="0.25">
      <c r="A4673" s="59">
        <v>59511</v>
      </c>
      <c r="B4673" s="59" t="s">
        <v>5433</v>
      </c>
      <c r="C4673" s="59" t="s">
        <v>961</v>
      </c>
    </row>
    <row r="4674" spans="1:3" x14ac:dyDescent="0.25">
      <c r="A4674" s="59">
        <v>23219</v>
      </c>
      <c r="B4674" s="59" t="s">
        <v>5434</v>
      </c>
      <c r="C4674" s="59" t="s">
        <v>279</v>
      </c>
    </row>
    <row r="4675" spans="1:3" x14ac:dyDescent="0.25">
      <c r="A4675" s="59">
        <v>35572</v>
      </c>
      <c r="B4675" s="59" t="s">
        <v>5435</v>
      </c>
      <c r="C4675" s="59" t="s">
        <v>972</v>
      </c>
    </row>
    <row r="4676" spans="1:3" x14ac:dyDescent="0.25">
      <c r="A4676" s="59">
        <v>7212</v>
      </c>
      <c r="B4676" s="59" t="s">
        <v>5435</v>
      </c>
      <c r="C4676" s="59" t="s">
        <v>949</v>
      </c>
    </row>
    <row r="4677" spans="1:3" x14ac:dyDescent="0.25">
      <c r="A4677" s="59">
        <v>85408</v>
      </c>
      <c r="B4677" s="59" t="s">
        <v>5435</v>
      </c>
      <c r="C4677" s="59" t="s">
        <v>1180</v>
      </c>
    </row>
    <row r="4678" spans="1:3" x14ac:dyDescent="0.25">
      <c r="A4678" s="59">
        <v>91319</v>
      </c>
      <c r="B4678" s="59" t="s">
        <v>5435</v>
      </c>
      <c r="C4678" s="59" t="s">
        <v>802</v>
      </c>
    </row>
    <row r="4679" spans="1:3" x14ac:dyDescent="0.25">
      <c r="A4679" s="59">
        <v>96463</v>
      </c>
      <c r="B4679" s="59" t="s">
        <v>5435</v>
      </c>
      <c r="C4679" s="59" t="s">
        <v>1088</v>
      </c>
    </row>
    <row r="4680" spans="1:3" x14ac:dyDescent="0.25">
      <c r="A4680" s="59">
        <v>47823</v>
      </c>
      <c r="B4680" s="59" t="s">
        <v>5436</v>
      </c>
      <c r="C4680" s="59" t="s">
        <v>991</v>
      </c>
    </row>
    <row r="4681" spans="1:3" x14ac:dyDescent="0.25">
      <c r="A4681" s="59">
        <v>13713</v>
      </c>
      <c r="B4681" s="59" t="s">
        <v>5437</v>
      </c>
      <c r="C4681" s="59" t="s">
        <v>694</v>
      </c>
    </row>
    <row r="4682" spans="1:3" x14ac:dyDescent="0.25">
      <c r="A4682" s="59">
        <v>36610</v>
      </c>
      <c r="B4682" s="59" t="s">
        <v>5437</v>
      </c>
      <c r="C4682" s="59" t="s">
        <v>594</v>
      </c>
    </row>
    <row r="4683" spans="1:3" x14ac:dyDescent="0.25">
      <c r="A4683" s="59">
        <v>7214</v>
      </c>
      <c r="B4683" s="59" t="s">
        <v>5437</v>
      </c>
      <c r="C4683" s="59" t="s">
        <v>949</v>
      </c>
    </row>
    <row r="4684" spans="1:3" x14ac:dyDescent="0.25">
      <c r="A4684" s="59">
        <v>43618</v>
      </c>
      <c r="B4684" s="59" t="s">
        <v>5437</v>
      </c>
      <c r="C4684" s="59" t="s">
        <v>928</v>
      </c>
    </row>
    <row r="4685" spans="1:3" x14ac:dyDescent="0.25">
      <c r="A4685" s="59">
        <v>55368</v>
      </c>
      <c r="B4685" s="59" t="s">
        <v>5437</v>
      </c>
      <c r="C4685" s="59" t="s">
        <v>191</v>
      </c>
    </row>
    <row r="4686" spans="1:3" x14ac:dyDescent="0.25">
      <c r="A4686" s="59">
        <v>86114</v>
      </c>
      <c r="B4686" s="59" t="s">
        <v>5437</v>
      </c>
      <c r="C4686" s="59" t="s">
        <v>382</v>
      </c>
    </row>
    <row r="4687" spans="1:3" x14ac:dyDescent="0.25">
      <c r="A4687" s="59">
        <v>84807</v>
      </c>
      <c r="B4687" s="59" t="s">
        <v>5438</v>
      </c>
      <c r="C4687" s="59" t="s">
        <v>1111</v>
      </c>
    </row>
    <row r="4688" spans="1:3" x14ac:dyDescent="0.25">
      <c r="A4688" s="59">
        <v>84809</v>
      </c>
      <c r="B4688" s="59" t="s">
        <v>5439</v>
      </c>
      <c r="C4688" s="59" t="s">
        <v>1111</v>
      </c>
    </row>
    <row r="4689" spans="1:3" x14ac:dyDescent="0.25">
      <c r="A4689" s="59">
        <v>26622</v>
      </c>
      <c r="B4689" s="59" t="s">
        <v>5440</v>
      </c>
      <c r="C4689" s="59" t="s">
        <v>231</v>
      </c>
    </row>
    <row r="4690" spans="1:3" x14ac:dyDescent="0.25">
      <c r="A4690" s="59">
        <v>91307</v>
      </c>
      <c r="B4690" s="59" t="s">
        <v>5440</v>
      </c>
      <c r="C4690" s="59" t="s">
        <v>802</v>
      </c>
    </row>
    <row r="4691" spans="1:3" x14ac:dyDescent="0.25">
      <c r="A4691" s="59">
        <v>77713</v>
      </c>
      <c r="B4691" s="59" t="s">
        <v>5441</v>
      </c>
      <c r="C4691" s="59" t="s">
        <v>408</v>
      </c>
    </row>
    <row r="4692" spans="1:3" x14ac:dyDescent="0.25">
      <c r="A4692" s="59">
        <v>83513</v>
      </c>
      <c r="B4692" s="59" t="s">
        <v>5441</v>
      </c>
      <c r="C4692" s="59" t="s">
        <v>856</v>
      </c>
    </row>
    <row r="4693" spans="1:3" x14ac:dyDescent="0.25">
      <c r="A4693" s="59">
        <v>86612</v>
      </c>
      <c r="B4693" s="59" t="s">
        <v>5441</v>
      </c>
      <c r="C4693" s="59" t="s">
        <v>393</v>
      </c>
    </row>
    <row r="4694" spans="1:3" x14ac:dyDescent="0.25">
      <c r="A4694" s="59">
        <v>86815</v>
      </c>
      <c r="B4694" s="59" t="s">
        <v>5441</v>
      </c>
      <c r="C4694" s="59" t="s">
        <v>383</v>
      </c>
    </row>
    <row r="4695" spans="1:3" x14ac:dyDescent="0.25">
      <c r="A4695" s="59">
        <v>90118</v>
      </c>
      <c r="B4695" s="59" t="s">
        <v>5442</v>
      </c>
      <c r="C4695" s="59" t="s">
        <v>51</v>
      </c>
    </row>
    <row r="4696" spans="1:3" x14ac:dyDescent="0.25">
      <c r="A4696" s="59">
        <v>86120</v>
      </c>
      <c r="B4696" s="59" t="s">
        <v>5443</v>
      </c>
      <c r="C4696" s="59" t="s">
        <v>382</v>
      </c>
    </row>
    <row r="4697" spans="1:3" x14ac:dyDescent="0.25">
      <c r="A4697" s="59">
        <v>82807</v>
      </c>
      <c r="B4697" s="59" t="s">
        <v>5444</v>
      </c>
      <c r="C4697" s="59" t="s">
        <v>842</v>
      </c>
    </row>
    <row r="4698" spans="1:3" x14ac:dyDescent="0.25">
      <c r="A4698" s="59">
        <v>85319</v>
      </c>
      <c r="B4698" s="59" t="s">
        <v>5445</v>
      </c>
      <c r="C4698" s="59" t="s">
        <v>1183</v>
      </c>
    </row>
    <row r="4699" spans="1:3" x14ac:dyDescent="0.25">
      <c r="A4699" s="59">
        <v>82810</v>
      </c>
      <c r="B4699" s="59" t="s">
        <v>5446</v>
      </c>
      <c r="C4699" s="59" t="s">
        <v>842</v>
      </c>
    </row>
    <row r="4700" spans="1:3" x14ac:dyDescent="0.25">
      <c r="A4700" s="59">
        <v>82812</v>
      </c>
      <c r="B4700" s="59" t="s">
        <v>5447</v>
      </c>
      <c r="C4700" s="59" t="s">
        <v>842</v>
      </c>
    </row>
    <row r="4701" spans="1:3" x14ac:dyDescent="0.25">
      <c r="A4701" s="59">
        <v>7207</v>
      </c>
      <c r="B4701" s="59" t="s">
        <v>5448</v>
      </c>
      <c r="C4701" s="59" t="s">
        <v>949</v>
      </c>
    </row>
    <row r="4702" spans="1:3" x14ac:dyDescent="0.25">
      <c r="A4702" s="59">
        <v>55370</v>
      </c>
      <c r="B4702" s="59" t="s">
        <v>5448</v>
      </c>
      <c r="C4702" s="59" t="s">
        <v>191</v>
      </c>
    </row>
    <row r="4703" spans="1:3" x14ac:dyDescent="0.25">
      <c r="A4703" s="59">
        <v>7213</v>
      </c>
      <c r="B4703" s="59" t="s">
        <v>5449</v>
      </c>
      <c r="C4703" s="59" t="s">
        <v>949</v>
      </c>
    </row>
    <row r="4704" spans="1:3" x14ac:dyDescent="0.25">
      <c r="A4704" s="59">
        <v>18518</v>
      </c>
      <c r="B4704" s="59" t="s">
        <v>5450</v>
      </c>
      <c r="C4704" s="59" t="s">
        <v>718</v>
      </c>
    </row>
    <row r="4705" spans="1:3" x14ac:dyDescent="0.25">
      <c r="A4705" s="59">
        <v>55363</v>
      </c>
      <c r="B4705" s="59" t="s">
        <v>5450</v>
      </c>
      <c r="C4705" s="59" t="s">
        <v>191</v>
      </c>
    </row>
    <row r="4706" spans="1:3" x14ac:dyDescent="0.25">
      <c r="A4706" s="59">
        <v>81156</v>
      </c>
      <c r="B4706" s="59" t="s">
        <v>5451</v>
      </c>
      <c r="C4706" s="59" t="s">
        <v>552</v>
      </c>
    </row>
    <row r="4707" spans="1:3" x14ac:dyDescent="0.25">
      <c r="A4707" s="59">
        <v>81157</v>
      </c>
      <c r="B4707" s="59" t="s">
        <v>5450</v>
      </c>
      <c r="C4707" s="59" t="s">
        <v>552</v>
      </c>
    </row>
    <row r="4708" spans="1:3" x14ac:dyDescent="0.25">
      <c r="A4708" s="59">
        <v>90117</v>
      </c>
      <c r="B4708" s="59" t="s">
        <v>5452</v>
      </c>
      <c r="C4708" s="59" t="s">
        <v>51</v>
      </c>
    </row>
    <row r="4709" spans="1:3" x14ac:dyDescent="0.25">
      <c r="A4709" s="59">
        <v>7216</v>
      </c>
      <c r="B4709" s="59" t="s">
        <v>5453</v>
      </c>
      <c r="C4709" s="59" t="s">
        <v>949</v>
      </c>
    </row>
    <row r="4710" spans="1:3" x14ac:dyDescent="0.25">
      <c r="A4710" s="59">
        <v>55358</v>
      </c>
      <c r="B4710" s="59" t="s">
        <v>5454</v>
      </c>
      <c r="C4710" s="59" t="s">
        <v>191</v>
      </c>
    </row>
    <row r="4711" spans="1:3" x14ac:dyDescent="0.25">
      <c r="A4711" s="59">
        <v>7208</v>
      </c>
      <c r="B4711" s="59" t="s">
        <v>5455</v>
      </c>
      <c r="C4711" s="59" t="s">
        <v>949</v>
      </c>
    </row>
    <row r="4712" spans="1:3" x14ac:dyDescent="0.25">
      <c r="A4712" s="59">
        <v>84915</v>
      </c>
      <c r="B4712" s="59" t="s">
        <v>5455</v>
      </c>
      <c r="C4712" s="59" t="s">
        <v>1104</v>
      </c>
    </row>
    <row r="4713" spans="1:3" x14ac:dyDescent="0.25">
      <c r="A4713" s="59">
        <v>81108</v>
      </c>
      <c r="B4713" s="59" t="s">
        <v>5456</v>
      </c>
      <c r="C4713" s="59" t="s">
        <v>546</v>
      </c>
    </row>
    <row r="4714" spans="1:3" x14ac:dyDescent="0.25">
      <c r="A4714" s="59">
        <v>47213</v>
      </c>
      <c r="B4714" s="59" t="s">
        <v>5457</v>
      </c>
      <c r="C4714" s="59" t="s">
        <v>998</v>
      </c>
    </row>
    <row r="4715" spans="1:3" x14ac:dyDescent="0.25">
      <c r="A4715" s="59">
        <v>55361</v>
      </c>
      <c r="B4715" s="59" t="s">
        <v>5458</v>
      </c>
      <c r="C4715" s="59" t="s">
        <v>191</v>
      </c>
    </row>
    <row r="4716" spans="1:3" x14ac:dyDescent="0.25">
      <c r="A4716" s="59">
        <v>7209</v>
      </c>
      <c r="B4716" s="59" t="s">
        <v>5459</v>
      </c>
      <c r="C4716" s="59" t="s">
        <v>949</v>
      </c>
    </row>
    <row r="4717" spans="1:3" x14ac:dyDescent="0.25">
      <c r="A4717" s="59">
        <v>41717</v>
      </c>
      <c r="B4717" s="59" t="s">
        <v>5459</v>
      </c>
      <c r="C4717" s="59" t="s">
        <v>1113</v>
      </c>
    </row>
    <row r="4718" spans="1:3" x14ac:dyDescent="0.25">
      <c r="A4718" s="59">
        <v>84917</v>
      </c>
      <c r="B4718" s="59" t="s">
        <v>5459</v>
      </c>
      <c r="C4718" s="59" t="s">
        <v>1104</v>
      </c>
    </row>
    <row r="4719" spans="1:3" x14ac:dyDescent="0.25">
      <c r="A4719" s="59">
        <v>81109</v>
      </c>
      <c r="B4719" s="59" t="s">
        <v>5459</v>
      </c>
      <c r="C4719" s="59" t="s">
        <v>546</v>
      </c>
    </row>
    <row r="4720" spans="1:3" x14ac:dyDescent="0.25">
      <c r="A4720" s="59">
        <v>96460</v>
      </c>
      <c r="B4720" s="59" t="s">
        <v>5460</v>
      </c>
      <c r="C4720" s="59" t="s">
        <v>1088</v>
      </c>
    </row>
    <row r="4721" spans="1:3" x14ac:dyDescent="0.25">
      <c r="A4721" s="59">
        <v>84520</v>
      </c>
      <c r="B4721" s="59" t="s">
        <v>5461</v>
      </c>
      <c r="C4721" s="59" t="s">
        <v>1102</v>
      </c>
    </row>
    <row r="4722" spans="1:3" x14ac:dyDescent="0.25">
      <c r="A4722" s="59">
        <v>90108</v>
      </c>
      <c r="B4722" s="59" t="s">
        <v>5462</v>
      </c>
      <c r="C4722" s="59" t="s">
        <v>51</v>
      </c>
    </row>
    <row r="4723" spans="1:3" x14ac:dyDescent="0.25">
      <c r="A4723" s="59">
        <v>96606</v>
      </c>
      <c r="B4723" s="59" t="s">
        <v>5463</v>
      </c>
      <c r="C4723" s="59" t="s">
        <v>1086</v>
      </c>
    </row>
    <row r="4724" spans="1:3" x14ac:dyDescent="0.25">
      <c r="A4724" s="59">
        <v>78707</v>
      </c>
      <c r="B4724" s="59" t="s">
        <v>5464</v>
      </c>
      <c r="C4724" s="59" t="s">
        <v>1199</v>
      </c>
    </row>
    <row r="4725" spans="1:3" x14ac:dyDescent="0.25">
      <c r="A4725" s="59">
        <v>7118</v>
      </c>
      <c r="B4725" s="59" t="s">
        <v>5465</v>
      </c>
      <c r="C4725" s="59" t="s">
        <v>946</v>
      </c>
    </row>
    <row r="4726" spans="1:3" x14ac:dyDescent="0.25">
      <c r="A4726" s="59">
        <v>81166</v>
      </c>
      <c r="B4726" s="59" t="s">
        <v>5466</v>
      </c>
      <c r="C4726" s="59" t="s">
        <v>552</v>
      </c>
    </row>
    <row r="4727" spans="1:3" x14ac:dyDescent="0.25">
      <c r="A4727" s="59">
        <v>24622</v>
      </c>
      <c r="B4727" s="59" t="s">
        <v>5467</v>
      </c>
      <c r="C4727" s="59" t="s">
        <v>1156</v>
      </c>
    </row>
    <row r="4728" spans="1:3" x14ac:dyDescent="0.25">
      <c r="A4728" s="59">
        <v>82607</v>
      </c>
      <c r="B4728" s="59" t="s">
        <v>5467</v>
      </c>
      <c r="C4728" s="59" t="s">
        <v>849</v>
      </c>
    </row>
    <row r="4729" spans="1:3" x14ac:dyDescent="0.25">
      <c r="A4729" s="59">
        <v>12015</v>
      </c>
      <c r="B4729" s="59" t="s">
        <v>5468</v>
      </c>
      <c r="C4729" s="59" t="s">
        <v>705</v>
      </c>
    </row>
    <row r="4730" spans="1:3" x14ac:dyDescent="0.25">
      <c r="A4730" s="59">
        <v>12014</v>
      </c>
      <c r="B4730" s="59" t="s">
        <v>5469</v>
      </c>
      <c r="C4730" s="59" t="s">
        <v>705</v>
      </c>
    </row>
    <row r="4731" spans="1:3" x14ac:dyDescent="0.25">
      <c r="A4731" s="59">
        <v>59118</v>
      </c>
      <c r="B4731" s="59" t="s">
        <v>5470</v>
      </c>
      <c r="C4731" s="59" t="s">
        <v>965</v>
      </c>
    </row>
    <row r="4732" spans="1:3" x14ac:dyDescent="0.25">
      <c r="A4732" s="59">
        <v>81213</v>
      </c>
      <c r="B4732" s="59" t="s">
        <v>5471</v>
      </c>
      <c r="C4732" s="59" t="s">
        <v>555</v>
      </c>
    </row>
    <row r="4733" spans="1:3" x14ac:dyDescent="0.25">
      <c r="A4733" s="59">
        <v>4333</v>
      </c>
      <c r="B4733" s="59" t="s">
        <v>5472</v>
      </c>
      <c r="C4733" s="59" t="s">
        <v>732</v>
      </c>
    </row>
    <row r="4734" spans="1:3" x14ac:dyDescent="0.25">
      <c r="A4734" s="59">
        <v>26111</v>
      </c>
      <c r="B4734" s="59" t="s">
        <v>5473</v>
      </c>
      <c r="C4734" s="59" t="s">
        <v>206</v>
      </c>
    </row>
    <row r="4735" spans="1:3" x14ac:dyDescent="0.25">
      <c r="A4735" s="59">
        <v>4518</v>
      </c>
      <c r="B4735" s="59" t="s">
        <v>5474</v>
      </c>
      <c r="C4735" s="59" t="s">
        <v>727</v>
      </c>
    </row>
    <row r="4736" spans="1:3" x14ac:dyDescent="0.25">
      <c r="A4736" s="59">
        <v>55373</v>
      </c>
      <c r="B4736" s="59" t="s">
        <v>5474</v>
      </c>
      <c r="C4736" s="59" t="s">
        <v>191</v>
      </c>
    </row>
    <row r="4737" spans="1:3" x14ac:dyDescent="0.25">
      <c r="A4737" s="59">
        <v>66612</v>
      </c>
      <c r="B4737" s="59" t="s">
        <v>5474</v>
      </c>
      <c r="C4737" s="59" t="s">
        <v>893</v>
      </c>
    </row>
    <row r="4738" spans="1:3" x14ac:dyDescent="0.25">
      <c r="A4738" s="59">
        <v>90610</v>
      </c>
      <c r="B4738" s="59" t="s">
        <v>5474</v>
      </c>
      <c r="C4738" s="59" t="s">
        <v>77</v>
      </c>
    </row>
    <row r="4739" spans="1:3" x14ac:dyDescent="0.25">
      <c r="A4739" s="59">
        <v>91508</v>
      </c>
      <c r="B4739" s="59" t="s">
        <v>5475</v>
      </c>
      <c r="C4739" s="59" t="s">
        <v>811</v>
      </c>
    </row>
    <row r="4740" spans="1:3" x14ac:dyDescent="0.25">
      <c r="A4740" s="59">
        <v>84921</v>
      </c>
      <c r="B4740" s="59" t="s">
        <v>5476</v>
      </c>
      <c r="C4740" s="59" t="s">
        <v>1104</v>
      </c>
    </row>
    <row r="4741" spans="1:3" x14ac:dyDescent="0.25">
      <c r="A4741" s="59">
        <v>84920</v>
      </c>
      <c r="B4741" s="59" t="s">
        <v>5477</v>
      </c>
      <c r="C4741" s="59" t="s">
        <v>1104</v>
      </c>
    </row>
    <row r="4742" spans="1:3" x14ac:dyDescent="0.25">
      <c r="A4742" s="59">
        <v>66809</v>
      </c>
      <c r="B4742" s="59" t="s">
        <v>5478</v>
      </c>
      <c r="C4742" s="59" t="s">
        <v>897</v>
      </c>
    </row>
    <row r="4743" spans="1:3" x14ac:dyDescent="0.25">
      <c r="A4743" s="59">
        <v>31209</v>
      </c>
      <c r="B4743" s="59" t="s">
        <v>5479</v>
      </c>
      <c r="C4743" s="59" t="s">
        <v>871</v>
      </c>
    </row>
    <row r="4744" spans="1:3" x14ac:dyDescent="0.25">
      <c r="A4744" s="59">
        <v>32815</v>
      </c>
      <c r="B4744" s="59" t="s">
        <v>5480</v>
      </c>
      <c r="C4744" s="59" t="s">
        <v>467</v>
      </c>
    </row>
    <row r="4745" spans="1:3" x14ac:dyDescent="0.25">
      <c r="A4745" s="59">
        <v>25827</v>
      </c>
      <c r="B4745" s="59" t="s">
        <v>5481</v>
      </c>
      <c r="C4745" s="59" t="s">
        <v>905</v>
      </c>
    </row>
    <row r="4746" spans="1:3" x14ac:dyDescent="0.25">
      <c r="A4746" s="59">
        <v>22406</v>
      </c>
      <c r="B4746" s="59" t="s">
        <v>5482</v>
      </c>
      <c r="C4746" s="59" t="s">
        <v>1165</v>
      </c>
    </row>
    <row r="4747" spans="1:3" x14ac:dyDescent="0.25">
      <c r="A4747" s="59">
        <v>31317</v>
      </c>
      <c r="B4747" s="59" t="s">
        <v>5483</v>
      </c>
      <c r="C4747" s="59" t="s">
        <v>866</v>
      </c>
    </row>
    <row r="4748" spans="1:3" x14ac:dyDescent="0.25">
      <c r="A4748" s="59">
        <v>20313</v>
      </c>
      <c r="B4748" s="59" t="s">
        <v>5484</v>
      </c>
      <c r="C4748" s="59" t="s">
        <v>667</v>
      </c>
    </row>
    <row r="4749" spans="1:3" x14ac:dyDescent="0.25">
      <c r="A4749" s="59">
        <v>32706</v>
      </c>
      <c r="B4749" s="59" t="s">
        <v>5485</v>
      </c>
      <c r="C4749" s="59" t="s">
        <v>462</v>
      </c>
    </row>
    <row r="4750" spans="1:3" x14ac:dyDescent="0.25">
      <c r="A4750" s="59">
        <v>44415</v>
      </c>
      <c r="B4750" s="59" t="s">
        <v>5486</v>
      </c>
      <c r="C4750" s="59" t="s">
        <v>924</v>
      </c>
    </row>
    <row r="4751" spans="1:3" x14ac:dyDescent="0.25">
      <c r="A4751" s="59">
        <v>24613</v>
      </c>
      <c r="B4751" s="59" t="s">
        <v>5487</v>
      </c>
      <c r="C4751" s="59" t="s">
        <v>1156</v>
      </c>
    </row>
    <row r="4752" spans="1:3" x14ac:dyDescent="0.25">
      <c r="A4752" s="59">
        <v>42017</v>
      </c>
      <c r="B4752" s="59" t="s">
        <v>5488</v>
      </c>
      <c r="C4752" s="59" t="s">
        <v>1115</v>
      </c>
    </row>
    <row r="4753" spans="1:3" x14ac:dyDescent="0.25">
      <c r="A4753" s="59">
        <v>44425</v>
      </c>
      <c r="B4753" s="59" t="s">
        <v>5489</v>
      </c>
      <c r="C4753" s="59" t="s">
        <v>924</v>
      </c>
    </row>
    <row r="4754" spans="1:3" x14ac:dyDescent="0.25">
      <c r="A4754" s="59">
        <v>32766</v>
      </c>
      <c r="B4754" s="59" t="s">
        <v>5490</v>
      </c>
      <c r="C4754" s="59" t="s">
        <v>469</v>
      </c>
    </row>
    <row r="4755" spans="1:3" x14ac:dyDescent="0.25">
      <c r="A4755" s="59">
        <v>32310</v>
      </c>
      <c r="B4755" s="59" t="s">
        <v>5491</v>
      </c>
      <c r="C4755" s="59" t="s">
        <v>461</v>
      </c>
    </row>
    <row r="4756" spans="1:3" x14ac:dyDescent="0.25">
      <c r="A4756" s="59">
        <v>25206</v>
      </c>
      <c r="B4756" s="59" t="s">
        <v>5492</v>
      </c>
      <c r="C4756" s="59" t="s">
        <v>904</v>
      </c>
    </row>
    <row r="4757" spans="1:3" x14ac:dyDescent="0.25">
      <c r="A4757" s="59">
        <v>32227</v>
      </c>
      <c r="B4757" s="59" t="s">
        <v>5493</v>
      </c>
      <c r="C4757" s="59" t="s">
        <v>460</v>
      </c>
    </row>
    <row r="4758" spans="1:3" x14ac:dyDescent="0.25">
      <c r="A4758" s="59">
        <v>32225</v>
      </c>
      <c r="B4758" s="59" t="s">
        <v>5494</v>
      </c>
      <c r="C4758" s="59" t="s">
        <v>460</v>
      </c>
    </row>
    <row r="4759" spans="1:3" x14ac:dyDescent="0.25">
      <c r="A4759" s="59">
        <v>44608</v>
      </c>
      <c r="B4759" s="59" t="s">
        <v>5495</v>
      </c>
      <c r="C4759" s="59" t="s">
        <v>931</v>
      </c>
    </row>
    <row r="4760" spans="1:3" x14ac:dyDescent="0.25">
      <c r="A4760" s="59">
        <v>66313</v>
      </c>
      <c r="B4760" s="59" t="s">
        <v>5496</v>
      </c>
      <c r="C4760" s="59" t="s">
        <v>891</v>
      </c>
    </row>
    <row r="4761" spans="1:3" x14ac:dyDescent="0.25">
      <c r="A4761" s="59">
        <v>6238</v>
      </c>
      <c r="B4761" s="59" t="s">
        <v>5497</v>
      </c>
      <c r="C4761" s="59" t="s">
        <v>1098</v>
      </c>
    </row>
    <row r="4762" spans="1:3" x14ac:dyDescent="0.25">
      <c r="A4762" s="59">
        <v>8108</v>
      </c>
      <c r="B4762" s="59" t="s">
        <v>5498</v>
      </c>
      <c r="C4762" s="59" t="s">
        <v>937</v>
      </c>
    </row>
    <row r="4763" spans="1:3" x14ac:dyDescent="0.25">
      <c r="A4763" s="59">
        <v>65607</v>
      </c>
      <c r="B4763" s="59" t="s">
        <v>5497</v>
      </c>
      <c r="C4763" s="59" t="s">
        <v>482</v>
      </c>
    </row>
    <row r="4764" spans="1:3" x14ac:dyDescent="0.25">
      <c r="A4764" s="59">
        <v>21412</v>
      </c>
      <c r="B4764" s="59" t="s">
        <v>5499</v>
      </c>
      <c r="C4764" s="59" t="s">
        <v>425</v>
      </c>
    </row>
    <row r="4765" spans="1:3" x14ac:dyDescent="0.25">
      <c r="A4765" s="59">
        <v>6211</v>
      </c>
      <c r="B4765" s="59" t="s">
        <v>5499</v>
      </c>
      <c r="C4765" s="59" t="s">
        <v>1098</v>
      </c>
    </row>
    <row r="4766" spans="1:3" x14ac:dyDescent="0.25">
      <c r="A4766" s="59">
        <v>3566</v>
      </c>
      <c r="B4766" s="59" t="s">
        <v>5500</v>
      </c>
      <c r="C4766" s="59" t="s">
        <v>644</v>
      </c>
    </row>
    <row r="4767" spans="1:3" x14ac:dyDescent="0.25">
      <c r="A4767" s="59">
        <v>6330</v>
      </c>
      <c r="B4767" s="59" t="s">
        <v>5500</v>
      </c>
      <c r="C4767" s="59" t="s">
        <v>1097</v>
      </c>
    </row>
    <row r="4768" spans="1:3" x14ac:dyDescent="0.25">
      <c r="A4768" s="59">
        <v>77557</v>
      </c>
      <c r="B4768" s="59" t="s">
        <v>5500</v>
      </c>
      <c r="C4768" s="59" t="s">
        <v>403</v>
      </c>
    </row>
    <row r="4769" spans="1:3" x14ac:dyDescent="0.25">
      <c r="A4769" s="59">
        <v>44619</v>
      </c>
      <c r="B4769" s="59" t="s">
        <v>5501</v>
      </c>
      <c r="C4769" s="59" t="s">
        <v>931</v>
      </c>
    </row>
    <row r="4770" spans="1:3" x14ac:dyDescent="0.25">
      <c r="A4770" s="59">
        <v>76813</v>
      </c>
      <c r="B4770" s="59" t="s">
        <v>5502</v>
      </c>
      <c r="C4770" s="59" t="s">
        <v>529</v>
      </c>
    </row>
    <row r="4771" spans="1:3" x14ac:dyDescent="0.25">
      <c r="A4771" s="59">
        <v>23612</v>
      </c>
      <c r="B4771" s="59" t="s">
        <v>5503</v>
      </c>
      <c r="C4771" s="59" t="s">
        <v>265</v>
      </c>
    </row>
    <row r="4772" spans="1:3" x14ac:dyDescent="0.25">
      <c r="A4772" s="59">
        <v>31122</v>
      </c>
      <c r="B4772" s="59" t="s">
        <v>5504</v>
      </c>
      <c r="C4772" s="59" t="s">
        <v>858</v>
      </c>
    </row>
    <row r="4773" spans="1:3" x14ac:dyDescent="0.25">
      <c r="A4773" s="59">
        <v>33110</v>
      </c>
      <c r="B4773" s="59" t="s">
        <v>5504</v>
      </c>
      <c r="C4773" s="59" t="s">
        <v>1205</v>
      </c>
    </row>
    <row r="4774" spans="1:3" x14ac:dyDescent="0.25">
      <c r="A4774" s="59">
        <v>6338</v>
      </c>
      <c r="B4774" s="59" t="s">
        <v>5503</v>
      </c>
      <c r="C4774" s="59" t="s">
        <v>1097</v>
      </c>
    </row>
    <row r="4775" spans="1:3" x14ac:dyDescent="0.25">
      <c r="A4775" s="59">
        <v>7517</v>
      </c>
      <c r="B4775" s="59" t="s">
        <v>5503</v>
      </c>
      <c r="C4775" s="59" t="s">
        <v>947</v>
      </c>
    </row>
    <row r="4776" spans="1:3" x14ac:dyDescent="0.25">
      <c r="A4776" s="59">
        <v>44623</v>
      </c>
      <c r="B4776" s="59" t="s">
        <v>5503</v>
      </c>
      <c r="C4776" s="59" t="s">
        <v>931</v>
      </c>
    </row>
    <row r="4777" spans="1:3" x14ac:dyDescent="0.25">
      <c r="A4777" s="59">
        <v>65410</v>
      </c>
      <c r="B4777" s="59" t="s">
        <v>5505</v>
      </c>
      <c r="C4777" s="59" t="s">
        <v>478</v>
      </c>
    </row>
    <row r="4778" spans="1:3" x14ac:dyDescent="0.25">
      <c r="A4778" s="59">
        <v>92409</v>
      </c>
      <c r="B4778" s="59" t="s">
        <v>5506</v>
      </c>
      <c r="C4778" s="59" t="s">
        <v>812</v>
      </c>
    </row>
    <row r="4779" spans="1:3" x14ac:dyDescent="0.25">
      <c r="A4779" s="59">
        <v>26529</v>
      </c>
      <c r="B4779" s="59" t="s">
        <v>5507</v>
      </c>
      <c r="C4779" s="59" t="s">
        <v>226</v>
      </c>
    </row>
    <row r="4780" spans="1:3" x14ac:dyDescent="0.25">
      <c r="A4780" s="59">
        <v>7518</v>
      </c>
      <c r="B4780" s="59" t="s">
        <v>5507</v>
      </c>
      <c r="C4780" s="59" t="s">
        <v>947</v>
      </c>
    </row>
    <row r="4781" spans="1:3" x14ac:dyDescent="0.25">
      <c r="A4781" s="59">
        <v>50212</v>
      </c>
      <c r="B4781" s="59" t="s">
        <v>5508</v>
      </c>
      <c r="C4781" s="59" t="s">
        <v>518</v>
      </c>
    </row>
    <row r="4782" spans="1:3" x14ac:dyDescent="0.25">
      <c r="A4782" s="59">
        <v>7506</v>
      </c>
      <c r="B4782" s="59" t="s">
        <v>5509</v>
      </c>
      <c r="C4782" s="59" t="s">
        <v>947</v>
      </c>
    </row>
    <row r="4783" spans="1:3" x14ac:dyDescent="0.25">
      <c r="A4783" s="59">
        <v>41639</v>
      </c>
      <c r="B4783" s="59" t="s">
        <v>5510</v>
      </c>
      <c r="C4783" s="59" t="s">
        <v>1136</v>
      </c>
    </row>
    <row r="4784" spans="1:3" x14ac:dyDescent="0.25">
      <c r="A4784" s="59">
        <v>44611</v>
      </c>
      <c r="B4784" s="59" t="s">
        <v>5510</v>
      </c>
      <c r="C4784" s="59" t="s">
        <v>931</v>
      </c>
    </row>
    <row r="4785" spans="1:3" x14ac:dyDescent="0.25">
      <c r="A4785" s="59">
        <v>7508</v>
      </c>
      <c r="B4785" s="59" t="s">
        <v>5511</v>
      </c>
      <c r="C4785" s="59" t="s">
        <v>947</v>
      </c>
    </row>
    <row r="4786" spans="1:3" x14ac:dyDescent="0.25">
      <c r="A4786" s="59">
        <v>24215</v>
      </c>
      <c r="B4786" s="59" t="s">
        <v>5512</v>
      </c>
      <c r="C4786" s="59" t="s">
        <v>1155</v>
      </c>
    </row>
    <row r="4787" spans="1:3" x14ac:dyDescent="0.25">
      <c r="A4787" s="59">
        <v>2217</v>
      </c>
      <c r="B4787" s="59" t="s">
        <v>5513</v>
      </c>
      <c r="C4787" s="59" t="s">
        <v>1003</v>
      </c>
    </row>
    <row r="4788" spans="1:3" x14ac:dyDescent="0.25">
      <c r="A4788" s="59">
        <v>47517</v>
      </c>
      <c r="B4788" s="59" t="s">
        <v>5514</v>
      </c>
      <c r="C4788" s="59" t="s">
        <v>992</v>
      </c>
    </row>
    <row r="4789" spans="1:3" x14ac:dyDescent="0.25">
      <c r="A4789" s="59">
        <v>6329</v>
      </c>
      <c r="B4789" s="59" t="s">
        <v>5515</v>
      </c>
      <c r="C4789" s="59" t="s">
        <v>1097</v>
      </c>
    </row>
    <row r="4790" spans="1:3" x14ac:dyDescent="0.25">
      <c r="A4790" s="59">
        <v>45106</v>
      </c>
      <c r="B4790" s="59" t="s">
        <v>5516</v>
      </c>
      <c r="C4790" s="59" t="s">
        <v>737</v>
      </c>
    </row>
    <row r="4791" spans="1:3" x14ac:dyDescent="0.25">
      <c r="A4791" s="59">
        <v>66307</v>
      </c>
      <c r="B4791" s="59" t="s">
        <v>5515</v>
      </c>
      <c r="C4791" s="59" t="s">
        <v>891</v>
      </c>
    </row>
    <row r="4792" spans="1:3" x14ac:dyDescent="0.25">
      <c r="A4792" s="59">
        <v>7507</v>
      </c>
      <c r="B4792" s="59" t="s">
        <v>5517</v>
      </c>
      <c r="C4792" s="59" t="s">
        <v>947</v>
      </c>
    </row>
    <row r="4793" spans="1:3" x14ac:dyDescent="0.25">
      <c r="A4793" s="59">
        <v>3563</v>
      </c>
      <c r="B4793" s="59" t="s">
        <v>5518</v>
      </c>
      <c r="C4793" s="59" t="s">
        <v>644</v>
      </c>
    </row>
    <row r="4794" spans="1:3" x14ac:dyDescent="0.25">
      <c r="A4794" s="59">
        <v>5219</v>
      </c>
      <c r="B4794" s="59" t="s">
        <v>5518</v>
      </c>
      <c r="C4794" s="59" t="s">
        <v>735</v>
      </c>
    </row>
    <row r="4795" spans="1:3" x14ac:dyDescent="0.25">
      <c r="A4795" s="59">
        <v>6333</v>
      </c>
      <c r="B4795" s="59" t="s">
        <v>5518</v>
      </c>
      <c r="C4795" s="59" t="s">
        <v>1097</v>
      </c>
    </row>
    <row r="4796" spans="1:3" x14ac:dyDescent="0.25">
      <c r="A4796" s="59">
        <v>44629</v>
      </c>
      <c r="B4796" s="59" t="s">
        <v>5518</v>
      </c>
      <c r="C4796" s="59" t="s">
        <v>931</v>
      </c>
    </row>
    <row r="4797" spans="1:3" x14ac:dyDescent="0.25">
      <c r="A4797" s="59">
        <v>45235</v>
      </c>
      <c r="B4797" s="59" t="s">
        <v>5519</v>
      </c>
      <c r="C4797" s="59" t="s">
        <v>750</v>
      </c>
    </row>
    <row r="4798" spans="1:3" x14ac:dyDescent="0.25">
      <c r="A4798" s="59">
        <v>4810</v>
      </c>
      <c r="B4798" s="59" t="s">
        <v>5520</v>
      </c>
      <c r="C4798" s="59" t="s">
        <v>736</v>
      </c>
    </row>
    <row r="4799" spans="1:3" x14ac:dyDescent="0.25">
      <c r="A4799" s="59">
        <v>6328</v>
      </c>
      <c r="B4799" s="59" t="s">
        <v>5521</v>
      </c>
      <c r="C4799" s="59" t="s">
        <v>1097</v>
      </c>
    </row>
    <row r="4800" spans="1:3" x14ac:dyDescent="0.25">
      <c r="A4800" s="59">
        <v>7523</v>
      </c>
      <c r="B4800" s="59" t="s">
        <v>5521</v>
      </c>
      <c r="C4800" s="59" t="s">
        <v>947</v>
      </c>
    </row>
    <row r="4801" spans="1:3" x14ac:dyDescent="0.25">
      <c r="A4801" s="59">
        <v>12317</v>
      </c>
      <c r="B4801" s="59" t="s">
        <v>5522</v>
      </c>
      <c r="C4801" s="59" t="s">
        <v>710</v>
      </c>
    </row>
    <row r="4802" spans="1:3" x14ac:dyDescent="0.25">
      <c r="A4802" s="59">
        <v>3573</v>
      </c>
      <c r="B4802" s="59" t="s">
        <v>5522</v>
      </c>
      <c r="C4802" s="59" t="s">
        <v>644</v>
      </c>
    </row>
    <row r="4803" spans="1:3" x14ac:dyDescent="0.25">
      <c r="A4803" s="59">
        <v>6331</v>
      </c>
      <c r="B4803" s="59" t="s">
        <v>5522</v>
      </c>
      <c r="C4803" s="59" t="s">
        <v>1097</v>
      </c>
    </row>
    <row r="4804" spans="1:3" x14ac:dyDescent="0.25">
      <c r="A4804" s="59">
        <v>7509</v>
      </c>
      <c r="B4804" s="59" t="s">
        <v>5522</v>
      </c>
      <c r="C4804" s="59" t="s">
        <v>947</v>
      </c>
    </row>
    <row r="4805" spans="1:3" x14ac:dyDescent="0.25">
      <c r="A4805" s="59">
        <v>45606</v>
      </c>
      <c r="B4805" s="59" t="s">
        <v>5523</v>
      </c>
      <c r="C4805" s="59" t="s">
        <v>753</v>
      </c>
    </row>
    <row r="4806" spans="1:3" x14ac:dyDescent="0.25">
      <c r="A4806" s="59">
        <v>64311</v>
      </c>
      <c r="B4806" s="59" t="s">
        <v>5524</v>
      </c>
      <c r="C4806" s="59" t="s">
        <v>498</v>
      </c>
    </row>
    <row r="4807" spans="1:3" x14ac:dyDescent="0.25">
      <c r="A4807" s="59">
        <v>2316</v>
      </c>
      <c r="B4807" s="59" t="s">
        <v>5525</v>
      </c>
      <c r="C4807" s="59" t="s">
        <v>1001</v>
      </c>
    </row>
    <row r="4808" spans="1:3" x14ac:dyDescent="0.25">
      <c r="A4808" s="59">
        <v>44624</v>
      </c>
      <c r="B4808" s="59" t="s">
        <v>5526</v>
      </c>
      <c r="C4808" s="59" t="s">
        <v>931</v>
      </c>
    </row>
    <row r="4809" spans="1:3" x14ac:dyDescent="0.25">
      <c r="A4809" s="59">
        <v>25215</v>
      </c>
      <c r="B4809" s="59" t="s">
        <v>5527</v>
      </c>
      <c r="C4809" s="59" t="s">
        <v>904</v>
      </c>
    </row>
    <row r="4810" spans="1:3" x14ac:dyDescent="0.25">
      <c r="A4810" s="59">
        <v>47114</v>
      </c>
      <c r="B4810" s="59" t="s">
        <v>5528</v>
      </c>
      <c r="C4810" s="59" t="s">
        <v>993</v>
      </c>
    </row>
    <row r="4811" spans="1:3" x14ac:dyDescent="0.25">
      <c r="A4811" s="59">
        <v>44610</v>
      </c>
      <c r="B4811" s="59" t="s">
        <v>5529</v>
      </c>
      <c r="C4811" s="59" t="s">
        <v>931</v>
      </c>
    </row>
    <row r="4812" spans="1:3" x14ac:dyDescent="0.25">
      <c r="A4812" s="59">
        <v>44615</v>
      </c>
      <c r="B4812" s="59" t="s">
        <v>5530</v>
      </c>
      <c r="C4812" s="59" t="s">
        <v>931</v>
      </c>
    </row>
    <row r="4813" spans="1:3" x14ac:dyDescent="0.25">
      <c r="A4813" s="59">
        <v>7524</v>
      </c>
      <c r="B4813" s="59" t="s">
        <v>5531</v>
      </c>
      <c r="C4813" s="59" t="s">
        <v>947</v>
      </c>
    </row>
    <row r="4814" spans="1:3" x14ac:dyDescent="0.25">
      <c r="A4814" s="59">
        <v>23511</v>
      </c>
      <c r="B4814" s="59" t="s">
        <v>5532</v>
      </c>
      <c r="C4814" s="59" t="s">
        <v>284</v>
      </c>
    </row>
    <row r="4815" spans="1:3" x14ac:dyDescent="0.25">
      <c r="A4815" s="59">
        <v>7513</v>
      </c>
      <c r="B4815" s="59" t="s">
        <v>5533</v>
      </c>
      <c r="C4815" s="59" t="s">
        <v>947</v>
      </c>
    </row>
    <row r="4816" spans="1:3" x14ac:dyDescent="0.25">
      <c r="A4816" s="59">
        <v>44628</v>
      </c>
      <c r="B4816" s="59" t="s">
        <v>5534</v>
      </c>
      <c r="C4816" s="59" t="s">
        <v>931</v>
      </c>
    </row>
    <row r="4817" spans="1:3" x14ac:dyDescent="0.25">
      <c r="A4817" s="59">
        <v>40112</v>
      </c>
      <c r="B4817" s="59" t="s">
        <v>5535</v>
      </c>
      <c r="C4817" s="59" t="s">
        <v>1112</v>
      </c>
    </row>
    <row r="4818" spans="1:3" x14ac:dyDescent="0.25">
      <c r="A4818" s="59">
        <v>66508</v>
      </c>
      <c r="B4818" s="59" t="s">
        <v>5536</v>
      </c>
      <c r="C4818" s="59" t="s">
        <v>887</v>
      </c>
    </row>
    <row r="4819" spans="1:3" x14ac:dyDescent="0.25">
      <c r="A4819" s="59">
        <v>13915</v>
      </c>
      <c r="B4819" s="59" t="s">
        <v>5537</v>
      </c>
      <c r="C4819" s="59" t="s">
        <v>708</v>
      </c>
    </row>
    <row r="4820" spans="1:3" x14ac:dyDescent="0.25">
      <c r="A4820" s="59">
        <v>34931</v>
      </c>
      <c r="B4820" s="59" t="s">
        <v>5537</v>
      </c>
      <c r="C4820" s="59" t="s">
        <v>1069</v>
      </c>
    </row>
    <row r="4821" spans="1:3" x14ac:dyDescent="0.25">
      <c r="A4821" s="59">
        <v>36515</v>
      </c>
      <c r="B4821" s="59" t="s">
        <v>5537</v>
      </c>
      <c r="C4821" s="59" t="s">
        <v>592</v>
      </c>
    </row>
    <row r="4822" spans="1:3" x14ac:dyDescent="0.25">
      <c r="A4822" s="59">
        <v>7126</v>
      </c>
      <c r="B4822" s="59" t="s">
        <v>5537</v>
      </c>
      <c r="C4822" s="59" t="s">
        <v>946</v>
      </c>
    </row>
    <row r="4823" spans="1:3" x14ac:dyDescent="0.25">
      <c r="A4823" s="59">
        <v>6334</v>
      </c>
      <c r="B4823" s="59" t="s">
        <v>5538</v>
      </c>
      <c r="C4823" s="59" t="s">
        <v>1097</v>
      </c>
    </row>
    <row r="4824" spans="1:3" x14ac:dyDescent="0.25">
      <c r="A4824" s="59">
        <v>44622</v>
      </c>
      <c r="B4824" s="59" t="s">
        <v>5539</v>
      </c>
      <c r="C4824" s="59" t="s">
        <v>931</v>
      </c>
    </row>
    <row r="4825" spans="1:3" x14ac:dyDescent="0.25">
      <c r="A4825" s="59">
        <v>13418</v>
      </c>
      <c r="B4825" s="59" t="s">
        <v>5540</v>
      </c>
      <c r="C4825" s="59" t="s">
        <v>679</v>
      </c>
    </row>
    <row r="4826" spans="1:3" x14ac:dyDescent="0.25">
      <c r="A4826" s="59">
        <v>51506</v>
      </c>
      <c r="B4826" s="59" t="s">
        <v>5541</v>
      </c>
      <c r="C4826" s="59" t="s">
        <v>1051</v>
      </c>
    </row>
    <row r="4827" spans="1:3" x14ac:dyDescent="0.25">
      <c r="A4827" s="59">
        <v>25823</v>
      </c>
      <c r="B4827" s="59" t="s">
        <v>5542</v>
      </c>
      <c r="C4827" s="59" t="s">
        <v>905</v>
      </c>
    </row>
    <row r="4828" spans="1:3" x14ac:dyDescent="0.25">
      <c r="A4828" s="59">
        <v>21414</v>
      </c>
      <c r="B4828" s="59" t="s">
        <v>5543</v>
      </c>
      <c r="C4828" s="59" t="s">
        <v>425</v>
      </c>
    </row>
    <row r="4829" spans="1:3" x14ac:dyDescent="0.25">
      <c r="A4829" s="59">
        <v>3556</v>
      </c>
      <c r="B4829" s="59" t="s">
        <v>5544</v>
      </c>
      <c r="C4829" s="59" t="s">
        <v>644</v>
      </c>
    </row>
    <row r="4830" spans="1:3" x14ac:dyDescent="0.25">
      <c r="A4830" s="59">
        <v>12213</v>
      </c>
      <c r="B4830" s="59" t="s">
        <v>5545</v>
      </c>
      <c r="C4830" s="59" t="s">
        <v>680</v>
      </c>
    </row>
    <row r="4831" spans="1:3" x14ac:dyDescent="0.25">
      <c r="A4831" s="59">
        <v>20625</v>
      </c>
      <c r="B4831" s="59" t="s">
        <v>5545</v>
      </c>
      <c r="C4831" s="59" t="s">
        <v>654</v>
      </c>
    </row>
    <row r="4832" spans="1:3" x14ac:dyDescent="0.25">
      <c r="A4832" s="59">
        <v>36570</v>
      </c>
      <c r="B4832" s="59" t="s">
        <v>5545</v>
      </c>
      <c r="C4832" s="59" t="s">
        <v>589</v>
      </c>
    </row>
    <row r="4833" spans="1:3" x14ac:dyDescent="0.25">
      <c r="A4833" s="59">
        <v>2007</v>
      </c>
      <c r="B4833" s="59" t="s">
        <v>5545</v>
      </c>
      <c r="C4833" s="59" t="s">
        <v>1006</v>
      </c>
    </row>
    <row r="4834" spans="1:3" x14ac:dyDescent="0.25">
      <c r="A4834" s="59">
        <v>16121</v>
      </c>
      <c r="B4834" s="59" t="s">
        <v>5545</v>
      </c>
      <c r="C4834" s="59" t="s">
        <v>328</v>
      </c>
    </row>
    <row r="4835" spans="1:3" x14ac:dyDescent="0.25">
      <c r="A4835" s="59">
        <v>4615</v>
      </c>
      <c r="B4835" s="59" t="s">
        <v>5546</v>
      </c>
      <c r="C4835" s="59" t="s">
        <v>730</v>
      </c>
    </row>
    <row r="4836" spans="1:3" x14ac:dyDescent="0.25">
      <c r="A4836" s="59">
        <v>4407</v>
      </c>
      <c r="B4836" s="59" t="s">
        <v>5545</v>
      </c>
      <c r="C4836" s="59" t="s">
        <v>722</v>
      </c>
    </row>
    <row r="4837" spans="1:3" x14ac:dyDescent="0.25">
      <c r="A4837" s="59">
        <v>8513</v>
      </c>
      <c r="B4837" s="59" t="s">
        <v>5546</v>
      </c>
      <c r="C4837" s="59" t="s">
        <v>945</v>
      </c>
    </row>
    <row r="4838" spans="1:3" x14ac:dyDescent="0.25">
      <c r="A4838" s="59">
        <v>43923</v>
      </c>
      <c r="B4838" s="59" t="s">
        <v>5545</v>
      </c>
      <c r="C4838" s="59" t="s">
        <v>934</v>
      </c>
    </row>
    <row r="4839" spans="1:3" x14ac:dyDescent="0.25">
      <c r="A4839" s="59">
        <v>44128</v>
      </c>
      <c r="B4839" s="59" t="s">
        <v>5545</v>
      </c>
      <c r="C4839" s="59" t="s">
        <v>926</v>
      </c>
    </row>
    <row r="4840" spans="1:3" x14ac:dyDescent="0.25">
      <c r="A4840" s="59">
        <v>32113</v>
      </c>
      <c r="B4840" s="59" t="s">
        <v>5547</v>
      </c>
      <c r="C4840" s="59" t="s">
        <v>458</v>
      </c>
    </row>
    <row r="4841" spans="1:3" x14ac:dyDescent="0.25">
      <c r="A4841" s="59">
        <v>6337</v>
      </c>
      <c r="B4841" s="59" t="s">
        <v>5548</v>
      </c>
      <c r="C4841" s="59" t="s">
        <v>1097</v>
      </c>
    </row>
    <row r="4842" spans="1:3" x14ac:dyDescent="0.25">
      <c r="A4842" s="59">
        <v>7525</v>
      </c>
      <c r="B4842" s="59" t="s">
        <v>5548</v>
      </c>
      <c r="C4842" s="59" t="s">
        <v>947</v>
      </c>
    </row>
    <row r="4843" spans="1:3" x14ac:dyDescent="0.25">
      <c r="A4843" s="59">
        <v>44627</v>
      </c>
      <c r="B4843" s="59" t="s">
        <v>5548</v>
      </c>
      <c r="C4843" s="59" t="s">
        <v>931</v>
      </c>
    </row>
    <row r="4844" spans="1:3" x14ac:dyDescent="0.25">
      <c r="A4844" s="59">
        <v>8118</v>
      </c>
      <c r="B4844" s="59" t="s">
        <v>5549</v>
      </c>
      <c r="C4844" s="59" t="s">
        <v>937</v>
      </c>
    </row>
    <row r="4845" spans="1:3" x14ac:dyDescent="0.25">
      <c r="A4845" s="59">
        <v>43615</v>
      </c>
      <c r="B4845" s="59" t="s">
        <v>5550</v>
      </c>
      <c r="C4845" s="59" t="s">
        <v>928</v>
      </c>
    </row>
    <row r="4846" spans="1:3" x14ac:dyDescent="0.25">
      <c r="A4846" s="59">
        <v>7522</v>
      </c>
      <c r="B4846" s="59" t="s">
        <v>5551</v>
      </c>
      <c r="C4846" s="59" t="s">
        <v>947</v>
      </c>
    </row>
    <row r="4847" spans="1:3" x14ac:dyDescent="0.25">
      <c r="A4847" s="59">
        <v>44626</v>
      </c>
      <c r="B4847" s="59" t="s">
        <v>5551</v>
      </c>
      <c r="C4847" s="59" t="s">
        <v>931</v>
      </c>
    </row>
    <row r="4848" spans="1:3" x14ac:dyDescent="0.25">
      <c r="A4848" s="59">
        <v>91811</v>
      </c>
      <c r="B4848" s="59" t="s">
        <v>5551</v>
      </c>
      <c r="C4848" s="59" t="s">
        <v>793</v>
      </c>
    </row>
    <row r="4849" spans="1:3" x14ac:dyDescent="0.25">
      <c r="A4849" s="59">
        <v>91812</v>
      </c>
      <c r="B4849" s="59" t="s">
        <v>5552</v>
      </c>
      <c r="C4849" s="59" t="s">
        <v>793</v>
      </c>
    </row>
    <row r="4850" spans="1:3" x14ac:dyDescent="0.25">
      <c r="A4850" s="59">
        <v>91308</v>
      </c>
      <c r="B4850" s="59" t="s">
        <v>5553</v>
      </c>
      <c r="C4850" s="59" t="s">
        <v>802</v>
      </c>
    </row>
    <row r="4851" spans="1:3" x14ac:dyDescent="0.25">
      <c r="A4851" s="59">
        <v>36931</v>
      </c>
      <c r="B4851" s="59" t="s">
        <v>5554</v>
      </c>
      <c r="C4851" s="59" t="s">
        <v>588</v>
      </c>
    </row>
    <row r="4852" spans="1:3" x14ac:dyDescent="0.25">
      <c r="A4852" s="59">
        <v>44614</v>
      </c>
      <c r="B4852" s="59" t="s">
        <v>5554</v>
      </c>
      <c r="C4852" s="59" t="s">
        <v>931</v>
      </c>
    </row>
    <row r="4853" spans="1:3" x14ac:dyDescent="0.25">
      <c r="A4853" s="59">
        <v>6336</v>
      </c>
      <c r="B4853" s="59" t="s">
        <v>5555</v>
      </c>
      <c r="C4853" s="59" t="s">
        <v>1097</v>
      </c>
    </row>
    <row r="4854" spans="1:3" x14ac:dyDescent="0.25">
      <c r="A4854" s="59">
        <v>7511</v>
      </c>
      <c r="B4854" s="59" t="s">
        <v>5555</v>
      </c>
      <c r="C4854" s="59" t="s">
        <v>947</v>
      </c>
    </row>
    <row r="4855" spans="1:3" x14ac:dyDescent="0.25">
      <c r="A4855" s="59">
        <v>6335</v>
      </c>
      <c r="B4855" s="59" t="s">
        <v>5556</v>
      </c>
      <c r="C4855" s="59" t="s">
        <v>1097</v>
      </c>
    </row>
    <row r="4856" spans="1:3" x14ac:dyDescent="0.25">
      <c r="A4856" s="59">
        <v>24716</v>
      </c>
      <c r="B4856" s="59" t="s">
        <v>5557</v>
      </c>
      <c r="C4856" s="59" t="s">
        <v>1150</v>
      </c>
    </row>
    <row r="4857" spans="1:3" x14ac:dyDescent="0.25">
      <c r="A4857" s="59">
        <v>7520</v>
      </c>
      <c r="B4857" s="59" t="s">
        <v>5557</v>
      </c>
      <c r="C4857" s="59" t="s">
        <v>947</v>
      </c>
    </row>
    <row r="4858" spans="1:3" x14ac:dyDescent="0.25">
      <c r="A4858" s="59">
        <v>41915</v>
      </c>
      <c r="B4858" s="59" t="s">
        <v>5557</v>
      </c>
      <c r="C4858" s="59" t="s">
        <v>1133</v>
      </c>
    </row>
    <row r="4859" spans="1:3" x14ac:dyDescent="0.25">
      <c r="A4859" s="59">
        <v>7514</v>
      </c>
      <c r="B4859" s="59" t="s">
        <v>5558</v>
      </c>
      <c r="C4859" s="59" t="s">
        <v>947</v>
      </c>
    </row>
    <row r="4860" spans="1:3" x14ac:dyDescent="0.25">
      <c r="A4860" s="59">
        <v>13910</v>
      </c>
      <c r="B4860" s="59" t="s">
        <v>5559</v>
      </c>
      <c r="C4860" s="59" t="s">
        <v>708</v>
      </c>
    </row>
    <row r="4861" spans="1:3" x14ac:dyDescent="0.25">
      <c r="A4861" s="59">
        <v>3568</v>
      </c>
      <c r="B4861" s="59" t="s">
        <v>5560</v>
      </c>
      <c r="C4861" s="59" t="s">
        <v>644</v>
      </c>
    </row>
    <row r="4862" spans="1:3" x14ac:dyDescent="0.25">
      <c r="A4862" s="59">
        <v>6332</v>
      </c>
      <c r="B4862" s="59" t="s">
        <v>5560</v>
      </c>
      <c r="C4862" s="59" t="s">
        <v>1097</v>
      </c>
    </row>
    <row r="4863" spans="1:3" x14ac:dyDescent="0.25">
      <c r="A4863" s="59">
        <v>44621</v>
      </c>
      <c r="B4863" s="59" t="s">
        <v>5560</v>
      </c>
      <c r="C4863" s="59" t="s">
        <v>931</v>
      </c>
    </row>
    <row r="4864" spans="1:3" x14ac:dyDescent="0.25">
      <c r="A4864" s="59">
        <v>47223</v>
      </c>
      <c r="B4864" s="59" t="s">
        <v>5561</v>
      </c>
      <c r="C4864" s="59" t="s">
        <v>998</v>
      </c>
    </row>
    <row r="4865" spans="1:3" x14ac:dyDescent="0.25">
      <c r="A4865" s="59">
        <v>21157</v>
      </c>
      <c r="B4865" s="59" t="s">
        <v>5562</v>
      </c>
      <c r="C4865" s="59" t="s">
        <v>428</v>
      </c>
    </row>
    <row r="4866" spans="1:3" x14ac:dyDescent="0.25">
      <c r="A4866" s="59">
        <v>3562</v>
      </c>
      <c r="B4866" s="59" t="s">
        <v>5563</v>
      </c>
      <c r="C4866" s="59" t="s">
        <v>644</v>
      </c>
    </row>
    <row r="4867" spans="1:3" x14ac:dyDescent="0.25">
      <c r="A4867" s="59">
        <v>44613</v>
      </c>
      <c r="B4867" s="59" t="s">
        <v>5563</v>
      </c>
      <c r="C4867" s="59" t="s">
        <v>931</v>
      </c>
    </row>
    <row r="4868" spans="1:3" x14ac:dyDescent="0.25">
      <c r="A4868" s="59">
        <v>15909</v>
      </c>
      <c r="B4868" s="59" t="s">
        <v>5564</v>
      </c>
      <c r="C4868" s="59" t="s">
        <v>1191</v>
      </c>
    </row>
    <row r="4869" spans="1:3" x14ac:dyDescent="0.25">
      <c r="A4869" s="59">
        <v>7125</v>
      </c>
      <c r="B4869" s="59" t="s">
        <v>5565</v>
      </c>
      <c r="C4869" s="59" t="s">
        <v>946</v>
      </c>
    </row>
    <row r="4870" spans="1:3" x14ac:dyDescent="0.25">
      <c r="A4870" s="59">
        <v>41910</v>
      </c>
      <c r="B4870" s="59" t="s">
        <v>5566</v>
      </c>
      <c r="C4870" s="59" t="s">
        <v>1133</v>
      </c>
    </row>
    <row r="4871" spans="1:3" x14ac:dyDescent="0.25">
      <c r="A4871" s="59">
        <v>44609</v>
      </c>
      <c r="B4871" s="59" t="s">
        <v>5566</v>
      </c>
      <c r="C4871" s="59" t="s">
        <v>931</v>
      </c>
    </row>
    <row r="4872" spans="1:3" x14ac:dyDescent="0.25">
      <c r="A4872" s="59">
        <v>65310</v>
      </c>
      <c r="B4872" s="59" t="s">
        <v>5566</v>
      </c>
      <c r="C4872" s="59" t="s">
        <v>480</v>
      </c>
    </row>
    <row r="4873" spans="1:3" x14ac:dyDescent="0.25">
      <c r="A4873" s="59">
        <v>61216</v>
      </c>
      <c r="B4873" s="59" t="s">
        <v>5567</v>
      </c>
      <c r="C4873" s="59" t="s">
        <v>564</v>
      </c>
    </row>
    <row r="4874" spans="1:3" x14ac:dyDescent="0.25">
      <c r="A4874" s="59">
        <v>91810</v>
      </c>
      <c r="B4874" s="59" t="s">
        <v>5568</v>
      </c>
      <c r="C4874" s="59" t="s">
        <v>793</v>
      </c>
    </row>
    <row r="4875" spans="1:3" x14ac:dyDescent="0.25">
      <c r="A4875" s="59">
        <v>7420</v>
      </c>
      <c r="B4875" s="59" t="s">
        <v>5569</v>
      </c>
      <c r="C4875" s="59" t="s">
        <v>951</v>
      </c>
    </row>
    <row r="4876" spans="1:3" x14ac:dyDescent="0.25">
      <c r="A4876" s="59">
        <v>65308</v>
      </c>
      <c r="B4876" s="59" t="s">
        <v>5570</v>
      </c>
      <c r="C4876" s="59" t="s">
        <v>480</v>
      </c>
    </row>
    <row r="4877" spans="1:3" x14ac:dyDescent="0.25">
      <c r="A4877" s="59">
        <v>44606</v>
      </c>
      <c r="B4877" s="59" t="s">
        <v>5571</v>
      </c>
      <c r="C4877" s="59" t="s">
        <v>931</v>
      </c>
    </row>
    <row r="4878" spans="1:3" x14ac:dyDescent="0.25">
      <c r="A4878" s="59">
        <v>11524</v>
      </c>
      <c r="B4878" s="59" t="s">
        <v>5572</v>
      </c>
      <c r="C4878" s="59" t="s">
        <v>704</v>
      </c>
    </row>
    <row r="4879" spans="1:3" x14ac:dyDescent="0.25">
      <c r="A4879" s="59">
        <v>3121</v>
      </c>
      <c r="B4879" s="59" t="s">
        <v>5573</v>
      </c>
      <c r="C4879" s="59" t="s">
        <v>637</v>
      </c>
    </row>
    <row r="4880" spans="1:3" x14ac:dyDescent="0.25">
      <c r="A4880" s="59">
        <v>41911</v>
      </c>
      <c r="B4880" s="59" t="s">
        <v>5574</v>
      </c>
      <c r="C4880" s="59" t="s">
        <v>1133</v>
      </c>
    </row>
    <row r="4881" spans="1:3" x14ac:dyDescent="0.25">
      <c r="A4881" s="59">
        <v>26206</v>
      </c>
      <c r="B4881" s="59" t="s">
        <v>5575</v>
      </c>
      <c r="C4881" s="59" t="s">
        <v>251</v>
      </c>
    </row>
    <row r="4882" spans="1:3" x14ac:dyDescent="0.25">
      <c r="A4882" s="59">
        <v>40511</v>
      </c>
      <c r="B4882" s="59" t="s">
        <v>5576</v>
      </c>
      <c r="C4882" s="59" t="s">
        <v>1119</v>
      </c>
    </row>
    <row r="4883" spans="1:3" x14ac:dyDescent="0.25">
      <c r="A4883" s="59">
        <v>40527</v>
      </c>
      <c r="B4883" s="59" t="s">
        <v>5577</v>
      </c>
      <c r="C4883" s="59" t="s">
        <v>1119</v>
      </c>
    </row>
    <row r="4884" spans="1:3" x14ac:dyDescent="0.25">
      <c r="A4884" s="59">
        <v>40515</v>
      </c>
      <c r="B4884" s="59" t="s">
        <v>5578</v>
      </c>
      <c r="C4884" s="59" t="s">
        <v>1119</v>
      </c>
    </row>
    <row r="4885" spans="1:3" x14ac:dyDescent="0.25">
      <c r="A4885" s="59">
        <v>35515</v>
      </c>
      <c r="B4885" s="59" t="s">
        <v>5579</v>
      </c>
      <c r="C4885" s="59" t="s">
        <v>973</v>
      </c>
    </row>
    <row r="4886" spans="1:3" x14ac:dyDescent="0.25">
      <c r="A4886" s="59">
        <v>40529</v>
      </c>
      <c r="B4886" s="59" t="s">
        <v>5580</v>
      </c>
      <c r="C4886" s="59" t="s">
        <v>1119</v>
      </c>
    </row>
    <row r="4887" spans="1:3" x14ac:dyDescent="0.25">
      <c r="A4887" s="59">
        <v>40508</v>
      </c>
      <c r="B4887" s="59" t="s">
        <v>5581</v>
      </c>
      <c r="C4887" s="59" t="s">
        <v>1119</v>
      </c>
    </row>
    <row r="4888" spans="1:3" x14ac:dyDescent="0.25">
      <c r="A4888" s="59">
        <v>40509</v>
      </c>
      <c r="B4888" s="59" t="s">
        <v>5582</v>
      </c>
      <c r="C4888" s="59" t="s">
        <v>1119</v>
      </c>
    </row>
    <row r="4889" spans="1:3" x14ac:dyDescent="0.25">
      <c r="A4889" s="59">
        <v>40524</v>
      </c>
      <c r="B4889" s="59" t="s">
        <v>5583</v>
      </c>
      <c r="C4889" s="59" t="s">
        <v>1119</v>
      </c>
    </row>
    <row r="4890" spans="1:3" x14ac:dyDescent="0.25">
      <c r="A4890" s="59">
        <v>24917</v>
      </c>
      <c r="B4890" s="59" t="s">
        <v>5584</v>
      </c>
      <c r="C4890" s="59" t="s">
        <v>1153</v>
      </c>
    </row>
    <row r="4891" spans="1:3" x14ac:dyDescent="0.25">
      <c r="A4891" s="59">
        <v>44362</v>
      </c>
      <c r="B4891" s="59" t="s">
        <v>5584</v>
      </c>
      <c r="C4891" s="59" t="s">
        <v>919</v>
      </c>
    </row>
    <row r="4892" spans="1:3" x14ac:dyDescent="0.25">
      <c r="A4892" s="59">
        <v>40523</v>
      </c>
      <c r="B4892" s="59" t="s">
        <v>5585</v>
      </c>
      <c r="C4892" s="59" t="s">
        <v>1119</v>
      </c>
    </row>
    <row r="4893" spans="1:3" x14ac:dyDescent="0.25">
      <c r="A4893" s="59">
        <v>40526</v>
      </c>
      <c r="B4893" s="59" t="s">
        <v>5586</v>
      </c>
      <c r="C4893" s="59" t="s">
        <v>1119</v>
      </c>
    </row>
    <row r="4894" spans="1:3" x14ac:dyDescent="0.25">
      <c r="A4894" s="59">
        <v>40513</v>
      </c>
      <c r="B4894" s="59" t="s">
        <v>5587</v>
      </c>
      <c r="C4894" s="59" t="s">
        <v>1119</v>
      </c>
    </row>
    <row r="4895" spans="1:3" x14ac:dyDescent="0.25">
      <c r="A4895" s="59">
        <v>33926</v>
      </c>
      <c r="B4895" s="59" t="s">
        <v>5588</v>
      </c>
      <c r="C4895" s="59" t="s">
        <v>1214</v>
      </c>
    </row>
    <row r="4896" spans="1:3" x14ac:dyDescent="0.25">
      <c r="A4896" s="59">
        <v>40506</v>
      </c>
      <c r="B4896" s="59" t="s">
        <v>5589</v>
      </c>
      <c r="C4896" s="59" t="s">
        <v>1119</v>
      </c>
    </row>
    <row r="4897" spans="1:3" x14ac:dyDescent="0.25">
      <c r="A4897" s="59">
        <v>40530</v>
      </c>
      <c r="B4897" s="59" t="s">
        <v>5590</v>
      </c>
      <c r="C4897" s="59" t="s">
        <v>1119</v>
      </c>
    </row>
    <row r="4898" spans="1:3" x14ac:dyDescent="0.25">
      <c r="A4898" s="59">
        <v>40516</v>
      </c>
      <c r="B4898" s="59" t="s">
        <v>5591</v>
      </c>
      <c r="C4898" s="59" t="s">
        <v>1119</v>
      </c>
    </row>
    <row r="4899" spans="1:3" x14ac:dyDescent="0.25">
      <c r="A4899" s="59">
        <v>40531</v>
      </c>
      <c r="B4899" s="59" t="s">
        <v>5592</v>
      </c>
      <c r="C4899" s="59" t="s">
        <v>1119</v>
      </c>
    </row>
    <row r="4900" spans="1:3" x14ac:dyDescent="0.25">
      <c r="A4900" s="59">
        <v>40510</v>
      </c>
      <c r="B4900" s="59" t="s">
        <v>5593</v>
      </c>
      <c r="C4900" s="59" t="s">
        <v>1119</v>
      </c>
    </row>
    <row r="4901" spans="1:3" x14ac:dyDescent="0.25">
      <c r="A4901" s="59">
        <v>40512</v>
      </c>
      <c r="B4901" s="59" t="s">
        <v>5594</v>
      </c>
      <c r="C4901" s="59" t="s">
        <v>1119</v>
      </c>
    </row>
    <row r="4902" spans="1:3" x14ac:dyDescent="0.25">
      <c r="A4902" s="59">
        <v>40525</v>
      </c>
      <c r="B4902" s="59" t="s">
        <v>5595</v>
      </c>
      <c r="C4902" s="59" t="s">
        <v>1119</v>
      </c>
    </row>
    <row r="4903" spans="1:3" x14ac:dyDescent="0.25">
      <c r="A4903" s="59">
        <v>40522</v>
      </c>
      <c r="B4903" s="59" t="s">
        <v>5596</v>
      </c>
      <c r="C4903" s="59" t="s">
        <v>1119</v>
      </c>
    </row>
    <row r="4904" spans="1:3" x14ac:dyDescent="0.25">
      <c r="A4904" s="59">
        <v>40520</v>
      </c>
      <c r="B4904" s="59" t="s">
        <v>5597</v>
      </c>
      <c r="C4904" s="59" t="s">
        <v>1119</v>
      </c>
    </row>
    <row r="4905" spans="1:3" x14ac:dyDescent="0.25">
      <c r="A4905" s="59">
        <v>40528</v>
      </c>
      <c r="B4905" s="59" t="s">
        <v>5598</v>
      </c>
      <c r="C4905" s="59" t="s">
        <v>1119</v>
      </c>
    </row>
    <row r="4906" spans="1:3" x14ac:dyDescent="0.25">
      <c r="A4906" s="59">
        <v>40517</v>
      </c>
      <c r="B4906" s="59" t="s">
        <v>5599</v>
      </c>
      <c r="C4906" s="59" t="s">
        <v>1119</v>
      </c>
    </row>
    <row r="4907" spans="1:3" x14ac:dyDescent="0.25">
      <c r="A4907" s="59">
        <v>40532</v>
      </c>
      <c r="B4907" s="59" t="s">
        <v>5600</v>
      </c>
      <c r="C4907" s="59" t="s">
        <v>1119</v>
      </c>
    </row>
    <row r="4908" spans="1:3" x14ac:dyDescent="0.25">
      <c r="A4908" s="59">
        <v>40521</v>
      </c>
      <c r="B4908" s="59" t="s">
        <v>5601</v>
      </c>
      <c r="C4908" s="59" t="s">
        <v>1119</v>
      </c>
    </row>
    <row r="4909" spans="1:3" x14ac:dyDescent="0.25">
      <c r="A4909" s="59">
        <v>40518</v>
      </c>
      <c r="B4909" s="59" t="s">
        <v>5602</v>
      </c>
      <c r="C4909" s="59" t="s">
        <v>1119</v>
      </c>
    </row>
    <row r="4910" spans="1:3" x14ac:dyDescent="0.25">
      <c r="A4910" s="59">
        <v>40507</v>
      </c>
      <c r="B4910" s="59" t="s">
        <v>5603</v>
      </c>
      <c r="C4910" s="59" t="s">
        <v>1119</v>
      </c>
    </row>
    <row r="4911" spans="1:3" x14ac:dyDescent="0.25">
      <c r="A4911" s="59">
        <v>40514</v>
      </c>
      <c r="B4911" s="59" t="s">
        <v>5604</v>
      </c>
      <c r="C4911" s="59" t="s">
        <v>1119</v>
      </c>
    </row>
    <row r="4912" spans="1:3" x14ac:dyDescent="0.25">
      <c r="A4912" s="59">
        <v>20316</v>
      </c>
      <c r="B4912" s="59" t="s">
        <v>5605</v>
      </c>
      <c r="C4912" s="59" t="s">
        <v>667</v>
      </c>
    </row>
    <row r="4913" spans="1:3" x14ac:dyDescent="0.25">
      <c r="A4913" s="59">
        <v>97306</v>
      </c>
      <c r="B4913" s="59" t="s">
        <v>5606</v>
      </c>
      <c r="C4913" s="59" t="s">
        <v>318</v>
      </c>
    </row>
    <row r="4914" spans="1:3" x14ac:dyDescent="0.25">
      <c r="A4914" s="59">
        <v>43334</v>
      </c>
      <c r="B4914" s="59" t="s">
        <v>5607</v>
      </c>
      <c r="C4914" s="59" t="s">
        <v>927</v>
      </c>
    </row>
    <row r="4915" spans="1:3" x14ac:dyDescent="0.25">
      <c r="A4915" s="59">
        <v>43335</v>
      </c>
      <c r="B4915" s="59" t="s">
        <v>5608</v>
      </c>
      <c r="C4915" s="59" t="s">
        <v>927</v>
      </c>
    </row>
    <row r="4916" spans="1:3" x14ac:dyDescent="0.25">
      <c r="A4916" s="59">
        <v>43314</v>
      </c>
      <c r="B4916" s="59" t="s">
        <v>5609</v>
      </c>
      <c r="C4916" s="59" t="s">
        <v>927</v>
      </c>
    </row>
    <row r="4917" spans="1:3" x14ac:dyDescent="0.25">
      <c r="A4917" s="59">
        <v>43313</v>
      </c>
      <c r="B4917" s="59" t="s">
        <v>5610</v>
      </c>
      <c r="C4917" s="59" t="s">
        <v>927</v>
      </c>
    </row>
    <row r="4918" spans="1:3" x14ac:dyDescent="0.25">
      <c r="A4918" s="59">
        <v>43207</v>
      </c>
      <c r="B4918" s="59" t="s">
        <v>5611</v>
      </c>
      <c r="C4918" s="59" t="s">
        <v>918</v>
      </c>
    </row>
    <row r="4919" spans="1:3" x14ac:dyDescent="0.25">
      <c r="A4919" s="59">
        <v>43327</v>
      </c>
      <c r="B4919" s="59" t="s">
        <v>5612</v>
      </c>
      <c r="C4919" s="59" t="s">
        <v>927</v>
      </c>
    </row>
    <row r="4920" spans="1:3" x14ac:dyDescent="0.25">
      <c r="A4920" s="59">
        <v>43206</v>
      </c>
      <c r="B4920" s="59" t="s">
        <v>5613</v>
      </c>
      <c r="C4920" s="59" t="s">
        <v>918</v>
      </c>
    </row>
    <row r="4921" spans="1:3" x14ac:dyDescent="0.25">
      <c r="A4921" s="59">
        <v>43208</v>
      </c>
      <c r="B4921" s="59" t="s">
        <v>5614</v>
      </c>
      <c r="C4921" s="59" t="s">
        <v>918</v>
      </c>
    </row>
    <row r="4922" spans="1:3" x14ac:dyDescent="0.25">
      <c r="A4922" s="59">
        <v>43310</v>
      </c>
      <c r="B4922" s="59" t="s">
        <v>5615</v>
      </c>
      <c r="C4922" s="59" t="s">
        <v>927</v>
      </c>
    </row>
    <row r="4923" spans="1:3" x14ac:dyDescent="0.25">
      <c r="A4923" s="59">
        <v>43309</v>
      </c>
      <c r="B4923" s="59" t="s">
        <v>5616</v>
      </c>
      <c r="C4923" s="59" t="s">
        <v>927</v>
      </c>
    </row>
    <row r="4924" spans="1:3" x14ac:dyDescent="0.25">
      <c r="A4924" s="59">
        <v>43125</v>
      </c>
      <c r="B4924" s="59" t="s">
        <v>5617</v>
      </c>
      <c r="C4924" s="59" t="s">
        <v>925</v>
      </c>
    </row>
    <row r="4925" spans="1:3" x14ac:dyDescent="0.25">
      <c r="A4925" s="59">
        <v>43331</v>
      </c>
      <c r="B4925" s="59" t="s">
        <v>5618</v>
      </c>
      <c r="C4925" s="59" t="s">
        <v>927</v>
      </c>
    </row>
    <row r="4926" spans="1:3" x14ac:dyDescent="0.25">
      <c r="A4926" s="59">
        <v>43124</v>
      </c>
      <c r="B4926" s="59" t="s">
        <v>5619</v>
      </c>
      <c r="C4926" s="59" t="s">
        <v>925</v>
      </c>
    </row>
    <row r="4927" spans="1:3" x14ac:dyDescent="0.25">
      <c r="A4927" s="59">
        <v>43322</v>
      </c>
      <c r="B4927" s="59" t="s">
        <v>5620</v>
      </c>
      <c r="C4927" s="59" t="s">
        <v>927</v>
      </c>
    </row>
    <row r="4928" spans="1:3" x14ac:dyDescent="0.25">
      <c r="A4928" s="59">
        <v>43332</v>
      </c>
      <c r="B4928" s="59" t="s">
        <v>5621</v>
      </c>
      <c r="C4928" s="59" t="s">
        <v>927</v>
      </c>
    </row>
    <row r="4929" spans="1:3" x14ac:dyDescent="0.25">
      <c r="A4929" s="59">
        <v>43333</v>
      </c>
      <c r="B4929" s="59" t="s">
        <v>5622</v>
      </c>
      <c r="C4929" s="59" t="s">
        <v>927</v>
      </c>
    </row>
    <row r="4930" spans="1:3" x14ac:dyDescent="0.25">
      <c r="A4930" s="59">
        <v>43319</v>
      </c>
      <c r="B4930" s="59" t="s">
        <v>5623</v>
      </c>
      <c r="C4930" s="59" t="s">
        <v>927</v>
      </c>
    </row>
    <row r="4931" spans="1:3" x14ac:dyDescent="0.25">
      <c r="A4931" s="59">
        <v>43121</v>
      </c>
      <c r="B4931" s="59" t="s">
        <v>5624</v>
      </c>
      <c r="C4931" s="59" t="s">
        <v>925</v>
      </c>
    </row>
    <row r="4932" spans="1:3" x14ac:dyDescent="0.25">
      <c r="A4932" s="59">
        <v>43329</v>
      </c>
      <c r="B4932" s="59" t="s">
        <v>5625</v>
      </c>
      <c r="C4932" s="59" t="s">
        <v>927</v>
      </c>
    </row>
    <row r="4933" spans="1:3" x14ac:dyDescent="0.25">
      <c r="A4933" s="59">
        <v>43323</v>
      </c>
      <c r="B4933" s="59" t="s">
        <v>5626</v>
      </c>
      <c r="C4933" s="59" t="s">
        <v>927</v>
      </c>
    </row>
    <row r="4934" spans="1:3" x14ac:dyDescent="0.25">
      <c r="A4934" s="59">
        <v>42739</v>
      </c>
      <c r="B4934" s="59" t="s">
        <v>5627</v>
      </c>
      <c r="C4934" s="59" t="s">
        <v>1125</v>
      </c>
    </row>
    <row r="4935" spans="1:3" x14ac:dyDescent="0.25">
      <c r="A4935" s="59">
        <v>43324</v>
      </c>
      <c r="B4935" s="59" t="s">
        <v>5628</v>
      </c>
      <c r="C4935" s="59" t="s">
        <v>927</v>
      </c>
    </row>
    <row r="4936" spans="1:3" x14ac:dyDescent="0.25">
      <c r="A4936" s="59">
        <v>43209</v>
      </c>
      <c r="B4936" s="59" t="s">
        <v>5629</v>
      </c>
      <c r="C4936" s="59" t="s">
        <v>918</v>
      </c>
    </row>
    <row r="4937" spans="1:3" x14ac:dyDescent="0.25">
      <c r="A4937" s="59">
        <v>43312</v>
      </c>
      <c r="B4937" s="59" t="s">
        <v>5630</v>
      </c>
      <c r="C4937" s="59" t="s">
        <v>927</v>
      </c>
    </row>
    <row r="4938" spans="1:3" x14ac:dyDescent="0.25">
      <c r="A4938" s="59">
        <v>43211</v>
      </c>
      <c r="B4938" s="59" t="s">
        <v>5631</v>
      </c>
      <c r="C4938" s="59" t="s">
        <v>918</v>
      </c>
    </row>
    <row r="4939" spans="1:3" x14ac:dyDescent="0.25">
      <c r="A4939" s="59">
        <v>43321</v>
      </c>
      <c r="B4939" s="59" t="s">
        <v>5632</v>
      </c>
      <c r="C4939" s="59" t="s">
        <v>927</v>
      </c>
    </row>
    <row r="4940" spans="1:3" x14ac:dyDescent="0.25">
      <c r="A4940" s="59">
        <v>43317</v>
      </c>
      <c r="B4940" s="59" t="s">
        <v>5633</v>
      </c>
      <c r="C4940" s="59" t="s">
        <v>927</v>
      </c>
    </row>
    <row r="4941" spans="1:3" x14ac:dyDescent="0.25">
      <c r="A4941" s="59">
        <v>43308</v>
      </c>
      <c r="B4941" s="59" t="s">
        <v>5634</v>
      </c>
      <c r="C4941" s="59" t="s">
        <v>927</v>
      </c>
    </row>
    <row r="4942" spans="1:3" x14ac:dyDescent="0.25">
      <c r="A4942" s="59">
        <v>43325</v>
      </c>
      <c r="B4942" s="59" t="s">
        <v>5635</v>
      </c>
      <c r="C4942" s="59" t="s">
        <v>927</v>
      </c>
    </row>
    <row r="4943" spans="1:3" x14ac:dyDescent="0.25">
      <c r="A4943" s="59">
        <v>43307</v>
      </c>
      <c r="B4943" s="59" t="s">
        <v>5636</v>
      </c>
      <c r="C4943" s="59" t="s">
        <v>927</v>
      </c>
    </row>
    <row r="4944" spans="1:3" x14ac:dyDescent="0.25">
      <c r="A4944" s="59">
        <v>43316</v>
      </c>
      <c r="B4944" s="59" t="s">
        <v>5637</v>
      </c>
      <c r="C4944" s="59" t="s">
        <v>927</v>
      </c>
    </row>
    <row r="4945" spans="1:3" x14ac:dyDescent="0.25">
      <c r="A4945" s="59">
        <v>43212</v>
      </c>
      <c r="B4945" s="59" t="s">
        <v>5638</v>
      </c>
      <c r="C4945" s="59" t="s">
        <v>918</v>
      </c>
    </row>
    <row r="4946" spans="1:3" x14ac:dyDescent="0.25">
      <c r="A4946" s="59">
        <v>43330</v>
      </c>
      <c r="B4946" s="59" t="s">
        <v>5639</v>
      </c>
      <c r="C4946" s="59" t="s">
        <v>927</v>
      </c>
    </row>
    <row r="4947" spans="1:3" x14ac:dyDescent="0.25">
      <c r="A4947" s="59">
        <v>43315</v>
      </c>
      <c r="B4947" s="59" t="s">
        <v>5640</v>
      </c>
      <c r="C4947" s="59" t="s">
        <v>927</v>
      </c>
    </row>
    <row r="4948" spans="1:3" x14ac:dyDescent="0.25">
      <c r="A4948" s="59">
        <v>43318</v>
      </c>
      <c r="B4948" s="59" t="s">
        <v>5641</v>
      </c>
      <c r="C4948" s="59" t="s">
        <v>927</v>
      </c>
    </row>
    <row r="4949" spans="1:3" x14ac:dyDescent="0.25">
      <c r="A4949" s="59">
        <v>45506</v>
      </c>
      <c r="B4949" s="59" t="s">
        <v>5642</v>
      </c>
      <c r="C4949" s="59" t="s">
        <v>744</v>
      </c>
    </row>
    <row r="4950" spans="1:3" x14ac:dyDescent="0.25">
      <c r="A4950" s="59">
        <v>43311</v>
      </c>
      <c r="B4950" s="59" t="s">
        <v>5643</v>
      </c>
      <c r="C4950" s="59" t="s">
        <v>927</v>
      </c>
    </row>
    <row r="4951" spans="1:3" x14ac:dyDescent="0.25">
      <c r="A4951" s="59">
        <v>43326</v>
      </c>
      <c r="B4951" s="59" t="s">
        <v>5644</v>
      </c>
      <c r="C4951" s="59" t="s">
        <v>927</v>
      </c>
    </row>
    <row r="4952" spans="1:3" x14ac:dyDescent="0.25">
      <c r="A4952" s="59">
        <v>43123</v>
      </c>
      <c r="B4952" s="59" t="s">
        <v>5645</v>
      </c>
      <c r="C4952" s="59" t="s">
        <v>925</v>
      </c>
    </row>
    <row r="4953" spans="1:3" x14ac:dyDescent="0.25">
      <c r="A4953" s="59">
        <v>43328</v>
      </c>
      <c r="B4953" s="59" t="s">
        <v>5646</v>
      </c>
      <c r="C4953" s="59" t="s">
        <v>927</v>
      </c>
    </row>
    <row r="4954" spans="1:3" x14ac:dyDescent="0.25">
      <c r="A4954" s="59">
        <v>43122</v>
      </c>
      <c r="B4954" s="59" t="s">
        <v>5647</v>
      </c>
      <c r="C4954" s="59" t="s">
        <v>925</v>
      </c>
    </row>
    <row r="4955" spans="1:3" x14ac:dyDescent="0.25">
      <c r="A4955" s="59">
        <v>24308</v>
      </c>
      <c r="B4955" s="59" t="s">
        <v>5648</v>
      </c>
      <c r="C4955" s="59" t="s">
        <v>1152</v>
      </c>
    </row>
    <row r="4956" spans="1:3" x14ac:dyDescent="0.25">
      <c r="A4956" s="59">
        <v>35311</v>
      </c>
      <c r="B4956" s="59" t="s">
        <v>5649</v>
      </c>
      <c r="C4956" s="59" t="s">
        <v>969</v>
      </c>
    </row>
    <row r="4957" spans="1:3" x14ac:dyDescent="0.25">
      <c r="A4957" s="59">
        <v>13623</v>
      </c>
      <c r="B4957" s="59" t="s">
        <v>5650</v>
      </c>
      <c r="C4957" s="59" t="s">
        <v>712</v>
      </c>
    </row>
    <row r="4958" spans="1:3" x14ac:dyDescent="0.25">
      <c r="A4958" s="59">
        <v>23413</v>
      </c>
      <c r="B4958" s="59" t="s">
        <v>5651</v>
      </c>
      <c r="C4958" s="59" t="s">
        <v>288</v>
      </c>
    </row>
    <row r="4959" spans="1:3" x14ac:dyDescent="0.25">
      <c r="A4959" s="59">
        <v>45306</v>
      </c>
      <c r="B4959" s="59" t="s">
        <v>5652</v>
      </c>
      <c r="C4959" s="59" t="s">
        <v>741</v>
      </c>
    </row>
    <row r="4960" spans="1:3" x14ac:dyDescent="0.25">
      <c r="A4960" s="59">
        <v>33710</v>
      </c>
      <c r="B4960" s="59" t="s">
        <v>5653</v>
      </c>
      <c r="C4960" s="59" t="s">
        <v>1212</v>
      </c>
    </row>
    <row r="4961" spans="1:3" x14ac:dyDescent="0.25">
      <c r="A4961" s="59">
        <v>3811</v>
      </c>
      <c r="B4961" s="59" t="s">
        <v>5653</v>
      </c>
      <c r="C4961" s="59" t="s">
        <v>638</v>
      </c>
    </row>
    <row r="4962" spans="1:3" x14ac:dyDescent="0.25">
      <c r="A4962" s="59">
        <v>7516</v>
      </c>
      <c r="B4962" s="59" t="s">
        <v>5653</v>
      </c>
      <c r="C4962" s="59" t="s">
        <v>947</v>
      </c>
    </row>
    <row r="4963" spans="1:3" x14ac:dyDescent="0.25">
      <c r="A4963" s="59">
        <v>43727</v>
      </c>
      <c r="B4963" s="59" t="s">
        <v>5653</v>
      </c>
      <c r="C4963" s="59" t="s">
        <v>932</v>
      </c>
    </row>
    <row r="4964" spans="1:3" x14ac:dyDescent="0.25">
      <c r="A4964" s="59">
        <v>53123</v>
      </c>
      <c r="B4964" s="59" t="s">
        <v>5653</v>
      </c>
      <c r="C4964" s="59" t="s">
        <v>1017</v>
      </c>
    </row>
    <row r="4965" spans="1:3" x14ac:dyDescent="0.25">
      <c r="A4965" s="59">
        <v>62619</v>
      </c>
      <c r="B4965" s="59" t="s">
        <v>5653</v>
      </c>
      <c r="C4965" s="59" t="s">
        <v>572</v>
      </c>
    </row>
    <row r="4966" spans="1:3" x14ac:dyDescent="0.25">
      <c r="A4966" s="59">
        <v>7428</v>
      </c>
      <c r="B4966" s="59" t="s">
        <v>5654</v>
      </c>
      <c r="C4966" s="59" t="s">
        <v>951</v>
      </c>
    </row>
    <row r="4967" spans="1:3" x14ac:dyDescent="0.25">
      <c r="A4967" s="59">
        <v>43710</v>
      </c>
      <c r="B4967" s="59" t="s">
        <v>5654</v>
      </c>
      <c r="C4967" s="59" t="s">
        <v>932</v>
      </c>
    </row>
    <row r="4968" spans="1:3" x14ac:dyDescent="0.25">
      <c r="A4968" s="59">
        <v>43814</v>
      </c>
      <c r="B4968" s="59" t="s">
        <v>5654</v>
      </c>
      <c r="C4968" s="59" t="s">
        <v>922</v>
      </c>
    </row>
    <row r="4969" spans="1:3" x14ac:dyDescent="0.25">
      <c r="A4969" s="59">
        <v>67316</v>
      </c>
      <c r="B4969" s="59" t="s">
        <v>5654</v>
      </c>
      <c r="C4969" s="59" t="s">
        <v>376</v>
      </c>
    </row>
    <row r="4970" spans="1:3" x14ac:dyDescent="0.25">
      <c r="A4970" s="59">
        <v>53109</v>
      </c>
      <c r="B4970" s="59" t="s">
        <v>5655</v>
      </c>
      <c r="C4970" s="59" t="s">
        <v>1017</v>
      </c>
    </row>
    <row r="4971" spans="1:3" x14ac:dyDescent="0.25">
      <c r="A4971" s="59">
        <v>7412</v>
      </c>
      <c r="B4971" s="59" t="s">
        <v>5656</v>
      </c>
      <c r="C4971" s="59" t="s">
        <v>951</v>
      </c>
    </row>
    <row r="4972" spans="1:3" x14ac:dyDescent="0.25">
      <c r="A4972" s="59">
        <v>17907</v>
      </c>
      <c r="B4972" s="59" t="s">
        <v>5657</v>
      </c>
      <c r="C4972" s="59" t="s">
        <v>789</v>
      </c>
    </row>
    <row r="4973" spans="1:3" x14ac:dyDescent="0.25">
      <c r="A4973" s="59">
        <v>53116</v>
      </c>
      <c r="B4973" s="59" t="s">
        <v>5658</v>
      </c>
      <c r="C4973" s="59" t="s">
        <v>1017</v>
      </c>
    </row>
    <row r="4974" spans="1:3" x14ac:dyDescent="0.25">
      <c r="A4974" s="59">
        <v>43808</v>
      </c>
      <c r="B4974" s="59" t="s">
        <v>5659</v>
      </c>
      <c r="C4974" s="59" t="s">
        <v>922</v>
      </c>
    </row>
    <row r="4975" spans="1:3" x14ac:dyDescent="0.25">
      <c r="A4975" s="59">
        <v>53118</v>
      </c>
      <c r="B4975" s="59" t="s">
        <v>5659</v>
      </c>
      <c r="C4975" s="59" t="s">
        <v>1017</v>
      </c>
    </row>
    <row r="4976" spans="1:3" x14ac:dyDescent="0.25">
      <c r="A4976" s="59">
        <v>43725</v>
      </c>
      <c r="B4976" s="59" t="s">
        <v>5660</v>
      </c>
      <c r="C4976" s="59" t="s">
        <v>932</v>
      </c>
    </row>
    <row r="4977" spans="1:3" x14ac:dyDescent="0.25">
      <c r="A4977" s="59">
        <v>17708</v>
      </c>
      <c r="B4977" s="59" t="s">
        <v>5661</v>
      </c>
      <c r="C4977" s="59" t="s">
        <v>792</v>
      </c>
    </row>
    <row r="4978" spans="1:3" x14ac:dyDescent="0.25">
      <c r="A4978" s="59">
        <v>53913</v>
      </c>
      <c r="B4978" s="59" t="s">
        <v>5661</v>
      </c>
      <c r="C4978" s="59" t="s">
        <v>1019</v>
      </c>
    </row>
    <row r="4979" spans="1:3" x14ac:dyDescent="0.25">
      <c r="A4979" s="59">
        <v>26612</v>
      </c>
      <c r="B4979" s="59" t="s">
        <v>5662</v>
      </c>
      <c r="C4979" s="59" t="s">
        <v>231</v>
      </c>
    </row>
    <row r="4980" spans="1:3" x14ac:dyDescent="0.25">
      <c r="A4980" s="59">
        <v>44810</v>
      </c>
      <c r="B4980" s="59" t="s">
        <v>5662</v>
      </c>
      <c r="C4980" s="59" t="s">
        <v>915</v>
      </c>
    </row>
    <row r="4981" spans="1:3" x14ac:dyDescent="0.25">
      <c r="A4981" s="59">
        <v>53908</v>
      </c>
      <c r="B4981" s="59" t="s">
        <v>5662</v>
      </c>
      <c r="C4981" s="59" t="s">
        <v>1019</v>
      </c>
    </row>
    <row r="4982" spans="1:3" x14ac:dyDescent="0.25">
      <c r="A4982" s="59">
        <v>61320</v>
      </c>
      <c r="B4982" s="59" t="s">
        <v>5662</v>
      </c>
      <c r="C4982" s="59" t="s">
        <v>577</v>
      </c>
    </row>
    <row r="4983" spans="1:3" x14ac:dyDescent="0.25">
      <c r="A4983" s="59">
        <v>43810</v>
      </c>
      <c r="B4983" s="59" t="s">
        <v>5663</v>
      </c>
      <c r="C4983" s="59" t="s">
        <v>922</v>
      </c>
    </row>
    <row r="4984" spans="1:3" x14ac:dyDescent="0.25">
      <c r="A4984" s="59">
        <v>53117</v>
      </c>
      <c r="B4984" s="59" t="s">
        <v>5664</v>
      </c>
      <c r="C4984" s="59" t="s">
        <v>1017</v>
      </c>
    </row>
    <row r="4985" spans="1:3" x14ac:dyDescent="0.25">
      <c r="A4985" s="59">
        <v>43825</v>
      </c>
      <c r="B4985" s="59" t="s">
        <v>5665</v>
      </c>
      <c r="C4985" s="59" t="s">
        <v>922</v>
      </c>
    </row>
    <row r="4986" spans="1:3" x14ac:dyDescent="0.25">
      <c r="A4986" s="59">
        <v>7418</v>
      </c>
      <c r="B4986" s="59" t="s">
        <v>5666</v>
      </c>
      <c r="C4986" s="59" t="s">
        <v>951</v>
      </c>
    </row>
    <row r="4987" spans="1:3" x14ac:dyDescent="0.25">
      <c r="A4987" s="59">
        <v>26613</v>
      </c>
      <c r="B4987" s="59" t="s">
        <v>5667</v>
      </c>
      <c r="C4987" s="59" t="s">
        <v>231</v>
      </c>
    </row>
    <row r="4988" spans="1:3" x14ac:dyDescent="0.25">
      <c r="A4988" s="59">
        <v>15615</v>
      </c>
      <c r="B4988" s="59" t="s">
        <v>5667</v>
      </c>
      <c r="C4988" s="59" t="s">
        <v>1194</v>
      </c>
    </row>
    <row r="4989" spans="1:3" x14ac:dyDescent="0.25">
      <c r="A4989" s="59">
        <v>43721</v>
      </c>
      <c r="B4989" s="59" t="s">
        <v>5667</v>
      </c>
      <c r="C4989" s="59" t="s">
        <v>932</v>
      </c>
    </row>
    <row r="4990" spans="1:3" x14ac:dyDescent="0.25">
      <c r="A4990" s="59">
        <v>61307</v>
      </c>
      <c r="B4990" s="59" t="s">
        <v>5667</v>
      </c>
      <c r="C4990" s="59" t="s">
        <v>577</v>
      </c>
    </row>
    <row r="4991" spans="1:3" x14ac:dyDescent="0.25">
      <c r="A4991" s="59">
        <v>13320</v>
      </c>
      <c r="B4991" s="59" t="s">
        <v>5668</v>
      </c>
      <c r="C4991" s="59" t="s">
        <v>699</v>
      </c>
    </row>
    <row r="4992" spans="1:3" x14ac:dyDescent="0.25">
      <c r="A4992" s="59">
        <v>7419</v>
      </c>
      <c r="B4992" s="59" t="s">
        <v>5669</v>
      </c>
      <c r="C4992" s="59" t="s">
        <v>951</v>
      </c>
    </row>
    <row r="4993" spans="1:3" x14ac:dyDescent="0.25">
      <c r="A4993" s="59">
        <v>26508</v>
      </c>
      <c r="B4993" s="59" t="s">
        <v>5670</v>
      </c>
      <c r="C4993" s="59" t="s">
        <v>226</v>
      </c>
    </row>
    <row r="4994" spans="1:3" x14ac:dyDescent="0.25">
      <c r="A4994" s="59">
        <v>7430</v>
      </c>
      <c r="B4994" s="59" t="s">
        <v>5671</v>
      </c>
      <c r="C4994" s="59" t="s">
        <v>951</v>
      </c>
    </row>
    <row r="4995" spans="1:3" x14ac:dyDescent="0.25">
      <c r="A4995" s="59">
        <v>43719</v>
      </c>
      <c r="B4995" s="59" t="s">
        <v>5671</v>
      </c>
      <c r="C4995" s="59" t="s">
        <v>932</v>
      </c>
    </row>
    <row r="4996" spans="1:3" x14ac:dyDescent="0.25">
      <c r="A4996" s="59">
        <v>43707</v>
      </c>
      <c r="B4996" s="59" t="s">
        <v>5672</v>
      </c>
      <c r="C4996" s="59" t="s">
        <v>932</v>
      </c>
    </row>
    <row r="4997" spans="1:3" x14ac:dyDescent="0.25">
      <c r="A4997" s="59">
        <v>43813</v>
      </c>
      <c r="B4997" s="59" t="s">
        <v>5673</v>
      </c>
      <c r="C4997" s="59" t="s">
        <v>922</v>
      </c>
    </row>
    <row r="4998" spans="1:3" x14ac:dyDescent="0.25">
      <c r="A4998" s="59">
        <v>43728</v>
      </c>
      <c r="B4998" s="59" t="s">
        <v>5674</v>
      </c>
      <c r="C4998" s="59" t="s">
        <v>932</v>
      </c>
    </row>
    <row r="4999" spans="1:3" x14ac:dyDescent="0.25">
      <c r="A4999" s="59">
        <v>53915</v>
      </c>
      <c r="B4999" s="59" t="s">
        <v>5675</v>
      </c>
      <c r="C4999" s="59" t="s">
        <v>1019</v>
      </c>
    </row>
    <row r="5000" spans="1:3" x14ac:dyDescent="0.25">
      <c r="A5000" s="59">
        <v>43723</v>
      </c>
      <c r="B5000" s="59" t="s">
        <v>5676</v>
      </c>
      <c r="C5000" s="59" t="s">
        <v>932</v>
      </c>
    </row>
    <row r="5001" spans="1:3" x14ac:dyDescent="0.25">
      <c r="A5001" s="59">
        <v>43729</v>
      </c>
      <c r="B5001" s="59" t="s">
        <v>5677</v>
      </c>
      <c r="C5001" s="59" t="s">
        <v>932</v>
      </c>
    </row>
    <row r="5002" spans="1:3" x14ac:dyDescent="0.25">
      <c r="A5002" s="59">
        <v>7423</v>
      </c>
      <c r="B5002" s="59" t="s">
        <v>5678</v>
      </c>
      <c r="C5002" s="59" t="s">
        <v>951</v>
      </c>
    </row>
    <row r="5003" spans="1:3" x14ac:dyDescent="0.25">
      <c r="A5003" s="59">
        <v>43713</v>
      </c>
      <c r="B5003" s="59" t="s">
        <v>5678</v>
      </c>
      <c r="C5003" s="59" t="s">
        <v>932</v>
      </c>
    </row>
    <row r="5004" spans="1:3" x14ac:dyDescent="0.25">
      <c r="A5004" s="59">
        <v>53918</v>
      </c>
      <c r="B5004" s="59" t="s">
        <v>5678</v>
      </c>
      <c r="C5004" s="59" t="s">
        <v>1019</v>
      </c>
    </row>
    <row r="5005" spans="1:3" x14ac:dyDescent="0.25">
      <c r="A5005" s="59">
        <v>7415</v>
      </c>
      <c r="B5005" s="59" t="s">
        <v>5679</v>
      </c>
      <c r="C5005" s="59" t="s">
        <v>951</v>
      </c>
    </row>
    <row r="5006" spans="1:3" x14ac:dyDescent="0.25">
      <c r="A5006" s="59">
        <v>43715</v>
      </c>
      <c r="B5006" s="59" t="s">
        <v>5679</v>
      </c>
      <c r="C5006" s="59" t="s">
        <v>932</v>
      </c>
    </row>
    <row r="5007" spans="1:3" x14ac:dyDescent="0.25">
      <c r="A5007" s="59">
        <v>5411</v>
      </c>
      <c r="B5007" s="59" t="s">
        <v>5680</v>
      </c>
      <c r="C5007" s="59" t="s">
        <v>731</v>
      </c>
    </row>
    <row r="5008" spans="1:3" x14ac:dyDescent="0.25">
      <c r="A5008" s="59">
        <v>53114</v>
      </c>
      <c r="B5008" s="59" t="s">
        <v>5681</v>
      </c>
      <c r="C5008" s="59" t="s">
        <v>1017</v>
      </c>
    </row>
    <row r="5009" spans="1:3" x14ac:dyDescent="0.25">
      <c r="A5009" s="59">
        <v>43730</v>
      </c>
      <c r="B5009" s="59" t="s">
        <v>5682</v>
      </c>
      <c r="C5009" s="59" t="s">
        <v>932</v>
      </c>
    </row>
    <row r="5010" spans="1:3" x14ac:dyDescent="0.25">
      <c r="A5010" s="59">
        <v>33707</v>
      </c>
      <c r="B5010" s="59" t="s">
        <v>5683</v>
      </c>
      <c r="C5010" s="59" t="s">
        <v>1212</v>
      </c>
    </row>
    <row r="5011" spans="1:3" x14ac:dyDescent="0.25">
      <c r="A5011" s="59">
        <v>7424</v>
      </c>
      <c r="B5011" s="59" t="s">
        <v>5683</v>
      </c>
      <c r="C5011" s="59" t="s">
        <v>951</v>
      </c>
    </row>
    <row r="5012" spans="1:3" x14ac:dyDescent="0.25">
      <c r="A5012" s="59">
        <v>43714</v>
      </c>
      <c r="B5012" s="59" t="s">
        <v>5683</v>
      </c>
      <c r="C5012" s="59" t="s">
        <v>932</v>
      </c>
    </row>
    <row r="5013" spans="1:3" x14ac:dyDescent="0.25">
      <c r="A5013" s="59">
        <v>43718</v>
      </c>
      <c r="B5013" s="59" t="s">
        <v>5684</v>
      </c>
      <c r="C5013" s="59" t="s">
        <v>932</v>
      </c>
    </row>
    <row r="5014" spans="1:3" x14ac:dyDescent="0.25">
      <c r="A5014" s="59">
        <v>7410</v>
      </c>
      <c r="B5014" s="59" t="s">
        <v>5685</v>
      </c>
      <c r="C5014" s="59" t="s">
        <v>951</v>
      </c>
    </row>
    <row r="5015" spans="1:3" x14ac:dyDescent="0.25">
      <c r="A5015" s="59">
        <v>43712</v>
      </c>
      <c r="B5015" s="59" t="s">
        <v>5685</v>
      </c>
      <c r="C5015" s="59" t="s">
        <v>932</v>
      </c>
    </row>
    <row r="5016" spans="1:3" x14ac:dyDescent="0.25">
      <c r="A5016" s="59">
        <v>44812</v>
      </c>
      <c r="B5016" s="59" t="s">
        <v>5686</v>
      </c>
      <c r="C5016" s="59" t="s">
        <v>915</v>
      </c>
    </row>
    <row r="5017" spans="1:3" x14ac:dyDescent="0.25">
      <c r="A5017" s="59">
        <v>53911</v>
      </c>
      <c r="B5017" s="59" t="s">
        <v>5686</v>
      </c>
      <c r="C5017" s="59" t="s">
        <v>1019</v>
      </c>
    </row>
    <row r="5018" spans="1:3" x14ac:dyDescent="0.25">
      <c r="A5018" s="59">
        <v>47112</v>
      </c>
      <c r="B5018" s="59" t="s">
        <v>5687</v>
      </c>
      <c r="C5018" s="59" t="s">
        <v>993</v>
      </c>
    </row>
    <row r="5019" spans="1:3" x14ac:dyDescent="0.25">
      <c r="A5019" s="59">
        <v>7429</v>
      </c>
      <c r="B5019" s="59" t="s">
        <v>5688</v>
      </c>
      <c r="C5019" s="59" t="s">
        <v>951</v>
      </c>
    </row>
    <row r="5020" spans="1:3" x14ac:dyDescent="0.25">
      <c r="A5020" s="59">
        <v>7416</v>
      </c>
      <c r="B5020" s="59" t="s">
        <v>5689</v>
      </c>
      <c r="C5020" s="59" t="s">
        <v>951</v>
      </c>
    </row>
    <row r="5021" spans="1:3" x14ac:dyDescent="0.25">
      <c r="A5021" s="59">
        <v>43709</v>
      </c>
      <c r="B5021" s="59" t="s">
        <v>5689</v>
      </c>
      <c r="C5021" s="59" t="s">
        <v>932</v>
      </c>
    </row>
    <row r="5022" spans="1:3" x14ac:dyDescent="0.25">
      <c r="A5022" s="59">
        <v>53122</v>
      </c>
      <c r="B5022" s="59" t="s">
        <v>5689</v>
      </c>
      <c r="C5022" s="59" t="s">
        <v>1017</v>
      </c>
    </row>
    <row r="5023" spans="1:3" x14ac:dyDescent="0.25">
      <c r="A5023" s="59">
        <v>65112</v>
      </c>
      <c r="B5023" s="59" t="s">
        <v>5690</v>
      </c>
      <c r="C5023" s="59" t="s">
        <v>476</v>
      </c>
    </row>
    <row r="5024" spans="1:3" x14ac:dyDescent="0.25">
      <c r="A5024" s="59">
        <v>33708</v>
      </c>
      <c r="B5024" s="59" t="s">
        <v>5691</v>
      </c>
      <c r="C5024" s="59" t="s">
        <v>1212</v>
      </c>
    </row>
    <row r="5025" spans="1:3" x14ac:dyDescent="0.25">
      <c r="A5025" s="59">
        <v>7422</v>
      </c>
      <c r="B5025" s="59" t="s">
        <v>5691</v>
      </c>
      <c r="C5025" s="59" t="s">
        <v>951</v>
      </c>
    </row>
    <row r="5026" spans="1:3" x14ac:dyDescent="0.25">
      <c r="A5026" s="59">
        <v>43820</v>
      </c>
      <c r="B5026" s="59" t="s">
        <v>5691</v>
      </c>
      <c r="C5026" s="59" t="s">
        <v>922</v>
      </c>
    </row>
    <row r="5027" spans="1:3" x14ac:dyDescent="0.25">
      <c r="A5027" s="59">
        <v>26327</v>
      </c>
      <c r="B5027" s="59" t="s">
        <v>5692</v>
      </c>
      <c r="C5027" s="59" t="s">
        <v>241</v>
      </c>
    </row>
    <row r="5028" spans="1:3" x14ac:dyDescent="0.25">
      <c r="A5028" s="59">
        <v>53910</v>
      </c>
      <c r="B5028" s="59" t="s">
        <v>5692</v>
      </c>
      <c r="C5028" s="59" t="s">
        <v>1019</v>
      </c>
    </row>
    <row r="5029" spans="1:3" x14ac:dyDescent="0.25">
      <c r="A5029" s="59">
        <v>33818</v>
      </c>
      <c r="B5029" s="59" t="s">
        <v>5693</v>
      </c>
      <c r="C5029" s="59" t="s">
        <v>1207</v>
      </c>
    </row>
    <row r="5030" spans="1:3" x14ac:dyDescent="0.25">
      <c r="A5030" s="59">
        <v>7414</v>
      </c>
      <c r="B5030" s="59" t="s">
        <v>5693</v>
      </c>
      <c r="C5030" s="59" t="s">
        <v>951</v>
      </c>
    </row>
    <row r="5031" spans="1:3" x14ac:dyDescent="0.25">
      <c r="A5031" s="59">
        <v>43716</v>
      </c>
      <c r="B5031" s="59" t="s">
        <v>5693</v>
      </c>
      <c r="C5031" s="59" t="s">
        <v>932</v>
      </c>
    </row>
    <row r="5032" spans="1:3" x14ac:dyDescent="0.25">
      <c r="A5032" s="59">
        <v>53920</v>
      </c>
      <c r="B5032" s="59" t="s">
        <v>5693</v>
      </c>
      <c r="C5032" s="59" t="s">
        <v>1019</v>
      </c>
    </row>
    <row r="5033" spans="1:3" x14ac:dyDescent="0.25">
      <c r="A5033" s="59">
        <v>20359</v>
      </c>
      <c r="B5033" s="59" t="s">
        <v>5694</v>
      </c>
      <c r="C5033" s="59" t="s">
        <v>656</v>
      </c>
    </row>
    <row r="5034" spans="1:3" x14ac:dyDescent="0.25">
      <c r="A5034" s="59">
        <v>44814</v>
      </c>
      <c r="B5034" s="59" t="s">
        <v>5694</v>
      </c>
      <c r="C5034" s="59" t="s">
        <v>915</v>
      </c>
    </row>
    <row r="5035" spans="1:3" x14ac:dyDescent="0.25">
      <c r="A5035" s="59">
        <v>53916</v>
      </c>
      <c r="B5035" s="59" t="s">
        <v>5694</v>
      </c>
      <c r="C5035" s="59" t="s">
        <v>1019</v>
      </c>
    </row>
    <row r="5036" spans="1:3" x14ac:dyDescent="0.25">
      <c r="A5036" s="59">
        <v>7426</v>
      </c>
      <c r="B5036" s="59" t="s">
        <v>5695</v>
      </c>
      <c r="C5036" s="59" t="s">
        <v>951</v>
      </c>
    </row>
    <row r="5037" spans="1:3" x14ac:dyDescent="0.25">
      <c r="A5037" s="59">
        <v>65106</v>
      </c>
      <c r="B5037" s="59" t="s">
        <v>5696</v>
      </c>
      <c r="C5037" s="59" t="s">
        <v>476</v>
      </c>
    </row>
    <row r="5038" spans="1:3" x14ac:dyDescent="0.25">
      <c r="A5038" s="59">
        <v>78617</v>
      </c>
      <c r="B5038" s="59" t="s">
        <v>5695</v>
      </c>
      <c r="C5038" s="59" t="s">
        <v>1201</v>
      </c>
    </row>
    <row r="5039" spans="1:3" x14ac:dyDescent="0.25">
      <c r="A5039" s="59">
        <v>7407</v>
      </c>
      <c r="B5039" s="59" t="s">
        <v>5697</v>
      </c>
      <c r="C5039" s="59" t="s">
        <v>951</v>
      </c>
    </row>
    <row r="5040" spans="1:3" x14ac:dyDescent="0.25">
      <c r="A5040" s="59">
        <v>43812</v>
      </c>
      <c r="B5040" s="59" t="s">
        <v>5697</v>
      </c>
      <c r="C5040" s="59" t="s">
        <v>922</v>
      </c>
    </row>
    <row r="5041" spans="1:3" x14ac:dyDescent="0.25">
      <c r="A5041" s="59">
        <v>53907</v>
      </c>
      <c r="B5041" s="59" t="s">
        <v>5698</v>
      </c>
      <c r="C5041" s="59" t="s">
        <v>1019</v>
      </c>
    </row>
    <row r="5042" spans="1:3" x14ac:dyDescent="0.25">
      <c r="A5042" s="59">
        <v>7425</v>
      </c>
      <c r="B5042" s="59" t="s">
        <v>5699</v>
      </c>
      <c r="C5042" s="59" t="s">
        <v>951</v>
      </c>
    </row>
    <row r="5043" spans="1:3" x14ac:dyDescent="0.25">
      <c r="A5043" s="59">
        <v>43722</v>
      </c>
      <c r="B5043" s="59" t="s">
        <v>5699</v>
      </c>
      <c r="C5043" s="59" t="s">
        <v>932</v>
      </c>
    </row>
    <row r="5044" spans="1:3" x14ac:dyDescent="0.25">
      <c r="A5044" s="59">
        <v>53917</v>
      </c>
      <c r="B5044" s="59" t="s">
        <v>5699</v>
      </c>
      <c r="C5044" s="59" t="s">
        <v>1019</v>
      </c>
    </row>
    <row r="5045" spans="1:3" x14ac:dyDescent="0.25">
      <c r="A5045" s="59">
        <v>65812</v>
      </c>
      <c r="B5045" s="59" t="s">
        <v>5699</v>
      </c>
      <c r="C5045" s="59" t="s">
        <v>1243</v>
      </c>
    </row>
    <row r="5046" spans="1:3" x14ac:dyDescent="0.25">
      <c r="A5046" s="59">
        <v>7409</v>
      </c>
      <c r="B5046" s="59" t="s">
        <v>5700</v>
      </c>
      <c r="C5046" s="59" t="s">
        <v>951</v>
      </c>
    </row>
    <row r="5047" spans="1:3" x14ac:dyDescent="0.25">
      <c r="A5047" s="59">
        <v>43720</v>
      </c>
      <c r="B5047" s="59" t="s">
        <v>5700</v>
      </c>
      <c r="C5047" s="59" t="s">
        <v>932</v>
      </c>
    </row>
    <row r="5048" spans="1:3" x14ac:dyDescent="0.25">
      <c r="A5048" s="59">
        <v>43708</v>
      </c>
      <c r="B5048" s="59" t="s">
        <v>5701</v>
      </c>
      <c r="C5048" s="59" t="s">
        <v>932</v>
      </c>
    </row>
    <row r="5049" spans="1:3" x14ac:dyDescent="0.25">
      <c r="A5049" s="59">
        <v>53919</v>
      </c>
      <c r="B5049" s="59" t="s">
        <v>5701</v>
      </c>
      <c r="C5049" s="59" t="s">
        <v>1019</v>
      </c>
    </row>
    <row r="5050" spans="1:3" x14ac:dyDescent="0.25">
      <c r="A5050" s="59">
        <v>44811</v>
      </c>
      <c r="B5050" s="59" t="s">
        <v>5702</v>
      </c>
      <c r="C5050" s="59" t="s">
        <v>915</v>
      </c>
    </row>
    <row r="5051" spans="1:3" x14ac:dyDescent="0.25">
      <c r="A5051" s="59">
        <v>26157</v>
      </c>
      <c r="B5051" s="59" t="s">
        <v>5703</v>
      </c>
      <c r="C5051" s="59" t="s">
        <v>216</v>
      </c>
    </row>
    <row r="5052" spans="1:3" x14ac:dyDescent="0.25">
      <c r="A5052" s="59">
        <v>7413</v>
      </c>
      <c r="B5052" s="59" t="s">
        <v>5703</v>
      </c>
      <c r="C5052" s="59" t="s">
        <v>951</v>
      </c>
    </row>
    <row r="5053" spans="1:3" x14ac:dyDescent="0.25">
      <c r="A5053" s="59">
        <v>43711</v>
      </c>
      <c r="B5053" s="59" t="s">
        <v>5703</v>
      </c>
      <c r="C5053" s="59" t="s">
        <v>932</v>
      </c>
    </row>
    <row r="5054" spans="1:3" x14ac:dyDescent="0.25">
      <c r="A5054" s="59">
        <v>53909</v>
      </c>
      <c r="B5054" s="59" t="s">
        <v>5703</v>
      </c>
      <c r="C5054" s="59" t="s">
        <v>1019</v>
      </c>
    </row>
    <row r="5055" spans="1:3" x14ac:dyDescent="0.25">
      <c r="A5055" s="59">
        <v>65110</v>
      </c>
      <c r="B5055" s="59" t="s">
        <v>5704</v>
      </c>
      <c r="C5055" s="59" t="s">
        <v>476</v>
      </c>
    </row>
    <row r="5056" spans="1:3" x14ac:dyDescent="0.25">
      <c r="A5056" s="59">
        <v>67317</v>
      </c>
      <c r="B5056" s="59" t="s">
        <v>5703</v>
      </c>
      <c r="C5056" s="59" t="s">
        <v>376</v>
      </c>
    </row>
    <row r="5057" spans="1:3" x14ac:dyDescent="0.25">
      <c r="A5057" s="59">
        <v>17660</v>
      </c>
      <c r="B5057" s="59" t="s">
        <v>5705</v>
      </c>
      <c r="C5057" s="59" t="s">
        <v>785</v>
      </c>
    </row>
    <row r="5058" spans="1:3" x14ac:dyDescent="0.25">
      <c r="A5058" s="59">
        <v>23620</v>
      </c>
      <c r="B5058" s="59" t="s">
        <v>5706</v>
      </c>
      <c r="C5058" s="59" t="s">
        <v>265</v>
      </c>
    </row>
    <row r="5059" spans="1:3" x14ac:dyDescent="0.25">
      <c r="A5059" s="59">
        <v>33831</v>
      </c>
      <c r="B5059" s="59" t="s">
        <v>5707</v>
      </c>
      <c r="C5059" s="59" t="s">
        <v>1207</v>
      </c>
    </row>
    <row r="5060" spans="1:3" x14ac:dyDescent="0.25">
      <c r="A5060" s="59">
        <v>11308</v>
      </c>
      <c r="B5060" s="59" t="s">
        <v>5708</v>
      </c>
      <c r="C5060" s="59" t="s">
        <v>690</v>
      </c>
    </row>
    <row r="5061" spans="1:3" x14ac:dyDescent="0.25">
      <c r="A5061" s="59">
        <v>7427</v>
      </c>
      <c r="B5061" s="59" t="s">
        <v>5709</v>
      </c>
      <c r="C5061" s="59" t="s">
        <v>951</v>
      </c>
    </row>
    <row r="5062" spans="1:3" x14ac:dyDescent="0.25">
      <c r="A5062" s="59">
        <v>43724</v>
      </c>
      <c r="B5062" s="59" t="s">
        <v>5709</v>
      </c>
      <c r="C5062" s="59" t="s">
        <v>932</v>
      </c>
    </row>
    <row r="5063" spans="1:3" x14ac:dyDescent="0.25">
      <c r="A5063" s="59">
        <v>65111</v>
      </c>
      <c r="B5063" s="59" t="s">
        <v>5708</v>
      </c>
      <c r="C5063" s="59" t="s">
        <v>476</v>
      </c>
    </row>
    <row r="5064" spans="1:3" x14ac:dyDescent="0.25">
      <c r="A5064" s="59">
        <v>43908</v>
      </c>
      <c r="B5064" s="59" t="s">
        <v>5710</v>
      </c>
      <c r="C5064" s="59" t="s">
        <v>934</v>
      </c>
    </row>
    <row r="5065" spans="1:3" x14ac:dyDescent="0.25">
      <c r="A5065" s="59">
        <v>4714</v>
      </c>
      <c r="B5065" s="59" t="s">
        <v>5711</v>
      </c>
      <c r="C5065" s="59" t="s">
        <v>721</v>
      </c>
    </row>
    <row r="5066" spans="1:3" x14ac:dyDescent="0.25">
      <c r="A5066" s="59">
        <v>43717</v>
      </c>
      <c r="B5066" s="59" t="s">
        <v>5712</v>
      </c>
      <c r="C5066" s="59" t="s">
        <v>932</v>
      </c>
    </row>
    <row r="5067" spans="1:3" x14ac:dyDescent="0.25">
      <c r="A5067" s="59">
        <v>53914</v>
      </c>
      <c r="B5067" s="59" t="s">
        <v>5713</v>
      </c>
      <c r="C5067" s="59" t="s">
        <v>1019</v>
      </c>
    </row>
    <row r="5068" spans="1:3" x14ac:dyDescent="0.25">
      <c r="A5068" s="59">
        <v>43706</v>
      </c>
      <c r="B5068" s="59" t="s">
        <v>5714</v>
      </c>
      <c r="C5068" s="59" t="s">
        <v>932</v>
      </c>
    </row>
    <row r="5069" spans="1:3" x14ac:dyDescent="0.25">
      <c r="A5069" s="59">
        <v>11307</v>
      </c>
      <c r="B5069" s="59" t="s">
        <v>5715</v>
      </c>
      <c r="C5069" s="59" t="s">
        <v>690</v>
      </c>
    </row>
    <row r="5070" spans="1:3" x14ac:dyDescent="0.25">
      <c r="A5070" s="59">
        <v>31910</v>
      </c>
      <c r="B5070" s="59" t="s">
        <v>5716</v>
      </c>
      <c r="C5070" s="59" t="s">
        <v>869</v>
      </c>
    </row>
    <row r="5071" spans="1:3" x14ac:dyDescent="0.25">
      <c r="A5071" s="59">
        <v>16519</v>
      </c>
      <c r="B5071" s="59" t="s">
        <v>5717</v>
      </c>
      <c r="C5071" s="59" t="s">
        <v>343</v>
      </c>
    </row>
    <row r="5072" spans="1:3" x14ac:dyDescent="0.25">
      <c r="A5072" s="59">
        <v>7408</v>
      </c>
      <c r="B5072" s="59" t="s">
        <v>5718</v>
      </c>
      <c r="C5072" s="59" t="s">
        <v>951</v>
      </c>
    </row>
    <row r="5073" spans="1:3" x14ac:dyDescent="0.25">
      <c r="A5073" s="59">
        <v>43815</v>
      </c>
      <c r="B5073" s="59" t="s">
        <v>5718</v>
      </c>
      <c r="C5073" s="59" t="s">
        <v>922</v>
      </c>
    </row>
    <row r="5074" spans="1:3" x14ac:dyDescent="0.25">
      <c r="A5074" s="59">
        <v>43726</v>
      </c>
      <c r="B5074" s="59" t="s">
        <v>5719</v>
      </c>
      <c r="C5074" s="59" t="s">
        <v>932</v>
      </c>
    </row>
    <row r="5075" spans="1:3" x14ac:dyDescent="0.25">
      <c r="A5075" s="59">
        <v>65108</v>
      </c>
      <c r="B5075" s="59" t="s">
        <v>5720</v>
      </c>
      <c r="C5075" s="59" t="s">
        <v>476</v>
      </c>
    </row>
    <row r="5076" spans="1:3" x14ac:dyDescent="0.25">
      <c r="A5076" s="59">
        <v>77513</v>
      </c>
      <c r="B5076" s="59" t="s">
        <v>5721</v>
      </c>
      <c r="C5076" s="59" t="s">
        <v>401</v>
      </c>
    </row>
    <row r="5077" spans="1:3" x14ac:dyDescent="0.25">
      <c r="A5077" s="59">
        <v>60616</v>
      </c>
      <c r="B5077" s="59" t="s">
        <v>5722</v>
      </c>
      <c r="C5077" s="59" t="s">
        <v>827</v>
      </c>
    </row>
    <row r="5078" spans="1:3" x14ac:dyDescent="0.25">
      <c r="A5078" s="59">
        <v>60259</v>
      </c>
      <c r="B5078" s="59" t="s">
        <v>5723</v>
      </c>
      <c r="C5078" s="59" t="s">
        <v>831</v>
      </c>
    </row>
    <row r="5079" spans="1:3" x14ac:dyDescent="0.25">
      <c r="A5079" s="59">
        <v>60615</v>
      </c>
      <c r="B5079" s="59" t="s">
        <v>5724</v>
      </c>
      <c r="C5079" s="59" t="s">
        <v>827</v>
      </c>
    </row>
    <row r="5080" spans="1:3" x14ac:dyDescent="0.25">
      <c r="A5080" s="59">
        <v>21506</v>
      </c>
      <c r="B5080" s="59" t="s">
        <v>5725</v>
      </c>
      <c r="C5080" s="59" t="s">
        <v>416</v>
      </c>
    </row>
    <row r="5081" spans="1:3" x14ac:dyDescent="0.25">
      <c r="A5081" s="59">
        <v>42724</v>
      </c>
      <c r="B5081" s="59" t="s">
        <v>5726</v>
      </c>
      <c r="C5081" s="59" t="s">
        <v>1125</v>
      </c>
    </row>
    <row r="5082" spans="1:3" x14ac:dyDescent="0.25">
      <c r="A5082" s="59">
        <v>3928</v>
      </c>
      <c r="B5082" s="59" t="s">
        <v>5727</v>
      </c>
      <c r="C5082" s="59" t="s">
        <v>640</v>
      </c>
    </row>
    <row r="5083" spans="1:3" x14ac:dyDescent="0.25">
      <c r="A5083" s="59">
        <v>17318</v>
      </c>
      <c r="B5083" s="59" t="s">
        <v>5728</v>
      </c>
      <c r="C5083" s="59" t="s">
        <v>779</v>
      </c>
    </row>
    <row r="5084" spans="1:3" x14ac:dyDescent="0.25">
      <c r="A5084" s="59">
        <v>12312</v>
      </c>
      <c r="B5084" s="59" t="s">
        <v>5729</v>
      </c>
      <c r="C5084" s="59" t="s">
        <v>710</v>
      </c>
    </row>
    <row r="5085" spans="1:3" x14ac:dyDescent="0.25">
      <c r="A5085" s="59">
        <v>18612</v>
      </c>
      <c r="B5085" s="59" t="s">
        <v>5730</v>
      </c>
      <c r="C5085" s="59" t="s">
        <v>715</v>
      </c>
    </row>
    <row r="5086" spans="1:3" x14ac:dyDescent="0.25">
      <c r="A5086" s="59">
        <v>23218</v>
      </c>
      <c r="B5086" s="59" t="s">
        <v>5731</v>
      </c>
      <c r="C5086" s="59" t="s">
        <v>279</v>
      </c>
    </row>
    <row r="5087" spans="1:3" x14ac:dyDescent="0.25">
      <c r="A5087" s="59">
        <v>6833</v>
      </c>
      <c r="B5087" s="59" t="s">
        <v>5732</v>
      </c>
      <c r="C5087" s="59" t="s">
        <v>1096</v>
      </c>
    </row>
    <row r="5088" spans="1:3" x14ac:dyDescent="0.25">
      <c r="A5088" s="59">
        <v>6924</v>
      </c>
      <c r="B5088" s="59" t="s">
        <v>5732</v>
      </c>
      <c r="C5088" s="59" t="s">
        <v>1092</v>
      </c>
    </row>
    <row r="5089" spans="1:3" x14ac:dyDescent="0.25">
      <c r="A5089" s="59">
        <v>78216</v>
      </c>
      <c r="B5089" s="59" t="s">
        <v>5733</v>
      </c>
      <c r="C5089" s="59" t="s">
        <v>1196</v>
      </c>
    </row>
    <row r="5090" spans="1:3" x14ac:dyDescent="0.25">
      <c r="A5090" s="59">
        <v>71014</v>
      </c>
      <c r="B5090" s="59" t="s">
        <v>5734</v>
      </c>
      <c r="C5090" s="59" t="s">
        <v>611</v>
      </c>
    </row>
    <row r="5091" spans="1:3" x14ac:dyDescent="0.25">
      <c r="A5091" s="59">
        <v>11614</v>
      </c>
      <c r="B5091" s="59" t="s">
        <v>5735</v>
      </c>
      <c r="C5091" s="59" t="s">
        <v>683</v>
      </c>
    </row>
    <row r="5092" spans="1:3" x14ac:dyDescent="0.25">
      <c r="A5092" s="59">
        <v>7108</v>
      </c>
      <c r="B5092" s="59" t="s">
        <v>5735</v>
      </c>
      <c r="C5092" s="59" t="s">
        <v>946</v>
      </c>
    </row>
    <row r="5093" spans="1:3" x14ac:dyDescent="0.25">
      <c r="A5093" s="59">
        <v>45114</v>
      </c>
      <c r="B5093" s="59" t="s">
        <v>5735</v>
      </c>
      <c r="C5093" s="59" t="s">
        <v>737</v>
      </c>
    </row>
    <row r="5094" spans="1:3" x14ac:dyDescent="0.25">
      <c r="A5094" s="59">
        <v>98719</v>
      </c>
      <c r="B5094" s="59" t="s">
        <v>5736</v>
      </c>
      <c r="C5094" s="59" t="s">
        <v>436</v>
      </c>
    </row>
    <row r="5095" spans="1:3" x14ac:dyDescent="0.25">
      <c r="A5095" s="59">
        <v>21172</v>
      </c>
      <c r="B5095" s="59" t="s">
        <v>5737</v>
      </c>
      <c r="C5095" s="59" t="s">
        <v>428</v>
      </c>
    </row>
    <row r="5096" spans="1:3" x14ac:dyDescent="0.25">
      <c r="A5096" s="59">
        <v>2423</v>
      </c>
      <c r="B5096" s="59" t="s">
        <v>5737</v>
      </c>
      <c r="C5096" s="59" t="s">
        <v>1005</v>
      </c>
    </row>
    <row r="5097" spans="1:3" x14ac:dyDescent="0.25">
      <c r="A5097" s="59">
        <v>53110</v>
      </c>
      <c r="B5097" s="59" t="s">
        <v>5738</v>
      </c>
      <c r="C5097" s="59" t="s">
        <v>1017</v>
      </c>
    </row>
    <row r="5098" spans="1:3" x14ac:dyDescent="0.25">
      <c r="A5098" s="59">
        <v>98312</v>
      </c>
      <c r="B5098" s="59" t="s">
        <v>5739</v>
      </c>
      <c r="C5098" s="59" t="s">
        <v>440</v>
      </c>
    </row>
    <row r="5099" spans="1:3" x14ac:dyDescent="0.25">
      <c r="A5099" s="59">
        <v>33113</v>
      </c>
      <c r="B5099" s="59" t="s">
        <v>5740</v>
      </c>
      <c r="C5099" s="59" t="s">
        <v>1205</v>
      </c>
    </row>
    <row r="5100" spans="1:3" x14ac:dyDescent="0.25">
      <c r="A5100" s="59">
        <v>71010</v>
      </c>
      <c r="B5100" s="59" t="s">
        <v>5741</v>
      </c>
      <c r="C5100" s="59" t="s">
        <v>611</v>
      </c>
    </row>
    <row r="5101" spans="1:3" x14ac:dyDescent="0.25">
      <c r="A5101" s="59">
        <v>33106</v>
      </c>
      <c r="B5101" s="59" t="s">
        <v>5742</v>
      </c>
      <c r="C5101" s="59" t="s">
        <v>1205</v>
      </c>
    </row>
    <row r="5102" spans="1:3" x14ac:dyDescent="0.25">
      <c r="A5102" s="59">
        <v>23108</v>
      </c>
      <c r="B5102" s="59" t="s">
        <v>5743</v>
      </c>
      <c r="C5102" s="59" t="s">
        <v>256</v>
      </c>
    </row>
    <row r="5103" spans="1:3" x14ac:dyDescent="0.25">
      <c r="A5103" s="59">
        <v>11115</v>
      </c>
      <c r="B5103" s="59" t="s">
        <v>5744</v>
      </c>
      <c r="C5103" s="59" t="s">
        <v>701</v>
      </c>
    </row>
    <row r="5104" spans="1:3" x14ac:dyDescent="0.25">
      <c r="A5104" s="59">
        <v>12107</v>
      </c>
      <c r="B5104" s="59" t="s">
        <v>5745</v>
      </c>
      <c r="C5104" s="59" t="s">
        <v>711</v>
      </c>
    </row>
    <row r="5105" spans="1:3" x14ac:dyDescent="0.25">
      <c r="A5105" s="59">
        <v>13621</v>
      </c>
      <c r="B5105" s="59" t="s">
        <v>5746</v>
      </c>
      <c r="C5105" s="59" t="s">
        <v>712</v>
      </c>
    </row>
    <row r="5106" spans="1:3" x14ac:dyDescent="0.25">
      <c r="A5106" s="59">
        <v>20110</v>
      </c>
      <c r="B5106" s="59" t="s">
        <v>5745</v>
      </c>
      <c r="C5106" s="59" t="s">
        <v>652</v>
      </c>
    </row>
    <row r="5107" spans="1:3" x14ac:dyDescent="0.25">
      <c r="A5107" s="59">
        <v>3108</v>
      </c>
      <c r="B5107" s="59" t="s">
        <v>5745</v>
      </c>
      <c r="C5107" s="59" t="s">
        <v>637</v>
      </c>
    </row>
    <row r="5108" spans="1:3" x14ac:dyDescent="0.25">
      <c r="A5108" s="59">
        <v>17420</v>
      </c>
      <c r="B5108" s="59" t="s">
        <v>5746</v>
      </c>
      <c r="C5108" s="59" t="s">
        <v>783</v>
      </c>
    </row>
    <row r="5109" spans="1:3" x14ac:dyDescent="0.25">
      <c r="A5109" s="59">
        <v>60112</v>
      </c>
      <c r="B5109" s="59" t="s">
        <v>5745</v>
      </c>
      <c r="C5109" s="59" t="s">
        <v>826</v>
      </c>
    </row>
    <row r="5110" spans="1:3" x14ac:dyDescent="0.25">
      <c r="A5110" s="59">
        <v>18314</v>
      </c>
      <c r="B5110" s="59" t="s">
        <v>5747</v>
      </c>
      <c r="C5110" s="59" t="s">
        <v>714</v>
      </c>
    </row>
    <row r="5111" spans="1:3" x14ac:dyDescent="0.25">
      <c r="A5111" s="59">
        <v>98506</v>
      </c>
      <c r="B5111" s="59" t="s">
        <v>5748</v>
      </c>
      <c r="C5111" s="59" t="s">
        <v>443</v>
      </c>
    </row>
    <row r="5112" spans="1:3" x14ac:dyDescent="0.25">
      <c r="A5112" s="59">
        <v>55113</v>
      </c>
      <c r="B5112" s="59" t="s">
        <v>5749</v>
      </c>
      <c r="C5112" s="59" t="s">
        <v>196</v>
      </c>
    </row>
    <row r="5113" spans="1:3" x14ac:dyDescent="0.25">
      <c r="A5113" s="59">
        <v>85409</v>
      </c>
      <c r="B5113" s="59" t="s">
        <v>5750</v>
      </c>
      <c r="C5113" s="59" t="s">
        <v>1180</v>
      </c>
    </row>
    <row r="5114" spans="1:3" x14ac:dyDescent="0.25">
      <c r="A5114" s="59">
        <v>87914</v>
      </c>
      <c r="B5114" s="59" t="s">
        <v>5751</v>
      </c>
      <c r="C5114" s="59" t="s">
        <v>1174</v>
      </c>
    </row>
    <row r="5115" spans="1:3" x14ac:dyDescent="0.25">
      <c r="A5115" s="59">
        <v>15722</v>
      </c>
      <c r="B5115" s="59" t="s">
        <v>5752</v>
      </c>
      <c r="C5115" s="59" t="s">
        <v>1186</v>
      </c>
    </row>
    <row r="5116" spans="1:3" x14ac:dyDescent="0.25">
      <c r="A5116" s="59">
        <v>16516</v>
      </c>
      <c r="B5116" s="59" t="s">
        <v>5752</v>
      </c>
      <c r="C5116" s="59" t="s">
        <v>343</v>
      </c>
    </row>
    <row r="5117" spans="1:3" x14ac:dyDescent="0.25">
      <c r="A5117" s="59">
        <v>41723</v>
      </c>
      <c r="B5117" s="59" t="s">
        <v>5753</v>
      </c>
      <c r="C5117" s="59" t="s">
        <v>1113</v>
      </c>
    </row>
    <row r="5118" spans="1:3" x14ac:dyDescent="0.25">
      <c r="A5118" s="59">
        <v>20628</v>
      </c>
      <c r="B5118" s="59" t="s">
        <v>5754</v>
      </c>
      <c r="C5118" s="59" t="s">
        <v>654</v>
      </c>
    </row>
    <row r="5119" spans="1:3" x14ac:dyDescent="0.25">
      <c r="A5119" s="59">
        <v>20723</v>
      </c>
      <c r="B5119" s="59" t="s">
        <v>5755</v>
      </c>
      <c r="C5119" s="59" t="s">
        <v>661</v>
      </c>
    </row>
    <row r="5120" spans="1:3" x14ac:dyDescent="0.25">
      <c r="A5120" s="59">
        <v>47828</v>
      </c>
      <c r="B5120" s="59" t="s">
        <v>5756</v>
      </c>
      <c r="C5120" s="59" t="s">
        <v>991</v>
      </c>
    </row>
    <row r="5121" spans="1:3" x14ac:dyDescent="0.25">
      <c r="A5121" s="59">
        <v>95606</v>
      </c>
      <c r="B5121" s="59" t="s">
        <v>1223</v>
      </c>
      <c r="C5121" s="59" t="s">
        <v>774</v>
      </c>
    </row>
    <row r="5122" spans="1:3" x14ac:dyDescent="0.25">
      <c r="A5122" s="59">
        <v>95706</v>
      </c>
      <c r="B5122" s="59" t="s">
        <v>5757</v>
      </c>
      <c r="C5122" s="59" t="s">
        <v>772</v>
      </c>
    </row>
    <row r="5123" spans="1:3" x14ac:dyDescent="0.25">
      <c r="A5123" s="59">
        <v>11517</v>
      </c>
      <c r="B5123" s="59" t="s">
        <v>5758</v>
      </c>
      <c r="C5123" s="59" t="s">
        <v>704</v>
      </c>
    </row>
    <row r="5124" spans="1:3" x14ac:dyDescent="0.25">
      <c r="A5124" s="59">
        <v>78606</v>
      </c>
      <c r="B5124" s="59" t="s">
        <v>5759</v>
      </c>
      <c r="C5124" s="59" t="s">
        <v>1201</v>
      </c>
    </row>
    <row r="5125" spans="1:3" x14ac:dyDescent="0.25">
      <c r="A5125" s="59">
        <v>87416</v>
      </c>
      <c r="B5125" s="59" t="s">
        <v>5760</v>
      </c>
      <c r="C5125" s="59" t="s">
        <v>1176</v>
      </c>
    </row>
    <row r="5126" spans="1:3" x14ac:dyDescent="0.25">
      <c r="A5126" s="59">
        <v>85321</v>
      </c>
      <c r="B5126" s="59" t="s">
        <v>5761</v>
      </c>
      <c r="C5126" s="59" t="s">
        <v>1183</v>
      </c>
    </row>
    <row r="5127" spans="1:3" x14ac:dyDescent="0.25">
      <c r="A5127" s="59">
        <v>87515</v>
      </c>
      <c r="B5127" s="59" t="s">
        <v>5762</v>
      </c>
      <c r="C5127" s="59" t="s">
        <v>1170</v>
      </c>
    </row>
    <row r="5128" spans="1:3" x14ac:dyDescent="0.25">
      <c r="A5128" s="59">
        <v>86519</v>
      </c>
      <c r="B5128" s="59" t="s">
        <v>5763</v>
      </c>
      <c r="C5128" s="59" t="s">
        <v>388</v>
      </c>
    </row>
    <row r="5129" spans="1:3" x14ac:dyDescent="0.25">
      <c r="A5129" s="59">
        <v>33407</v>
      </c>
      <c r="B5129" s="59" t="s">
        <v>5764</v>
      </c>
      <c r="C5129" s="59" t="s">
        <v>1208</v>
      </c>
    </row>
    <row r="5130" spans="1:3" x14ac:dyDescent="0.25">
      <c r="A5130" s="59">
        <v>36560</v>
      </c>
      <c r="B5130" s="59" t="s">
        <v>5765</v>
      </c>
      <c r="C5130" s="59" t="s">
        <v>589</v>
      </c>
    </row>
    <row r="5131" spans="1:3" x14ac:dyDescent="0.25">
      <c r="A5131" s="59">
        <v>55306</v>
      </c>
      <c r="B5131" s="59" t="s">
        <v>5766</v>
      </c>
      <c r="C5131" s="59" t="s">
        <v>196</v>
      </c>
    </row>
    <row r="5132" spans="1:3" x14ac:dyDescent="0.25">
      <c r="A5132" s="59">
        <v>55306</v>
      </c>
      <c r="B5132" s="59" t="s">
        <v>5767</v>
      </c>
      <c r="C5132" s="59" t="s">
        <v>201</v>
      </c>
    </row>
    <row r="5133" spans="1:3" x14ac:dyDescent="0.25">
      <c r="A5133" s="59">
        <v>60111</v>
      </c>
      <c r="B5133" s="59" t="s">
        <v>5766</v>
      </c>
      <c r="C5133" s="59" t="s">
        <v>826</v>
      </c>
    </row>
    <row r="5134" spans="1:3" x14ac:dyDescent="0.25">
      <c r="A5134" s="59">
        <v>62509</v>
      </c>
      <c r="B5134" s="59" t="s">
        <v>5766</v>
      </c>
      <c r="C5134" s="59" t="s">
        <v>581</v>
      </c>
    </row>
    <row r="5135" spans="1:3" x14ac:dyDescent="0.25">
      <c r="A5135" s="59">
        <v>12720</v>
      </c>
      <c r="B5135" s="59" t="s">
        <v>5768</v>
      </c>
      <c r="C5135" s="59" t="s">
        <v>695</v>
      </c>
    </row>
    <row r="5136" spans="1:3" x14ac:dyDescent="0.25">
      <c r="A5136" s="59">
        <v>26107</v>
      </c>
      <c r="B5136" s="59" t="s">
        <v>5768</v>
      </c>
      <c r="C5136" s="59" t="s">
        <v>206</v>
      </c>
    </row>
    <row r="5137" spans="1:3" x14ac:dyDescent="0.25">
      <c r="A5137" s="59">
        <v>15108</v>
      </c>
      <c r="B5137" s="59" t="s">
        <v>5768</v>
      </c>
      <c r="C5137" s="59" t="s">
        <v>1192</v>
      </c>
    </row>
    <row r="5138" spans="1:3" x14ac:dyDescent="0.25">
      <c r="A5138" s="59">
        <v>3762</v>
      </c>
      <c r="B5138" s="59" t="s">
        <v>5769</v>
      </c>
      <c r="C5138" s="59" t="s">
        <v>643</v>
      </c>
    </row>
    <row r="5139" spans="1:3" x14ac:dyDescent="0.25">
      <c r="A5139" s="59">
        <v>17208</v>
      </c>
      <c r="B5139" s="59" t="s">
        <v>5769</v>
      </c>
      <c r="C5139" s="59" t="s">
        <v>791</v>
      </c>
    </row>
    <row r="5140" spans="1:3" x14ac:dyDescent="0.25">
      <c r="A5140" s="59">
        <v>7130</v>
      </c>
      <c r="B5140" s="59" t="s">
        <v>5768</v>
      </c>
      <c r="C5140" s="59" t="s">
        <v>946</v>
      </c>
    </row>
    <row r="5141" spans="1:3" x14ac:dyDescent="0.25">
      <c r="A5141" s="59">
        <v>11612</v>
      </c>
      <c r="B5141" s="59" t="s">
        <v>5770</v>
      </c>
      <c r="C5141" s="59" t="s">
        <v>683</v>
      </c>
    </row>
    <row r="5142" spans="1:3" x14ac:dyDescent="0.25">
      <c r="A5142" s="59">
        <v>35613</v>
      </c>
      <c r="B5142" s="59" t="s">
        <v>5771</v>
      </c>
      <c r="C5142" s="59" t="s">
        <v>975</v>
      </c>
    </row>
    <row r="5143" spans="1:3" x14ac:dyDescent="0.25">
      <c r="A5143" s="59">
        <v>7806</v>
      </c>
      <c r="B5143" s="59" t="s">
        <v>5772</v>
      </c>
      <c r="C5143" s="59" t="s">
        <v>950</v>
      </c>
    </row>
    <row r="5144" spans="1:3" x14ac:dyDescent="0.25">
      <c r="A5144" s="59">
        <v>12521</v>
      </c>
      <c r="B5144" s="59" t="s">
        <v>5773</v>
      </c>
      <c r="C5144" s="59" t="s">
        <v>686</v>
      </c>
    </row>
    <row r="5145" spans="1:3" x14ac:dyDescent="0.25">
      <c r="A5145" s="59">
        <v>84821</v>
      </c>
      <c r="B5145" s="59" t="s">
        <v>5773</v>
      </c>
      <c r="C5145" s="59" t="s">
        <v>1111</v>
      </c>
    </row>
    <row r="5146" spans="1:3" x14ac:dyDescent="0.25">
      <c r="A5146" s="59">
        <v>3772</v>
      </c>
      <c r="B5146" s="59" t="s">
        <v>5774</v>
      </c>
      <c r="C5146" s="59" t="s">
        <v>643</v>
      </c>
    </row>
    <row r="5147" spans="1:3" x14ac:dyDescent="0.25">
      <c r="A5147" s="59">
        <v>15633</v>
      </c>
      <c r="B5147" s="59" t="s">
        <v>5775</v>
      </c>
      <c r="C5147" s="59" t="s">
        <v>1194</v>
      </c>
    </row>
    <row r="5148" spans="1:3" x14ac:dyDescent="0.25">
      <c r="A5148" s="59">
        <v>21171</v>
      </c>
      <c r="B5148" s="59" t="s">
        <v>5776</v>
      </c>
      <c r="C5148" s="59" t="s">
        <v>428</v>
      </c>
    </row>
    <row r="5149" spans="1:3" x14ac:dyDescent="0.25">
      <c r="A5149" s="59">
        <v>4316</v>
      </c>
      <c r="B5149" s="59" t="s">
        <v>5776</v>
      </c>
      <c r="C5149" s="59" t="s">
        <v>732</v>
      </c>
    </row>
    <row r="5150" spans="1:3" x14ac:dyDescent="0.25">
      <c r="A5150" s="59">
        <v>87710</v>
      </c>
      <c r="B5150" s="59" t="s">
        <v>5777</v>
      </c>
      <c r="C5150" s="59" t="s">
        <v>1171</v>
      </c>
    </row>
    <row r="5151" spans="1:3" x14ac:dyDescent="0.25">
      <c r="A5151" s="59">
        <v>3315</v>
      </c>
      <c r="B5151" s="59" t="s">
        <v>5778</v>
      </c>
      <c r="C5151" s="59" t="s">
        <v>650</v>
      </c>
    </row>
    <row r="5152" spans="1:3" x14ac:dyDescent="0.25">
      <c r="A5152" s="59">
        <v>5113</v>
      </c>
      <c r="B5152" s="59" t="s">
        <v>5778</v>
      </c>
      <c r="C5152" s="59" t="s">
        <v>725</v>
      </c>
    </row>
    <row r="5153" spans="1:3" x14ac:dyDescent="0.25">
      <c r="A5153" s="59">
        <v>77806</v>
      </c>
      <c r="B5153" s="59" t="s">
        <v>5779</v>
      </c>
      <c r="C5153" s="59" t="s">
        <v>397</v>
      </c>
    </row>
    <row r="5154" spans="1:3" x14ac:dyDescent="0.25">
      <c r="A5154" s="59">
        <v>16515</v>
      </c>
      <c r="B5154" s="59" t="s">
        <v>5780</v>
      </c>
      <c r="C5154" s="59" t="s">
        <v>343</v>
      </c>
    </row>
    <row r="5155" spans="1:3" x14ac:dyDescent="0.25">
      <c r="A5155" s="59">
        <v>5123</v>
      </c>
      <c r="B5155" s="59" t="s">
        <v>5781</v>
      </c>
      <c r="C5155" s="59" t="s">
        <v>725</v>
      </c>
    </row>
    <row r="5156" spans="1:3" x14ac:dyDescent="0.25">
      <c r="A5156" s="59">
        <v>47523</v>
      </c>
      <c r="B5156" s="59" t="s">
        <v>5782</v>
      </c>
      <c r="C5156" s="59" t="s">
        <v>992</v>
      </c>
    </row>
    <row r="5157" spans="1:3" x14ac:dyDescent="0.25">
      <c r="A5157" s="59">
        <v>40414</v>
      </c>
      <c r="B5157" s="59" t="s">
        <v>5783</v>
      </c>
      <c r="C5157" s="59" t="s">
        <v>1128</v>
      </c>
    </row>
    <row r="5158" spans="1:3" x14ac:dyDescent="0.25">
      <c r="A5158" s="59">
        <v>47808</v>
      </c>
      <c r="B5158" s="59" t="s">
        <v>5784</v>
      </c>
      <c r="C5158" s="59" t="s">
        <v>991</v>
      </c>
    </row>
    <row r="5159" spans="1:3" x14ac:dyDescent="0.25">
      <c r="A5159" s="59">
        <v>47819</v>
      </c>
      <c r="B5159" s="59" t="s">
        <v>5785</v>
      </c>
      <c r="C5159" s="59" t="s">
        <v>991</v>
      </c>
    </row>
    <row r="5160" spans="1:3" x14ac:dyDescent="0.25">
      <c r="A5160" s="59">
        <v>47818</v>
      </c>
      <c r="B5160" s="59" t="s">
        <v>5786</v>
      </c>
      <c r="C5160" s="59" t="s">
        <v>991</v>
      </c>
    </row>
    <row r="5161" spans="1:3" x14ac:dyDescent="0.25">
      <c r="A5161" s="59">
        <v>31614</v>
      </c>
      <c r="B5161" s="59" t="s">
        <v>5787</v>
      </c>
      <c r="C5161" s="59" t="s">
        <v>863</v>
      </c>
    </row>
    <row r="5162" spans="1:3" x14ac:dyDescent="0.25">
      <c r="A5162" s="59">
        <v>87522</v>
      </c>
      <c r="B5162" s="59" t="s">
        <v>5788</v>
      </c>
      <c r="C5162" s="59" t="s">
        <v>1170</v>
      </c>
    </row>
    <row r="5163" spans="1:3" x14ac:dyDescent="0.25">
      <c r="A5163" s="59">
        <v>34208</v>
      </c>
      <c r="B5163" s="59" t="s">
        <v>5789</v>
      </c>
      <c r="C5163" s="59" t="s">
        <v>1064</v>
      </c>
    </row>
    <row r="5164" spans="1:3" x14ac:dyDescent="0.25">
      <c r="A5164" s="59">
        <v>21812</v>
      </c>
      <c r="B5164" s="59" t="s">
        <v>5790</v>
      </c>
      <c r="C5164" s="59" t="s">
        <v>421</v>
      </c>
    </row>
    <row r="5165" spans="1:3" x14ac:dyDescent="0.25">
      <c r="A5165" s="59">
        <v>98718</v>
      </c>
      <c r="B5165" s="59" t="s">
        <v>5791</v>
      </c>
      <c r="C5165" s="59" t="s">
        <v>436</v>
      </c>
    </row>
    <row r="5166" spans="1:3" x14ac:dyDescent="0.25">
      <c r="A5166" s="59">
        <v>26819</v>
      </c>
      <c r="B5166" s="59" t="s">
        <v>5792</v>
      </c>
      <c r="C5166" s="59" t="s">
        <v>236</v>
      </c>
    </row>
    <row r="5167" spans="1:3" x14ac:dyDescent="0.25">
      <c r="A5167" s="59">
        <v>3114</v>
      </c>
      <c r="B5167" s="59" t="s">
        <v>5793</v>
      </c>
      <c r="C5167" s="59" t="s">
        <v>637</v>
      </c>
    </row>
    <row r="5168" spans="1:3" x14ac:dyDescent="0.25">
      <c r="A5168" s="59">
        <v>92317</v>
      </c>
      <c r="B5168" s="59" t="s">
        <v>5794</v>
      </c>
      <c r="C5168" s="59" t="s">
        <v>796</v>
      </c>
    </row>
    <row r="5169" spans="1:3" x14ac:dyDescent="0.25">
      <c r="A5169" s="59">
        <v>33218</v>
      </c>
      <c r="B5169" s="59" t="s">
        <v>5795</v>
      </c>
      <c r="C5169" s="59" t="s">
        <v>1209</v>
      </c>
    </row>
    <row r="5170" spans="1:3" x14ac:dyDescent="0.25">
      <c r="A5170" s="59">
        <v>21810</v>
      </c>
      <c r="B5170" s="59" t="s">
        <v>5796</v>
      </c>
      <c r="C5170" s="59" t="s">
        <v>421</v>
      </c>
    </row>
    <row r="5171" spans="1:3" x14ac:dyDescent="0.25">
      <c r="A5171" s="59">
        <v>57115</v>
      </c>
      <c r="B5171" s="59" t="s">
        <v>5797</v>
      </c>
      <c r="C5171" s="59" t="s">
        <v>815</v>
      </c>
    </row>
    <row r="5172" spans="1:3" x14ac:dyDescent="0.25">
      <c r="A5172" s="59">
        <v>13409</v>
      </c>
      <c r="B5172" s="59" t="s">
        <v>5798</v>
      </c>
      <c r="C5172" s="59" t="s">
        <v>679</v>
      </c>
    </row>
    <row r="5173" spans="1:3" x14ac:dyDescent="0.25">
      <c r="A5173" s="59">
        <v>92318</v>
      </c>
      <c r="B5173" s="59" t="s">
        <v>5798</v>
      </c>
      <c r="C5173" s="59" t="s">
        <v>796</v>
      </c>
    </row>
    <row r="5174" spans="1:3" x14ac:dyDescent="0.25">
      <c r="A5174" s="59">
        <v>11119</v>
      </c>
      <c r="B5174" s="59" t="s">
        <v>5799</v>
      </c>
      <c r="C5174" s="59" t="s">
        <v>701</v>
      </c>
    </row>
    <row r="5175" spans="1:3" x14ac:dyDescent="0.25">
      <c r="A5175" s="59">
        <v>20107</v>
      </c>
      <c r="B5175" s="59" t="s">
        <v>5799</v>
      </c>
      <c r="C5175" s="59" t="s">
        <v>652</v>
      </c>
    </row>
    <row r="5176" spans="1:3" x14ac:dyDescent="0.25">
      <c r="A5176" s="59">
        <v>5012</v>
      </c>
      <c r="B5176" s="59" t="s">
        <v>5800</v>
      </c>
      <c r="C5176" s="59" t="s">
        <v>720</v>
      </c>
    </row>
    <row r="5177" spans="1:3" x14ac:dyDescent="0.25">
      <c r="A5177" s="59">
        <v>12516</v>
      </c>
      <c r="B5177" s="59" t="s">
        <v>5801</v>
      </c>
      <c r="C5177" s="59" t="s">
        <v>686</v>
      </c>
    </row>
    <row r="5178" spans="1:3" x14ac:dyDescent="0.25">
      <c r="A5178" s="59">
        <v>22307</v>
      </c>
      <c r="B5178" s="59" t="s">
        <v>5802</v>
      </c>
      <c r="C5178" s="59" t="s">
        <v>1164</v>
      </c>
    </row>
    <row r="5179" spans="1:3" x14ac:dyDescent="0.25">
      <c r="A5179" s="59">
        <v>11109</v>
      </c>
      <c r="B5179" s="59" t="s">
        <v>5803</v>
      </c>
      <c r="C5179" s="59" t="s">
        <v>701</v>
      </c>
    </row>
    <row r="5180" spans="1:3" x14ac:dyDescent="0.25">
      <c r="A5180" s="59">
        <v>21809</v>
      </c>
      <c r="B5180" s="59" t="s">
        <v>5804</v>
      </c>
      <c r="C5180" s="59" t="s">
        <v>421</v>
      </c>
    </row>
    <row r="5181" spans="1:3" x14ac:dyDescent="0.25">
      <c r="A5181" s="59">
        <v>41707</v>
      </c>
      <c r="B5181" s="59" t="s">
        <v>5804</v>
      </c>
      <c r="C5181" s="59" t="s">
        <v>1113</v>
      </c>
    </row>
    <row r="5182" spans="1:3" x14ac:dyDescent="0.25">
      <c r="A5182" s="59">
        <v>3915</v>
      </c>
      <c r="B5182" s="59" t="s">
        <v>5805</v>
      </c>
      <c r="C5182" s="59" t="s">
        <v>640</v>
      </c>
    </row>
    <row r="5183" spans="1:3" x14ac:dyDescent="0.25">
      <c r="A5183" s="59">
        <v>20207</v>
      </c>
      <c r="B5183" s="59" t="s">
        <v>5806</v>
      </c>
      <c r="C5183" s="59" t="s">
        <v>658</v>
      </c>
    </row>
    <row r="5184" spans="1:3" x14ac:dyDescent="0.25">
      <c r="A5184" s="59">
        <v>60408</v>
      </c>
      <c r="B5184" s="59" t="s">
        <v>5806</v>
      </c>
      <c r="C5184" s="59" t="s">
        <v>836</v>
      </c>
    </row>
    <row r="5185" spans="1:3" x14ac:dyDescent="0.25">
      <c r="A5185" s="59">
        <v>3617</v>
      </c>
      <c r="B5185" s="59" t="s">
        <v>5807</v>
      </c>
      <c r="C5185" s="59" t="s">
        <v>642</v>
      </c>
    </row>
    <row r="5186" spans="1:3" x14ac:dyDescent="0.25">
      <c r="A5186" s="59">
        <v>41712</v>
      </c>
      <c r="B5186" s="59" t="s">
        <v>5807</v>
      </c>
      <c r="C5186" s="59" t="s">
        <v>1113</v>
      </c>
    </row>
    <row r="5187" spans="1:3" x14ac:dyDescent="0.25">
      <c r="A5187" s="59">
        <v>13311</v>
      </c>
      <c r="B5187" s="59" t="s">
        <v>5808</v>
      </c>
      <c r="C5187" s="59" t="s">
        <v>699</v>
      </c>
    </row>
    <row r="5188" spans="1:3" x14ac:dyDescent="0.25">
      <c r="A5188" s="59">
        <v>20320</v>
      </c>
      <c r="B5188" s="59" t="s">
        <v>5809</v>
      </c>
      <c r="C5188" s="59" t="s">
        <v>667</v>
      </c>
    </row>
    <row r="5189" spans="1:3" x14ac:dyDescent="0.25">
      <c r="A5189" s="59">
        <v>17710</v>
      </c>
      <c r="B5189" s="59" t="s">
        <v>5809</v>
      </c>
      <c r="C5189" s="59" t="s">
        <v>792</v>
      </c>
    </row>
    <row r="5190" spans="1:3" x14ac:dyDescent="0.25">
      <c r="A5190" s="59">
        <v>11811</v>
      </c>
      <c r="B5190" s="59" t="s">
        <v>5810</v>
      </c>
      <c r="C5190" s="59" t="s">
        <v>697</v>
      </c>
    </row>
    <row r="5191" spans="1:3" x14ac:dyDescent="0.25">
      <c r="A5191" s="59">
        <v>17517</v>
      </c>
      <c r="B5191" s="59" t="s">
        <v>5811</v>
      </c>
      <c r="C5191" s="59" t="s">
        <v>787</v>
      </c>
    </row>
    <row r="5192" spans="1:3" x14ac:dyDescent="0.25">
      <c r="A5192" s="59">
        <v>44726</v>
      </c>
      <c r="B5192" s="59" t="s">
        <v>5811</v>
      </c>
      <c r="C5192" s="59" t="s">
        <v>933</v>
      </c>
    </row>
    <row r="5193" spans="1:3" x14ac:dyDescent="0.25">
      <c r="A5193" s="59">
        <v>36626</v>
      </c>
      <c r="B5193" s="59" t="s">
        <v>5812</v>
      </c>
      <c r="C5193" s="59" t="s">
        <v>594</v>
      </c>
    </row>
    <row r="5194" spans="1:3" x14ac:dyDescent="0.25">
      <c r="A5194" s="59">
        <v>60310</v>
      </c>
      <c r="B5194" s="59" t="s">
        <v>5813</v>
      </c>
      <c r="C5194" s="59" t="s">
        <v>829</v>
      </c>
    </row>
    <row r="5195" spans="1:3" x14ac:dyDescent="0.25">
      <c r="A5195" s="59">
        <v>26826</v>
      </c>
      <c r="B5195" s="59" t="s">
        <v>5814</v>
      </c>
      <c r="C5195" s="59" t="s">
        <v>236</v>
      </c>
    </row>
    <row r="5196" spans="1:3" x14ac:dyDescent="0.25">
      <c r="A5196" s="59">
        <v>42719</v>
      </c>
      <c r="B5196" s="59" t="s">
        <v>5815</v>
      </c>
      <c r="C5196" s="59" t="s">
        <v>1125</v>
      </c>
    </row>
    <row r="5197" spans="1:3" x14ac:dyDescent="0.25">
      <c r="A5197" s="59">
        <v>18512</v>
      </c>
      <c r="B5197" s="59" t="s">
        <v>5816</v>
      </c>
      <c r="C5197" s="59" t="s">
        <v>718</v>
      </c>
    </row>
    <row r="5198" spans="1:3" x14ac:dyDescent="0.25">
      <c r="A5198" s="59">
        <v>36717</v>
      </c>
      <c r="B5198" s="59" t="s">
        <v>5817</v>
      </c>
      <c r="C5198" s="59" t="s">
        <v>591</v>
      </c>
    </row>
    <row r="5199" spans="1:3" x14ac:dyDescent="0.25">
      <c r="A5199" s="59">
        <v>35519</v>
      </c>
      <c r="B5199" s="59" t="s">
        <v>5818</v>
      </c>
      <c r="C5199" s="59" t="s">
        <v>973</v>
      </c>
    </row>
    <row r="5200" spans="1:3" x14ac:dyDescent="0.25">
      <c r="A5200" s="59">
        <v>41706</v>
      </c>
      <c r="B5200" s="59" t="s">
        <v>5819</v>
      </c>
      <c r="C5200" s="59" t="s">
        <v>1113</v>
      </c>
    </row>
    <row r="5201" spans="1:3" x14ac:dyDescent="0.25">
      <c r="A5201" s="59">
        <v>20208</v>
      </c>
      <c r="B5201" s="59" t="s">
        <v>5820</v>
      </c>
      <c r="C5201" s="59" t="s">
        <v>658</v>
      </c>
    </row>
    <row r="5202" spans="1:3" x14ac:dyDescent="0.25">
      <c r="A5202" s="59">
        <v>13310</v>
      </c>
      <c r="B5202" s="59" t="s">
        <v>5821</v>
      </c>
      <c r="C5202" s="59" t="s">
        <v>699</v>
      </c>
    </row>
    <row r="5203" spans="1:3" x14ac:dyDescent="0.25">
      <c r="A5203" s="59">
        <v>36575</v>
      </c>
      <c r="B5203" s="59" t="s">
        <v>5821</v>
      </c>
      <c r="C5203" s="59" t="s">
        <v>589</v>
      </c>
    </row>
    <row r="5204" spans="1:3" x14ac:dyDescent="0.25">
      <c r="A5204" s="59">
        <v>15416</v>
      </c>
      <c r="B5204" s="59" t="s">
        <v>5821</v>
      </c>
      <c r="C5204" s="59" t="s">
        <v>1195</v>
      </c>
    </row>
    <row r="5205" spans="1:3" x14ac:dyDescent="0.25">
      <c r="A5205" s="59">
        <v>23616</v>
      </c>
      <c r="B5205" s="59" t="s">
        <v>5822</v>
      </c>
      <c r="C5205" s="59" t="s">
        <v>265</v>
      </c>
    </row>
    <row r="5206" spans="1:3" x14ac:dyDescent="0.25">
      <c r="A5206" s="59">
        <v>42208</v>
      </c>
      <c r="B5206" s="59" t="s">
        <v>5823</v>
      </c>
      <c r="C5206" s="59" t="s">
        <v>1126</v>
      </c>
    </row>
    <row r="5207" spans="1:3" x14ac:dyDescent="0.25">
      <c r="A5207" s="59">
        <v>35322</v>
      </c>
      <c r="B5207" s="59" t="s">
        <v>5824</v>
      </c>
      <c r="C5207" s="59" t="s">
        <v>969</v>
      </c>
    </row>
    <row r="5208" spans="1:3" x14ac:dyDescent="0.25">
      <c r="A5208" s="59">
        <v>36624</v>
      </c>
      <c r="B5208" s="59" t="s">
        <v>5825</v>
      </c>
      <c r="C5208" s="59" t="s">
        <v>594</v>
      </c>
    </row>
    <row r="5209" spans="1:3" x14ac:dyDescent="0.25">
      <c r="A5209" s="59">
        <v>26907</v>
      </c>
      <c r="B5209" s="59" t="s">
        <v>5825</v>
      </c>
      <c r="C5209" s="59" t="s">
        <v>211</v>
      </c>
    </row>
    <row r="5210" spans="1:3" x14ac:dyDescent="0.25">
      <c r="A5210" s="59">
        <v>3914</v>
      </c>
      <c r="B5210" s="59" t="s">
        <v>5825</v>
      </c>
      <c r="C5210" s="59" t="s">
        <v>640</v>
      </c>
    </row>
    <row r="5211" spans="1:3" x14ac:dyDescent="0.25">
      <c r="A5211" s="59">
        <v>4607</v>
      </c>
      <c r="B5211" s="59" t="s">
        <v>5826</v>
      </c>
      <c r="C5211" s="59" t="s">
        <v>730</v>
      </c>
    </row>
    <row r="5212" spans="1:3" x14ac:dyDescent="0.25">
      <c r="A5212" s="59">
        <v>18318</v>
      </c>
      <c r="B5212" s="59" t="s">
        <v>5825</v>
      </c>
      <c r="C5212" s="59" t="s">
        <v>714</v>
      </c>
    </row>
    <row r="5213" spans="1:3" x14ac:dyDescent="0.25">
      <c r="A5213" s="59">
        <v>41708</v>
      </c>
      <c r="B5213" s="59" t="s">
        <v>5825</v>
      </c>
      <c r="C5213" s="59" t="s">
        <v>1113</v>
      </c>
    </row>
    <row r="5214" spans="1:3" x14ac:dyDescent="0.25">
      <c r="A5214" s="59">
        <v>43538</v>
      </c>
      <c r="B5214" s="59" t="s">
        <v>5825</v>
      </c>
      <c r="C5214" s="59" t="s">
        <v>929</v>
      </c>
    </row>
    <row r="5215" spans="1:3" x14ac:dyDescent="0.25">
      <c r="A5215" s="59">
        <v>44129</v>
      </c>
      <c r="B5215" s="59" t="s">
        <v>5825</v>
      </c>
      <c r="C5215" s="59" t="s">
        <v>926</v>
      </c>
    </row>
    <row r="5216" spans="1:3" x14ac:dyDescent="0.25">
      <c r="A5216" s="59">
        <v>44731</v>
      </c>
      <c r="B5216" s="59" t="s">
        <v>5825</v>
      </c>
      <c r="C5216" s="59" t="s">
        <v>933</v>
      </c>
    </row>
    <row r="5217" spans="1:3" x14ac:dyDescent="0.25">
      <c r="A5217" s="59">
        <v>45227</v>
      </c>
      <c r="B5217" s="59" t="s">
        <v>5825</v>
      </c>
      <c r="C5217" s="59" t="s">
        <v>750</v>
      </c>
    </row>
    <row r="5218" spans="1:3" x14ac:dyDescent="0.25">
      <c r="A5218" s="59">
        <v>15912</v>
      </c>
      <c r="B5218" s="59" t="s">
        <v>5827</v>
      </c>
      <c r="C5218" s="59" t="s">
        <v>1191</v>
      </c>
    </row>
    <row r="5219" spans="1:3" x14ac:dyDescent="0.25">
      <c r="A5219" s="59">
        <v>17920</v>
      </c>
      <c r="B5219" s="59" t="s">
        <v>5827</v>
      </c>
      <c r="C5219" s="59" t="s">
        <v>789</v>
      </c>
    </row>
    <row r="5220" spans="1:3" x14ac:dyDescent="0.25">
      <c r="A5220" s="59">
        <v>26825</v>
      </c>
      <c r="B5220" s="59" t="s">
        <v>5828</v>
      </c>
      <c r="C5220" s="59" t="s">
        <v>236</v>
      </c>
    </row>
    <row r="5221" spans="1:3" x14ac:dyDescent="0.25">
      <c r="A5221" s="59">
        <v>92322</v>
      </c>
      <c r="B5221" s="59" t="s">
        <v>5829</v>
      </c>
      <c r="C5221" s="59" t="s">
        <v>796</v>
      </c>
    </row>
    <row r="5222" spans="1:3" x14ac:dyDescent="0.25">
      <c r="A5222" s="59">
        <v>11810</v>
      </c>
      <c r="B5222" s="59" t="s">
        <v>5830</v>
      </c>
      <c r="C5222" s="59" t="s">
        <v>697</v>
      </c>
    </row>
    <row r="5223" spans="1:3" x14ac:dyDescent="0.25">
      <c r="A5223" s="59">
        <v>92307</v>
      </c>
      <c r="B5223" s="59" t="s">
        <v>5831</v>
      </c>
      <c r="C5223" s="59" t="s">
        <v>796</v>
      </c>
    </row>
    <row r="5224" spans="1:3" x14ac:dyDescent="0.25">
      <c r="A5224" s="59">
        <v>41709</v>
      </c>
      <c r="B5224" s="59" t="s">
        <v>5832</v>
      </c>
      <c r="C5224" s="59" t="s">
        <v>1113</v>
      </c>
    </row>
    <row r="5225" spans="1:3" x14ac:dyDescent="0.25">
      <c r="A5225" s="59">
        <v>40122</v>
      </c>
      <c r="B5225" s="59" t="s">
        <v>5833</v>
      </c>
      <c r="C5225" s="59" t="s">
        <v>1112</v>
      </c>
    </row>
    <row r="5226" spans="1:3" x14ac:dyDescent="0.25">
      <c r="A5226" s="59">
        <v>40712</v>
      </c>
      <c r="B5226" s="59" t="s">
        <v>5833</v>
      </c>
      <c r="C5226" s="59" t="s">
        <v>1137</v>
      </c>
    </row>
    <row r="5227" spans="1:3" x14ac:dyDescent="0.25">
      <c r="A5227" s="59">
        <v>41233</v>
      </c>
      <c r="B5227" s="59" t="s">
        <v>5834</v>
      </c>
      <c r="C5227" s="59" t="s">
        <v>1116</v>
      </c>
    </row>
    <row r="5228" spans="1:3" x14ac:dyDescent="0.25">
      <c r="A5228" s="59">
        <v>12823</v>
      </c>
      <c r="B5228" s="59" t="s">
        <v>5835</v>
      </c>
      <c r="C5228" s="59" t="s">
        <v>691</v>
      </c>
    </row>
    <row r="5229" spans="1:3" x14ac:dyDescent="0.25">
      <c r="A5229" s="59">
        <v>96612</v>
      </c>
      <c r="B5229" s="59" t="s">
        <v>5836</v>
      </c>
      <c r="C5229" s="59" t="s">
        <v>1086</v>
      </c>
    </row>
    <row r="5230" spans="1:3" x14ac:dyDescent="0.25">
      <c r="A5230" s="59">
        <v>26824</v>
      </c>
      <c r="B5230" s="59" t="s">
        <v>5837</v>
      </c>
      <c r="C5230" s="59" t="s">
        <v>236</v>
      </c>
    </row>
    <row r="5231" spans="1:3" x14ac:dyDescent="0.25">
      <c r="A5231" s="59">
        <v>1313</v>
      </c>
      <c r="B5231" s="59" t="s">
        <v>5838</v>
      </c>
      <c r="C5231" s="59" t="s">
        <v>1009</v>
      </c>
    </row>
    <row r="5232" spans="1:3" x14ac:dyDescent="0.25">
      <c r="A5232" s="59">
        <v>5006</v>
      </c>
      <c r="B5232" s="59" t="s">
        <v>5839</v>
      </c>
      <c r="C5232" s="59" t="s">
        <v>720</v>
      </c>
    </row>
    <row r="5233" spans="1:3" x14ac:dyDescent="0.25">
      <c r="A5233" s="59">
        <v>21108</v>
      </c>
      <c r="B5233" s="59" t="s">
        <v>5840</v>
      </c>
      <c r="C5233" s="59" t="s">
        <v>411</v>
      </c>
    </row>
    <row r="5234" spans="1:3" x14ac:dyDescent="0.25">
      <c r="A5234" s="59">
        <v>16823</v>
      </c>
      <c r="B5234" s="59" t="s">
        <v>5841</v>
      </c>
      <c r="C5234" s="59" t="s">
        <v>347</v>
      </c>
    </row>
    <row r="5235" spans="1:3" x14ac:dyDescent="0.25">
      <c r="A5235" s="59">
        <v>60308</v>
      </c>
      <c r="B5235" s="59" t="s">
        <v>5842</v>
      </c>
      <c r="C5235" s="59" t="s">
        <v>829</v>
      </c>
    </row>
    <row r="5236" spans="1:3" x14ac:dyDescent="0.25">
      <c r="A5236" s="59">
        <v>96611</v>
      </c>
      <c r="B5236" s="59" t="s">
        <v>5843</v>
      </c>
      <c r="C5236" s="59" t="s">
        <v>1086</v>
      </c>
    </row>
    <row r="5237" spans="1:3" x14ac:dyDescent="0.25">
      <c r="A5237" s="59">
        <v>20108</v>
      </c>
      <c r="B5237" s="59" t="s">
        <v>5844</v>
      </c>
      <c r="C5237" s="59" t="s">
        <v>652</v>
      </c>
    </row>
    <row r="5238" spans="1:3" x14ac:dyDescent="0.25">
      <c r="A5238" s="59">
        <v>76712</v>
      </c>
      <c r="B5238" s="59" t="s">
        <v>5845</v>
      </c>
      <c r="C5238" s="59" t="s">
        <v>538</v>
      </c>
    </row>
    <row r="5239" spans="1:3" x14ac:dyDescent="0.25">
      <c r="A5239" s="59">
        <v>35520</v>
      </c>
      <c r="B5239" s="59" t="s">
        <v>5846</v>
      </c>
      <c r="C5239" s="59" t="s">
        <v>973</v>
      </c>
    </row>
    <row r="5240" spans="1:3" x14ac:dyDescent="0.25">
      <c r="A5240" s="59">
        <v>21312</v>
      </c>
      <c r="B5240" s="59" t="s">
        <v>5847</v>
      </c>
      <c r="C5240" s="59" t="s">
        <v>423</v>
      </c>
    </row>
    <row r="5241" spans="1:3" x14ac:dyDescent="0.25">
      <c r="A5241" s="59">
        <v>21916</v>
      </c>
      <c r="B5241" s="59" t="s">
        <v>5847</v>
      </c>
      <c r="C5241" s="59" t="s">
        <v>429</v>
      </c>
    </row>
    <row r="5242" spans="1:3" x14ac:dyDescent="0.25">
      <c r="A5242" s="59">
        <v>60120</v>
      </c>
      <c r="B5242" s="59" t="s">
        <v>5848</v>
      </c>
      <c r="C5242" s="59" t="s">
        <v>826</v>
      </c>
    </row>
    <row r="5243" spans="1:3" x14ac:dyDescent="0.25">
      <c r="A5243" s="59">
        <v>60661</v>
      </c>
      <c r="B5243" s="59" t="s">
        <v>5849</v>
      </c>
      <c r="C5243" s="59" t="s">
        <v>832</v>
      </c>
    </row>
    <row r="5244" spans="1:3" x14ac:dyDescent="0.25">
      <c r="A5244" s="59">
        <v>32408</v>
      </c>
      <c r="B5244" s="59" t="s">
        <v>5850</v>
      </c>
      <c r="C5244" s="59" t="s">
        <v>465</v>
      </c>
    </row>
    <row r="5245" spans="1:3" x14ac:dyDescent="0.25">
      <c r="A5245" s="59">
        <v>36573</v>
      </c>
      <c r="B5245" s="59" t="s">
        <v>5851</v>
      </c>
      <c r="C5245" s="59" t="s">
        <v>589</v>
      </c>
    </row>
    <row r="5246" spans="1:3" x14ac:dyDescent="0.25">
      <c r="A5246" s="59">
        <v>67908</v>
      </c>
      <c r="B5246" s="59" t="s">
        <v>5852</v>
      </c>
      <c r="C5246" s="59" t="s">
        <v>375</v>
      </c>
    </row>
    <row r="5247" spans="1:3" x14ac:dyDescent="0.25">
      <c r="A5247" s="59">
        <v>26222</v>
      </c>
      <c r="B5247" s="59" t="s">
        <v>5853</v>
      </c>
      <c r="C5247" s="59" t="s">
        <v>251</v>
      </c>
    </row>
    <row r="5248" spans="1:3" x14ac:dyDescent="0.25">
      <c r="A5248" s="59">
        <v>42111</v>
      </c>
      <c r="B5248" s="59" t="s">
        <v>5854</v>
      </c>
      <c r="C5248" s="59" t="s">
        <v>1131</v>
      </c>
    </row>
    <row r="5249" spans="1:3" x14ac:dyDescent="0.25">
      <c r="A5249" s="59">
        <v>8406</v>
      </c>
      <c r="B5249" s="59" t="s">
        <v>5855</v>
      </c>
      <c r="C5249" s="59" t="s">
        <v>939</v>
      </c>
    </row>
    <row r="5250" spans="1:3" x14ac:dyDescent="0.25">
      <c r="A5250" s="59">
        <v>86415</v>
      </c>
      <c r="B5250" s="59" t="s">
        <v>5856</v>
      </c>
      <c r="C5250" s="59" t="s">
        <v>390</v>
      </c>
    </row>
    <row r="5251" spans="1:3" x14ac:dyDescent="0.25">
      <c r="A5251" s="59">
        <v>36262</v>
      </c>
      <c r="B5251" s="59" t="s">
        <v>5857</v>
      </c>
      <c r="C5251" s="59" t="s">
        <v>590</v>
      </c>
    </row>
    <row r="5252" spans="1:3" x14ac:dyDescent="0.25">
      <c r="A5252" s="59">
        <v>71618</v>
      </c>
      <c r="B5252" s="59" t="s">
        <v>5858</v>
      </c>
      <c r="C5252" s="59" t="s">
        <v>634</v>
      </c>
    </row>
    <row r="5253" spans="1:3" x14ac:dyDescent="0.25">
      <c r="A5253" s="59">
        <v>17830</v>
      </c>
      <c r="B5253" s="59" t="s">
        <v>5859</v>
      </c>
      <c r="C5253" s="59" t="s">
        <v>782</v>
      </c>
    </row>
    <row r="5254" spans="1:3" x14ac:dyDescent="0.25">
      <c r="A5254" s="59">
        <v>90711</v>
      </c>
      <c r="B5254" s="59" t="s">
        <v>5860</v>
      </c>
      <c r="C5254" s="59" t="s">
        <v>87</v>
      </c>
    </row>
    <row r="5255" spans="1:3" x14ac:dyDescent="0.25">
      <c r="A5255" s="59">
        <v>73206</v>
      </c>
      <c r="B5255" s="59" t="s">
        <v>5861</v>
      </c>
      <c r="C5255" s="59" t="s">
        <v>636</v>
      </c>
    </row>
    <row r="5256" spans="1:3" x14ac:dyDescent="0.25">
      <c r="A5256" s="59">
        <v>97115</v>
      </c>
      <c r="B5256" s="59" t="s">
        <v>5862</v>
      </c>
      <c r="C5256" s="59" t="s">
        <v>293</v>
      </c>
    </row>
    <row r="5257" spans="1:3" x14ac:dyDescent="0.25">
      <c r="A5257" s="59">
        <v>49517</v>
      </c>
      <c r="B5257" s="59" t="s">
        <v>5863</v>
      </c>
      <c r="C5257" s="59" t="s">
        <v>760</v>
      </c>
    </row>
    <row r="5258" spans="1:3" x14ac:dyDescent="0.25">
      <c r="A5258" s="59">
        <v>18620</v>
      </c>
      <c r="B5258" s="59" t="s">
        <v>5864</v>
      </c>
      <c r="C5258" s="59" t="s">
        <v>715</v>
      </c>
    </row>
    <row r="5259" spans="1:3" x14ac:dyDescent="0.25">
      <c r="A5259" s="59">
        <v>11415</v>
      </c>
      <c r="B5259" s="59" t="s">
        <v>5865</v>
      </c>
      <c r="C5259" s="59" t="s">
        <v>702</v>
      </c>
    </row>
    <row r="5260" spans="1:3" x14ac:dyDescent="0.25">
      <c r="A5260" s="59">
        <v>18618</v>
      </c>
      <c r="B5260" s="59" t="s">
        <v>5866</v>
      </c>
      <c r="C5260" s="59" t="s">
        <v>715</v>
      </c>
    </row>
    <row r="5261" spans="1:3" x14ac:dyDescent="0.25">
      <c r="A5261" s="59">
        <v>65810</v>
      </c>
      <c r="B5261" s="59" t="s">
        <v>5867</v>
      </c>
      <c r="C5261" s="59" t="s">
        <v>1243</v>
      </c>
    </row>
    <row r="5262" spans="1:3" x14ac:dyDescent="0.25">
      <c r="A5262" s="59">
        <v>16811</v>
      </c>
      <c r="B5262" s="59" t="s">
        <v>5868</v>
      </c>
      <c r="C5262" s="59" t="s">
        <v>347</v>
      </c>
    </row>
    <row r="5263" spans="1:3" x14ac:dyDescent="0.25">
      <c r="A5263" s="59">
        <v>5334</v>
      </c>
      <c r="B5263" s="59" t="s">
        <v>5868</v>
      </c>
      <c r="C5263" s="59" t="s">
        <v>728</v>
      </c>
    </row>
    <row r="5264" spans="1:3" x14ac:dyDescent="0.25">
      <c r="A5264" s="59">
        <v>17511</v>
      </c>
      <c r="B5264" s="59" t="s">
        <v>5869</v>
      </c>
      <c r="C5264" s="59" t="s">
        <v>787</v>
      </c>
    </row>
    <row r="5265" spans="1:3" x14ac:dyDescent="0.25">
      <c r="A5265" s="59">
        <v>3517</v>
      </c>
      <c r="B5265" s="59" t="s">
        <v>5870</v>
      </c>
      <c r="C5265" s="59" t="s">
        <v>647</v>
      </c>
    </row>
    <row r="5266" spans="1:3" x14ac:dyDescent="0.25">
      <c r="A5266" s="59">
        <v>18627</v>
      </c>
      <c r="B5266" s="59" t="s">
        <v>5871</v>
      </c>
      <c r="C5266" s="59" t="s">
        <v>715</v>
      </c>
    </row>
    <row r="5267" spans="1:3" x14ac:dyDescent="0.25">
      <c r="A5267" s="59">
        <v>18617</v>
      </c>
      <c r="B5267" s="59" t="s">
        <v>5872</v>
      </c>
      <c r="C5267" s="59" t="s">
        <v>715</v>
      </c>
    </row>
    <row r="5268" spans="1:3" x14ac:dyDescent="0.25">
      <c r="A5268" s="59">
        <v>17915</v>
      </c>
      <c r="B5268" s="59" t="s">
        <v>5873</v>
      </c>
      <c r="C5268" s="59" t="s">
        <v>789</v>
      </c>
    </row>
    <row r="5269" spans="1:3" x14ac:dyDescent="0.25">
      <c r="A5269" s="59">
        <v>22324</v>
      </c>
      <c r="B5269" s="59" t="s">
        <v>5874</v>
      </c>
      <c r="C5269" s="59" t="s">
        <v>1164</v>
      </c>
    </row>
    <row r="5270" spans="1:3" x14ac:dyDescent="0.25">
      <c r="A5270" s="59">
        <v>25719</v>
      </c>
      <c r="B5270" s="59" t="s">
        <v>5874</v>
      </c>
      <c r="C5270" s="59" t="s">
        <v>901</v>
      </c>
    </row>
    <row r="5271" spans="1:3" x14ac:dyDescent="0.25">
      <c r="A5271" s="59">
        <v>22616</v>
      </c>
      <c r="B5271" s="59" t="s">
        <v>5875</v>
      </c>
      <c r="C5271" s="59" t="s">
        <v>1167</v>
      </c>
    </row>
    <row r="5272" spans="1:3" x14ac:dyDescent="0.25">
      <c r="A5272" s="59">
        <v>18626</v>
      </c>
      <c r="B5272" s="59" t="s">
        <v>5876</v>
      </c>
      <c r="C5272" s="59" t="s">
        <v>715</v>
      </c>
    </row>
    <row r="5273" spans="1:3" x14ac:dyDescent="0.25">
      <c r="A5273" s="59">
        <v>36615</v>
      </c>
      <c r="B5273" s="59" t="s">
        <v>5877</v>
      </c>
      <c r="C5273" s="59" t="s">
        <v>594</v>
      </c>
    </row>
    <row r="5274" spans="1:3" x14ac:dyDescent="0.25">
      <c r="A5274" s="59">
        <v>18619</v>
      </c>
      <c r="B5274" s="59" t="s">
        <v>5877</v>
      </c>
      <c r="C5274" s="59" t="s">
        <v>715</v>
      </c>
    </row>
    <row r="5275" spans="1:3" x14ac:dyDescent="0.25">
      <c r="A5275" s="59">
        <v>76515</v>
      </c>
      <c r="B5275" s="59" t="s">
        <v>5877</v>
      </c>
      <c r="C5275" s="59" t="s">
        <v>535</v>
      </c>
    </row>
    <row r="5276" spans="1:3" x14ac:dyDescent="0.25">
      <c r="A5276" s="59">
        <v>3715</v>
      </c>
      <c r="B5276" s="59" t="s">
        <v>5878</v>
      </c>
      <c r="C5276" s="59" t="s">
        <v>648</v>
      </c>
    </row>
    <row r="5277" spans="1:3" x14ac:dyDescent="0.25">
      <c r="A5277" s="59">
        <v>44119</v>
      </c>
      <c r="B5277" s="59" t="s">
        <v>5879</v>
      </c>
      <c r="C5277" s="59" t="s">
        <v>926</v>
      </c>
    </row>
    <row r="5278" spans="1:3" x14ac:dyDescent="0.25">
      <c r="A5278" s="59">
        <v>43627</v>
      </c>
      <c r="B5278" s="59" t="s">
        <v>5880</v>
      </c>
      <c r="C5278" s="59" t="s">
        <v>928</v>
      </c>
    </row>
    <row r="5279" spans="1:3" x14ac:dyDescent="0.25">
      <c r="A5279" s="59">
        <v>16708</v>
      </c>
      <c r="B5279" s="59" t="s">
        <v>5881</v>
      </c>
      <c r="C5279" s="59" t="s">
        <v>338</v>
      </c>
    </row>
    <row r="5280" spans="1:3" x14ac:dyDescent="0.25">
      <c r="A5280" s="59">
        <v>18625</v>
      </c>
      <c r="B5280" s="59" t="s">
        <v>5882</v>
      </c>
      <c r="C5280" s="59" t="s">
        <v>715</v>
      </c>
    </row>
    <row r="5281" spans="1:3" x14ac:dyDescent="0.25">
      <c r="A5281" s="59">
        <v>47221</v>
      </c>
      <c r="B5281" s="59" t="s">
        <v>5883</v>
      </c>
      <c r="C5281" s="59" t="s">
        <v>998</v>
      </c>
    </row>
    <row r="5282" spans="1:3" x14ac:dyDescent="0.25">
      <c r="A5282" s="59">
        <v>15513</v>
      </c>
      <c r="B5282" s="59" t="s">
        <v>5884</v>
      </c>
      <c r="C5282" s="59" t="s">
        <v>1190</v>
      </c>
    </row>
    <row r="5283" spans="1:3" x14ac:dyDescent="0.25">
      <c r="A5283" s="59">
        <v>18628</v>
      </c>
      <c r="B5283" s="59" t="s">
        <v>5884</v>
      </c>
      <c r="C5283" s="59" t="s">
        <v>715</v>
      </c>
    </row>
    <row r="5284" spans="1:3" x14ac:dyDescent="0.25">
      <c r="A5284" s="59">
        <v>65811</v>
      </c>
      <c r="B5284" s="59" t="s">
        <v>5884</v>
      </c>
      <c r="C5284" s="59" t="s">
        <v>1243</v>
      </c>
    </row>
    <row r="5285" spans="1:3" x14ac:dyDescent="0.25">
      <c r="A5285" s="59">
        <v>24915</v>
      </c>
      <c r="B5285" s="59" t="s">
        <v>5885</v>
      </c>
      <c r="C5285" s="59" t="s">
        <v>1153</v>
      </c>
    </row>
    <row r="5286" spans="1:3" x14ac:dyDescent="0.25">
      <c r="A5286" s="59">
        <v>26811</v>
      </c>
      <c r="B5286" s="59" t="s">
        <v>5886</v>
      </c>
      <c r="C5286" s="59" t="s">
        <v>236</v>
      </c>
    </row>
    <row r="5287" spans="1:3" x14ac:dyDescent="0.25">
      <c r="A5287" s="59">
        <v>26812</v>
      </c>
      <c r="B5287" s="59" t="s">
        <v>5887</v>
      </c>
      <c r="C5287" s="59" t="s">
        <v>236</v>
      </c>
    </row>
    <row r="5288" spans="1:3" x14ac:dyDescent="0.25">
      <c r="A5288" s="59">
        <v>44367</v>
      </c>
      <c r="B5288" s="59" t="s">
        <v>5888</v>
      </c>
      <c r="C5288" s="59" t="s">
        <v>919</v>
      </c>
    </row>
    <row r="5289" spans="1:3" x14ac:dyDescent="0.25">
      <c r="A5289" s="59">
        <v>55261</v>
      </c>
      <c r="B5289" s="59" t="s">
        <v>5889</v>
      </c>
      <c r="C5289" s="59" t="s">
        <v>167</v>
      </c>
    </row>
    <row r="5290" spans="1:3" x14ac:dyDescent="0.25">
      <c r="A5290" s="59">
        <v>55117</v>
      </c>
      <c r="B5290" s="59" t="s">
        <v>5890</v>
      </c>
      <c r="C5290" s="59" t="s">
        <v>196</v>
      </c>
    </row>
    <row r="5291" spans="1:3" x14ac:dyDescent="0.25">
      <c r="A5291" s="59">
        <v>85617</v>
      </c>
      <c r="B5291" s="59" t="s">
        <v>5891</v>
      </c>
      <c r="C5291" s="59" t="s">
        <v>1184</v>
      </c>
    </row>
    <row r="5292" spans="1:3" x14ac:dyDescent="0.25">
      <c r="A5292" s="59">
        <v>55126</v>
      </c>
      <c r="B5292" s="59" t="s">
        <v>5892</v>
      </c>
      <c r="C5292" s="59" t="s">
        <v>196</v>
      </c>
    </row>
    <row r="5293" spans="1:3" x14ac:dyDescent="0.25">
      <c r="A5293" s="59">
        <v>55260</v>
      </c>
      <c r="B5293" s="59" t="s">
        <v>5893</v>
      </c>
      <c r="C5293" s="59" t="s">
        <v>167</v>
      </c>
    </row>
    <row r="5294" spans="1:3" x14ac:dyDescent="0.25">
      <c r="A5294" s="59">
        <v>61806</v>
      </c>
      <c r="B5294" s="59" t="s">
        <v>5894</v>
      </c>
      <c r="C5294" s="59" t="s">
        <v>580</v>
      </c>
    </row>
    <row r="5295" spans="1:3" x14ac:dyDescent="0.25">
      <c r="A5295" s="59">
        <v>83408</v>
      </c>
      <c r="B5295" s="59" t="s">
        <v>5895</v>
      </c>
      <c r="C5295" s="59" t="s">
        <v>850</v>
      </c>
    </row>
    <row r="5296" spans="1:3" x14ac:dyDescent="0.25">
      <c r="A5296" s="59">
        <v>83410</v>
      </c>
      <c r="B5296" s="59" t="s">
        <v>5896</v>
      </c>
      <c r="C5296" s="59" t="s">
        <v>850</v>
      </c>
    </row>
    <row r="5297" spans="1:3" x14ac:dyDescent="0.25">
      <c r="A5297" s="59">
        <v>55257</v>
      </c>
      <c r="B5297" s="59" t="s">
        <v>5897</v>
      </c>
      <c r="C5297" s="59" t="s">
        <v>167</v>
      </c>
    </row>
    <row r="5298" spans="1:3" x14ac:dyDescent="0.25">
      <c r="A5298" s="59">
        <v>90710</v>
      </c>
      <c r="B5298" s="59" t="s">
        <v>5898</v>
      </c>
      <c r="C5298" s="59" t="s">
        <v>87</v>
      </c>
    </row>
    <row r="5299" spans="1:3" x14ac:dyDescent="0.25">
      <c r="A5299" s="59">
        <v>55268</v>
      </c>
      <c r="B5299" s="59" t="s">
        <v>5899</v>
      </c>
      <c r="C5299" s="59" t="s">
        <v>167</v>
      </c>
    </row>
    <row r="5300" spans="1:3" x14ac:dyDescent="0.25">
      <c r="A5300" s="59">
        <v>55122</v>
      </c>
      <c r="B5300" s="59" t="s">
        <v>5900</v>
      </c>
      <c r="C5300" s="59" t="s">
        <v>196</v>
      </c>
    </row>
    <row r="5301" spans="1:3" x14ac:dyDescent="0.25">
      <c r="A5301" s="59">
        <v>59212</v>
      </c>
      <c r="B5301" s="59" t="s">
        <v>5900</v>
      </c>
      <c r="C5301" s="59" t="s">
        <v>963</v>
      </c>
    </row>
    <row r="5302" spans="1:3" x14ac:dyDescent="0.25">
      <c r="A5302" s="59">
        <v>55263</v>
      </c>
      <c r="B5302" s="59" t="s">
        <v>5901</v>
      </c>
      <c r="C5302" s="59" t="s">
        <v>167</v>
      </c>
    </row>
    <row r="5303" spans="1:3" x14ac:dyDescent="0.25">
      <c r="A5303" s="59">
        <v>55123</v>
      </c>
      <c r="B5303" s="59" t="s">
        <v>5902</v>
      </c>
      <c r="C5303" s="59" t="s">
        <v>196</v>
      </c>
    </row>
    <row r="5304" spans="1:3" x14ac:dyDescent="0.25">
      <c r="A5304" s="59">
        <v>90462</v>
      </c>
      <c r="B5304" s="59" t="s">
        <v>5902</v>
      </c>
      <c r="C5304" s="59" t="s">
        <v>67</v>
      </c>
    </row>
    <row r="5305" spans="1:3" x14ac:dyDescent="0.25">
      <c r="A5305" s="59">
        <v>55258</v>
      </c>
      <c r="B5305" s="59" t="s">
        <v>5903</v>
      </c>
      <c r="C5305" s="59" t="s">
        <v>167</v>
      </c>
    </row>
    <row r="5306" spans="1:3" x14ac:dyDescent="0.25">
      <c r="A5306" s="59">
        <v>55124</v>
      </c>
      <c r="B5306" s="59" t="s">
        <v>5904</v>
      </c>
      <c r="C5306" s="59" t="s">
        <v>196</v>
      </c>
    </row>
    <row r="5307" spans="1:3" x14ac:dyDescent="0.25">
      <c r="A5307" s="59">
        <v>55259</v>
      </c>
      <c r="B5307" s="59" t="s">
        <v>5905</v>
      </c>
      <c r="C5307" s="59" t="s">
        <v>167</v>
      </c>
    </row>
    <row r="5308" spans="1:3" x14ac:dyDescent="0.25">
      <c r="A5308" s="59">
        <v>55264</v>
      </c>
      <c r="B5308" s="59" t="s">
        <v>5906</v>
      </c>
      <c r="C5308" s="59" t="s">
        <v>167</v>
      </c>
    </row>
    <row r="5309" spans="1:3" x14ac:dyDescent="0.25">
      <c r="A5309" s="59">
        <v>90209</v>
      </c>
      <c r="B5309" s="59" t="s">
        <v>5906</v>
      </c>
      <c r="C5309" s="59" t="s">
        <v>72</v>
      </c>
    </row>
    <row r="5310" spans="1:3" x14ac:dyDescent="0.25">
      <c r="A5310" s="59">
        <v>96310</v>
      </c>
      <c r="B5310" s="59" t="s">
        <v>5906</v>
      </c>
      <c r="C5310" s="59" t="s">
        <v>1083</v>
      </c>
    </row>
    <row r="5311" spans="1:3" x14ac:dyDescent="0.25">
      <c r="A5311" s="59">
        <v>94812</v>
      </c>
      <c r="B5311" s="59" t="s">
        <v>5907</v>
      </c>
      <c r="C5311" s="59" t="s">
        <v>452</v>
      </c>
    </row>
    <row r="5312" spans="1:3" x14ac:dyDescent="0.25">
      <c r="A5312" s="59">
        <v>95808</v>
      </c>
      <c r="B5312" s="59" t="s">
        <v>5908</v>
      </c>
      <c r="C5312" s="59" t="s">
        <v>768</v>
      </c>
    </row>
    <row r="5313" spans="1:3" x14ac:dyDescent="0.25">
      <c r="A5313" s="59">
        <v>83416</v>
      </c>
      <c r="B5313" s="59" t="s">
        <v>5909</v>
      </c>
      <c r="C5313" s="59" t="s">
        <v>850</v>
      </c>
    </row>
    <row r="5314" spans="1:3" x14ac:dyDescent="0.25">
      <c r="A5314" s="59">
        <v>55269</v>
      </c>
      <c r="B5314" s="59" t="s">
        <v>5910</v>
      </c>
      <c r="C5314" s="59" t="s">
        <v>167</v>
      </c>
    </row>
    <row r="5315" spans="1:3" x14ac:dyDescent="0.25">
      <c r="A5315" s="59">
        <v>55118</v>
      </c>
      <c r="B5315" s="59" t="s">
        <v>5911</v>
      </c>
      <c r="C5315" s="59" t="s">
        <v>196</v>
      </c>
    </row>
    <row r="5316" spans="1:3" x14ac:dyDescent="0.25">
      <c r="A5316" s="59">
        <v>85813</v>
      </c>
      <c r="B5316" s="59" t="s">
        <v>5912</v>
      </c>
      <c r="C5316" s="59" t="s">
        <v>1185</v>
      </c>
    </row>
    <row r="5317" spans="1:3" x14ac:dyDescent="0.25">
      <c r="A5317" s="59">
        <v>55265</v>
      </c>
      <c r="B5317" s="59" t="s">
        <v>5913</v>
      </c>
      <c r="C5317" s="59" t="s">
        <v>167</v>
      </c>
    </row>
    <row r="5318" spans="1:3" x14ac:dyDescent="0.25">
      <c r="A5318" s="59">
        <v>59512</v>
      </c>
      <c r="B5318" s="59" t="s">
        <v>5914</v>
      </c>
      <c r="C5318" s="59" t="s">
        <v>961</v>
      </c>
    </row>
    <row r="5319" spans="1:3" x14ac:dyDescent="0.25">
      <c r="A5319" s="59">
        <v>55270</v>
      </c>
      <c r="B5319" s="59" t="s">
        <v>5915</v>
      </c>
      <c r="C5319" s="59" t="s">
        <v>167</v>
      </c>
    </row>
    <row r="5320" spans="1:3" x14ac:dyDescent="0.25">
      <c r="A5320" s="59">
        <v>86121</v>
      </c>
      <c r="B5320" s="59" t="s">
        <v>5916</v>
      </c>
      <c r="C5320" s="59" t="s">
        <v>382</v>
      </c>
    </row>
    <row r="5321" spans="1:3" x14ac:dyDescent="0.25">
      <c r="A5321" s="59">
        <v>82108</v>
      </c>
      <c r="B5321" s="59" t="s">
        <v>5917</v>
      </c>
      <c r="C5321" s="59" t="s">
        <v>846</v>
      </c>
    </row>
    <row r="5322" spans="1:3" x14ac:dyDescent="0.25">
      <c r="A5322" s="59">
        <v>55267</v>
      </c>
      <c r="B5322" s="59" t="s">
        <v>5918</v>
      </c>
      <c r="C5322" s="59" t="s">
        <v>167</v>
      </c>
    </row>
    <row r="5323" spans="1:3" x14ac:dyDescent="0.25">
      <c r="A5323" s="59">
        <v>55266</v>
      </c>
      <c r="B5323" s="59" t="s">
        <v>5919</v>
      </c>
      <c r="C5323" s="59" t="s">
        <v>167</v>
      </c>
    </row>
    <row r="5324" spans="1:3" x14ac:dyDescent="0.25">
      <c r="A5324" s="59">
        <v>94811</v>
      </c>
      <c r="B5324" s="59" t="s">
        <v>5920</v>
      </c>
      <c r="C5324" s="59" t="s">
        <v>452</v>
      </c>
    </row>
    <row r="5325" spans="1:3" x14ac:dyDescent="0.25">
      <c r="A5325" s="59">
        <v>73209</v>
      </c>
      <c r="B5325" s="59" t="s">
        <v>5921</v>
      </c>
      <c r="C5325" s="59" t="s">
        <v>636</v>
      </c>
    </row>
    <row r="5326" spans="1:3" x14ac:dyDescent="0.25">
      <c r="A5326" s="59">
        <v>23708</v>
      </c>
      <c r="B5326" s="59" t="s">
        <v>5922</v>
      </c>
      <c r="C5326" s="59" t="s">
        <v>261</v>
      </c>
    </row>
    <row r="5327" spans="1:3" x14ac:dyDescent="0.25">
      <c r="A5327" s="59">
        <v>8709</v>
      </c>
      <c r="B5327" s="59" t="s">
        <v>5923</v>
      </c>
      <c r="C5327" s="59" t="s">
        <v>938</v>
      </c>
    </row>
    <row r="5328" spans="1:3" x14ac:dyDescent="0.25">
      <c r="A5328" s="59">
        <v>25815</v>
      </c>
      <c r="B5328" s="59" t="s">
        <v>5924</v>
      </c>
      <c r="C5328" s="59" t="s">
        <v>905</v>
      </c>
    </row>
    <row r="5329" spans="1:3" x14ac:dyDescent="0.25">
      <c r="A5329" s="59">
        <v>17606</v>
      </c>
      <c r="B5329" s="59" t="s">
        <v>5925</v>
      </c>
      <c r="C5329" s="59" t="s">
        <v>781</v>
      </c>
    </row>
    <row r="5330" spans="1:3" x14ac:dyDescent="0.25">
      <c r="A5330" s="59">
        <v>15516</v>
      </c>
      <c r="B5330" s="59" t="s">
        <v>5926</v>
      </c>
      <c r="C5330" s="59" t="s">
        <v>1190</v>
      </c>
    </row>
    <row r="5331" spans="1:3" x14ac:dyDescent="0.25">
      <c r="A5331" s="59">
        <v>25825</v>
      </c>
      <c r="B5331" s="59" t="s">
        <v>5927</v>
      </c>
      <c r="C5331" s="59" t="s">
        <v>905</v>
      </c>
    </row>
    <row r="5332" spans="1:3" x14ac:dyDescent="0.25">
      <c r="A5332" s="59">
        <v>25222</v>
      </c>
      <c r="B5332" s="59" t="s">
        <v>5928</v>
      </c>
      <c r="C5332" s="59" t="s">
        <v>904</v>
      </c>
    </row>
    <row r="5333" spans="1:3" x14ac:dyDescent="0.25">
      <c r="A5333" s="59">
        <v>23408</v>
      </c>
      <c r="B5333" s="59" t="s">
        <v>5929</v>
      </c>
      <c r="C5333" s="59" t="s">
        <v>288</v>
      </c>
    </row>
    <row r="5334" spans="1:3" x14ac:dyDescent="0.25">
      <c r="A5334" s="59">
        <v>15507</v>
      </c>
      <c r="B5334" s="59" t="s">
        <v>5930</v>
      </c>
      <c r="C5334" s="59" t="s">
        <v>1190</v>
      </c>
    </row>
    <row r="5335" spans="1:3" x14ac:dyDescent="0.25">
      <c r="A5335" s="59">
        <v>25468</v>
      </c>
      <c r="B5335" s="59" t="s">
        <v>5931</v>
      </c>
      <c r="C5335" s="59" t="s">
        <v>902</v>
      </c>
    </row>
    <row r="5336" spans="1:3" x14ac:dyDescent="0.25">
      <c r="A5336" s="59">
        <v>25467</v>
      </c>
      <c r="B5336" s="59" t="s">
        <v>5932</v>
      </c>
      <c r="C5336" s="59" t="s">
        <v>902</v>
      </c>
    </row>
    <row r="5337" spans="1:3" x14ac:dyDescent="0.25">
      <c r="A5337" s="59">
        <v>17314</v>
      </c>
      <c r="B5337" s="59" t="s">
        <v>5933</v>
      </c>
      <c r="C5337" s="59" t="s">
        <v>779</v>
      </c>
    </row>
    <row r="5338" spans="1:3" x14ac:dyDescent="0.25">
      <c r="A5338" s="59">
        <v>25623</v>
      </c>
      <c r="B5338" s="59" t="s">
        <v>5934</v>
      </c>
      <c r="C5338" s="59" t="s">
        <v>900</v>
      </c>
    </row>
    <row r="5339" spans="1:3" x14ac:dyDescent="0.25">
      <c r="A5339" s="59">
        <v>11209</v>
      </c>
      <c r="B5339" s="59" t="s">
        <v>5935</v>
      </c>
      <c r="C5339" s="59" t="s">
        <v>684</v>
      </c>
    </row>
    <row r="5340" spans="1:3" x14ac:dyDescent="0.25">
      <c r="A5340" s="59">
        <v>3671</v>
      </c>
      <c r="B5340" s="59" t="s">
        <v>5936</v>
      </c>
      <c r="C5340" s="59" t="s">
        <v>649</v>
      </c>
    </row>
    <row r="5341" spans="1:3" x14ac:dyDescent="0.25">
      <c r="A5341" s="59">
        <v>17209</v>
      </c>
      <c r="B5341" s="59" t="s">
        <v>5936</v>
      </c>
      <c r="C5341" s="59" t="s">
        <v>791</v>
      </c>
    </row>
    <row r="5342" spans="1:3" x14ac:dyDescent="0.25">
      <c r="A5342" s="59">
        <v>18309</v>
      </c>
      <c r="B5342" s="59" t="s">
        <v>5936</v>
      </c>
      <c r="C5342" s="59" t="s">
        <v>714</v>
      </c>
    </row>
    <row r="5343" spans="1:3" x14ac:dyDescent="0.25">
      <c r="A5343" s="59">
        <v>18311</v>
      </c>
      <c r="B5343" s="59" t="s">
        <v>5937</v>
      </c>
      <c r="C5343" s="59" t="s">
        <v>714</v>
      </c>
    </row>
    <row r="5344" spans="1:3" x14ac:dyDescent="0.25">
      <c r="A5344" s="59">
        <v>71709</v>
      </c>
      <c r="B5344" s="59" t="s">
        <v>5938</v>
      </c>
      <c r="C5344" s="59" t="s">
        <v>631</v>
      </c>
    </row>
    <row r="5345" spans="1:3" x14ac:dyDescent="0.25">
      <c r="A5345" s="59">
        <v>84615</v>
      </c>
      <c r="B5345" s="59" t="s">
        <v>5938</v>
      </c>
      <c r="C5345" s="59" t="s">
        <v>1107</v>
      </c>
    </row>
    <row r="5346" spans="1:3" x14ac:dyDescent="0.25">
      <c r="A5346" s="59">
        <v>3115</v>
      </c>
      <c r="B5346" s="59" t="s">
        <v>5939</v>
      </c>
      <c r="C5346" s="59" t="s">
        <v>637</v>
      </c>
    </row>
    <row r="5347" spans="1:3" x14ac:dyDescent="0.25">
      <c r="A5347" s="59">
        <v>59708</v>
      </c>
      <c r="B5347" s="59" t="s">
        <v>5940</v>
      </c>
      <c r="C5347" s="59" t="s">
        <v>962</v>
      </c>
    </row>
    <row r="5348" spans="1:3" x14ac:dyDescent="0.25">
      <c r="A5348" s="59">
        <v>13615</v>
      </c>
      <c r="B5348" s="59" t="s">
        <v>5941</v>
      </c>
      <c r="C5348" s="59" t="s">
        <v>712</v>
      </c>
    </row>
    <row r="5349" spans="1:3" x14ac:dyDescent="0.25">
      <c r="A5349" s="59">
        <v>87207</v>
      </c>
      <c r="B5349" s="59" t="s">
        <v>5942</v>
      </c>
      <c r="C5349" s="59" t="s">
        <v>1173</v>
      </c>
    </row>
    <row r="5350" spans="1:3" x14ac:dyDescent="0.25">
      <c r="A5350" s="59">
        <v>87209</v>
      </c>
      <c r="B5350" s="59" t="s">
        <v>5943</v>
      </c>
      <c r="C5350" s="59" t="s">
        <v>1173</v>
      </c>
    </row>
    <row r="5351" spans="1:3" x14ac:dyDescent="0.25">
      <c r="A5351" s="59">
        <v>84859</v>
      </c>
      <c r="B5351" s="59" t="s">
        <v>5944</v>
      </c>
      <c r="C5351" s="59" t="s">
        <v>1243</v>
      </c>
    </row>
    <row r="5352" spans="1:3" x14ac:dyDescent="0.25">
      <c r="A5352" s="59">
        <v>81159</v>
      </c>
      <c r="B5352" s="59" t="s">
        <v>5945</v>
      </c>
      <c r="C5352" s="59" t="s">
        <v>552</v>
      </c>
    </row>
    <row r="5353" spans="1:3" x14ac:dyDescent="0.25">
      <c r="A5353" s="59">
        <v>84871</v>
      </c>
      <c r="B5353" s="59" t="s">
        <v>5946</v>
      </c>
      <c r="C5353" s="59" t="s">
        <v>1243</v>
      </c>
    </row>
    <row r="5354" spans="1:3" x14ac:dyDescent="0.25">
      <c r="A5354" s="59">
        <v>83518</v>
      </c>
      <c r="B5354" s="59" t="s">
        <v>5947</v>
      </c>
      <c r="C5354" s="59" t="s">
        <v>856</v>
      </c>
    </row>
    <row r="5355" spans="1:3" x14ac:dyDescent="0.25">
      <c r="A5355" s="59">
        <v>87815</v>
      </c>
      <c r="B5355" s="59" t="s">
        <v>5948</v>
      </c>
      <c r="C5355" s="59" t="s">
        <v>1175</v>
      </c>
    </row>
    <row r="5356" spans="1:3" x14ac:dyDescent="0.25">
      <c r="A5356" s="59">
        <v>22221</v>
      </c>
      <c r="B5356" s="59" t="s">
        <v>5949</v>
      </c>
      <c r="C5356" s="59" t="s">
        <v>1161</v>
      </c>
    </row>
    <row r="5357" spans="1:3" x14ac:dyDescent="0.25">
      <c r="A5357" s="59">
        <v>22222</v>
      </c>
      <c r="B5357" s="59" t="s">
        <v>5950</v>
      </c>
      <c r="C5357" s="59" t="s">
        <v>1161</v>
      </c>
    </row>
    <row r="5358" spans="1:3" x14ac:dyDescent="0.25">
      <c r="A5358" s="59">
        <v>82618</v>
      </c>
      <c r="B5358" s="59" t="s">
        <v>5951</v>
      </c>
      <c r="C5358" s="59" t="s">
        <v>849</v>
      </c>
    </row>
    <row r="5359" spans="1:3" x14ac:dyDescent="0.25">
      <c r="A5359" s="59">
        <v>82316</v>
      </c>
      <c r="B5359" s="59" t="s">
        <v>5952</v>
      </c>
      <c r="C5359" s="59" t="s">
        <v>840</v>
      </c>
    </row>
    <row r="5360" spans="1:3" x14ac:dyDescent="0.25">
      <c r="A5360" s="59">
        <v>8216</v>
      </c>
      <c r="B5360" s="59" t="s">
        <v>5953</v>
      </c>
      <c r="C5360" s="59" t="s">
        <v>944</v>
      </c>
    </row>
    <row r="5361" spans="1:3" x14ac:dyDescent="0.25">
      <c r="A5361" s="59">
        <v>57322</v>
      </c>
      <c r="B5361" s="59" t="s">
        <v>5953</v>
      </c>
      <c r="C5361" s="59" t="s">
        <v>816</v>
      </c>
    </row>
    <row r="5362" spans="1:3" x14ac:dyDescent="0.25">
      <c r="A5362" s="59">
        <v>57310</v>
      </c>
      <c r="B5362" s="59" t="s">
        <v>5954</v>
      </c>
      <c r="C5362" s="59" t="s">
        <v>816</v>
      </c>
    </row>
    <row r="5363" spans="1:3" x14ac:dyDescent="0.25">
      <c r="A5363" s="59" t="s">
        <v>1243</v>
      </c>
      <c r="B5363" s="59" t="s">
        <v>5955</v>
      </c>
      <c r="C5363" s="59" t="s">
        <v>948</v>
      </c>
    </row>
    <row r="5364" spans="1:3" x14ac:dyDescent="0.25">
      <c r="A5364" s="59">
        <v>57328</v>
      </c>
      <c r="B5364" s="59" t="s">
        <v>5956</v>
      </c>
      <c r="C5364" s="59" t="s">
        <v>816</v>
      </c>
    </row>
    <row r="5365" spans="1:3" x14ac:dyDescent="0.25">
      <c r="A5365" s="59">
        <v>35732</v>
      </c>
      <c r="B5365" s="59" t="s">
        <v>5957</v>
      </c>
      <c r="C5365" s="59" t="s">
        <v>967</v>
      </c>
    </row>
    <row r="5366" spans="1:3" x14ac:dyDescent="0.25">
      <c r="A5366" s="59">
        <v>1510</v>
      </c>
      <c r="B5366" s="59" t="s">
        <v>5958</v>
      </c>
      <c r="C5366" s="59" t="s">
        <v>1013</v>
      </c>
    </row>
    <row r="5367" spans="1:3" x14ac:dyDescent="0.25">
      <c r="A5367" s="59">
        <v>66815</v>
      </c>
      <c r="B5367" s="59" t="s">
        <v>5959</v>
      </c>
      <c r="C5367" s="59" t="s">
        <v>897</v>
      </c>
    </row>
    <row r="5368" spans="1:3" x14ac:dyDescent="0.25">
      <c r="A5368" s="59">
        <v>3806</v>
      </c>
      <c r="B5368" s="59" t="s">
        <v>5960</v>
      </c>
      <c r="C5368" s="59" t="s">
        <v>638</v>
      </c>
    </row>
    <row r="5369" spans="1:3" x14ac:dyDescent="0.25">
      <c r="A5369" s="59">
        <v>8208</v>
      </c>
      <c r="B5369" s="59" t="s">
        <v>5961</v>
      </c>
      <c r="C5369" s="59" t="s">
        <v>944</v>
      </c>
    </row>
    <row r="5370" spans="1:3" x14ac:dyDescent="0.25">
      <c r="A5370" s="59">
        <v>57312</v>
      </c>
      <c r="B5370" s="59" t="s">
        <v>5962</v>
      </c>
      <c r="C5370" s="59" t="s">
        <v>816</v>
      </c>
    </row>
    <row r="5371" spans="1:3" x14ac:dyDescent="0.25">
      <c r="A5371" s="59">
        <v>12414</v>
      </c>
      <c r="B5371" s="59" t="s">
        <v>5963</v>
      </c>
      <c r="C5371" s="59" t="s">
        <v>682</v>
      </c>
    </row>
    <row r="5372" spans="1:3" x14ac:dyDescent="0.25">
      <c r="A5372" s="59">
        <v>57306</v>
      </c>
      <c r="B5372" s="59" t="s">
        <v>5964</v>
      </c>
      <c r="C5372" s="59" t="s">
        <v>816</v>
      </c>
    </row>
    <row r="5373" spans="1:3" x14ac:dyDescent="0.25">
      <c r="A5373" s="59">
        <v>3814</v>
      </c>
      <c r="B5373" s="59" t="s">
        <v>5965</v>
      </c>
      <c r="C5373" s="59" t="s">
        <v>638</v>
      </c>
    </row>
    <row r="5374" spans="1:3" x14ac:dyDescent="0.25">
      <c r="A5374" s="59">
        <v>8210</v>
      </c>
      <c r="B5374" s="59" t="s">
        <v>5965</v>
      </c>
      <c r="C5374" s="59" t="s">
        <v>944</v>
      </c>
    </row>
    <row r="5375" spans="1:3" x14ac:dyDescent="0.25">
      <c r="A5375" s="59">
        <v>97312</v>
      </c>
      <c r="B5375" s="59" t="s">
        <v>5965</v>
      </c>
      <c r="C5375" s="59" t="s">
        <v>318</v>
      </c>
    </row>
    <row r="5376" spans="1:3" x14ac:dyDescent="0.25">
      <c r="A5376" s="59">
        <v>57313</v>
      </c>
      <c r="B5376" s="59" t="s">
        <v>5966</v>
      </c>
      <c r="C5376" s="59" t="s">
        <v>816</v>
      </c>
    </row>
    <row r="5377" spans="1:3" x14ac:dyDescent="0.25">
      <c r="A5377" s="59">
        <v>57316</v>
      </c>
      <c r="B5377" s="59" t="s">
        <v>5967</v>
      </c>
      <c r="C5377" s="59" t="s">
        <v>816</v>
      </c>
    </row>
    <row r="5378" spans="1:3" x14ac:dyDescent="0.25">
      <c r="A5378" s="59">
        <v>3829</v>
      </c>
      <c r="B5378" s="59" t="s">
        <v>5968</v>
      </c>
      <c r="C5378" s="59" t="s">
        <v>638</v>
      </c>
    </row>
    <row r="5379" spans="1:3" x14ac:dyDescent="0.25">
      <c r="A5379" s="59">
        <v>8213</v>
      </c>
      <c r="B5379" s="59" t="s">
        <v>5968</v>
      </c>
      <c r="C5379" s="59" t="s">
        <v>944</v>
      </c>
    </row>
    <row r="5380" spans="1:3" x14ac:dyDescent="0.25">
      <c r="A5380" s="59">
        <v>42708</v>
      </c>
      <c r="B5380" s="59" t="s">
        <v>5968</v>
      </c>
      <c r="C5380" s="59" t="s">
        <v>1125</v>
      </c>
    </row>
    <row r="5381" spans="1:3" x14ac:dyDescent="0.25">
      <c r="A5381" s="59">
        <v>57327</v>
      </c>
      <c r="B5381" s="59" t="s">
        <v>5969</v>
      </c>
      <c r="C5381" s="59" t="s">
        <v>816</v>
      </c>
    </row>
    <row r="5382" spans="1:3" x14ac:dyDescent="0.25">
      <c r="A5382" s="59">
        <v>8207</v>
      </c>
      <c r="B5382" s="59" t="s">
        <v>5970</v>
      </c>
      <c r="C5382" s="59" t="s">
        <v>944</v>
      </c>
    </row>
    <row r="5383" spans="1:3" x14ac:dyDescent="0.25">
      <c r="A5383" s="59">
        <v>8114</v>
      </c>
      <c r="B5383" s="59" t="s">
        <v>5971</v>
      </c>
      <c r="C5383" s="59" t="s">
        <v>937</v>
      </c>
    </row>
    <row r="5384" spans="1:3" x14ac:dyDescent="0.25">
      <c r="A5384" s="59">
        <v>22734</v>
      </c>
      <c r="B5384" s="59" t="s">
        <v>5972</v>
      </c>
      <c r="C5384" s="59" t="s">
        <v>1163</v>
      </c>
    </row>
    <row r="5385" spans="1:3" x14ac:dyDescent="0.25">
      <c r="A5385" s="59">
        <v>66817</v>
      </c>
      <c r="B5385" s="59" t="s">
        <v>5973</v>
      </c>
      <c r="C5385" s="59" t="s">
        <v>897</v>
      </c>
    </row>
    <row r="5386" spans="1:3" x14ac:dyDescent="0.25">
      <c r="A5386" s="59">
        <v>57314</v>
      </c>
      <c r="B5386" s="59" t="s">
        <v>5974</v>
      </c>
      <c r="C5386" s="59" t="s">
        <v>816</v>
      </c>
    </row>
    <row r="5387" spans="1:3" x14ac:dyDescent="0.25">
      <c r="A5387" s="59">
        <v>8209</v>
      </c>
      <c r="B5387" s="59" t="s">
        <v>5975</v>
      </c>
      <c r="C5387" s="59" t="s">
        <v>944</v>
      </c>
    </row>
    <row r="5388" spans="1:3" x14ac:dyDescent="0.25">
      <c r="A5388" s="59">
        <v>8115</v>
      </c>
      <c r="B5388" s="59" t="s">
        <v>5976</v>
      </c>
      <c r="C5388" s="59" t="s">
        <v>937</v>
      </c>
    </row>
    <row r="5389" spans="1:3" x14ac:dyDescent="0.25">
      <c r="A5389" s="59">
        <v>8109</v>
      </c>
      <c r="B5389" s="59" t="s">
        <v>5977</v>
      </c>
      <c r="C5389" s="59" t="s">
        <v>937</v>
      </c>
    </row>
    <row r="5390" spans="1:3" x14ac:dyDescent="0.25">
      <c r="A5390" s="59">
        <v>57330</v>
      </c>
      <c r="B5390" s="59" t="s">
        <v>5978</v>
      </c>
      <c r="C5390" s="59" t="s">
        <v>816</v>
      </c>
    </row>
    <row r="5391" spans="1:3" x14ac:dyDescent="0.25">
      <c r="A5391" s="59">
        <v>8111</v>
      </c>
      <c r="B5391" s="59" t="s">
        <v>5979</v>
      </c>
      <c r="C5391" s="59" t="s">
        <v>937</v>
      </c>
    </row>
    <row r="5392" spans="1:3" x14ac:dyDescent="0.25">
      <c r="A5392" s="59">
        <v>57331</v>
      </c>
      <c r="B5392" s="59" t="s">
        <v>5980</v>
      </c>
      <c r="C5392" s="59" t="s">
        <v>816</v>
      </c>
    </row>
    <row r="5393" spans="1:3" x14ac:dyDescent="0.25">
      <c r="A5393" s="59">
        <v>57308</v>
      </c>
      <c r="B5393" s="59" t="s">
        <v>5981</v>
      </c>
      <c r="C5393" s="59" t="s">
        <v>816</v>
      </c>
    </row>
    <row r="5394" spans="1:3" x14ac:dyDescent="0.25">
      <c r="A5394" s="59">
        <v>57311</v>
      </c>
      <c r="B5394" s="59" t="s">
        <v>5982</v>
      </c>
      <c r="C5394" s="59" t="s">
        <v>816</v>
      </c>
    </row>
    <row r="5395" spans="1:3" x14ac:dyDescent="0.25">
      <c r="A5395" s="59">
        <v>97313</v>
      </c>
      <c r="B5395" s="59" t="s">
        <v>5983</v>
      </c>
      <c r="C5395" s="59" t="s">
        <v>318</v>
      </c>
    </row>
    <row r="5396" spans="1:3" x14ac:dyDescent="0.25">
      <c r="A5396" s="59">
        <v>97314</v>
      </c>
      <c r="B5396" s="59" t="s">
        <v>5984</v>
      </c>
      <c r="C5396" s="59" t="s">
        <v>318</v>
      </c>
    </row>
    <row r="5397" spans="1:3" x14ac:dyDescent="0.25">
      <c r="A5397" s="59">
        <v>57318</v>
      </c>
      <c r="B5397" s="59" t="s">
        <v>5985</v>
      </c>
      <c r="C5397" s="59" t="s">
        <v>816</v>
      </c>
    </row>
    <row r="5398" spans="1:3" x14ac:dyDescent="0.25">
      <c r="A5398" s="59">
        <v>26167</v>
      </c>
      <c r="B5398" s="59" t="s">
        <v>5986</v>
      </c>
      <c r="C5398" s="59" t="s">
        <v>216</v>
      </c>
    </row>
    <row r="5399" spans="1:3" x14ac:dyDescent="0.25">
      <c r="A5399" s="59">
        <v>8110</v>
      </c>
      <c r="B5399" s="59" t="s">
        <v>5987</v>
      </c>
      <c r="C5399" s="59" t="s">
        <v>937</v>
      </c>
    </row>
    <row r="5400" spans="1:3" x14ac:dyDescent="0.25">
      <c r="A5400" s="59">
        <v>57321</v>
      </c>
      <c r="B5400" s="59" t="s">
        <v>5986</v>
      </c>
      <c r="C5400" s="59" t="s">
        <v>816</v>
      </c>
    </row>
    <row r="5401" spans="1:3" x14ac:dyDescent="0.25">
      <c r="A5401" s="59">
        <v>80112</v>
      </c>
      <c r="B5401" s="59" t="s">
        <v>5987</v>
      </c>
      <c r="C5401" s="59" t="s">
        <v>1140</v>
      </c>
    </row>
    <row r="5402" spans="1:3" x14ac:dyDescent="0.25">
      <c r="A5402" s="59">
        <v>13612</v>
      </c>
      <c r="B5402" s="59" t="s">
        <v>5988</v>
      </c>
      <c r="C5402" s="59" t="s">
        <v>712</v>
      </c>
    </row>
    <row r="5403" spans="1:3" x14ac:dyDescent="0.25">
      <c r="A5403" s="59">
        <v>57329</v>
      </c>
      <c r="B5403" s="59" t="s">
        <v>5989</v>
      </c>
      <c r="C5403" s="59" t="s">
        <v>816</v>
      </c>
    </row>
    <row r="5404" spans="1:3" x14ac:dyDescent="0.25">
      <c r="A5404" s="59">
        <v>3809</v>
      </c>
      <c r="B5404" s="59" t="s">
        <v>5990</v>
      </c>
      <c r="C5404" s="59" t="s">
        <v>638</v>
      </c>
    </row>
    <row r="5405" spans="1:3" x14ac:dyDescent="0.25">
      <c r="A5405" s="59">
        <v>57307</v>
      </c>
      <c r="B5405" s="59" t="s">
        <v>5991</v>
      </c>
      <c r="C5405" s="59" t="s">
        <v>816</v>
      </c>
    </row>
    <row r="5406" spans="1:3" x14ac:dyDescent="0.25">
      <c r="A5406" s="59">
        <v>57320</v>
      </c>
      <c r="B5406" s="59" t="s">
        <v>5992</v>
      </c>
      <c r="C5406" s="59" t="s">
        <v>816</v>
      </c>
    </row>
    <row r="5407" spans="1:3" x14ac:dyDescent="0.25">
      <c r="A5407" s="59">
        <v>80111</v>
      </c>
      <c r="B5407" s="59" t="s">
        <v>5993</v>
      </c>
      <c r="C5407" s="59" t="s">
        <v>1140</v>
      </c>
    </row>
    <row r="5408" spans="1:3" x14ac:dyDescent="0.25">
      <c r="A5408" s="59">
        <v>97310</v>
      </c>
      <c r="B5408" s="59" t="s">
        <v>5994</v>
      </c>
      <c r="C5408" s="59" t="s">
        <v>318</v>
      </c>
    </row>
    <row r="5409" spans="1:3" x14ac:dyDescent="0.25">
      <c r="A5409" s="59">
        <v>97309</v>
      </c>
      <c r="B5409" s="59" t="s">
        <v>5995</v>
      </c>
      <c r="C5409" s="59" t="s">
        <v>318</v>
      </c>
    </row>
    <row r="5410" spans="1:3" x14ac:dyDescent="0.25">
      <c r="A5410" s="59">
        <v>8214</v>
      </c>
      <c r="B5410" s="59" t="s">
        <v>5996</v>
      </c>
      <c r="C5410" s="59" t="s">
        <v>944</v>
      </c>
    </row>
    <row r="5411" spans="1:3" x14ac:dyDescent="0.25">
      <c r="A5411" s="59">
        <v>57326</v>
      </c>
      <c r="B5411" s="59" t="s">
        <v>5997</v>
      </c>
      <c r="C5411" s="59" t="s">
        <v>816</v>
      </c>
    </row>
    <row r="5412" spans="1:3" x14ac:dyDescent="0.25">
      <c r="A5412" s="59">
        <v>87316</v>
      </c>
      <c r="B5412" s="59" t="s">
        <v>5998</v>
      </c>
      <c r="C5412" s="59" t="s">
        <v>1172</v>
      </c>
    </row>
    <row r="5413" spans="1:3" x14ac:dyDescent="0.25">
      <c r="A5413" s="59">
        <v>8119</v>
      </c>
      <c r="B5413" s="59" t="s">
        <v>5999</v>
      </c>
      <c r="C5413" s="59" t="s">
        <v>937</v>
      </c>
    </row>
    <row r="5414" spans="1:3" x14ac:dyDescent="0.25">
      <c r="A5414" s="59">
        <v>57323</v>
      </c>
      <c r="B5414" s="59" t="s">
        <v>6000</v>
      </c>
      <c r="C5414" s="59" t="s">
        <v>816</v>
      </c>
    </row>
    <row r="5415" spans="1:3" x14ac:dyDescent="0.25">
      <c r="A5415" s="59">
        <v>57317</v>
      </c>
      <c r="B5415" s="59" t="s">
        <v>6001</v>
      </c>
      <c r="C5415" s="59" t="s">
        <v>816</v>
      </c>
    </row>
    <row r="5416" spans="1:3" x14ac:dyDescent="0.25">
      <c r="A5416" s="59">
        <v>57319</v>
      </c>
      <c r="B5416" s="59" t="s">
        <v>6002</v>
      </c>
      <c r="C5416" s="59" t="s">
        <v>816</v>
      </c>
    </row>
    <row r="5417" spans="1:3" x14ac:dyDescent="0.25">
      <c r="A5417" s="59">
        <v>8215</v>
      </c>
      <c r="B5417" s="59" t="s">
        <v>6003</v>
      </c>
      <c r="C5417" s="59" t="s">
        <v>944</v>
      </c>
    </row>
    <row r="5418" spans="1:3" x14ac:dyDescent="0.25">
      <c r="A5418" s="59">
        <v>57332</v>
      </c>
      <c r="B5418" s="59" t="s">
        <v>6003</v>
      </c>
      <c r="C5418" s="59" t="s">
        <v>816</v>
      </c>
    </row>
    <row r="5419" spans="1:3" x14ac:dyDescent="0.25">
      <c r="A5419" s="59">
        <v>8212</v>
      </c>
      <c r="B5419" s="59" t="s">
        <v>6004</v>
      </c>
      <c r="C5419" s="59" t="s">
        <v>944</v>
      </c>
    </row>
    <row r="5420" spans="1:3" x14ac:dyDescent="0.25">
      <c r="A5420" s="59">
        <v>57309</v>
      </c>
      <c r="B5420" s="59" t="s">
        <v>6004</v>
      </c>
      <c r="C5420" s="59" t="s">
        <v>816</v>
      </c>
    </row>
    <row r="5421" spans="1:3" x14ac:dyDescent="0.25">
      <c r="A5421" s="59">
        <v>16124</v>
      </c>
      <c r="B5421" s="59" t="s">
        <v>6005</v>
      </c>
      <c r="C5421" s="59" t="s">
        <v>328</v>
      </c>
    </row>
    <row r="5422" spans="1:3" x14ac:dyDescent="0.25">
      <c r="A5422" s="59">
        <v>16518</v>
      </c>
      <c r="B5422" s="59" t="s">
        <v>6006</v>
      </c>
      <c r="C5422" s="59" t="s">
        <v>343</v>
      </c>
    </row>
    <row r="5423" spans="1:3" x14ac:dyDescent="0.25">
      <c r="A5423" s="59">
        <v>57315</v>
      </c>
      <c r="B5423" s="59" t="s">
        <v>6007</v>
      </c>
      <c r="C5423" s="59" t="s">
        <v>816</v>
      </c>
    </row>
    <row r="5424" spans="1:3" x14ac:dyDescent="0.25">
      <c r="A5424" s="59">
        <v>57325</v>
      </c>
      <c r="B5424" s="59" t="s">
        <v>6008</v>
      </c>
      <c r="C5424" s="59" t="s">
        <v>816</v>
      </c>
    </row>
    <row r="5425" spans="1:3" x14ac:dyDescent="0.25">
      <c r="A5425" s="59">
        <v>80517</v>
      </c>
      <c r="B5425" s="59" t="s">
        <v>6009</v>
      </c>
      <c r="C5425" s="59" t="s">
        <v>1142</v>
      </c>
    </row>
    <row r="5426" spans="1:3" x14ac:dyDescent="0.25">
      <c r="A5426" s="59">
        <v>57324</v>
      </c>
      <c r="B5426" s="59" t="s">
        <v>6010</v>
      </c>
      <c r="C5426" s="59" t="s">
        <v>816</v>
      </c>
    </row>
    <row r="5427" spans="1:3" x14ac:dyDescent="0.25">
      <c r="A5427" s="59">
        <v>20416</v>
      </c>
      <c r="B5427" s="59" t="s">
        <v>6011</v>
      </c>
      <c r="C5427" s="59" t="s">
        <v>669</v>
      </c>
    </row>
    <row r="5428" spans="1:3" x14ac:dyDescent="0.25">
      <c r="A5428" s="59">
        <v>20417</v>
      </c>
      <c r="B5428" s="59" t="s">
        <v>6012</v>
      </c>
      <c r="C5428" s="59" t="s">
        <v>669</v>
      </c>
    </row>
    <row r="5429" spans="1:3" x14ac:dyDescent="0.25">
      <c r="A5429" s="59">
        <v>4713</v>
      </c>
      <c r="B5429" s="59" t="s">
        <v>6013</v>
      </c>
      <c r="C5429" s="59" t="s">
        <v>721</v>
      </c>
    </row>
    <row r="5430" spans="1:3" x14ac:dyDescent="0.25">
      <c r="A5430" s="59">
        <v>36427</v>
      </c>
      <c r="B5430" s="59" t="s">
        <v>6014</v>
      </c>
      <c r="C5430" s="59" t="s">
        <v>596</v>
      </c>
    </row>
    <row r="5431" spans="1:3" x14ac:dyDescent="0.25">
      <c r="A5431" s="59">
        <v>32312</v>
      </c>
      <c r="B5431" s="59" t="s">
        <v>6015</v>
      </c>
      <c r="C5431" s="59" t="s">
        <v>461</v>
      </c>
    </row>
    <row r="5432" spans="1:3" x14ac:dyDescent="0.25">
      <c r="A5432" s="59">
        <v>32112</v>
      </c>
      <c r="B5432" s="59" t="s">
        <v>6016</v>
      </c>
      <c r="C5432" s="59" t="s">
        <v>458</v>
      </c>
    </row>
    <row r="5433" spans="1:3" x14ac:dyDescent="0.25">
      <c r="A5433" s="59">
        <v>30623</v>
      </c>
      <c r="B5433" s="59" t="s">
        <v>6017</v>
      </c>
      <c r="C5433" s="59" t="s">
        <v>876</v>
      </c>
    </row>
    <row r="5434" spans="1:3" x14ac:dyDescent="0.25">
      <c r="A5434" s="59">
        <v>34314</v>
      </c>
      <c r="B5434" s="59" t="s">
        <v>6018</v>
      </c>
      <c r="C5434" s="59" t="s">
        <v>1070</v>
      </c>
    </row>
    <row r="5435" spans="1:3" x14ac:dyDescent="0.25">
      <c r="A5435" s="59">
        <v>32221</v>
      </c>
      <c r="B5435" s="59" t="s">
        <v>6019</v>
      </c>
      <c r="C5435" s="59" t="s">
        <v>460</v>
      </c>
    </row>
    <row r="5436" spans="1:3" x14ac:dyDescent="0.25">
      <c r="A5436" s="59">
        <v>32207</v>
      </c>
      <c r="B5436" s="59" t="s">
        <v>6020</v>
      </c>
      <c r="C5436" s="59" t="s">
        <v>460</v>
      </c>
    </row>
    <row r="5437" spans="1:3" x14ac:dyDescent="0.25">
      <c r="A5437" s="59">
        <v>33817</v>
      </c>
      <c r="B5437" s="59" t="s">
        <v>6021</v>
      </c>
      <c r="C5437" s="59" t="s">
        <v>1207</v>
      </c>
    </row>
    <row r="5438" spans="1:3" x14ac:dyDescent="0.25">
      <c r="A5438" s="59">
        <v>47827</v>
      </c>
      <c r="B5438" s="59" t="s">
        <v>6022</v>
      </c>
      <c r="C5438" s="59" t="s">
        <v>991</v>
      </c>
    </row>
    <row r="5439" spans="1:3" x14ac:dyDescent="0.25">
      <c r="A5439" s="59">
        <v>34707</v>
      </c>
      <c r="B5439" s="59" t="s">
        <v>6023</v>
      </c>
      <c r="C5439" s="59" t="s">
        <v>1071</v>
      </c>
    </row>
    <row r="5440" spans="1:3" x14ac:dyDescent="0.25">
      <c r="A5440" s="59">
        <v>33821</v>
      </c>
      <c r="B5440" s="59" t="s">
        <v>6024</v>
      </c>
      <c r="C5440" s="59" t="s">
        <v>1207</v>
      </c>
    </row>
    <row r="5441" spans="1:3" x14ac:dyDescent="0.25">
      <c r="A5441" s="59">
        <v>25912</v>
      </c>
      <c r="B5441" s="59" t="s">
        <v>6025</v>
      </c>
      <c r="C5441" s="59" t="s">
        <v>907</v>
      </c>
    </row>
    <row r="5442" spans="1:3" x14ac:dyDescent="0.25">
      <c r="A5442" s="59">
        <v>33827</v>
      </c>
      <c r="B5442" s="59" t="s">
        <v>6026</v>
      </c>
      <c r="C5442" s="59" t="s">
        <v>1207</v>
      </c>
    </row>
    <row r="5443" spans="1:3" x14ac:dyDescent="0.25">
      <c r="A5443" s="59">
        <v>47235</v>
      </c>
      <c r="B5443" s="59" t="s">
        <v>6027</v>
      </c>
      <c r="C5443" s="59" t="s">
        <v>998</v>
      </c>
    </row>
    <row r="5444" spans="1:3" x14ac:dyDescent="0.25">
      <c r="A5444" s="59">
        <v>32226</v>
      </c>
      <c r="B5444" s="59" t="s">
        <v>6028</v>
      </c>
      <c r="C5444" s="59" t="s">
        <v>460</v>
      </c>
    </row>
    <row r="5445" spans="1:3" x14ac:dyDescent="0.25">
      <c r="A5445" s="59">
        <v>36928</v>
      </c>
      <c r="B5445" s="59" t="s">
        <v>6029</v>
      </c>
      <c r="C5445" s="59" t="s">
        <v>588</v>
      </c>
    </row>
    <row r="5446" spans="1:3" x14ac:dyDescent="0.25">
      <c r="A5446" s="59">
        <v>32819</v>
      </c>
      <c r="B5446" s="59" t="s">
        <v>6030</v>
      </c>
      <c r="C5446" s="59" t="s">
        <v>467</v>
      </c>
    </row>
    <row r="5447" spans="1:3" x14ac:dyDescent="0.25">
      <c r="A5447" s="59">
        <v>20716</v>
      </c>
      <c r="B5447" s="59" t="s">
        <v>6031</v>
      </c>
      <c r="C5447" s="59" t="s">
        <v>661</v>
      </c>
    </row>
    <row r="5448" spans="1:3" x14ac:dyDescent="0.25">
      <c r="A5448" s="59">
        <v>33424</v>
      </c>
      <c r="B5448" s="59" t="s">
        <v>6032</v>
      </c>
      <c r="C5448" s="59" t="s">
        <v>1208</v>
      </c>
    </row>
    <row r="5449" spans="1:3" x14ac:dyDescent="0.25">
      <c r="A5449" s="59">
        <v>32806</v>
      </c>
      <c r="B5449" s="59" t="s">
        <v>6033</v>
      </c>
      <c r="C5449" s="59" t="s">
        <v>467</v>
      </c>
    </row>
    <row r="5450" spans="1:3" x14ac:dyDescent="0.25">
      <c r="A5450" s="59">
        <v>32816</v>
      </c>
      <c r="B5450" s="59" t="s">
        <v>6034</v>
      </c>
      <c r="C5450" s="59" t="s">
        <v>467</v>
      </c>
    </row>
    <row r="5451" spans="1:3" x14ac:dyDescent="0.25">
      <c r="A5451" s="59">
        <v>20765</v>
      </c>
      <c r="B5451" s="59" t="s">
        <v>6035</v>
      </c>
      <c r="C5451" s="59" t="s">
        <v>671</v>
      </c>
    </row>
    <row r="5452" spans="1:3" x14ac:dyDescent="0.25">
      <c r="A5452" s="59">
        <v>36419</v>
      </c>
      <c r="B5452" s="59" t="s">
        <v>6036</v>
      </c>
      <c r="C5452" s="59" t="s">
        <v>596</v>
      </c>
    </row>
    <row r="5453" spans="1:3" x14ac:dyDescent="0.25">
      <c r="A5453" s="59">
        <v>34709</v>
      </c>
      <c r="B5453" s="59" t="s">
        <v>6037</v>
      </c>
      <c r="C5453" s="59" t="s">
        <v>1071</v>
      </c>
    </row>
    <row r="5454" spans="1:3" x14ac:dyDescent="0.25">
      <c r="A5454" s="59">
        <v>34408</v>
      </c>
      <c r="B5454" s="59" t="s">
        <v>6038</v>
      </c>
      <c r="C5454" s="59" t="s">
        <v>1065</v>
      </c>
    </row>
    <row r="5455" spans="1:3" x14ac:dyDescent="0.25">
      <c r="A5455" s="59">
        <v>32212</v>
      </c>
      <c r="B5455" s="59" t="s">
        <v>6039</v>
      </c>
      <c r="C5455" s="59" t="s">
        <v>460</v>
      </c>
    </row>
    <row r="5456" spans="1:3" x14ac:dyDescent="0.25">
      <c r="A5456" s="59">
        <v>36420</v>
      </c>
      <c r="B5456" s="59" t="s">
        <v>6040</v>
      </c>
      <c r="C5456" s="59" t="s">
        <v>596</v>
      </c>
    </row>
    <row r="5457" spans="1:3" x14ac:dyDescent="0.25">
      <c r="A5457" s="59">
        <v>23312</v>
      </c>
      <c r="B5457" s="59" t="s">
        <v>6041</v>
      </c>
      <c r="C5457" s="59" t="s">
        <v>269</v>
      </c>
    </row>
    <row r="5458" spans="1:3" x14ac:dyDescent="0.25">
      <c r="A5458" s="59">
        <v>34507</v>
      </c>
      <c r="B5458" s="59" t="s">
        <v>6042</v>
      </c>
      <c r="C5458" s="59" t="s">
        <v>1067</v>
      </c>
    </row>
    <row r="5459" spans="1:3" x14ac:dyDescent="0.25">
      <c r="A5459" s="59">
        <v>21215</v>
      </c>
      <c r="B5459" s="59" t="s">
        <v>6043</v>
      </c>
      <c r="C5459" s="59" t="s">
        <v>426</v>
      </c>
    </row>
    <row r="5460" spans="1:3" x14ac:dyDescent="0.25">
      <c r="A5460" s="59">
        <v>32520</v>
      </c>
      <c r="B5460" s="59" t="s">
        <v>6044</v>
      </c>
      <c r="C5460" s="59" t="s">
        <v>472</v>
      </c>
    </row>
    <row r="5461" spans="1:3" x14ac:dyDescent="0.25">
      <c r="A5461" s="59">
        <v>32511</v>
      </c>
      <c r="B5461" s="59" t="s">
        <v>6045</v>
      </c>
      <c r="C5461" s="59" t="s">
        <v>472</v>
      </c>
    </row>
    <row r="5462" spans="1:3" x14ac:dyDescent="0.25">
      <c r="A5462" s="59">
        <v>30218</v>
      </c>
      <c r="B5462" s="59" t="s">
        <v>6046</v>
      </c>
      <c r="C5462" s="59" t="s">
        <v>874</v>
      </c>
    </row>
    <row r="5463" spans="1:3" x14ac:dyDescent="0.25">
      <c r="A5463" s="59">
        <v>32213</v>
      </c>
      <c r="B5463" s="59" t="s">
        <v>6047</v>
      </c>
      <c r="C5463" s="59" t="s">
        <v>460</v>
      </c>
    </row>
    <row r="5464" spans="1:3" x14ac:dyDescent="0.25">
      <c r="A5464" s="59">
        <v>34523</v>
      </c>
      <c r="B5464" s="59" t="s">
        <v>6048</v>
      </c>
      <c r="C5464" s="59" t="s">
        <v>1067</v>
      </c>
    </row>
    <row r="5465" spans="1:3" x14ac:dyDescent="0.25">
      <c r="A5465" s="59">
        <v>20713</v>
      </c>
      <c r="B5465" s="59" t="s">
        <v>6049</v>
      </c>
      <c r="C5465" s="59" t="s">
        <v>661</v>
      </c>
    </row>
    <row r="5466" spans="1:3" x14ac:dyDescent="0.25">
      <c r="A5466" s="59">
        <v>31407</v>
      </c>
      <c r="B5466" s="59" t="s">
        <v>6050</v>
      </c>
      <c r="C5466" s="59" t="s">
        <v>867</v>
      </c>
    </row>
    <row r="5467" spans="1:3" x14ac:dyDescent="0.25">
      <c r="A5467" s="59">
        <v>31413</v>
      </c>
      <c r="B5467" s="59" t="s">
        <v>6051</v>
      </c>
      <c r="C5467" s="59" t="s">
        <v>867</v>
      </c>
    </row>
    <row r="5468" spans="1:3" x14ac:dyDescent="0.25">
      <c r="A5468" s="59">
        <v>20709</v>
      </c>
      <c r="B5468" s="59" t="s">
        <v>6052</v>
      </c>
      <c r="C5468" s="59" t="s">
        <v>661</v>
      </c>
    </row>
    <row r="5469" spans="1:3" x14ac:dyDescent="0.25">
      <c r="A5469" s="59">
        <v>95206</v>
      </c>
      <c r="B5469" s="59" t="s">
        <v>6053</v>
      </c>
      <c r="C5469" s="59" t="s">
        <v>773</v>
      </c>
    </row>
    <row r="5470" spans="1:3" x14ac:dyDescent="0.25">
      <c r="A5470" s="59">
        <v>20617</v>
      </c>
      <c r="B5470" s="59" t="s">
        <v>6054</v>
      </c>
      <c r="C5470" s="59" t="s">
        <v>654</v>
      </c>
    </row>
    <row r="5471" spans="1:3" x14ac:dyDescent="0.25">
      <c r="A5471" s="59">
        <v>65613</v>
      </c>
      <c r="B5471" s="59" t="s">
        <v>6055</v>
      </c>
      <c r="C5471" s="59" t="s">
        <v>482</v>
      </c>
    </row>
    <row r="5472" spans="1:3" x14ac:dyDescent="0.25">
      <c r="A5472" s="59">
        <v>65314</v>
      </c>
      <c r="B5472" s="59" t="s">
        <v>6056</v>
      </c>
      <c r="C5472" s="59" t="s">
        <v>480</v>
      </c>
    </row>
    <row r="5473" spans="1:3" x14ac:dyDescent="0.25">
      <c r="A5473" s="59">
        <v>65313</v>
      </c>
      <c r="B5473" s="59" t="s">
        <v>6057</v>
      </c>
      <c r="C5473" s="59" t="s">
        <v>480</v>
      </c>
    </row>
    <row r="5474" spans="1:3" x14ac:dyDescent="0.25">
      <c r="A5474" s="59">
        <v>42306</v>
      </c>
      <c r="B5474" s="59" t="s">
        <v>6058</v>
      </c>
      <c r="C5474" s="59" t="s">
        <v>1124</v>
      </c>
    </row>
    <row r="5475" spans="1:3" x14ac:dyDescent="0.25">
      <c r="A5475" s="59">
        <v>23709</v>
      </c>
      <c r="B5475" s="59" t="s">
        <v>6059</v>
      </c>
      <c r="C5475" s="59" t="s">
        <v>261</v>
      </c>
    </row>
    <row r="5476" spans="1:3" x14ac:dyDescent="0.25">
      <c r="A5476" s="59">
        <v>23113</v>
      </c>
      <c r="B5476" s="59" t="s">
        <v>6060</v>
      </c>
      <c r="C5476" s="59" t="s">
        <v>256</v>
      </c>
    </row>
    <row r="5477" spans="1:3" x14ac:dyDescent="0.25">
      <c r="A5477" s="59">
        <v>23716</v>
      </c>
      <c r="B5477" s="59" t="s">
        <v>6061</v>
      </c>
      <c r="C5477" s="59" t="s">
        <v>261</v>
      </c>
    </row>
    <row r="5478" spans="1:3" x14ac:dyDescent="0.25">
      <c r="A5478" s="59">
        <v>22107</v>
      </c>
      <c r="B5478" s="59" t="s">
        <v>6062</v>
      </c>
      <c r="C5478" s="59" t="s">
        <v>1159</v>
      </c>
    </row>
    <row r="5479" spans="1:3" x14ac:dyDescent="0.25">
      <c r="A5479" s="59">
        <v>35120</v>
      </c>
      <c r="B5479" s="59" t="s">
        <v>6063</v>
      </c>
      <c r="C5479" s="59" t="s">
        <v>968</v>
      </c>
    </row>
    <row r="5480" spans="1:3" x14ac:dyDescent="0.25">
      <c r="A5480" s="59">
        <v>41534</v>
      </c>
      <c r="B5480" s="59" t="s">
        <v>6064</v>
      </c>
      <c r="C5480" s="59" t="s">
        <v>1123</v>
      </c>
    </row>
    <row r="5481" spans="1:3" x14ac:dyDescent="0.25">
      <c r="A5481" s="59">
        <v>20227</v>
      </c>
      <c r="B5481" s="59" t="s">
        <v>6065</v>
      </c>
      <c r="C5481" s="59" t="s">
        <v>658</v>
      </c>
    </row>
    <row r="5482" spans="1:3" x14ac:dyDescent="0.25">
      <c r="A5482" s="59">
        <v>30214</v>
      </c>
      <c r="B5482" s="59" t="s">
        <v>6066</v>
      </c>
      <c r="C5482" s="59" t="s">
        <v>874</v>
      </c>
    </row>
    <row r="5483" spans="1:3" x14ac:dyDescent="0.25">
      <c r="A5483" s="59">
        <v>90510</v>
      </c>
      <c r="B5483" s="59" t="s">
        <v>6067</v>
      </c>
      <c r="C5483" s="59" t="s">
        <v>57</v>
      </c>
    </row>
    <row r="5484" spans="1:3" x14ac:dyDescent="0.25">
      <c r="A5484" s="59">
        <v>90956</v>
      </c>
      <c r="B5484" s="59" t="s">
        <v>6068</v>
      </c>
      <c r="C5484" s="59" t="s">
        <v>102</v>
      </c>
    </row>
    <row r="5485" spans="1:3" x14ac:dyDescent="0.25">
      <c r="A5485" s="59">
        <v>52806</v>
      </c>
      <c r="B5485" s="59" t="s">
        <v>6069</v>
      </c>
      <c r="C5485" s="59" t="s">
        <v>1046</v>
      </c>
    </row>
    <row r="5486" spans="1:3" x14ac:dyDescent="0.25">
      <c r="A5486" s="59">
        <v>90816</v>
      </c>
      <c r="B5486" s="59" t="s">
        <v>6070</v>
      </c>
      <c r="C5486" s="59" t="s">
        <v>92</v>
      </c>
    </row>
    <row r="5487" spans="1:3" x14ac:dyDescent="0.25">
      <c r="A5487" s="59">
        <v>76815</v>
      </c>
      <c r="B5487" s="59" t="s">
        <v>6071</v>
      </c>
      <c r="C5487" s="59" t="s">
        <v>529</v>
      </c>
    </row>
    <row r="5488" spans="1:3" x14ac:dyDescent="0.25">
      <c r="A5488" s="59">
        <v>90716</v>
      </c>
      <c r="B5488" s="59" t="s">
        <v>6072</v>
      </c>
      <c r="C5488" s="59" t="s">
        <v>87</v>
      </c>
    </row>
    <row r="5489" spans="1:3" x14ac:dyDescent="0.25">
      <c r="A5489" s="59">
        <v>4306</v>
      </c>
      <c r="B5489" s="59" t="s">
        <v>6073</v>
      </c>
      <c r="C5489" s="59" t="s">
        <v>732</v>
      </c>
    </row>
    <row r="5490" spans="1:3" x14ac:dyDescent="0.25">
      <c r="A5490" s="59">
        <v>5106</v>
      </c>
      <c r="B5490" s="59" t="s">
        <v>6074</v>
      </c>
      <c r="C5490" s="59" t="s">
        <v>725</v>
      </c>
    </row>
    <row r="5491" spans="1:3" x14ac:dyDescent="0.25">
      <c r="A5491" s="59">
        <v>98806</v>
      </c>
      <c r="B5491" s="59" t="s">
        <v>6075</v>
      </c>
      <c r="C5491" s="59" t="s">
        <v>434</v>
      </c>
    </row>
    <row r="5492" spans="1:3" x14ac:dyDescent="0.25">
      <c r="A5492" s="59">
        <v>22416</v>
      </c>
      <c r="B5492" s="59" t="s">
        <v>6076</v>
      </c>
      <c r="C5492" s="59" t="s">
        <v>1165</v>
      </c>
    </row>
    <row r="5493" spans="1:3" x14ac:dyDescent="0.25">
      <c r="A5493" s="59">
        <v>7124</v>
      </c>
      <c r="B5493" s="59" t="s">
        <v>6077</v>
      </c>
      <c r="C5493" s="59" t="s">
        <v>946</v>
      </c>
    </row>
    <row r="5494" spans="1:3" x14ac:dyDescent="0.25">
      <c r="A5494" s="59">
        <v>35730</v>
      </c>
      <c r="B5494" s="59" t="s">
        <v>6078</v>
      </c>
      <c r="C5494" s="59" t="s">
        <v>967</v>
      </c>
    </row>
    <row r="5495" spans="1:3" x14ac:dyDescent="0.25">
      <c r="A5495" s="59">
        <v>21156</v>
      </c>
      <c r="B5495" s="59" t="s">
        <v>6079</v>
      </c>
      <c r="C5495" s="59" t="s">
        <v>428</v>
      </c>
    </row>
    <row r="5496" spans="1:3" x14ac:dyDescent="0.25">
      <c r="A5496" s="59">
        <v>50411</v>
      </c>
      <c r="B5496" s="59" t="s">
        <v>6080</v>
      </c>
      <c r="C5496" s="59" t="s">
        <v>520</v>
      </c>
    </row>
    <row r="5497" spans="1:3" x14ac:dyDescent="0.25">
      <c r="A5497" s="59">
        <v>20715</v>
      </c>
      <c r="B5497" s="59" t="s">
        <v>6081</v>
      </c>
      <c r="C5497" s="59" t="s">
        <v>661</v>
      </c>
    </row>
    <row r="5498" spans="1:3" x14ac:dyDescent="0.25">
      <c r="A5498" s="59">
        <v>31519</v>
      </c>
      <c r="B5498" s="59" t="s">
        <v>6082</v>
      </c>
      <c r="C5498" s="59" t="s">
        <v>861</v>
      </c>
    </row>
    <row r="5499" spans="1:3" x14ac:dyDescent="0.25">
      <c r="A5499" s="59">
        <v>20415</v>
      </c>
      <c r="B5499" s="59" t="s">
        <v>6083</v>
      </c>
      <c r="C5499" s="59" t="s">
        <v>669</v>
      </c>
    </row>
    <row r="5500" spans="1:3" x14ac:dyDescent="0.25">
      <c r="A5500" s="59">
        <v>30511</v>
      </c>
      <c r="B5500" s="59" t="s">
        <v>6083</v>
      </c>
      <c r="C5500" s="59" t="s">
        <v>882</v>
      </c>
    </row>
    <row r="5501" spans="1:3" x14ac:dyDescent="0.25">
      <c r="A5501" s="59">
        <v>33813</v>
      </c>
      <c r="B5501" s="59" t="s">
        <v>6084</v>
      </c>
      <c r="C5501" s="59" t="s">
        <v>1207</v>
      </c>
    </row>
    <row r="5502" spans="1:3" x14ac:dyDescent="0.25">
      <c r="A5502" s="59">
        <v>31717</v>
      </c>
      <c r="B5502" s="59" t="s">
        <v>6085</v>
      </c>
      <c r="C5502" s="59" t="s">
        <v>859</v>
      </c>
    </row>
    <row r="5503" spans="1:3" x14ac:dyDescent="0.25">
      <c r="A5503" s="59">
        <v>30619</v>
      </c>
      <c r="B5503" s="59" t="s">
        <v>6086</v>
      </c>
      <c r="C5503" s="59" t="s">
        <v>876</v>
      </c>
    </row>
    <row r="5504" spans="1:3" x14ac:dyDescent="0.25">
      <c r="A5504" s="59">
        <v>32818</v>
      </c>
      <c r="B5504" s="59" t="s">
        <v>6087</v>
      </c>
      <c r="C5504" s="59" t="s">
        <v>467</v>
      </c>
    </row>
    <row r="5505" spans="1:3" x14ac:dyDescent="0.25">
      <c r="A5505" s="59">
        <v>30514</v>
      </c>
      <c r="B5505" s="59" t="s">
        <v>6088</v>
      </c>
      <c r="C5505" s="59" t="s">
        <v>882</v>
      </c>
    </row>
    <row r="5506" spans="1:3" x14ac:dyDescent="0.25">
      <c r="A5506" s="59">
        <v>31611</v>
      </c>
      <c r="B5506" s="59" t="s">
        <v>6089</v>
      </c>
      <c r="C5506" s="59" t="s">
        <v>863</v>
      </c>
    </row>
    <row r="5507" spans="1:3" x14ac:dyDescent="0.25">
      <c r="A5507" s="59">
        <v>31510</v>
      </c>
      <c r="B5507" s="59" t="s">
        <v>6090</v>
      </c>
      <c r="C5507" s="59" t="s">
        <v>861</v>
      </c>
    </row>
    <row r="5508" spans="1:3" x14ac:dyDescent="0.25">
      <c r="A5508" s="59">
        <v>31815</v>
      </c>
      <c r="B5508" s="59" t="s">
        <v>6091</v>
      </c>
      <c r="C5508" s="59" t="s">
        <v>865</v>
      </c>
    </row>
    <row r="5509" spans="1:3" x14ac:dyDescent="0.25">
      <c r="A5509" s="59">
        <v>30622</v>
      </c>
      <c r="B5509" s="59" t="s">
        <v>6092</v>
      </c>
      <c r="C5509" s="59" t="s">
        <v>876</v>
      </c>
    </row>
    <row r="5510" spans="1:3" x14ac:dyDescent="0.25">
      <c r="A5510" s="59">
        <v>44426</v>
      </c>
      <c r="B5510" s="59" t="s">
        <v>6093</v>
      </c>
      <c r="C5510" s="59" t="s">
        <v>924</v>
      </c>
    </row>
    <row r="5511" spans="1:3" x14ac:dyDescent="0.25">
      <c r="A5511" s="59">
        <v>33519</v>
      </c>
      <c r="B5511" s="59" t="s">
        <v>6094</v>
      </c>
      <c r="C5511" s="59" t="s">
        <v>1213</v>
      </c>
    </row>
    <row r="5512" spans="1:3" x14ac:dyDescent="0.25">
      <c r="A5512" s="59">
        <v>30710</v>
      </c>
      <c r="B5512" s="59" t="s">
        <v>6095</v>
      </c>
      <c r="C5512" s="59" t="s">
        <v>881</v>
      </c>
    </row>
    <row r="5513" spans="1:3" x14ac:dyDescent="0.25">
      <c r="A5513" s="59">
        <v>44413</v>
      </c>
      <c r="B5513" s="59" t="s">
        <v>6096</v>
      </c>
      <c r="C5513" s="59" t="s">
        <v>924</v>
      </c>
    </row>
    <row r="5514" spans="1:3" x14ac:dyDescent="0.25">
      <c r="A5514" s="59">
        <v>20627</v>
      </c>
      <c r="B5514" s="59" t="s">
        <v>6097</v>
      </c>
      <c r="C5514" s="59" t="s">
        <v>654</v>
      </c>
    </row>
    <row r="5515" spans="1:3" x14ac:dyDescent="0.25">
      <c r="A5515" s="59">
        <v>34211</v>
      </c>
      <c r="B5515" s="59" t="s">
        <v>6098</v>
      </c>
      <c r="C5515" s="59" t="s">
        <v>1064</v>
      </c>
    </row>
    <row r="5516" spans="1:3" x14ac:dyDescent="0.25">
      <c r="A5516" s="59">
        <v>44068</v>
      </c>
      <c r="B5516" s="59" t="s">
        <v>6099</v>
      </c>
      <c r="C5516" s="59" t="s">
        <v>920</v>
      </c>
    </row>
    <row r="5517" spans="1:3" x14ac:dyDescent="0.25">
      <c r="A5517" s="59">
        <v>30507</v>
      </c>
      <c r="B5517" s="59" t="s">
        <v>6100</v>
      </c>
      <c r="C5517" s="59" t="s">
        <v>882</v>
      </c>
    </row>
    <row r="5518" spans="1:3" x14ac:dyDescent="0.25">
      <c r="A5518" s="59">
        <v>30621</v>
      </c>
      <c r="B5518" s="59" t="s">
        <v>6101</v>
      </c>
      <c r="C5518" s="59" t="s">
        <v>876</v>
      </c>
    </row>
    <row r="5519" spans="1:3" x14ac:dyDescent="0.25">
      <c r="A5519" s="59">
        <v>30415</v>
      </c>
      <c r="B5519" s="59" t="s">
        <v>6102</v>
      </c>
      <c r="C5519" s="59" t="s">
        <v>879</v>
      </c>
    </row>
    <row r="5520" spans="1:3" x14ac:dyDescent="0.25">
      <c r="A5520" s="59">
        <v>20622</v>
      </c>
      <c r="B5520" s="59" t="s">
        <v>6103</v>
      </c>
      <c r="C5520" s="59" t="s">
        <v>654</v>
      </c>
    </row>
    <row r="5521" spans="1:3" x14ac:dyDescent="0.25">
      <c r="A5521" s="59">
        <v>31325</v>
      </c>
      <c r="B5521" s="59" t="s">
        <v>6104</v>
      </c>
      <c r="C5521" s="59" t="s">
        <v>866</v>
      </c>
    </row>
    <row r="5522" spans="1:3" x14ac:dyDescent="0.25">
      <c r="A5522" s="59">
        <v>32811</v>
      </c>
      <c r="B5522" s="59" t="s">
        <v>6105</v>
      </c>
      <c r="C5522" s="59" t="s">
        <v>467</v>
      </c>
    </row>
    <row r="5523" spans="1:3" x14ac:dyDescent="0.25">
      <c r="A5523" s="59">
        <v>33515</v>
      </c>
      <c r="B5523" s="59" t="s">
        <v>6106</v>
      </c>
      <c r="C5523" s="59" t="s">
        <v>1213</v>
      </c>
    </row>
    <row r="5524" spans="1:3" x14ac:dyDescent="0.25">
      <c r="A5524" s="59">
        <v>32912</v>
      </c>
      <c r="B5524" s="59" t="s">
        <v>6107</v>
      </c>
      <c r="C5524" s="59" t="s">
        <v>464</v>
      </c>
    </row>
    <row r="5525" spans="1:3" x14ac:dyDescent="0.25">
      <c r="A5525" s="59">
        <v>30108</v>
      </c>
      <c r="B5525" s="59" t="s">
        <v>6108</v>
      </c>
      <c r="C5525" s="59" t="s">
        <v>872</v>
      </c>
    </row>
    <row r="5526" spans="1:3" x14ac:dyDescent="0.25">
      <c r="A5526" s="59">
        <v>33815</v>
      </c>
      <c r="B5526" s="59" t="s">
        <v>6109</v>
      </c>
      <c r="C5526" s="59" t="s">
        <v>1207</v>
      </c>
    </row>
    <row r="5527" spans="1:3" x14ac:dyDescent="0.25">
      <c r="A5527" s="59">
        <v>31323</v>
      </c>
      <c r="B5527" s="59" t="s">
        <v>6110</v>
      </c>
      <c r="C5527" s="59" t="s">
        <v>866</v>
      </c>
    </row>
    <row r="5528" spans="1:3" x14ac:dyDescent="0.25">
      <c r="A5528" s="59">
        <v>34461</v>
      </c>
      <c r="B5528" s="59" t="s">
        <v>6111</v>
      </c>
      <c r="C5528" s="59" t="s">
        <v>1076</v>
      </c>
    </row>
    <row r="5529" spans="1:3" x14ac:dyDescent="0.25">
      <c r="A5529" s="59">
        <v>34332</v>
      </c>
      <c r="B5529" s="59" t="s">
        <v>6112</v>
      </c>
      <c r="C5529" s="59" t="s">
        <v>1070</v>
      </c>
    </row>
    <row r="5530" spans="1:3" x14ac:dyDescent="0.25">
      <c r="A5530" s="59">
        <v>30515</v>
      </c>
      <c r="B5530" s="59" t="s">
        <v>6113</v>
      </c>
      <c r="C5530" s="59" t="s">
        <v>882</v>
      </c>
    </row>
    <row r="5531" spans="1:3" x14ac:dyDescent="0.25">
      <c r="A5531" s="59">
        <v>31319</v>
      </c>
      <c r="B5531" s="59" t="s">
        <v>6114</v>
      </c>
      <c r="C5531" s="59" t="s">
        <v>866</v>
      </c>
    </row>
    <row r="5532" spans="1:3" x14ac:dyDescent="0.25">
      <c r="A5532" s="59">
        <v>33811</v>
      </c>
      <c r="B5532" s="59" t="s">
        <v>6115</v>
      </c>
      <c r="C5532" s="59" t="s">
        <v>1207</v>
      </c>
    </row>
    <row r="5533" spans="1:3" x14ac:dyDescent="0.25">
      <c r="A5533" s="59">
        <v>30618</v>
      </c>
      <c r="B5533" s="59" t="s">
        <v>6116</v>
      </c>
      <c r="C5533" s="59" t="s">
        <v>876</v>
      </c>
    </row>
    <row r="5534" spans="1:3" x14ac:dyDescent="0.25">
      <c r="A5534" s="59">
        <v>31812</v>
      </c>
      <c r="B5534" s="59" t="s">
        <v>6117</v>
      </c>
      <c r="C5534" s="59" t="s">
        <v>865</v>
      </c>
    </row>
    <row r="5535" spans="1:3" x14ac:dyDescent="0.25">
      <c r="A5535" s="59">
        <v>34418</v>
      </c>
      <c r="B5535" s="59" t="s">
        <v>6118</v>
      </c>
      <c r="C5535" s="59" t="s">
        <v>1065</v>
      </c>
    </row>
    <row r="5536" spans="1:3" x14ac:dyDescent="0.25">
      <c r="A5536" s="59">
        <v>44060</v>
      </c>
      <c r="B5536" s="59" t="s">
        <v>6119</v>
      </c>
      <c r="C5536" s="59" t="s">
        <v>920</v>
      </c>
    </row>
    <row r="5537" spans="1:3" x14ac:dyDescent="0.25">
      <c r="A5537" s="59">
        <v>30506</v>
      </c>
      <c r="B5537" s="59" t="s">
        <v>6120</v>
      </c>
      <c r="C5537" s="59" t="s">
        <v>882</v>
      </c>
    </row>
    <row r="5538" spans="1:3" x14ac:dyDescent="0.25">
      <c r="A5538" s="59">
        <v>32817</v>
      </c>
      <c r="B5538" s="59" t="s">
        <v>6121</v>
      </c>
      <c r="C5538" s="59" t="s">
        <v>467</v>
      </c>
    </row>
    <row r="5539" spans="1:3" x14ac:dyDescent="0.25">
      <c r="A5539" s="59">
        <v>32758</v>
      </c>
      <c r="B5539" s="59" t="s">
        <v>6122</v>
      </c>
      <c r="C5539" s="59" t="s">
        <v>469</v>
      </c>
    </row>
    <row r="5540" spans="1:3" x14ac:dyDescent="0.25">
      <c r="A5540" s="59">
        <v>31621</v>
      </c>
      <c r="B5540" s="59" t="s">
        <v>6123</v>
      </c>
      <c r="C5540" s="59" t="s">
        <v>863</v>
      </c>
    </row>
    <row r="5541" spans="1:3" x14ac:dyDescent="0.25">
      <c r="A5541" s="59">
        <v>30509</v>
      </c>
      <c r="B5541" s="59" t="s">
        <v>6124</v>
      </c>
      <c r="C5541" s="59" t="s">
        <v>882</v>
      </c>
    </row>
    <row r="5542" spans="1:3" x14ac:dyDescent="0.25">
      <c r="A5542" s="59">
        <v>34207</v>
      </c>
      <c r="B5542" s="59" t="s">
        <v>6125</v>
      </c>
      <c r="C5542" s="59" t="s">
        <v>1064</v>
      </c>
    </row>
    <row r="5543" spans="1:3" x14ac:dyDescent="0.25">
      <c r="A5543" s="59">
        <v>31813</v>
      </c>
      <c r="B5543" s="59" t="s">
        <v>6126</v>
      </c>
      <c r="C5543" s="59" t="s">
        <v>865</v>
      </c>
    </row>
    <row r="5544" spans="1:3" x14ac:dyDescent="0.25">
      <c r="A5544" s="59">
        <v>31716</v>
      </c>
      <c r="B5544" s="59" t="s">
        <v>6127</v>
      </c>
      <c r="C5544" s="59" t="s">
        <v>859</v>
      </c>
    </row>
    <row r="5545" spans="1:3" x14ac:dyDescent="0.25">
      <c r="A5545" s="59">
        <v>30711</v>
      </c>
      <c r="B5545" s="59" t="s">
        <v>6128</v>
      </c>
      <c r="C5545" s="59" t="s">
        <v>881</v>
      </c>
    </row>
    <row r="5546" spans="1:3" x14ac:dyDescent="0.25">
      <c r="A5546" s="59">
        <v>31826</v>
      </c>
      <c r="B5546" s="59" t="s">
        <v>6129</v>
      </c>
      <c r="C5546" s="59" t="s">
        <v>865</v>
      </c>
    </row>
    <row r="5547" spans="1:3" x14ac:dyDescent="0.25">
      <c r="A5547" s="59">
        <v>32814</v>
      </c>
      <c r="B5547" s="59" t="s">
        <v>6130</v>
      </c>
      <c r="C5547" s="59" t="s">
        <v>467</v>
      </c>
    </row>
    <row r="5548" spans="1:3" x14ac:dyDescent="0.25">
      <c r="A5548" s="59">
        <v>34409</v>
      </c>
      <c r="B5548" s="59" t="s">
        <v>6131</v>
      </c>
      <c r="C5548" s="59" t="s">
        <v>1065</v>
      </c>
    </row>
    <row r="5549" spans="1:3" x14ac:dyDescent="0.25">
      <c r="A5549" s="59">
        <v>30626</v>
      </c>
      <c r="B5549" s="59" t="s">
        <v>6132</v>
      </c>
      <c r="C5549" s="59" t="s">
        <v>876</v>
      </c>
    </row>
    <row r="5550" spans="1:3" x14ac:dyDescent="0.25">
      <c r="A5550" s="59">
        <v>20624</v>
      </c>
      <c r="B5550" s="59" t="s">
        <v>6133</v>
      </c>
      <c r="C5550" s="59" t="s">
        <v>654</v>
      </c>
    </row>
    <row r="5551" spans="1:3" x14ac:dyDescent="0.25">
      <c r="A5551" s="59">
        <v>32907</v>
      </c>
      <c r="B5551" s="59" t="s">
        <v>6134</v>
      </c>
      <c r="C5551" s="59" t="s">
        <v>464</v>
      </c>
    </row>
    <row r="5552" spans="1:3" x14ac:dyDescent="0.25">
      <c r="A5552" s="59">
        <v>30322</v>
      </c>
      <c r="B5552" s="59" t="s">
        <v>6135</v>
      </c>
      <c r="C5552" s="59" t="s">
        <v>875</v>
      </c>
    </row>
    <row r="5553" spans="1:3" x14ac:dyDescent="0.25">
      <c r="A5553" s="59">
        <v>31822</v>
      </c>
      <c r="B5553" s="59" t="s">
        <v>6136</v>
      </c>
      <c r="C5553" s="59" t="s">
        <v>865</v>
      </c>
    </row>
    <row r="5554" spans="1:3" x14ac:dyDescent="0.25">
      <c r="A5554" s="59">
        <v>31816</v>
      </c>
      <c r="B5554" s="59" t="s">
        <v>6137</v>
      </c>
      <c r="C5554" s="59" t="s">
        <v>865</v>
      </c>
    </row>
    <row r="5555" spans="1:3" x14ac:dyDescent="0.25">
      <c r="A5555" s="59">
        <v>34263</v>
      </c>
      <c r="B5555" s="59" t="s">
        <v>6138</v>
      </c>
      <c r="C5555" s="59" t="s">
        <v>1063</v>
      </c>
    </row>
    <row r="5556" spans="1:3" x14ac:dyDescent="0.25">
      <c r="A5556" s="59">
        <v>31320</v>
      </c>
      <c r="B5556" s="59" t="s">
        <v>6139</v>
      </c>
      <c r="C5556" s="59" t="s">
        <v>866</v>
      </c>
    </row>
    <row r="5557" spans="1:3" x14ac:dyDescent="0.25">
      <c r="A5557" s="59">
        <v>36910</v>
      </c>
      <c r="B5557" s="59" t="s">
        <v>6140</v>
      </c>
      <c r="C5557" s="59" t="s">
        <v>588</v>
      </c>
    </row>
    <row r="5558" spans="1:3" x14ac:dyDescent="0.25">
      <c r="A5558" s="59">
        <v>32412</v>
      </c>
      <c r="B5558" s="59" t="s">
        <v>6141</v>
      </c>
      <c r="C5558" s="59" t="s">
        <v>465</v>
      </c>
    </row>
    <row r="5559" spans="1:3" x14ac:dyDescent="0.25">
      <c r="A5559" s="59">
        <v>26169</v>
      </c>
      <c r="B5559" s="59" t="s">
        <v>6142</v>
      </c>
      <c r="C5559" s="59" t="s">
        <v>216</v>
      </c>
    </row>
    <row r="5560" spans="1:3" x14ac:dyDescent="0.25">
      <c r="A5560" s="59">
        <v>16408</v>
      </c>
      <c r="B5560" s="59" t="s">
        <v>6143</v>
      </c>
      <c r="C5560" s="59" t="s">
        <v>357</v>
      </c>
    </row>
    <row r="5561" spans="1:3" x14ac:dyDescent="0.25">
      <c r="A5561" s="59">
        <v>26220</v>
      </c>
      <c r="B5561" s="59" t="s">
        <v>6144</v>
      </c>
      <c r="C5561" s="59" t="s">
        <v>251</v>
      </c>
    </row>
    <row r="5562" spans="1:3" x14ac:dyDescent="0.25">
      <c r="A5562" s="59">
        <v>21209</v>
      </c>
      <c r="B5562" s="59" t="s">
        <v>6145</v>
      </c>
      <c r="C5562" s="59" t="s">
        <v>426</v>
      </c>
    </row>
    <row r="5563" spans="1:3" x14ac:dyDescent="0.25">
      <c r="A5563" s="59">
        <v>51706</v>
      </c>
      <c r="B5563" s="59" t="s">
        <v>6146</v>
      </c>
      <c r="C5563" s="59" t="s">
        <v>1038</v>
      </c>
    </row>
    <row r="5564" spans="1:3" x14ac:dyDescent="0.25">
      <c r="A5564" s="59">
        <v>31624</v>
      </c>
      <c r="B5564" s="59" t="s">
        <v>6147</v>
      </c>
      <c r="C5564" s="59" t="s">
        <v>863</v>
      </c>
    </row>
    <row r="5565" spans="1:3" x14ac:dyDescent="0.25">
      <c r="A5565" s="59">
        <v>32759</v>
      </c>
      <c r="B5565" s="59" t="s">
        <v>6148</v>
      </c>
      <c r="C5565" s="59" t="s">
        <v>469</v>
      </c>
    </row>
    <row r="5566" spans="1:3" x14ac:dyDescent="0.25">
      <c r="A5566" s="59">
        <v>30625</v>
      </c>
      <c r="B5566" s="59" t="s">
        <v>6149</v>
      </c>
      <c r="C5566" s="59" t="s">
        <v>876</v>
      </c>
    </row>
    <row r="5567" spans="1:3" x14ac:dyDescent="0.25">
      <c r="A5567" s="59">
        <v>32222</v>
      </c>
      <c r="B5567" s="59" t="s">
        <v>6150</v>
      </c>
      <c r="C5567" s="59" t="s">
        <v>460</v>
      </c>
    </row>
    <row r="5568" spans="1:3" x14ac:dyDescent="0.25">
      <c r="A5568" s="59">
        <v>32812</v>
      </c>
      <c r="B5568" s="59" t="s">
        <v>6151</v>
      </c>
      <c r="C5568" s="59" t="s">
        <v>467</v>
      </c>
    </row>
    <row r="5569" spans="1:3" x14ac:dyDescent="0.25">
      <c r="A5569" s="59">
        <v>30610</v>
      </c>
      <c r="B5569" s="59" t="s">
        <v>6151</v>
      </c>
      <c r="C5569" s="59" t="s">
        <v>876</v>
      </c>
    </row>
    <row r="5570" spans="1:3" x14ac:dyDescent="0.25">
      <c r="A5570" s="59">
        <v>30311</v>
      </c>
      <c r="B5570" s="59" t="s">
        <v>6152</v>
      </c>
      <c r="C5570" s="59" t="s">
        <v>875</v>
      </c>
    </row>
    <row r="5571" spans="1:3" x14ac:dyDescent="0.25">
      <c r="A5571" s="59">
        <v>30408</v>
      </c>
      <c r="B5571" s="59" t="s">
        <v>6153</v>
      </c>
      <c r="C5571" s="59" t="s">
        <v>879</v>
      </c>
    </row>
    <row r="5572" spans="1:3" x14ac:dyDescent="0.25">
      <c r="A5572" s="59">
        <v>30409</v>
      </c>
      <c r="B5572" s="59" t="s">
        <v>6154</v>
      </c>
      <c r="C5572" s="59" t="s">
        <v>879</v>
      </c>
    </row>
    <row r="5573" spans="1:3" x14ac:dyDescent="0.25">
      <c r="A5573" s="59">
        <v>31509</v>
      </c>
      <c r="B5573" s="59" t="s">
        <v>6155</v>
      </c>
      <c r="C5573" s="59" t="s">
        <v>861</v>
      </c>
    </row>
    <row r="5574" spans="1:3" x14ac:dyDescent="0.25">
      <c r="A5574" s="59">
        <v>30811</v>
      </c>
      <c r="B5574" s="59" t="s">
        <v>6156</v>
      </c>
      <c r="C5574" s="59" t="s">
        <v>878</v>
      </c>
    </row>
    <row r="5575" spans="1:3" x14ac:dyDescent="0.25">
      <c r="A5575" s="59">
        <v>80207</v>
      </c>
      <c r="B5575" s="59" t="s">
        <v>6157</v>
      </c>
      <c r="C5575" s="59" t="s">
        <v>1147</v>
      </c>
    </row>
    <row r="5576" spans="1:3" x14ac:dyDescent="0.25">
      <c r="A5576" s="59">
        <v>4109</v>
      </c>
      <c r="B5576" s="59" t="s">
        <v>6158</v>
      </c>
      <c r="C5576" s="59" t="s">
        <v>719</v>
      </c>
    </row>
    <row r="5577" spans="1:3" x14ac:dyDescent="0.25">
      <c r="A5577" s="59">
        <v>11021</v>
      </c>
      <c r="B5577" s="59" t="s">
        <v>6159</v>
      </c>
      <c r="C5577" s="59" t="s">
        <v>672</v>
      </c>
    </row>
    <row r="5578" spans="1:3" x14ac:dyDescent="0.25">
      <c r="A5578" s="59">
        <v>77210</v>
      </c>
      <c r="B5578" s="59" t="s">
        <v>6160</v>
      </c>
      <c r="C5578" s="59" t="s">
        <v>399</v>
      </c>
    </row>
    <row r="5579" spans="1:3" x14ac:dyDescent="0.25">
      <c r="A5579" s="59">
        <v>77307</v>
      </c>
      <c r="B5579" s="59" t="s">
        <v>6161</v>
      </c>
      <c r="C5579" s="59" t="s">
        <v>409</v>
      </c>
    </row>
    <row r="5580" spans="1:3" x14ac:dyDescent="0.25">
      <c r="A5580" s="59">
        <v>77309</v>
      </c>
      <c r="B5580" s="59" t="s">
        <v>6162</v>
      </c>
      <c r="C5580" s="59" t="s">
        <v>409</v>
      </c>
    </row>
    <row r="5581" spans="1:3" x14ac:dyDescent="0.25">
      <c r="A5581" s="59">
        <v>77311</v>
      </c>
      <c r="B5581" s="59" t="s">
        <v>6163</v>
      </c>
      <c r="C5581" s="59" t="s">
        <v>409</v>
      </c>
    </row>
    <row r="5582" spans="1:3" x14ac:dyDescent="0.25">
      <c r="A5582" s="59">
        <v>77216</v>
      </c>
      <c r="B5582" s="59" t="s">
        <v>6164</v>
      </c>
      <c r="C5582" s="59" t="s">
        <v>399</v>
      </c>
    </row>
    <row r="5583" spans="1:3" x14ac:dyDescent="0.25">
      <c r="A5583" s="59">
        <v>77308</v>
      </c>
      <c r="B5583" s="59" t="s">
        <v>6165</v>
      </c>
      <c r="C5583" s="59" t="s">
        <v>409</v>
      </c>
    </row>
    <row r="5584" spans="1:3" x14ac:dyDescent="0.25">
      <c r="A5584" s="59">
        <v>17308</v>
      </c>
      <c r="B5584" s="59" t="s">
        <v>6166</v>
      </c>
      <c r="C5584" s="59" t="s">
        <v>779</v>
      </c>
    </row>
    <row r="5585" spans="1:3" x14ac:dyDescent="0.25">
      <c r="A5585" s="59">
        <v>77312</v>
      </c>
      <c r="B5585" s="59" t="s">
        <v>6167</v>
      </c>
      <c r="C5585" s="59" t="s">
        <v>409</v>
      </c>
    </row>
    <row r="5586" spans="1:3" x14ac:dyDescent="0.25">
      <c r="A5586" s="59">
        <v>21371</v>
      </c>
      <c r="B5586" s="59" t="s">
        <v>6168</v>
      </c>
      <c r="C5586" s="59" t="s">
        <v>418</v>
      </c>
    </row>
    <row r="5587" spans="1:3" x14ac:dyDescent="0.25">
      <c r="A5587" s="59">
        <v>21516</v>
      </c>
      <c r="B5587" s="59" t="s">
        <v>6168</v>
      </c>
      <c r="C5587" s="59" t="s">
        <v>416</v>
      </c>
    </row>
    <row r="5588" spans="1:3" x14ac:dyDescent="0.25">
      <c r="A5588" s="59">
        <v>33325</v>
      </c>
      <c r="B5588" s="59" t="s">
        <v>6168</v>
      </c>
      <c r="C5588" s="59" t="s">
        <v>1211</v>
      </c>
    </row>
    <row r="5589" spans="1:3" x14ac:dyDescent="0.25">
      <c r="A5589" s="59">
        <v>77315</v>
      </c>
      <c r="B5589" s="59" t="s">
        <v>6168</v>
      </c>
      <c r="C5589" s="59" t="s">
        <v>409</v>
      </c>
    </row>
    <row r="5590" spans="1:3" x14ac:dyDescent="0.25">
      <c r="A5590" s="59">
        <v>22111</v>
      </c>
      <c r="B5590" s="59" t="s">
        <v>6169</v>
      </c>
      <c r="C5590" s="59" t="s">
        <v>1159</v>
      </c>
    </row>
    <row r="5591" spans="1:3" x14ac:dyDescent="0.25">
      <c r="A5591" s="59">
        <v>77318</v>
      </c>
      <c r="B5591" s="59" t="s">
        <v>6170</v>
      </c>
      <c r="C5591" s="59" t="s">
        <v>409</v>
      </c>
    </row>
    <row r="5592" spans="1:3" x14ac:dyDescent="0.25">
      <c r="A5592" s="59">
        <v>77310</v>
      </c>
      <c r="B5592" s="59" t="s">
        <v>6171</v>
      </c>
      <c r="C5592" s="59" t="s">
        <v>409</v>
      </c>
    </row>
    <row r="5593" spans="1:3" x14ac:dyDescent="0.25">
      <c r="A5593" s="59">
        <v>24124</v>
      </c>
      <c r="B5593" s="59" t="s">
        <v>6172</v>
      </c>
      <c r="C5593" s="59" t="s">
        <v>1149</v>
      </c>
    </row>
    <row r="5594" spans="1:3" x14ac:dyDescent="0.25">
      <c r="A5594" s="59">
        <v>24124</v>
      </c>
      <c r="B5594" s="59" t="s">
        <v>6172</v>
      </c>
      <c r="C5594" s="59" t="s">
        <v>787</v>
      </c>
    </row>
    <row r="5595" spans="1:3" x14ac:dyDescent="0.25">
      <c r="A5595" s="59">
        <v>7128</v>
      </c>
      <c r="B5595" s="59" t="s">
        <v>6172</v>
      </c>
      <c r="C5595" s="59" t="s">
        <v>946</v>
      </c>
    </row>
    <row r="5596" spans="1:3" x14ac:dyDescent="0.25">
      <c r="A5596" s="59">
        <v>21910</v>
      </c>
      <c r="B5596" s="59" t="s">
        <v>6173</v>
      </c>
      <c r="C5596" s="59" t="s">
        <v>429</v>
      </c>
    </row>
    <row r="5597" spans="1:3" x14ac:dyDescent="0.25">
      <c r="A5597" s="59">
        <v>66260</v>
      </c>
      <c r="B5597" s="59" t="s">
        <v>6174</v>
      </c>
      <c r="C5597" s="59" t="s">
        <v>894</v>
      </c>
    </row>
    <row r="5598" spans="1:3" x14ac:dyDescent="0.25">
      <c r="A5598" s="59">
        <v>26624</v>
      </c>
      <c r="B5598" s="59" t="s">
        <v>6175</v>
      </c>
      <c r="C5598" s="59" t="s">
        <v>231</v>
      </c>
    </row>
    <row r="5599" spans="1:3" x14ac:dyDescent="0.25">
      <c r="A5599" s="59">
        <v>91109</v>
      </c>
      <c r="B5599" s="59" t="s">
        <v>6176</v>
      </c>
      <c r="C5599" s="59" t="s">
        <v>805</v>
      </c>
    </row>
    <row r="5600" spans="1:3" x14ac:dyDescent="0.25">
      <c r="A5600" s="59">
        <v>66308</v>
      </c>
      <c r="B5600" s="59" t="s">
        <v>6177</v>
      </c>
      <c r="C5600" s="59" t="s">
        <v>891</v>
      </c>
    </row>
    <row r="5601" spans="1:3" x14ac:dyDescent="0.25">
      <c r="A5601" s="59">
        <v>34621</v>
      </c>
      <c r="B5601" s="59" t="s">
        <v>6178</v>
      </c>
      <c r="C5601" s="59" t="s">
        <v>1075</v>
      </c>
    </row>
    <row r="5602" spans="1:3" x14ac:dyDescent="0.25">
      <c r="A5602" s="59">
        <v>34617</v>
      </c>
      <c r="B5602" s="59" t="s">
        <v>6179</v>
      </c>
      <c r="C5602" s="59" t="s">
        <v>1075</v>
      </c>
    </row>
    <row r="5603" spans="1:3" x14ac:dyDescent="0.25">
      <c r="A5603" s="59">
        <v>34518</v>
      </c>
      <c r="B5603" s="59" t="s">
        <v>6180</v>
      </c>
      <c r="C5603" s="59" t="s">
        <v>1067</v>
      </c>
    </row>
    <row r="5604" spans="1:3" x14ac:dyDescent="0.25">
      <c r="A5604" s="59">
        <v>34664</v>
      </c>
      <c r="B5604" s="59" t="s">
        <v>6181</v>
      </c>
      <c r="C5604" s="59" t="s">
        <v>1072</v>
      </c>
    </row>
    <row r="5605" spans="1:3" x14ac:dyDescent="0.25">
      <c r="A5605" s="59">
        <v>20914</v>
      </c>
      <c r="B5605" s="59" t="s">
        <v>6182</v>
      </c>
      <c r="C5605" s="59" t="s">
        <v>660</v>
      </c>
    </row>
    <row r="5606" spans="1:3" x14ac:dyDescent="0.25">
      <c r="A5606" s="59">
        <v>34720</v>
      </c>
      <c r="B5606" s="59" t="s">
        <v>6182</v>
      </c>
      <c r="C5606" s="59" t="s">
        <v>1071</v>
      </c>
    </row>
    <row r="5607" spans="1:3" x14ac:dyDescent="0.25">
      <c r="A5607" s="59">
        <v>34524</v>
      </c>
      <c r="B5607" s="59" t="s">
        <v>6183</v>
      </c>
      <c r="C5607" s="59" t="s">
        <v>1067</v>
      </c>
    </row>
    <row r="5608" spans="1:3" x14ac:dyDescent="0.25">
      <c r="A5608" s="59">
        <v>49319</v>
      </c>
      <c r="B5608" s="59" t="s">
        <v>6184</v>
      </c>
      <c r="C5608" s="59" t="s">
        <v>761</v>
      </c>
    </row>
    <row r="5609" spans="1:3" x14ac:dyDescent="0.25">
      <c r="A5609" s="59">
        <v>49315</v>
      </c>
      <c r="B5609" s="59" t="s">
        <v>6185</v>
      </c>
      <c r="C5609" s="59" t="s">
        <v>761</v>
      </c>
    </row>
    <row r="5610" spans="1:3" x14ac:dyDescent="0.25">
      <c r="A5610" s="59">
        <v>21823</v>
      </c>
      <c r="B5610" s="59" t="s">
        <v>6186</v>
      </c>
      <c r="C5610" s="59" t="s">
        <v>421</v>
      </c>
    </row>
    <row r="5611" spans="1:3" x14ac:dyDescent="0.25">
      <c r="A5611" s="59">
        <v>35907</v>
      </c>
      <c r="B5611" s="59" t="s">
        <v>6187</v>
      </c>
      <c r="C5611" s="59" t="s">
        <v>966</v>
      </c>
    </row>
    <row r="5612" spans="1:3" x14ac:dyDescent="0.25">
      <c r="A5612" s="59">
        <v>35206</v>
      </c>
      <c r="B5612" s="59" t="s">
        <v>6188</v>
      </c>
      <c r="C5612" s="59" t="s">
        <v>979</v>
      </c>
    </row>
    <row r="5613" spans="1:3" x14ac:dyDescent="0.25">
      <c r="A5613" s="59">
        <v>6832</v>
      </c>
      <c r="B5613" s="59" t="s">
        <v>6186</v>
      </c>
      <c r="C5613" s="59" t="s">
        <v>1096</v>
      </c>
    </row>
    <row r="5614" spans="1:3" x14ac:dyDescent="0.25">
      <c r="A5614" s="59">
        <v>49308</v>
      </c>
      <c r="B5614" s="59" t="s">
        <v>6189</v>
      </c>
      <c r="C5614" s="59" t="s">
        <v>761</v>
      </c>
    </row>
    <row r="5615" spans="1:3" x14ac:dyDescent="0.25">
      <c r="A5615" s="59">
        <v>2219</v>
      </c>
      <c r="B5615" s="59" t="s">
        <v>6190</v>
      </c>
      <c r="C5615" s="59" t="s">
        <v>1003</v>
      </c>
    </row>
    <row r="5616" spans="1:3" x14ac:dyDescent="0.25">
      <c r="A5616" s="59">
        <v>1912</v>
      </c>
      <c r="B5616" s="59" t="s">
        <v>6191</v>
      </c>
      <c r="C5616" s="59" t="s">
        <v>1000</v>
      </c>
    </row>
    <row r="5617" spans="1:3" x14ac:dyDescent="0.25">
      <c r="A5617" s="59">
        <v>33417</v>
      </c>
      <c r="B5617" s="59" t="s">
        <v>6192</v>
      </c>
      <c r="C5617" s="59" t="s">
        <v>1208</v>
      </c>
    </row>
    <row r="5618" spans="1:3" x14ac:dyDescent="0.25">
      <c r="A5618" s="59">
        <v>33418</v>
      </c>
      <c r="B5618" s="59" t="s">
        <v>6193</v>
      </c>
      <c r="C5618" s="59" t="s">
        <v>1208</v>
      </c>
    </row>
    <row r="5619" spans="1:3" x14ac:dyDescent="0.25">
      <c r="A5619" s="59">
        <v>49307</v>
      </c>
      <c r="B5619" s="59" t="s">
        <v>6194</v>
      </c>
      <c r="C5619" s="59" t="s">
        <v>761</v>
      </c>
    </row>
    <row r="5620" spans="1:3" x14ac:dyDescent="0.25">
      <c r="A5620" s="59">
        <v>49316</v>
      </c>
      <c r="B5620" s="59" t="s">
        <v>6195</v>
      </c>
      <c r="C5620" s="59" t="s">
        <v>761</v>
      </c>
    </row>
    <row r="5621" spans="1:3" x14ac:dyDescent="0.25">
      <c r="A5621" s="59">
        <v>81767</v>
      </c>
      <c r="B5621" s="59" t="s">
        <v>6195</v>
      </c>
      <c r="C5621" s="59" t="s">
        <v>547</v>
      </c>
    </row>
    <row r="5622" spans="1:3" x14ac:dyDescent="0.25">
      <c r="A5622" s="59">
        <v>47519</v>
      </c>
      <c r="B5622" s="59" t="s">
        <v>6196</v>
      </c>
      <c r="C5622" s="59" t="s">
        <v>992</v>
      </c>
    </row>
    <row r="5623" spans="1:3" x14ac:dyDescent="0.25">
      <c r="A5623" s="59">
        <v>23624</v>
      </c>
      <c r="B5623" s="59" t="s">
        <v>6197</v>
      </c>
      <c r="C5623" s="59" t="s">
        <v>265</v>
      </c>
    </row>
    <row r="5624" spans="1:3" x14ac:dyDescent="0.25">
      <c r="A5624" s="59">
        <v>2223</v>
      </c>
      <c r="B5624" s="59" t="s">
        <v>6198</v>
      </c>
      <c r="C5624" s="59" t="s">
        <v>1003</v>
      </c>
    </row>
    <row r="5625" spans="1:3" x14ac:dyDescent="0.25">
      <c r="A5625" s="59">
        <v>49312</v>
      </c>
      <c r="B5625" s="59" t="s">
        <v>6199</v>
      </c>
      <c r="C5625" s="59" t="s">
        <v>761</v>
      </c>
    </row>
    <row r="5626" spans="1:3" x14ac:dyDescent="0.25">
      <c r="A5626" s="59">
        <v>16117</v>
      </c>
      <c r="B5626" s="59" t="s">
        <v>6200</v>
      </c>
      <c r="C5626" s="59" t="s">
        <v>328</v>
      </c>
    </row>
    <row r="5627" spans="1:3" x14ac:dyDescent="0.25">
      <c r="A5627" s="59">
        <v>98411</v>
      </c>
      <c r="B5627" s="59" t="s">
        <v>6201</v>
      </c>
      <c r="C5627" s="59" t="s">
        <v>442</v>
      </c>
    </row>
    <row r="5628" spans="1:3" x14ac:dyDescent="0.25">
      <c r="A5628" s="59">
        <v>40420</v>
      </c>
      <c r="B5628" s="59" t="s">
        <v>6202</v>
      </c>
      <c r="C5628" s="59" t="s">
        <v>1128</v>
      </c>
    </row>
    <row r="5629" spans="1:3" x14ac:dyDescent="0.25">
      <c r="A5629" s="59">
        <v>26515</v>
      </c>
      <c r="B5629" s="59" t="s">
        <v>6203</v>
      </c>
      <c r="C5629" s="59" t="s">
        <v>226</v>
      </c>
    </row>
    <row r="5630" spans="1:3" x14ac:dyDescent="0.25">
      <c r="A5630" s="59">
        <v>49318</v>
      </c>
      <c r="B5630" s="59" t="s">
        <v>6204</v>
      </c>
      <c r="C5630" s="59" t="s">
        <v>761</v>
      </c>
    </row>
    <row r="5631" spans="1:3" x14ac:dyDescent="0.25">
      <c r="A5631" s="59">
        <v>86610</v>
      </c>
      <c r="B5631" s="59" t="s">
        <v>6204</v>
      </c>
      <c r="C5631" s="59" t="s">
        <v>393</v>
      </c>
    </row>
    <row r="5632" spans="1:3" x14ac:dyDescent="0.25">
      <c r="A5632" s="59">
        <v>81163</v>
      </c>
      <c r="B5632" s="59" t="s">
        <v>6204</v>
      </c>
      <c r="C5632" s="59" t="s">
        <v>552</v>
      </c>
    </row>
    <row r="5633" spans="1:3" x14ac:dyDescent="0.25">
      <c r="A5633" s="59">
        <v>31208</v>
      </c>
      <c r="B5633" s="59" t="s">
        <v>6205</v>
      </c>
      <c r="C5633" s="59" t="s">
        <v>871</v>
      </c>
    </row>
    <row r="5634" spans="1:3" x14ac:dyDescent="0.25">
      <c r="A5634" s="59">
        <v>77122</v>
      </c>
      <c r="B5634" s="59" t="s">
        <v>6206</v>
      </c>
      <c r="C5634" s="59" t="s">
        <v>410</v>
      </c>
    </row>
    <row r="5635" spans="1:3" x14ac:dyDescent="0.25">
      <c r="A5635" s="59">
        <v>86611</v>
      </c>
      <c r="B5635" s="59" t="s">
        <v>6206</v>
      </c>
      <c r="C5635" s="59" t="s">
        <v>393</v>
      </c>
    </row>
    <row r="5636" spans="1:3" x14ac:dyDescent="0.25">
      <c r="A5636" s="59">
        <v>96312</v>
      </c>
      <c r="B5636" s="59" t="s">
        <v>6206</v>
      </c>
      <c r="C5636" s="59" t="s">
        <v>1083</v>
      </c>
    </row>
    <row r="5637" spans="1:3" x14ac:dyDescent="0.25">
      <c r="A5637" s="59">
        <v>21811</v>
      </c>
      <c r="B5637" s="59" t="s">
        <v>6207</v>
      </c>
      <c r="C5637" s="59" t="s">
        <v>421</v>
      </c>
    </row>
    <row r="5638" spans="1:3" x14ac:dyDescent="0.25">
      <c r="A5638" s="59">
        <v>36563</v>
      </c>
      <c r="B5638" s="59" t="s">
        <v>6208</v>
      </c>
      <c r="C5638" s="59" t="s">
        <v>589</v>
      </c>
    </row>
    <row r="5639" spans="1:3" x14ac:dyDescent="0.25">
      <c r="A5639" s="59">
        <v>35318</v>
      </c>
      <c r="B5639" s="59" t="s">
        <v>6208</v>
      </c>
      <c r="C5639" s="59" t="s">
        <v>969</v>
      </c>
    </row>
    <row r="5640" spans="1:3" x14ac:dyDescent="0.25">
      <c r="A5640" s="59">
        <v>77212</v>
      </c>
      <c r="B5640" s="59" t="s">
        <v>6208</v>
      </c>
      <c r="C5640" s="59" t="s">
        <v>399</v>
      </c>
    </row>
    <row r="5641" spans="1:3" x14ac:dyDescent="0.25">
      <c r="A5641" s="59">
        <v>71812</v>
      </c>
      <c r="B5641" s="59" t="s">
        <v>6208</v>
      </c>
      <c r="C5641" s="59" t="s">
        <v>621</v>
      </c>
    </row>
    <row r="5642" spans="1:3" x14ac:dyDescent="0.25">
      <c r="A5642" s="59">
        <v>87315</v>
      </c>
      <c r="B5642" s="59" t="s">
        <v>6208</v>
      </c>
      <c r="C5642" s="59" t="s">
        <v>1172</v>
      </c>
    </row>
    <row r="5643" spans="1:3" x14ac:dyDescent="0.25">
      <c r="A5643" s="59">
        <v>20220</v>
      </c>
      <c r="B5643" s="59" t="s">
        <v>6209</v>
      </c>
      <c r="C5643" s="59" t="s">
        <v>658</v>
      </c>
    </row>
    <row r="5644" spans="1:3" x14ac:dyDescent="0.25">
      <c r="A5644" s="59">
        <v>49320</v>
      </c>
      <c r="B5644" s="59" t="s">
        <v>6210</v>
      </c>
      <c r="C5644" s="59" t="s">
        <v>761</v>
      </c>
    </row>
    <row r="5645" spans="1:3" x14ac:dyDescent="0.25">
      <c r="A5645" s="59">
        <v>49317</v>
      </c>
      <c r="B5645" s="59" t="s">
        <v>6211</v>
      </c>
      <c r="C5645" s="59" t="s">
        <v>761</v>
      </c>
    </row>
    <row r="5646" spans="1:3" x14ac:dyDescent="0.25">
      <c r="A5646" s="59">
        <v>47813</v>
      </c>
      <c r="B5646" s="59" t="s">
        <v>6212</v>
      </c>
      <c r="C5646" s="59" t="s">
        <v>991</v>
      </c>
    </row>
    <row r="5647" spans="1:3" x14ac:dyDescent="0.25">
      <c r="A5647" s="59">
        <v>87314</v>
      </c>
      <c r="B5647" s="59" t="s">
        <v>6213</v>
      </c>
      <c r="C5647" s="59" t="s">
        <v>1172</v>
      </c>
    </row>
    <row r="5648" spans="1:3" x14ac:dyDescent="0.25">
      <c r="A5648" s="59">
        <v>97511</v>
      </c>
      <c r="B5648" s="59" t="s">
        <v>6213</v>
      </c>
      <c r="C5648" s="59" t="s">
        <v>308</v>
      </c>
    </row>
    <row r="5649" spans="1:3" x14ac:dyDescent="0.25">
      <c r="A5649" s="59">
        <v>97512</v>
      </c>
      <c r="B5649" s="59" t="s">
        <v>6214</v>
      </c>
      <c r="C5649" s="59" t="s">
        <v>308</v>
      </c>
    </row>
    <row r="5650" spans="1:3" x14ac:dyDescent="0.25">
      <c r="A5650" s="59" t="s">
        <v>1243</v>
      </c>
      <c r="B5650" s="59" t="s">
        <v>6215</v>
      </c>
      <c r="C5650" s="59" t="s">
        <v>308</v>
      </c>
    </row>
    <row r="5651" spans="1:3" x14ac:dyDescent="0.25">
      <c r="A5651" s="59">
        <v>97408</v>
      </c>
      <c r="B5651" s="59" t="s">
        <v>6216</v>
      </c>
      <c r="C5651" s="59" t="s">
        <v>323</v>
      </c>
    </row>
    <row r="5652" spans="1:3" x14ac:dyDescent="0.25">
      <c r="A5652" s="59">
        <v>97409</v>
      </c>
      <c r="B5652" s="59" t="s">
        <v>6217</v>
      </c>
      <c r="C5652" s="59" t="s">
        <v>323</v>
      </c>
    </row>
    <row r="5653" spans="1:3" x14ac:dyDescent="0.25">
      <c r="A5653" s="59">
        <v>97509</v>
      </c>
      <c r="B5653" s="59" t="s">
        <v>6218</v>
      </c>
      <c r="C5653" s="59" t="s">
        <v>308</v>
      </c>
    </row>
    <row r="5654" spans="1:3" x14ac:dyDescent="0.25">
      <c r="A5654" s="59">
        <v>44715</v>
      </c>
      <c r="B5654" s="59" t="s">
        <v>6219</v>
      </c>
      <c r="C5654" s="59" t="s">
        <v>933</v>
      </c>
    </row>
    <row r="5655" spans="1:3" x14ac:dyDescent="0.25">
      <c r="A5655" s="59">
        <v>30306</v>
      </c>
      <c r="B5655" s="59" t="s">
        <v>6220</v>
      </c>
      <c r="C5655" s="59" t="s">
        <v>875</v>
      </c>
    </row>
    <row r="5656" spans="1:3" x14ac:dyDescent="0.25">
      <c r="A5656" s="59">
        <v>97510</v>
      </c>
      <c r="B5656" s="59" t="s">
        <v>6221</v>
      </c>
      <c r="C5656" s="59" t="s">
        <v>308</v>
      </c>
    </row>
    <row r="5657" spans="1:3" x14ac:dyDescent="0.25">
      <c r="A5657" s="59">
        <v>12617</v>
      </c>
      <c r="B5657" s="59" t="s">
        <v>6222</v>
      </c>
      <c r="C5657" s="59" t="s">
        <v>674</v>
      </c>
    </row>
    <row r="5658" spans="1:3" x14ac:dyDescent="0.25">
      <c r="A5658" s="59">
        <v>26516</v>
      </c>
      <c r="B5658" s="59" t="s">
        <v>6222</v>
      </c>
      <c r="C5658" s="59" t="s">
        <v>226</v>
      </c>
    </row>
    <row r="5659" spans="1:3" x14ac:dyDescent="0.25">
      <c r="A5659" s="59">
        <v>49321</v>
      </c>
      <c r="B5659" s="59" t="s">
        <v>6223</v>
      </c>
      <c r="C5659" s="59" t="s">
        <v>761</v>
      </c>
    </row>
    <row r="5660" spans="1:3" x14ac:dyDescent="0.25">
      <c r="A5660" s="59">
        <v>49306</v>
      </c>
      <c r="B5660" s="59" t="s">
        <v>6224</v>
      </c>
      <c r="C5660" s="59" t="s">
        <v>761</v>
      </c>
    </row>
    <row r="5661" spans="1:3" x14ac:dyDescent="0.25">
      <c r="A5661" s="59">
        <v>94806</v>
      </c>
      <c r="B5661" s="59" t="s">
        <v>6224</v>
      </c>
      <c r="C5661" s="59" t="s">
        <v>452</v>
      </c>
    </row>
    <row r="5662" spans="1:3" x14ac:dyDescent="0.25">
      <c r="A5662" s="59">
        <v>98418</v>
      </c>
      <c r="B5662" s="59" t="s">
        <v>6225</v>
      </c>
      <c r="C5662" s="59" t="s">
        <v>442</v>
      </c>
    </row>
    <row r="5663" spans="1:3" x14ac:dyDescent="0.25">
      <c r="A5663" s="59">
        <v>92107</v>
      </c>
      <c r="B5663" s="59" t="s">
        <v>6226</v>
      </c>
      <c r="C5663" s="59" t="s">
        <v>804</v>
      </c>
    </row>
    <row r="5664" spans="1:3" x14ac:dyDescent="0.25">
      <c r="A5664" s="59">
        <v>32229</v>
      </c>
      <c r="B5664" s="59" t="s">
        <v>6227</v>
      </c>
      <c r="C5664" s="59" t="s">
        <v>460</v>
      </c>
    </row>
    <row r="5665" spans="1:3" x14ac:dyDescent="0.25">
      <c r="A5665" s="59">
        <v>44412</v>
      </c>
      <c r="B5665" s="59" t="s">
        <v>6228</v>
      </c>
      <c r="C5665" s="59" t="s">
        <v>924</v>
      </c>
    </row>
    <row r="5666" spans="1:3" x14ac:dyDescent="0.25">
      <c r="A5666" s="59">
        <v>91509</v>
      </c>
      <c r="B5666" s="59" t="s">
        <v>6229</v>
      </c>
      <c r="C5666" s="59" t="s">
        <v>811</v>
      </c>
    </row>
    <row r="5667" spans="1:3" x14ac:dyDescent="0.25">
      <c r="A5667" s="59">
        <v>8706</v>
      </c>
      <c r="B5667" s="59" t="s">
        <v>6230</v>
      </c>
      <c r="C5667" s="59" t="s">
        <v>938</v>
      </c>
    </row>
    <row r="5668" spans="1:3" x14ac:dyDescent="0.25">
      <c r="A5668" s="59">
        <v>32307</v>
      </c>
      <c r="B5668" s="59" t="s">
        <v>6231</v>
      </c>
      <c r="C5668" s="59" t="s">
        <v>461</v>
      </c>
    </row>
    <row r="5669" spans="1:3" x14ac:dyDescent="0.25">
      <c r="A5669" s="59">
        <v>26507</v>
      </c>
      <c r="B5669" s="59" t="s">
        <v>6232</v>
      </c>
      <c r="C5669" s="59" t="s">
        <v>226</v>
      </c>
    </row>
    <row r="5670" spans="1:3" x14ac:dyDescent="0.25">
      <c r="A5670" s="59">
        <v>32808</v>
      </c>
      <c r="B5670" s="59" t="s">
        <v>6233</v>
      </c>
      <c r="C5670" s="59" t="s">
        <v>467</v>
      </c>
    </row>
    <row r="5671" spans="1:3" x14ac:dyDescent="0.25">
      <c r="A5671" s="59">
        <v>30609</v>
      </c>
      <c r="B5671" s="59" t="s">
        <v>6233</v>
      </c>
      <c r="C5671" s="59" t="s">
        <v>876</v>
      </c>
    </row>
    <row r="5672" spans="1:3" x14ac:dyDescent="0.25">
      <c r="A5672" s="59">
        <v>31626</v>
      </c>
      <c r="B5672" s="59" t="s">
        <v>6234</v>
      </c>
      <c r="C5672" s="59" t="s">
        <v>863</v>
      </c>
    </row>
    <row r="5673" spans="1:3" x14ac:dyDescent="0.25">
      <c r="A5673" s="59">
        <v>32314</v>
      </c>
      <c r="B5673" s="59" t="s">
        <v>6235</v>
      </c>
      <c r="C5673" s="59" t="s">
        <v>461</v>
      </c>
    </row>
    <row r="5674" spans="1:3" x14ac:dyDescent="0.25">
      <c r="A5674" s="59">
        <v>33616</v>
      </c>
      <c r="B5674" s="59" t="s">
        <v>6236</v>
      </c>
      <c r="C5674" s="59" t="s">
        <v>1210</v>
      </c>
    </row>
    <row r="5675" spans="1:3" x14ac:dyDescent="0.25">
      <c r="A5675" s="59">
        <v>32510</v>
      </c>
      <c r="B5675" s="59" t="s">
        <v>6237</v>
      </c>
      <c r="C5675" s="59" t="s">
        <v>472</v>
      </c>
    </row>
    <row r="5676" spans="1:3" x14ac:dyDescent="0.25">
      <c r="A5676" s="59">
        <v>20512</v>
      </c>
      <c r="B5676" s="59" t="s">
        <v>6238</v>
      </c>
      <c r="C5676" s="59" t="s">
        <v>665</v>
      </c>
    </row>
    <row r="5677" spans="1:3" x14ac:dyDescent="0.25">
      <c r="A5677" s="59">
        <v>16316</v>
      </c>
      <c r="B5677" s="59" t="s">
        <v>6239</v>
      </c>
      <c r="C5677" s="59" t="s">
        <v>362</v>
      </c>
    </row>
    <row r="5678" spans="1:3" x14ac:dyDescent="0.25">
      <c r="A5678" s="59">
        <v>47421</v>
      </c>
      <c r="B5678" s="59" t="s">
        <v>6240</v>
      </c>
      <c r="C5678" s="59" t="s">
        <v>994</v>
      </c>
    </row>
    <row r="5679" spans="1:3" x14ac:dyDescent="0.25">
      <c r="A5679" s="59">
        <v>16312</v>
      </c>
      <c r="B5679" s="59" t="s">
        <v>6241</v>
      </c>
      <c r="C5679" s="59" t="s">
        <v>362</v>
      </c>
    </row>
    <row r="5680" spans="1:3" x14ac:dyDescent="0.25">
      <c r="A5680" s="59">
        <v>12212</v>
      </c>
      <c r="B5680" s="59" t="s">
        <v>6242</v>
      </c>
      <c r="C5680" s="59" t="s">
        <v>680</v>
      </c>
    </row>
    <row r="5681" spans="1:3" x14ac:dyDescent="0.25">
      <c r="A5681" s="59">
        <v>4609</v>
      </c>
      <c r="B5681" s="59" t="s">
        <v>6243</v>
      </c>
      <c r="C5681" s="59" t="s">
        <v>730</v>
      </c>
    </row>
    <row r="5682" spans="1:3" x14ac:dyDescent="0.25">
      <c r="A5682" s="59">
        <v>5409</v>
      </c>
      <c r="B5682" s="59" t="s">
        <v>6244</v>
      </c>
      <c r="C5682" s="59" t="s">
        <v>731</v>
      </c>
    </row>
    <row r="5683" spans="1:3" x14ac:dyDescent="0.25">
      <c r="A5683" s="59">
        <v>16826</v>
      </c>
      <c r="B5683" s="59" t="s">
        <v>6245</v>
      </c>
      <c r="C5683" s="59" t="s">
        <v>347</v>
      </c>
    </row>
    <row r="5684" spans="1:3" x14ac:dyDescent="0.25">
      <c r="A5684" s="59">
        <v>13822</v>
      </c>
      <c r="B5684" s="59" t="s">
        <v>6246</v>
      </c>
      <c r="C5684" s="59" t="s">
        <v>688</v>
      </c>
    </row>
    <row r="5685" spans="1:3" x14ac:dyDescent="0.25">
      <c r="A5685" s="59">
        <v>22609</v>
      </c>
      <c r="B5685" s="59" t="s">
        <v>6246</v>
      </c>
      <c r="C5685" s="59" t="s">
        <v>1167</v>
      </c>
    </row>
    <row r="5686" spans="1:3" x14ac:dyDescent="0.25">
      <c r="A5686" s="59">
        <v>45412</v>
      </c>
      <c r="B5686" s="59" t="s">
        <v>6246</v>
      </c>
      <c r="C5686" s="59" t="s">
        <v>742</v>
      </c>
    </row>
    <row r="5687" spans="1:3" x14ac:dyDescent="0.25">
      <c r="A5687" s="59">
        <v>13707</v>
      </c>
      <c r="B5687" s="59" t="s">
        <v>6247</v>
      </c>
      <c r="C5687" s="59" t="s">
        <v>694</v>
      </c>
    </row>
    <row r="5688" spans="1:3" x14ac:dyDescent="0.25">
      <c r="A5688" s="59">
        <v>16808</v>
      </c>
      <c r="B5688" s="59" t="s">
        <v>6248</v>
      </c>
      <c r="C5688" s="59" t="s">
        <v>347</v>
      </c>
    </row>
    <row r="5689" spans="1:3" x14ac:dyDescent="0.25">
      <c r="A5689" s="59">
        <v>12224</v>
      </c>
      <c r="B5689" s="59" t="s">
        <v>6249</v>
      </c>
      <c r="C5689" s="59" t="s">
        <v>680</v>
      </c>
    </row>
    <row r="5690" spans="1:3" x14ac:dyDescent="0.25">
      <c r="A5690" s="59">
        <v>55356</v>
      </c>
      <c r="B5690" s="59" t="s">
        <v>6250</v>
      </c>
      <c r="C5690" s="59" t="s">
        <v>191</v>
      </c>
    </row>
    <row r="5691" spans="1:3" x14ac:dyDescent="0.25">
      <c r="A5691" s="59">
        <v>21219</v>
      </c>
      <c r="B5691" s="59" t="s">
        <v>6251</v>
      </c>
      <c r="C5691" s="59" t="s">
        <v>426</v>
      </c>
    </row>
    <row r="5692" spans="1:3" x14ac:dyDescent="0.25">
      <c r="A5692" s="59">
        <v>33820</v>
      </c>
      <c r="B5692" s="59" t="s">
        <v>6252</v>
      </c>
      <c r="C5692" s="59" t="s">
        <v>1207</v>
      </c>
    </row>
    <row r="5693" spans="1:3" x14ac:dyDescent="0.25">
      <c r="A5693" s="59">
        <v>35220</v>
      </c>
      <c r="B5693" s="59" t="s">
        <v>6253</v>
      </c>
      <c r="C5693" s="59" t="s">
        <v>979</v>
      </c>
    </row>
    <row r="5694" spans="1:3" x14ac:dyDescent="0.25">
      <c r="A5694" s="59">
        <v>4326</v>
      </c>
      <c r="B5694" s="59" t="s">
        <v>6253</v>
      </c>
      <c r="C5694" s="59" t="s">
        <v>732</v>
      </c>
    </row>
    <row r="5695" spans="1:3" x14ac:dyDescent="0.25">
      <c r="A5695" s="59">
        <v>45218</v>
      </c>
      <c r="B5695" s="59" t="s">
        <v>6254</v>
      </c>
      <c r="C5695" s="59" t="s">
        <v>750</v>
      </c>
    </row>
    <row r="5696" spans="1:3" x14ac:dyDescent="0.25">
      <c r="A5696" s="59">
        <v>18113</v>
      </c>
      <c r="B5696" s="59" t="s">
        <v>6255</v>
      </c>
      <c r="C5696" s="59" t="s">
        <v>716</v>
      </c>
    </row>
    <row r="5697" spans="1:3" x14ac:dyDescent="0.25">
      <c r="A5697" s="59">
        <v>34906</v>
      </c>
      <c r="B5697" s="59" t="s">
        <v>6256</v>
      </c>
      <c r="C5697" s="59" t="s">
        <v>1069</v>
      </c>
    </row>
    <row r="5698" spans="1:3" x14ac:dyDescent="0.25">
      <c r="A5698" s="59">
        <v>12413</v>
      </c>
      <c r="B5698" s="59" t="s">
        <v>6257</v>
      </c>
      <c r="C5698" s="59" t="s">
        <v>682</v>
      </c>
    </row>
    <row r="5699" spans="1:3" x14ac:dyDescent="0.25">
      <c r="A5699" s="59">
        <v>61108</v>
      </c>
      <c r="B5699" s="59" t="s">
        <v>6258</v>
      </c>
      <c r="C5699" s="59" t="s">
        <v>563</v>
      </c>
    </row>
    <row r="5700" spans="1:3" x14ac:dyDescent="0.25">
      <c r="A5700" s="59">
        <v>17407</v>
      </c>
      <c r="B5700" s="59" t="s">
        <v>6259</v>
      </c>
      <c r="C5700" s="59" t="s">
        <v>783</v>
      </c>
    </row>
    <row r="5701" spans="1:3" x14ac:dyDescent="0.25">
      <c r="A5701" s="59">
        <v>13006</v>
      </c>
      <c r="B5701" s="59" t="s">
        <v>6260</v>
      </c>
      <c r="C5701" s="59" t="s">
        <v>696</v>
      </c>
    </row>
    <row r="5702" spans="1:3" x14ac:dyDescent="0.25">
      <c r="A5702" s="59">
        <v>23106</v>
      </c>
      <c r="B5702" s="59" t="s">
        <v>6261</v>
      </c>
      <c r="C5702" s="59" t="s">
        <v>256</v>
      </c>
    </row>
    <row r="5703" spans="1:3" x14ac:dyDescent="0.25">
      <c r="A5703" s="59">
        <v>23106</v>
      </c>
      <c r="B5703" s="59" t="s">
        <v>6261</v>
      </c>
      <c r="C5703" s="59" t="s">
        <v>787</v>
      </c>
    </row>
    <row r="5704" spans="1:3" x14ac:dyDescent="0.25">
      <c r="A5704" s="59">
        <v>41724</v>
      </c>
      <c r="B5704" s="59" t="s">
        <v>6262</v>
      </c>
      <c r="C5704" s="59" t="s">
        <v>1113</v>
      </c>
    </row>
    <row r="5705" spans="1:3" x14ac:dyDescent="0.25">
      <c r="A5705" s="59">
        <v>17822</v>
      </c>
      <c r="B5705" s="59" t="s">
        <v>6263</v>
      </c>
      <c r="C5705" s="59" t="s">
        <v>782</v>
      </c>
    </row>
    <row r="5706" spans="1:3" x14ac:dyDescent="0.25">
      <c r="A5706" s="59">
        <v>41725</v>
      </c>
      <c r="B5706" s="59" t="s">
        <v>6264</v>
      </c>
      <c r="C5706" s="59" t="s">
        <v>1113</v>
      </c>
    </row>
    <row r="5707" spans="1:3" x14ac:dyDescent="0.25">
      <c r="A5707" s="59">
        <v>13123</v>
      </c>
      <c r="B5707" s="59" t="s">
        <v>6265</v>
      </c>
      <c r="C5707" s="59" t="s">
        <v>678</v>
      </c>
    </row>
    <row r="5708" spans="1:3" x14ac:dyDescent="0.25">
      <c r="A5708" s="59">
        <v>13708</v>
      </c>
      <c r="B5708" s="59" t="s">
        <v>6265</v>
      </c>
      <c r="C5708" s="59" t="s">
        <v>694</v>
      </c>
    </row>
    <row r="5709" spans="1:3" x14ac:dyDescent="0.25">
      <c r="A5709" s="59">
        <v>35609</v>
      </c>
      <c r="B5709" s="59" t="s">
        <v>6265</v>
      </c>
      <c r="C5709" s="59" t="s">
        <v>975</v>
      </c>
    </row>
    <row r="5710" spans="1:3" x14ac:dyDescent="0.25">
      <c r="A5710" s="59">
        <v>49923</v>
      </c>
      <c r="B5710" s="59" t="s">
        <v>6266</v>
      </c>
      <c r="C5710" s="59" t="s">
        <v>756</v>
      </c>
    </row>
    <row r="5711" spans="1:3" x14ac:dyDescent="0.25">
      <c r="A5711" s="59">
        <v>62411</v>
      </c>
      <c r="B5711" s="59" t="s">
        <v>6266</v>
      </c>
      <c r="C5711" s="59" t="s">
        <v>565</v>
      </c>
    </row>
    <row r="5712" spans="1:3" x14ac:dyDescent="0.25">
      <c r="A5712" s="59">
        <v>75909</v>
      </c>
      <c r="B5712" s="59" t="s">
        <v>6266</v>
      </c>
      <c r="C5712" s="59" t="s">
        <v>118</v>
      </c>
    </row>
    <row r="5713" spans="1:3" x14ac:dyDescent="0.25">
      <c r="A5713" s="59">
        <v>76812</v>
      </c>
      <c r="B5713" s="59" t="s">
        <v>6266</v>
      </c>
      <c r="C5713" s="59" t="s">
        <v>529</v>
      </c>
    </row>
    <row r="5714" spans="1:3" x14ac:dyDescent="0.25">
      <c r="A5714" s="59">
        <v>84813</v>
      </c>
      <c r="B5714" s="59" t="s">
        <v>6266</v>
      </c>
      <c r="C5714" s="59" t="s">
        <v>1111</v>
      </c>
    </row>
    <row r="5715" spans="1:3" x14ac:dyDescent="0.25">
      <c r="A5715" s="59">
        <v>90308</v>
      </c>
      <c r="B5715" s="59" t="s">
        <v>6266</v>
      </c>
      <c r="C5715" s="59" t="s">
        <v>62</v>
      </c>
    </row>
    <row r="5716" spans="1:3" x14ac:dyDescent="0.25">
      <c r="A5716" s="59">
        <v>95708</v>
      </c>
      <c r="B5716" s="59" t="s">
        <v>6266</v>
      </c>
      <c r="C5716" s="59" t="s">
        <v>772</v>
      </c>
    </row>
    <row r="5717" spans="1:3" x14ac:dyDescent="0.25">
      <c r="A5717" s="59">
        <v>86207</v>
      </c>
      <c r="B5717" s="59" t="s">
        <v>6267</v>
      </c>
      <c r="C5717" s="59" t="s">
        <v>395</v>
      </c>
    </row>
    <row r="5718" spans="1:3" x14ac:dyDescent="0.25">
      <c r="A5718" s="59">
        <v>49612</v>
      </c>
      <c r="B5718" s="59" t="s">
        <v>6268</v>
      </c>
      <c r="C5718" s="59" t="s">
        <v>759</v>
      </c>
    </row>
    <row r="5719" spans="1:3" x14ac:dyDescent="0.25">
      <c r="A5719" s="59">
        <v>22308</v>
      </c>
      <c r="B5719" s="59" t="s">
        <v>6269</v>
      </c>
      <c r="C5719" s="59" t="s">
        <v>1164</v>
      </c>
    </row>
    <row r="5720" spans="1:3" x14ac:dyDescent="0.25">
      <c r="A5720" s="59">
        <v>49111</v>
      </c>
      <c r="B5720" s="59" t="s">
        <v>6270</v>
      </c>
      <c r="C5720" s="59" t="s">
        <v>755</v>
      </c>
    </row>
    <row r="5721" spans="1:3" x14ac:dyDescent="0.25">
      <c r="A5721" s="59">
        <v>76466</v>
      </c>
      <c r="B5721" s="59" t="s">
        <v>6270</v>
      </c>
      <c r="C5721" s="59" t="s">
        <v>541</v>
      </c>
    </row>
    <row r="5722" spans="1:3" x14ac:dyDescent="0.25">
      <c r="A5722" s="59">
        <v>76822</v>
      </c>
      <c r="B5722" s="59" t="s">
        <v>6269</v>
      </c>
      <c r="C5722" s="59" t="s">
        <v>529</v>
      </c>
    </row>
    <row r="5723" spans="1:3" x14ac:dyDescent="0.25">
      <c r="A5723" s="59">
        <v>90319</v>
      </c>
      <c r="B5723" s="59" t="s">
        <v>6269</v>
      </c>
      <c r="C5723" s="59" t="s">
        <v>62</v>
      </c>
    </row>
    <row r="5724" spans="1:3" x14ac:dyDescent="0.25">
      <c r="A5724" s="59">
        <v>75410</v>
      </c>
      <c r="B5724" s="59" t="s">
        <v>6271</v>
      </c>
      <c r="C5724" s="59" t="s">
        <v>107</v>
      </c>
    </row>
    <row r="5725" spans="1:3" x14ac:dyDescent="0.25">
      <c r="A5725" s="59">
        <v>12609</v>
      </c>
      <c r="B5725" s="59" t="s">
        <v>6272</v>
      </c>
      <c r="C5725" s="59" t="s">
        <v>674</v>
      </c>
    </row>
    <row r="5726" spans="1:3" x14ac:dyDescent="0.25">
      <c r="A5726" s="59">
        <v>6831</v>
      </c>
      <c r="B5726" s="59" t="s">
        <v>6272</v>
      </c>
      <c r="C5726" s="59" t="s">
        <v>1096</v>
      </c>
    </row>
    <row r="5727" spans="1:3" x14ac:dyDescent="0.25">
      <c r="A5727" s="59">
        <v>13314</v>
      </c>
      <c r="B5727" s="59" t="s">
        <v>6273</v>
      </c>
      <c r="C5727" s="59" t="s">
        <v>699</v>
      </c>
    </row>
    <row r="5728" spans="1:3" x14ac:dyDescent="0.25">
      <c r="A5728" s="59">
        <v>49108</v>
      </c>
      <c r="B5728" s="59" t="s">
        <v>6274</v>
      </c>
      <c r="C5728" s="59" t="s">
        <v>755</v>
      </c>
    </row>
    <row r="5729" spans="1:3" x14ac:dyDescent="0.25">
      <c r="A5729" s="59">
        <v>12221</v>
      </c>
      <c r="B5729" s="59" t="s">
        <v>6275</v>
      </c>
      <c r="C5729" s="59" t="s">
        <v>680</v>
      </c>
    </row>
    <row r="5730" spans="1:3" x14ac:dyDescent="0.25">
      <c r="A5730" s="59">
        <v>12613</v>
      </c>
      <c r="B5730" s="59" t="s">
        <v>6275</v>
      </c>
      <c r="C5730" s="59" t="s">
        <v>674</v>
      </c>
    </row>
    <row r="5731" spans="1:3" x14ac:dyDescent="0.25">
      <c r="A5731" s="59">
        <v>36562</v>
      </c>
      <c r="B5731" s="59" t="s">
        <v>6275</v>
      </c>
      <c r="C5731" s="59" t="s">
        <v>589</v>
      </c>
    </row>
    <row r="5732" spans="1:3" x14ac:dyDescent="0.25">
      <c r="A5732" s="59">
        <v>24612</v>
      </c>
      <c r="B5732" s="59" t="s">
        <v>6275</v>
      </c>
      <c r="C5732" s="59" t="s">
        <v>1156</v>
      </c>
    </row>
    <row r="5733" spans="1:3" x14ac:dyDescent="0.25">
      <c r="A5733" s="59">
        <v>17118</v>
      </c>
      <c r="B5733" s="59" t="s">
        <v>6275</v>
      </c>
      <c r="C5733" s="59" t="s">
        <v>777</v>
      </c>
    </row>
    <row r="5734" spans="1:3" x14ac:dyDescent="0.25">
      <c r="A5734" s="59">
        <v>75106</v>
      </c>
      <c r="B5734" s="59" t="s">
        <v>6276</v>
      </c>
      <c r="C5734" s="59" t="s">
        <v>148</v>
      </c>
    </row>
    <row r="5735" spans="1:3" x14ac:dyDescent="0.25">
      <c r="A5735" s="59">
        <v>76715</v>
      </c>
      <c r="B5735" s="59" t="s">
        <v>6275</v>
      </c>
      <c r="C5735" s="59" t="s">
        <v>538</v>
      </c>
    </row>
    <row r="5736" spans="1:3" x14ac:dyDescent="0.25">
      <c r="A5736" s="59">
        <v>84808</v>
      </c>
      <c r="B5736" s="59" t="s">
        <v>6275</v>
      </c>
      <c r="C5736" s="59" t="s">
        <v>1111</v>
      </c>
    </row>
    <row r="5737" spans="1:3" x14ac:dyDescent="0.25">
      <c r="A5737" s="59">
        <v>81307</v>
      </c>
      <c r="B5737" s="59" t="s">
        <v>6275</v>
      </c>
      <c r="C5737" s="59" t="s">
        <v>557</v>
      </c>
    </row>
    <row r="5738" spans="1:3" x14ac:dyDescent="0.25">
      <c r="A5738" s="59">
        <v>62107</v>
      </c>
      <c r="B5738" s="59" t="s">
        <v>6277</v>
      </c>
      <c r="C5738" s="59" t="s">
        <v>561</v>
      </c>
    </row>
    <row r="5739" spans="1:3" x14ac:dyDescent="0.25">
      <c r="A5739" s="59">
        <v>87410</v>
      </c>
      <c r="B5739" s="59" t="s">
        <v>6277</v>
      </c>
      <c r="C5739" s="59" t="s">
        <v>1176</v>
      </c>
    </row>
    <row r="5740" spans="1:3" x14ac:dyDescent="0.25">
      <c r="A5740" s="59">
        <v>49915</v>
      </c>
      <c r="B5740" s="59" t="s">
        <v>6278</v>
      </c>
      <c r="C5740" s="59" t="s">
        <v>756</v>
      </c>
    </row>
    <row r="5741" spans="1:3" x14ac:dyDescent="0.25">
      <c r="A5741" s="59">
        <v>11916</v>
      </c>
      <c r="B5741" s="59" t="s">
        <v>6279</v>
      </c>
      <c r="C5741" s="59" t="s">
        <v>707</v>
      </c>
    </row>
    <row r="5742" spans="1:3" x14ac:dyDescent="0.25">
      <c r="A5742" s="59">
        <v>49922</v>
      </c>
      <c r="B5742" s="59" t="s">
        <v>6280</v>
      </c>
      <c r="C5742" s="59" t="s">
        <v>756</v>
      </c>
    </row>
    <row r="5743" spans="1:3" x14ac:dyDescent="0.25">
      <c r="A5743" s="59">
        <v>46020</v>
      </c>
      <c r="B5743" s="59" t="s">
        <v>6281</v>
      </c>
      <c r="C5743" s="59" t="s">
        <v>747</v>
      </c>
    </row>
    <row r="5744" spans="1:3" x14ac:dyDescent="0.25">
      <c r="A5744" s="59">
        <v>49109</v>
      </c>
      <c r="B5744" s="59" t="s">
        <v>6282</v>
      </c>
      <c r="C5744" s="59" t="s">
        <v>755</v>
      </c>
    </row>
    <row r="5745" spans="1:3" x14ac:dyDescent="0.25">
      <c r="A5745" s="59">
        <v>81310</v>
      </c>
      <c r="B5745" s="59" t="s">
        <v>6283</v>
      </c>
      <c r="C5745" s="59" t="s">
        <v>557</v>
      </c>
    </row>
    <row r="5746" spans="1:3" x14ac:dyDescent="0.25">
      <c r="A5746" s="59">
        <v>90314</v>
      </c>
      <c r="B5746" s="59" t="s">
        <v>6283</v>
      </c>
      <c r="C5746" s="59" t="s">
        <v>62</v>
      </c>
    </row>
    <row r="5747" spans="1:3" x14ac:dyDescent="0.25">
      <c r="A5747" s="59">
        <v>16614</v>
      </c>
      <c r="B5747" s="59" t="s">
        <v>6284</v>
      </c>
      <c r="C5747" s="59" t="s">
        <v>333</v>
      </c>
    </row>
    <row r="5748" spans="1:3" x14ac:dyDescent="0.25">
      <c r="A5748" s="59">
        <v>49117</v>
      </c>
      <c r="B5748" s="59" t="s">
        <v>6285</v>
      </c>
      <c r="C5748" s="59" t="s">
        <v>755</v>
      </c>
    </row>
    <row r="5749" spans="1:3" x14ac:dyDescent="0.25">
      <c r="A5749" s="59">
        <v>56906</v>
      </c>
      <c r="B5749" s="59" t="s">
        <v>6286</v>
      </c>
      <c r="C5749" s="59" t="s">
        <v>987</v>
      </c>
    </row>
    <row r="5750" spans="1:3" x14ac:dyDescent="0.25">
      <c r="A5750" s="59">
        <v>61306</v>
      </c>
      <c r="B5750" s="59" t="s">
        <v>6286</v>
      </c>
      <c r="C5750" s="59" t="s">
        <v>577</v>
      </c>
    </row>
    <row r="5751" spans="1:3" x14ac:dyDescent="0.25">
      <c r="A5751" s="59">
        <v>75109</v>
      </c>
      <c r="B5751" s="59" t="s">
        <v>6285</v>
      </c>
      <c r="C5751" s="59" t="s">
        <v>148</v>
      </c>
    </row>
    <row r="5752" spans="1:3" x14ac:dyDescent="0.25">
      <c r="A5752" s="59">
        <v>76707</v>
      </c>
      <c r="B5752" s="59" t="s">
        <v>6284</v>
      </c>
      <c r="C5752" s="59" t="s">
        <v>538</v>
      </c>
    </row>
    <row r="5753" spans="1:3" x14ac:dyDescent="0.25">
      <c r="A5753" s="59">
        <v>90961</v>
      </c>
      <c r="B5753" s="59" t="s">
        <v>6286</v>
      </c>
      <c r="C5753" s="59" t="s">
        <v>102</v>
      </c>
    </row>
    <row r="5754" spans="1:3" x14ac:dyDescent="0.25">
      <c r="A5754" s="59">
        <v>71616</v>
      </c>
      <c r="B5754" s="59" t="s">
        <v>6287</v>
      </c>
      <c r="C5754" s="59" t="s">
        <v>634</v>
      </c>
    </row>
    <row r="5755" spans="1:3" x14ac:dyDescent="0.25">
      <c r="A5755" s="59">
        <v>77116</v>
      </c>
      <c r="B5755" s="59" t="s">
        <v>6288</v>
      </c>
      <c r="C5755" s="59" t="s">
        <v>410</v>
      </c>
    </row>
    <row r="5756" spans="1:3" x14ac:dyDescent="0.25">
      <c r="A5756" s="59">
        <v>86110</v>
      </c>
      <c r="B5756" s="59" t="s">
        <v>6289</v>
      </c>
      <c r="C5756" s="59" t="s">
        <v>382</v>
      </c>
    </row>
    <row r="5757" spans="1:3" x14ac:dyDescent="0.25">
      <c r="A5757" s="59">
        <v>90321</v>
      </c>
      <c r="B5757" s="59" t="s">
        <v>6289</v>
      </c>
      <c r="C5757" s="59" t="s">
        <v>62</v>
      </c>
    </row>
    <row r="5758" spans="1:3" x14ac:dyDescent="0.25">
      <c r="A5758" s="59">
        <v>98614</v>
      </c>
      <c r="B5758" s="59" t="s">
        <v>6289</v>
      </c>
      <c r="C5758" s="59" t="s">
        <v>432</v>
      </c>
    </row>
    <row r="5759" spans="1:3" x14ac:dyDescent="0.25">
      <c r="A5759" s="59">
        <v>1618</v>
      </c>
      <c r="B5759" s="59" t="s">
        <v>6290</v>
      </c>
      <c r="C5759" s="59" t="s">
        <v>1014</v>
      </c>
    </row>
    <row r="5760" spans="1:3" x14ac:dyDescent="0.25">
      <c r="A5760" s="59">
        <v>47116</v>
      </c>
      <c r="B5760" s="59" t="s">
        <v>6291</v>
      </c>
      <c r="C5760" s="59" t="s">
        <v>993</v>
      </c>
    </row>
    <row r="5761" spans="1:3" x14ac:dyDescent="0.25">
      <c r="A5761" s="59">
        <v>49916</v>
      </c>
      <c r="B5761" s="59" t="s">
        <v>6290</v>
      </c>
      <c r="C5761" s="59" t="s">
        <v>756</v>
      </c>
    </row>
    <row r="5762" spans="1:3" x14ac:dyDescent="0.25">
      <c r="A5762" s="59">
        <v>49110</v>
      </c>
      <c r="B5762" s="59" t="s">
        <v>6292</v>
      </c>
      <c r="C5762" s="59" t="s">
        <v>755</v>
      </c>
    </row>
    <row r="5763" spans="1:3" x14ac:dyDescent="0.25">
      <c r="A5763" s="59">
        <v>49925</v>
      </c>
      <c r="B5763" s="59" t="s">
        <v>6293</v>
      </c>
      <c r="C5763" s="59" t="s">
        <v>756</v>
      </c>
    </row>
    <row r="5764" spans="1:3" x14ac:dyDescent="0.25">
      <c r="A5764" s="59">
        <v>35909</v>
      </c>
      <c r="B5764" s="59" t="s">
        <v>6294</v>
      </c>
      <c r="C5764" s="59" t="s">
        <v>966</v>
      </c>
    </row>
    <row r="5765" spans="1:3" x14ac:dyDescent="0.25">
      <c r="A5765" s="59">
        <v>49118</v>
      </c>
      <c r="B5765" s="59" t="s">
        <v>6295</v>
      </c>
      <c r="C5765" s="59" t="s">
        <v>755</v>
      </c>
    </row>
    <row r="5766" spans="1:3" x14ac:dyDescent="0.25">
      <c r="A5766" s="59">
        <v>66812</v>
      </c>
      <c r="B5766" s="59" t="s">
        <v>6296</v>
      </c>
      <c r="C5766" s="59" t="s">
        <v>897</v>
      </c>
    </row>
    <row r="5767" spans="1:3" x14ac:dyDescent="0.25">
      <c r="A5767" s="59">
        <v>76256</v>
      </c>
      <c r="B5767" s="59" t="s">
        <v>6296</v>
      </c>
      <c r="C5767" s="59" t="s">
        <v>532</v>
      </c>
    </row>
    <row r="5768" spans="1:3" x14ac:dyDescent="0.25">
      <c r="A5768" s="59">
        <v>90465</v>
      </c>
      <c r="B5768" s="59" t="s">
        <v>6296</v>
      </c>
      <c r="C5768" s="59" t="s">
        <v>67</v>
      </c>
    </row>
    <row r="5769" spans="1:3" x14ac:dyDescent="0.25">
      <c r="A5769" s="59">
        <v>76260</v>
      </c>
      <c r="B5769" s="59" t="s">
        <v>6297</v>
      </c>
      <c r="C5769" s="59" t="s">
        <v>532</v>
      </c>
    </row>
    <row r="5770" spans="1:3" x14ac:dyDescent="0.25">
      <c r="A5770" s="59">
        <v>71212</v>
      </c>
      <c r="B5770" s="59" t="s">
        <v>6298</v>
      </c>
      <c r="C5770" s="59" t="s">
        <v>609</v>
      </c>
    </row>
    <row r="5771" spans="1:3" x14ac:dyDescent="0.25">
      <c r="A5771" s="59">
        <v>90458</v>
      </c>
      <c r="B5771" s="59" t="s">
        <v>6297</v>
      </c>
      <c r="C5771" s="59" t="s">
        <v>67</v>
      </c>
    </row>
    <row r="5772" spans="1:3" x14ac:dyDescent="0.25">
      <c r="A5772" s="59">
        <v>95707</v>
      </c>
      <c r="B5772" s="59" t="s">
        <v>6297</v>
      </c>
      <c r="C5772" s="59" t="s">
        <v>772</v>
      </c>
    </row>
    <row r="5773" spans="1:3" x14ac:dyDescent="0.25">
      <c r="A5773" s="59">
        <v>96212</v>
      </c>
      <c r="B5773" s="59" t="s">
        <v>6297</v>
      </c>
      <c r="C5773" s="59" t="s">
        <v>1078</v>
      </c>
    </row>
    <row r="5774" spans="1:3" x14ac:dyDescent="0.25">
      <c r="A5774" s="59">
        <v>81914</v>
      </c>
      <c r="B5774" s="59" t="s">
        <v>6299</v>
      </c>
      <c r="C5774" s="59" t="s">
        <v>549</v>
      </c>
    </row>
    <row r="5775" spans="1:3" x14ac:dyDescent="0.25">
      <c r="A5775" s="59">
        <v>6117</v>
      </c>
      <c r="B5775" s="59" t="s">
        <v>6300</v>
      </c>
      <c r="C5775" s="59" t="s">
        <v>1090</v>
      </c>
    </row>
    <row r="5776" spans="1:3" x14ac:dyDescent="0.25">
      <c r="A5776" s="59">
        <v>86913</v>
      </c>
      <c r="B5776" s="59" t="s">
        <v>6301</v>
      </c>
      <c r="C5776" s="59" t="s">
        <v>392</v>
      </c>
    </row>
    <row r="5777" spans="1:3" x14ac:dyDescent="0.25">
      <c r="A5777" s="59">
        <v>35623</v>
      </c>
      <c r="B5777" s="59" t="s">
        <v>6302</v>
      </c>
      <c r="C5777" s="59" t="s">
        <v>975</v>
      </c>
    </row>
    <row r="5778" spans="1:3" x14ac:dyDescent="0.25">
      <c r="A5778" s="59">
        <v>86111</v>
      </c>
      <c r="B5778" s="59" t="s">
        <v>6303</v>
      </c>
      <c r="C5778" s="59" t="s">
        <v>382</v>
      </c>
    </row>
    <row r="5779" spans="1:3" x14ac:dyDescent="0.25">
      <c r="A5779" s="59">
        <v>13107</v>
      </c>
      <c r="B5779" s="59" t="s">
        <v>6304</v>
      </c>
      <c r="C5779" s="59" t="s">
        <v>678</v>
      </c>
    </row>
    <row r="5780" spans="1:3" x14ac:dyDescent="0.25">
      <c r="A5780" s="59">
        <v>84522</v>
      </c>
      <c r="B5780" s="59" t="s">
        <v>6305</v>
      </c>
      <c r="C5780" s="59" t="s">
        <v>1102</v>
      </c>
    </row>
    <row r="5781" spans="1:3" x14ac:dyDescent="0.25">
      <c r="A5781" s="59">
        <v>12122</v>
      </c>
      <c r="B5781" s="59" t="s">
        <v>6306</v>
      </c>
      <c r="C5781" s="59" t="s">
        <v>711</v>
      </c>
    </row>
    <row r="5782" spans="1:3" x14ac:dyDescent="0.25">
      <c r="A5782" s="59">
        <v>36715</v>
      </c>
      <c r="B5782" s="59" t="s">
        <v>6307</v>
      </c>
      <c r="C5782" s="59" t="s">
        <v>591</v>
      </c>
    </row>
    <row r="5783" spans="1:3" x14ac:dyDescent="0.25">
      <c r="A5783" s="59">
        <v>20221</v>
      </c>
      <c r="B5783" s="59" t="s">
        <v>6308</v>
      </c>
      <c r="C5783" s="59" t="s">
        <v>658</v>
      </c>
    </row>
    <row r="5784" spans="1:3" x14ac:dyDescent="0.25">
      <c r="A5784" s="59">
        <v>8431</v>
      </c>
      <c r="B5784" s="59" t="s">
        <v>6309</v>
      </c>
      <c r="C5784" s="59" t="s">
        <v>939</v>
      </c>
    </row>
    <row r="5785" spans="1:3" x14ac:dyDescent="0.25">
      <c r="A5785" s="59">
        <v>77421</v>
      </c>
      <c r="B5785" s="59" t="s">
        <v>6310</v>
      </c>
      <c r="C5785" s="59" t="s">
        <v>396</v>
      </c>
    </row>
    <row r="5786" spans="1:3" x14ac:dyDescent="0.25">
      <c r="A5786" s="59">
        <v>86711</v>
      </c>
      <c r="B5786" s="59" t="s">
        <v>6309</v>
      </c>
      <c r="C5786" s="59" t="s">
        <v>387</v>
      </c>
    </row>
    <row r="5787" spans="1:3" x14ac:dyDescent="0.25">
      <c r="A5787" s="59">
        <v>81913</v>
      </c>
      <c r="B5787" s="59" t="s">
        <v>6309</v>
      </c>
      <c r="C5787" s="59" t="s">
        <v>549</v>
      </c>
    </row>
    <row r="5788" spans="1:3" x14ac:dyDescent="0.25">
      <c r="A5788" s="59">
        <v>90313</v>
      </c>
      <c r="B5788" s="59" t="s">
        <v>6309</v>
      </c>
      <c r="C5788" s="59" t="s">
        <v>62</v>
      </c>
    </row>
    <row r="5789" spans="1:3" x14ac:dyDescent="0.25">
      <c r="A5789" s="59">
        <v>22220</v>
      </c>
      <c r="B5789" s="59" t="s">
        <v>6311</v>
      </c>
      <c r="C5789" s="59" t="s">
        <v>1161</v>
      </c>
    </row>
    <row r="5790" spans="1:3" x14ac:dyDescent="0.25">
      <c r="A5790" s="59">
        <v>16407</v>
      </c>
      <c r="B5790" s="59" t="s">
        <v>6311</v>
      </c>
      <c r="C5790" s="59" t="s">
        <v>357</v>
      </c>
    </row>
    <row r="5791" spans="1:3" x14ac:dyDescent="0.25">
      <c r="A5791" s="59">
        <v>42729</v>
      </c>
      <c r="B5791" s="59" t="s">
        <v>6311</v>
      </c>
      <c r="C5791" s="59" t="s">
        <v>1125</v>
      </c>
    </row>
    <row r="5792" spans="1:3" x14ac:dyDescent="0.25">
      <c r="A5792" s="59">
        <v>56108</v>
      </c>
      <c r="B5792" s="59" t="s">
        <v>6312</v>
      </c>
      <c r="C5792" s="59" t="s">
        <v>985</v>
      </c>
    </row>
    <row r="5793" spans="1:3" x14ac:dyDescent="0.25">
      <c r="A5793" s="59">
        <v>76821</v>
      </c>
      <c r="B5793" s="59" t="s">
        <v>6311</v>
      </c>
      <c r="C5793" s="59" t="s">
        <v>529</v>
      </c>
    </row>
    <row r="5794" spans="1:3" x14ac:dyDescent="0.25">
      <c r="A5794" s="59">
        <v>90311</v>
      </c>
      <c r="B5794" s="59" t="s">
        <v>6311</v>
      </c>
      <c r="C5794" s="59" t="s">
        <v>62</v>
      </c>
    </row>
    <row r="5795" spans="1:3" x14ac:dyDescent="0.25">
      <c r="A5795" s="59">
        <v>12119</v>
      </c>
      <c r="B5795" s="59" t="s">
        <v>6313</v>
      </c>
      <c r="C5795" s="59" t="s">
        <v>711</v>
      </c>
    </row>
    <row r="5796" spans="1:3" x14ac:dyDescent="0.25">
      <c r="A5796" s="59">
        <v>36809</v>
      </c>
      <c r="B5796" s="59" t="s">
        <v>6314</v>
      </c>
      <c r="C5796" s="59" t="s">
        <v>587</v>
      </c>
    </row>
    <row r="5797" spans="1:3" x14ac:dyDescent="0.25">
      <c r="A5797" s="59">
        <v>76908</v>
      </c>
      <c r="B5797" s="59" t="s">
        <v>6315</v>
      </c>
      <c r="C5797" s="59" t="s">
        <v>531</v>
      </c>
    </row>
    <row r="5798" spans="1:3" x14ac:dyDescent="0.25">
      <c r="A5798" s="59">
        <v>20311</v>
      </c>
      <c r="B5798" s="59" t="s">
        <v>6316</v>
      </c>
      <c r="C5798" s="59" t="s">
        <v>667</v>
      </c>
    </row>
    <row r="5799" spans="1:3" x14ac:dyDescent="0.25">
      <c r="A5799" s="59">
        <v>12120</v>
      </c>
      <c r="B5799" s="59" t="s">
        <v>6317</v>
      </c>
      <c r="C5799" s="59" t="s">
        <v>711</v>
      </c>
    </row>
    <row r="5800" spans="1:3" x14ac:dyDescent="0.25">
      <c r="A5800" s="59">
        <v>22731</v>
      </c>
      <c r="B5800" s="59" t="s">
        <v>6318</v>
      </c>
      <c r="C5800" s="59" t="s">
        <v>1163</v>
      </c>
    </row>
    <row r="5801" spans="1:3" x14ac:dyDescent="0.25">
      <c r="A5801" s="59">
        <v>36620</v>
      </c>
      <c r="B5801" s="59" t="s">
        <v>6318</v>
      </c>
      <c r="C5801" s="59" t="s">
        <v>594</v>
      </c>
    </row>
    <row r="5802" spans="1:3" x14ac:dyDescent="0.25">
      <c r="A5802" s="59">
        <v>16619</v>
      </c>
      <c r="B5802" s="59" t="s">
        <v>6318</v>
      </c>
      <c r="C5802" s="59" t="s">
        <v>333</v>
      </c>
    </row>
    <row r="5803" spans="1:3" x14ac:dyDescent="0.25">
      <c r="A5803" s="59">
        <v>6815</v>
      </c>
      <c r="B5803" s="59" t="s">
        <v>6318</v>
      </c>
      <c r="C5803" s="59" t="s">
        <v>1096</v>
      </c>
    </row>
    <row r="5804" spans="1:3" x14ac:dyDescent="0.25">
      <c r="A5804" s="59">
        <v>49908</v>
      </c>
      <c r="B5804" s="59" t="s">
        <v>6318</v>
      </c>
      <c r="C5804" s="59" t="s">
        <v>756</v>
      </c>
    </row>
    <row r="5805" spans="1:3" x14ac:dyDescent="0.25">
      <c r="A5805" s="59">
        <v>24608</v>
      </c>
      <c r="B5805" s="59" t="s">
        <v>6319</v>
      </c>
      <c r="C5805" s="59" t="s">
        <v>1156</v>
      </c>
    </row>
    <row r="5806" spans="1:3" x14ac:dyDescent="0.25">
      <c r="A5806" s="59">
        <v>35635</v>
      </c>
      <c r="B5806" s="59" t="s">
        <v>6319</v>
      </c>
      <c r="C5806" s="59" t="s">
        <v>975</v>
      </c>
    </row>
    <row r="5807" spans="1:3" x14ac:dyDescent="0.25">
      <c r="A5807" s="59">
        <v>77211</v>
      </c>
      <c r="B5807" s="59" t="s">
        <v>6319</v>
      </c>
      <c r="C5807" s="59" t="s">
        <v>399</v>
      </c>
    </row>
    <row r="5808" spans="1:3" x14ac:dyDescent="0.25">
      <c r="A5808" s="59">
        <v>76816</v>
      </c>
      <c r="B5808" s="59" t="s">
        <v>6320</v>
      </c>
      <c r="C5808" s="59" t="s">
        <v>529</v>
      </c>
    </row>
    <row r="5809" spans="1:3" x14ac:dyDescent="0.25">
      <c r="A5809" s="59">
        <v>86817</v>
      </c>
      <c r="B5809" s="59" t="s">
        <v>6321</v>
      </c>
      <c r="C5809" s="59" t="s">
        <v>383</v>
      </c>
    </row>
    <row r="5810" spans="1:3" x14ac:dyDescent="0.25">
      <c r="A5810" s="59">
        <v>41918</v>
      </c>
      <c r="B5810" s="59" t="s">
        <v>6322</v>
      </c>
      <c r="C5810" s="59" t="s">
        <v>1133</v>
      </c>
    </row>
    <row r="5811" spans="1:3" x14ac:dyDescent="0.25">
      <c r="A5811" s="59">
        <v>35219</v>
      </c>
      <c r="B5811" s="59" t="s">
        <v>6323</v>
      </c>
      <c r="C5811" s="59" t="s">
        <v>979</v>
      </c>
    </row>
    <row r="5812" spans="1:3" x14ac:dyDescent="0.25">
      <c r="A5812" s="59">
        <v>8426</v>
      </c>
      <c r="B5812" s="59" t="s">
        <v>6323</v>
      </c>
      <c r="C5812" s="59" t="s">
        <v>939</v>
      </c>
    </row>
    <row r="5813" spans="1:3" x14ac:dyDescent="0.25">
      <c r="A5813" s="59">
        <v>40411</v>
      </c>
      <c r="B5813" s="59" t="s">
        <v>6323</v>
      </c>
      <c r="C5813" s="59" t="s">
        <v>1128</v>
      </c>
    </row>
    <row r="5814" spans="1:3" x14ac:dyDescent="0.25">
      <c r="A5814" s="59">
        <v>45319</v>
      </c>
      <c r="B5814" s="59" t="s">
        <v>6323</v>
      </c>
      <c r="C5814" s="59" t="s">
        <v>741</v>
      </c>
    </row>
    <row r="5815" spans="1:3" x14ac:dyDescent="0.25">
      <c r="A5815" s="59">
        <v>49806</v>
      </c>
      <c r="B5815" s="59" t="s">
        <v>6324</v>
      </c>
      <c r="C5815" s="59" t="s">
        <v>758</v>
      </c>
    </row>
    <row r="5816" spans="1:3" x14ac:dyDescent="0.25">
      <c r="A5816" s="59">
        <v>63411</v>
      </c>
      <c r="B5816" s="59" t="s">
        <v>6323</v>
      </c>
      <c r="C5816" s="59" t="s">
        <v>490</v>
      </c>
    </row>
    <row r="5817" spans="1:3" x14ac:dyDescent="0.25">
      <c r="A5817" s="59">
        <v>76807</v>
      </c>
      <c r="B5817" s="59" t="s">
        <v>6323</v>
      </c>
      <c r="C5817" s="59" t="s">
        <v>529</v>
      </c>
    </row>
    <row r="5818" spans="1:3" x14ac:dyDescent="0.25">
      <c r="A5818" s="59">
        <v>85313</v>
      </c>
      <c r="B5818" s="59" t="s">
        <v>6323</v>
      </c>
      <c r="C5818" s="59" t="s">
        <v>1183</v>
      </c>
    </row>
    <row r="5819" spans="1:3" x14ac:dyDescent="0.25">
      <c r="A5819" s="59">
        <v>90411</v>
      </c>
      <c r="B5819" s="59" t="s">
        <v>6323</v>
      </c>
      <c r="C5819" s="59" t="s">
        <v>82</v>
      </c>
    </row>
    <row r="5820" spans="1:3" x14ac:dyDescent="0.25">
      <c r="A5820" s="59">
        <v>96556</v>
      </c>
      <c r="B5820" s="59" t="s">
        <v>6324</v>
      </c>
      <c r="C5820" s="59" t="s">
        <v>1080</v>
      </c>
    </row>
    <row r="5821" spans="1:3" x14ac:dyDescent="0.25">
      <c r="A5821" s="59">
        <v>75110</v>
      </c>
      <c r="B5821" s="59" t="s">
        <v>6325</v>
      </c>
      <c r="C5821" s="59" t="s">
        <v>148</v>
      </c>
    </row>
    <row r="5822" spans="1:3" x14ac:dyDescent="0.25">
      <c r="A5822" s="59">
        <v>76708</v>
      </c>
      <c r="B5822" s="59" t="s">
        <v>6326</v>
      </c>
      <c r="C5822" s="59" t="s">
        <v>538</v>
      </c>
    </row>
    <row r="5823" spans="1:3" x14ac:dyDescent="0.25">
      <c r="A5823" s="59">
        <v>81610</v>
      </c>
      <c r="B5823" s="59" t="s">
        <v>6326</v>
      </c>
      <c r="C5823" s="59" t="s">
        <v>556</v>
      </c>
    </row>
    <row r="5824" spans="1:3" x14ac:dyDescent="0.25">
      <c r="A5824" s="59">
        <v>91407</v>
      </c>
      <c r="B5824" s="59" t="s">
        <v>6326</v>
      </c>
      <c r="C5824" s="59" t="s">
        <v>803</v>
      </c>
    </row>
    <row r="5825" spans="1:3" x14ac:dyDescent="0.25">
      <c r="A5825" s="59">
        <v>12222</v>
      </c>
      <c r="B5825" s="59" t="s">
        <v>6327</v>
      </c>
      <c r="C5825" s="59" t="s">
        <v>680</v>
      </c>
    </row>
    <row r="5826" spans="1:3" x14ac:dyDescent="0.25">
      <c r="A5826" s="59">
        <v>13912</v>
      </c>
      <c r="B5826" s="59" t="s">
        <v>6328</v>
      </c>
      <c r="C5826" s="59" t="s">
        <v>708</v>
      </c>
    </row>
    <row r="5827" spans="1:3" x14ac:dyDescent="0.25">
      <c r="A5827" s="59">
        <v>36212</v>
      </c>
      <c r="B5827" s="59" t="s">
        <v>6327</v>
      </c>
      <c r="C5827" s="59" t="s">
        <v>585</v>
      </c>
    </row>
    <row r="5828" spans="1:3" x14ac:dyDescent="0.25">
      <c r="A5828" s="59">
        <v>13316</v>
      </c>
      <c r="B5828" s="59" t="s">
        <v>6329</v>
      </c>
      <c r="C5828" s="59" t="s">
        <v>699</v>
      </c>
    </row>
    <row r="5829" spans="1:3" x14ac:dyDescent="0.25">
      <c r="A5829" s="59">
        <v>49920</v>
      </c>
      <c r="B5829" s="59" t="s">
        <v>6330</v>
      </c>
      <c r="C5829" s="59" t="s">
        <v>756</v>
      </c>
    </row>
    <row r="5830" spans="1:3" x14ac:dyDescent="0.25">
      <c r="A5830" s="59">
        <v>56416</v>
      </c>
      <c r="B5830" s="59" t="s">
        <v>6331</v>
      </c>
      <c r="C5830" s="59" t="s">
        <v>986</v>
      </c>
    </row>
    <row r="5831" spans="1:3" x14ac:dyDescent="0.25">
      <c r="A5831" s="59">
        <v>25510</v>
      </c>
      <c r="B5831" s="59" t="s">
        <v>6332</v>
      </c>
      <c r="C5831" s="59" t="s">
        <v>899</v>
      </c>
    </row>
    <row r="5832" spans="1:3" x14ac:dyDescent="0.25">
      <c r="A5832" s="59">
        <v>35214</v>
      </c>
      <c r="B5832" s="59" t="s">
        <v>6332</v>
      </c>
      <c r="C5832" s="59" t="s">
        <v>979</v>
      </c>
    </row>
    <row r="5833" spans="1:3" x14ac:dyDescent="0.25">
      <c r="A5833" s="59">
        <v>49924</v>
      </c>
      <c r="B5833" s="59" t="s">
        <v>6332</v>
      </c>
      <c r="C5833" s="59" t="s">
        <v>756</v>
      </c>
    </row>
    <row r="5834" spans="1:3" x14ac:dyDescent="0.25">
      <c r="A5834" s="59">
        <v>75113</v>
      </c>
      <c r="B5834" s="59" t="s">
        <v>6333</v>
      </c>
      <c r="C5834" s="59" t="s">
        <v>148</v>
      </c>
    </row>
    <row r="5835" spans="1:3" x14ac:dyDescent="0.25">
      <c r="A5835" s="59">
        <v>78706</v>
      </c>
      <c r="B5835" s="59" t="s">
        <v>6333</v>
      </c>
      <c r="C5835" s="59" t="s">
        <v>1199</v>
      </c>
    </row>
    <row r="5836" spans="1:3" x14ac:dyDescent="0.25">
      <c r="A5836" s="59">
        <v>72906</v>
      </c>
      <c r="B5836" s="59" t="s">
        <v>6333</v>
      </c>
      <c r="C5836" s="59" t="s">
        <v>605</v>
      </c>
    </row>
    <row r="5837" spans="1:3" x14ac:dyDescent="0.25">
      <c r="A5837" s="59">
        <v>84711</v>
      </c>
      <c r="B5837" s="59" t="s">
        <v>6332</v>
      </c>
      <c r="C5837" s="59" t="s">
        <v>1108</v>
      </c>
    </row>
    <row r="5838" spans="1:3" x14ac:dyDescent="0.25">
      <c r="A5838" s="59">
        <v>86413</v>
      </c>
      <c r="B5838" s="59" t="s">
        <v>6332</v>
      </c>
      <c r="C5838" s="59" t="s">
        <v>390</v>
      </c>
    </row>
    <row r="5839" spans="1:3" x14ac:dyDescent="0.25">
      <c r="A5839" s="59">
        <v>90306</v>
      </c>
      <c r="B5839" s="59" t="s">
        <v>6334</v>
      </c>
      <c r="C5839" s="59" t="s">
        <v>62</v>
      </c>
    </row>
    <row r="5840" spans="1:3" x14ac:dyDescent="0.25">
      <c r="A5840" s="59">
        <v>91409</v>
      </c>
      <c r="B5840" s="59" t="s">
        <v>6332</v>
      </c>
      <c r="C5840" s="59" t="s">
        <v>803</v>
      </c>
    </row>
    <row r="5841" spans="1:3" x14ac:dyDescent="0.25">
      <c r="A5841" s="59">
        <v>96464</v>
      </c>
      <c r="B5841" s="59" t="s">
        <v>6332</v>
      </c>
      <c r="C5841" s="59" t="s">
        <v>1088</v>
      </c>
    </row>
    <row r="5842" spans="1:3" x14ac:dyDescent="0.25">
      <c r="A5842" s="59">
        <v>98512</v>
      </c>
      <c r="B5842" s="59" t="s">
        <v>6332</v>
      </c>
      <c r="C5842" s="59" t="s">
        <v>443</v>
      </c>
    </row>
    <row r="5843" spans="1:3" x14ac:dyDescent="0.25">
      <c r="A5843" s="59">
        <v>71621</v>
      </c>
      <c r="B5843" s="59" t="s">
        <v>6335</v>
      </c>
      <c r="C5843" s="59" t="s">
        <v>634</v>
      </c>
    </row>
    <row r="5844" spans="1:3" x14ac:dyDescent="0.25">
      <c r="A5844" s="59">
        <v>20918</v>
      </c>
      <c r="B5844" s="59" t="s">
        <v>6336</v>
      </c>
      <c r="C5844" s="59" t="s">
        <v>660</v>
      </c>
    </row>
    <row r="5845" spans="1:3" x14ac:dyDescent="0.25">
      <c r="A5845" s="59">
        <v>13428</v>
      </c>
      <c r="B5845" s="59" t="s">
        <v>6337</v>
      </c>
      <c r="C5845" s="59" t="s">
        <v>679</v>
      </c>
    </row>
    <row r="5846" spans="1:3" x14ac:dyDescent="0.25">
      <c r="A5846" s="59">
        <v>41908</v>
      </c>
      <c r="B5846" s="59" t="s">
        <v>6338</v>
      </c>
      <c r="C5846" s="59" t="s">
        <v>1133</v>
      </c>
    </row>
    <row r="5847" spans="1:3" x14ac:dyDescent="0.25">
      <c r="A5847" s="59">
        <v>13411</v>
      </c>
      <c r="B5847" s="59" t="s">
        <v>6339</v>
      </c>
      <c r="C5847" s="59" t="s">
        <v>679</v>
      </c>
    </row>
    <row r="5848" spans="1:3" x14ac:dyDescent="0.25">
      <c r="A5848" s="59">
        <v>67506</v>
      </c>
      <c r="B5848" s="59" t="s">
        <v>6339</v>
      </c>
      <c r="C5848" s="59" t="s">
        <v>378</v>
      </c>
    </row>
    <row r="5849" spans="1:3" x14ac:dyDescent="0.25">
      <c r="A5849" s="59">
        <v>86808</v>
      </c>
      <c r="B5849" s="59" t="s">
        <v>6340</v>
      </c>
      <c r="C5849" s="59" t="s">
        <v>383</v>
      </c>
    </row>
    <row r="5850" spans="1:3" x14ac:dyDescent="0.25">
      <c r="A5850" s="59">
        <v>82211</v>
      </c>
      <c r="B5850" s="59" t="s">
        <v>6341</v>
      </c>
      <c r="C5850" s="59" t="s">
        <v>848</v>
      </c>
    </row>
    <row r="5851" spans="1:3" x14ac:dyDescent="0.25">
      <c r="A5851" s="59">
        <v>76713</v>
      </c>
      <c r="B5851" s="59" t="s">
        <v>6342</v>
      </c>
      <c r="C5851" s="59" t="s">
        <v>538</v>
      </c>
    </row>
    <row r="5852" spans="1:3" x14ac:dyDescent="0.25">
      <c r="A5852" s="59">
        <v>35207</v>
      </c>
      <c r="B5852" s="59" t="s">
        <v>6343</v>
      </c>
      <c r="C5852" s="59" t="s">
        <v>979</v>
      </c>
    </row>
    <row r="5853" spans="1:3" x14ac:dyDescent="0.25">
      <c r="A5853" s="59">
        <v>31217</v>
      </c>
      <c r="B5853" s="59" t="s">
        <v>6344</v>
      </c>
      <c r="C5853" s="59" t="s">
        <v>871</v>
      </c>
    </row>
    <row r="5854" spans="1:3" x14ac:dyDescent="0.25">
      <c r="A5854" s="59">
        <v>26535</v>
      </c>
      <c r="B5854" s="59" t="s">
        <v>6344</v>
      </c>
      <c r="C5854" s="59" t="s">
        <v>226</v>
      </c>
    </row>
    <row r="5855" spans="1:3" x14ac:dyDescent="0.25">
      <c r="A5855" s="59">
        <v>42407</v>
      </c>
      <c r="B5855" s="59" t="s">
        <v>6344</v>
      </c>
      <c r="C5855" s="59" t="s">
        <v>1129</v>
      </c>
    </row>
    <row r="5856" spans="1:3" x14ac:dyDescent="0.25">
      <c r="A5856" s="59">
        <v>49119</v>
      </c>
      <c r="B5856" s="59" t="s">
        <v>6345</v>
      </c>
      <c r="C5856" s="59" t="s">
        <v>755</v>
      </c>
    </row>
    <row r="5857" spans="1:3" x14ac:dyDescent="0.25">
      <c r="A5857" s="59">
        <v>84810</v>
      </c>
      <c r="B5857" s="59" t="s">
        <v>6344</v>
      </c>
      <c r="C5857" s="59" t="s">
        <v>1111</v>
      </c>
    </row>
    <row r="5858" spans="1:3" x14ac:dyDescent="0.25">
      <c r="A5858" s="59">
        <v>86122</v>
      </c>
      <c r="B5858" s="59" t="s">
        <v>6344</v>
      </c>
      <c r="C5858" s="59" t="s">
        <v>382</v>
      </c>
    </row>
    <row r="5859" spans="1:3" x14ac:dyDescent="0.25">
      <c r="A5859" s="59">
        <v>81314</v>
      </c>
      <c r="B5859" s="59" t="s">
        <v>6346</v>
      </c>
      <c r="C5859" s="59" t="s">
        <v>557</v>
      </c>
    </row>
    <row r="5860" spans="1:3" x14ac:dyDescent="0.25">
      <c r="A5860" s="59">
        <v>46019</v>
      </c>
      <c r="B5860" s="59" t="s">
        <v>6347</v>
      </c>
      <c r="C5860" s="59" t="s">
        <v>747</v>
      </c>
    </row>
    <row r="5861" spans="1:3" x14ac:dyDescent="0.25">
      <c r="A5861" s="59">
        <v>55806</v>
      </c>
      <c r="B5861" s="59" t="s">
        <v>6348</v>
      </c>
      <c r="C5861" s="59" t="s">
        <v>153</v>
      </c>
    </row>
    <row r="5862" spans="1:3" x14ac:dyDescent="0.25">
      <c r="A5862" s="59">
        <v>84628</v>
      </c>
      <c r="B5862" s="59" t="s">
        <v>6347</v>
      </c>
      <c r="C5862" s="59" t="s">
        <v>1107</v>
      </c>
    </row>
    <row r="5863" spans="1:3" x14ac:dyDescent="0.25">
      <c r="A5863" s="59">
        <v>18624</v>
      </c>
      <c r="B5863" s="59" t="s">
        <v>6349</v>
      </c>
      <c r="C5863" s="59" t="s">
        <v>715</v>
      </c>
    </row>
    <row r="5864" spans="1:3" x14ac:dyDescent="0.25">
      <c r="A5864" s="59">
        <v>12610</v>
      </c>
      <c r="B5864" s="59" t="s">
        <v>6350</v>
      </c>
      <c r="C5864" s="59" t="s">
        <v>674</v>
      </c>
    </row>
    <row r="5865" spans="1:3" x14ac:dyDescent="0.25">
      <c r="A5865" s="59">
        <v>86314</v>
      </c>
      <c r="B5865" s="59" t="s">
        <v>6351</v>
      </c>
      <c r="C5865" s="59" t="s">
        <v>385</v>
      </c>
    </row>
    <row r="5866" spans="1:3" x14ac:dyDescent="0.25">
      <c r="A5866" s="59">
        <v>84870</v>
      </c>
      <c r="B5866" s="59" t="s">
        <v>6352</v>
      </c>
      <c r="C5866" s="59" t="s">
        <v>1243</v>
      </c>
    </row>
    <row r="5867" spans="1:3" x14ac:dyDescent="0.25">
      <c r="A5867" s="59">
        <v>85216</v>
      </c>
      <c r="B5867" s="59" t="s">
        <v>6353</v>
      </c>
      <c r="C5867" s="59" t="s">
        <v>1179</v>
      </c>
    </row>
    <row r="5868" spans="1:3" x14ac:dyDescent="0.25">
      <c r="A5868" s="59">
        <v>67706</v>
      </c>
      <c r="B5868" s="59" t="s">
        <v>6354</v>
      </c>
      <c r="C5868" s="59" t="s">
        <v>380</v>
      </c>
    </row>
    <row r="5869" spans="1:3" x14ac:dyDescent="0.25">
      <c r="A5869" s="59">
        <v>12621</v>
      </c>
      <c r="B5869" s="59" t="s">
        <v>6355</v>
      </c>
      <c r="C5869" s="59" t="s">
        <v>674</v>
      </c>
    </row>
    <row r="5870" spans="1:3" x14ac:dyDescent="0.25">
      <c r="A5870" s="59">
        <v>8416</v>
      </c>
      <c r="B5870" s="59" t="s">
        <v>6355</v>
      </c>
      <c r="C5870" s="59" t="s">
        <v>939</v>
      </c>
    </row>
    <row r="5871" spans="1:3" x14ac:dyDescent="0.25">
      <c r="A5871" s="59">
        <v>40119</v>
      </c>
      <c r="B5871" s="59" t="s">
        <v>6356</v>
      </c>
      <c r="C5871" s="59" t="s">
        <v>1112</v>
      </c>
    </row>
    <row r="5872" spans="1:3" x14ac:dyDescent="0.25">
      <c r="A5872" s="59">
        <v>40711</v>
      </c>
      <c r="B5872" s="59" t="s">
        <v>6356</v>
      </c>
      <c r="C5872" s="59" t="s">
        <v>1137</v>
      </c>
    </row>
    <row r="5873" spans="1:3" x14ac:dyDescent="0.25">
      <c r="A5873" s="59">
        <v>41919</v>
      </c>
      <c r="B5873" s="59" t="s">
        <v>6355</v>
      </c>
      <c r="C5873" s="59" t="s">
        <v>1133</v>
      </c>
    </row>
    <row r="5874" spans="1:3" x14ac:dyDescent="0.25">
      <c r="A5874" s="59">
        <v>42723</v>
      </c>
      <c r="B5874" s="59" t="s">
        <v>6355</v>
      </c>
      <c r="C5874" s="59" t="s">
        <v>1125</v>
      </c>
    </row>
    <row r="5875" spans="1:3" x14ac:dyDescent="0.25">
      <c r="A5875" s="59">
        <v>43826</v>
      </c>
      <c r="B5875" s="59" t="s">
        <v>6355</v>
      </c>
      <c r="C5875" s="59" t="s">
        <v>922</v>
      </c>
    </row>
    <row r="5876" spans="1:3" x14ac:dyDescent="0.25">
      <c r="A5876" s="59">
        <v>49616</v>
      </c>
      <c r="B5876" s="59" t="s">
        <v>6355</v>
      </c>
      <c r="C5876" s="59" t="s">
        <v>759</v>
      </c>
    </row>
    <row r="5877" spans="1:3" x14ac:dyDescent="0.25">
      <c r="A5877" s="59">
        <v>66316</v>
      </c>
      <c r="B5877" s="59" t="s">
        <v>6355</v>
      </c>
      <c r="C5877" s="59" t="s">
        <v>891</v>
      </c>
    </row>
    <row r="5878" spans="1:3" x14ac:dyDescent="0.25">
      <c r="A5878" s="59">
        <v>67309</v>
      </c>
      <c r="B5878" s="59" t="s">
        <v>6355</v>
      </c>
      <c r="C5878" s="59" t="s">
        <v>376</v>
      </c>
    </row>
    <row r="5879" spans="1:3" x14ac:dyDescent="0.25">
      <c r="A5879" s="59">
        <v>76811</v>
      </c>
      <c r="B5879" s="59" t="s">
        <v>6355</v>
      </c>
      <c r="C5879" s="59" t="s">
        <v>529</v>
      </c>
    </row>
    <row r="5880" spans="1:3" x14ac:dyDescent="0.25">
      <c r="A5880" s="59">
        <v>86310</v>
      </c>
      <c r="B5880" s="59" t="s">
        <v>6355</v>
      </c>
      <c r="C5880" s="59" t="s">
        <v>385</v>
      </c>
    </row>
    <row r="5881" spans="1:3" x14ac:dyDescent="0.25">
      <c r="A5881" s="59">
        <v>41920</v>
      </c>
      <c r="B5881" s="59" t="s">
        <v>6357</v>
      </c>
      <c r="C5881" s="59" t="s">
        <v>1133</v>
      </c>
    </row>
    <row r="5882" spans="1:3" x14ac:dyDescent="0.25">
      <c r="A5882" s="59">
        <v>49919</v>
      </c>
      <c r="B5882" s="59" t="s">
        <v>6357</v>
      </c>
      <c r="C5882" s="59" t="s">
        <v>756</v>
      </c>
    </row>
    <row r="5883" spans="1:3" x14ac:dyDescent="0.25">
      <c r="A5883" s="59">
        <v>76820</v>
      </c>
      <c r="B5883" s="59" t="s">
        <v>6357</v>
      </c>
      <c r="C5883" s="59" t="s">
        <v>529</v>
      </c>
    </row>
    <row r="5884" spans="1:3" x14ac:dyDescent="0.25">
      <c r="A5884" s="59">
        <v>61706</v>
      </c>
      <c r="B5884" s="59" t="s">
        <v>6358</v>
      </c>
      <c r="C5884" s="59" t="s">
        <v>562</v>
      </c>
    </row>
    <row r="5885" spans="1:3" x14ac:dyDescent="0.25">
      <c r="A5885" s="59">
        <v>49125</v>
      </c>
      <c r="B5885" s="59" t="s">
        <v>6359</v>
      </c>
      <c r="C5885" s="59" t="s">
        <v>755</v>
      </c>
    </row>
    <row r="5886" spans="1:3" x14ac:dyDescent="0.25">
      <c r="A5886" s="59">
        <v>49917</v>
      </c>
      <c r="B5886" s="59" t="s">
        <v>6360</v>
      </c>
      <c r="C5886" s="59" t="s">
        <v>756</v>
      </c>
    </row>
    <row r="5887" spans="1:3" x14ac:dyDescent="0.25">
      <c r="A5887" s="59">
        <v>72907</v>
      </c>
      <c r="B5887" s="59" t="s">
        <v>6359</v>
      </c>
      <c r="C5887" s="59" t="s">
        <v>605</v>
      </c>
    </row>
    <row r="5888" spans="1:3" x14ac:dyDescent="0.25">
      <c r="A5888" s="59">
        <v>86718</v>
      </c>
      <c r="B5888" s="59" t="s">
        <v>6360</v>
      </c>
      <c r="C5888" s="59" t="s">
        <v>387</v>
      </c>
    </row>
    <row r="5889" spans="1:3" x14ac:dyDescent="0.25">
      <c r="A5889" s="59">
        <v>90960</v>
      </c>
      <c r="B5889" s="59" t="s">
        <v>6360</v>
      </c>
      <c r="C5889" s="59" t="s">
        <v>102</v>
      </c>
    </row>
    <row r="5890" spans="1:3" x14ac:dyDescent="0.25">
      <c r="A5890" s="59">
        <v>98513</v>
      </c>
      <c r="B5890" s="59" t="s">
        <v>6360</v>
      </c>
      <c r="C5890" s="59" t="s">
        <v>443</v>
      </c>
    </row>
    <row r="5891" spans="1:3" x14ac:dyDescent="0.25">
      <c r="A5891" s="59">
        <v>81566</v>
      </c>
      <c r="B5891" s="59" t="s">
        <v>6361</v>
      </c>
      <c r="C5891" s="59" t="s">
        <v>550</v>
      </c>
    </row>
    <row r="5892" spans="1:3" x14ac:dyDescent="0.25">
      <c r="A5892" s="59">
        <v>81565</v>
      </c>
      <c r="B5892" s="59" t="s">
        <v>6362</v>
      </c>
      <c r="C5892" s="59" t="s">
        <v>550</v>
      </c>
    </row>
    <row r="5893" spans="1:3" x14ac:dyDescent="0.25">
      <c r="A5893" s="59">
        <v>47825</v>
      </c>
      <c r="B5893" s="59" t="s">
        <v>6363</v>
      </c>
      <c r="C5893" s="59" t="s">
        <v>991</v>
      </c>
    </row>
    <row r="5894" spans="1:3" x14ac:dyDescent="0.25">
      <c r="A5894" s="59">
        <v>77120</v>
      </c>
      <c r="B5894" s="59" t="s">
        <v>6364</v>
      </c>
      <c r="C5894" s="59" t="s">
        <v>410</v>
      </c>
    </row>
    <row r="5895" spans="1:3" x14ac:dyDescent="0.25">
      <c r="A5895" s="59">
        <v>36810</v>
      </c>
      <c r="B5895" s="59" t="s">
        <v>6365</v>
      </c>
      <c r="C5895" s="59" t="s">
        <v>587</v>
      </c>
    </row>
    <row r="5896" spans="1:3" x14ac:dyDescent="0.25">
      <c r="A5896" s="59">
        <v>43609</v>
      </c>
      <c r="B5896" s="59" t="s">
        <v>6365</v>
      </c>
      <c r="C5896" s="59" t="s">
        <v>928</v>
      </c>
    </row>
    <row r="5897" spans="1:3" x14ac:dyDescent="0.25">
      <c r="A5897" s="59">
        <v>85619</v>
      </c>
      <c r="B5897" s="59" t="s">
        <v>6365</v>
      </c>
      <c r="C5897" s="59" t="s">
        <v>1184</v>
      </c>
    </row>
    <row r="5898" spans="1:3" x14ac:dyDescent="0.25">
      <c r="A5898" s="59">
        <v>90316</v>
      </c>
      <c r="B5898" s="59" t="s">
        <v>6365</v>
      </c>
      <c r="C5898" s="59" t="s">
        <v>62</v>
      </c>
    </row>
    <row r="5899" spans="1:3" x14ac:dyDescent="0.25">
      <c r="A5899" s="59">
        <v>81315</v>
      </c>
      <c r="B5899" s="59" t="s">
        <v>6366</v>
      </c>
      <c r="C5899" s="59" t="s">
        <v>557</v>
      </c>
    </row>
    <row r="5900" spans="1:3" x14ac:dyDescent="0.25">
      <c r="A5900" s="59">
        <v>81311</v>
      </c>
      <c r="B5900" s="59" t="s">
        <v>6367</v>
      </c>
      <c r="C5900" s="59" t="s">
        <v>557</v>
      </c>
    </row>
    <row r="5901" spans="1:3" x14ac:dyDescent="0.25">
      <c r="A5901" s="59">
        <v>3306</v>
      </c>
      <c r="B5901" s="59" t="s">
        <v>6368</v>
      </c>
      <c r="C5901" s="59" t="s">
        <v>650</v>
      </c>
    </row>
    <row r="5902" spans="1:3" x14ac:dyDescent="0.25">
      <c r="A5902" s="59">
        <v>11210</v>
      </c>
      <c r="B5902" s="59" t="s">
        <v>6369</v>
      </c>
      <c r="C5902" s="59" t="s">
        <v>684</v>
      </c>
    </row>
    <row r="5903" spans="1:3" x14ac:dyDescent="0.25">
      <c r="A5903" s="59">
        <v>24307</v>
      </c>
      <c r="B5903" s="59" t="s">
        <v>6370</v>
      </c>
      <c r="C5903" s="59" t="s">
        <v>1152</v>
      </c>
    </row>
    <row r="5904" spans="1:3" x14ac:dyDescent="0.25">
      <c r="A5904" s="59">
        <v>49921</v>
      </c>
      <c r="B5904" s="59" t="s">
        <v>6370</v>
      </c>
      <c r="C5904" s="59" t="s">
        <v>756</v>
      </c>
    </row>
    <row r="5905" spans="1:3" x14ac:dyDescent="0.25">
      <c r="A5905" s="59">
        <v>56109</v>
      </c>
      <c r="B5905" s="59" t="s">
        <v>6371</v>
      </c>
      <c r="C5905" s="59" t="s">
        <v>985</v>
      </c>
    </row>
    <row r="5906" spans="1:3" x14ac:dyDescent="0.25">
      <c r="A5906" s="59">
        <v>76262</v>
      </c>
      <c r="B5906" s="59" t="s">
        <v>6372</v>
      </c>
      <c r="C5906" s="59" t="s">
        <v>532</v>
      </c>
    </row>
    <row r="5907" spans="1:3" x14ac:dyDescent="0.25">
      <c r="A5907" s="59">
        <v>72013</v>
      </c>
      <c r="B5907" s="59" t="s">
        <v>6371</v>
      </c>
      <c r="C5907" s="59" t="s">
        <v>630</v>
      </c>
    </row>
    <row r="5908" spans="1:3" x14ac:dyDescent="0.25">
      <c r="A5908" s="59">
        <v>84206</v>
      </c>
      <c r="B5908" s="59" t="s">
        <v>6372</v>
      </c>
      <c r="C5908" s="59" t="s">
        <v>1101</v>
      </c>
    </row>
    <row r="5909" spans="1:3" x14ac:dyDescent="0.25">
      <c r="A5909" s="59">
        <v>90309</v>
      </c>
      <c r="B5909" s="59" t="s">
        <v>6372</v>
      </c>
      <c r="C5909" s="59" t="s">
        <v>62</v>
      </c>
    </row>
    <row r="5910" spans="1:3" x14ac:dyDescent="0.25">
      <c r="A5910" s="59">
        <v>12409</v>
      </c>
      <c r="B5910" s="59" t="s">
        <v>6373</v>
      </c>
      <c r="C5910" s="59" t="s">
        <v>682</v>
      </c>
    </row>
    <row r="5911" spans="1:3" x14ac:dyDescent="0.25">
      <c r="A5911" s="59">
        <v>12708</v>
      </c>
      <c r="B5911" s="59" t="s">
        <v>6374</v>
      </c>
      <c r="C5911" s="59" t="s">
        <v>695</v>
      </c>
    </row>
    <row r="5912" spans="1:3" x14ac:dyDescent="0.25">
      <c r="A5912" s="59">
        <v>22228</v>
      </c>
      <c r="B5912" s="59" t="s">
        <v>6375</v>
      </c>
      <c r="C5912" s="59" t="s">
        <v>1161</v>
      </c>
    </row>
    <row r="5913" spans="1:3" x14ac:dyDescent="0.25">
      <c r="A5913" s="59">
        <v>33226</v>
      </c>
      <c r="B5913" s="59" t="s">
        <v>6375</v>
      </c>
      <c r="C5913" s="59" t="s">
        <v>1209</v>
      </c>
    </row>
    <row r="5914" spans="1:3" x14ac:dyDescent="0.25">
      <c r="A5914" s="59">
        <v>24616</v>
      </c>
      <c r="B5914" s="59" t="s">
        <v>6375</v>
      </c>
      <c r="C5914" s="59" t="s">
        <v>1156</v>
      </c>
    </row>
    <row r="5915" spans="1:3" x14ac:dyDescent="0.25">
      <c r="A5915" s="59">
        <v>15626</v>
      </c>
      <c r="B5915" s="59" t="s">
        <v>6375</v>
      </c>
      <c r="C5915" s="59" t="s">
        <v>1194</v>
      </c>
    </row>
    <row r="5916" spans="1:3" x14ac:dyDescent="0.25">
      <c r="A5916" s="59">
        <v>17916</v>
      </c>
      <c r="B5916" s="59" t="s">
        <v>6375</v>
      </c>
      <c r="C5916" s="59" t="s">
        <v>789</v>
      </c>
    </row>
    <row r="5917" spans="1:3" x14ac:dyDescent="0.25">
      <c r="A5917" s="59">
        <v>52706</v>
      </c>
      <c r="B5917" s="59" t="s">
        <v>6376</v>
      </c>
      <c r="C5917" s="59" t="s">
        <v>1031</v>
      </c>
    </row>
    <row r="5918" spans="1:3" x14ac:dyDescent="0.25">
      <c r="A5918" s="59">
        <v>67858</v>
      </c>
      <c r="B5918" s="59" t="s">
        <v>6374</v>
      </c>
      <c r="C5918" s="59" t="s">
        <v>374</v>
      </c>
    </row>
    <row r="5919" spans="1:3" x14ac:dyDescent="0.25">
      <c r="A5919" s="59">
        <v>76818</v>
      </c>
      <c r="B5919" s="59" t="s">
        <v>6375</v>
      </c>
      <c r="C5919" s="59" t="s">
        <v>529</v>
      </c>
    </row>
    <row r="5920" spans="1:3" x14ac:dyDescent="0.25">
      <c r="A5920" s="59">
        <v>85315</v>
      </c>
      <c r="B5920" s="59" t="s">
        <v>6375</v>
      </c>
      <c r="C5920" s="59" t="s">
        <v>1183</v>
      </c>
    </row>
    <row r="5921" spans="1:3" x14ac:dyDescent="0.25">
      <c r="A5921" s="59">
        <v>52109</v>
      </c>
      <c r="B5921" s="59" t="s">
        <v>6377</v>
      </c>
      <c r="C5921" s="59" t="s">
        <v>1043</v>
      </c>
    </row>
    <row r="5922" spans="1:3" x14ac:dyDescent="0.25">
      <c r="A5922" s="59">
        <v>75108</v>
      </c>
      <c r="B5922" s="59" t="s">
        <v>6378</v>
      </c>
      <c r="C5922" s="59" t="s">
        <v>148</v>
      </c>
    </row>
    <row r="5923" spans="1:3" x14ac:dyDescent="0.25">
      <c r="A5923" s="59">
        <v>81316</v>
      </c>
      <c r="B5923" s="59" t="s">
        <v>6377</v>
      </c>
      <c r="C5923" s="59" t="s">
        <v>557</v>
      </c>
    </row>
    <row r="5924" spans="1:3" x14ac:dyDescent="0.25">
      <c r="A5924" s="59">
        <v>90307</v>
      </c>
      <c r="B5924" s="59" t="s">
        <v>6377</v>
      </c>
      <c r="C5924" s="59" t="s">
        <v>62</v>
      </c>
    </row>
    <row r="5925" spans="1:3" x14ac:dyDescent="0.25">
      <c r="A5925" s="59">
        <v>72012</v>
      </c>
      <c r="B5925" s="59" t="s">
        <v>6379</v>
      </c>
      <c r="C5925" s="59" t="s">
        <v>630</v>
      </c>
    </row>
    <row r="5926" spans="1:3" x14ac:dyDescent="0.25">
      <c r="A5926" s="59">
        <v>35325</v>
      </c>
      <c r="B5926" s="59" t="s">
        <v>6380</v>
      </c>
      <c r="C5926" s="59" t="s">
        <v>969</v>
      </c>
    </row>
    <row r="5927" spans="1:3" x14ac:dyDescent="0.25">
      <c r="A5927" s="59">
        <v>3407</v>
      </c>
      <c r="B5927" s="59" t="s">
        <v>6381</v>
      </c>
      <c r="C5927" s="59" t="s">
        <v>645</v>
      </c>
    </row>
    <row r="5928" spans="1:3" x14ac:dyDescent="0.25">
      <c r="A5928" s="59">
        <v>56706</v>
      </c>
      <c r="B5928" s="59" t="s">
        <v>6381</v>
      </c>
      <c r="C5928" s="59" t="s">
        <v>983</v>
      </c>
    </row>
    <row r="5929" spans="1:3" x14ac:dyDescent="0.25">
      <c r="A5929" s="59">
        <v>94910</v>
      </c>
      <c r="B5929" s="59" t="s">
        <v>6382</v>
      </c>
      <c r="C5929" s="59" t="s">
        <v>454</v>
      </c>
    </row>
    <row r="5930" spans="1:3" x14ac:dyDescent="0.25">
      <c r="A5930" s="59">
        <v>24527</v>
      </c>
      <c r="B5930" s="59" t="s">
        <v>6383</v>
      </c>
      <c r="C5930" s="59" t="s">
        <v>1157</v>
      </c>
    </row>
    <row r="5931" spans="1:3" x14ac:dyDescent="0.25">
      <c r="A5931" s="59">
        <v>77121</v>
      </c>
      <c r="B5931" s="59" t="s">
        <v>6384</v>
      </c>
      <c r="C5931" s="59" t="s">
        <v>410</v>
      </c>
    </row>
    <row r="5932" spans="1:3" x14ac:dyDescent="0.25">
      <c r="A5932" s="59">
        <v>67707</v>
      </c>
      <c r="B5932" s="59" t="s">
        <v>6385</v>
      </c>
      <c r="C5932" s="59" t="s">
        <v>380</v>
      </c>
    </row>
    <row r="5933" spans="1:3" x14ac:dyDescent="0.25">
      <c r="A5933" s="59">
        <v>76810</v>
      </c>
      <c r="B5933" s="59" t="s">
        <v>6385</v>
      </c>
      <c r="C5933" s="59" t="s">
        <v>529</v>
      </c>
    </row>
    <row r="5934" spans="1:3" x14ac:dyDescent="0.25">
      <c r="A5934" s="59">
        <v>72016</v>
      </c>
      <c r="B5934" s="59" t="s">
        <v>6386</v>
      </c>
      <c r="C5934" s="59" t="s">
        <v>630</v>
      </c>
    </row>
    <row r="5935" spans="1:3" x14ac:dyDescent="0.25">
      <c r="A5935" s="59">
        <v>47217</v>
      </c>
      <c r="B5935" s="59" t="s">
        <v>6387</v>
      </c>
      <c r="C5935" s="59" t="s">
        <v>998</v>
      </c>
    </row>
    <row r="5936" spans="1:3" x14ac:dyDescent="0.25">
      <c r="A5936" s="59">
        <v>77114</v>
      </c>
      <c r="B5936" s="59" t="s">
        <v>6388</v>
      </c>
      <c r="C5936" s="59" t="s">
        <v>410</v>
      </c>
    </row>
    <row r="5937" spans="1:3" x14ac:dyDescent="0.25">
      <c r="A5937" s="59">
        <v>96407</v>
      </c>
      <c r="B5937" s="59" t="s">
        <v>6389</v>
      </c>
      <c r="C5937" s="59" t="s">
        <v>1081</v>
      </c>
    </row>
    <row r="5938" spans="1:3" x14ac:dyDescent="0.25">
      <c r="A5938" s="59">
        <v>75112</v>
      </c>
      <c r="B5938" s="59" t="s">
        <v>6390</v>
      </c>
      <c r="C5938" s="59" t="s">
        <v>148</v>
      </c>
    </row>
    <row r="5939" spans="1:3" x14ac:dyDescent="0.25">
      <c r="A5939" s="59">
        <v>76710</v>
      </c>
      <c r="B5939" s="59" t="s">
        <v>6391</v>
      </c>
      <c r="C5939" s="59" t="s">
        <v>538</v>
      </c>
    </row>
    <row r="5940" spans="1:3" x14ac:dyDescent="0.25">
      <c r="A5940" s="59">
        <v>84208</v>
      </c>
      <c r="B5940" s="59" t="s">
        <v>6391</v>
      </c>
      <c r="C5940" s="59" t="s">
        <v>1101</v>
      </c>
    </row>
    <row r="5941" spans="1:3" x14ac:dyDescent="0.25">
      <c r="A5941" s="59">
        <v>86112</v>
      </c>
      <c r="B5941" s="59" t="s">
        <v>6390</v>
      </c>
      <c r="C5941" s="59" t="s">
        <v>382</v>
      </c>
    </row>
    <row r="5942" spans="1:3" x14ac:dyDescent="0.25">
      <c r="A5942" s="59">
        <v>95712</v>
      </c>
      <c r="B5942" s="59" t="s">
        <v>6391</v>
      </c>
      <c r="C5942" s="59" t="s">
        <v>772</v>
      </c>
    </row>
    <row r="5943" spans="1:3" x14ac:dyDescent="0.25">
      <c r="A5943" s="59">
        <v>96413</v>
      </c>
      <c r="B5943" s="59" t="s">
        <v>6391</v>
      </c>
      <c r="C5943" s="59" t="s">
        <v>1081</v>
      </c>
    </row>
    <row r="5944" spans="1:3" x14ac:dyDescent="0.25">
      <c r="A5944" s="59">
        <v>98511</v>
      </c>
      <c r="B5944" s="59" t="s">
        <v>6391</v>
      </c>
      <c r="C5944" s="59" t="s">
        <v>443</v>
      </c>
    </row>
    <row r="5945" spans="1:3" x14ac:dyDescent="0.25">
      <c r="A5945" s="59">
        <v>13924</v>
      </c>
      <c r="B5945" s="59" t="s">
        <v>6392</v>
      </c>
      <c r="C5945" s="59" t="s">
        <v>708</v>
      </c>
    </row>
    <row r="5946" spans="1:3" x14ac:dyDescent="0.25">
      <c r="A5946" s="59">
        <v>62106</v>
      </c>
      <c r="B5946" s="59" t="s">
        <v>6393</v>
      </c>
      <c r="C5946" s="59" t="s">
        <v>561</v>
      </c>
    </row>
    <row r="5947" spans="1:3" x14ac:dyDescent="0.25">
      <c r="A5947" s="59">
        <v>76717</v>
      </c>
      <c r="B5947" s="59" t="s">
        <v>6392</v>
      </c>
      <c r="C5947" s="59" t="s">
        <v>538</v>
      </c>
    </row>
    <row r="5948" spans="1:3" x14ac:dyDescent="0.25">
      <c r="A5948" s="59">
        <v>86222</v>
      </c>
      <c r="B5948" s="59" t="s">
        <v>6392</v>
      </c>
      <c r="C5948" s="59" t="s">
        <v>395</v>
      </c>
    </row>
    <row r="5949" spans="1:3" x14ac:dyDescent="0.25">
      <c r="A5949" s="59">
        <v>86714</v>
      </c>
      <c r="B5949" s="59" t="s">
        <v>6394</v>
      </c>
      <c r="C5949" s="59" t="s">
        <v>387</v>
      </c>
    </row>
    <row r="5950" spans="1:3" x14ac:dyDescent="0.25">
      <c r="A5950" s="59">
        <v>36561</v>
      </c>
      <c r="B5950" s="59" t="s">
        <v>6395</v>
      </c>
      <c r="C5950" s="59" t="s">
        <v>589</v>
      </c>
    </row>
    <row r="5951" spans="1:3" x14ac:dyDescent="0.25">
      <c r="A5951" s="59">
        <v>49518</v>
      </c>
      <c r="B5951" s="59" t="s">
        <v>6395</v>
      </c>
      <c r="C5951" s="59" t="s">
        <v>760</v>
      </c>
    </row>
    <row r="5952" spans="1:3" x14ac:dyDescent="0.25">
      <c r="A5952" s="59">
        <v>76709</v>
      </c>
      <c r="B5952" s="59" t="s">
        <v>6395</v>
      </c>
      <c r="C5952" s="59" t="s">
        <v>538</v>
      </c>
    </row>
    <row r="5953" spans="1:3" x14ac:dyDescent="0.25">
      <c r="A5953" s="59">
        <v>67511</v>
      </c>
      <c r="B5953" s="59" t="s">
        <v>6396</v>
      </c>
      <c r="C5953" s="59" t="s">
        <v>378</v>
      </c>
    </row>
    <row r="5954" spans="1:3" x14ac:dyDescent="0.25">
      <c r="A5954" s="59">
        <v>90417</v>
      </c>
      <c r="B5954" s="59" t="s">
        <v>6397</v>
      </c>
      <c r="C5954" s="59" t="s">
        <v>82</v>
      </c>
    </row>
    <row r="5955" spans="1:3" x14ac:dyDescent="0.25">
      <c r="A5955" s="59">
        <v>13906</v>
      </c>
      <c r="B5955" s="59" t="s">
        <v>6398</v>
      </c>
      <c r="C5955" s="59" t="s">
        <v>708</v>
      </c>
    </row>
    <row r="5956" spans="1:3" x14ac:dyDescent="0.25">
      <c r="A5956" s="59">
        <v>24615</v>
      </c>
      <c r="B5956" s="59" t="s">
        <v>6399</v>
      </c>
      <c r="C5956" s="59" t="s">
        <v>1156</v>
      </c>
    </row>
    <row r="5957" spans="1:3" x14ac:dyDescent="0.25">
      <c r="A5957" s="59">
        <v>15817</v>
      </c>
      <c r="B5957" s="59" t="s">
        <v>6400</v>
      </c>
      <c r="C5957" s="59" t="s">
        <v>1189</v>
      </c>
    </row>
    <row r="5958" spans="1:3" x14ac:dyDescent="0.25">
      <c r="A5958" s="59">
        <v>6116</v>
      </c>
      <c r="B5958" s="59" t="s">
        <v>6400</v>
      </c>
      <c r="C5958" s="59" t="s">
        <v>1090</v>
      </c>
    </row>
    <row r="5959" spans="1:3" x14ac:dyDescent="0.25">
      <c r="A5959" s="59">
        <v>41917</v>
      </c>
      <c r="B5959" s="59" t="s">
        <v>6400</v>
      </c>
      <c r="C5959" s="59" t="s">
        <v>1133</v>
      </c>
    </row>
    <row r="5960" spans="1:3" x14ac:dyDescent="0.25">
      <c r="A5960" s="59">
        <v>49907</v>
      </c>
      <c r="B5960" s="59" t="s">
        <v>6400</v>
      </c>
      <c r="C5960" s="59" t="s">
        <v>756</v>
      </c>
    </row>
    <row r="5961" spans="1:3" x14ac:dyDescent="0.25">
      <c r="A5961" s="59">
        <v>63407</v>
      </c>
      <c r="B5961" s="59" t="s">
        <v>6400</v>
      </c>
      <c r="C5961" s="59" t="s">
        <v>490</v>
      </c>
    </row>
    <row r="5962" spans="1:3" x14ac:dyDescent="0.25">
      <c r="A5962" s="59">
        <v>76808</v>
      </c>
      <c r="B5962" s="59" t="s">
        <v>6400</v>
      </c>
      <c r="C5962" s="59" t="s">
        <v>529</v>
      </c>
    </row>
    <row r="5963" spans="1:3" x14ac:dyDescent="0.25">
      <c r="A5963" s="59">
        <v>73210</v>
      </c>
      <c r="B5963" s="59" t="s">
        <v>6400</v>
      </c>
      <c r="C5963" s="59" t="s">
        <v>636</v>
      </c>
    </row>
    <row r="5964" spans="1:3" x14ac:dyDescent="0.25">
      <c r="A5964" s="59">
        <v>90317</v>
      </c>
      <c r="B5964" s="59" t="s">
        <v>6400</v>
      </c>
      <c r="C5964" s="59" t="s">
        <v>62</v>
      </c>
    </row>
    <row r="5965" spans="1:3" x14ac:dyDescent="0.25">
      <c r="A5965" s="59">
        <v>24132</v>
      </c>
      <c r="B5965" s="59" t="s">
        <v>6401</v>
      </c>
      <c r="C5965" s="59" t="s">
        <v>1149</v>
      </c>
    </row>
    <row r="5966" spans="1:3" x14ac:dyDescent="0.25">
      <c r="A5966" s="59">
        <v>25167</v>
      </c>
      <c r="B5966" s="59" t="s">
        <v>6402</v>
      </c>
      <c r="C5966" s="59" t="s">
        <v>906</v>
      </c>
    </row>
    <row r="5967" spans="1:3" x14ac:dyDescent="0.25">
      <c r="A5967" s="59">
        <v>13928</v>
      </c>
      <c r="B5967" s="59" t="s">
        <v>6403</v>
      </c>
      <c r="C5967" s="59" t="s">
        <v>708</v>
      </c>
    </row>
    <row r="5968" spans="1:3" x14ac:dyDescent="0.25">
      <c r="A5968" s="59">
        <v>41615</v>
      </c>
      <c r="B5968" s="59" t="s">
        <v>6403</v>
      </c>
      <c r="C5968" s="59" t="s">
        <v>1136</v>
      </c>
    </row>
    <row r="5969" spans="1:3" x14ac:dyDescent="0.25">
      <c r="A5969" s="59">
        <v>15632</v>
      </c>
      <c r="B5969" s="59" t="s">
        <v>6404</v>
      </c>
      <c r="C5969" s="59" t="s">
        <v>1194</v>
      </c>
    </row>
    <row r="5970" spans="1:3" x14ac:dyDescent="0.25">
      <c r="A5970" s="59">
        <v>49906</v>
      </c>
      <c r="B5970" s="59" t="s">
        <v>6405</v>
      </c>
      <c r="C5970" s="59" t="s">
        <v>756</v>
      </c>
    </row>
    <row r="5971" spans="1:3" x14ac:dyDescent="0.25">
      <c r="A5971" s="59">
        <v>3558</v>
      </c>
      <c r="B5971" s="59" t="s">
        <v>6406</v>
      </c>
      <c r="C5971" s="59" t="s">
        <v>644</v>
      </c>
    </row>
    <row r="5972" spans="1:3" x14ac:dyDescent="0.25">
      <c r="A5972" s="59">
        <v>76823</v>
      </c>
      <c r="B5972" s="59" t="s">
        <v>6406</v>
      </c>
      <c r="C5972" s="59" t="s">
        <v>529</v>
      </c>
    </row>
    <row r="5973" spans="1:3" x14ac:dyDescent="0.25">
      <c r="A5973" s="59">
        <v>81216</v>
      </c>
      <c r="B5973" s="59" t="s">
        <v>6406</v>
      </c>
      <c r="C5973" s="59" t="s">
        <v>555</v>
      </c>
    </row>
    <row r="5974" spans="1:3" x14ac:dyDescent="0.25">
      <c r="A5974" s="59">
        <v>24521</v>
      </c>
      <c r="B5974" s="59" t="s">
        <v>6407</v>
      </c>
      <c r="C5974" s="59" t="s">
        <v>1157</v>
      </c>
    </row>
    <row r="5975" spans="1:3" x14ac:dyDescent="0.25">
      <c r="A5975" s="59">
        <v>12013</v>
      </c>
      <c r="B5975" s="59" t="s">
        <v>6408</v>
      </c>
      <c r="C5975" s="59" t="s">
        <v>705</v>
      </c>
    </row>
    <row r="5976" spans="1:3" x14ac:dyDescent="0.25">
      <c r="A5976" s="59">
        <v>24420</v>
      </c>
      <c r="B5976" s="59" t="s">
        <v>6409</v>
      </c>
      <c r="C5976" s="59" t="s">
        <v>1151</v>
      </c>
    </row>
    <row r="5977" spans="1:3" x14ac:dyDescent="0.25">
      <c r="A5977" s="59">
        <v>12616</v>
      </c>
      <c r="B5977" s="59" t="s">
        <v>6410</v>
      </c>
      <c r="C5977" s="59" t="s">
        <v>674</v>
      </c>
    </row>
    <row r="5978" spans="1:3" x14ac:dyDescent="0.25">
      <c r="A5978" s="59">
        <v>56110</v>
      </c>
      <c r="B5978" s="59" t="s">
        <v>6411</v>
      </c>
      <c r="C5978" s="59" t="s">
        <v>985</v>
      </c>
    </row>
    <row r="5979" spans="1:3" x14ac:dyDescent="0.25">
      <c r="A5979" s="59">
        <v>76261</v>
      </c>
      <c r="B5979" s="59" t="s">
        <v>6410</v>
      </c>
      <c r="C5979" s="59" t="s">
        <v>532</v>
      </c>
    </row>
    <row r="5980" spans="1:3" x14ac:dyDescent="0.25">
      <c r="A5980" s="59">
        <v>84207</v>
      </c>
      <c r="B5980" s="59" t="s">
        <v>6410</v>
      </c>
      <c r="C5980" s="59" t="s">
        <v>1101</v>
      </c>
    </row>
    <row r="5981" spans="1:3" x14ac:dyDescent="0.25">
      <c r="A5981" s="59">
        <v>47234</v>
      </c>
      <c r="B5981" s="59" t="s">
        <v>6412</v>
      </c>
      <c r="C5981" s="59" t="s">
        <v>998</v>
      </c>
    </row>
    <row r="5982" spans="1:3" x14ac:dyDescent="0.25">
      <c r="A5982" s="59">
        <v>67857</v>
      </c>
      <c r="B5982" s="59" t="s">
        <v>6413</v>
      </c>
      <c r="C5982" s="59" t="s">
        <v>374</v>
      </c>
    </row>
    <row r="5983" spans="1:3" x14ac:dyDescent="0.25">
      <c r="A5983" s="59">
        <v>86223</v>
      </c>
      <c r="B5983" s="59" t="s">
        <v>6414</v>
      </c>
      <c r="C5983" s="59" t="s">
        <v>395</v>
      </c>
    </row>
    <row r="5984" spans="1:3" x14ac:dyDescent="0.25">
      <c r="A5984" s="59">
        <v>85219</v>
      </c>
      <c r="B5984" s="59" t="s">
        <v>6414</v>
      </c>
      <c r="C5984" s="59" t="s">
        <v>1179</v>
      </c>
    </row>
    <row r="5985" spans="1:3" x14ac:dyDescent="0.25">
      <c r="A5985" s="59">
        <v>81317</v>
      </c>
      <c r="B5985" s="59" t="s">
        <v>6414</v>
      </c>
      <c r="C5985" s="59" t="s">
        <v>557</v>
      </c>
    </row>
    <row r="5986" spans="1:3" x14ac:dyDescent="0.25">
      <c r="A5986" s="59">
        <v>33211</v>
      </c>
      <c r="B5986" s="59" t="s">
        <v>6415</v>
      </c>
      <c r="C5986" s="59" t="s">
        <v>1209</v>
      </c>
    </row>
    <row r="5987" spans="1:3" x14ac:dyDescent="0.25">
      <c r="A5987" s="59">
        <v>24515</v>
      </c>
      <c r="B5987" s="59" t="s">
        <v>6416</v>
      </c>
      <c r="C5987" s="59" t="s">
        <v>1157</v>
      </c>
    </row>
    <row r="5988" spans="1:3" x14ac:dyDescent="0.25">
      <c r="A5988" s="59">
        <v>11906</v>
      </c>
      <c r="B5988" s="59" t="s">
        <v>6417</v>
      </c>
      <c r="C5988" s="59" t="s">
        <v>707</v>
      </c>
    </row>
    <row r="5989" spans="1:3" x14ac:dyDescent="0.25">
      <c r="A5989" s="59">
        <v>41320</v>
      </c>
      <c r="B5989" s="59" t="s">
        <v>6418</v>
      </c>
      <c r="C5989" s="59" t="s">
        <v>1132</v>
      </c>
    </row>
    <row r="5990" spans="1:3" x14ac:dyDescent="0.25">
      <c r="A5990" s="59">
        <v>12807</v>
      </c>
      <c r="B5990" s="59" t="s">
        <v>6419</v>
      </c>
      <c r="C5990" s="59" t="s">
        <v>691</v>
      </c>
    </row>
    <row r="5991" spans="1:3" x14ac:dyDescent="0.25">
      <c r="A5991" s="59">
        <v>26809</v>
      </c>
      <c r="B5991" s="59" t="s">
        <v>6419</v>
      </c>
      <c r="C5991" s="59" t="s">
        <v>236</v>
      </c>
    </row>
    <row r="5992" spans="1:3" x14ac:dyDescent="0.25">
      <c r="A5992" s="59">
        <v>24113</v>
      </c>
      <c r="B5992" s="59" t="s">
        <v>6420</v>
      </c>
      <c r="C5992" s="59" t="s">
        <v>1149</v>
      </c>
    </row>
    <row r="5993" spans="1:3" x14ac:dyDescent="0.25">
      <c r="A5993" s="59">
        <v>30707</v>
      </c>
      <c r="B5993" s="59" t="s">
        <v>6421</v>
      </c>
      <c r="C5993" s="59" t="s">
        <v>881</v>
      </c>
    </row>
    <row r="5994" spans="1:3" x14ac:dyDescent="0.25">
      <c r="A5994" s="59">
        <v>35518</v>
      </c>
      <c r="B5994" s="59" t="s">
        <v>6422</v>
      </c>
      <c r="C5994" s="59" t="s">
        <v>973</v>
      </c>
    </row>
    <row r="5995" spans="1:3" x14ac:dyDescent="0.25">
      <c r="A5995" s="59">
        <v>6722</v>
      </c>
      <c r="B5995" s="59" t="s">
        <v>6422</v>
      </c>
      <c r="C5995" s="59" t="s">
        <v>1094</v>
      </c>
    </row>
    <row r="5996" spans="1:3" x14ac:dyDescent="0.25">
      <c r="A5996" s="59">
        <v>12108</v>
      </c>
      <c r="B5996" s="59" t="s">
        <v>6423</v>
      </c>
      <c r="C5996" s="59" t="s">
        <v>711</v>
      </c>
    </row>
    <row r="5997" spans="1:3" x14ac:dyDescent="0.25">
      <c r="A5997" s="59">
        <v>35320</v>
      </c>
      <c r="B5997" s="59" t="s">
        <v>6424</v>
      </c>
      <c r="C5997" s="59" t="s">
        <v>969</v>
      </c>
    </row>
    <row r="5998" spans="1:3" x14ac:dyDescent="0.25">
      <c r="A5998" s="59">
        <v>13714</v>
      </c>
      <c r="B5998" s="59" t="s">
        <v>6425</v>
      </c>
      <c r="C5998" s="59" t="s">
        <v>694</v>
      </c>
    </row>
    <row r="5999" spans="1:3" x14ac:dyDescent="0.25">
      <c r="A5999" s="59">
        <v>24610</v>
      </c>
      <c r="B5999" s="59" t="s">
        <v>6426</v>
      </c>
      <c r="C5999" s="59" t="s">
        <v>1156</v>
      </c>
    </row>
    <row r="6000" spans="1:3" x14ac:dyDescent="0.25">
      <c r="A6000" s="59">
        <v>23508</v>
      </c>
      <c r="B6000" s="59" t="s">
        <v>6427</v>
      </c>
      <c r="C6000" s="59" t="s">
        <v>284</v>
      </c>
    </row>
    <row r="6001" spans="1:3" x14ac:dyDescent="0.25">
      <c r="A6001" s="59">
        <v>33117</v>
      </c>
      <c r="B6001" s="59" t="s">
        <v>6427</v>
      </c>
      <c r="C6001" s="59" t="s">
        <v>1205</v>
      </c>
    </row>
    <row r="6002" spans="1:3" x14ac:dyDescent="0.25">
      <c r="A6002" s="59">
        <v>11817</v>
      </c>
      <c r="B6002" s="59" t="s">
        <v>6428</v>
      </c>
      <c r="C6002" s="59" t="s">
        <v>697</v>
      </c>
    </row>
    <row r="6003" spans="1:3" x14ac:dyDescent="0.25">
      <c r="A6003" s="59">
        <v>33323</v>
      </c>
      <c r="B6003" s="59" t="s">
        <v>6429</v>
      </c>
      <c r="C6003" s="59" t="s">
        <v>1211</v>
      </c>
    </row>
    <row r="6004" spans="1:3" x14ac:dyDescent="0.25">
      <c r="A6004" s="59">
        <v>22215</v>
      </c>
      <c r="B6004" s="59" t="s">
        <v>6430</v>
      </c>
      <c r="C6004" s="59" t="s">
        <v>1161</v>
      </c>
    </row>
    <row r="6005" spans="1:3" x14ac:dyDescent="0.25">
      <c r="A6005" s="59">
        <v>33219</v>
      </c>
      <c r="B6005" s="59" t="s">
        <v>6430</v>
      </c>
      <c r="C6005" s="59" t="s">
        <v>1209</v>
      </c>
    </row>
    <row r="6006" spans="1:3" x14ac:dyDescent="0.25">
      <c r="A6006" s="59">
        <v>21914</v>
      </c>
      <c r="B6006" s="59" t="s">
        <v>6431</v>
      </c>
      <c r="C6006" s="59" t="s">
        <v>429</v>
      </c>
    </row>
    <row r="6007" spans="1:3" x14ac:dyDescent="0.25">
      <c r="A6007" s="59">
        <v>22312</v>
      </c>
      <c r="B6007" s="59" t="s">
        <v>6432</v>
      </c>
      <c r="C6007" s="59" t="s">
        <v>1164</v>
      </c>
    </row>
    <row r="6008" spans="1:3" x14ac:dyDescent="0.25">
      <c r="A6008" s="59">
        <v>33824</v>
      </c>
      <c r="B6008" s="59" t="s">
        <v>6432</v>
      </c>
      <c r="C6008" s="59" t="s">
        <v>1207</v>
      </c>
    </row>
    <row r="6009" spans="1:3" x14ac:dyDescent="0.25">
      <c r="A6009" s="59">
        <v>26822</v>
      </c>
      <c r="B6009" s="59" t="s">
        <v>6432</v>
      </c>
      <c r="C6009" s="59" t="s">
        <v>236</v>
      </c>
    </row>
    <row r="6010" spans="1:3" x14ac:dyDescent="0.25">
      <c r="A6010" s="59">
        <v>44217</v>
      </c>
      <c r="B6010" s="59" t="s">
        <v>6432</v>
      </c>
      <c r="C6010" s="59" t="s">
        <v>910</v>
      </c>
    </row>
    <row r="6011" spans="1:3" x14ac:dyDescent="0.25">
      <c r="A6011" s="59">
        <v>36411</v>
      </c>
      <c r="B6011" s="59" t="s">
        <v>6433</v>
      </c>
      <c r="C6011" s="59" t="s">
        <v>596</v>
      </c>
    </row>
    <row r="6012" spans="1:3" x14ac:dyDescent="0.25">
      <c r="A6012" s="59">
        <v>30808</v>
      </c>
      <c r="B6012" s="59" t="s">
        <v>6434</v>
      </c>
      <c r="C6012" s="59" t="s">
        <v>878</v>
      </c>
    </row>
    <row r="6013" spans="1:3" x14ac:dyDescent="0.25">
      <c r="A6013" s="59">
        <v>24715</v>
      </c>
      <c r="B6013" s="59" t="s">
        <v>6435</v>
      </c>
      <c r="C6013" s="59" t="s">
        <v>1150</v>
      </c>
    </row>
    <row r="6014" spans="1:3" x14ac:dyDescent="0.25">
      <c r="A6014" s="59" t="s">
        <v>1243</v>
      </c>
      <c r="B6014" s="59" t="s">
        <v>6436</v>
      </c>
      <c r="C6014" s="59" t="s">
        <v>645</v>
      </c>
    </row>
    <row r="6015" spans="1:3" x14ac:dyDescent="0.25">
      <c r="A6015" s="59">
        <v>6910</v>
      </c>
      <c r="B6015" s="59" t="s">
        <v>6436</v>
      </c>
      <c r="C6015" s="59" t="s">
        <v>1092</v>
      </c>
    </row>
    <row r="6016" spans="1:3" x14ac:dyDescent="0.25">
      <c r="A6016" s="59">
        <v>8117</v>
      </c>
      <c r="B6016" s="59" t="s">
        <v>6437</v>
      </c>
      <c r="C6016" s="59" t="s">
        <v>937</v>
      </c>
    </row>
    <row r="6017" spans="1:3" x14ac:dyDescent="0.25">
      <c r="A6017" s="59">
        <v>43636</v>
      </c>
      <c r="B6017" s="59" t="s">
        <v>6436</v>
      </c>
      <c r="C6017" s="59" t="s">
        <v>928</v>
      </c>
    </row>
    <row r="6018" spans="1:3" x14ac:dyDescent="0.25">
      <c r="A6018" s="59">
        <v>3307</v>
      </c>
      <c r="B6018" s="59" t="s">
        <v>6438</v>
      </c>
      <c r="C6018" s="59" t="s">
        <v>650</v>
      </c>
    </row>
    <row r="6019" spans="1:3" x14ac:dyDescent="0.25">
      <c r="A6019" s="59">
        <v>26413</v>
      </c>
      <c r="B6019" s="59" t="s">
        <v>6439</v>
      </c>
      <c r="C6019" s="59" t="s">
        <v>246</v>
      </c>
    </row>
    <row r="6020" spans="1:3" x14ac:dyDescent="0.25">
      <c r="A6020" s="59">
        <v>15908</v>
      </c>
      <c r="B6020" s="59" t="s">
        <v>6440</v>
      </c>
      <c r="C6020" s="59" t="s">
        <v>1191</v>
      </c>
    </row>
    <row r="6021" spans="1:3" x14ac:dyDescent="0.25">
      <c r="A6021" s="59">
        <v>22319</v>
      </c>
      <c r="B6021" s="59" t="s">
        <v>6441</v>
      </c>
      <c r="C6021" s="59" t="s">
        <v>1164</v>
      </c>
    </row>
    <row r="6022" spans="1:3" x14ac:dyDescent="0.25">
      <c r="A6022" s="59">
        <v>41726</v>
      </c>
      <c r="B6022" s="59" t="s">
        <v>6441</v>
      </c>
      <c r="C6022" s="59" t="s">
        <v>1113</v>
      </c>
    </row>
    <row r="6023" spans="1:3" x14ac:dyDescent="0.25">
      <c r="A6023" s="59">
        <v>12806</v>
      </c>
      <c r="B6023" s="59" t="s">
        <v>6442</v>
      </c>
      <c r="C6023" s="59" t="s">
        <v>691</v>
      </c>
    </row>
    <row r="6024" spans="1:3" x14ac:dyDescent="0.25">
      <c r="A6024" s="59">
        <v>43320</v>
      </c>
      <c r="B6024" s="59" t="s">
        <v>6443</v>
      </c>
      <c r="C6024" s="59" t="s">
        <v>927</v>
      </c>
    </row>
    <row r="6025" spans="1:3" x14ac:dyDescent="0.25">
      <c r="A6025" s="59">
        <v>66317</v>
      </c>
      <c r="B6025" s="59" t="s">
        <v>6443</v>
      </c>
      <c r="C6025" s="59" t="s">
        <v>891</v>
      </c>
    </row>
    <row r="6026" spans="1:3" x14ac:dyDescent="0.25">
      <c r="A6026" s="59">
        <v>13907</v>
      </c>
      <c r="B6026" s="59" t="s">
        <v>6444</v>
      </c>
      <c r="C6026" s="59" t="s">
        <v>708</v>
      </c>
    </row>
    <row r="6027" spans="1:3" x14ac:dyDescent="0.25">
      <c r="A6027" s="59">
        <v>36210</v>
      </c>
      <c r="B6027" s="59" t="s">
        <v>6444</v>
      </c>
      <c r="C6027" s="59" t="s">
        <v>585</v>
      </c>
    </row>
    <row r="6028" spans="1:3" x14ac:dyDescent="0.25">
      <c r="A6028" s="59">
        <v>24121</v>
      </c>
      <c r="B6028" s="59" t="s">
        <v>6445</v>
      </c>
      <c r="C6028" s="59" t="s">
        <v>1149</v>
      </c>
    </row>
    <row r="6029" spans="1:3" x14ac:dyDescent="0.25">
      <c r="A6029" s="59">
        <v>46026</v>
      </c>
      <c r="B6029" s="59" t="s">
        <v>6446</v>
      </c>
      <c r="C6029" s="59" t="s">
        <v>747</v>
      </c>
    </row>
    <row r="6030" spans="1:3" x14ac:dyDescent="0.25">
      <c r="A6030" s="59">
        <v>47229</v>
      </c>
      <c r="B6030" s="59" t="s">
        <v>6446</v>
      </c>
      <c r="C6030" s="59" t="s">
        <v>998</v>
      </c>
    </row>
    <row r="6031" spans="1:3" x14ac:dyDescent="0.25">
      <c r="A6031" s="59">
        <v>36619</v>
      </c>
      <c r="B6031" s="59" t="s">
        <v>6447</v>
      </c>
      <c r="C6031" s="59" t="s">
        <v>594</v>
      </c>
    </row>
    <row r="6032" spans="1:3" x14ac:dyDescent="0.25">
      <c r="A6032" s="59">
        <v>11008</v>
      </c>
      <c r="B6032" s="59" t="s">
        <v>6448</v>
      </c>
      <c r="C6032" s="59" t="s">
        <v>672</v>
      </c>
    </row>
    <row r="6033" spans="1:3" x14ac:dyDescent="0.25">
      <c r="A6033" s="59">
        <v>24710</v>
      </c>
      <c r="B6033" s="59" t="s">
        <v>6449</v>
      </c>
      <c r="C6033" s="59" t="s">
        <v>1150</v>
      </c>
    </row>
    <row r="6034" spans="1:3" x14ac:dyDescent="0.25">
      <c r="A6034" s="59">
        <v>24120</v>
      </c>
      <c r="B6034" s="59" t="s">
        <v>6450</v>
      </c>
      <c r="C6034" s="59" t="s">
        <v>1149</v>
      </c>
    </row>
    <row r="6035" spans="1:3" x14ac:dyDescent="0.25">
      <c r="A6035" s="59">
        <v>11116</v>
      </c>
      <c r="B6035" s="59" t="s">
        <v>6451</v>
      </c>
      <c r="C6035" s="59" t="s">
        <v>701</v>
      </c>
    </row>
    <row r="6036" spans="1:3" x14ac:dyDescent="0.25">
      <c r="A6036" s="59">
        <v>22509</v>
      </c>
      <c r="B6036" s="59" t="s">
        <v>6452</v>
      </c>
      <c r="C6036" s="59" t="s">
        <v>1166</v>
      </c>
    </row>
    <row r="6037" spans="1:3" x14ac:dyDescent="0.25">
      <c r="A6037" s="59">
        <v>42420</v>
      </c>
      <c r="B6037" s="59" t="s">
        <v>6453</v>
      </c>
      <c r="C6037" s="59" t="s">
        <v>1129</v>
      </c>
    </row>
    <row r="6038" spans="1:3" x14ac:dyDescent="0.25">
      <c r="A6038" s="59">
        <v>11819</v>
      </c>
      <c r="B6038" s="59" t="s">
        <v>6454</v>
      </c>
      <c r="C6038" s="59" t="s">
        <v>697</v>
      </c>
    </row>
    <row r="6039" spans="1:3" x14ac:dyDescent="0.25">
      <c r="A6039" s="59">
        <v>46014</v>
      </c>
      <c r="B6039" s="59" t="s">
        <v>6455</v>
      </c>
      <c r="C6039" s="59" t="s">
        <v>747</v>
      </c>
    </row>
    <row r="6040" spans="1:3" x14ac:dyDescent="0.25">
      <c r="A6040" s="59">
        <v>22728</v>
      </c>
      <c r="B6040" s="59" t="s">
        <v>6456</v>
      </c>
      <c r="C6040" s="59" t="s">
        <v>1163</v>
      </c>
    </row>
    <row r="6041" spans="1:3" x14ac:dyDescent="0.25">
      <c r="A6041" s="59">
        <v>30607</v>
      </c>
      <c r="B6041" s="59" t="s">
        <v>6457</v>
      </c>
      <c r="C6041" s="59" t="s">
        <v>876</v>
      </c>
    </row>
    <row r="6042" spans="1:3" x14ac:dyDescent="0.25">
      <c r="A6042" s="59">
        <v>95519</v>
      </c>
      <c r="B6042" s="59" t="s">
        <v>6458</v>
      </c>
      <c r="C6042" s="59" t="s">
        <v>775</v>
      </c>
    </row>
    <row r="6043" spans="1:3" x14ac:dyDescent="0.25">
      <c r="A6043" s="59">
        <v>12007</v>
      </c>
      <c r="B6043" s="59" t="s">
        <v>6459</v>
      </c>
      <c r="C6043" s="59" t="s">
        <v>705</v>
      </c>
    </row>
    <row r="6044" spans="1:3" x14ac:dyDescent="0.25">
      <c r="A6044" s="59">
        <v>17120</v>
      </c>
      <c r="B6044" s="59" t="s">
        <v>6460</v>
      </c>
      <c r="C6044" s="59" t="s">
        <v>777</v>
      </c>
    </row>
    <row r="6045" spans="1:3" x14ac:dyDescent="0.25">
      <c r="A6045" s="59">
        <v>6324</v>
      </c>
      <c r="B6045" s="59" t="s">
        <v>6461</v>
      </c>
      <c r="C6045" s="59" t="s">
        <v>1097</v>
      </c>
    </row>
    <row r="6046" spans="1:3" x14ac:dyDescent="0.25">
      <c r="A6046" s="59">
        <v>24320</v>
      </c>
      <c r="B6046" s="59" t="s">
        <v>6462</v>
      </c>
      <c r="C6046" s="59" t="s">
        <v>1152</v>
      </c>
    </row>
    <row r="6047" spans="1:3" x14ac:dyDescent="0.25">
      <c r="A6047" s="59">
        <v>3667</v>
      </c>
      <c r="B6047" s="59" t="s">
        <v>6463</v>
      </c>
      <c r="C6047" s="59" t="s">
        <v>649</v>
      </c>
    </row>
    <row r="6048" spans="1:3" x14ac:dyDescent="0.25">
      <c r="A6048" s="59">
        <v>59208</v>
      </c>
      <c r="B6048" s="59" t="s">
        <v>6464</v>
      </c>
      <c r="C6048" s="59" t="s">
        <v>963</v>
      </c>
    </row>
    <row r="6049" spans="1:3" x14ac:dyDescent="0.25">
      <c r="A6049" s="59">
        <v>15515</v>
      </c>
      <c r="B6049" s="59" t="s">
        <v>6465</v>
      </c>
      <c r="C6049" s="59" t="s">
        <v>1190</v>
      </c>
    </row>
    <row r="6050" spans="1:3" x14ac:dyDescent="0.25">
      <c r="A6050" s="59">
        <v>23207</v>
      </c>
      <c r="B6050" s="59" t="s">
        <v>6466</v>
      </c>
      <c r="C6050" s="59" t="s">
        <v>279</v>
      </c>
    </row>
    <row r="6051" spans="1:3" x14ac:dyDescent="0.25">
      <c r="A6051" s="59">
        <v>11522</v>
      </c>
      <c r="B6051" s="59" t="s">
        <v>6467</v>
      </c>
      <c r="C6051" s="59" t="s">
        <v>704</v>
      </c>
    </row>
    <row r="6052" spans="1:3" x14ac:dyDescent="0.25">
      <c r="A6052" s="59">
        <v>16814</v>
      </c>
      <c r="B6052" s="59" t="s">
        <v>6468</v>
      </c>
      <c r="C6052" s="59" t="s">
        <v>347</v>
      </c>
    </row>
    <row r="6053" spans="1:3" x14ac:dyDescent="0.25">
      <c r="A6053" s="59">
        <v>11412</v>
      </c>
      <c r="B6053" s="59" t="s">
        <v>6469</v>
      </c>
      <c r="C6053" s="59" t="s">
        <v>702</v>
      </c>
    </row>
    <row r="6054" spans="1:3" x14ac:dyDescent="0.25">
      <c r="A6054" s="59">
        <v>36106</v>
      </c>
      <c r="B6054" s="59" t="s">
        <v>6470</v>
      </c>
      <c r="C6054" s="59" t="s">
        <v>584</v>
      </c>
    </row>
    <row r="6055" spans="1:3" x14ac:dyDescent="0.25">
      <c r="A6055" s="59">
        <v>35716</v>
      </c>
      <c r="B6055" s="59" t="s">
        <v>6471</v>
      </c>
      <c r="C6055" s="59" t="s">
        <v>967</v>
      </c>
    </row>
    <row r="6056" spans="1:3" x14ac:dyDescent="0.25">
      <c r="A6056" s="59">
        <v>11519</v>
      </c>
      <c r="B6056" s="59" t="s">
        <v>6472</v>
      </c>
      <c r="C6056" s="59" t="s">
        <v>704</v>
      </c>
    </row>
    <row r="6057" spans="1:3" x14ac:dyDescent="0.25">
      <c r="A6057" s="59">
        <v>46012</v>
      </c>
      <c r="B6057" s="59" t="s">
        <v>6473</v>
      </c>
      <c r="C6057" s="59" t="s">
        <v>747</v>
      </c>
    </row>
    <row r="6058" spans="1:3" x14ac:dyDescent="0.25">
      <c r="A6058" s="59">
        <v>2312</v>
      </c>
      <c r="B6058" s="59" t="s">
        <v>6474</v>
      </c>
      <c r="C6058" s="59" t="s">
        <v>1001</v>
      </c>
    </row>
    <row r="6059" spans="1:3" x14ac:dyDescent="0.25">
      <c r="A6059" s="59">
        <v>95520</v>
      </c>
      <c r="B6059" s="59" t="s">
        <v>6475</v>
      </c>
      <c r="C6059" s="59" t="s">
        <v>775</v>
      </c>
    </row>
    <row r="6060" spans="1:3" x14ac:dyDescent="0.25">
      <c r="A6060" s="59">
        <v>57118</v>
      </c>
      <c r="B6060" s="59" t="s">
        <v>6476</v>
      </c>
      <c r="C6060" s="59" t="s">
        <v>815</v>
      </c>
    </row>
    <row r="6061" spans="1:3" x14ac:dyDescent="0.25">
      <c r="A6061" s="59">
        <v>26315</v>
      </c>
      <c r="B6061" s="59" t="s">
        <v>6477</v>
      </c>
      <c r="C6061" s="59" t="s">
        <v>241</v>
      </c>
    </row>
    <row r="6062" spans="1:3" x14ac:dyDescent="0.25">
      <c r="A6062" s="59">
        <v>57119</v>
      </c>
      <c r="B6062" s="59" t="s">
        <v>6478</v>
      </c>
      <c r="C6062" s="59" t="s">
        <v>815</v>
      </c>
    </row>
    <row r="6063" spans="1:3" x14ac:dyDescent="0.25">
      <c r="A6063" s="59">
        <v>20113</v>
      </c>
      <c r="B6063" s="59" t="s">
        <v>6479</v>
      </c>
      <c r="C6063" s="59" t="s">
        <v>652</v>
      </c>
    </row>
    <row r="6064" spans="1:3" x14ac:dyDescent="0.25">
      <c r="A6064" s="59">
        <v>87217</v>
      </c>
      <c r="B6064" s="59" t="s">
        <v>6480</v>
      </c>
      <c r="C6064" s="59" t="s">
        <v>1173</v>
      </c>
    </row>
    <row r="6065" spans="1:3" x14ac:dyDescent="0.25">
      <c r="A6065" s="59">
        <v>35968</v>
      </c>
      <c r="B6065" s="59" t="s">
        <v>6481</v>
      </c>
      <c r="C6065" s="59" t="s">
        <v>976</v>
      </c>
    </row>
    <row r="6066" spans="1:3" x14ac:dyDescent="0.25">
      <c r="A6066" s="59">
        <v>81161</v>
      </c>
      <c r="B6066" s="59" t="s">
        <v>6481</v>
      </c>
      <c r="C6066" s="59" t="s">
        <v>552</v>
      </c>
    </row>
    <row r="6067" spans="1:3" x14ac:dyDescent="0.25">
      <c r="A6067" s="59">
        <v>20219</v>
      </c>
      <c r="B6067" s="59" t="s">
        <v>6482</v>
      </c>
      <c r="C6067" s="59" t="s">
        <v>658</v>
      </c>
    </row>
    <row r="6068" spans="1:3" x14ac:dyDescent="0.25">
      <c r="A6068" s="59">
        <v>13520</v>
      </c>
      <c r="B6068" s="59" t="s">
        <v>6483</v>
      </c>
      <c r="C6068" s="59" t="s">
        <v>692</v>
      </c>
    </row>
    <row r="6069" spans="1:3" x14ac:dyDescent="0.25">
      <c r="A6069" s="59">
        <v>35317</v>
      </c>
      <c r="B6069" s="59" t="s">
        <v>6483</v>
      </c>
      <c r="C6069" s="59" t="s">
        <v>969</v>
      </c>
    </row>
    <row r="6070" spans="1:3" x14ac:dyDescent="0.25">
      <c r="A6070" s="59">
        <v>81165</v>
      </c>
      <c r="B6070" s="59" t="s">
        <v>6484</v>
      </c>
      <c r="C6070" s="59" t="s">
        <v>552</v>
      </c>
    </row>
    <row r="6071" spans="1:3" x14ac:dyDescent="0.25">
      <c r="A6071" s="59">
        <v>13807</v>
      </c>
      <c r="B6071" s="59" t="s">
        <v>6485</v>
      </c>
      <c r="C6071" s="59" t="s">
        <v>688</v>
      </c>
    </row>
    <row r="6072" spans="1:3" x14ac:dyDescent="0.25">
      <c r="A6072" s="59">
        <v>23607</v>
      </c>
      <c r="B6072" s="59" t="s">
        <v>6486</v>
      </c>
      <c r="C6072" s="59" t="s">
        <v>265</v>
      </c>
    </row>
    <row r="6073" spans="1:3" x14ac:dyDescent="0.25">
      <c r="A6073" s="59">
        <v>35438</v>
      </c>
      <c r="B6073" s="59" t="s">
        <v>6486</v>
      </c>
      <c r="C6073" s="59" t="s">
        <v>978</v>
      </c>
    </row>
    <row r="6074" spans="1:3" x14ac:dyDescent="0.25">
      <c r="A6074" s="59">
        <v>35610</v>
      </c>
      <c r="B6074" s="59" t="s">
        <v>6487</v>
      </c>
      <c r="C6074" s="59" t="s">
        <v>975</v>
      </c>
    </row>
    <row r="6075" spans="1:3" x14ac:dyDescent="0.25">
      <c r="A6075" s="59">
        <v>46013</v>
      </c>
      <c r="B6075" s="59" t="s">
        <v>6488</v>
      </c>
      <c r="C6075" s="59" t="s">
        <v>747</v>
      </c>
    </row>
    <row r="6076" spans="1:3" x14ac:dyDescent="0.25">
      <c r="A6076" s="59">
        <v>13019</v>
      </c>
      <c r="B6076" s="59" t="s">
        <v>6489</v>
      </c>
      <c r="C6076" s="59" t="s">
        <v>696</v>
      </c>
    </row>
    <row r="6077" spans="1:3" x14ac:dyDescent="0.25">
      <c r="A6077" s="59">
        <v>2311</v>
      </c>
      <c r="B6077" s="59" t="s">
        <v>6490</v>
      </c>
      <c r="C6077" s="59" t="s">
        <v>1001</v>
      </c>
    </row>
    <row r="6078" spans="1:3" x14ac:dyDescent="0.25">
      <c r="A6078" s="59">
        <v>7625</v>
      </c>
      <c r="B6078" s="59" t="s">
        <v>6491</v>
      </c>
      <c r="C6078" s="59" t="s">
        <v>948</v>
      </c>
    </row>
    <row r="6079" spans="1:3" x14ac:dyDescent="0.25">
      <c r="A6079" s="59">
        <v>12818</v>
      </c>
      <c r="B6079" s="59" t="s">
        <v>6492</v>
      </c>
      <c r="C6079" s="59" t="s">
        <v>691</v>
      </c>
    </row>
    <row r="6080" spans="1:3" x14ac:dyDescent="0.25">
      <c r="A6080" s="59">
        <v>20112</v>
      </c>
      <c r="B6080" s="59" t="s">
        <v>6492</v>
      </c>
      <c r="C6080" s="59" t="s">
        <v>652</v>
      </c>
    </row>
    <row r="6081" spans="1:3" x14ac:dyDescent="0.25">
      <c r="A6081" s="59">
        <v>55209</v>
      </c>
      <c r="B6081" s="59" t="s">
        <v>6493</v>
      </c>
      <c r="C6081" s="59" t="s">
        <v>186</v>
      </c>
    </row>
    <row r="6082" spans="1:3" x14ac:dyDescent="0.25">
      <c r="A6082" s="59">
        <v>63206</v>
      </c>
      <c r="B6082" s="59" t="s">
        <v>6494</v>
      </c>
      <c r="C6082" s="59" t="s">
        <v>512</v>
      </c>
    </row>
    <row r="6083" spans="1:3" x14ac:dyDescent="0.25">
      <c r="A6083" s="59">
        <v>67808</v>
      </c>
      <c r="B6083" s="59" t="s">
        <v>6493</v>
      </c>
      <c r="C6083" s="59" t="s">
        <v>372</v>
      </c>
    </row>
    <row r="6084" spans="1:3" x14ac:dyDescent="0.25">
      <c r="A6084" s="59">
        <v>76267</v>
      </c>
      <c r="B6084" s="59" t="s">
        <v>6493</v>
      </c>
      <c r="C6084" s="59" t="s">
        <v>532</v>
      </c>
    </row>
    <row r="6085" spans="1:3" x14ac:dyDescent="0.25">
      <c r="A6085" s="59">
        <v>59408</v>
      </c>
      <c r="B6085" s="59" t="s">
        <v>6495</v>
      </c>
      <c r="C6085" s="59" t="s">
        <v>958</v>
      </c>
    </row>
    <row r="6086" spans="1:3" x14ac:dyDescent="0.25">
      <c r="A6086" s="59">
        <v>67407</v>
      </c>
      <c r="B6086" s="59" t="s">
        <v>6496</v>
      </c>
      <c r="C6086" s="59" t="s">
        <v>377</v>
      </c>
    </row>
    <row r="6087" spans="1:3" x14ac:dyDescent="0.25">
      <c r="A6087" s="59">
        <v>76216</v>
      </c>
      <c r="B6087" s="59" t="s">
        <v>6495</v>
      </c>
      <c r="C6087" s="59" t="s">
        <v>540</v>
      </c>
    </row>
    <row r="6088" spans="1:3" x14ac:dyDescent="0.25">
      <c r="A6088" s="59">
        <v>71209</v>
      </c>
      <c r="B6088" s="59" t="s">
        <v>6496</v>
      </c>
      <c r="C6088" s="59" t="s">
        <v>609</v>
      </c>
    </row>
    <row r="6089" spans="1:3" x14ac:dyDescent="0.25">
      <c r="A6089" s="59">
        <v>78506</v>
      </c>
      <c r="B6089" s="59" t="s">
        <v>6497</v>
      </c>
      <c r="C6089" s="59" t="s">
        <v>1200</v>
      </c>
    </row>
    <row r="6090" spans="1:3" x14ac:dyDescent="0.25">
      <c r="A6090" s="59">
        <v>59308</v>
      </c>
      <c r="B6090" s="59" t="s">
        <v>6498</v>
      </c>
      <c r="C6090" s="59" t="s">
        <v>964</v>
      </c>
    </row>
    <row r="6091" spans="1:3" x14ac:dyDescent="0.25">
      <c r="A6091" s="59">
        <v>52311</v>
      </c>
      <c r="B6091" s="59" t="s">
        <v>6499</v>
      </c>
      <c r="C6091" s="59" t="s">
        <v>1032</v>
      </c>
    </row>
    <row r="6092" spans="1:3" x14ac:dyDescent="0.25">
      <c r="A6092" s="59">
        <v>59412</v>
      </c>
      <c r="B6092" s="59" t="s">
        <v>6500</v>
      </c>
      <c r="C6092" s="59" t="s">
        <v>958</v>
      </c>
    </row>
    <row r="6093" spans="1:3" x14ac:dyDescent="0.25">
      <c r="A6093" s="59">
        <v>80914</v>
      </c>
      <c r="B6093" s="59" t="s">
        <v>6501</v>
      </c>
      <c r="C6093" s="59" t="s">
        <v>1146</v>
      </c>
    </row>
    <row r="6094" spans="1:3" x14ac:dyDescent="0.25">
      <c r="A6094" s="59">
        <v>66516</v>
      </c>
      <c r="B6094" s="59" t="s">
        <v>6502</v>
      </c>
      <c r="C6094" s="59" t="s">
        <v>887</v>
      </c>
    </row>
    <row r="6095" spans="1:3" x14ac:dyDescent="0.25">
      <c r="A6095" s="59">
        <v>66515</v>
      </c>
      <c r="B6095" s="59" t="s">
        <v>6503</v>
      </c>
      <c r="C6095" s="59" t="s">
        <v>887</v>
      </c>
    </row>
    <row r="6096" spans="1:3" x14ac:dyDescent="0.25">
      <c r="A6096" s="59">
        <v>52312</v>
      </c>
      <c r="B6096" s="59" t="s">
        <v>6504</v>
      </c>
      <c r="C6096" s="59" t="s">
        <v>1032</v>
      </c>
    </row>
    <row r="6097" spans="1:3" x14ac:dyDescent="0.25">
      <c r="A6097" s="59">
        <v>59713</v>
      </c>
      <c r="B6097" s="59" t="s">
        <v>6505</v>
      </c>
      <c r="C6097" s="59" t="s">
        <v>962</v>
      </c>
    </row>
    <row r="6098" spans="1:3" x14ac:dyDescent="0.25">
      <c r="A6098" s="59">
        <v>59712</v>
      </c>
      <c r="B6098" s="59" t="s">
        <v>6506</v>
      </c>
      <c r="C6098" s="59" t="s">
        <v>962</v>
      </c>
    </row>
    <row r="6099" spans="1:3" x14ac:dyDescent="0.25">
      <c r="A6099" s="59">
        <v>59606</v>
      </c>
      <c r="B6099" s="59" t="s">
        <v>6507</v>
      </c>
      <c r="C6099" s="59" t="s">
        <v>960</v>
      </c>
    </row>
    <row r="6100" spans="1:3" x14ac:dyDescent="0.25">
      <c r="A6100" s="59">
        <v>52215</v>
      </c>
      <c r="B6100" s="59" t="s">
        <v>6508</v>
      </c>
      <c r="C6100" s="59" t="s">
        <v>1050</v>
      </c>
    </row>
    <row r="6101" spans="1:3" x14ac:dyDescent="0.25">
      <c r="A6101" s="59">
        <v>52317</v>
      </c>
      <c r="B6101" s="59" t="s">
        <v>6509</v>
      </c>
      <c r="C6101" s="59" t="s">
        <v>1032</v>
      </c>
    </row>
    <row r="6102" spans="1:3" x14ac:dyDescent="0.25">
      <c r="A6102" s="59">
        <v>55213</v>
      </c>
      <c r="B6102" s="59" t="s">
        <v>6509</v>
      </c>
      <c r="C6102" s="59" t="s">
        <v>186</v>
      </c>
    </row>
    <row r="6103" spans="1:3" x14ac:dyDescent="0.25">
      <c r="A6103" s="59">
        <v>78106</v>
      </c>
      <c r="B6103" s="59" t="s">
        <v>6510</v>
      </c>
      <c r="C6103" s="59" t="s">
        <v>1197</v>
      </c>
    </row>
    <row r="6104" spans="1:3" x14ac:dyDescent="0.25">
      <c r="A6104" s="59">
        <v>71626</v>
      </c>
      <c r="B6104" s="59" t="s">
        <v>6509</v>
      </c>
      <c r="C6104" s="59" t="s">
        <v>634</v>
      </c>
    </row>
    <row r="6105" spans="1:3" x14ac:dyDescent="0.25">
      <c r="A6105" s="59">
        <v>86507</v>
      </c>
      <c r="B6105" s="59" t="s">
        <v>6509</v>
      </c>
      <c r="C6105" s="59" t="s">
        <v>388</v>
      </c>
    </row>
    <row r="6106" spans="1:3" x14ac:dyDescent="0.25">
      <c r="A6106" s="59">
        <v>51109</v>
      </c>
      <c r="B6106" s="59" t="s">
        <v>6511</v>
      </c>
      <c r="C6106" s="59" t="s">
        <v>1037</v>
      </c>
    </row>
    <row r="6107" spans="1:3" x14ac:dyDescent="0.25">
      <c r="A6107" s="59">
        <v>52316</v>
      </c>
      <c r="B6107" s="59" t="s">
        <v>6512</v>
      </c>
      <c r="C6107" s="59" t="s">
        <v>1032</v>
      </c>
    </row>
    <row r="6108" spans="1:3" x14ac:dyDescent="0.25">
      <c r="A6108" s="59">
        <v>55215</v>
      </c>
      <c r="B6108" s="59" t="s">
        <v>6512</v>
      </c>
      <c r="C6108" s="59" t="s">
        <v>186</v>
      </c>
    </row>
    <row r="6109" spans="1:3" x14ac:dyDescent="0.25">
      <c r="A6109" s="59">
        <v>57128</v>
      </c>
      <c r="B6109" s="59" t="s">
        <v>6511</v>
      </c>
      <c r="C6109" s="59" t="s">
        <v>815</v>
      </c>
    </row>
    <row r="6110" spans="1:3" x14ac:dyDescent="0.25">
      <c r="A6110" s="59">
        <v>59409</v>
      </c>
      <c r="B6110" s="59" t="s">
        <v>6512</v>
      </c>
      <c r="C6110" s="59" t="s">
        <v>958</v>
      </c>
    </row>
    <row r="6111" spans="1:3" x14ac:dyDescent="0.25">
      <c r="A6111" s="59">
        <v>75614</v>
      </c>
      <c r="B6111" s="59" t="s">
        <v>6512</v>
      </c>
      <c r="C6111" s="59" t="s">
        <v>138</v>
      </c>
    </row>
    <row r="6112" spans="1:3" x14ac:dyDescent="0.25">
      <c r="A6112" s="59">
        <v>78715</v>
      </c>
      <c r="B6112" s="59" t="s">
        <v>6511</v>
      </c>
      <c r="C6112" s="59" t="s">
        <v>1199</v>
      </c>
    </row>
    <row r="6113" spans="1:3" x14ac:dyDescent="0.25">
      <c r="A6113" s="59">
        <v>59707</v>
      </c>
      <c r="B6113" s="59" t="s">
        <v>6513</v>
      </c>
      <c r="C6113" s="59" t="s">
        <v>962</v>
      </c>
    </row>
    <row r="6114" spans="1:3" x14ac:dyDescent="0.25">
      <c r="A6114" s="59">
        <v>55217</v>
      </c>
      <c r="B6114" s="59" t="s">
        <v>6514</v>
      </c>
      <c r="C6114" s="59" t="s">
        <v>186</v>
      </c>
    </row>
    <row r="6115" spans="1:3" x14ac:dyDescent="0.25">
      <c r="A6115" s="59">
        <v>78114</v>
      </c>
      <c r="B6115" s="59" t="s">
        <v>6515</v>
      </c>
      <c r="C6115" s="59" t="s">
        <v>1197</v>
      </c>
    </row>
    <row r="6116" spans="1:3" x14ac:dyDescent="0.25">
      <c r="A6116" s="59">
        <v>78410</v>
      </c>
      <c r="B6116" s="59" t="s">
        <v>6514</v>
      </c>
      <c r="C6116" s="59" t="s">
        <v>1204</v>
      </c>
    </row>
    <row r="6117" spans="1:3" x14ac:dyDescent="0.25">
      <c r="A6117" s="59">
        <v>87510</v>
      </c>
      <c r="B6117" s="59" t="s">
        <v>6514</v>
      </c>
      <c r="C6117" s="59" t="s">
        <v>1170</v>
      </c>
    </row>
    <row r="6118" spans="1:3" x14ac:dyDescent="0.25">
      <c r="A6118" s="59">
        <v>90464</v>
      </c>
      <c r="B6118" s="59" t="s">
        <v>6514</v>
      </c>
      <c r="C6118" s="59" t="s">
        <v>67</v>
      </c>
    </row>
    <row r="6119" spans="1:3" x14ac:dyDescent="0.25">
      <c r="A6119" s="59">
        <v>57124</v>
      </c>
      <c r="B6119" s="59" t="s">
        <v>6516</v>
      </c>
      <c r="C6119" s="59" t="s">
        <v>815</v>
      </c>
    </row>
    <row r="6120" spans="1:3" x14ac:dyDescent="0.25">
      <c r="A6120" s="59">
        <v>59614</v>
      </c>
      <c r="B6120" s="59" t="s">
        <v>6517</v>
      </c>
      <c r="C6120" s="59" t="s">
        <v>960</v>
      </c>
    </row>
    <row r="6121" spans="1:3" x14ac:dyDescent="0.25">
      <c r="A6121" s="59">
        <v>78313</v>
      </c>
      <c r="B6121" s="59" t="s">
        <v>6518</v>
      </c>
      <c r="C6121" s="59" t="s">
        <v>1202</v>
      </c>
    </row>
    <row r="6122" spans="1:3" x14ac:dyDescent="0.25">
      <c r="A6122" s="59">
        <v>87907</v>
      </c>
      <c r="B6122" s="59" t="s">
        <v>6519</v>
      </c>
      <c r="C6122" s="59" t="s">
        <v>1174</v>
      </c>
    </row>
    <row r="6123" spans="1:3" x14ac:dyDescent="0.25">
      <c r="A6123" s="59">
        <v>59609</v>
      </c>
      <c r="B6123" s="59" t="s">
        <v>6520</v>
      </c>
      <c r="C6123" s="59" t="s">
        <v>960</v>
      </c>
    </row>
    <row r="6124" spans="1:3" x14ac:dyDescent="0.25">
      <c r="A6124" s="59">
        <v>82512</v>
      </c>
      <c r="B6124" s="59" t="s">
        <v>6520</v>
      </c>
      <c r="C6124" s="59" t="s">
        <v>844</v>
      </c>
    </row>
    <row r="6125" spans="1:3" x14ac:dyDescent="0.25">
      <c r="A6125" s="59">
        <v>85213</v>
      </c>
      <c r="B6125" s="59" t="s">
        <v>6520</v>
      </c>
      <c r="C6125" s="59" t="s">
        <v>1179</v>
      </c>
    </row>
    <row r="6126" spans="1:3" x14ac:dyDescent="0.25">
      <c r="A6126" s="59">
        <v>77656</v>
      </c>
      <c r="B6126" s="59" t="s">
        <v>6521</v>
      </c>
      <c r="C6126" s="59" t="s">
        <v>405</v>
      </c>
    </row>
    <row r="6127" spans="1:3" x14ac:dyDescent="0.25">
      <c r="A6127" s="59">
        <v>78311</v>
      </c>
      <c r="B6127" s="59" t="s">
        <v>6522</v>
      </c>
      <c r="C6127" s="59" t="s">
        <v>1202</v>
      </c>
    </row>
    <row r="6128" spans="1:3" x14ac:dyDescent="0.25">
      <c r="A6128" s="59">
        <v>59613</v>
      </c>
      <c r="B6128" s="59" t="s">
        <v>6523</v>
      </c>
      <c r="C6128" s="59" t="s">
        <v>960</v>
      </c>
    </row>
    <row r="6129" spans="1:3" x14ac:dyDescent="0.25">
      <c r="A6129" s="59">
        <v>59309</v>
      </c>
      <c r="B6129" s="59" t="s">
        <v>6524</v>
      </c>
      <c r="C6129" s="59" t="s">
        <v>964</v>
      </c>
    </row>
    <row r="6130" spans="1:3" x14ac:dyDescent="0.25">
      <c r="A6130" s="59">
        <v>76263</v>
      </c>
      <c r="B6130" s="59" t="s">
        <v>6525</v>
      </c>
      <c r="C6130" s="59" t="s">
        <v>532</v>
      </c>
    </row>
    <row r="6131" spans="1:3" x14ac:dyDescent="0.25">
      <c r="A6131" s="59">
        <v>52315</v>
      </c>
      <c r="B6131" s="59" t="s">
        <v>6526</v>
      </c>
      <c r="C6131" s="59" t="s">
        <v>1032</v>
      </c>
    </row>
    <row r="6132" spans="1:3" x14ac:dyDescent="0.25">
      <c r="A6132" s="59">
        <v>73207</v>
      </c>
      <c r="B6132" s="59" t="s">
        <v>6527</v>
      </c>
      <c r="C6132" s="59" t="s">
        <v>636</v>
      </c>
    </row>
    <row r="6133" spans="1:3" x14ac:dyDescent="0.25">
      <c r="A6133" s="59">
        <v>57131</v>
      </c>
      <c r="B6133" s="59" t="s">
        <v>6528</v>
      </c>
      <c r="C6133" s="59" t="s">
        <v>815</v>
      </c>
    </row>
    <row r="6134" spans="1:3" x14ac:dyDescent="0.25">
      <c r="A6134" s="59">
        <v>86619</v>
      </c>
      <c r="B6134" s="59" t="s">
        <v>6529</v>
      </c>
      <c r="C6134" s="59" t="s">
        <v>393</v>
      </c>
    </row>
    <row r="6135" spans="1:3" x14ac:dyDescent="0.25">
      <c r="A6135" s="59">
        <v>97406</v>
      </c>
      <c r="B6135" s="59" t="s">
        <v>6530</v>
      </c>
      <c r="C6135" s="59" t="s">
        <v>323</v>
      </c>
    </row>
    <row r="6136" spans="1:3" x14ac:dyDescent="0.25">
      <c r="A6136" s="59">
        <v>97407</v>
      </c>
      <c r="B6136" s="59" t="s">
        <v>6529</v>
      </c>
      <c r="C6136" s="59" t="s">
        <v>323</v>
      </c>
    </row>
    <row r="6137" spans="1:3" x14ac:dyDescent="0.25">
      <c r="A6137" s="59">
        <v>71208</v>
      </c>
      <c r="B6137" s="59" t="s">
        <v>6531</v>
      </c>
      <c r="C6137" s="59" t="s">
        <v>609</v>
      </c>
    </row>
    <row r="6138" spans="1:3" x14ac:dyDescent="0.25">
      <c r="A6138" s="59">
        <v>71210</v>
      </c>
      <c r="B6138" s="59" t="s">
        <v>6532</v>
      </c>
      <c r="C6138" s="59" t="s">
        <v>609</v>
      </c>
    </row>
    <row r="6139" spans="1:3" x14ac:dyDescent="0.25">
      <c r="A6139" s="59">
        <v>78307</v>
      </c>
      <c r="B6139" s="59" t="s">
        <v>6533</v>
      </c>
      <c r="C6139" s="59" t="s">
        <v>1202</v>
      </c>
    </row>
    <row r="6140" spans="1:3" x14ac:dyDescent="0.25">
      <c r="A6140" s="59">
        <v>82513</v>
      </c>
      <c r="B6140" s="59" t="s">
        <v>6534</v>
      </c>
      <c r="C6140" s="59" t="s">
        <v>844</v>
      </c>
    </row>
    <row r="6141" spans="1:3" x14ac:dyDescent="0.25">
      <c r="A6141" s="59">
        <v>82511</v>
      </c>
      <c r="B6141" s="59" t="s">
        <v>6535</v>
      </c>
      <c r="C6141" s="59" t="s">
        <v>844</v>
      </c>
    </row>
    <row r="6142" spans="1:3" x14ac:dyDescent="0.25">
      <c r="A6142" s="59">
        <v>80912</v>
      </c>
      <c r="B6142" s="59" t="s">
        <v>6536</v>
      </c>
      <c r="C6142" s="59" t="s">
        <v>1146</v>
      </c>
    </row>
    <row r="6143" spans="1:3" x14ac:dyDescent="0.25">
      <c r="A6143" s="59">
        <v>82516</v>
      </c>
      <c r="B6143" s="59" t="s">
        <v>6537</v>
      </c>
      <c r="C6143" s="59" t="s">
        <v>844</v>
      </c>
    </row>
    <row r="6144" spans="1:3" x14ac:dyDescent="0.25">
      <c r="A6144" s="59">
        <v>84707</v>
      </c>
      <c r="B6144" s="59" t="s">
        <v>6538</v>
      </c>
      <c r="C6144" s="59" t="s">
        <v>1108</v>
      </c>
    </row>
    <row r="6145" spans="1:3" x14ac:dyDescent="0.25">
      <c r="A6145" s="59">
        <v>52313</v>
      </c>
      <c r="B6145" s="59" t="s">
        <v>6539</v>
      </c>
      <c r="C6145" s="59" t="s">
        <v>1032</v>
      </c>
    </row>
    <row r="6146" spans="1:3" x14ac:dyDescent="0.25">
      <c r="A6146" s="59">
        <v>55208</v>
      </c>
      <c r="B6146" s="59" t="s">
        <v>6539</v>
      </c>
      <c r="C6146" s="59" t="s">
        <v>186</v>
      </c>
    </row>
    <row r="6147" spans="1:3" x14ac:dyDescent="0.25">
      <c r="A6147" s="59">
        <v>77663</v>
      </c>
      <c r="B6147" s="59" t="s">
        <v>6540</v>
      </c>
      <c r="C6147" s="59" t="s">
        <v>405</v>
      </c>
    </row>
    <row r="6148" spans="1:3" x14ac:dyDescent="0.25">
      <c r="A6148" s="59">
        <v>66658</v>
      </c>
      <c r="B6148" s="59" t="s">
        <v>6539</v>
      </c>
      <c r="C6148" s="59" t="s">
        <v>890</v>
      </c>
    </row>
    <row r="6149" spans="1:3" x14ac:dyDescent="0.25">
      <c r="A6149" s="59">
        <v>73208</v>
      </c>
      <c r="B6149" s="59" t="s">
        <v>6539</v>
      </c>
      <c r="C6149" s="59" t="s">
        <v>636</v>
      </c>
    </row>
    <row r="6150" spans="1:3" x14ac:dyDescent="0.25">
      <c r="A6150" s="59">
        <v>82620</v>
      </c>
      <c r="B6150" s="59" t="s">
        <v>6541</v>
      </c>
      <c r="C6150" s="59" t="s">
        <v>849</v>
      </c>
    </row>
    <row r="6151" spans="1:3" x14ac:dyDescent="0.25">
      <c r="A6151" s="59">
        <v>59710</v>
      </c>
      <c r="B6151" s="59" t="s">
        <v>6542</v>
      </c>
      <c r="C6151" s="59" t="s">
        <v>962</v>
      </c>
    </row>
    <row r="6152" spans="1:3" x14ac:dyDescent="0.25">
      <c r="A6152" s="59">
        <v>67507</v>
      </c>
      <c r="B6152" s="59" t="s">
        <v>6542</v>
      </c>
      <c r="C6152" s="59" t="s">
        <v>378</v>
      </c>
    </row>
    <row r="6153" spans="1:3" x14ac:dyDescent="0.25">
      <c r="A6153" s="59">
        <v>80214</v>
      </c>
      <c r="B6153" s="59" t="s">
        <v>6542</v>
      </c>
      <c r="C6153" s="59" t="s">
        <v>1147</v>
      </c>
    </row>
    <row r="6154" spans="1:3" x14ac:dyDescent="0.25">
      <c r="A6154" s="59">
        <v>50408</v>
      </c>
      <c r="B6154" s="59" t="s">
        <v>6543</v>
      </c>
      <c r="C6154" s="59" t="s">
        <v>520</v>
      </c>
    </row>
    <row r="6155" spans="1:3" x14ac:dyDescent="0.25">
      <c r="A6155" s="59">
        <v>52310</v>
      </c>
      <c r="B6155" s="59" t="s">
        <v>6544</v>
      </c>
      <c r="C6155" s="59" t="s">
        <v>1032</v>
      </c>
    </row>
    <row r="6156" spans="1:3" x14ac:dyDescent="0.25">
      <c r="A6156" s="59">
        <v>55125</v>
      </c>
      <c r="B6156" s="59" t="s">
        <v>6544</v>
      </c>
      <c r="C6156" s="59" t="s">
        <v>196</v>
      </c>
    </row>
    <row r="6157" spans="1:3" x14ac:dyDescent="0.25">
      <c r="A6157" s="59">
        <v>59116</v>
      </c>
      <c r="B6157" s="59" t="s">
        <v>6543</v>
      </c>
      <c r="C6157" s="59" t="s">
        <v>965</v>
      </c>
    </row>
    <row r="6158" spans="1:3" x14ac:dyDescent="0.25">
      <c r="A6158" s="59">
        <v>86406</v>
      </c>
      <c r="B6158" s="59" t="s">
        <v>6545</v>
      </c>
      <c r="C6158" s="59" t="s">
        <v>390</v>
      </c>
    </row>
    <row r="6159" spans="1:3" x14ac:dyDescent="0.25">
      <c r="A6159" s="59">
        <v>59706</v>
      </c>
      <c r="B6159" s="59" t="s">
        <v>6546</v>
      </c>
      <c r="C6159" s="59" t="s">
        <v>962</v>
      </c>
    </row>
    <row r="6160" spans="1:3" x14ac:dyDescent="0.25">
      <c r="A6160" s="59">
        <v>55207</v>
      </c>
      <c r="B6160" s="59" t="s">
        <v>6547</v>
      </c>
      <c r="C6160" s="59" t="s">
        <v>186</v>
      </c>
    </row>
    <row r="6161" spans="1:3" x14ac:dyDescent="0.25">
      <c r="A6161" s="59">
        <v>78108</v>
      </c>
      <c r="B6161" s="59" t="s">
        <v>6548</v>
      </c>
      <c r="C6161" s="59" t="s">
        <v>1197</v>
      </c>
    </row>
    <row r="6162" spans="1:3" x14ac:dyDescent="0.25">
      <c r="A6162" s="59">
        <v>50211</v>
      </c>
      <c r="B6162" s="59" t="s">
        <v>6549</v>
      </c>
      <c r="C6162" s="59" t="s">
        <v>518</v>
      </c>
    </row>
    <row r="6163" spans="1:3" x14ac:dyDescent="0.25">
      <c r="A6163" s="59">
        <v>52007</v>
      </c>
      <c r="B6163" s="59" t="s">
        <v>6550</v>
      </c>
      <c r="C6163" s="59" t="s">
        <v>1045</v>
      </c>
    </row>
    <row r="6164" spans="1:3" x14ac:dyDescent="0.25">
      <c r="A6164" s="59">
        <v>59709</v>
      </c>
      <c r="B6164" s="59" t="s">
        <v>6550</v>
      </c>
      <c r="C6164" s="59" t="s">
        <v>962</v>
      </c>
    </row>
    <row r="6165" spans="1:3" x14ac:dyDescent="0.25">
      <c r="A6165" s="59">
        <v>80215</v>
      </c>
      <c r="B6165" s="59" t="s">
        <v>6550</v>
      </c>
      <c r="C6165" s="59" t="s">
        <v>1147</v>
      </c>
    </row>
    <row r="6166" spans="1:3" x14ac:dyDescent="0.25">
      <c r="A6166" s="59">
        <v>52309</v>
      </c>
      <c r="B6166" s="59" t="s">
        <v>6551</v>
      </c>
      <c r="C6166" s="59" t="s">
        <v>1032</v>
      </c>
    </row>
    <row r="6167" spans="1:3" x14ac:dyDescent="0.25">
      <c r="A6167" s="59">
        <v>55218</v>
      </c>
      <c r="B6167" s="59" t="s">
        <v>6552</v>
      </c>
      <c r="C6167" s="59" t="s">
        <v>186</v>
      </c>
    </row>
    <row r="6168" spans="1:3" x14ac:dyDescent="0.25">
      <c r="A6168" s="59">
        <v>75608</v>
      </c>
      <c r="B6168" s="59" t="s">
        <v>6553</v>
      </c>
      <c r="C6168" s="59" t="s">
        <v>138</v>
      </c>
    </row>
    <row r="6169" spans="1:3" x14ac:dyDescent="0.25">
      <c r="A6169" s="59">
        <v>55212</v>
      </c>
      <c r="B6169" s="59" t="s">
        <v>6554</v>
      </c>
      <c r="C6169" s="59" t="s">
        <v>186</v>
      </c>
    </row>
    <row r="6170" spans="1:3" x14ac:dyDescent="0.25">
      <c r="A6170" s="59">
        <v>59610</v>
      </c>
      <c r="B6170" s="59" t="s">
        <v>6554</v>
      </c>
      <c r="C6170" s="59" t="s">
        <v>960</v>
      </c>
    </row>
    <row r="6171" spans="1:3" x14ac:dyDescent="0.25">
      <c r="A6171" s="59">
        <v>67320</v>
      </c>
      <c r="B6171" s="59" t="s">
        <v>6554</v>
      </c>
      <c r="C6171" s="59" t="s">
        <v>376</v>
      </c>
    </row>
    <row r="6172" spans="1:3" x14ac:dyDescent="0.25">
      <c r="A6172" s="59">
        <v>76257</v>
      </c>
      <c r="B6172" s="59" t="s">
        <v>6555</v>
      </c>
      <c r="C6172" s="59" t="s">
        <v>532</v>
      </c>
    </row>
    <row r="6173" spans="1:3" x14ac:dyDescent="0.25">
      <c r="A6173" s="59">
        <v>67657</v>
      </c>
      <c r="B6173" s="59" t="s">
        <v>6556</v>
      </c>
      <c r="C6173" s="59" t="s">
        <v>365</v>
      </c>
    </row>
    <row r="6174" spans="1:3" x14ac:dyDescent="0.25">
      <c r="A6174" s="59">
        <v>55211</v>
      </c>
      <c r="B6174" s="59" t="s">
        <v>6557</v>
      </c>
      <c r="C6174" s="59" t="s">
        <v>186</v>
      </c>
    </row>
    <row r="6175" spans="1:3" x14ac:dyDescent="0.25">
      <c r="A6175" s="59">
        <v>59608</v>
      </c>
      <c r="B6175" s="59" t="s">
        <v>6557</v>
      </c>
      <c r="C6175" s="59" t="s">
        <v>960</v>
      </c>
    </row>
    <row r="6176" spans="1:3" x14ac:dyDescent="0.25">
      <c r="A6176" s="59">
        <v>78507</v>
      </c>
      <c r="B6176" s="59" t="s">
        <v>6557</v>
      </c>
      <c r="C6176" s="59" t="s">
        <v>1200</v>
      </c>
    </row>
    <row r="6177" spans="1:3" x14ac:dyDescent="0.25">
      <c r="A6177" s="59">
        <v>52314</v>
      </c>
      <c r="B6177" s="59" t="s">
        <v>6558</v>
      </c>
      <c r="C6177" s="59" t="s">
        <v>1032</v>
      </c>
    </row>
    <row r="6178" spans="1:3" x14ac:dyDescent="0.25">
      <c r="A6178" s="59">
        <v>55214</v>
      </c>
      <c r="B6178" s="59" t="s">
        <v>6558</v>
      </c>
      <c r="C6178" s="59" t="s">
        <v>186</v>
      </c>
    </row>
    <row r="6179" spans="1:3" x14ac:dyDescent="0.25">
      <c r="A6179" s="59">
        <v>59414</v>
      </c>
      <c r="B6179" s="59" t="s">
        <v>6558</v>
      </c>
      <c r="C6179" s="59" t="s">
        <v>958</v>
      </c>
    </row>
    <row r="6180" spans="1:3" x14ac:dyDescent="0.25">
      <c r="A6180" s="59">
        <v>59612</v>
      </c>
      <c r="B6180" s="59" t="s">
        <v>6559</v>
      </c>
      <c r="C6180" s="59" t="s">
        <v>960</v>
      </c>
    </row>
    <row r="6181" spans="1:3" x14ac:dyDescent="0.25">
      <c r="A6181" s="59">
        <v>76214</v>
      </c>
      <c r="B6181" s="59" t="s">
        <v>6559</v>
      </c>
      <c r="C6181" s="59" t="s">
        <v>540</v>
      </c>
    </row>
    <row r="6182" spans="1:3" x14ac:dyDescent="0.25">
      <c r="A6182" s="59">
        <v>80708</v>
      </c>
      <c r="B6182" s="59" t="s">
        <v>6560</v>
      </c>
      <c r="C6182" s="59" t="s">
        <v>1145</v>
      </c>
    </row>
    <row r="6183" spans="1:3" x14ac:dyDescent="0.25">
      <c r="A6183" s="59">
        <v>71624</v>
      </c>
      <c r="B6183" s="59" t="s">
        <v>6560</v>
      </c>
      <c r="C6183" s="59" t="s">
        <v>634</v>
      </c>
    </row>
    <row r="6184" spans="1:3" x14ac:dyDescent="0.25">
      <c r="A6184" s="59">
        <v>84117</v>
      </c>
      <c r="B6184" s="59" t="s">
        <v>6560</v>
      </c>
      <c r="C6184" s="59" t="s">
        <v>1100</v>
      </c>
    </row>
    <row r="6185" spans="1:3" x14ac:dyDescent="0.25">
      <c r="A6185" s="59">
        <v>86209</v>
      </c>
      <c r="B6185" s="59" t="s">
        <v>6560</v>
      </c>
      <c r="C6185" s="59" t="s">
        <v>395</v>
      </c>
    </row>
    <row r="6186" spans="1:3" x14ac:dyDescent="0.25">
      <c r="A6186" s="59">
        <v>55216</v>
      </c>
      <c r="B6186" s="59" t="s">
        <v>6561</v>
      </c>
      <c r="C6186" s="59" t="s">
        <v>186</v>
      </c>
    </row>
    <row r="6187" spans="1:3" x14ac:dyDescent="0.25">
      <c r="A6187" s="59">
        <v>59411</v>
      </c>
      <c r="B6187" s="59" t="s">
        <v>6561</v>
      </c>
      <c r="C6187" s="59" t="s">
        <v>958</v>
      </c>
    </row>
    <row r="6188" spans="1:3" x14ac:dyDescent="0.25">
      <c r="A6188" s="59">
        <v>77207</v>
      </c>
      <c r="B6188" s="59" t="s">
        <v>6562</v>
      </c>
      <c r="C6188" s="59" t="s">
        <v>399</v>
      </c>
    </row>
    <row r="6189" spans="1:3" x14ac:dyDescent="0.25">
      <c r="A6189" s="59">
        <v>94308</v>
      </c>
      <c r="B6189" s="59" t="s">
        <v>6563</v>
      </c>
      <c r="C6189" s="59" t="s">
        <v>445</v>
      </c>
    </row>
    <row r="6190" spans="1:3" x14ac:dyDescent="0.25">
      <c r="A6190" s="59">
        <v>57126</v>
      </c>
      <c r="B6190" s="59" t="s">
        <v>6564</v>
      </c>
      <c r="C6190" s="59" t="s">
        <v>815</v>
      </c>
    </row>
    <row r="6191" spans="1:3" x14ac:dyDescent="0.25">
      <c r="A6191" s="59">
        <v>59407</v>
      </c>
      <c r="B6191" s="59" t="s">
        <v>6565</v>
      </c>
      <c r="C6191" s="59" t="s">
        <v>958</v>
      </c>
    </row>
    <row r="6192" spans="1:3" x14ac:dyDescent="0.25">
      <c r="A6192" s="59">
        <v>59413</v>
      </c>
      <c r="B6192" s="59" t="s">
        <v>6566</v>
      </c>
      <c r="C6192" s="59" t="s">
        <v>958</v>
      </c>
    </row>
    <row r="6193" spans="1:3" x14ac:dyDescent="0.25">
      <c r="A6193" s="59">
        <v>78107</v>
      </c>
      <c r="B6193" s="59" t="s">
        <v>6567</v>
      </c>
      <c r="C6193" s="59" t="s">
        <v>1197</v>
      </c>
    </row>
    <row r="6194" spans="1:3" x14ac:dyDescent="0.25">
      <c r="A6194" s="59">
        <v>84368</v>
      </c>
      <c r="B6194" s="59" t="s">
        <v>6566</v>
      </c>
      <c r="C6194" s="59" t="s">
        <v>1105</v>
      </c>
    </row>
    <row r="6195" spans="1:3" x14ac:dyDescent="0.25">
      <c r="A6195" s="59">
        <v>52214</v>
      </c>
      <c r="B6195" s="59" t="s">
        <v>6568</v>
      </c>
      <c r="C6195" s="59" t="s">
        <v>1050</v>
      </c>
    </row>
    <row r="6196" spans="1:3" x14ac:dyDescent="0.25">
      <c r="A6196" s="59">
        <v>80714</v>
      </c>
      <c r="B6196" s="59" t="s">
        <v>6569</v>
      </c>
      <c r="C6196" s="59" t="s">
        <v>1145</v>
      </c>
    </row>
    <row r="6197" spans="1:3" x14ac:dyDescent="0.25">
      <c r="A6197" s="59">
        <v>82416</v>
      </c>
      <c r="B6197" s="59" t="s">
        <v>6570</v>
      </c>
      <c r="C6197" s="59" t="s">
        <v>845</v>
      </c>
    </row>
    <row r="6198" spans="1:3" x14ac:dyDescent="0.25">
      <c r="A6198" s="59">
        <v>86810</v>
      </c>
      <c r="B6198" s="59" t="s">
        <v>6570</v>
      </c>
      <c r="C6198" s="59" t="s">
        <v>383</v>
      </c>
    </row>
    <row r="6199" spans="1:3" x14ac:dyDescent="0.25">
      <c r="A6199" s="59">
        <v>56514</v>
      </c>
      <c r="B6199" s="59" t="s">
        <v>6571</v>
      </c>
      <c r="C6199" s="59" t="s">
        <v>988</v>
      </c>
    </row>
    <row r="6200" spans="1:3" x14ac:dyDescent="0.25">
      <c r="A6200" s="59">
        <v>57125</v>
      </c>
      <c r="B6200" s="59" t="s">
        <v>6572</v>
      </c>
      <c r="C6200" s="59" t="s">
        <v>815</v>
      </c>
    </row>
    <row r="6201" spans="1:3" x14ac:dyDescent="0.25">
      <c r="A6201" s="59">
        <v>59410</v>
      </c>
      <c r="B6201" s="59" t="s">
        <v>6571</v>
      </c>
      <c r="C6201" s="59" t="s">
        <v>958</v>
      </c>
    </row>
    <row r="6202" spans="1:3" x14ac:dyDescent="0.25">
      <c r="A6202" s="59">
        <v>67708</v>
      </c>
      <c r="B6202" s="59" t="s">
        <v>6571</v>
      </c>
      <c r="C6202" s="59" t="s">
        <v>380</v>
      </c>
    </row>
    <row r="6203" spans="1:3" x14ac:dyDescent="0.25">
      <c r="A6203" s="59">
        <v>76132</v>
      </c>
      <c r="B6203" s="59" t="s">
        <v>6572</v>
      </c>
      <c r="C6203" s="59" t="s">
        <v>534</v>
      </c>
    </row>
    <row r="6204" spans="1:3" x14ac:dyDescent="0.25">
      <c r="A6204" s="59">
        <v>78517</v>
      </c>
      <c r="B6204" s="59" t="s">
        <v>6571</v>
      </c>
      <c r="C6204" s="59" t="s">
        <v>1200</v>
      </c>
    </row>
    <row r="6205" spans="1:3" x14ac:dyDescent="0.25">
      <c r="A6205" s="59">
        <v>82207</v>
      </c>
      <c r="B6205" s="59" t="s">
        <v>6573</v>
      </c>
      <c r="C6205" s="59" t="s">
        <v>848</v>
      </c>
    </row>
    <row r="6206" spans="1:3" x14ac:dyDescent="0.25">
      <c r="A6206" s="59">
        <v>67412</v>
      </c>
      <c r="B6206" s="59" t="s">
        <v>6574</v>
      </c>
      <c r="C6206" s="59" t="s">
        <v>377</v>
      </c>
    </row>
    <row r="6207" spans="1:3" x14ac:dyDescent="0.25">
      <c r="A6207" s="59">
        <v>78411</v>
      </c>
      <c r="B6207" s="59" t="s">
        <v>6575</v>
      </c>
      <c r="C6207" s="59" t="s">
        <v>1204</v>
      </c>
    </row>
    <row r="6208" spans="1:3" x14ac:dyDescent="0.25">
      <c r="A6208" s="59">
        <v>59611</v>
      </c>
      <c r="B6208" s="59" t="s">
        <v>6576</v>
      </c>
      <c r="C6208" s="59" t="s">
        <v>960</v>
      </c>
    </row>
    <row r="6209" spans="1:3" x14ac:dyDescent="0.25">
      <c r="A6209" s="59">
        <v>80511</v>
      </c>
      <c r="B6209" s="59" t="s">
        <v>6576</v>
      </c>
      <c r="C6209" s="59" t="s">
        <v>1142</v>
      </c>
    </row>
    <row r="6210" spans="1:3" x14ac:dyDescent="0.25">
      <c r="A6210" s="59">
        <v>82413</v>
      </c>
      <c r="B6210" s="59" t="s">
        <v>6577</v>
      </c>
      <c r="C6210" s="59" t="s">
        <v>845</v>
      </c>
    </row>
    <row r="6211" spans="1:3" x14ac:dyDescent="0.25">
      <c r="A6211" s="59">
        <v>49126</v>
      </c>
      <c r="B6211" s="59" t="s">
        <v>6578</v>
      </c>
      <c r="C6211" s="59" t="s">
        <v>755</v>
      </c>
    </row>
    <row r="6212" spans="1:3" x14ac:dyDescent="0.25">
      <c r="A6212" s="59">
        <v>75606</v>
      </c>
      <c r="B6212" s="59" t="s">
        <v>6579</v>
      </c>
      <c r="C6212" s="59" t="s">
        <v>138</v>
      </c>
    </row>
    <row r="6213" spans="1:3" x14ac:dyDescent="0.25">
      <c r="A6213" s="59">
        <v>71615</v>
      </c>
      <c r="B6213" s="59" t="s">
        <v>6580</v>
      </c>
      <c r="C6213" s="59" t="s">
        <v>634</v>
      </c>
    </row>
    <row r="6214" spans="1:3" x14ac:dyDescent="0.25">
      <c r="A6214" s="59">
        <v>82518</v>
      </c>
      <c r="B6214" s="59" t="s">
        <v>6581</v>
      </c>
      <c r="C6214" s="59" t="s">
        <v>844</v>
      </c>
    </row>
    <row r="6215" spans="1:3" x14ac:dyDescent="0.25">
      <c r="A6215" s="59">
        <v>82517</v>
      </c>
      <c r="B6215" s="59" t="s">
        <v>6582</v>
      </c>
      <c r="C6215" s="59" t="s">
        <v>844</v>
      </c>
    </row>
    <row r="6216" spans="1:3" x14ac:dyDescent="0.25">
      <c r="A6216" s="59">
        <v>52307</v>
      </c>
      <c r="B6216" s="59" t="s">
        <v>6583</v>
      </c>
      <c r="C6216" s="59" t="s">
        <v>1032</v>
      </c>
    </row>
    <row r="6217" spans="1:3" x14ac:dyDescent="0.25">
      <c r="A6217" s="59">
        <v>80709</v>
      </c>
      <c r="B6217" s="59" t="s">
        <v>6584</v>
      </c>
      <c r="C6217" s="59" t="s">
        <v>1145</v>
      </c>
    </row>
    <row r="6218" spans="1:3" x14ac:dyDescent="0.25">
      <c r="A6218" s="59">
        <v>82419</v>
      </c>
      <c r="B6218" s="59" t="s">
        <v>6584</v>
      </c>
      <c r="C6218" s="59" t="s">
        <v>845</v>
      </c>
    </row>
    <row r="6219" spans="1:3" x14ac:dyDescent="0.25">
      <c r="A6219" s="59">
        <v>59406</v>
      </c>
      <c r="B6219" s="59" t="s">
        <v>6585</v>
      </c>
      <c r="C6219" s="59" t="s">
        <v>958</v>
      </c>
    </row>
    <row r="6220" spans="1:3" x14ac:dyDescent="0.25">
      <c r="A6220" s="59">
        <v>57132</v>
      </c>
      <c r="B6220" s="59" t="s">
        <v>6586</v>
      </c>
      <c r="C6220" s="59" t="s">
        <v>815</v>
      </c>
    </row>
    <row r="6221" spans="1:3" x14ac:dyDescent="0.25">
      <c r="A6221" s="59">
        <v>52308</v>
      </c>
      <c r="B6221" s="59" t="s">
        <v>6587</v>
      </c>
      <c r="C6221" s="59" t="s">
        <v>1032</v>
      </c>
    </row>
    <row r="6222" spans="1:3" x14ac:dyDescent="0.25">
      <c r="A6222" s="59">
        <v>49124</v>
      </c>
      <c r="B6222" s="59" t="s">
        <v>6588</v>
      </c>
      <c r="C6222" s="59" t="s">
        <v>755</v>
      </c>
    </row>
    <row r="6223" spans="1:3" x14ac:dyDescent="0.25">
      <c r="A6223" s="59">
        <v>13308</v>
      </c>
      <c r="B6223" s="59" t="s">
        <v>6589</v>
      </c>
      <c r="C6223" s="59" t="s">
        <v>699</v>
      </c>
    </row>
    <row r="6224" spans="1:3" x14ac:dyDescent="0.25">
      <c r="A6224" s="59">
        <v>13921</v>
      </c>
      <c r="B6224" s="59" t="s">
        <v>6590</v>
      </c>
      <c r="C6224" s="59" t="s">
        <v>708</v>
      </c>
    </row>
    <row r="6225" spans="1:3" x14ac:dyDescent="0.25">
      <c r="A6225" s="59">
        <v>3222</v>
      </c>
      <c r="B6225" s="59" t="s">
        <v>6591</v>
      </c>
      <c r="C6225" s="59" t="s">
        <v>641</v>
      </c>
    </row>
    <row r="6226" spans="1:3" x14ac:dyDescent="0.25">
      <c r="A6226" s="59">
        <v>3924</v>
      </c>
      <c r="B6226" s="59" t="s">
        <v>6592</v>
      </c>
      <c r="C6226" s="59" t="s">
        <v>640</v>
      </c>
    </row>
    <row r="6227" spans="1:3" x14ac:dyDescent="0.25">
      <c r="A6227" s="59">
        <v>35111</v>
      </c>
      <c r="B6227" s="59" t="s">
        <v>6593</v>
      </c>
      <c r="C6227" s="59" t="s">
        <v>968</v>
      </c>
    </row>
    <row r="6228" spans="1:3" x14ac:dyDescent="0.25">
      <c r="A6228" s="59">
        <v>35865</v>
      </c>
      <c r="B6228" s="59" t="s">
        <v>6594</v>
      </c>
      <c r="C6228" s="59" t="s">
        <v>970</v>
      </c>
    </row>
    <row r="6229" spans="1:3" x14ac:dyDescent="0.25">
      <c r="A6229" s="59">
        <v>16815</v>
      </c>
      <c r="B6229" s="59" t="s">
        <v>6594</v>
      </c>
      <c r="C6229" s="59" t="s">
        <v>347</v>
      </c>
    </row>
    <row r="6230" spans="1:3" x14ac:dyDescent="0.25">
      <c r="A6230" s="59">
        <v>42409</v>
      </c>
      <c r="B6230" s="59" t="s">
        <v>6595</v>
      </c>
      <c r="C6230" s="59" t="s">
        <v>1129</v>
      </c>
    </row>
    <row r="6231" spans="1:3" x14ac:dyDescent="0.25">
      <c r="A6231" s="59">
        <v>26531</v>
      </c>
      <c r="B6231" s="59" t="s">
        <v>6596</v>
      </c>
      <c r="C6231" s="59" t="s">
        <v>226</v>
      </c>
    </row>
    <row r="6232" spans="1:3" x14ac:dyDescent="0.25">
      <c r="A6232" s="59">
        <v>24529</v>
      </c>
      <c r="B6232" s="59" t="s">
        <v>6597</v>
      </c>
      <c r="C6232" s="59" t="s">
        <v>1157</v>
      </c>
    </row>
    <row r="6233" spans="1:3" x14ac:dyDescent="0.25">
      <c r="A6233" s="59">
        <v>35615</v>
      </c>
      <c r="B6233" s="59" t="s">
        <v>6598</v>
      </c>
      <c r="C6233" s="59" t="s">
        <v>975</v>
      </c>
    </row>
    <row r="6234" spans="1:3" x14ac:dyDescent="0.25">
      <c r="A6234" s="59">
        <v>4110</v>
      </c>
      <c r="B6234" s="59" t="s">
        <v>6599</v>
      </c>
      <c r="C6234" s="59" t="s">
        <v>719</v>
      </c>
    </row>
    <row r="6235" spans="1:3" x14ac:dyDescent="0.25">
      <c r="A6235" s="59">
        <v>3758</v>
      </c>
      <c r="B6235" s="59" t="s">
        <v>6600</v>
      </c>
      <c r="C6235" s="59" t="s">
        <v>643</v>
      </c>
    </row>
    <row r="6236" spans="1:3" x14ac:dyDescent="0.25">
      <c r="A6236" s="59">
        <v>3421</v>
      </c>
      <c r="B6236" s="59" t="s">
        <v>6601</v>
      </c>
      <c r="C6236" s="59" t="s">
        <v>645</v>
      </c>
    </row>
    <row r="6237" spans="1:3" x14ac:dyDescent="0.25">
      <c r="A6237" s="59">
        <v>3110</v>
      </c>
      <c r="B6237" s="59" t="s">
        <v>6602</v>
      </c>
      <c r="C6237" s="59" t="s">
        <v>637</v>
      </c>
    </row>
    <row r="6238" spans="1:3" x14ac:dyDescent="0.25">
      <c r="A6238" s="59">
        <v>17910</v>
      </c>
      <c r="B6238" s="59" t="s">
        <v>6603</v>
      </c>
      <c r="C6238" s="59" t="s">
        <v>789</v>
      </c>
    </row>
    <row r="6239" spans="1:3" x14ac:dyDescent="0.25">
      <c r="A6239" s="59">
        <v>71012</v>
      </c>
      <c r="B6239" s="59" t="s">
        <v>6602</v>
      </c>
      <c r="C6239" s="59" t="s">
        <v>611</v>
      </c>
    </row>
    <row r="6240" spans="1:3" x14ac:dyDescent="0.25">
      <c r="A6240" s="59">
        <v>3670</v>
      </c>
      <c r="B6240" s="59" t="s">
        <v>6604</v>
      </c>
      <c r="C6240" s="59" t="s">
        <v>649</v>
      </c>
    </row>
    <row r="6241" spans="1:3" x14ac:dyDescent="0.25">
      <c r="A6241" s="59">
        <v>71617</v>
      </c>
      <c r="B6241" s="59" t="s">
        <v>6605</v>
      </c>
      <c r="C6241" s="59" t="s">
        <v>634</v>
      </c>
    </row>
    <row r="6242" spans="1:3" x14ac:dyDescent="0.25">
      <c r="A6242" s="59">
        <v>71820</v>
      </c>
      <c r="B6242" s="59" t="s">
        <v>6606</v>
      </c>
      <c r="C6242" s="59" t="s">
        <v>621</v>
      </c>
    </row>
    <row r="6243" spans="1:3" x14ac:dyDescent="0.25">
      <c r="A6243" s="59">
        <v>11611</v>
      </c>
      <c r="B6243" s="59" t="s">
        <v>6607</v>
      </c>
      <c r="C6243" s="59" t="s">
        <v>683</v>
      </c>
    </row>
    <row r="6244" spans="1:3" x14ac:dyDescent="0.25">
      <c r="A6244" s="59">
        <v>3515</v>
      </c>
      <c r="B6244" s="59" t="s">
        <v>6608</v>
      </c>
      <c r="C6244" s="59" t="s">
        <v>647</v>
      </c>
    </row>
    <row r="6245" spans="1:3" x14ac:dyDescent="0.25">
      <c r="A6245" s="59">
        <v>4313</v>
      </c>
      <c r="B6245" s="59" t="s">
        <v>6609</v>
      </c>
      <c r="C6245" s="59" t="s">
        <v>732</v>
      </c>
    </row>
    <row r="6246" spans="1:3" x14ac:dyDescent="0.25">
      <c r="A6246" s="59">
        <v>24415</v>
      </c>
      <c r="B6246" s="59" t="s">
        <v>6610</v>
      </c>
      <c r="C6246" s="59" t="s">
        <v>1151</v>
      </c>
    </row>
    <row r="6247" spans="1:3" x14ac:dyDescent="0.25">
      <c r="A6247" s="59">
        <v>16413</v>
      </c>
      <c r="B6247" s="59" t="s">
        <v>6611</v>
      </c>
      <c r="C6247" s="59" t="s">
        <v>357</v>
      </c>
    </row>
    <row r="6248" spans="1:3" x14ac:dyDescent="0.25">
      <c r="A6248" s="59">
        <v>45806</v>
      </c>
      <c r="B6248" s="59" t="s">
        <v>6612</v>
      </c>
      <c r="C6248" s="59" t="s">
        <v>746</v>
      </c>
    </row>
    <row r="6249" spans="1:3" x14ac:dyDescent="0.25">
      <c r="A6249" s="59">
        <v>20514</v>
      </c>
      <c r="B6249" s="59" t="s">
        <v>6613</v>
      </c>
      <c r="C6249" s="59" t="s">
        <v>665</v>
      </c>
    </row>
    <row r="6250" spans="1:3" x14ac:dyDescent="0.25">
      <c r="A6250" s="59">
        <v>24811</v>
      </c>
      <c r="B6250" s="59" t="s">
        <v>6614</v>
      </c>
      <c r="C6250" s="59" t="s">
        <v>1158</v>
      </c>
    </row>
    <row r="6251" spans="1:3" x14ac:dyDescent="0.25">
      <c r="A6251" s="59">
        <v>11607</v>
      </c>
      <c r="B6251" s="59" t="s">
        <v>6615</v>
      </c>
      <c r="C6251" s="59" t="s">
        <v>683</v>
      </c>
    </row>
    <row r="6252" spans="1:3" x14ac:dyDescent="0.25">
      <c r="A6252" s="59">
        <v>31206</v>
      </c>
      <c r="B6252" s="59" t="s">
        <v>6616</v>
      </c>
      <c r="C6252" s="59" t="s">
        <v>871</v>
      </c>
    </row>
    <row r="6253" spans="1:3" x14ac:dyDescent="0.25">
      <c r="A6253" s="59">
        <v>31219</v>
      </c>
      <c r="B6253" s="59" t="s">
        <v>6617</v>
      </c>
      <c r="C6253" s="59" t="s">
        <v>871</v>
      </c>
    </row>
    <row r="6254" spans="1:3" x14ac:dyDescent="0.25">
      <c r="A6254" s="59">
        <v>20513</v>
      </c>
      <c r="B6254" s="59" t="s">
        <v>6618</v>
      </c>
      <c r="C6254" s="59" t="s">
        <v>665</v>
      </c>
    </row>
    <row r="6255" spans="1:3" x14ac:dyDescent="0.25">
      <c r="A6255" s="59">
        <v>31108</v>
      </c>
      <c r="B6255" s="59" t="s">
        <v>6619</v>
      </c>
      <c r="C6255" s="59" t="s">
        <v>858</v>
      </c>
    </row>
    <row r="6256" spans="1:3" x14ac:dyDescent="0.25">
      <c r="A6256" s="59">
        <v>16806</v>
      </c>
      <c r="B6256" s="59" t="s">
        <v>6620</v>
      </c>
      <c r="C6256" s="59" t="s">
        <v>347</v>
      </c>
    </row>
    <row r="6257" spans="1:3" x14ac:dyDescent="0.25">
      <c r="A6257" s="59">
        <v>31906</v>
      </c>
      <c r="B6257" s="59" t="s">
        <v>6621</v>
      </c>
      <c r="C6257" s="59" t="s">
        <v>869</v>
      </c>
    </row>
    <row r="6258" spans="1:3" x14ac:dyDescent="0.25">
      <c r="A6258" s="59">
        <v>26719</v>
      </c>
      <c r="B6258" s="59" t="s">
        <v>6622</v>
      </c>
      <c r="C6258" s="59" t="s">
        <v>221</v>
      </c>
    </row>
    <row r="6259" spans="1:3" x14ac:dyDescent="0.25">
      <c r="A6259" s="59">
        <v>54311</v>
      </c>
      <c r="B6259" s="59" t="s">
        <v>6623</v>
      </c>
      <c r="C6259" s="59" t="s">
        <v>1027</v>
      </c>
    </row>
    <row r="6260" spans="1:3" x14ac:dyDescent="0.25">
      <c r="A6260" s="59">
        <v>54320</v>
      </c>
      <c r="B6260" s="59" t="s">
        <v>6624</v>
      </c>
      <c r="C6260" s="59" t="s">
        <v>1027</v>
      </c>
    </row>
    <row r="6261" spans="1:3" x14ac:dyDescent="0.25">
      <c r="A6261" s="59">
        <v>54317</v>
      </c>
      <c r="B6261" s="59" t="s">
        <v>6625</v>
      </c>
      <c r="C6261" s="59" t="s">
        <v>1027</v>
      </c>
    </row>
    <row r="6262" spans="1:3" x14ac:dyDescent="0.25">
      <c r="A6262" s="59">
        <v>54316</v>
      </c>
      <c r="B6262" s="59" t="s">
        <v>6626</v>
      </c>
      <c r="C6262" s="59" t="s">
        <v>1027</v>
      </c>
    </row>
    <row r="6263" spans="1:3" x14ac:dyDescent="0.25">
      <c r="A6263" s="59">
        <v>54318</v>
      </c>
      <c r="B6263" s="59" t="s">
        <v>6627</v>
      </c>
      <c r="C6263" s="59" t="s">
        <v>1027</v>
      </c>
    </row>
    <row r="6264" spans="1:3" x14ac:dyDescent="0.25">
      <c r="A6264" s="59">
        <v>54307</v>
      </c>
      <c r="B6264" s="59" t="s">
        <v>6628</v>
      </c>
      <c r="C6264" s="59" t="s">
        <v>1027</v>
      </c>
    </row>
    <row r="6265" spans="1:3" x14ac:dyDescent="0.25">
      <c r="A6265" s="59">
        <v>54314</v>
      </c>
      <c r="B6265" s="59" t="s">
        <v>6629</v>
      </c>
      <c r="C6265" s="59" t="s">
        <v>1027</v>
      </c>
    </row>
    <row r="6266" spans="1:3" x14ac:dyDescent="0.25">
      <c r="A6266" s="59">
        <v>54315</v>
      </c>
      <c r="B6266" s="59" t="s">
        <v>6630</v>
      </c>
      <c r="C6266" s="59" t="s">
        <v>1027</v>
      </c>
    </row>
    <row r="6267" spans="1:3" x14ac:dyDescent="0.25">
      <c r="A6267" s="59">
        <v>54313</v>
      </c>
      <c r="B6267" s="59" t="s">
        <v>6631</v>
      </c>
      <c r="C6267" s="59" t="s">
        <v>1027</v>
      </c>
    </row>
    <row r="6268" spans="1:3" x14ac:dyDescent="0.25">
      <c r="A6268" s="59">
        <v>54309</v>
      </c>
      <c r="B6268" s="59" t="s">
        <v>6632</v>
      </c>
      <c r="C6268" s="59" t="s">
        <v>1027</v>
      </c>
    </row>
    <row r="6269" spans="1:3" x14ac:dyDescent="0.25">
      <c r="A6269" s="59">
        <v>54312</v>
      </c>
      <c r="B6269" s="59" t="s">
        <v>6633</v>
      </c>
      <c r="C6269" s="59" t="s">
        <v>1027</v>
      </c>
    </row>
    <row r="6270" spans="1:3" x14ac:dyDescent="0.25">
      <c r="A6270" s="59">
        <v>54319</v>
      </c>
      <c r="B6270" s="59" t="s">
        <v>6634</v>
      </c>
      <c r="C6270" s="59" t="s">
        <v>1027</v>
      </c>
    </row>
    <row r="6271" spans="1:3" x14ac:dyDescent="0.25">
      <c r="A6271" s="59">
        <v>54308</v>
      </c>
      <c r="B6271" s="59" t="s">
        <v>6635</v>
      </c>
      <c r="C6271" s="59" t="s">
        <v>1027</v>
      </c>
    </row>
    <row r="6272" spans="1:3" x14ac:dyDescent="0.25">
      <c r="A6272" s="59">
        <v>54310</v>
      </c>
      <c r="B6272" s="59" t="s">
        <v>6636</v>
      </c>
      <c r="C6272" s="59" t="s">
        <v>1027</v>
      </c>
    </row>
    <row r="6273" spans="1:3" x14ac:dyDescent="0.25">
      <c r="A6273" s="59">
        <v>34317</v>
      </c>
      <c r="B6273" s="59" t="s">
        <v>6637</v>
      </c>
      <c r="C6273" s="59" t="s">
        <v>1070</v>
      </c>
    </row>
    <row r="6274" spans="1:3" x14ac:dyDescent="0.25">
      <c r="A6274" s="59">
        <v>34320</v>
      </c>
      <c r="B6274" s="59" t="s">
        <v>6638</v>
      </c>
      <c r="C6274" s="59" t="s">
        <v>1070</v>
      </c>
    </row>
    <row r="6275" spans="1:3" x14ac:dyDescent="0.25">
      <c r="A6275" s="59">
        <v>34319</v>
      </c>
      <c r="B6275" s="59" t="s">
        <v>6639</v>
      </c>
      <c r="C6275" s="59" t="s">
        <v>1070</v>
      </c>
    </row>
    <row r="6276" spans="1:3" x14ac:dyDescent="0.25">
      <c r="A6276" s="59">
        <v>35416</v>
      </c>
      <c r="B6276" s="59" t="s">
        <v>6640</v>
      </c>
      <c r="C6276" s="59" t="s">
        <v>978</v>
      </c>
    </row>
    <row r="6277" spans="1:3" x14ac:dyDescent="0.25">
      <c r="A6277" s="59">
        <v>24633</v>
      </c>
      <c r="B6277" s="59" t="s">
        <v>6641</v>
      </c>
      <c r="C6277" s="59" t="s">
        <v>1156</v>
      </c>
    </row>
    <row r="6278" spans="1:3" x14ac:dyDescent="0.25">
      <c r="A6278" s="59">
        <v>4315</v>
      </c>
      <c r="B6278" s="59" t="s">
        <v>6642</v>
      </c>
      <c r="C6278" s="59" t="s">
        <v>732</v>
      </c>
    </row>
    <row r="6279" spans="1:3" x14ac:dyDescent="0.25">
      <c r="A6279" s="59">
        <v>13407</v>
      </c>
      <c r="B6279" s="59" t="s">
        <v>6643</v>
      </c>
      <c r="C6279" s="59" t="s">
        <v>679</v>
      </c>
    </row>
    <row r="6280" spans="1:3" x14ac:dyDescent="0.25">
      <c r="A6280" s="59">
        <v>17659</v>
      </c>
      <c r="B6280" s="59" t="s">
        <v>6644</v>
      </c>
      <c r="C6280" s="59" t="s">
        <v>785</v>
      </c>
    </row>
    <row r="6281" spans="1:3" x14ac:dyDescent="0.25">
      <c r="A6281" s="59">
        <v>95507</v>
      </c>
      <c r="B6281" s="59" t="s">
        <v>6645</v>
      </c>
      <c r="C6281" s="59" t="s">
        <v>775</v>
      </c>
    </row>
    <row r="6282" spans="1:3" x14ac:dyDescent="0.25">
      <c r="A6282" s="59">
        <v>12822</v>
      </c>
      <c r="B6282" s="59" t="s">
        <v>6646</v>
      </c>
      <c r="C6282" s="59" t="s">
        <v>691</v>
      </c>
    </row>
    <row r="6283" spans="1:3" x14ac:dyDescent="0.25">
      <c r="A6283" s="59">
        <v>59109</v>
      </c>
      <c r="B6283" s="59" t="s">
        <v>6647</v>
      </c>
      <c r="C6283" s="59" t="s">
        <v>965</v>
      </c>
    </row>
    <row r="6284" spans="1:3" x14ac:dyDescent="0.25">
      <c r="A6284" s="59">
        <v>24414</v>
      </c>
      <c r="B6284" s="59" t="s">
        <v>6648</v>
      </c>
      <c r="C6284" s="59" t="s">
        <v>1151</v>
      </c>
    </row>
    <row r="6285" spans="1:3" x14ac:dyDescent="0.25">
      <c r="A6285" s="59">
        <v>23206</v>
      </c>
      <c r="B6285" s="59" t="s">
        <v>6649</v>
      </c>
      <c r="C6285" s="59" t="s">
        <v>279</v>
      </c>
    </row>
    <row r="6286" spans="1:3" x14ac:dyDescent="0.25">
      <c r="A6286" s="59">
        <v>34213</v>
      </c>
      <c r="B6286" s="59" t="s">
        <v>6650</v>
      </c>
      <c r="C6286" s="59" t="s">
        <v>1064</v>
      </c>
    </row>
    <row r="6287" spans="1:3" x14ac:dyDescent="0.25">
      <c r="A6287" s="59">
        <v>36417</v>
      </c>
      <c r="B6287" s="59" t="s">
        <v>6651</v>
      </c>
      <c r="C6287" s="59" t="s">
        <v>596</v>
      </c>
    </row>
    <row r="6288" spans="1:3" x14ac:dyDescent="0.25">
      <c r="A6288" s="59">
        <v>60506</v>
      </c>
      <c r="B6288" s="59" t="s">
        <v>6652</v>
      </c>
      <c r="C6288" s="59" t="s">
        <v>833</v>
      </c>
    </row>
    <row r="6289" spans="1:3" x14ac:dyDescent="0.25">
      <c r="A6289" s="59">
        <v>31120</v>
      </c>
      <c r="B6289" s="59" t="s">
        <v>6653</v>
      </c>
      <c r="C6289" s="59" t="s">
        <v>858</v>
      </c>
    </row>
    <row r="6290" spans="1:3" x14ac:dyDescent="0.25">
      <c r="A6290" s="59">
        <v>32223</v>
      </c>
      <c r="B6290" s="59" t="s">
        <v>6654</v>
      </c>
      <c r="C6290" s="59" t="s">
        <v>460</v>
      </c>
    </row>
    <row r="6291" spans="1:3" x14ac:dyDescent="0.25">
      <c r="A6291" s="59">
        <v>66912</v>
      </c>
      <c r="B6291" s="59" t="s">
        <v>6655</v>
      </c>
      <c r="C6291" s="59" t="s">
        <v>896</v>
      </c>
    </row>
    <row r="6292" spans="1:3" x14ac:dyDescent="0.25">
      <c r="A6292" s="59">
        <v>30624</v>
      </c>
      <c r="B6292" s="59" t="s">
        <v>6656</v>
      </c>
      <c r="C6292" s="59" t="s">
        <v>876</v>
      </c>
    </row>
    <row r="6293" spans="1:3" x14ac:dyDescent="0.25">
      <c r="A6293" s="59">
        <v>36414</v>
      </c>
      <c r="B6293" s="59" t="s">
        <v>6657</v>
      </c>
      <c r="C6293" s="59" t="s">
        <v>596</v>
      </c>
    </row>
    <row r="6294" spans="1:3" x14ac:dyDescent="0.25">
      <c r="A6294" s="59">
        <v>20712</v>
      </c>
      <c r="B6294" s="59" t="s">
        <v>6658</v>
      </c>
      <c r="C6294" s="59" t="s">
        <v>661</v>
      </c>
    </row>
    <row r="6295" spans="1:3" x14ac:dyDescent="0.25">
      <c r="A6295" s="59">
        <v>33617</v>
      </c>
      <c r="B6295" s="59" t="s">
        <v>6659</v>
      </c>
      <c r="C6295" s="59" t="s">
        <v>1210</v>
      </c>
    </row>
    <row r="6296" spans="1:3" x14ac:dyDescent="0.25">
      <c r="A6296" s="59">
        <v>32210</v>
      </c>
      <c r="B6296" s="59" t="s">
        <v>6660</v>
      </c>
      <c r="C6296" s="59" t="s">
        <v>460</v>
      </c>
    </row>
    <row r="6297" spans="1:3" x14ac:dyDescent="0.25">
      <c r="A6297" s="59">
        <v>33610</v>
      </c>
      <c r="B6297" s="59" t="s">
        <v>6661</v>
      </c>
      <c r="C6297" s="59" t="s">
        <v>1210</v>
      </c>
    </row>
    <row r="6298" spans="1:3" x14ac:dyDescent="0.25">
      <c r="A6298" s="59">
        <v>34327</v>
      </c>
      <c r="B6298" s="59" t="s">
        <v>6662</v>
      </c>
      <c r="C6298" s="59" t="s">
        <v>1070</v>
      </c>
    </row>
    <row r="6299" spans="1:3" x14ac:dyDescent="0.25">
      <c r="A6299" s="59">
        <v>34259</v>
      </c>
      <c r="B6299" s="59" t="s">
        <v>6663</v>
      </c>
      <c r="C6299" s="59" t="s">
        <v>1063</v>
      </c>
    </row>
    <row r="6300" spans="1:3" x14ac:dyDescent="0.25">
      <c r="A6300" s="59">
        <v>32914</v>
      </c>
      <c r="B6300" s="59" t="s">
        <v>6664</v>
      </c>
      <c r="C6300" s="59" t="s">
        <v>464</v>
      </c>
    </row>
    <row r="6301" spans="1:3" x14ac:dyDescent="0.25">
      <c r="A6301" s="59">
        <v>21406</v>
      </c>
      <c r="B6301" s="59" t="s">
        <v>6665</v>
      </c>
      <c r="C6301" s="59" t="s">
        <v>425</v>
      </c>
    </row>
    <row r="6302" spans="1:3" x14ac:dyDescent="0.25">
      <c r="A6302" s="59">
        <v>60663</v>
      </c>
      <c r="B6302" s="59" t="s">
        <v>6666</v>
      </c>
      <c r="C6302" s="59" t="s">
        <v>832</v>
      </c>
    </row>
    <row r="6303" spans="1:3" x14ac:dyDescent="0.25">
      <c r="A6303" s="59">
        <v>42112</v>
      </c>
      <c r="B6303" s="59" t="s">
        <v>6667</v>
      </c>
      <c r="C6303" s="59" t="s">
        <v>1131</v>
      </c>
    </row>
    <row r="6304" spans="1:3" x14ac:dyDescent="0.25">
      <c r="A6304" s="59">
        <v>36426</v>
      </c>
      <c r="B6304" s="59" t="s">
        <v>6668</v>
      </c>
      <c r="C6304" s="59" t="s">
        <v>596</v>
      </c>
    </row>
    <row r="6305" spans="1:3" x14ac:dyDescent="0.25">
      <c r="A6305" s="59">
        <v>32315</v>
      </c>
      <c r="B6305" s="59" t="s">
        <v>6669</v>
      </c>
      <c r="C6305" s="59" t="s">
        <v>461</v>
      </c>
    </row>
    <row r="6306" spans="1:3" x14ac:dyDescent="0.25">
      <c r="A6306" s="59">
        <v>32311</v>
      </c>
      <c r="B6306" s="59" t="s">
        <v>6670</v>
      </c>
      <c r="C6306" s="59" t="s">
        <v>461</v>
      </c>
    </row>
    <row r="6307" spans="1:3" x14ac:dyDescent="0.25">
      <c r="A6307" s="59">
        <v>32513</v>
      </c>
      <c r="B6307" s="59" t="s">
        <v>6671</v>
      </c>
      <c r="C6307" s="59" t="s">
        <v>472</v>
      </c>
    </row>
    <row r="6308" spans="1:3" x14ac:dyDescent="0.25">
      <c r="A6308" s="59">
        <v>34413</v>
      </c>
      <c r="B6308" s="59" t="s">
        <v>6672</v>
      </c>
      <c r="C6308" s="59" t="s">
        <v>1065</v>
      </c>
    </row>
    <row r="6309" spans="1:3" x14ac:dyDescent="0.25">
      <c r="A6309" s="59">
        <v>33709</v>
      </c>
      <c r="B6309" s="59" t="s">
        <v>6673</v>
      </c>
      <c r="C6309" s="59" t="s">
        <v>1212</v>
      </c>
    </row>
    <row r="6310" spans="1:3" x14ac:dyDescent="0.25">
      <c r="A6310" s="59">
        <v>32517</v>
      </c>
      <c r="B6310" s="59" t="s">
        <v>6674</v>
      </c>
      <c r="C6310" s="59" t="s">
        <v>472</v>
      </c>
    </row>
    <row r="6311" spans="1:3" x14ac:dyDescent="0.25">
      <c r="A6311" s="59">
        <v>30508</v>
      </c>
      <c r="B6311" s="59" t="s">
        <v>6675</v>
      </c>
      <c r="C6311" s="59" t="s">
        <v>882</v>
      </c>
    </row>
    <row r="6312" spans="1:3" x14ac:dyDescent="0.25">
      <c r="A6312" s="59">
        <v>34458</v>
      </c>
      <c r="B6312" s="59" t="s">
        <v>6676</v>
      </c>
      <c r="C6312" s="59" t="s">
        <v>1076</v>
      </c>
    </row>
    <row r="6313" spans="1:3" x14ac:dyDescent="0.25">
      <c r="A6313" s="59">
        <v>33514</v>
      </c>
      <c r="B6313" s="59" t="s">
        <v>6677</v>
      </c>
      <c r="C6313" s="59" t="s">
        <v>1213</v>
      </c>
    </row>
    <row r="6314" spans="1:3" x14ac:dyDescent="0.25">
      <c r="A6314" s="59">
        <v>34328</v>
      </c>
      <c r="B6314" s="59" t="s">
        <v>6678</v>
      </c>
      <c r="C6314" s="59" t="s">
        <v>1070</v>
      </c>
    </row>
    <row r="6315" spans="1:3" x14ac:dyDescent="0.25">
      <c r="A6315" s="59">
        <v>63511</v>
      </c>
      <c r="B6315" s="59" t="s">
        <v>6679</v>
      </c>
      <c r="C6315" s="59" t="s">
        <v>488</v>
      </c>
    </row>
    <row r="6316" spans="1:3" x14ac:dyDescent="0.25">
      <c r="A6316" s="59">
        <v>20411</v>
      </c>
      <c r="B6316" s="59" t="s">
        <v>6680</v>
      </c>
      <c r="C6316" s="59" t="s">
        <v>669</v>
      </c>
    </row>
    <row r="6317" spans="1:3" x14ac:dyDescent="0.25">
      <c r="A6317" s="59">
        <v>20410</v>
      </c>
      <c r="B6317" s="59" t="s">
        <v>6681</v>
      </c>
      <c r="C6317" s="59" t="s">
        <v>669</v>
      </c>
    </row>
    <row r="6318" spans="1:3" x14ac:dyDescent="0.25">
      <c r="A6318" s="59">
        <v>34611</v>
      </c>
      <c r="B6318" s="59" t="s">
        <v>6682</v>
      </c>
      <c r="C6318" s="59" t="s">
        <v>1075</v>
      </c>
    </row>
    <row r="6319" spans="1:3" x14ac:dyDescent="0.25">
      <c r="A6319" s="59">
        <v>30713</v>
      </c>
      <c r="B6319" s="59" t="s">
        <v>6683</v>
      </c>
      <c r="C6319" s="59" t="s">
        <v>881</v>
      </c>
    </row>
    <row r="6320" spans="1:3" x14ac:dyDescent="0.25">
      <c r="A6320" s="59">
        <v>20611</v>
      </c>
      <c r="B6320" s="59" t="s">
        <v>6684</v>
      </c>
      <c r="C6320" s="59" t="s">
        <v>654</v>
      </c>
    </row>
    <row r="6321" spans="1:3" x14ac:dyDescent="0.25">
      <c r="A6321" s="59">
        <v>20618</v>
      </c>
      <c r="B6321" s="59" t="s">
        <v>6685</v>
      </c>
      <c r="C6321" s="59" t="s">
        <v>654</v>
      </c>
    </row>
    <row r="6322" spans="1:3" x14ac:dyDescent="0.25">
      <c r="A6322" s="59">
        <v>62208</v>
      </c>
      <c r="B6322" s="59" t="s">
        <v>6686</v>
      </c>
      <c r="C6322" s="59" t="s">
        <v>578</v>
      </c>
    </row>
    <row r="6323" spans="1:3" x14ac:dyDescent="0.25">
      <c r="A6323" s="59">
        <v>60258</v>
      </c>
      <c r="B6323" s="59" t="s">
        <v>6687</v>
      </c>
      <c r="C6323" s="59" t="s">
        <v>831</v>
      </c>
    </row>
    <row r="6324" spans="1:3" x14ac:dyDescent="0.25">
      <c r="A6324" s="59">
        <v>25826</v>
      </c>
      <c r="B6324" s="59" t="s">
        <v>6688</v>
      </c>
      <c r="C6324" s="59" t="s">
        <v>905</v>
      </c>
    </row>
    <row r="6325" spans="1:3" x14ac:dyDescent="0.25">
      <c r="A6325" s="59">
        <v>11306</v>
      </c>
      <c r="B6325" s="59" t="s">
        <v>6689</v>
      </c>
      <c r="C6325" s="59" t="s">
        <v>690</v>
      </c>
    </row>
    <row r="6326" spans="1:3" x14ac:dyDescent="0.25">
      <c r="A6326" s="59">
        <v>41906</v>
      </c>
      <c r="B6326" s="59" t="s">
        <v>6690</v>
      </c>
      <c r="C6326" s="59" t="s">
        <v>1133</v>
      </c>
    </row>
    <row r="6327" spans="1:3" x14ac:dyDescent="0.25">
      <c r="A6327" s="59">
        <v>1314</v>
      </c>
      <c r="B6327" s="59" t="s">
        <v>6691</v>
      </c>
      <c r="C6327" s="59" t="s">
        <v>1009</v>
      </c>
    </row>
    <row r="6328" spans="1:3" x14ac:dyDescent="0.25">
      <c r="A6328" s="59">
        <v>25718</v>
      </c>
      <c r="B6328" s="59" t="s">
        <v>6692</v>
      </c>
      <c r="C6328" s="59" t="s">
        <v>901</v>
      </c>
    </row>
    <row r="6329" spans="1:3" x14ac:dyDescent="0.25">
      <c r="A6329" s="59">
        <v>42006</v>
      </c>
      <c r="B6329" s="59" t="s">
        <v>6693</v>
      </c>
      <c r="C6329" s="59" t="s">
        <v>1115</v>
      </c>
    </row>
    <row r="6330" spans="1:3" x14ac:dyDescent="0.25">
      <c r="A6330" s="59">
        <v>31414</v>
      </c>
      <c r="B6330" s="59" t="s">
        <v>6694</v>
      </c>
      <c r="C6330" s="59" t="s">
        <v>867</v>
      </c>
    </row>
    <row r="6331" spans="1:3" x14ac:dyDescent="0.25">
      <c r="A6331" s="59">
        <v>6231</v>
      </c>
      <c r="B6331" s="59" t="s">
        <v>6695</v>
      </c>
      <c r="C6331" s="59" t="s">
        <v>1098</v>
      </c>
    </row>
    <row r="6332" spans="1:3" x14ac:dyDescent="0.25">
      <c r="A6332" s="59">
        <v>42113</v>
      </c>
      <c r="B6332" s="59" t="s">
        <v>6696</v>
      </c>
      <c r="C6332" s="59" t="s">
        <v>1131</v>
      </c>
    </row>
    <row r="6333" spans="1:3" x14ac:dyDescent="0.25">
      <c r="A6333" s="59">
        <v>26170</v>
      </c>
      <c r="B6333" s="59" t="s">
        <v>6697</v>
      </c>
      <c r="C6333" s="59" t="s">
        <v>216</v>
      </c>
    </row>
    <row r="6334" spans="1:3" x14ac:dyDescent="0.25">
      <c r="A6334" s="59">
        <v>1219</v>
      </c>
      <c r="B6334" s="59" t="s">
        <v>6698</v>
      </c>
      <c r="C6334" s="59" t="s">
        <v>1011</v>
      </c>
    </row>
    <row r="6335" spans="1:3" x14ac:dyDescent="0.25">
      <c r="A6335" s="59">
        <v>41808</v>
      </c>
      <c r="B6335" s="59" t="s">
        <v>6699</v>
      </c>
      <c r="C6335" s="59" t="s">
        <v>1122</v>
      </c>
    </row>
    <row r="6336" spans="1:3" x14ac:dyDescent="0.25">
      <c r="A6336" s="59">
        <v>34911</v>
      </c>
      <c r="B6336" s="59" t="s">
        <v>6700</v>
      </c>
      <c r="C6336" s="59" t="s">
        <v>1069</v>
      </c>
    </row>
    <row r="6337" spans="1:3" x14ac:dyDescent="0.25">
      <c r="A6337" s="59">
        <v>21260</v>
      </c>
      <c r="B6337" s="59" t="s">
        <v>6701</v>
      </c>
      <c r="C6337" s="59" t="s">
        <v>427</v>
      </c>
    </row>
    <row r="6338" spans="1:3" x14ac:dyDescent="0.25">
      <c r="A6338" s="59">
        <v>35969</v>
      </c>
      <c r="B6338" s="59" t="s">
        <v>6702</v>
      </c>
      <c r="C6338" s="59" t="s">
        <v>976</v>
      </c>
    </row>
    <row r="6339" spans="1:3" x14ac:dyDescent="0.25">
      <c r="A6339" s="59">
        <v>3819</v>
      </c>
      <c r="B6339" s="59" t="s">
        <v>6703</v>
      </c>
      <c r="C6339" s="59" t="s">
        <v>638</v>
      </c>
    </row>
    <row r="6340" spans="1:3" x14ac:dyDescent="0.25">
      <c r="A6340" s="59">
        <v>4511</v>
      </c>
      <c r="B6340" s="59" t="s">
        <v>6703</v>
      </c>
      <c r="C6340" s="59" t="s">
        <v>727</v>
      </c>
    </row>
    <row r="6341" spans="1:3" x14ac:dyDescent="0.25">
      <c r="A6341" s="59">
        <v>17309</v>
      </c>
      <c r="B6341" s="59" t="s">
        <v>6703</v>
      </c>
      <c r="C6341" s="59" t="s">
        <v>779</v>
      </c>
    </row>
    <row r="6342" spans="1:3" x14ac:dyDescent="0.25">
      <c r="A6342" s="59">
        <v>6239</v>
      </c>
      <c r="B6342" s="59" t="s">
        <v>6703</v>
      </c>
      <c r="C6342" s="59" t="s">
        <v>1098</v>
      </c>
    </row>
    <row r="6343" spans="1:3" x14ac:dyDescent="0.25">
      <c r="A6343" s="59">
        <v>3920</v>
      </c>
      <c r="B6343" s="59" t="s">
        <v>6704</v>
      </c>
      <c r="C6343" s="59" t="s">
        <v>640</v>
      </c>
    </row>
    <row r="6344" spans="1:3" x14ac:dyDescent="0.25">
      <c r="A6344" s="59">
        <v>31625</v>
      </c>
      <c r="B6344" s="59" t="s">
        <v>6705</v>
      </c>
      <c r="C6344" s="59" t="s">
        <v>863</v>
      </c>
    </row>
    <row r="6345" spans="1:3" x14ac:dyDescent="0.25">
      <c r="A6345" s="59">
        <v>25717</v>
      </c>
      <c r="B6345" s="59" t="s">
        <v>6706</v>
      </c>
      <c r="C6345" s="59" t="s">
        <v>901</v>
      </c>
    </row>
    <row r="6346" spans="1:3" x14ac:dyDescent="0.25">
      <c r="A6346" s="59">
        <v>21707</v>
      </c>
      <c r="B6346" s="59" t="s">
        <v>6707</v>
      </c>
      <c r="C6346" s="59" t="s">
        <v>414</v>
      </c>
    </row>
    <row r="6347" spans="1:3" x14ac:dyDescent="0.25">
      <c r="A6347" s="59">
        <v>13933</v>
      </c>
      <c r="B6347" s="59" t="s">
        <v>6708</v>
      </c>
      <c r="C6347" s="59" t="s">
        <v>708</v>
      </c>
    </row>
    <row r="6348" spans="1:3" x14ac:dyDescent="0.25">
      <c r="A6348" s="59">
        <v>6224</v>
      </c>
      <c r="B6348" s="59" t="s">
        <v>6709</v>
      </c>
      <c r="C6348" s="59" t="s">
        <v>1098</v>
      </c>
    </row>
    <row r="6349" spans="1:3" x14ac:dyDescent="0.25">
      <c r="A6349" s="59">
        <v>40418</v>
      </c>
      <c r="B6349" s="59" t="s">
        <v>6710</v>
      </c>
      <c r="C6349" s="59" t="s">
        <v>1128</v>
      </c>
    </row>
    <row r="6350" spans="1:3" x14ac:dyDescent="0.25">
      <c r="A6350" s="59">
        <v>45326</v>
      </c>
      <c r="B6350" s="59" t="s">
        <v>6710</v>
      </c>
      <c r="C6350" s="59" t="s">
        <v>741</v>
      </c>
    </row>
    <row r="6351" spans="1:3" x14ac:dyDescent="0.25">
      <c r="A6351" s="59">
        <v>12907</v>
      </c>
      <c r="B6351" s="59" t="s">
        <v>6711</v>
      </c>
      <c r="C6351" s="59" t="s">
        <v>685</v>
      </c>
    </row>
    <row r="6352" spans="1:3" x14ac:dyDescent="0.25">
      <c r="A6352" s="59">
        <v>20821</v>
      </c>
      <c r="B6352" s="59" t="s">
        <v>6712</v>
      </c>
      <c r="C6352" s="59" t="s">
        <v>663</v>
      </c>
    </row>
    <row r="6353" spans="1:3" x14ac:dyDescent="0.25">
      <c r="A6353" s="59">
        <v>34810</v>
      </c>
      <c r="B6353" s="59" t="s">
        <v>6712</v>
      </c>
      <c r="C6353" s="59" t="s">
        <v>1074</v>
      </c>
    </row>
    <row r="6354" spans="1:3" x14ac:dyDescent="0.25">
      <c r="A6354" s="59">
        <v>33409</v>
      </c>
      <c r="B6354" s="59" t="s">
        <v>6712</v>
      </c>
      <c r="C6354" s="59" t="s">
        <v>1208</v>
      </c>
    </row>
    <row r="6355" spans="1:3" x14ac:dyDescent="0.25">
      <c r="A6355" s="59">
        <v>26917</v>
      </c>
      <c r="B6355" s="59" t="s">
        <v>6712</v>
      </c>
      <c r="C6355" s="59" t="s">
        <v>211</v>
      </c>
    </row>
    <row r="6356" spans="1:3" x14ac:dyDescent="0.25">
      <c r="A6356" s="59">
        <v>3672</v>
      </c>
      <c r="B6356" s="59" t="s">
        <v>6712</v>
      </c>
      <c r="C6356" s="59" t="s">
        <v>649</v>
      </c>
    </row>
    <row r="6357" spans="1:3" x14ac:dyDescent="0.25">
      <c r="A6357" s="59">
        <v>6242</v>
      </c>
      <c r="B6357" s="59" t="s">
        <v>6712</v>
      </c>
      <c r="C6357" s="59" t="s">
        <v>1098</v>
      </c>
    </row>
    <row r="6358" spans="1:3" x14ac:dyDescent="0.25">
      <c r="A6358" s="59">
        <v>67911</v>
      </c>
      <c r="B6358" s="59" t="s">
        <v>6712</v>
      </c>
      <c r="C6358" s="59" t="s">
        <v>375</v>
      </c>
    </row>
    <row r="6359" spans="1:3" x14ac:dyDescent="0.25">
      <c r="A6359" s="59">
        <v>23816</v>
      </c>
      <c r="B6359" s="59" t="s">
        <v>6713</v>
      </c>
      <c r="C6359" s="59" t="s">
        <v>274</v>
      </c>
    </row>
    <row r="6360" spans="1:3" x14ac:dyDescent="0.25">
      <c r="A6360" s="59">
        <v>44808</v>
      </c>
      <c r="B6360" s="59" t="s">
        <v>6714</v>
      </c>
      <c r="C6360" s="59" t="s">
        <v>915</v>
      </c>
    </row>
    <row r="6361" spans="1:3" x14ac:dyDescent="0.25">
      <c r="A6361" s="59">
        <v>44062</v>
      </c>
      <c r="B6361" s="59" t="s">
        <v>6713</v>
      </c>
      <c r="C6361" s="59" t="s">
        <v>920</v>
      </c>
    </row>
    <row r="6362" spans="1:3" x14ac:dyDescent="0.25">
      <c r="A6362" s="59">
        <v>47120</v>
      </c>
      <c r="B6362" s="59" t="s">
        <v>6715</v>
      </c>
      <c r="C6362" s="59" t="s">
        <v>993</v>
      </c>
    </row>
    <row r="6363" spans="1:3" x14ac:dyDescent="0.25">
      <c r="A6363" s="59">
        <v>3908</v>
      </c>
      <c r="B6363" s="59" t="s">
        <v>6716</v>
      </c>
      <c r="C6363" s="59" t="s">
        <v>640</v>
      </c>
    </row>
    <row r="6364" spans="1:3" x14ac:dyDescent="0.25">
      <c r="A6364" s="59">
        <v>5228</v>
      </c>
      <c r="B6364" s="59" t="s">
        <v>6716</v>
      </c>
      <c r="C6364" s="59" t="s">
        <v>735</v>
      </c>
    </row>
    <row r="6365" spans="1:3" x14ac:dyDescent="0.25">
      <c r="A6365" s="59">
        <v>24209</v>
      </c>
      <c r="B6365" s="59" t="s">
        <v>6717</v>
      </c>
      <c r="C6365" s="59" t="s">
        <v>1155</v>
      </c>
    </row>
    <row r="6366" spans="1:3" x14ac:dyDescent="0.25">
      <c r="A6366" s="59">
        <v>15415</v>
      </c>
      <c r="B6366" s="59" t="s">
        <v>6717</v>
      </c>
      <c r="C6366" s="59" t="s">
        <v>1195</v>
      </c>
    </row>
    <row r="6367" spans="1:3" x14ac:dyDescent="0.25">
      <c r="A6367" s="59">
        <v>8511</v>
      </c>
      <c r="B6367" s="59" t="s">
        <v>6717</v>
      </c>
      <c r="C6367" s="59" t="s">
        <v>945</v>
      </c>
    </row>
    <row r="6368" spans="1:3" x14ac:dyDescent="0.25">
      <c r="A6368" s="59">
        <v>44118</v>
      </c>
      <c r="B6368" s="59" t="s">
        <v>6717</v>
      </c>
      <c r="C6368" s="59" t="s">
        <v>926</v>
      </c>
    </row>
    <row r="6369" spans="1:3" x14ac:dyDescent="0.25">
      <c r="A6369" s="59">
        <v>8708</v>
      </c>
      <c r="B6369" s="59" t="s">
        <v>6718</v>
      </c>
      <c r="C6369" s="59" t="s">
        <v>938</v>
      </c>
    </row>
    <row r="6370" spans="1:3" x14ac:dyDescent="0.25">
      <c r="A6370" s="59">
        <v>23211</v>
      </c>
      <c r="B6370" s="59" t="s">
        <v>6719</v>
      </c>
      <c r="C6370" s="59" t="s">
        <v>279</v>
      </c>
    </row>
    <row r="6371" spans="1:3" x14ac:dyDescent="0.25">
      <c r="A6371" s="59">
        <v>21518</v>
      </c>
      <c r="B6371" s="59" t="s">
        <v>6720</v>
      </c>
      <c r="C6371" s="59" t="s">
        <v>416</v>
      </c>
    </row>
    <row r="6372" spans="1:3" x14ac:dyDescent="0.25">
      <c r="A6372" s="59">
        <v>43640</v>
      </c>
      <c r="B6372" s="59" t="s">
        <v>6720</v>
      </c>
      <c r="C6372" s="59" t="s">
        <v>928</v>
      </c>
    </row>
    <row r="6373" spans="1:3" x14ac:dyDescent="0.25">
      <c r="A6373" s="59">
        <v>26611</v>
      </c>
      <c r="B6373" s="59" t="s">
        <v>6721</v>
      </c>
      <c r="C6373" s="59" t="s">
        <v>231</v>
      </c>
    </row>
    <row r="6374" spans="1:3" x14ac:dyDescent="0.25">
      <c r="A6374" s="59">
        <v>12220</v>
      </c>
      <c r="B6374" s="59" t="s">
        <v>6722</v>
      </c>
      <c r="C6374" s="59" t="s">
        <v>680</v>
      </c>
    </row>
    <row r="6375" spans="1:3" x14ac:dyDescent="0.25">
      <c r="A6375" s="59">
        <v>26815</v>
      </c>
      <c r="B6375" s="59" t="s">
        <v>6722</v>
      </c>
      <c r="C6375" s="59" t="s">
        <v>236</v>
      </c>
    </row>
    <row r="6376" spans="1:3" x14ac:dyDescent="0.25">
      <c r="A6376" s="59">
        <v>44807</v>
      </c>
      <c r="B6376" s="59" t="s">
        <v>6723</v>
      </c>
      <c r="C6376" s="59" t="s">
        <v>915</v>
      </c>
    </row>
    <row r="6377" spans="1:3" x14ac:dyDescent="0.25">
      <c r="A6377" s="59">
        <v>11514</v>
      </c>
      <c r="B6377" s="59" t="s">
        <v>6724</v>
      </c>
      <c r="C6377" s="59" t="s">
        <v>704</v>
      </c>
    </row>
    <row r="6378" spans="1:3" x14ac:dyDescent="0.25">
      <c r="A6378" s="59">
        <v>12115</v>
      </c>
      <c r="B6378" s="59" t="s">
        <v>6724</v>
      </c>
      <c r="C6378" s="59" t="s">
        <v>711</v>
      </c>
    </row>
    <row r="6379" spans="1:3" x14ac:dyDescent="0.25">
      <c r="A6379" s="59">
        <v>12719</v>
      </c>
      <c r="B6379" s="59" t="s">
        <v>6724</v>
      </c>
      <c r="C6379" s="59" t="s">
        <v>695</v>
      </c>
    </row>
    <row r="6380" spans="1:3" x14ac:dyDescent="0.25">
      <c r="A6380" s="59">
        <v>13917</v>
      </c>
      <c r="B6380" s="59" t="s">
        <v>6725</v>
      </c>
      <c r="C6380" s="59" t="s">
        <v>708</v>
      </c>
    </row>
    <row r="6381" spans="1:3" x14ac:dyDescent="0.25">
      <c r="A6381" s="59">
        <v>20109</v>
      </c>
      <c r="B6381" s="59" t="s">
        <v>6724</v>
      </c>
      <c r="C6381" s="59" t="s">
        <v>652</v>
      </c>
    </row>
    <row r="6382" spans="1:3" x14ac:dyDescent="0.25">
      <c r="A6382" s="59">
        <v>21258</v>
      </c>
      <c r="B6382" s="59" t="s">
        <v>6725</v>
      </c>
      <c r="C6382" s="59" t="s">
        <v>427</v>
      </c>
    </row>
    <row r="6383" spans="1:3" x14ac:dyDescent="0.25">
      <c r="A6383" s="59">
        <v>21174</v>
      </c>
      <c r="B6383" s="59" t="s">
        <v>6725</v>
      </c>
      <c r="C6383" s="59" t="s">
        <v>428</v>
      </c>
    </row>
    <row r="6384" spans="1:3" x14ac:dyDescent="0.25">
      <c r="A6384" s="59">
        <v>24117</v>
      </c>
      <c r="B6384" s="59" t="s">
        <v>6724</v>
      </c>
      <c r="C6384" s="59" t="s">
        <v>1149</v>
      </c>
    </row>
    <row r="6385" spans="1:3" x14ac:dyDescent="0.25">
      <c r="A6385" s="59">
        <v>25415</v>
      </c>
      <c r="B6385" s="59" t="s">
        <v>6725</v>
      </c>
      <c r="C6385" s="59" t="s">
        <v>908</v>
      </c>
    </row>
    <row r="6386" spans="1:3" x14ac:dyDescent="0.25">
      <c r="A6386" s="59">
        <v>2307</v>
      </c>
      <c r="B6386" s="59" t="s">
        <v>6724</v>
      </c>
      <c r="C6386" s="59" t="s">
        <v>1001</v>
      </c>
    </row>
    <row r="6387" spans="1:3" x14ac:dyDescent="0.25">
      <c r="A6387" s="59">
        <v>3107</v>
      </c>
      <c r="B6387" s="59" t="s">
        <v>6724</v>
      </c>
      <c r="C6387" s="59" t="s">
        <v>637</v>
      </c>
    </row>
    <row r="6388" spans="1:3" x14ac:dyDescent="0.25">
      <c r="A6388" s="59">
        <v>3416</v>
      </c>
      <c r="B6388" s="59" t="s">
        <v>6725</v>
      </c>
      <c r="C6388" s="59" t="s">
        <v>645</v>
      </c>
    </row>
    <row r="6389" spans="1:3" x14ac:dyDescent="0.25">
      <c r="A6389" s="59">
        <v>3929</v>
      </c>
      <c r="B6389" s="59" t="s">
        <v>6725</v>
      </c>
      <c r="C6389" s="59" t="s">
        <v>640</v>
      </c>
    </row>
    <row r="6390" spans="1:3" x14ac:dyDescent="0.25">
      <c r="A6390" s="59">
        <v>4108</v>
      </c>
      <c r="B6390" s="59" t="s">
        <v>6724</v>
      </c>
      <c r="C6390" s="59" t="s">
        <v>719</v>
      </c>
    </row>
    <row r="6391" spans="1:3" x14ac:dyDescent="0.25">
      <c r="A6391" s="59">
        <v>4512</v>
      </c>
      <c r="B6391" s="59" t="s">
        <v>6725</v>
      </c>
      <c r="C6391" s="59" t="s">
        <v>727</v>
      </c>
    </row>
    <row r="6392" spans="1:3" x14ac:dyDescent="0.25">
      <c r="A6392" s="59">
        <v>17112</v>
      </c>
      <c r="B6392" s="59" t="s">
        <v>6724</v>
      </c>
      <c r="C6392" s="59" t="s">
        <v>777</v>
      </c>
    </row>
    <row r="6393" spans="1:3" x14ac:dyDescent="0.25">
      <c r="A6393" s="59">
        <v>6121</v>
      </c>
      <c r="B6393" s="59" t="s">
        <v>6724</v>
      </c>
      <c r="C6393" s="59" t="s">
        <v>1090</v>
      </c>
    </row>
    <row r="6394" spans="1:3" x14ac:dyDescent="0.25">
      <c r="A6394" s="59">
        <v>6240</v>
      </c>
      <c r="B6394" s="59" t="s">
        <v>6725</v>
      </c>
      <c r="C6394" s="59" t="s">
        <v>1098</v>
      </c>
    </row>
    <row r="6395" spans="1:3" x14ac:dyDescent="0.25">
      <c r="A6395" s="59">
        <v>18112</v>
      </c>
      <c r="B6395" s="59" t="s">
        <v>6724</v>
      </c>
      <c r="C6395" s="59" t="s">
        <v>716</v>
      </c>
    </row>
    <row r="6396" spans="1:3" x14ac:dyDescent="0.25">
      <c r="A6396" s="59">
        <v>7107</v>
      </c>
      <c r="B6396" s="59" t="s">
        <v>6724</v>
      </c>
      <c r="C6396" s="59" t="s">
        <v>946</v>
      </c>
    </row>
    <row r="6397" spans="1:3" x14ac:dyDescent="0.25">
      <c r="A6397" s="59">
        <v>7264</v>
      </c>
      <c r="B6397" s="59" t="s">
        <v>6725</v>
      </c>
      <c r="C6397" s="59" t="s">
        <v>953</v>
      </c>
    </row>
    <row r="6398" spans="1:3" x14ac:dyDescent="0.25">
      <c r="A6398" s="59">
        <v>40710</v>
      </c>
      <c r="B6398" s="59" t="s">
        <v>6725</v>
      </c>
      <c r="C6398" s="59" t="s">
        <v>1137</v>
      </c>
    </row>
    <row r="6399" spans="1:3" x14ac:dyDescent="0.25">
      <c r="A6399" s="59">
        <v>41714</v>
      </c>
      <c r="B6399" s="59" t="s">
        <v>6725</v>
      </c>
      <c r="C6399" s="59" t="s">
        <v>1113</v>
      </c>
    </row>
    <row r="6400" spans="1:3" x14ac:dyDescent="0.25">
      <c r="A6400" s="59">
        <v>43112</v>
      </c>
      <c r="B6400" s="59" t="s">
        <v>6724</v>
      </c>
      <c r="C6400" s="59" t="s">
        <v>925</v>
      </c>
    </row>
    <row r="6401" spans="1:3" x14ac:dyDescent="0.25">
      <c r="A6401" s="59">
        <v>6121</v>
      </c>
      <c r="B6401" s="59" t="s">
        <v>6724</v>
      </c>
      <c r="C6401" s="59" t="s">
        <v>196</v>
      </c>
    </row>
    <row r="6402" spans="1:3" x14ac:dyDescent="0.25">
      <c r="A6402" s="59">
        <v>60107</v>
      </c>
      <c r="B6402" s="59" t="s">
        <v>6724</v>
      </c>
      <c r="C6402" s="59" t="s">
        <v>826</v>
      </c>
    </row>
    <row r="6403" spans="1:3" x14ac:dyDescent="0.25">
      <c r="A6403" s="59">
        <v>76407</v>
      </c>
      <c r="B6403" s="59" t="s">
        <v>6725</v>
      </c>
      <c r="C6403" s="59" t="s">
        <v>530</v>
      </c>
    </row>
    <row r="6404" spans="1:3" x14ac:dyDescent="0.25">
      <c r="A6404" s="59">
        <v>21616</v>
      </c>
      <c r="B6404" s="59" t="s">
        <v>6726</v>
      </c>
      <c r="C6404" s="59" t="s">
        <v>413</v>
      </c>
    </row>
    <row r="6405" spans="1:3" x14ac:dyDescent="0.25">
      <c r="A6405" s="59">
        <v>21262</v>
      </c>
      <c r="B6405" s="59" t="s">
        <v>6727</v>
      </c>
      <c r="C6405" s="59" t="s">
        <v>427</v>
      </c>
    </row>
    <row r="6406" spans="1:3" x14ac:dyDescent="0.25">
      <c r="A6406" s="59">
        <v>24115</v>
      </c>
      <c r="B6406" s="59" t="s">
        <v>6728</v>
      </c>
      <c r="C6406" s="59" t="s">
        <v>1149</v>
      </c>
    </row>
    <row r="6407" spans="1:3" x14ac:dyDescent="0.25">
      <c r="A6407" s="59">
        <v>17413</v>
      </c>
      <c r="B6407" s="59" t="s">
        <v>6727</v>
      </c>
      <c r="C6407" s="59" t="s">
        <v>783</v>
      </c>
    </row>
    <row r="6408" spans="1:3" x14ac:dyDescent="0.25">
      <c r="A6408" s="59">
        <v>76119</v>
      </c>
      <c r="B6408" s="59" t="s">
        <v>6728</v>
      </c>
      <c r="C6408" s="59" t="s">
        <v>534</v>
      </c>
    </row>
    <row r="6409" spans="1:3" x14ac:dyDescent="0.25">
      <c r="A6409" s="59">
        <v>15510</v>
      </c>
      <c r="B6409" s="59" t="s">
        <v>6729</v>
      </c>
      <c r="C6409" s="59" t="s">
        <v>1190</v>
      </c>
    </row>
    <row r="6410" spans="1:3" x14ac:dyDescent="0.25">
      <c r="A6410" s="59">
        <v>34710</v>
      </c>
      <c r="B6410" s="59" t="s">
        <v>6730</v>
      </c>
      <c r="C6410" s="59" t="s">
        <v>1071</v>
      </c>
    </row>
    <row r="6411" spans="1:3" x14ac:dyDescent="0.25">
      <c r="A6411" s="59">
        <v>47617</v>
      </c>
      <c r="B6411" s="59" t="s">
        <v>6731</v>
      </c>
      <c r="C6411" s="59" t="s">
        <v>996</v>
      </c>
    </row>
    <row r="6412" spans="1:3" x14ac:dyDescent="0.25">
      <c r="A6412" s="59">
        <v>36557</v>
      </c>
      <c r="B6412" s="59" t="s">
        <v>6732</v>
      </c>
      <c r="C6412" s="59" t="s">
        <v>589</v>
      </c>
    </row>
    <row r="6413" spans="1:3" x14ac:dyDescent="0.25">
      <c r="A6413" s="59">
        <v>24511</v>
      </c>
      <c r="B6413" s="59" t="s">
        <v>6733</v>
      </c>
      <c r="C6413" s="59" t="s">
        <v>1157</v>
      </c>
    </row>
    <row r="6414" spans="1:3" x14ac:dyDescent="0.25">
      <c r="A6414" s="59">
        <v>33913</v>
      </c>
      <c r="B6414" s="59" t="s">
        <v>6734</v>
      </c>
      <c r="C6414" s="59" t="s">
        <v>1214</v>
      </c>
    </row>
    <row r="6415" spans="1:3" x14ac:dyDescent="0.25">
      <c r="A6415" s="59">
        <v>36566</v>
      </c>
      <c r="B6415" s="59" t="s">
        <v>6735</v>
      </c>
      <c r="C6415" s="59" t="s">
        <v>589</v>
      </c>
    </row>
    <row r="6416" spans="1:3" x14ac:dyDescent="0.25">
      <c r="A6416" s="59">
        <v>47606</v>
      </c>
      <c r="B6416" s="59" t="s">
        <v>6736</v>
      </c>
      <c r="C6416" s="59" t="s">
        <v>996</v>
      </c>
    </row>
    <row r="6417" spans="1:3" x14ac:dyDescent="0.25">
      <c r="A6417" s="59">
        <v>71810</v>
      </c>
      <c r="B6417" s="59" t="s">
        <v>6737</v>
      </c>
      <c r="C6417" s="59" t="s">
        <v>621</v>
      </c>
    </row>
    <row r="6418" spans="1:3" x14ac:dyDescent="0.25">
      <c r="A6418" s="59">
        <v>36567</v>
      </c>
      <c r="B6418" s="59" t="s">
        <v>6738</v>
      </c>
      <c r="C6418" s="59" t="s">
        <v>589</v>
      </c>
    </row>
    <row r="6419" spans="1:3" x14ac:dyDescent="0.25">
      <c r="A6419" s="59">
        <v>22718</v>
      </c>
      <c r="B6419" s="59" t="s">
        <v>6739</v>
      </c>
      <c r="C6419" s="59" t="s">
        <v>1163</v>
      </c>
    </row>
    <row r="6420" spans="1:3" x14ac:dyDescent="0.25">
      <c r="A6420" s="59">
        <v>30107</v>
      </c>
      <c r="B6420" s="59" t="s">
        <v>6740</v>
      </c>
      <c r="C6420" s="59" t="s">
        <v>872</v>
      </c>
    </row>
    <row r="6421" spans="1:3" x14ac:dyDescent="0.25">
      <c r="A6421" s="59">
        <v>34113</v>
      </c>
      <c r="B6421" s="59" t="s">
        <v>6740</v>
      </c>
      <c r="C6421" s="59" t="s">
        <v>1061</v>
      </c>
    </row>
    <row r="6422" spans="1:3" x14ac:dyDescent="0.25">
      <c r="A6422" s="59">
        <v>24119</v>
      </c>
      <c r="B6422" s="59" t="s">
        <v>6739</v>
      </c>
      <c r="C6422" s="59" t="s">
        <v>1149</v>
      </c>
    </row>
    <row r="6423" spans="1:3" x14ac:dyDescent="0.25">
      <c r="A6423" s="59">
        <v>25614</v>
      </c>
      <c r="B6423" s="59" t="s">
        <v>6739</v>
      </c>
      <c r="C6423" s="59" t="s">
        <v>900</v>
      </c>
    </row>
    <row r="6424" spans="1:3" x14ac:dyDescent="0.25">
      <c r="A6424" s="59">
        <v>3216</v>
      </c>
      <c r="B6424" s="59" t="s">
        <v>6739</v>
      </c>
      <c r="C6424" s="59" t="s">
        <v>641</v>
      </c>
    </row>
    <row r="6425" spans="1:3" x14ac:dyDescent="0.25">
      <c r="A6425" s="59">
        <v>3812</v>
      </c>
      <c r="B6425" s="59" t="s">
        <v>6739</v>
      </c>
      <c r="C6425" s="59" t="s">
        <v>638</v>
      </c>
    </row>
    <row r="6426" spans="1:3" x14ac:dyDescent="0.25">
      <c r="A6426" s="59">
        <v>60106</v>
      </c>
      <c r="B6426" s="59" t="s">
        <v>6740</v>
      </c>
      <c r="C6426" s="59" t="s">
        <v>826</v>
      </c>
    </row>
    <row r="6427" spans="1:3" x14ac:dyDescent="0.25">
      <c r="A6427" s="59">
        <v>76107</v>
      </c>
      <c r="B6427" s="59" t="s">
        <v>6740</v>
      </c>
      <c r="C6427" s="59" t="s">
        <v>534</v>
      </c>
    </row>
    <row r="6428" spans="1:3" x14ac:dyDescent="0.25">
      <c r="A6428" s="59">
        <v>20364</v>
      </c>
      <c r="B6428" s="59" t="s">
        <v>6741</v>
      </c>
      <c r="C6428" s="59" t="s">
        <v>656</v>
      </c>
    </row>
    <row r="6429" spans="1:3" x14ac:dyDescent="0.25">
      <c r="A6429" s="59">
        <v>30106</v>
      </c>
      <c r="B6429" s="59" t="s">
        <v>6742</v>
      </c>
      <c r="C6429" s="59" t="s">
        <v>872</v>
      </c>
    </row>
    <row r="6430" spans="1:3" x14ac:dyDescent="0.25">
      <c r="A6430" s="59">
        <v>5207</v>
      </c>
      <c r="B6430" s="59" t="s">
        <v>6741</v>
      </c>
      <c r="C6430" s="59" t="s">
        <v>735</v>
      </c>
    </row>
    <row r="6431" spans="1:3" x14ac:dyDescent="0.25">
      <c r="A6431" s="59">
        <v>6214</v>
      </c>
      <c r="B6431" s="59" t="s">
        <v>6741</v>
      </c>
      <c r="C6431" s="59" t="s">
        <v>1098</v>
      </c>
    </row>
    <row r="6432" spans="1:3" x14ac:dyDescent="0.25">
      <c r="A6432" s="59">
        <v>34114</v>
      </c>
      <c r="B6432" s="59" t="s">
        <v>6743</v>
      </c>
      <c r="C6432" s="59" t="s">
        <v>1061</v>
      </c>
    </row>
    <row r="6433" spans="1:3" x14ac:dyDescent="0.25">
      <c r="A6433" s="59">
        <v>32507</v>
      </c>
      <c r="B6433" s="59" t="s">
        <v>6744</v>
      </c>
      <c r="C6433" s="59" t="s">
        <v>472</v>
      </c>
    </row>
    <row r="6434" spans="1:3" x14ac:dyDescent="0.25">
      <c r="A6434" s="59">
        <v>32514</v>
      </c>
      <c r="B6434" s="59" t="s">
        <v>6745</v>
      </c>
      <c r="C6434" s="59" t="s">
        <v>472</v>
      </c>
    </row>
    <row r="6435" spans="1:3" x14ac:dyDescent="0.25">
      <c r="A6435" s="59">
        <v>32524</v>
      </c>
      <c r="B6435" s="59" t="s">
        <v>6746</v>
      </c>
      <c r="C6435" s="59" t="s">
        <v>472</v>
      </c>
    </row>
    <row r="6436" spans="1:3" x14ac:dyDescent="0.25">
      <c r="A6436" s="59">
        <v>98716</v>
      </c>
      <c r="B6436" s="59" t="s">
        <v>6747</v>
      </c>
      <c r="C6436" s="59" t="s">
        <v>436</v>
      </c>
    </row>
    <row r="6437" spans="1:3" x14ac:dyDescent="0.25">
      <c r="A6437" s="59">
        <v>98715</v>
      </c>
      <c r="B6437" s="59" t="s">
        <v>6748</v>
      </c>
      <c r="C6437" s="59" t="s">
        <v>436</v>
      </c>
    </row>
    <row r="6438" spans="1:3" x14ac:dyDescent="0.25">
      <c r="A6438" s="59">
        <v>43120</v>
      </c>
      <c r="B6438" s="59" t="s">
        <v>6749</v>
      </c>
      <c r="C6438" s="59" t="s">
        <v>925</v>
      </c>
    </row>
    <row r="6439" spans="1:3" x14ac:dyDescent="0.25">
      <c r="A6439" s="59">
        <v>43306</v>
      </c>
      <c r="B6439" s="59" t="s">
        <v>6750</v>
      </c>
      <c r="C6439" s="59" t="s">
        <v>927</v>
      </c>
    </row>
    <row r="6440" spans="1:3" x14ac:dyDescent="0.25">
      <c r="A6440" s="59">
        <v>47706</v>
      </c>
      <c r="B6440" s="59" t="s">
        <v>6751</v>
      </c>
      <c r="C6440" s="59" t="s">
        <v>997</v>
      </c>
    </row>
    <row r="6441" spans="1:3" x14ac:dyDescent="0.25">
      <c r="A6441" s="59">
        <v>41006</v>
      </c>
      <c r="B6441" s="59" t="s">
        <v>6752</v>
      </c>
      <c r="C6441" s="59" t="s">
        <v>1135</v>
      </c>
    </row>
    <row r="6442" spans="1:3" x14ac:dyDescent="0.25">
      <c r="A6442" s="59">
        <v>11118</v>
      </c>
      <c r="B6442" s="59" t="s">
        <v>6753</v>
      </c>
      <c r="C6442" s="59" t="s">
        <v>701</v>
      </c>
    </row>
    <row r="6443" spans="1:3" x14ac:dyDescent="0.25">
      <c r="A6443" s="59">
        <v>4116</v>
      </c>
      <c r="B6443" s="59" t="s">
        <v>6754</v>
      </c>
      <c r="C6443" s="59" t="s">
        <v>719</v>
      </c>
    </row>
    <row r="6444" spans="1:3" x14ac:dyDescent="0.25">
      <c r="A6444" s="59">
        <v>24114</v>
      </c>
      <c r="B6444" s="59" t="s">
        <v>6755</v>
      </c>
      <c r="C6444" s="59" t="s">
        <v>1149</v>
      </c>
    </row>
    <row r="6445" spans="1:3" x14ac:dyDescent="0.25">
      <c r="A6445" s="59">
        <v>4613</v>
      </c>
      <c r="B6445" s="59" t="s">
        <v>6756</v>
      </c>
      <c r="C6445" s="59" t="s">
        <v>730</v>
      </c>
    </row>
    <row r="6446" spans="1:3" x14ac:dyDescent="0.25">
      <c r="A6446" s="59">
        <v>23215</v>
      </c>
      <c r="B6446" s="59" t="s">
        <v>6757</v>
      </c>
      <c r="C6446" s="59" t="s">
        <v>279</v>
      </c>
    </row>
    <row r="6447" spans="1:3" x14ac:dyDescent="0.25">
      <c r="A6447" s="59">
        <v>24627</v>
      </c>
      <c r="B6447" s="59" t="s">
        <v>6758</v>
      </c>
      <c r="C6447" s="59" t="s">
        <v>1156</v>
      </c>
    </row>
    <row r="6448" spans="1:3" x14ac:dyDescent="0.25">
      <c r="A6448" s="59">
        <v>24626</v>
      </c>
      <c r="B6448" s="59" t="s">
        <v>6759</v>
      </c>
      <c r="C6448" s="59" t="s">
        <v>1156</v>
      </c>
    </row>
    <row r="6449" spans="1:3" x14ac:dyDescent="0.25">
      <c r="A6449" s="59">
        <v>35421</v>
      </c>
      <c r="B6449" s="59" t="s">
        <v>6760</v>
      </c>
      <c r="C6449" s="59" t="s">
        <v>978</v>
      </c>
    </row>
    <row r="6450" spans="1:3" x14ac:dyDescent="0.25">
      <c r="A6450" s="59">
        <v>82311</v>
      </c>
      <c r="B6450" s="59" t="s">
        <v>6761</v>
      </c>
      <c r="C6450" s="59" t="s">
        <v>840</v>
      </c>
    </row>
    <row r="6451" spans="1:3" x14ac:dyDescent="0.25">
      <c r="A6451" s="59">
        <v>41032</v>
      </c>
      <c r="B6451" s="59" t="s">
        <v>6762</v>
      </c>
      <c r="C6451" s="59" t="s">
        <v>1135</v>
      </c>
    </row>
    <row r="6452" spans="1:3" x14ac:dyDescent="0.25">
      <c r="A6452" s="59">
        <v>22212</v>
      </c>
      <c r="B6452" s="59" t="s">
        <v>6763</v>
      </c>
      <c r="C6452" s="59" t="s">
        <v>1161</v>
      </c>
    </row>
    <row r="6453" spans="1:3" x14ac:dyDescent="0.25">
      <c r="A6453" s="59">
        <v>36611</v>
      </c>
      <c r="B6453" s="59" t="s">
        <v>6764</v>
      </c>
      <c r="C6453" s="59" t="s">
        <v>594</v>
      </c>
    </row>
    <row r="6454" spans="1:3" x14ac:dyDescent="0.25">
      <c r="A6454" s="59">
        <v>25413</v>
      </c>
      <c r="B6454" s="59" t="s">
        <v>6764</v>
      </c>
      <c r="C6454" s="59" t="s">
        <v>908</v>
      </c>
    </row>
    <row r="6455" spans="1:3" x14ac:dyDescent="0.25">
      <c r="A6455" s="59">
        <v>21217</v>
      </c>
      <c r="B6455" s="59" t="s">
        <v>6765</v>
      </c>
      <c r="C6455" s="59" t="s">
        <v>426</v>
      </c>
    </row>
    <row r="6456" spans="1:3" x14ac:dyDescent="0.25">
      <c r="A6456" s="59">
        <v>26527</v>
      </c>
      <c r="B6456" s="59" t="s">
        <v>6766</v>
      </c>
      <c r="C6456" s="59" t="s">
        <v>226</v>
      </c>
    </row>
    <row r="6457" spans="1:3" x14ac:dyDescent="0.25">
      <c r="A6457" s="59">
        <v>84509</v>
      </c>
      <c r="B6457" s="59" t="s">
        <v>6767</v>
      </c>
      <c r="C6457" s="59" t="s">
        <v>1102</v>
      </c>
    </row>
    <row r="6458" spans="1:3" x14ac:dyDescent="0.25">
      <c r="A6458" s="59">
        <v>20365</v>
      </c>
      <c r="B6458" s="59" t="s">
        <v>6768</v>
      </c>
      <c r="C6458" s="59" t="s">
        <v>656</v>
      </c>
    </row>
    <row r="6459" spans="1:3" x14ac:dyDescent="0.25">
      <c r="A6459" s="59">
        <v>11207</v>
      </c>
      <c r="B6459" s="59" t="s">
        <v>6769</v>
      </c>
      <c r="C6459" s="59" t="s">
        <v>684</v>
      </c>
    </row>
    <row r="6460" spans="1:3" x14ac:dyDescent="0.25">
      <c r="A6460" s="59">
        <v>1811</v>
      </c>
      <c r="B6460" s="59" t="s">
        <v>6770</v>
      </c>
      <c r="C6460" s="59" t="s">
        <v>1008</v>
      </c>
    </row>
    <row r="6461" spans="1:3" x14ac:dyDescent="0.25">
      <c r="A6461" s="59">
        <v>49215</v>
      </c>
      <c r="B6461" s="59" t="s">
        <v>6770</v>
      </c>
      <c r="C6461" s="59" t="s">
        <v>762</v>
      </c>
    </row>
    <row r="6462" spans="1:3" x14ac:dyDescent="0.25">
      <c r="A6462" s="59">
        <v>42621</v>
      </c>
      <c r="B6462" s="59" t="s">
        <v>6771</v>
      </c>
      <c r="C6462" s="59" t="s">
        <v>1117</v>
      </c>
    </row>
    <row r="6463" spans="1:3" x14ac:dyDescent="0.25">
      <c r="A6463" s="59">
        <v>23615</v>
      </c>
      <c r="B6463" s="59" t="s">
        <v>6772</v>
      </c>
      <c r="C6463" s="59" t="s">
        <v>265</v>
      </c>
    </row>
    <row r="6464" spans="1:3" x14ac:dyDescent="0.25">
      <c r="A6464" s="59">
        <v>13432</v>
      </c>
      <c r="B6464" s="59" t="s">
        <v>6773</v>
      </c>
      <c r="C6464" s="59" t="s">
        <v>679</v>
      </c>
    </row>
    <row r="6465" spans="1:3" x14ac:dyDescent="0.25">
      <c r="A6465" s="59">
        <v>23718</v>
      </c>
      <c r="B6465" s="59" t="s">
        <v>6774</v>
      </c>
      <c r="C6465" s="59" t="s">
        <v>261</v>
      </c>
    </row>
    <row r="6466" spans="1:3" x14ac:dyDescent="0.25">
      <c r="A6466" s="59">
        <v>17117</v>
      </c>
      <c r="B6466" s="59" t="s">
        <v>6775</v>
      </c>
      <c r="C6466" s="59" t="s">
        <v>777</v>
      </c>
    </row>
    <row r="6467" spans="1:3" x14ac:dyDescent="0.25">
      <c r="A6467" s="59">
        <v>40211</v>
      </c>
      <c r="B6467" s="59" t="s">
        <v>6776</v>
      </c>
      <c r="C6467" s="59" t="s">
        <v>1139</v>
      </c>
    </row>
    <row r="6468" spans="1:3" x14ac:dyDescent="0.25">
      <c r="A6468" s="59">
        <v>47416</v>
      </c>
      <c r="B6468" s="59" t="s">
        <v>6775</v>
      </c>
      <c r="C6468" s="59" t="s">
        <v>994</v>
      </c>
    </row>
    <row r="6469" spans="1:3" x14ac:dyDescent="0.25">
      <c r="A6469" s="59">
        <v>1616</v>
      </c>
      <c r="B6469" s="59" t="s">
        <v>6777</v>
      </c>
      <c r="C6469" s="59" t="s">
        <v>1014</v>
      </c>
    </row>
    <row r="6470" spans="1:3" x14ac:dyDescent="0.25">
      <c r="A6470" s="59">
        <v>42633</v>
      </c>
      <c r="B6470" s="59" t="s">
        <v>6777</v>
      </c>
      <c r="C6470" s="59" t="s">
        <v>1117</v>
      </c>
    </row>
    <row r="6471" spans="1:3" x14ac:dyDescent="0.25">
      <c r="A6471" s="59">
        <v>40142</v>
      </c>
      <c r="B6471" s="59" t="s">
        <v>6778</v>
      </c>
      <c r="C6471" s="59" t="s">
        <v>1112</v>
      </c>
    </row>
    <row r="6472" spans="1:3" x14ac:dyDescent="0.25">
      <c r="A6472" s="59">
        <v>49208</v>
      </c>
      <c r="B6472" s="59" t="s">
        <v>6779</v>
      </c>
      <c r="C6472" s="59" t="s">
        <v>762</v>
      </c>
    </row>
    <row r="6473" spans="1:3" x14ac:dyDescent="0.25">
      <c r="A6473" s="59">
        <v>40209</v>
      </c>
      <c r="B6473" s="59" t="s">
        <v>6780</v>
      </c>
      <c r="C6473" s="59" t="s">
        <v>1139</v>
      </c>
    </row>
    <row r="6474" spans="1:3" x14ac:dyDescent="0.25">
      <c r="A6474" s="59">
        <v>42608</v>
      </c>
      <c r="B6474" s="59" t="s">
        <v>6781</v>
      </c>
      <c r="C6474" s="59" t="s">
        <v>1117</v>
      </c>
    </row>
    <row r="6475" spans="1:3" x14ac:dyDescent="0.25">
      <c r="A6475" s="59">
        <v>63911</v>
      </c>
      <c r="B6475" s="59" t="s">
        <v>6782</v>
      </c>
      <c r="C6475" s="59" t="s">
        <v>500</v>
      </c>
    </row>
    <row r="6476" spans="1:3" x14ac:dyDescent="0.25">
      <c r="A6476" s="59">
        <v>42613</v>
      </c>
      <c r="B6476" s="59" t="s">
        <v>6783</v>
      </c>
      <c r="C6476" s="59" t="s">
        <v>1117</v>
      </c>
    </row>
    <row r="6477" spans="1:3" x14ac:dyDescent="0.25">
      <c r="A6477" s="59">
        <v>47320</v>
      </c>
      <c r="B6477" s="59" t="s">
        <v>6783</v>
      </c>
      <c r="C6477" s="59" t="s">
        <v>999</v>
      </c>
    </row>
    <row r="6478" spans="1:3" x14ac:dyDescent="0.25">
      <c r="A6478" s="59">
        <v>65212</v>
      </c>
      <c r="B6478" s="59" t="s">
        <v>6783</v>
      </c>
      <c r="C6478" s="59" t="s">
        <v>1243</v>
      </c>
    </row>
    <row r="6479" spans="1:3" x14ac:dyDescent="0.25">
      <c r="A6479" s="59">
        <v>1606</v>
      </c>
      <c r="B6479" s="59" t="s">
        <v>6784</v>
      </c>
      <c r="C6479" s="59" t="s">
        <v>1014</v>
      </c>
    </row>
    <row r="6480" spans="1:3" x14ac:dyDescent="0.25">
      <c r="A6480" s="59">
        <v>40215</v>
      </c>
      <c r="B6480" s="59" t="s">
        <v>6785</v>
      </c>
      <c r="C6480" s="59" t="s">
        <v>1139</v>
      </c>
    </row>
    <row r="6481" spans="1:3" x14ac:dyDescent="0.25">
      <c r="A6481" s="59">
        <v>21909</v>
      </c>
      <c r="B6481" s="59" t="s">
        <v>6786</v>
      </c>
      <c r="C6481" s="59" t="s">
        <v>429</v>
      </c>
    </row>
    <row r="6482" spans="1:3" x14ac:dyDescent="0.25">
      <c r="A6482" s="59">
        <v>40128</v>
      </c>
      <c r="B6482" s="59" t="s">
        <v>6787</v>
      </c>
      <c r="C6482" s="59" t="s">
        <v>1112</v>
      </c>
    </row>
    <row r="6483" spans="1:3" x14ac:dyDescent="0.25">
      <c r="A6483" s="59">
        <v>47408</v>
      </c>
      <c r="B6483" s="59" t="s">
        <v>6786</v>
      </c>
      <c r="C6483" s="59" t="s">
        <v>994</v>
      </c>
    </row>
    <row r="6484" spans="1:3" x14ac:dyDescent="0.25">
      <c r="A6484" s="59">
        <v>42619</v>
      </c>
      <c r="B6484" s="59" t="s">
        <v>6788</v>
      </c>
      <c r="C6484" s="59" t="s">
        <v>1117</v>
      </c>
    </row>
    <row r="6485" spans="1:3" x14ac:dyDescent="0.25">
      <c r="A6485" s="59">
        <v>47314</v>
      </c>
      <c r="B6485" s="59" t="s">
        <v>6788</v>
      </c>
      <c r="C6485" s="59" t="s">
        <v>999</v>
      </c>
    </row>
    <row r="6486" spans="1:3" x14ac:dyDescent="0.25">
      <c r="A6486" s="59">
        <v>42616</v>
      </c>
      <c r="B6486" s="59" t="s">
        <v>6789</v>
      </c>
      <c r="C6486" s="59" t="s">
        <v>1117</v>
      </c>
    </row>
    <row r="6487" spans="1:3" x14ac:dyDescent="0.25">
      <c r="A6487" s="59">
        <v>47415</v>
      </c>
      <c r="B6487" s="59" t="s">
        <v>6789</v>
      </c>
      <c r="C6487" s="59" t="s">
        <v>994</v>
      </c>
    </row>
    <row r="6488" spans="1:3" x14ac:dyDescent="0.25">
      <c r="A6488" s="59">
        <v>23515</v>
      </c>
      <c r="B6488" s="59" t="s">
        <v>6790</v>
      </c>
      <c r="C6488" s="59" t="s">
        <v>284</v>
      </c>
    </row>
    <row r="6489" spans="1:3" x14ac:dyDescent="0.25">
      <c r="A6489" s="59">
        <v>42631</v>
      </c>
      <c r="B6489" s="59" t="s">
        <v>6790</v>
      </c>
      <c r="C6489" s="59" t="s">
        <v>1117</v>
      </c>
    </row>
    <row r="6490" spans="1:3" x14ac:dyDescent="0.25">
      <c r="A6490" s="59">
        <v>65206</v>
      </c>
      <c r="B6490" s="59" t="s">
        <v>6790</v>
      </c>
      <c r="C6490" s="59" t="s">
        <v>1243</v>
      </c>
    </row>
    <row r="6491" spans="1:3" x14ac:dyDescent="0.25">
      <c r="A6491" s="59">
        <v>47414</v>
      </c>
      <c r="B6491" s="59" t="s">
        <v>6791</v>
      </c>
      <c r="C6491" s="59" t="s">
        <v>994</v>
      </c>
    </row>
    <row r="6492" spans="1:3" x14ac:dyDescent="0.25">
      <c r="A6492" s="59">
        <v>2117</v>
      </c>
      <c r="B6492" s="59" t="s">
        <v>6792</v>
      </c>
      <c r="C6492" s="59" t="s">
        <v>1016</v>
      </c>
    </row>
    <row r="6493" spans="1:3" x14ac:dyDescent="0.25">
      <c r="A6493" s="59">
        <v>47420</v>
      </c>
      <c r="B6493" s="59" t="s">
        <v>6793</v>
      </c>
      <c r="C6493" s="59" t="s">
        <v>994</v>
      </c>
    </row>
    <row r="6494" spans="1:3" x14ac:dyDescent="0.25">
      <c r="A6494" s="59">
        <v>1614</v>
      </c>
      <c r="B6494" s="59" t="s">
        <v>6794</v>
      </c>
      <c r="C6494" s="59" t="s">
        <v>1014</v>
      </c>
    </row>
    <row r="6495" spans="1:3" x14ac:dyDescent="0.25">
      <c r="A6495" s="59">
        <v>42615</v>
      </c>
      <c r="B6495" s="59" t="s">
        <v>6794</v>
      </c>
      <c r="C6495" s="59" t="s">
        <v>1117</v>
      </c>
    </row>
    <row r="6496" spans="1:3" x14ac:dyDescent="0.25">
      <c r="A6496" s="59">
        <v>47308</v>
      </c>
      <c r="B6496" s="59" t="s">
        <v>6795</v>
      </c>
      <c r="C6496" s="59" t="s">
        <v>999</v>
      </c>
    </row>
    <row r="6497" spans="1:3" x14ac:dyDescent="0.25">
      <c r="A6497" s="59">
        <v>21416</v>
      </c>
      <c r="B6497" s="59" t="s">
        <v>6796</v>
      </c>
      <c r="C6497" s="59" t="s">
        <v>425</v>
      </c>
    </row>
    <row r="6498" spans="1:3" x14ac:dyDescent="0.25">
      <c r="A6498" s="59">
        <v>32913</v>
      </c>
      <c r="B6498" s="59" t="s">
        <v>6796</v>
      </c>
      <c r="C6498" s="59" t="s">
        <v>464</v>
      </c>
    </row>
    <row r="6499" spans="1:3" x14ac:dyDescent="0.25">
      <c r="A6499" s="59">
        <v>1810</v>
      </c>
      <c r="B6499" s="59" t="s">
        <v>6796</v>
      </c>
      <c r="C6499" s="59" t="s">
        <v>1008</v>
      </c>
    </row>
    <row r="6500" spans="1:3" x14ac:dyDescent="0.25">
      <c r="A6500" s="59">
        <v>17416</v>
      </c>
      <c r="B6500" s="59" t="s">
        <v>6797</v>
      </c>
      <c r="C6500" s="59" t="s">
        <v>783</v>
      </c>
    </row>
    <row r="6501" spans="1:3" x14ac:dyDescent="0.25">
      <c r="A6501" s="59">
        <v>42627</v>
      </c>
      <c r="B6501" s="59" t="s">
        <v>6798</v>
      </c>
      <c r="C6501" s="59" t="s">
        <v>1117</v>
      </c>
    </row>
    <row r="6502" spans="1:3" x14ac:dyDescent="0.25">
      <c r="A6502" s="59">
        <v>42620</v>
      </c>
      <c r="B6502" s="59" t="s">
        <v>6799</v>
      </c>
      <c r="C6502" s="59" t="s">
        <v>1117</v>
      </c>
    </row>
    <row r="6503" spans="1:3" x14ac:dyDescent="0.25">
      <c r="A6503" s="59">
        <v>47417</v>
      </c>
      <c r="B6503" s="59" t="s">
        <v>6799</v>
      </c>
      <c r="C6503" s="59" t="s">
        <v>994</v>
      </c>
    </row>
    <row r="6504" spans="1:3" x14ac:dyDescent="0.25">
      <c r="A6504" s="59">
        <v>25112</v>
      </c>
      <c r="B6504" s="59" t="s">
        <v>6800</v>
      </c>
      <c r="C6504" s="59" t="s">
        <v>898</v>
      </c>
    </row>
    <row r="6505" spans="1:3" x14ac:dyDescent="0.25">
      <c r="A6505" s="59">
        <v>8432</v>
      </c>
      <c r="B6505" s="59" t="s">
        <v>6800</v>
      </c>
      <c r="C6505" s="59" t="s">
        <v>939</v>
      </c>
    </row>
    <row r="6506" spans="1:3" x14ac:dyDescent="0.25">
      <c r="A6506" s="59">
        <v>66907</v>
      </c>
      <c r="B6506" s="59" t="s">
        <v>6801</v>
      </c>
      <c r="C6506" s="59" t="s">
        <v>896</v>
      </c>
    </row>
    <row r="6507" spans="1:3" x14ac:dyDescent="0.25">
      <c r="A6507" s="59">
        <v>42628</v>
      </c>
      <c r="B6507" s="59" t="s">
        <v>6802</v>
      </c>
      <c r="C6507" s="59" t="s">
        <v>1117</v>
      </c>
    </row>
    <row r="6508" spans="1:3" x14ac:dyDescent="0.25">
      <c r="A6508" s="59">
        <v>47313</v>
      </c>
      <c r="B6508" s="59" t="s">
        <v>6802</v>
      </c>
      <c r="C6508" s="59" t="s">
        <v>999</v>
      </c>
    </row>
    <row r="6509" spans="1:3" x14ac:dyDescent="0.25">
      <c r="A6509" s="59">
        <v>1808</v>
      </c>
      <c r="B6509" s="59" t="s">
        <v>6803</v>
      </c>
      <c r="C6509" s="59" t="s">
        <v>1008</v>
      </c>
    </row>
    <row r="6510" spans="1:3" x14ac:dyDescent="0.25">
      <c r="A6510" s="59">
        <v>42630</v>
      </c>
      <c r="B6510" s="59" t="s">
        <v>6803</v>
      </c>
      <c r="C6510" s="59" t="s">
        <v>1117</v>
      </c>
    </row>
    <row r="6511" spans="1:3" x14ac:dyDescent="0.25">
      <c r="A6511" s="59">
        <v>49211</v>
      </c>
      <c r="B6511" s="59" t="s">
        <v>6803</v>
      </c>
      <c r="C6511" s="59" t="s">
        <v>762</v>
      </c>
    </row>
    <row r="6512" spans="1:3" x14ac:dyDescent="0.25">
      <c r="A6512" s="59">
        <v>1607</v>
      </c>
      <c r="B6512" s="59" t="s">
        <v>6804</v>
      </c>
      <c r="C6512" s="59" t="s">
        <v>1014</v>
      </c>
    </row>
    <row r="6513" spans="1:3" x14ac:dyDescent="0.25">
      <c r="A6513" s="59">
        <v>26168</v>
      </c>
      <c r="B6513" s="59" t="s">
        <v>6804</v>
      </c>
      <c r="C6513" s="59" t="s">
        <v>216</v>
      </c>
    </row>
    <row r="6514" spans="1:3" x14ac:dyDescent="0.25">
      <c r="A6514" s="59">
        <v>40216</v>
      </c>
      <c r="B6514" s="59" t="s">
        <v>6804</v>
      </c>
      <c r="C6514" s="59" t="s">
        <v>1139</v>
      </c>
    </row>
    <row r="6515" spans="1:3" x14ac:dyDescent="0.25">
      <c r="A6515" s="59">
        <v>47321</v>
      </c>
      <c r="B6515" s="59" t="s">
        <v>6804</v>
      </c>
      <c r="C6515" s="59" t="s">
        <v>999</v>
      </c>
    </row>
    <row r="6516" spans="1:3" x14ac:dyDescent="0.25">
      <c r="A6516" s="59">
        <v>3918</v>
      </c>
      <c r="B6516" s="59" t="s">
        <v>6805</v>
      </c>
      <c r="C6516" s="59" t="s">
        <v>640</v>
      </c>
    </row>
    <row r="6517" spans="1:3" x14ac:dyDescent="0.25">
      <c r="A6517" s="59">
        <v>1514</v>
      </c>
      <c r="B6517" s="59" t="s">
        <v>6806</v>
      </c>
      <c r="C6517" s="59" t="s">
        <v>1013</v>
      </c>
    </row>
    <row r="6518" spans="1:3" x14ac:dyDescent="0.25">
      <c r="A6518" s="59">
        <v>20718</v>
      </c>
      <c r="B6518" s="59" t="s">
        <v>6807</v>
      </c>
      <c r="C6518" s="59" t="s">
        <v>661</v>
      </c>
    </row>
    <row r="6519" spans="1:3" x14ac:dyDescent="0.25">
      <c r="A6519" s="59">
        <v>66511</v>
      </c>
      <c r="B6519" s="59" t="s">
        <v>6808</v>
      </c>
      <c r="C6519" s="59" t="s">
        <v>887</v>
      </c>
    </row>
    <row r="6520" spans="1:3" x14ac:dyDescent="0.25">
      <c r="A6520" s="59">
        <v>49209</v>
      </c>
      <c r="B6520" s="59" t="s">
        <v>6809</v>
      </c>
      <c r="C6520" s="59" t="s">
        <v>762</v>
      </c>
    </row>
    <row r="6521" spans="1:3" x14ac:dyDescent="0.25">
      <c r="A6521" s="59">
        <v>20225</v>
      </c>
      <c r="B6521" s="59" t="s">
        <v>6810</v>
      </c>
      <c r="C6521" s="59" t="s">
        <v>658</v>
      </c>
    </row>
    <row r="6522" spans="1:3" x14ac:dyDescent="0.25">
      <c r="A6522" s="59">
        <v>42623</v>
      </c>
      <c r="B6522" s="59" t="s">
        <v>6811</v>
      </c>
      <c r="C6522" s="59" t="s">
        <v>1117</v>
      </c>
    </row>
    <row r="6523" spans="1:3" x14ac:dyDescent="0.25">
      <c r="A6523" s="59">
        <v>42635</v>
      </c>
      <c r="B6523" s="59" t="s">
        <v>6812</v>
      </c>
      <c r="C6523" s="59" t="s">
        <v>1117</v>
      </c>
    </row>
    <row r="6524" spans="1:3" x14ac:dyDescent="0.25">
      <c r="A6524" s="59">
        <v>42618</v>
      </c>
      <c r="B6524" s="59" t="s">
        <v>6813</v>
      </c>
      <c r="C6524" s="59" t="s">
        <v>1117</v>
      </c>
    </row>
    <row r="6525" spans="1:3" x14ac:dyDescent="0.25">
      <c r="A6525" s="59">
        <v>42617</v>
      </c>
      <c r="B6525" s="59" t="s">
        <v>6814</v>
      </c>
      <c r="C6525" s="59" t="s">
        <v>1117</v>
      </c>
    </row>
    <row r="6526" spans="1:3" x14ac:dyDescent="0.25">
      <c r="A6526" s="59">
        <v>35731</v>
      </c>
      <c r="B6526" s="59" t="s">
        <v>6815</v>
      </c>
      <c r="C6526" s="59" t="s">
        <v>967</v>
      </c>
    </row>
    <row r="6527" spans="1:3" x14ac:dyDescent="0.25">
      <c r="A6527" s="59">
        <v>1613</v>
      </c>
      <c r="B6527" s="59" t="s">
        <v>6816</v>
      </c>
      <c r="C6527" s="59" t="s">
        <v>1014</v>
      </c>
    </row>
    <row r="6528" spans="1:3" x14ac:dyDescent="0.25">
      <c r="A6528" s="59">
        <v>42612</v>
      </c>
      <c r="B6528" s="59" t="s">
        <v>6816</v>
      </c>
      <c r="C6528" s="59" t="s">
        <v>1117</v>
      </c>
    </row>
    <row r="6529" spans="1:3" x14ac:dyDescent="0.25">
      <c r="A6529" s="59">
        <v>47309</v>
      </c>
      <c r="B6529" s="59" t="s">
        <v>6817</v>
      </c>
      <c r="C6529" s="59" t="s">
        <v>999</v>
      </c>
    </row>
    <row r="6530" spans="1:3" x14ac:dyDescent="0.25">
      <c r="A6530" s="59">
        <v>16616</v>
      </c>
      <c r="B6530" s="59" t="s">
        <v>6818</v>
      </c>
      <c r="C6530" s="59" t="s">
        <v>333</v>
      </c>
    </row>
    <row r="6531" spans="1:3" x14ac:dyDescent="0.25">
      <c r="A6531" s="59">
        <v>40140</v>
      </c>
      <c r="B6531" s="59" t="s">
        <v>6818</v>
      </c>
      <c r="C6531" s="59" t="s">
        <v>1112</v>
      </c>
    </row>
    <row r="6532" spans="1:3" x14ac:dyDescent="0.25">
      <c r="A6532" s="59">
        <v>41619</v>
      </c>
      <c r="B6532" s="59" t="s">
        <v>6818</v>
      </c>
      <c r="C6532" s="59" t="s">
        <v>1136</v>
      </c>
    </row>
    <row r="6533" spans="1:3" x14ac:dyDescent="0.25">
      <c r="A6533" s="59">
        <v>47412</v>
      </c>
      <c r="B6533" s="59" t="s">
        <v>6818</v>
      </c>
      <c r="C6533" s="59" t="s">
        <v>994</v>
      </c>
    </row>
    <row r="6534" spans="1:3" x14ac:dyDescent="0.25">
      <c r="A6534" s="59">
        <v>49213</v>
      </c>
      <c r="B6534" s="59" t="s">
        <v>6818</v>
      </c>
      <c r="C6534" s="59" t="s">
        <v>762</v>
      </c>
    </row>
    <row r="6535" spans="1:3" x14ac:dyDescent="0.25">
      <c r="A6535" s="59">
        <v>53113</v>
      </c>
      <c r="B6535" s="59" t="s">
        <v>6819</v>
      </c>
      <c r="C6535" s="59" t="s">
        <v>1017</v>
      </c>
    </row>
    <row r="6536" spans="1:3" x14ac:dyDescent="0.25">
      <c r="A6536" s="59">
        <v>63906</v>
      </c>
      <c r="B6536" s="59" t="s">
        <v>6820</v>
      </c>
      <c r="C6536" s="59" t="s">
        <v>500</v>
      </c>
    </row>
    <row r="6537" spans="1:3" x14ac:dyDescent="0.25">
      <c r="A6537" s="59">
        <v>65317</v>
      </c>
      <c r="B6537" s="59" t="s">
        <v>6818</v>
      </c>
      <c r="C6537" s="59" t="s">
        <v>480</v>
      </c>
    </row>
    <row r="6538" spans="1:3" x14ac:dyDescent="0.25">
      <c r="A6538" s="59">
        <v>13809</v>
      </c>
      <c r="B6538" s="59" t="s">
        <v>6821</v>
      </c>
      <c r="C6538" s="59" t="s">
        <v>688</v>
      </c>
    </row>
    <row r="6539" spans="1:3" x14ac:dyDescent="0.25">
      <c r="A6539" s="59">
        <v>42624</v>
      </c>
      <c r="B6539" s="59" t="s">
        <v>6822</v>
      </c>
      <c r="C6539" s="59" t="s">
        <v>1117</v>
      </c>
    </row>
    <row r="6540" spans="1:3" x14ac:dyDescent="0.25">
      <c r="A6540" s="59">
        <v>47311</v>
      </c>
      <c r="B6540" s="59" t="s">
        <v>6823</v>
      </c>
      <c r="C6540" s="59" t="s">
        <v>999</v>
      </c>
    </row>
    <row r="6541" spans="1:3" x14ac:dyDescent="0.25">
      <c r="A6541" s="59">
        <v>47406</v>
      </c>
      <c r="B6541" s="59" t="s">
        <v>6824</v>
      </c>
      <c r="C6541" s="59" t="s">
        <v>994</v>
      </c>
    </row>
    <row r="6542" spans="1:3" x14ac:dyDescent="0.25">
      <c r="A6542" s="59">
        <v>49207</v>
      </c>
      <c r="B6542" s="59" t="s">
        <v>6825</v>
      </c>
      <c r="C6542" s="59" t="s">
        <v>762</v>
      </c>
    </row>
    <row r="6543" spans="1:3" x14ac:dyDescent="0.25">
      <c r="A6543" s="59">
        <v>1611</v>
      </c>
      <c r="B6543" s="59" t="s">
        <v>6826</v>
      </c>
      <c r="C6543" s="59" t="s">
        <v>1014</v>
      </c>
    </row>
    <row r="6544" spans="1:3" x14ac:dyDescent="0.25">
      <c r="A6544" s="59">
        <v>47318</v>
      </c>
      <c r="B6544" s="59" t="s">
        <v>6826</v>
      </c>
      <c r="C6544" s="59" t="s">
        <v>999</v>
      </c>
    </row>
    <row r="6545" spans="1:3" x14ac:dyDescent="0.25">
      <c r="A6545" s="59">
        <v>59509</v>
      </c>
      <c r="B6545" s="59" t="s">
        <v>6826</v>
      </c>
      <c r="C6545" s="59" t="s">
        <v>961</v>
      </c>
    </row>
    <row r="6546" spans="1:3" x14ac:dyDescent="0.25">
      <c r="A6546" s="59">
        <v>65211</v>
      </c>
      <c r="B6546" s="59" t="s">
        <v>6826</v>
      </c>
      <c r="C6546" s="59" t="s">
        <v>1243</v>
      </c>
    </row>
    <row r="6547" spans="1:3" x14ac:dyDescent="0.25">
      <c r="A6547" s="59">
        <v>4328</v>
      </c>
      <c r="B6547" s="59" t="s">
        <v>6827</v>
      </c>
      <c r="C6547" s="59" t="s">
        <v>732</v>
      </c>
    </row>
    <row r="6548" spans="1:3" x14ac:dyDescent="0.25">
      <c r="A6548" s="59">
        <v>47423</v>
      </c>
      <c r="B6548" s="59" t="s">
        <v>6827</v>
      </c>
      <c r="C6548" s="59" t="s">
        <v>994</v>
      </c>
    </row>
    <row r="6549" spans="1:3" x14ac:dyDescent="0.25">
      <c r="A6549" s="59">
        <v>47310</v>
      </c>
      <c r="B6549" s="59" t="s">
        <v>6828</v>
      </c>
      <c r="C6549" s="59" t="s">
        <v>999</v>
      </c>
    </row>
    <row r="6550" spans="1:3" x14ac:dyDescent="0.25">
      <c r="A6550" s="59">
        <v>47319</v>
      </c>
      <c r="B6550" s="59" t="s">
        <v>6829</v>
      </c>
      <c r="C6550" s="59" t="s">
        <v>999</v>
      </c>
    </row>
    <row r="6551" spans="1:3" x14ac:dyDescent="0.25">
      <c r="A6551" s="59">
        <v>1609</v>
      </c>
      <c r="B6551" s="59" t="s">
        <v>6830</v>
      </c>
      <c r="C6551" s="59" t="s">
        <v>1014</v>
      </c>
    </row>
    <row r="6552" spans="1:3" x14ac:dyDescent="0.25">
      <c r="A6552" s="59">
        <v>40138</v>
      </c>
      <c r="B6552" s="59" t="s">
        <v>6831</v>
      </c>
      <c r="C6552" s="59" t="s">
        <v>1112</v>
      </c>
    </row>
    <row r="6553" spans="1:3" x14ac:dyDescent="0.25">
      <c r="A6553" s="59">
        <v>49216</v>
      </c>
      <c r="B6553" s="59" t="s">
        <v>6830</v>
      </c>
      <c r="C6553" s="59" t="s">
        <v>762</v>
      </c>
    </row>
    <row r="6554" spans="1:3" x14ac:dyDescent="0.25">
      <c r="A6554" s="59">
        <v>65107</v>
      </c>
      <c r="B6554" s="59" t="s">
        <v>6830</v>
      </c>
      <c r="C6554" s="59" t="s">
        <v>476</v>
      </c>
    </row>
    <row r="6555" spans="1:3" x14ac:dyDescent="0.25">
      <c r="A6555" s="59">
        <v>78609</v>
      </c>
      <c r="B6555" s="59" t="s">
        <v>6830</v>
      </c>
      <c r="C6555" s="59" t="s">
        <v>1201</v>
      </c>
    </row>
    <row r="6556" spans="1:3" x14ac:dyDescent="0.25">
      <c r="A6556" s="59">
        <v>42629</v>
      </c>
      <c r="B6556" s="59" t="s">
        <v>6832</v>
      </c>
      <c r="C6556" s="59" t="s">
        <v>1117</v>
      </c>
    </row>
    <row r="6557" spans="1:3" x14ac:dyDescent="0.25">
      <c r="A6557" s="59">
        <v>49210</v>
      </c>
      <c r="B6557" s="59" t="s">
        <v>6832</v>
      </c>
      <c r="C6557" s="59" t="s">
        <v>762</v>
      </c>
    </row>
    <row r="6558" spans="1:3" x14ac:dyDescent="0.25">
      <c r="A6558" s="59">
        <v>42632</v>
      </c>
      <c r="B6558" s="59" t="s">
        <v>6833</v>
      </c>
      <c r="C6558" s="59" t="s">
        <v>1117</v>
      </c>
    </row>
    <row r="6559" spans="1:3" x14ac:dyDescent="0.25">
      <c r="A6559" s="59">
        <v>47418</v>
      </c>
      <c r="B6559" s="59" t="s">
        <v>6833</v>
      </c>
      <c r="C6559" s="59" t="s">
        <v>994</v>
      </c>
    </row>
    <row r="6560" spans="1:3" x14ac:dyDescent="0.25">
      <c r="A6560" s="59">
        <v>1608</v>
      </c>
      <c r="B6560" s="59" t="s">
        <v>6834</v>
      </c>
      <c r="C6560" s="59" t="s">
        <v>1014</v>
      </c>
    </row>
    <row r="6561" spans="1:3" x14ac:dyDescent="0.25">
      <c r="A6561" s="59">
        <v>40131</v>
      </c>
      <c r="B6561" s="59" t="s">
        <v>6835</v>
      </c>
      <c r="C6561" s="59" t="s">
        <v>1112</v>
      </c>
    </row>
    <row r="6562" spans="1:3" x14ac:dyDescent="0.25">
      <c r="A6562" s="59">
        <v>1615</v>
      </c>
      <c r="B6562" s="59" t="s">
        <v>6836</v>
      </c>
      <c r="C6562" s="59" t="s">
        <v>1014</v>
      </c>
    </row>
    <row r="6563" spans="1:3" x14ac:dyDescent="0.25">
      <c r="A6563" s="59">
        <v>40137</v>
      </c>
      <c r="B6563" s="59" t="s">
        <v>6836</v>
      </c>
      <c r="C6563" s="59" t="s">
        <v>1112</v>
      </c>
    </row>
    <row r="6564" spans="1:3" x14ac:dyDescent="0.25">
      <c r="A6564" s="59">
        <v>40212</v>
      </c>
      <c r="B6564" s="59" t="s">
        <v>6837</v>
      </c>
      <c r="C6564" s="59" t="s">
        <v>1139</v>
      </c>
    </row>
    <row r="6565" spans="1:3" x14ac:dyDescent="0.25">
      <c r="A6565" s="59">
        <v>47307</v>
      </c>
      <c r="B6565" s="59" t="s">
        <v>6837</v>
      </c>
      <c r="C6565" s="59" t="s">
        <v>999</v>
      </c>
    </row>
    <row r="6566" spans="1:3" x14ac:dyDescent="0.25">
      <c r="A6566" s="59">
        <v>49214</v>
      </c>
      <c r="B6566" s="59" t="s">
        <v>6838</v>
      </c>
      <c r="C6566" s="59" t="s">
        <v>762</v>
      </c>
    </row>
    <row r="6567" spans="1:3" x14ac:dyDescent="0.25">
      <c r="A6567" s="59">
        <v>47317</v>
      </c>
      <c r="B6567" s="59" t="s">
        <v>6839</v>
      </c>
      <c r="C6567" s="59" t="s">
        <v>999</v>
      </c>
    </row>
    <row r="6568" spans="1:3" x14ac:dyDescent="0.25">
      <c r="A6568" s="59">
        <v>40210</v>
      </c>
      <c r="B6568" s="59" t="s">
        <v>6840</v>
      </c>
      <c r="C6568" s="59" t="s">
        <v>1139</v>
      </c>
    </row>
    <row r="6569" spans="1:3" x14ac:dyDescent="0.25">
      <c r="A6569" s="59">
        <v>47409</v>
      </c>
      <c r="B6569" s="59" t="s">
        <v>6841</v>
      </c>
      <c r="C6569" s="59" t="s">
        <v>994</v>
      </c>
    </row>
    <row r="6570" spans="1:3" x14ac:dyDescent="0.25">
      <c r="A6570" s="59">
        <v>63907</v>
      </c>
      <c r="B6570" s="59" t="s">
        <v>6841</v>
      </c>
      <c r="C6570" s="59" t="s">
        <v>500</v>
      </c>
    </row>
    <row r="6571" spans="1:3" x14ac:dyDescent="0.25">
      <c r="A6571" s="59">
        <v>76316</v>
      </c>
      <c r="B6571" s="59" t="s">
        <v>6841</v>
      </c>
      <c r="C6571" s="59" t="s">
        <v>528</v>
      </c>
    </row>
    <row r="6572" spans="1:3" x14ac:dyDescent="0.25">
      <c r="A6572" s="59">
        <v>1617</v>
      </c>
      <c r="B6572" s="59" t="s">
        <v>6842</v>
      </c>
      <c r="C6572" s="59" t="s">
        <v>1014</v>
      </c>
    </row>
    <row r="6573" spans="1:3" x14ac:dyDescent="0.25">
      <c r="A6573" s="59">
        <v>42634</v>
      </c>
      <c r="B6573" s="59" t="s">
        <v>6842</v>
      </c>
      <c r="C6573" s="59" t="s">
        <v>1117</v>
      </c>
    </row>
    <row r="6574" spans="1:3" x14ac:dyDescent="0.25">
      <c r="A6574" s="59">
        <v>47316</v>
      </c>
      <c r="B6574" s="59" t="s">
        <v>6842</v>
      </c>
      <c r="C6574" s="59" t="s">
        <v>999</v>
      </c>
    </row>
    <row r="6575" spans="1:3" x14ac:dyDescent="0.25">
      <c r="A6575" s="59">
        <v>42626</v>
      </c>
      <c r="B6575" s="59" t="s">
        <v>6843</v>
      </c>
      <c r="C6575" s="59" t="s">
        <v>1117</v>
      </c>
    </row>
    <row r="6576" spans="1:3" x14ac:dyDescent="0.25">
      <c r="A6576" s="59">
        <v>47422</v>
      </c>
      <c r="B6576" s="59" t="s">
        <v>6843</v>
      </c>
      <c r="C6576" s="59" t="s">
        <v>994</v>
      </c>
    </row>
    <row r="6577" spans="1:3" x14ac:dyDescent="0.25">
      <c r="A6577" s="59">
        <v>42611</v>
      </c>
      <c r="B6577" s="59" t="s">
        <v>6844</v>
      </c>
      <c r="C6577" s="59" t="s">
        <v>1117</v>
      </c>
    </row>
    <row r="6578" spans="1:3" x14ac:dyDescent="0.25">
      <c r="A6578" s="59">
        <v>66611</v>
      </c>
      <c r="B6578" s="59" t="s">
        <v>6845</v>
      </c>
      <c r="C6578" s="59" t="s">
        <v>893</v>
      </c>
    </row>
    <row r="6579" spans="1:3" x14ac:dyDescent="0.25">
      <c r="A6579" s="59">
        <v>65711</v>
      </c>
      <c r="B6579" s="59" t="s">
        <v>6846</v>
      </c>
      <c r="C6579" s="59" t="s">
        <v>475</v>
      </c>
    </row>
    <row r="6580" spans="1:3" x14ac:dyDescent="0.25">
      <c r="A6580" s="59">
        <v>40141</v>
      </c>
      <c r="B6580" s="59" t="s">
        <v>6847</v>
      </c>
      <c r="C6580" s="59" t="s">
        <v>1112</v>
      </c>
    </row>
    <row r="6581" spans="1:3" x14ac:dyDescent="0.25">
      <c r="A6581" s="59">
        <v>65707</v>
      </c>
      <c r="B6581" s="59" t="s">
        <v>6847</v>
      </c>
      <c r="C6581" s="59" t="s">
        <v>475</v>
      </c>
    </row>
    <row r="6582" spans="1:3" x14ac:dyDescent="0.25">
      <c r="A6582" s="59">
        <v>1807</v>
      </c>
      <c r="B6582" s="59" t="s">
        <v>6848</v>
      </c>
      <c r="C6582" s="59" t="s">
        <v>1008</v>
      </c>
    </row>
    <row r="6583" spans="1:3" x14ac:dyDescent="0.25">
      <c r="A6583" s="59">
        <v>42610</v>
      </c>
      <c r="B6583" s="59" t="s">
        <v>6848</v>
      </c>
      <c r="C6583" s="59" t="s">
        <v>1117</v>
      </c>
    </row>
    <row r="6584" spans="1:3" x14ac:dyDescent="0.25">
      <c r="A6584" s="59">
        <v>47315</v>
      </c>
      <c r="B6584" s="59" t="s">
        <v>6848</v>
      </c>
      <c r="C6584" s="59" t="s">
        <v>999</v>
      </c>
    </row>
    <row r="6585" spans="1:3" x14ac:dyDescent="0.25">
      <c r="A6585" s="59">
        <v>65709</v>
      </c>
      <c r="B6585" s="59" t="s">
        <v>6848</v>
      </c>
      <c r="C6585" s="59" t="s">
        <v>475</v>
      </c>
    </row>
    <row r="6586" spans="1:3" x14ac:dyDescent="0.25">
      <c r="A6586" s="59">
        <v>65807</v>
      </c>
      <c r="B6586" s="59" t="s">
        <v>6849</v>
      </c>
      <c r="C6586" s="59" t="s">
        <v>1243</v>
      </c>
    </row>
    <row r="6587" spans="1:3" x14ac:dyDescent="0.25">
      <c r="A6587" s="59">
        <v>47410</v>
      </c>
      <c r="B6587" s="59" t="s">
        <v>6850</v>
      </c>
      <c r="C6587" s="59" t="s">
        <v>994</v>
      </c>
    </row>
    <row r="6588" spans="1:3" x14ac:dyDescent="0.25">
      <c r="A6588" s="59">
        <v>21906</v>
      </c>
      <c r="B6588" s="59" t="s">
        <v>6851</v>
      </c>
      <c r="C6588" s="59" t="s">
        <v>429</v>
      </c>
    </row>
    <row r="6589" spans="1:3" x14ac:dyDescent="0.25">
      <c r="A6589" s="59">
        <v>40213</v>
      </c>
      <c r="B6589" s="59" t="s">
        <v>6852</v>
      </c>
      <c r="C6589" s="59" t="s">
        <v>1139</v>
      </c>
    </row>
    <row r="6590" spans="1:3" x14ac:dyDescent="0.25">
      <c r="A6590" s="59">
        <v>49212</v>
      </c>
      <c r="B6590" s="59" t="s">
        <v>6853</v>
      </c>
      <c r="C6590" s="59" t="s">
        <v>762</v>
      </c>
    </row>
    <row r="6591" spans="1:3" x14ac:dyDescent="0.25">
      <c r="A6591" s="59">
        <v>42622</v>
      </c>
      <c r="B6591" s="59" t="s">
        <v>6854</v>
      </c>
      <c r="C6591" s="59" t="s">
        <v>1117</v>
      </c>
    </row>
    <row r="6592" spans="1:3" x14ac:dyDescent="0.25">
      <c r="A6592" s="59">
        <v>47312</v>
      </c>
      <c r="B6592" s="59" t="s">
        <v>6854</v>
      </c>
      <c r="C6592" s="59" t="s">
        <v>999</v>
      </c>
    </row>
    <row r="6593" spans="1:3" x14ac:dyDescent="0.25">
      <c r="A6593" s="59">
        <v>42625</v>
      </c>
      <c r="B6593" s="59" t="s">
        <v>6855</v>
      </c>
      <c r="C6593" s="59" t="s">
        <v>1117</v>
      </c>
    </row>
    <row r="6594" spans="1:3" x14ac:dyDescent="0.25">
      <c r="A6594" s="59">
        <v>47407</v>
      </c>
      <c r="B6594" s="59" t="s">
        <v>6856</v>
      </c>
      <c r="C6594" s="59" t="s">
        <v>994</v>
      </c>
    </row>
    <row r="6595" spans="1:3" x14ac:dyDescent="0.25">
      <c r="A6595" s="59">
        <v>42606</v>
      </c>
      <c r="B6595" s="59" t="s">
        <v>6857</v>
      </c>
      <c r="C6595" s="59" t="s">
        <v>1117</v>
      </c>
    </row>
    <row r="6596" spans="1:3" x14ac:dyDescent="0.25">
      <c r="A6596" s="59">
        <v>2206</v>
      </c>
      <c r="B6596" s="59" t="s">
        <v>6858</v>
      </c>
      <c r="C6596" s="59" t="s">
        <v>1003</v>
      </c>
    </row>
    <row r="6597" spans="1:3" x14ac:dyDescent="0.25">
      <c r="A6597" s="59">
        <v>42614</v>
      </c>
      <c r="B6597" s="59" t="s">
        <v>6859</v>
      </c>
      <c r="C6597" s="59" t="s">
        <v>1117</v>
      </c>
    </row>
    <row r="6598" spans="1:3" x14ac:dyDescent="0.25">
      <c r="A6598" s="59">
        <v>1619</v>
      </c>
      <c r="B6598" s="59" t="s">
        <v>6860</v>
      </c>
      <c r="C6598" s="59" t="s">
        <v>1014</v>
      </c>
    </row>
    <row r="6599" spans="1:3" x14ac:dyDescent="0.25">
      <c r="A6599" s="59">
        <v>64208</v>
      </c>
      <c r="B6599" s="59" t="s">
        <v>6860</v>
      </c>
      <c r="C6599" s="59" t="s">
        <v>496</v>
      </c>
    </row>
    <row r="6600" spans="1:3" x14ac:dyDescent="0.25">
      <c r="A6600" s="59">
        <v>40139</v>
      </c>
      <c r="B6600" s="59" t="s">
        <v>6861</v>
      </c>
      <c r="C6600" s="59" t="s">
        <v>1112</v>
      </c>
    </row>
    <row r="6601" spans="1:3" x14ac:dyDescent="0.25">
      <c r="A6601" s="59">
        <v>47413</v>
      </c>
      <c r="B6601" s="59" t="s">
        <v>6861</v>
      </c>
      <c r="C6601" s="59" t="s">
        <v>994</v>
      </c>
    </row>
    <row r="6602" spans="1:3" x14ac:dyDescent="0.25">
      <c r="A6602" s="59">
        <v>40214</v>
      </c>
      <c r="B6602" s="59" t="s">
        <v>6862</v>
      </c>
      <c r="C6602" s="59" t="s">
        <v>1139</v>
      </c>
    </row>
    <row r="6603" spans="1:3" x14ac:dyDescent="0.25">
      <c r="A6603" s="59">
        <v>42609</v>
      </c>
      <c r="B6603" s="59" t="s">
        <v>6863</v>
      </c>
      <c r="C6603" s="59" t="s">
        <v>1117</v>
      </c>
    </row>
    <row r="6604" spans="1:3" x14ac:dyDescent="0.25">
      <c r="A6604" s="59">
        <v>1610</v>
      </c>
      <c r="B6604" s="59" t="s">
        <v>6864</v>
      </c>
      <c r="C6604" s="59" t="s">
        <v>1014</v>
      </c>
    </row>
    <row r="6605" spans="1:3" x14ac:dyDescent="0.25">
      <c r="A6605" s="59">
        <v>42607</v>
      </c>
      <c r="B6605" s="59" t="s">
        <v>6864</v>
      </c>
      <c r="C6605" s="59" t="s">
        <v>1117</v>
      </c>
    </row>
    <row r="6606" spans="1:3" x14ac:dyDescent="0.25">
      <c r="A6606" s="59">
        <v>7814</v>
      </c>
      <c r="B6606" s="59" t="s">
        <v>6865</v>
      </c>
      <c r="C6606" s="59" t="s">
        <v>950</v>
      </c>
    </row>
    <row r="6607" spans="1:3" x14ac:dyDescent="0.25">
      <c r="A6607" s="59">
        <v>15814</v>
      </c>
      <c r="B6607" s="59" t="s">
        <v>6866</v>
      </c>
      <c r="C6607" s="59" t="s">
        <v>1189</v>
      </c>
    </row>
    <row r="6608" spans="1:3" x14ac:dyDescent="0.25">
      <c r="A6608" s="59">
        <v>13631</v>
      </c>
      <c r="B6608" s="59" t="s">
        <v>6867</v>
      </c>
      <c r="C6608" s="59" t="s">
        <v>712</v>
      </c>
    </row>
    <row r="6609" spans="1:3" x14ac:dyDescent="0.25">
      <c r="A6609" s="59">
        <v>18306</v>
      </c>
      <c r="B6609" s="59" t="s">
        <v>6868</v>
      </c>
      <c r="C6609" s="59" t="s">
        <v>714</v>
      </c>
    </row>
    <row r="6610" spans="1:3" x14ac:dyDescent="0.25">
      <c r="A6610" s="59">
        <v>52118</v>
      </c>
      <c r="B6610" s="59" t="s">
        <v>6869</v>
      </c>
      <c r="C6610" s="59" t="s">
        <v>1043</v>
      </c>
    </row>
    <row r="6611" spans="1:3" x14ac:dyDescent="0.25">
      <c r="A6611" s="59">
        <v>52213</v>
      </c>
      <c r="B6611" s="59" t="s">
        <v>6870</v>
      </c>
      <c r="C6611" s="59" t="s">
        <v>1050</v>
      </c>
    </row>
    <row r="6612" spans="1:3" x14ac:dyDescent="0.25">
      <c r="A6612" s="59">
        <v>52107</v>
      </c>
      <c r="B6612" s="59" t="s">
        <v>6871</v>
      </c>
      <c r="C6612" s="59" t="s">
        <v>1043</v>
      </c>
    </row>
    <row r="6613" spans="1:3" x14ac:dyDescent="0.25">
      <c r="A6613" s="59">
        <v>52110</v>
      </c>
      <c r="B6613" s="59" t="s">
        <v>6872</v>
      </c>
      <c r="C6613" s="59" t="s">
        <v>1043</v>
      </c>
    </row>
    <row r="6614" spans="1:3" x14ac:dyDescent="0.25">
      <c r="A6614" s="59">
        <v>52115</v>
      </c>
      <c r="B6614" s="59" t="s">
        <v>6873</v>
      </c>
      <c r="C6614" s="59" t="s">
        <v>1043</v>
      </c>
    </row>
    <row r="6615" spans="1:3" x14ac:dyDescent="0.25">
      <c r="A6615" s="59">
        <v>52116</v>
      </c>
      <c r="B6615" s="59" t="s">
        <v>6874</v>
      </c>
      <c r="C6615" s="59" t="s">
        <v>1043</v>
      </c>
    </row>
    <row r="6616" spans="1:3" x14ac:dyDescent="0.25">
      <c r="A6616" s="59">
        <v>35316</v>
      </c>
      <c r="B6616" s="59" t="s">
        <v>6875</v>
      </c>
      <c r="C6616" s="59" t="s">
        <v>969</v>
      </c>
    </row>
    <row r="6617" spans="1:3" x14ac:dyDescent="0.25">
      <c r="A6617" s="59">
        <v>52008</v>
      </c>
      <c r="B6617" s="59" t="s">
        <v>6875</v>
      </c>
      <c r="C6617" s="59" t="s">
        <v>1045</v>
      </c>
    </row>
    <row r="6618" spans="1:3" x14ac:dyDescent="0.25">
      <c r="A6618" s="59">
        <v>52216</v>
      </c>
      <c r="B6618" s="59" t="s">
        <v>6876</v>
      </c>
      <c r="C6618" s="59" t="s">
        <v>1050</v>
      </c>
    </row>
    <row r="6619" spans="1:3" x14ac:dyDescent="0.25">
      <c r="A6619" s="59">
        <v>52011</v>
      </c>
      <c r="B6619" s="59" t="s">
        <v>6877</v>
      </c>
      <c r="C6619" s="59" t="s">
        <v>1045</v>
      </c>
    </row>
    <row r="6620" spans="1:3" x14ac:dyDescent="0.25">
      <c r="A6620" s="59">
        <v>52119</v>
      </c>
      <c r="B6620" s="59" t="s">
        <v>6878</v>
      </c>
      <c r="C6620" s="59" t="s">
        <v>1043</v>
      </c>
    </row>
    <row r="6621" spans="1:3" x14ac:dyDescent="0.25">
      <c r="A6621" s="59">
        <v>26828</v>
      </c>
      <c r="B6621" s="59" t="s">
        <v>6879</v>
      </c>
      <c r="C6621" s="59" t="s">
        <v>236</v>
      </c>
    </row>
    <row r="6622" spans="1:3" x14ac:dyDescent="0.25">
      <c r="A6622" s="59">
        <v>52010</v>
      </c>
      <c r="B6622" s="59" t="s">
        <v>6880</v>
      </c>
      <c r="C6622" s="59" t="s">
        <v>1045</v>
      </c>
    </row>
    <row r="6623" spans="1:3" x14ac:dyDescent="0.25">
      <c r="A6623" s="59">
        <v>52117</v>
      </c>
      <c r="B6623" s="59" t="s">
        <v>6881</v>
      </c>
      <c r="C6623" s="59" t="s">
        <v>1043</v>
      </c>
    </row>
    <row r="6624" spans="1:3" x14ac:dyDescent="0.25">
      <c r="A6624" s="59">
        <v>52112</v>
      </c>
      <c r="B6624" s="59" t="s">
        <v>6882</v>
      </c>
      <c r="C6624" s="59" t="s">
        <v>1043</v>
      </c>
    </row>
    <row r="6625" spans="1:3" x14ac:dyDescent="0.25">
      <c r="A6625" s="59">
        <v>52009</v>
      </c>
      <c r="B6625" s="59" t="s">
        <v>6883</v>
      </c>
      <c r="C6625" s="59" t="s">
        <v>1045</v>
      </c>
    </row>
    <row r="6626" spans="1:3" x14ac:dyDescent="0.25">
      <c r="A6626" s="59">
        <v>26414</v>
      </c>
      <c r="B6626" s="59" t="s">
        <v>6884</v>
      </c>
      <c r="C6626" s="59" t="s">
        <v>246</v>
      </c>
    </row>
    <row r="6627" spans="1:3" x14ac:dyDescent="0.25">
      <c r="A6627" s="59">
        <v>44063</v>
      </c>
      <c r="B6627" s="59" t="s">
        <v>6884</v>
      </c>
      <c r="C6627" s="59" t="s">
        <v>920</v>
      </c>
    </row>
    <row r="6628" spans="1:3" x14ac:dyDescent="0.25">
      <c r="A6628" s="59">
        <v>52108</v>
      </c>
      <c r="B6628" s="59" t="s">
        <v>6885</v>
      </c>
      <c r="C6628" s="59" t="s">
        <v>1043</v>
      </c>
    </row>
    <row r="6629" spans="1:3" x14ac:dyDescent="0.25">
      <c r="A6629" s="59">
        <v>52209</v>
      </c>
      <c r="B6629" s="59" t="s">
        <v>6886</v>
      </c>
      <c r="C6629" s="59" t="s">
        <v>1050</v>
      </c>
    </row>
    <row r="6630" spans="1:3" x14ac:dyDescent="0.25">
      <c r="A6630" s="59">
        <v>52006</v>
      </c>
      <c r="B6630" s="59" t="s">
        <v>6887</v>
      </c>
      <c r="C6630" s="59" t="s">
        <v>1045</v>
      </c>
    </row>
    <row r="6631" spans="1:3" x14ac:dyDescent="0.25">
      <c r="A6631" s="59">
        <v>16809</v>
      </c>
      <c r="B6631" s="59" t="s">
        <v>6888</v>
      </c>
      <c r="C6631" s="59" t="s">
        <v>347</v>
      </c>
    </row>
    <row r="6632" spans="1:3" x14ac:dyDescent="0.25">
      <c r="A6632" s="59">
        <v>52113</v>
      </c>
      <c r="B6632" s="59" t="s">
        <v>6889</v>
      </c>
      <c r="C6632" s="59" t="s">
        <v>1043</v>
      </c>
    </row>
    <row r="6633" spans="1:3" x14ac:dyDescent="0.25">
      <c r="A6633" s="59">
        <v>52114</v>
      </c>
      <c r="B6633" s="59" t="s">
        <v>6890</v>
      </c>
      <c r="C6633" s="59" t="s">
        <v>1043</v>
      </c>
    </row>
    <row r="6634" spans="1:3" x14ac:dyDescent="0.25">
      <c r="A6634" s="59">
        <v>21912</v>
      </c>
      <c r="B6634" s="59" t="s">
        <v>6891</v>
      </c>
      <c r="C6634" s="59" t="s">
        <v>429</v>
      </c>
    </row>
    <row r="6635" spans="1:3" x14ac:dyDescent="0.25">
      <c r="A6635" s="59">
        <v>25309</v>
      </c>
      <c r="B6635" s="59" t="s">
        <v>6892</v>
      </c>
      <c r="C6635" s="59" t="s">
        <v>909</v>
      </c>
    </row>
    <row r="6636" spans="1:3" x14ac:dyDescent="0.25">
      <c r="A6636" s="59">
        <v>13306</v>
      </c>
      <c r="B6636" s="59" t="s">
        <v>6893</v>
      </c>
      <c r="C6636" s="59" t="s">
        <v>699</v>
      </c>
    </row>
    <row r="6637" spans="1:3" x14ac:dyDescent="0.25">
      <c r="A6637" s="59">
        <v>66613</v>
      </c>
      <c r="B6637" s="59" t="s">
        <v>6894</v>
      </c>
      <c r="C6637" s="59" t="s">
        <v>893</v>
      </c>
    </row>
    <row r="6638" spans="1:3" x14ac:dyDescent="0.25">
      <c r="A6638" s="59">
        <v>21911</v>
      </c>
      <c r="B6638" s="59" t="s">
        <v>6895</v>
      </c>
      <c r="C6638" s="59" t="s">
        <v>429</v>
      </c>
    </row>
    <row r="6639" spans="1:3" x14ac:dyDescent="0.25">
      <c r="A6639" s="59">
        <v>90463</v>
      </c>
      <c r="B6639" s="59" t="s">
        <v>6896</v>
      </c>
      <c r="C6639" s="59" t="s">
        <v>67</v>
      </c>
    </row>
    <row r="6640" spans="1:3" x14ac:dyDescent="0.25">
      <c r="A6640" s="59">
        <v>21265</v>
      </c>
      <c r="B6640" s="59" t="s">
        <v>6897</v>
      </c>
      <c r="C6640" s="59" t="s">
        <v>427</v>
      </c>
    </row>
    <row r="6641" spans="1:3" x14ac:dyDescent="0.25">
      <c r="A6641" s="59">
        <v>3567</v>
      </c>
      <c r="B6641" s="59" t="s">
        <v>6898</v>
      </c>
      <c r="C6641" s="59" t="s">
        <v>644</v>
      </c>
    </row>
    <row r="6642" spans="1:3" x14ac:dyDescent="0.25">
      <c r="A6642" s="59">
        <v>4417</v>
      </c>
      <c r="B6642" s="59" t="s">
        <v>6898</v>
      </c>
      <c r="C6642" s="59" t="s">
        <v>722</v>
      </c>
    </row>
    <row r="6643" spans="1:3" x14ac:dyDescent="0.25">
      <c r="A6643" s="59">
        <v>4513</v>
      </c>
      <c r="B6643" s="59" t="s">
        <v>6898</v>
      </c>
      <c r="C6643" s="59" t="s">
        <v>727</v>
      </c>
    </row>
    <row r="6644" spans="1:3" x14ac:dyDescent="0.25">
      <c r="A6644" s="59">
        <v>6217</v>
      </c>
      <c r="B6644" s="59" t="s">
        <v>6898</v>
      </c>
      <c r="C6644" s="59" t="s">
        <v>1098</v>
      </c>
    </row>
    <row r="6645" spans="1:3" x14ac:dyDescent="0.25">
      <c r="A6645" s="59">
        <v>11509</v>
      </c>
      <c r="B6645" s="59" t="s">
        <v>6899</v>
      </c>
      <c r="C6645" s="59" t="s">
        <v>704</v>
      </c>
    </row>
    <row r="6646" spans="1:3" x14ac:dyDescent="0.25">
      <c r="A6646" s="59">
        <v>25325</v>
      </c>
      <c r="B6646" s="59" t="s">
        <v>6900</v>
      </c>
      <c r="C6646" s="59" t="s">
        <v>909</v>
      </c>
    </row>
    <row r="6647" spans="1:3" x14ac:dyDescent="0.25">
      <c r="A6647" s="59">
        <v>85708</v>
      </c>
      <c r="B6647" s="59" t="s">
        <v>6901</v>
      </c>
      <c r="C6647" s="59" t="s">
        <v>1181</v>
      </c>
    </row>
    <row r="6648" spans="1:3" x14ac:dyDescent="0.25">
      <c r="A6648" s="59">
        <v>85722</v>
      </c>
      <c r="B6648" s="59" t="s">
        <v>6902</v>
      </c>
      <c r="C6648" s="59" t="s">
        <v>1181</v>
      </c>
    </row>
    <row r="6649" spans="1:3" x14ac:dyDescent="0.25">
      <c r="A6649" s="59">
        <v>86224</v>
      </c>
      <c r="B6649" s="59" t="s">
        <v>6903</v>
      </c>
      <c r="C6649" s="59" t="s">
        <v>395</v>
      </c>
    </row>
    <row r="6650" spans="1:3" x14ac:dyDescent="0.25">
      <c r="A6650" s="59">
        <v>86910</v>
      </c>
      <c r="B6650" s="59" t="s">
        <v>6904</v>
      </c>
      <c r="C6650" s="59" t="s">
        <v>392</v>
      </c>
    </row>
    <row r="6651" spans="1:3" x14ac:dyDescent="0.25">
      <c r="A6651" s="59">
        <v>43906</v>
      </c>
      <c r="B6651" s="59" t="s">
        <v>6905</v>
      </c>
      <c r="C6651" s="59" t="s">
        <v>934</v>
      </c>
    </row>
    <row r="6652" spans="1:3" x14ac:dyDescent="0.25">
      <c r="A6652" s="59">
        <v>43507</v>
      </c>
      <c r="B6652" s="59" t="s">
        <v>6906</v>
      </c>
      <c r="C6652" s="59" t="s">
        <v>929</v>
      </c>
    </row>
    <row r="6653" spans="1:3" x14ac:dyDescent="0.25">
      <c r="A6653" s="59">
        <v>43511</v>
      </c>
      <c r="B6653" s="59" t="s">
        <v>6907</v>
      </c>
      <c r="C6653" s="59" t="s">
        <v>929</v>
      </c>
    </row>
    <row r="6654" spans="1:3" x14ac:dyDescent="0.25">
      <c r="A6654" s="59">
        <v>6624</v>
      </c>
      <c r="B6654" s="59" t="s">
        <v>6908</v>
      </c>
      <c r="C6654" s="59" t="s">
        <v>1093</v>
      </c>
    </row>
    <row r="6655" spans="1:3" x14ac:dyDescent="0.25">
      <c r="A6655" s="59">
        <v>6621</v>
      </c>
      <c r="B6655" s="59" t="s">
        <v>6909</v>
      </c>
      <c r="C6655" s="59" t="s">
        <v>1093</v>
      </c>
    </row>
    <row r="6656" spans="1:3" x14ac:dyDescent="0.25">
      <c r="A6656" s="59">
        <v>43535</v>
      </c>
      <c r="B6656" s="59" t="s">
        <v>6909</v>
      </c>
      <c r="C6656" s="59" t="s">
        <v>929</v>
      </c>
    </row>
    <row r="6657" spans="1:3" x14ac:dyDescent="0.25">
      <c r="A6657" s="59">
        <v>6606</v>
      </c>
      <c r="B6657" s="59" t="s">
        <v>6910</v>
      </c>
      <c r="C6657" s="59" t="s">
        <v>1093</v>
      </c>
    </row>
    <row r="6658" spans="1:3" x14ac:dyDescent="0.25">
      <c r="A6658" s="59">
        <v>43518</v>
      </c>
      <c r="B6658" s="59" t="s">
        <v>6911</v>
      </c>
      <c r="C6658" s="59" t="s">
        <v>929</v>
      </c>
    </row>
    <row r="6659" spans="1:3" x14ac:dyDescent="0.25">
      <c r="A6659" s="59">
        <v>44911</v>
      </c>
      <c r="B6659" s="59" t="s">
        <v>6912</v>
      </c>
      <c r="C6659" s="59" t="s">
        <v>936</v>
      </c>
    </row>
    <row r="6660" spans="1:3" x14ac:dyDescent="0.25">
      <c r="A6660" s="59">
        <v>43517</v>
      </c>
      <c r="B6660" s="59" t="s">
        <v>6913</v>
      </c>
      <c r="C6660" s="59" t="s">
        <v>929</v>
      </c>
    </row>
    <row r="6661" spans="1:3" x14ac:dyDescent="0.25">
      <c r="A6661" s="59">
        <v>6615</v>
      </c>
      <c r="B6661" s="59" t="s">
        <v>6914</v>
      </c>
      <c r="C6661" s="59" t="s">
        <v>1093</v>
      </c>
    </row>
    <row r="6662" spans="1:3" x14ac:dyDescent="0.25">
      <c r="A6662" s="59">
        <v>6614</v>
      </c>
      <c r="B6662" s="59" t="s">
        <v>6915</v>
      </c>
      <c r="C6662" s="59" t="s">
        <v>1093</v>
      </c>
    </row>
    <row r="6663" spans="1:3" x14ac:dyDescent="0.25">
      <c r="A6663" s="59">
        <v>43530</v>
      </c>
      <c r="B6663" s="59" t="s">
        <v>6915</v>
      </c>
      <c r="C6663" s="59" t="s">
        <v>929</v>
      </c>
    </row>
    <row r="6664" spans="1:3" x14ac:dyDescent="0.25">
      <c r="A6664" s="59">
        <v>6616</v>
      </c>
      <c r="B6664" s="59" t="s">
        <v>6916</v>
      </c>
      <c r="C6664" s="59" t="s">
        <v>1093</v>
      </c>
    </row>
    <row r="6665" spans="1:3" x14ac:dyDescent="0.25">
      <c r="A6665" s="59">
        <v>6626</v>
      </c>
      <c r="B6665" s="59" t="s">
        <v>6917</v>
      </c>
      <c r="C6665" s="59" t="s">
        <v>1093</v>
      </c>
    </row>
    <row r="6666" spans="1:3" x14ac:dyDescent="0.25">
      <c r="A6666" s="59">
        <v>43519</v>
      </c>
      <c r="B6666" s="59" t="s">
        <v>6917</v>
      </c>
      <c r="C6666" s="59" t="s">
        <v>929</v>
      </c>
    </row>
    <row r="6667" spans="1:3" x14ac:dyDescent="0.25">
      <c r="A6667" s="59">
        <v>6627</v>
      </c>
      <c r="B6667" s="59" t="s">
        <v>6918</v>
      </c>
      <c r="C6667" s="59" t="s">
        <v>1093</v>
      </c>
    </row>
    <row r="6668" spans="1:3" x14ac:dyDescent="0.25">
      <c r="A6668" s="59">
        <v>43515</v>
      </c>
      <c r="B6668" s="59" t="s">
        <v>6919</v>
      </c>
      <c r="C6668" s="59" t="s">
        <v>929</v>
      </c>
    </row>
    <row r="6669" spans="1:3" x14ac:dyDescent="0.25">
      <c r="A6669" s="59">
        <v>6607</v>
      </c>
      <c r="B6669" s="59" t="s">
        <v>6920</v>
      </c>
      <c r="C6669" s="59" t="s">
        <v>1093</v>
      </c>
    </row>
    <row r="6670" spans="1:3" x14ac:dyDescent="0.25">
      <c r="A6670" s="59">
        <v>43516</v>
      </c>
      <c r="B6670" s="59" t="s">
        <v>6920</v>
      </c>
      <c r="C6670" s="59" t="s">
        <v>929</v>
      </c>
    </row>
    <row r="6671" spans="1:3" x14ac:dyDescent="0.25">
      <c r="A6671" s="59">
        <v>6628</v>
      </c>
      <c r="B6671" s="59" t="s">
        <v>6921</v>
      </c>
      <c r="C6671" s="59" t="s">
        <v>1093</v>
      </c>
    </row>
    <row r="6672" spans="1:3" x14ac:dyDescent="0.25">
      <c r="A6672" s="59">
        <v>6619</v>
      </c>
      <c r="B6672" s="59" t="s">
        <v>6922</v>
      </c>
      <c r="C6672" s="59" t="s">
        <v>1093</v>
      </c>
    </row>
    <row r="6673" spans="1:3" x14ac:dyDescent="0.25">
      <c r="A6673" s="59">
        <v>44915</v>
      </c>
      <c r="B6673" s="59" t="s">
        <v>6923</v>
      </c>
      <c r="C6673" s="59" t="s">
        <v>936</v>
      </c>
    </row>
    <row r="6674" spans="1:3" x14ac:dyDescent="0.25">
      <c r="A6674" s="59">
        <v>43525</v>
      </c>
      <c r="B6674" s="59" t="s">
        <v>6924</v>
      </c>
      <c r="C6674" s="59" t="s">
        <v>929</v>
      </c>
    </row>
    <row r="6675" spans="1:3" x14ac:dyDescent="0.25">
      <c r="A6675" s="59">
        <v>6617</v>
      </c>
      <c r="B6675" s="59" t="s">
        <v>6925</v>
      </c>
      <c r="C6675" s="59" t="s">
        <v>1093</v>
      </c>
    </row>
    <row r="6676" spans="1:3" x14ac:dyDescent="0.25">
      <c r="A6676" s="59">
        <v>43528</v>
      </c>
      <c r="B6676" s="59" t="s">
        <v>6925</v>
      </c>
      <c r="C6676" s="59" t="s">
        <v>929</v>
      </c>
    </row>
    <row r="6677" spans="1:3" x14ac:dyDescent="0.25">
      <c r="A6677" s="59">
        <v>11620</v>
      </c>
      <c r="B6677" s="59" t="s">
        <v>6926</v>
      </c>
      <c r="C6677" s="59" t="s">
        <v>683</v>
      </c>
    </row>
    <row r="6678" spans="1:3" x14ac:dyDescent="0.25">
      <c r="A6678" s="59">
        <v>8425</v>
      </c>
      <c r="B6678" s="59" t="s">
        <v>6927</v>
      </c>
      <c r="C6678" s="59" t="s">
        <v>939</v>
      </c>
    </row>
    <row r="6679" spans="1:3" x14ac:dyDescent="0.25">
      <c r="A6679" s="59">
        <v>43510</v>
      </c>
      <c r="B6679" s="59" t="s">
        <v>6928</v>
      </c>
      <c r="C6679" s="59" t="s">
        <v>929</v>
      </c>
    </row>
    <row r="6680" spans="1:3" x14ac:dyDescent="0.25">
      <c r="A6680" s="59">
        <v>44907</v>
      </c>
      <c r="B6680" s="59" t="s">
        <v>6929</v>
      </c>
      <c r="C6680" s="59" t="s">
        <v>936</v>
      </c>
    </row>
    <row r="6681" spans="1:3" x14ac:dyDescent="0.25">
      <c r="A6681" s="59">
        <v>44910</v>
      </c>
      <c r="B6681" s="59" t="s">
        <v>6930</v>
      </c>
      <c r="C6681" s="59" t="s">
        <v>936</v>
      </c>
    </row>
    <row r="6682" spans="1:3" x14ac:dyDescent="0.25">
      <c r="A6682" s="59">
        <v>11621</v>
      </c>
      <c r="B6682" s="59" t="s">
        <v>6931</v>
      </c>
      <c r="C6682" s="59" t="s">
        <v>683</v>
      </c>
    </row>
    <row r="6683" spans="1:3" x14ac:dyDescent="0.25">
      <c r="A6683" s="59">
        <v>6608</v>
      </c>
      <c r="B6683" s="59" t="s">
        <v>6932</v>
      </c>
      <c r="C6683" s="59" t="s">
        <v>1093</v>
      </c>
    </row>
    <row r="6684" spans="1:3" x14ac:dyDescent="0.25">
      <c r="A6684" s="59">
        <v>43509</v>
      </c>
      <c r="B6684" s="59" t="s">
        <v>6932</v>
      </c>
      <c r="C6684" s="59" t="s">
        <v>929</v>
      </c>
    </row>
    <row r="6685" spans="1:3" x14ac:dyDescent="0.25">
      <c r="A6685" s="59">
        <v>6622</v>
      </c>
      <c r="B6685" s="59" t="s">
        <v>6933</v>
      </c>
      <c r="C6685" s="59" t="s">
        <v>1093</v>
      </c>
    </row>
    <row r="6686" spans="1:3" x14ac:dyDescent="0.25">
      <c r="A6686" s="59">
        <v>43529</v>
      </c>
      <c r="B6686" s="59" t="s">
        <v>6933</v>
      </c>
      <c r="C6686" s="59" t="s">
        <v>929</v>
      </c>
    </row>
    <row r="6687" spans="1:3" x14ac:dyDescent="0.25">
      <c r="A6687" s="59">
        <v>43527</v>
      </c>
      <c r="B6687" s="59" t="s">
        <v>6934</v>
      </c>
      <c r="C6687" s="59" t="s">
        <v>929</v>
      </c>
    </row>
    <row r="6688" spans="1:3" x14ac:dyDescent="0.25">
      <c r="A6688" s="59">
        <v>6623</v>
      </c>
      <c r="B6688" s="59" t="s">
        <v>6935</v>
      </c>
      <c r="C6688" s="59" t="s">
        <v>1093</v>
      </c>
    </row>
    <row r="6689" spans="1:3" x14ac:dyDescent="0.25">
      <c r="A6689" s="59">
        <v>6618</v>
      </c>
      <c r="B6689" s="59" t="s">
        <v>6936</v>
      </c>
      <c r="C6689" s="59" t="s">
        <v>1093</v>
      </c>
    </row>
    <row r="6690" spans="1:3" x14ac:dyDescent="0.25">
      <c r="A6690" s="59">
        <v>43520</v>
      </c>
      <c r="B6690" s="59" t="s">
        <v>6936</v>
      </c>
      <c r="C6690" s="59" t="s">
        <v>929</v>
      </c>
    </row>
    <row r="6691" spans="1:3" x14ac:dyDescent="0.25">
      <c r="A6691" s="59">
        <v>16719</v>
      </c>
      <c r="B6691" s="59" t="s">
        <v>6937</v>
      </c>
      <c r="C6691" s="59" t="s">
        <v>338</v>
      </c>
    </row>
    <row r="6692" spans="1:3" x14ac:dyDescent="0.25">
      <c r="A6692" s="59">
        <v>44913</v>
      </c>
      <c r="B6692" s="59" t="s">
        <v>6938</v>
      </c>
      <c r="C6692" s="59" t="s">
        <v>936</v>
      </c>
    </row>
    <row r="6693" spans="1:3" x14ac:dyDescent="0.25">
      <c r="A6693" s="59">
        <v>25457</v>
      </c>
      <c r="B6693" s="59" t="s">
        <v>6939</v>
      </c>
      <c r="C6693" s="59" t="s">
        <v>902</v>
      </c>
    </row>
    <row r="6694" spans="1:3" x14ac:dyDescent="0.25">
      <c r="A6694" s="59">
        <v>26212</v>
      </c>
      <c r="B6694" s="59" t="s">
        <v>6939</v>
      </c>
      <c r="C6694" s="59" t="s">
        <v>251</v>
      </c>
    </row>
    <row r="6695" spans="1:3" x14ac:dyDescent="0.25">
      <c r="A6695" s="59">
        <v>6620</v>
      </c>
      <c r="B6695" s="59" t="s">
        <v>6939</v>
      </c>
      <c r="C6695" s="59" t="s">
        <v>1093</v>
      </c>
    </row>
    <row r="6696" spans="1:3" x14ac:dyDescent="0.25">
      <c r="A6696" s="59">
        <v>43536</v>
      </c>
      <c r="B6696" s="59" t="s">
        <v>6940</v>
      </c>
      <c r="C6696" s="59" t="s">
        <v>929</v>
      </c>
    </row>
    <row r="6697" spans="1:3" x14ac:dyDescent="0.25">
      <c r="A6697" s="59">
        <v>43512</v>
      </c>
      <c r="B6697" s="59" t="s">
        <v>6941</v>
      </c>
      <c r="C6697" s="59" t="s">
        <v>929</v>
      </c>
    </row>
    <row r="6698" spans="1:3" x14ac:dyDescent="0.25">
      <c r="A6698" s="59">
        <v>44906</v>
      </c>
      <c r="B6698" s="59" t="s">
        <v>6942</v>
      </c>
      <c r="C6698" s="59" t="s">
        <v>936</v>
      </c>
    </row>
    <row r="6699" spans="1:3" x14ac:dyDescent="0.25">
      <c r="A6699" s="59">
        <v>43524</v>
      </c>
      <c r="B6699" s="59" t="s">
        <v>6943</v>
      </c>
      <c r="C6699" s="59" t="s">
        <v>929</v>
      </c>
    </row>
    <row r="6700" spans="1:3" x14ac:dyDescent="0.25">
      <c r="A6700" s="59">
        <v>43514</v>
      </c>
      <c r="B6700" s="59" t="s">
        <v>6944</v>
      </c>
      <c r="C6700" s="59" t="s">
        <v>929</v>
      </c>
    </row>
    <row r="6701" spans="1:3" x14ac:dyDescent="0.25">
      <c r="A6701" s="59">
        <v>43534</v>
      </c>
      <c r="B6701" s="59" t="s">
        <v>6945</v>
      </c>
      <c r="C6701" s="59" t="s">
        <v>929</v>
      </c>
    </row>
    <row r="6702" spans="1:3" x14ac:dyDescent="0.25">
      <c r="A6702" s="59">
        <v>6613</v>
      </c>
      <c r="B6702" s="59" t="s">
        <v>6946</v>
      </c>
      <c r="C6702" s="59" t="s">
        <v>1093</v>
      </c>
    </row>
    <row r="6703" spans="1:3" x14ac:dyDescent="0.25">
      <c r="A6703" s="59">
        <v>43521</v>
      </c>
      <c r="B6703" s="59" t="s">
        <v>6946</v>
      </c>
      <c r="C6703" s="59" t="s">
        <v>929</v>
      </c>
    </row>
    <row r="6704" spans="1:3" x14ac:dyDescent="0.25">
      <c r="A6704" s="59">
        <v>6625</v>
      </c>
      <c r="B6704" s="59" t="s">
        <v>6947</v>
      </c>
      <c r="C6704" s="59" t="s">
        <v>1093</v>
      </c>
    </row>
    <row r="6705" spans="1:3" x14ac:dyDescent="0.25">
      <c r="A6705" s="59">
        <v>44909</v>
      </c>
      <c r="B6705" s="59" t="s">
        <v>6947</v>
      </c>
      <c r="C6705" s="59" t="s">
        <v>936</v>
      </c>
    </row>
    <row r="6706" spans="1:3" x14ac:dyDescent="0.25">
      <c r="A6706" s="59">
        <v>43532</v>
      </c>
      <c r="B6706" s="59" t="s">
        <v>6948</v>
      </c>
      <c r="C6706" s="59" t="s">
        <v>929</v>
      </c>
    </row>
    <row r="6707" spans="1:3" x14ac:dyDescent="0.25">
      <c r="A6707" s="59">
        <v>44908</v>
      </c>
      <c r="B6707" s="59" t="s">
        <v>6949</v>
      </c>
      <c r="C6707" s="59" t="s">
        <v>936</v>
      </c>
    </row>
    <row r="6708" spans="1:3" x14ac:dyDescent="0.25">
      <c r="A6708" s="59">
        <v>43531</v>
      </c>
      <c r="B6708" s="59" t="s">
        <v>6950</v>
      </c>
      <c r="C6708" s="59" t="s">
        <v>929</v>
      </c>
    </row>
    <row r="6709" spans="1:3" x14ac:dyDescent="0.25">
      <c r="A6709" s="59">
        <v>44914</v>
      </c>
      <c r="B6709" s="59" t="s">
        <v>6951</v>
      </c>
      <c r="C6709" s="59" t="s">
        <v>936</v>
      </c>
    </row>
    <row r="6710" spans="1:3" x14ac:dyDescent="0.25">
      <c r="A6710" s="59">
        <v>6629</v>
      </c>
      <c r="B6710" s="59" t="s">
        <v>6952</v>
      </c>
      <c r="C6710" s="59" t="s">
        <v>1093</v>
      </c>
    </row>
    <row r="6711" spans="1:3" x14ac:dyDescent="0.25">
      <c r="A6711" s="59">
        <v>43508</v>
      </c>
      <c r="B6711" s="59" t="s">
        <v>6953</v>
      </c>
      <c r="C6711" s="59" t="s">
        <v>929</v>
      </c>
    </row>
    <row r="6712" spans="1:3" x14ac:dyDescent="0.25">
      <c r="A6712" s="59">
        <v>43513</v>
      </c>
      <c r="B6712" s="59" t="s">
        <v>6954</v>
      </c>
      <c r="C6712" s="59" t="s">
        <v>929</v>
      </c>
    </row>
    <row r="6713" spans="1:3" x14ac:dyDescent="0.25">
      <c r="A6713" s="59">
        <v>7417</v>
      </c>
      <c r="B6713" s="59" t="s">
        <v>6955</v>
      </c>
      <c r="C6713" s="59" t="s">
        <v>951</v>
      </c>
    </row>
    <row r="6714" spans="1:3" x14ac:dyDescent="0.25">
      <c r="A6714" s="59">
        <v>86214</v>
      </c>
      <c r="B6714" s="59" t="s">
        <v>6956</v>
      </c>
      <c r="C6714" s="59" t="s">
        <v>395</v>
      </c>
    </row>
    <row r="6715" spans="1:3" x14ac:dyDescent="0.25">
      <c r="A6715" s="59">
        <v>23608</v>
      </c>
      <c r="B6715" s="59" t="s">
        <v>6957</v>
      </c>
      <c r="C6715" s="59" t="s">
        <v>265</v>
      </c>
    </row>
    <row r="6716" spans="1:3" x14ac:dyDescent="0.25">
      <c r="A6716" s="59">
        <v>66256</v>
      </c>
      <c r="B6716" s="59" t="s">
        <v>6958</v>
      </c>
      <c r="C6716" s="59" t="s">
        <v>894</v>
      </c>
    </row>
    <row r="6717" spans="1:3" x14ac:dyDescent="0.25">
      <c r="A6717" s="59">
        <v>60710</v>
      </c>
      <c r="B6717" s="59" t="s">
        <v>6959</v>
      </c>
      <c r="C6717" s="59" t="s">
        <v>828</v>
      </c>
    </row>
    <row r="6718" spans="1:3" x14ac:dyDescent="0.25">
      <c r="A6718" s="59">
        <v>98508</v>
      </c>
      <c r="B6718" s="59" t="s">
        <v>6960</v>
      </c>
      <c r="C6718" s="59" t="s">
        <v>443</v>
      </c>
    </row>
    <row r="6719" spans="1:3" x14ac:dyDescent="0.25">
      <c r="A6719" s="59">
        <v>78219</v>
      </c>
      <c r="B6719" s="59" t="s">
        <v>6961</v>
      </c>
      <c r="C6719" s="59" t="s">
        <v>1196</v>
      </c>
    </row>
    <row r="6720" spans="1:3" x14ac:dyDescent="0.25">
      <c r="A6720" s="59">
        <v>95807</v>
      </c>
      <c r="B6720" s="59" t="s">
        <v>6962</v>
      </c>
      <c r="C6720" s="59" t="s">
        <v>768</v>
      </c>
    </row>
    <row r="6721" spans="1:3" x14ac:dyDescent="0.25">
      <c r="A6721" s="59">
        <v>98906</v>
      </c>
      <c r="B6721" s="59" t="s">
        <v>6963</v>
      </c>
      <c r="C6721" s="59" t="s">
        <v>438</v>
      </c>
    </row>
    <row r="6722" spans="1:3" x14ac:dyDescent="0.25">
      <c r="A6722" s="59">
        <v>91115</v>
      </c>
      <c r="B6722" s="59" t="s">
        <v>6964</v>
      </c>
      <c r="C6722" s="59" t="s">
        <v>805</v>
      </c>
    </row>
    <row r="6723" spans="1:3" x14ac:dyDescent="0.25">
      <c r="A6723" s="59">
        <v>32512</v>
      </c>
      <c r="B6723" s="59" t="s">
        <v>6965</v>
      </c>
      <c r="C6723" s="59" t="s">
        <v>472</v>
      </c>
    </row>
    <row r="6724" spans="1:3" x14ac:dyDescent="0.25">
      <c r="A6724" s="59">
        <v>7421</v>
      </c>
      <c r="B6724" s="59" t="s">
        <v>6966</v>
      </c>
      <c r="C6724" s="59" t="s">
        <v>951</v>
      </c>
    </row>
    <row r="6725" spans="1:3" x14ac:dyDescent="0.25">
      <c r="A6725" s="59">
        <v>40806</v>
      </c>
      <c r="B6725" s="59" t="s">
        <v>6967</v>
      </c>
      <c r="C6725" s="59" t="s">
        <v>1120</v>
      </c>
    </row>
    <row r="6726" spans="1:3" x14ac:dyDescent="0.25">
      <c r="A6726" s="59">
        <v>60714</v>
      </c>
      <c r="B6726" s="59" t="s">
        <v>6968</v>
      </c>
      <c r="C6726" s="59" t="s">
        <v>828</v>
      </c>
    </row>
    <row r="6727" spans="1:3" x14ac:dyDescent="0.25">
      <c r="A6727" s="59">
        <v>60513</v>
      </c>
      <c r="B6727" s="59" t="s">
        <v>6969</v>
      </c>
      <c r="C6727" s="59" t="s">
        <v>833</v>
      </c>
    </row>
    <row r="6728" spans="1:3" x14ac:dyDescent="0.25">
      <c r="A6728" s="59">
        <v>32765</v>
      </c>
      <c r="B6728" s="59" t="s">
        <v>6970</v>
      </c>
      <c r="C6728" s="59" t="s">
        <v>469</v>
      </c>
    </row>
    <row r="6729" spans="1:3" x14ac:dyDescent="0.25">
      <c r="A6729" s="59">
        <v>60707</v>
      </c>
      <c r="B6729" s="59" t="s">
        <v>6971</v>
      </c>
      <c r="C6729" s="59" t="s">
        <v>828</v>
      </c>
    </row>
    <row r="6730" spans="1:3" x14ac:dyDescent="0.25">
      <c r="A6730" s="59">
        <v>60709</v>
      </c>
      <c r="B6730" s="59" t="s">
        <v>6972</v>
      </c>
      <c r="C6730" s="59" t="s">
        <v>828</v>
      </c>
    </row>
    <row r="6731" spans="1:3" x14ac:dyDescent="0.25">
      <c r="A6731" s="59">
        <v>31706</v>
      </c>
      <c r="B6731" s="59" t="s">
        <v>6973</v>
      </c>
      <c r="C6731" s="59" t="s">
        <v>859</v>
      </c>
    </row>
    <row r="6732" spans="1:3" x14ac:dyDescent="0.25">
      <c r="A6732" s="59">
        <v>31707</v>
      </c>
      <c r="B6732" s="59" t="s">
        <v>6974</v>
      </c>
      <c r="C6732" s="59" t="s">
        <v>859</v>
      </c>
    </row>
    <row r="6733" spans="1:3" x14ac:dyDescent="0.25">
      <c r="A6733" s="59">
        <v>81406</v>
      </c>
      <c r="B6733" s="59" t="s">
        <v>6975</v>
      </c>
      <c r="C6733" s="59" t="s">
        <v>542</v>
      </c>
    </row>
    <row r="6734" spans="1:3" x14ac:dyDescent="0.25">
      <c r="A6734" s="59">
        <v>60712</v>
      </c>
      <c r="B6734" s="59" t="s">
        <v>6976</v>
      </c>
      <c r="C6734" s="59" t="s">
        <v>828</v>
      </c>
    </row>
    <row r="6735" spans="1:3" x14ac:dyDescent="0.25">
      <c r="A6735" s="59">
        <v>60706</v>
      </c>
      <c r="B6735" s="59" t="s">
        <v>6977</v>
      </c>
      <c r="C6735" s="59" t="s">
        <v>828</v>
      </c>
    </row>
    <row r="6736" spans="1:3" x14ac:dyDescent="0.25">
      <c r="A6736" s="59">
        <v>35607</v>
      </c>
      <c r="B6736" s="59" t="s">
        <v>6978</v>
      </c>
      <c r="C6736" s="59" t="s">
        <v>975</v>
      </c>
    </row>
    <row r="6737" spans="1:3" x14ac:dyDescent="0.25">
      <c r="A6737" s="59">
        <v>34459</v>
      </c>
      <c r="B6737" s="59" t="s">
        <v>6979</v>
      </c>
      <c r="C6737" s="59" t="s">
        <v>1076</v>
      </c>
    </row>
    <row r="6738" spans="1:3" x14ac:dyDescent="0.25">
      <c r="A6738" s="59">
        <v>32206</v>
      </c>
      <c r="B6738" s="59" t="s">
        <v>6980</v>
      </c>
      <c r="C6738" s="59" t="s">
        <v>460</v>
      </c>
    </row>
    <row r="6739" spans="1:3" x14ac:dyDescent="0.25">
      <c r="A6739" s="59">
        <v>31712</v>
      </c>
      <c r="B6739" s="59" t="s">
        <v>6981</v>
      </c>
      <c r="C6739" s="59" t="s">
        <v>859</v>
      </c>
    </row>
    <row r="6740" spans="1:3" x14ac:dyDescent="0.25">
      <c r="A6740" s="59">
        <v>30112</v>
      </c>
      <c r="B6740" s="59" t="s">
        <v>6982</v>
      </c>
      <c r="C6740" s="59" t="s">
        <v>872</v>
      </c>
    </row>
    <row r="6741" spans="1:3" x14ac:dyDescent="0.25">
      <c r="A6741" s="59">
        <v>41629</v>
      </c>
      <c r="B6741" s="59" t="s">
        <v>6983</v>
      </c>
      <c r="C6741" s="59" t="s">
        <v>1136</v>
      </c>
    </row>
    <row r="6742" spans="1:3" x14ac:dyDescent="0.25">
      <c r="A6742" s="59">
        <v>3506</v>
      </c>
      <c r="B6742" s="59" t="s">
        <v>6984</v>
      </c>
      <c r="C6742" s="59" t="s">
        <v>647</v>
      </c>
    </row>
    <row r="6743" spans="1:3" x14ac:dyDescent="0.25">
      <c r="A6743" s="59">
        <v>12817</v>
      </c>
      <c r="B6743" s="59" t="s">
        <v>6985</v>
      </c>
      <c r="C6743" s="59" t="s">
        <v>691</v>
      </c>
    </row>
    <row r="6744" spans="1:3" x14ac:dyDescent="0.25">
      <c r="A6744" s="59">
        <v>47820</v>
      </c>
      <c r="B6744" s="59" t="s">
        <v>6986</v>
      </c>
      <c r="C6744" s="59" t="s">
        <v>991</v>
      </c>
    </row>
    <row r="6745" spans="1:3" x14ac:dyDescent="0.25">
      <c r="A6745" s="59">
        <v>32910</v>
      </c>
      <c r="B6745" s="59" t="s">
        <v>6987</v>
      </c>
      <c r="C6745" s="59" t="s">
        <v>464</v>
      </c>
    </row>
    <row r="6746" spans="1:3" x14ac:dyDescent="0.25">
      <c r="A6746" s="59">
        <v>31406</v>
      </c>
      <c r="B6746" s="59" t="s">
        <v>6988</v>
      </c>
      <c r="C6746" s="59" t="s">
        <v>867</v>
      </c>
    </row>
    <row r="6747" spans="1:3" x14ac:dyDescent="0.25">
      <c r="A6747" s="59">
        <v>32807</v>
      </c>
      <c r="B6747" s="59" t="s">
        <v>6989</v>
      </c>
      <c r="C6747" s="59" t="s">
        <v>467</v>
      </c>
    </row>
    <row r="6748" spans="1:3" x14ac:dyDescent="0.25">
      <c r="A6748" s="59">
        <v>30323</v>
      </c>
      <c r="B6748" s="59" t="s">
        <v>6990</v>
      </c>
      <c r="C6748" s="59" t="s">
        <v>875</v>
      </c>
    </row>
    <row r="6749" spans="1:3" x14ac:dyDescent="0.25">
      <c r="A6749" s="59">
        <v>22413</v>
      </c>
      <c r="B6749" s="59" t="s">
        <v>6991</v>
      </c>
      <c r="C6749" s="59" t="s">
        <v>1165</v>
      </c>
    </row>
    <row r="6750" spans="1:3" x14ac:dyDescent="0.25">
      <c r="A6750" s="59">
        <v>57907</v>
      </c>
      <c r="B6750" s="59" t="s">
        <v>6992</v>
      </c>
      <c r="C6750" s="59" t="s">
        <v>822</v>
      </c>
    </row>
    <row r="6751" spans="1:3" x14ac:dyDescent="0.25">
      <c r="A6751" s="59">
        <v>6934</v>
      </c>
      <c r="B6751" s="59" t="s">
        <v>6993</v>
      </c>
      <c r="C6751" s="59" t="s">
        <v>1092</v>
      </c>
    </row>
    <row r="6752" spans="1:3" x14ac:dyDescent="0.25">
      <c r="A6752" s="59">
        <v>62510</v>
      </c>
      <c r="B6752" s="59" t="s">
        <v>6993</v>
      </c>
      <c r="C6752" s="59" t="s">
        <v>581</v>
      </c>
    </row>
    <row r="6753" spans="1:3" x14ac:dyDescent="0.25">
      <c r="A6753" s="59">
        <v>84524</v>
      </c>
      <c r="B6753" s="59" t="s">
        <v>6994</v>
      </c>
      <c r="C6753" s="59" t="s">
        <v>1102</v>
      </c>
    </row>
    <row r="6754" spans="1:3" x14ac:dyDescent="0.25">
      <c r="A6754" s="59">
        <v>25508</v>
      </c>
      <c r="B6754" s="59" t="s">
        <v>6995</v>
      </c>
      <c r="C6754" s="59" t="s">
        <v>899</v>
      </c>
    </row>
    <row r="6755" spans="1:3" x14ac:dyDescent="0.25">
      <c r="A6755" s="59">
        <v>16714</v>
      </c>
      <c r="B6755" s="59" t="s">
        <v>6995</v>
      </c>
      <c r="C6755" s="59" t="s">
        <v>338</v>
      </c>
    </row>
    <row r="6756" spans="1:3" x14ac:dyDescent="0.25">
      <c r="A6756" s="59">
        <v>25170</v>
      </c>
      <c r="B6756" s="59" t="s">
        <v>6996</v>
      </c>
      <c r="C6756" s="59" t="s">
        <v>906</v>
      </c>
    </row>
    <row r="6757" spans="1:3" x14ac:dyDescent="0.25">
      <c r="A6757" s="59">
        <v>16507</v>
      </c>
      <c r="B6757" s="59" t="s">
        <v>6997</v>
      </c>
      <c r="C6757" s="59" t="s">
        <v>343</v>
      </c>
    </row>
    <row r="6758" spans="1:3" x14ac:dyDescent="0.25">
      <c r="A6758" s="59">
        <v>34812</v>
      </c>
      <c r="B6758" s="59" t="s">
        <v>6998</v>
      </c>
      <c r="C6758" s="59" t="s">
        <v>1074</v>
      </c>
    </row>
    <row r="6759" spans="1:3" x14ac:dyDescent="0.25">
      <c r="A6759" s="59">
        <v>26115</v>
      </c>
      <c r="B6759" s="59" t="s">
        <v>6999</v>
      </c>
      <c r="C6759" s="59" t="s">
        <v>206</v>
      </c>
    </row>
    <row r="6760" spans="1:3" x14ac:dyDescent="0.25">
      <c r="A6760" s="59">
        <v>16514</v>
      </c>
      <c r="B6760" s="59" t="s">
        <v>7000</v>
      </c>
      <c r="C6760" s="59" t="s">
        <v>343</v>
      </c>
    </row>
    <row r="6761" spans="1:3" x14ac:dyDescent="0.25">
      <c r="A6761" s="59">
        <v>6913</v>
      </c>
      <c r="B6761" s="59" t="s">
        <v>7001</v>
      </c>
      <c r="C6761" s="59" t="s">
        <v>1092</v>
      </c>
    </row>
    <row r="6762" spans="1:3" x14ac:dyDescent="0.25">
      <c r="A6762" s="59">
        <v>45315</v>
      </c>
      <c r="B6762" s="59" t="s">
        <v>7002</v>
      </c>
      <c r="C6762" s="59" t="s">
        <v>741</v>
      </c>
    </row>
    <row r="6763" spans="1:3" x14ac:dyDescent="0.25">
      <c r="A6763" s="59">
        <v>87915</v>
      </c>
      <c r="B6763" s="59" t="s">
        <v>7002</v>
      </c>
      <c r="C6763" s="59" t="s">
        <v>1174</v>
      </c>
    </row>
    <row r="6764" spans="1:3" x14ac:dyDescent="0.25">
      <c r="A6764" s="59">
        <v>26112</v>
      </c>
      <c r="B6764" s="59" t="s">
        <v>7003</v>
      </c>
      <c r="C6764" s="59" t="s">
        <v>206</v>
      </c>
    </row>
    <row r="6765" spans="1:3" x14ac:dyDescent="0.25">
      <c r="A6765" s="59">
        <v>17913</v>
      </c>
      <c r="B6765" s="59" t="s">
        <v>7003</v>
      </c>
      <c r="C6765" s="59" t="s">
        <v>789</v>
      </c>
    </row>
    <row r="6766" spans="1:3" x14ac:dyDescent="0.25">
      <c r="A6766" s="59">
        <v>34619</v>
      </c>
      <c r="B6766" s="59" t="s">
        <v>7004</v>
      </c>
      <c r="C6766" s="59" t="s">
        <v>1075</v>
      </c>
    </row>
    <row r="6767" spans="1:3" x14ac:dyDescent="0.25">
      <c r="A6767" s="59">
        <v>85314</v>
      </c>
      <c r="B6767" s="59" t="s">
        <v>7005</v>
      </c>
      <c r="C6767" s="59" t="s">
        <v>1183</v>
      </c>
    </row>
    <row r="6768" spans="1:3" x14ac:dyDescent="0.25">
      <c r="A6768" s="59">
        <v>13214</v>
      </c>
      <c r="B6768" s="59" t="s">
        <v>7006</v>
      </c>
      <c r="C6768" s="59" t="s">
        <v>676</v>
      </c>
    </row>
    <row r="6769" spans="1:3" x14ac:dyDescent="0.25">
      <c r="A6769" s="59">
        <v>13021</v>
      </c>
      <c r="B6769" s="59" t="s">
        <v>7007</v>
      </c>
      <c r="C6769" s="59" t="s">
        <v>696</v>
      </c>
    </row>
    <row r="6770" spans="1:3" x14ac:dyDescent="0.25">
      <c r="A6770" s="59">
        <v>96208</v>
      </c>
      <c r="B6770" s="59" t="s">
        <v>7008</v>
      </c>
      <c r="C6770" s="59" t="s">
        <v>1078</v>
      </c>
    </row>
    <row r="6771" spans="1:3" x14ac:dyDescent="0.25">
      <c r="A6771" s="59">
        <v>84624</v>
      </c>
      <c r="B6771" s="59" t="s">
        <v>7009</v>
      </c>
      <c r="C6771" s="59" t="s">
        <v>1107</v>
      </c>
    </row>
    <row r="6772" spans="1:3" x14ac:dyDescent="0.25">
      <c r="A6772" s="59">
        <v>57908</v>
      </c>
      <c r="B6772" s="59" t="s">
        <v>7010</v>
      </c>
      <c r="C6772" s="59" t="s">
        <v>822</v>
      </c>
    </row>
    <row r="6773" spans="1:3" x14ac:dyDescent="0.25">
      <c r="A6773" s="59">
        <v>26820</v>
      </c>
      <c r="B6773" s="59" t="s">
        <v>7011</v>
      </c>
      <c r="C6773" s="59" t="s">
        <v>236</v>
      </c>
    </row>
    <row r="6774" spans="1:3" x14ac:dyDescent="0.25">
      <c r="A6774" s="59">
        <v>62317</v>
      </c>
      <c r="B6774" s="59" t="s">
        <v>7012</v>
      </c>
      <c r="C6774" s="59" t="s">
        <v>573</v>
      </c>
    </row>
    <row r="6775" spans="1:3" x14ac:dyDescent="0.25">
      <c r="A6775" s="59">
        <v>34917</v>
      </c>
      <c r="B6775" s="59" t="s">
        <v>7013</v>
      </c>
      <c r="C6775" s="59" t="s">
        <v>1069</v>
      </c>
    </row>
    <row r="6776" spans="1:3" x14ac:dyDescent="0.25">
      <c r="A6776" s="59">
        <v>33835</v>
      </c>
      <c r="B6776" s="59" t="s">
        <v>7014</v>
      </c>
      <c r="C6776" s="59" t="s">
        <v>1207</v>
      </c>
    </row>
    <row r="6777" spans="1:3" x14ac:dyDescent="0.25">
      <c r="A6777" s="59">
        <v>34814</v>
      </c>
      <c r="B6777" s="59" t="s">
        <v>7015</v>
      </c>
      <c r="C6777" s="59" t="s">
        <v>1074</v>
      </c>
    </row>
    <row r="6778" spans="1:3" x14ac:dyDescent="0.25">
      <c r="A6778" s="59">
        <v>56507</v>
      </c>
      <c r="B6778" s="59" t="s">
        <v>7016</v>
      </c>
      <c r="C6778" s="59" t="s">
        <v>988</v>
      </c>
    </row>
    <row r="6779" spans="1:3" x14ac:dyDescent="0.25">
      <c r="A6779" s="59">
        <v>76609</v>
      </c>
      <c r="B6779" s="59" t="s">
        <v>7017</v>
      </c>
      <c r="C6779" s="59" t="s">
        <v>536</v>
      </c>
    </row>
    <row r="6780" spans="1:3" x14ac:dyDescent="0.25">
      <c r="A6780" s="59">
        <v>57619</v>
      </c>
      <c r="B6780" s="59" t="s">
        <v>7018</v>
      </c>
      <c r="C6780" s="59" t="s">
        <v>823</v>
      </c>
    </row>
    <row r="6781" spans="1:3" x14ac:dyDescent="0.25">
      <c r="A6781" s="59">
        <v>76612</v>
      </c>
      <c r="B6781" s="59" t="s">
        <v>7018</v>
      </c>
      <c r="C6781" s="59" t="s">
        <v>536</v>
      </c>
    </row>
    <row r="6782" spans="1:3" x14ac:dyDescent="0.25">
      <c r="A6782" s="59">
        <v>80307</v>
      </c>
      <c r="B6782" s="59" t="s">
        <v>7019</v>
      </c>
      <c r="C6782" s="59" t="s">
        <v>1141</v>
      </c>
    </row>
    <row r="6783" spans="1:3" x14ac:dyDescent="0.25">
      <c r="A6783" s="59">
        <v>33807</v>
      </c>
      <c r="B6783" s="59" t="s">
        <v>7020</v>
      </c>
      <c r="C6783" s="59" t="s">
        <v>1207</v>
      </c>
    </row>
    <row r="6784" spans="1:3" x14ac:dyDescent="0.25">
      <c r="A6784" s="59">
        <v>57522</v>
      </c>
      <c r="B6784" s="59" t="s">
        <v>7021</v>
      </c>
      <c r="C6784" s="59" t="s">
        <v>819</v>
      </c>
    </row>
    <row r="6785" spans="1:3" x14ac:dyDescent="0.25">
      <c r="A6785" s="59">
        <v>16106</v>
      </c>
      <c r="B6785" s="59" t="s">
        <v>7022</v>
      </c>
      <c r="C6785" s="59" t="s">
        <v>328</v>
      </c>
    </row>
    <row r="6786" spans="1:3" x14ac:dyDescent="0.25">
      <c r="A6786" s="59">
        <v>77519</v>
      </c>
      <c r="B6786" s="59" t="s">
        <v>7023</v>
      </c>
      <c r="C6786" s="59" t="s">
        <v>401</v>
      </c>
    </row>
    <row r="6787" spans="1:3" x14ac:dyDescent="0.25">
      <c r="A6787" s="59">
        <v>78616</v>
      </c>
      <c r="B6787" s="59" t="s">
        <v>7024</v>
      </c>
      <c r="C6787" s="59" t="s">
        <v>1201</v>
      </c>
    </row>
    <row r="6788" spans="1:3" x14ac:dyDescent="0.25">
      <c r="A6788" s="59">
        <v>80310</v>
      </c>
      <c r="B6788" s="59" t="s">
        <v>7025</v>
      </c>
      <c r="C6788" s="59" t="s">
        <v>1141</v>
      </c>
    </row>
    <row r="6789" spans="1:3" x14ac:dyDescent="0.25">
      <c r="A6789" s="59">
        <v>76718</v>
      </c>
      <c r="B6789" s="59" t="s">
        <v>7026</v>
      </c>
      <c r="C6789" s="59" t="s">
        <v>538</v>
      </c>
    </row>
    <row r="6790" spans="1:3" x14ac:dyDescent="0.25">
      <c r="A6790" s="59">
        <v>36312</v>
      </c>
      <c r="B6790" s="59" t="s">
        <v>7027</v>
      </c>
      <c r="C6790" s="59" t="s">
        <v>593</v>
      </c>
    </row>
    <row r="6791" spans="1:3" x14ac:dyDescent="0.25">
      <c r="A6791" s="59">
        <v>33809</v>
      </c>
      <c r="B6791" s="59" t="s">
        <v>7028</v>
      </c>
      <c r="C6791" s="59" t="s">
        <v>1207</v>
      </c>
    </row>
    <row r="6792" spans="1:3" x14ac:dyDescent="0.25">
      <c r="A6792" s="59">
        <v>78621</v>
      </c>
      <c r="B6792" s="59" t="s">
        <v>7029</v>
      </c>
      <c r="C6792" s="59" t="s">
        <v>1201</v>
      </c>
    </row>
    <row r="6793" spans="1:3" x14ac:dyDescent="0.25">
      <c r="A6793" s="59">
        <v>31718</v>
      </c>
      <c r="B6793" s="59" t="s">
        <v>7030</v>
      </c>
      <c r="C6793" s="59" t="s">
        <v>859</v>
      </c>
    </row>
    <row r="6794" spans="1:3" x14ac:dyDescent="0.25">
      <c r="A6794" s="59">
        <v>57515</v>
      </c>
      <c r="B6794" s="59" t="s">
        <v>7031</v>
      </c>
      <c r="C6794" s="59" t="s">
        <v>819</v>
      </c>
    </row>
    <row r="6795" spans="1:3" x14ac:dyDescent="0.25">
      <c r="A6795" s="59">
        <v>56518</v>
      </c>
      <c r="B6795" s="59" t="s">
        <v>7032</v>
      </c>
      <c r="C6795" s="59" t="s">
        <v>988</v>
      </c>
    </row>
    <row r="6796" spans="1:3" x14ac:dyDescent="0.25">
      <c r="A6796" s="59">
        <v>76462</v>
      </c>
      <c r="B6796" s="59" t="s">
        <v>7033</v>
      </c>
      <c r="C6796" s="59" t="s">
        <v>541</v>
      </c>
    </row>
    <row r="6797" spans="1:3" x14ac:dyDescent="0.25">
      <c r="A6797" s="59">
        <v>57618</v>
      </c>
      <c r="B6797" s="59" t="s">
        <v>7034</v>
      </c>
      <c r="C6797" s="59" t="s">
        <v>823</v>
      </c>
    </row>
    <row r="6798" spans="1:3" x14ac:dyDescent="0.25">
      <c r="A6798" s="59">
        <v>34910</v>
      </c>
      <c r="B6798" s="59" t="s">
        <v>7035</v>
      </c>
      <c r="C6798" s="59" t="s">
        <v>1069</v>
      </c>
    </row>
    <row r="6799" spans="1:3" x14ac:dyDescent="0.25">
      <c r="A6799" s="59">
        <v>80216</v>
      </c>
      <c r="B6799" s="59" t="s">
        <v>7036</v>
      </c>
      <c r="C6799" s="59" t="s">
        <v>1147</v>
      </c>
    </row>
    <row r="6800" spans="1:3" x14ac:dyDescent="0.25">
      <c r="A6800" s="59">
        <v>30613</v>
      </c>
      <c r="B6800" s="59" t="s">
        <v>7037</v>
      </c>
      <c r="C6800" s="59" t="s">
        <v>876</v>
      </c>
    </row>
    <row r="6801" spans="1:3" x14ac:dyDescent="0.25">
      <c r="A6801" s="59">
        <v>13309</v>
      </c>
      <c r="B6801" s="59" t="s">
        <v>7038</v>
      </c>
      <c r="C6801" s="59" t="s">
        <v>699</v>
      </c>
    </row>
    <row r="6802" spans="1:3" x14ac:dyDescent="0.25">
      <c r="A6802" s="59">
        <v>11818</v>
      </c>
      <c r="B6802" s="59" t="s">
        <v>7039</v>
      </c>
      <c r="C6802" s="59" t="s">
        <v>697</v>
      </c>
    </row>
    <row r="6803" spans="1:3" x14ac:dyDescent="0.25">
      <c r="A6803" s="59">
        <v>25829</v>
      </c>
      <c r="B6803" s="59" t="s">
        <v>7040</v>
      </c>
      <c r="C6803" s="59" t="s">
        <v>905</v>
      </c>
    </row>
    <row r="6804" spans="1:3" x14ac:dyDescent="0.25">
      <c r="A6804" s="59">
        <v>31617</v>
      </c>
      <c r="B6804" s="59" t="s">
        <v>7041</v>
      </c>
      <c r="C6804" s="59" t="s">
        <v>863</v>
      </c>
    </row>
    <row r="6805" spans="1:3" x14ac:dyDescent="0.25">
      <c r="A6805" s="59">
        <v>36930</v>
      </c>
      <c r="B6805" s="59" t="s">
        <v>7042</v>
      </c>
      <c r="C6805" s="59" t="s">
        <v>588</v>
      </c>
    </row>
    <row r="6806" spans="1:3" x14ac:dyDescent="0.25">
      <c r="A6806" s="59">
        <v>31418</v>
      </c>
      <c r="B6806" s="59" t="s">
        <v>7043</v>
      </c>
      <c r="C6806" s="59" t="s">
        <v>867</v>
      </c>
    </row>
    <row r="6807" spans="1:3" x14ac:dyDescent="0.25">
      <c r="A6807" s="59">
        <v>20619</v>
      </c>
      <c r="B6807" s="59" t="s">
        <v>7044</v>
      </c>
      <c r="C6807" s="59" t="s">
        <v>654</v>
      </c>
    </row>
    <row r="6808" spans="1:3" x14ac:dyDescent="0.25">
      <c r="A6808" s="59">
        <v>32608</v>
      </c>
      <c r="B6808" s="59" t="s">
        <v>7045</v>
      </c>
      <c r="C6808" s="59" t="s">
        <v>471</v>
      </c>
    </row>
    <row r="6809" spans="1:3" x14ac:dyDescent="0.25">
      <c r="A6809" s="59">
        <v>30313</v>
      </c>
      <c r="B6809" s="59" t="s">
        <v>7046</v>
      </c>
      <c r="C6809" s="59" t="s">
        <v>875</v>
      </c>
    </row>
    <row r="6810" spans="1:3" x14ac:dyDescent="0.25">
      <c r="A6810" s="59">
        <v>30606</v>
      </c>
      <c r="B6810" s="59" t="s">
        <v>7047</v>
      </c>
      <c r="C6810" s="59" t="s">
        <v>876</v>
      </c>
    </row>
    <row r="6811" spans="1:3" x14ac:dyDescent="0.25">
      <c r="A6811" s="59">
        <v>31410</v>
      </c>
      <c r="B6811" s="59" t="s">
        <v>7048</v>
      </c>
      <c r="C6811" s="59" t="s">
        <v>867</v>
      </c>
    </row>
    <row r="6812" spans="1:3" x14ac:dyDescent="0.25">
      <c r="A6812" s="59">
        <v>32911</v>
      </c>
      <c r="B6812" s="59" t="s">
        <v>7049</v>
      </c>
      <c r="C6812" s="59" t="s">
        <v>464</v>
      </c>
    </row>
    <row r="6813" spans="1:3" x14ac:dyDescent="0.25">
      <c r="A6813" s="59">
        <v>20521</v>
      </c>
      <c r="B6813" s="59" t="s">
        <v>7050</v>
      </c>
      <c r="C6813" s="59" t="s">
        <v>665</v>
      </c>
    </row>
    <row r="6814" spans="1:3" x14ac:dyDescent="0.25">
      <c r="A6814" s="59">
        <v>32617</v>
      </c>
      <c r="B6814" s="59" t="s">
        <v>7051</v>
      </c>
      <c r="C6814" s="59" t="s">
        <v>471</v>
      </c>
    </row>
    <row r="6815" spans="1:3" x14ac:dyDescent="0.25">
      <c r="A6815" s="59">
        <v>21216</v>
      </c>
      <c r="B6815" s="59" t="s">
        <v>7052</v>
      </c>
      <c r="C6815" s="59" t="s">
        <v>426</v>
      </c>
    </row>
    <row r="6816" spans="1:3" x14ac:dyDescent="0.25">
      <c r="A6816" s="59">
        <v>12206</v>
      </c>
      <c r="B6816" s="59" t="s">
        <v>7053</v>
      </c>
      <c r="C6816" s="59" t="s">
        <v>680</v>
      </c>
    </row>
    <row r="6817" spans="1:3" x14ac:dyDescent="0.25">
      <c r="A6817" s="59">
        <v>91315</v>
      </c>
      <c r="B6817" s="59" t="s">
        <v>7053</v>
      </c>
      <c r="C6817" s="59" t="s">
        <v>802</v>
      </c>
    </row>
    <row r="6818" spans="1:3" x14ac:dyDescent="0.25">
      <c r="A6818" s="59">
        <v>35323</v>
      </c>
      <c r="B6818" s="59" t="s">
        <v>7054</v>
      </c>
      <c r="C6818" s="59" t="s">
        <v>969</v>
      </c>
    </row>
    <row r="6819" spans="1:3" x14ac:dyDescent="0.25">
      <c r="A6819" s="59">
        <v>77316</v>
      </c>
      <c r="B6819" s="59" t="s">
        <v>7055</v>
      </c>
      <c r="C6819" s="59" t="s">
        <v>409</v>
      </c>
    </row>
    <row r="6820" spans="1:3" x14ac:dyDescent="0.25">
      <c r="A6820" s="59">
        <v>21107</v>
      </c>
      <c r="B6820" s="59" t="s">
        <v>7056</v>
      </c>
      <c r="C6820" s="59" t="s">
        <v>411</v>
      </c>
    </row>
    <row r="6821" spans="1:3" x14ac:dyDescent="0.25">
      <c r="A6821" s="59">
        <v>62007</v>
      </c>
      <c r="B6821" s="59" t="s">
        <v>7057</v>
      </c>
      <c r="C6821" s="59" t="s">
        <v>583</v>
      </c>
    </row>
    <row r="6822" spans="1:3" x14ac:dyDescent="0.25">
      <c r="A6822" s="59">
        <v>23109</v>
      </c>
      <c r="B6822" s="59" t="s">
        <v>7058</v>
      </c>
      <c r="C6822" s="59" t="s">
        <v>256</v>
      </c>
    </row>
    <row r="6823" spans="1:3" x14ac:dyDescent="0.25">
      <c r="A6823" s="59">
        <v>24208</v>
      </c>
      <c r="B6823" s="59" t="s">
        <v>7059</v>
      </c>
      <c r="C6823" s="59" t="s">
        <v>1155</v>
      </c>
    </row>
    <row r="6824" spans="1:3" x14ac:dyDescent="0.25">
      <c r="A6824" s="59">
        <v>57407</v>
      </c>
      <c r="B6824" s="59" t="s">
        <v>7060</v>
      </c>
      <c r="C6824" s="59" t="s">
        <v>820</v>
      </c>
    </row>
    <row r="6825" spans="1:3" x14ac:dyDescent="0.25">
      <c r="A6825" s="59">
        <v>56611</v>
      </c>
      <c r="B6825" s="59" t="s">
        <v>7061</v>
      </c>
      <c r="C6825" s="59" t="s">
        <v>990</v>
      </c>
    </row>
    <row r="6826" spans="1:3" x14ac:dyDescent="0.25">
      <c r="A6826" s="59">
        <v>21110</v>
      </c>
      <c r="B6826" s="59" t="s">
        <v>7062</v>
      </c>
      <c r="C6826" s="59" t="s">
        <v>411</v>
      </c>
    </row>
    <row r="6827" spans="1:3" x14ac:dyDescent="0.25">
      <c r="A6827" s="59">
        <v>2213</v>
      </c>
      <c r="B6827" s="59" t="s">
        <v>7063</v>
      </c>
      <c r="C6827" s="59" t="s">
        <v>1003</v>
      </c>
    </row>
    <row r="6828" spans="1:3" x14ac:dyDescent="0.25">
      <c r="A6828" s="59">
        <v>51708</v>
      </c>
      <c r="B6828" s="59" t="s">
        <v>7064</v>
      </c>
      <c r="C6828" s="59" t="s">
        <v>1038</v>
      </c>
    </row>
    <row r="6829" spans="1:3" x14ac:dyDescent="0.25">
      <c r="A6829" s="59">
        <v>77317</v>
      </c>
      <c r="B6829" s="59" t="s">
        <v>7065</v>
      </c>
      <c r="C6829" s="59" t="s">
        <v>409</v>
      </c>
    </row>
    <row r="6830" spans="1:3" x14ac:dyDescent="0.25">
      <c r="A6830" s="59">
        <v>35108</v>
      </c>
      <c r="B6830" s="59" t="s">
        <v>7066</v>
      </c>
      <c r="C6830" s="59" t="s">
        <v>968</v>
      </c>
    </row>
    <row r="6831" spans="1:3" x14ac:dyDescent="0.25">
      <c r="A6831" s="59">
        <v>34406</v>
      </c>
      <c r="B6831" s="59" t="s">
        <v>7067</v>
      </c>
      <c r="C6831" s="59" t="s">
        <v>1065</v>
      </c>
    </row>
    <row r="6832" spans="1:3" x14ac:dyDescent="0.25">
      <c r="A6832" s="59">
        <v>76517</v>
      </c>
      <c r="B6832" s="59" t="s">
        <v>7068</v>
      </c>
      <c r="C6832" s="59" t="s">
        <v>535</v>
      </c>
    </row>
    <row r="6833" spans="1:3" x14ac:dyDescent="0.25">
      <c r="A6833" s="59">
        <v>77607</v>
      </c>
      <c r="B6833" s="59" t="s">
        <v>7069</v>
      </c>
      <c r="C6833" s="59" t="s">
        <v>406</v>
      </c>
    </row>
    <row r="6834" spans="1:3" x14ac:dyDescent="0.25">
      <c r="A6834" s="59">
        <v>76509</v>
      </c>
      <c r="B6834" s="59" t="s">
        <v>7070</v>
      </c>
      <c r="C6834" s="59" t="s">
        <v>535</v>
      </c>
    </row>
    <row r="6835" spans="1:3" x14ac:dyDescent="0.25">
      <c r="A6835" s="59">
        <v>35606</v>
      </c>
      <c r="B6835" s="59" t="s">
        <v>7071</v>
      </c>
      <c r="C6835" s="59" t="s">
        <v>975</v>
      </c>
    </row>
    <row r="6836" spans="1:3" x14ac:dyDescent="0.25">
      <c r="A6836" s="59">
        <v>76308</v>
      </c>
      <c r="B6836" s="59" t="s">
        <v>7072</v>
      </c>
      <c r="C6836" s="59" t="s">
        <v>528</v>
      </c>
    </row>
    <row r="6837" spans="1:3" x14ac:dyDescent="0.25">
      <c r="A6837" s="59">
        <v>52212</v>
      </c>
      <c r="B6837" s="59" t="s">
        <v>7073</v>
      </c>
      <c r="C6837" s="59" t="s">
        <v>1050</v>
      </c>
    </row>
    <row r="6838" spans="1:3" x14ac:dyDescent="0.25">
      <c r="A6838" s="59">
        <v>46206</v>
      </c>
      <c r="B6838" s="59" t="s">
        <v>7074</v>
      </c>
      <c r="C6838" s="59" t="s">
        <v>754</v>
      </c>
    </row>
    <row r="6839" spans="1:3" x14ac:dyDescent="0.25">
      <c r="A6839" s="59">
        <v>76312</v>
      </c>
      <c r="B6839" s="59" t="s">
        <v>7075</v>
      </c>
      <c r="C6839" s="59" t="s">
        <v>528</v>
      </c>
    </row>
    <row r="6840" spans="1:3" x14ac:dyDescent="0.25">
      <c r="A6840" s="59">
        <v>53912</v>
      </c>
      <c r="B6840" s="59" t="s">
        <v>7076</v>
      </c>
      <c r="C6840" s="59" t="s">
        <v>1019</v>
      </c>
    </row>
    <row r="6841" spans="1:3" x14ac:dyDescent="0.25">
      <c r="A6841" s="59">
        <v>78709</v>
      </c>
      <c r="B6841" s="59" t="s">
        <v>7077</v>
      </c>
      <c r="C6841" s="59" t="s">
        <v>1199</v>
      </c>
    </row>
    <row r="6842" spans="1:3" x14ac:dyDescent="0.25">
      <c r="A6842" s="59">
        <v>32707</v>
      </c>
      <c r="B6842" s="59" t="s">
        <v>7078</v>
      </c>
      <c r="C6842" s="59" t="s">
        <v>462</v>
      </c>
    </row>
    <row r="6843" spans="1:3" x14ac:dyDescent="0.25">
      <c r="A6843" s="59">
        <v>98417</v>
      </c>
      <c r="B6843" s="59" t="s">
        <v>7079</v>
      </c>
      <c r="C6843" s="59" t="s">
        <v>442</v>
      </c>
    </row>
    <row r="6844" spans="1:3" x14ac:dyDescent="0.25">
      <c r="A6844" s="59">
        <v>77559</v>
      </c>
      <c r="B6844" s="59" t="s">
        <v>7080</v>
      </c>
      <c r="C6844" s="59" t="s">
        <v>403</v>
      </c>
    </row>
    <row r="6845" spans="1:3" x14ac:dyDescent="0.25">
      <c r="A6845" s="59">
        <v>30213</v>
      </c>
      <c r="B6845" s="59" t="s">
        <v>7081</v>
      </c>
      <c r="C6845" s="59" t="s">
        <v>874</v>
      </c>
    </row>
    <row r="6846" spans="1:3" x14ac:dyDescent="0.25">
      <c r="A6846" s="59">
        <v>33810</v>
      </c>
      <c r="B6846" s="59" t="s">
        <v>7082</v>
      </c>
      <c r="C6846" s="59" t="s">
        <v>1207</v>
      </c>
    </row>
    <row r="6847" spans="1:3" x14ac:dyDescent="0.25">
      <c r="A6847" s="59">
        <v>36421</v>
      </c>
      <c r="B6847" s="59" t="s">
        <v>7083</v>
      </c>
      <c r="C6847" s="59" t="s">
        <v>596</v>
      </c>
    </row>
    <row r="6848" spans="1:3" x14ac:dyDescent="0.25">
      <c r="A6848" s="59">
        <v>23221</v>
      </c>
      <c r="B6848" s="59" t="s">
        <v>7084</v>
      </c>
      <c r="C6848" s="59" t="s">
        <v>279</v>
      </c>
    </row>
    <row r="6849" spans="1:3" x14ac:dyDescent="0.25">
      <c r="A6849" s="59">
        <v>21222</v>
      </c>
      <c r="B6849" s="59" t="s">
        <v>7085</v>
      </c>
      <c r="C6849" s="59" t="s">
        <v>426</v>
      </c>
    </row>
    <row r="6850" spans="1:3" x14ac:dyDescent="0.25">
      <c r="A6850" s="59">
        <v>62608</v>
      </c>
      <c r="B6850" s="59" t="s">
        <v>7086</v>
      </c>
      <c r="C6850" s="59" t="s">
        <v>572</v>
      </c>
    </row>
    <row r="6851" spans="1:3" x14ac:dyDescent="0.25">
      <c r="A6851" s="59">
        <v>33819</v>
      </c>
      <c r="B6851" s="59" t="s">
        <v>7087</v>
      </c>
      <c r="C6851" s="59" t="s">
        <v>1207</v>
      </c>
    </row>
    <row r="6852" spans="1:3" x14ac:dyDescent="0.25">
      <c r="A6852" s="59">
        <v>45819</v>
      </c>
      <c r="B6852" s="59" t="s">
        <v>7088</v>
      </c>
      <c r="C6852" s="59" t="s">
        <v>746</v>
      </c>
    </row>
    <row r="6853" spans="1:3" x14ac:dyDescent="0.25">
      <c r="A6853" s="59">
        <v>53819</v>
      </c>
      <c r="B6853" s="59" t="s">
        <v>7089</v>
      </c>
      <c r="C6853" s="59" t="s">
        <v>1026</v>
      </c>
    </row>
    <row r="6854" spans="1:3" x14ac:dyDescent="0.25">
      <c r="A6854" s="59">
        <v>53809</v>
      </c>
      <c r="B6854" s="59" t="s">
        <v>7090</v>
      </c>
      <c r="C6854" s="59" t="s">
        <v>1026</v>
      </c>
    </row>
    <row r="6855" spans="1:3" x14ac:dyDescent="0.25">
      <c r="A6855" s="59">
        <v>53610</v>
      </c>
      <c r="B6855" s="59" t="s">
        <v>7091</v>
      </c>
      <c r="C6855" s="59" t="s">
        <v>1030</v>
      </c>
    </row>
    <row r="6856" spans="1:3" x14ac:dyDescent="0.25">
      <c r="A6856" s="59">
        <v>30208</v>
      </c>
      <c r="B6856" s="59" t="s">
        <v>7092</v>
      </c>
      <c r="C6856" s="59" t="s">
        <v>874</v>
      </c>
    </row>
    <row r="6857" spans="1:3" x14ac:dyDescent="0.25">
      <c r="A6857" s="59">
        <v>45809</v>
      </c>
      <c r="B6857" s="59" t="s">
        <v>7092</v>
      </c>
      <c r="C6857" s="59" t="s">
        <v>746</v>
      </c>
    </row>
    <row r="6858" spans="1:3" x14ac:dyDescent="0.25">
      <c r="A6858" s="59">
        <v>57559</v>
      </c>
      <c r="B6858" s="59" t="s">
        <v>7092</v>
      </c>
      <c r="C6858" s="59" t="s">
        <v>817</v>
      </c>
    </row>
    <row r="6859" spans="1:3" x14ac:dyDescent="0.25">
      <c r="A6859" s="59">
        <v>78620</v>
      </c>
      <c r="B6859" s="59" t="s">
        <v>7092</v>
      </c>
      <c r="C6859" s="59" t="s">
        <v>1201</v>
      </c>
    </row>
    <row r="6860" spans="1:3" x14ac:dyDescent="0.25">
      <c r="A6860" s="59">
        <v>91314</v>
      </c>
      <c r="B6860" s="59" t="s">
        <v>7092</v>
      </c>
      <c r="C6860" s="59" t="s">
        <v>802</v>
      </c>
    </row>
    <row r="6861" spans="1:3" x14ac:dyDescent="0.25">
      <c r="A6861" s="59">
        <v>45808</v>
      </c>
      <c r="B6861" s="59" t="s">
        <v>7093</v>
      </c>
      <c r="C6861" s="59" t="s">
        <v>746</v>
      </c>
    </row>
    <row r="6862" spans="1:3" x14ac:dyDescent="0.25">
      <c r="A6862" s="59">
        <v>53812</v>
      </c>
      <c r="B6862" s="59" t="s">
        <v>7094</v>
      </c>
      <c r="C6862" s="59" t="s">
        <v>1026</v>
      </c>
    </row>
    <row r="6863" spans="1:3" x14ac:dyDescent="0.25">
      <c r="A6863" s="59">
        <v>45814</v>
      </c>
      <c r="B6863" s="59" t="s">
        <v>7095</v>
      </c>
      <c r="C6863" s="59" t="s">
        <v>746</v>
      </c>
    </row>
    <row r="6864" spans="1:3" x14ac:dyDescent="0.25">
      <c r="A6864" s="59">
        <v>13815</v>
      </c>
      <c r="B6864" s="59" t="s">
        <v>7096</v>
      </c>
      <c r="C6864" s="59" t="s">
        <v>688</v>
      </c>
    </row>
    <row r="6865" spans="1:3" x14ac:dyDescent="0.25">
      <c r="A6865" s="59">
        <v>35722</v>
      </c>
      <c r="B6865" s="59" t="s">
        <v>7097</v>
      </c>
      <c r="C6865" s="59" t="s">
        <v>967</v>
      </c>
    </row>
    <row r="6866" spans="1:3" x14ac:dyDescent="0.25">
      <c r="A6866" s="59">
        <v>24111</v>
      </c>
      <c r="B6866" s="59" t="s">
        <v>7098</v>
      </c>
      <c r="C6866" s="59" t="s">
        <v>1149</v>
      </c>
    </row>
    <row r="6867" spans="1:3" x14ac:dyDescent="0.25">
      <c r="A6867" s="59">
        <v>45826</v>
      </c>
      <c r="B6867" s="59" t="s">
        <v>7099</v>
      </c>
      <c r="C6867" s="59" t="s">
        <v>746</v>
      </c>
    </row>
    <row r="6868" spans="1:3" x14ac:dyDescent="0.25">
      <c r="A6868" s="59">
        <v>53606</v>
      </c>
      <c r="B6868" s="59" t="s">
        <v>7100</v>
      </c>
      <c r="C6868" s="59" t="s">
        <v>1030</v>
      </c>
    </row>
    <row r="6869" spans="1:3" x14ac:dyDescent="0.25">
      <c r="A6869" s="59">
        <v>22706</v>
      </c>
      <c r="B6869" s="59" t="s">
        <v>7101</v>
      </c>
      <c r="C6869" s="59" t="s">
        <v>1163</v>
      </c>
    </row>
    <row r="6870" spans="1:3" x14ac:dyDescent="0.25">
      <c r="A6870" s="59">
        <v>2108</v>
      </c>
      <c r="B6870" s="59" t="s">
        <v>7102</v>
      </c>
      <c r="C6870" s="59" t="s">
        <v>1016</v>
      </c>
    </row>
    <row r="6871" spans="1:3" x14ac:dyDescent="0.25">
      <c r="A6871" s="59">
        <v>35264</v>
      </c>
      <c r="B6871" s="59" t="s">
        <v>7102</v>
      </c>
      <c r="C6871" s="59" t="s">
        <v>977</v>
      </c>
    </row>
    <row r="6872" spans="1:3" x14ac:dyDescent="0.25">
      <c r="A6872" s="59">
        <v>45822</v>
      </c>
      <c r="B6872" s="59" t="s">
        <v>7103</v>
      </c>
      <c r="C6872" s="59" t="s">
        <v>746</v>
      </c>
    </row>
    <row r="6873" spans="1:3" x14ac:dyDescent="0.25">
      <c r="A6873" s="59">
        <v>53807</v>
      </c>
      <c r="B6873" s="59" t="s">
        <v>7103</v>
      </c>
      <c r="C6873" s="59" t="s">
        <v>1026</v>
      </c>
    </row>
    <row r="6874" spans="1:3" x14ac:dyDescent="0.25">
      <c r="A6874" s="59">
        <v>56609</v>
      </c>
      <c r="B6874" s="59" t="s">
        <v>7103</v>
      </c>
      <c r="C6874" s="59" t="s">
        <v>990</v>
      </c>
    </row>
    <row r="6875" spans="1:3" x14ac:dyDescent="0.25">
      <c r="A6875" s="59">
        <v>67408</v>
      </c>
      <c r="B6875" s="59" t="s">
        <v>7104</v>
      </c>
      <c r="C6875" s="59" t="s">
        <v>377</v>
      </c>
    </row>
    <row r="6876" spans="1:3" x14ac:dyDescent="0.25">
      <c r="A6876" s="59">
        <v>57562</v>
      </c>
      <c r="B6876" s="59" t="s">
        <v>7105</v>
      </c>
      <c r="C6876" s="59" t="s">
        <v>817</v>
      </c>
    </row>
    <row r="6877" spans="1:3" x14ac:dyDescent="0.25">
      <c r="A6877" s="59">
        <v>45816</v>
      </c>
      <c r="B6877" s="59" t="s">
        <v>7106</v>
      </c>
      <c r="C6877" s="59" t="s">
        <v>746</v>
      </c>
    </row>
    <row r="6878" spans="1:3" x14ac:dyDescent="0.25">
      <c r="A6878" s="59">
        <v>86219</v>
      </c>
      <c r="B6878" s="59" t="s">
        <v>7106</v>
      </c>
      <c r="C6878" s="59" t="s">
        <v>395</v>
      </c>
    </row>
    <row r="6879" spans="1:3" x14ac:dyDescent="0.25">
      <c r="A6879" s="59">
        <v>47515</v>
      </c>
      <c r="B6879" s="59" t="s">
        <v>7107</v>
      </c>
      <c r="C6879" s="59" t="s">
        <v>992</v>
      </c>
    </row>
    <row r="6880" spans="1:3" x14ac:dyDescent="0.25">
      <c r="A6880" s="59">
        <v>13916</v>
      </c>
      <c r="B6880" s="59" t="s">
        <v>7108</v>
      </c>
      <c r="C6880" s="59" t="s">
        <v>708</v>
      </c>
    </row>
    <row r="6881" spans="1:3" x14ac:dyDescent="0.25">
      <c r="A6881" s="59">
        <v>31218</v>
      </c>
      <c r="B6881" s="59" t="s">
        <v>7108</v>
      </c>
      <c r="C6881" s="59" t="s">
        <v>871</v>
      </c>
    </row>
    <row r="6882" spans="1:3" x14ac:dyDescent="0.25">
      <c r="A6882" s="59">
        <v>25625</v>
      </c>
      <c r="B6882" s="59" t="s">
        <v>7108</v>
      </c>
      <c r="C6882" s="59" t="s">
        <v>900</v>
      </c>
    </row>
    <row r="6883" spans="1:3" x14ac:dyDescent="0.25">
      <c r="A6883" s="59">
        <v>8424</v>
      </c>
      <c r="B6883" s="59" t="s">
        <v>7108</v>
      </c>
      <c r="C6883" s="59" t="s">
        <v>939</v>
      </c>
    </row>
    <row r="6884" spans="1:3" x14ac:dyDescent="0.25">
      <c r="A6884" s="59">
        <v>42013</v>
      </c>
      <c r="B6884" s="59" t="s">
        <v>7108</v>
      </c>
      <c r="C6884" s="59" t="s">
        <v>1115</v>
      </c>
    </row>
    <row r="6885" spans="1:3" x14ac:dyDescent="0.25">
      <c r="A6885" s="59">
        <v>45812</v>
      </c>
      <c r="B6885" s="59" t="s">
        <v>7108</v>
      </c>
      <c r="C6885" s="59" t="s">
        <v>746</v>
      </c>
    </row>
    <row r="6886" spans="1:3" x14ac:dyDescent="0.25">
      <c r="A6886" s="59">
        <v>56508</v>
      </c>
      <c r="B6886" s="59" t="s">
        <v>7108</v>
      </c>
      <c r="C6886" s="59" t="s">
        <v>988</v>
      </c>
    </row>
    <row r="6887" spans="1:3" x14ac:dyDescent="0.25">
      <c r="A6887" s="59">
        <v>45827</v>
      </c>
      <c r="B6887" s="59" t="s">
        <v>7109</v>
      </c>
      <c r="C6887" s="59" t="s">
        <v>746</v>
      </c>
    </row>
    <row r="6888" spans="1:3" x14ac:dyDescent="0.25">
      <c r="A6888" s="59">
        <v>35807</v>
      </c>
      <c r="B6888" s="59" t="s">
        <v>7110</v>
      </c>
      <c r="C6888" s="59" t="s">
        <v>971</v>
      </c>
    </row>
    <row r="6889" spans="1:3" x14ac:dyDescent="0.25">
      <c r="A6889" s="59">
        <v>53815</v>
      </c>
      <c r="B6889" s="59" t="s">
        <v>7111</v>
      </c>
      <c r="C6889" s="59" t="s">
        <v>1026</v>
      </c>
    </row>
    <row r="6890" spans="1:3" x14ac:dyDescent="0.25">
      <c r="A6890" s="59">
        <v>31214</v>
      </c>
      <c r="B6890" s="59" t="s">
        <v>7112</v>
      </c>
      <c r="C6890" s="59" t="s">
        <v>871</v>
      </c>
    </row>
    <row r="6891" spans="1:3" x14ac:dyDescent="0.25">
      <c r="A6891" s="59">
        <v>26519</v>
      </c>
      <c r="B6891" s="59" t="s">
        <v>7112</v>
      </c>
      <c r="C6891" s="59" t="s">
        <v>226</v>
      </c>
    </row>
    <row r="6892" spans="1:3" x14ac:dyDescent="0.25">
      <c r="A6892" s="59">
        <v>43522</v>
      </c>
      <c r="B6892" s="59" t="s">
        <v>7112</v>
      </c>
      <c r="C6892" s="59" t="s">
        <v>929</v>
      </c>
    </row>
    <row r="6893" spans="1:3" x14ac:dyDescent="0.25">
      <c r="A6893" s="59">
        <v>53811</v>
      </c>
      <c r="B6893" s="59" t="s">
        <v>7112</v>
      </c>
      <c r="C6893" s="59" t="s">
        <v>1026</v>
      </c>
    </row>
    <row r="6894" spans="1:3" x14ac:dyDescent="0.25">
      <c r="A6894" s="59">
        <v>91612</v>
      </c>
      <c r="B6894" s="59" t="s">
        <v>7112</v>
      </c>
      <c r="C6894" s="59" t="s">
        <v>799</v>
      </c>
    </row>
    <row r="6895" spans="1:3" x14ac:dyDescent="0.25">
      <c r="A6895" s="59">
        <v>45835</v>
      </c>
      <c r="B6895" s="59" t="s">
        <v>7113</v>
      </c>
      <c r="C6895" s="59" t="s">
        <v>746</v>
      </c>
    </row>
    <row r="6896" spans="1:3" x14ac:dyDescent="0.25">
      <c r="A6896" s="59">
        <v>56513</v>
      </c>
      <c r="B6896" s="59" t="s">
        <v>7114</v>
      </c>
      <c r="C6896" s="59" t="s">
        <v>988</v>
      </c>
    </row>
    <row r="6897" spans="1:3" x14ac:dyDescent="0.25">
      <c r="A6897" s="59">
        <v>45836</v>
      </c>
      <c r="B6897" s="59" t="s">
        <v>7115</v>
      </c>
      <c r="C6897" s="59" t="s">
        <v>746</v>
      </c>
    </row>
    <row r="6898" spans="1:3" x14ac:dyDescent="0.25">
      <c r="A6898" s="59">
        <v>45837</v>
      </c>
      <c r="B6898" s="59" t="s">
        <v>7116</v>
      </c>
      <c r="C6898" s="59" t="s">
        <v>746</v>
      </c>
    </row>
    <row r="6899" spans="1:3" x14ac:dyDescent="0.25">
      <c r="A6899" s="59">
        <v>91313</v>
      </c>
      <c r="B6899" s="59" t="s">
        <v>7117</v>
      </c>
      <c r="C6899" s="59" t="s">
        <v>802</v>
      </c>
    </row>
    <row r="6900" spans="1:3" x14ac:dyDescent="0.25">
      <c r="A6900" s="59">
        <v>53818</v>
      </c>
      <c r="B6900" s="59" t="s">
        <v>7118</v>
      </c>
      <c r="C6900" s="59" t="s">
        <v>1026</v>
      </c>
    </row>
    <row r="6901" spans="1:3" x14ac:dyDescent="0.25">
      <c r="A6901" s="59">
        <v>72010</v>
      </c>
      <c r="B6901" s="59" t="s">
        <v>7119</v>
      </c>
      <c r="C6901" s="59" t="s">
        <v>630</v>
      </c>
    </row>
    <row r="6902" spans="1:3" x14ac:dyDescent="0.25">
      <c r="A6902" s="59">
        <v>8423</v>
      </c>
      <c r="B6902" s="59" t="s">
        <v>7120</v>
      </c>
      <c r="C6902" s="59" t="s">
        <v>939</v>
      </c>
    </row>
    <row r="6903" spans="1:3" x14ac:dyDescent="0.25">
      <c r="A6903" s="59">
        <v>62609</v>
      </c>
      <c r="B6903" s="59" t="s">
        <v>7121</v>
      </c>
      <c r="C6903" s="59" t="s">
        <v>572</v>
      </c>
    </row>
    <row r="6904" spans="1:3" x14ac:dyDescent="0.25">
      <c r="A6904" s="59">
        <v>53813</v>
      </c>
      <c r="B6904" s="59" t="s">
        <v>7122</v>
      </c>
      <c r="C6904" s="59" t="s">
        <v>1026</v>
      </c>
    </row>
    <row r="6905" spans="1:3" x14ac:dyDescent="0.25">
      <c r="A6905" s="59">
        <v>53611</v>
      </c>
      <c r="B6905" s="59" t="s">
        <v>7123</v>
      </c>
      <c r="C6905" s="59" t="s">
        <v>1030</v>
      </c>
    </row>
    <row r="6906" spans="1:3" x14ac:dyDescent="0.25">
      <c r="A6906" s="59">
        <v>45810</v>
      </c>
      <c r="B6906" s="59" t="s">
        <v>7124</v>
      </c>
      <c r="C6906" s="59" t="s">
        <v>746</v>
      </c>
    </row>
    <row r="6907" spans="1:3" x14ac:dyDescent="0.25">
      <c r="A6907" s="59">
        <v>53612</v>
      </c>
      <c r="B6907" s="59" t="s">
        <v>7124</v>
      </c>
      <c r="C6907" s="59" t="s">
        <v>1030</v>
      </c>
    </row>
    <row r="6908" spans="1:3" x14ac:dyDescent="0.25">
      <c r="A6908" s="59">
        <v>56511</v>
      </c>
      <c r="B6908" s="59" t="s">
        <v>7124</v>
      </c>
      <c r="C6908" s="59" t="s">
        <v>988</v>
      </c>
    </row>
    <row r="6909" spans="1:3" x14ac:dyDescent="0.25">
      <c r="A6909" s="59">
        <v>45824</v>
      </c>
      <c r="B6909" s="59" t="s">
        <v>7125</v>
      </c>
      <c r="C6909" s="59" t="s">
        <v>746</v>
      </c>
    </row>
    <row r="6910" spans="1:3" x14ac:dyDescent="0.25">
      <c r="A6910" s="59">
        <v>57561</v>
      </c>
      <c r="B6910" s="59" t="s">
        <v>7125</v>
      </c>
      <c r="C6910" s="59" t="s">
        <v>817</v>
      </c>
    </row>
    <row r="6911" spans="1:3" x14ac:dyDescent="0.25">
      <c r="A6911" s="59">
        <v>15807</v>
      </c>
      <c r="B6911" s="59" t="s">
        <v>7126</v>
      </c>
      <c r="C6911" s="59" t="s">
        <v>1189</v>
      </c>
    </row>
    <row r="6912" spans="1:3" x14ac:dyDescent="0.25">
      <c r="A6912" s="59">
        <v>45825</v>
      </c>
      <c r="B6912" s="59" t="s">
        <v>7127</v>
      </c>
      <c r="C6912" s="59" t="s">
        <v>746</v>
      </c>
    </row>
    <row r="6913" spans="1:3" x14ac:dyDescent="0.25">
      <c r="A6913" s="59">
        <v>42011</v>
      </c>
      <c r="B6913" s="59" t="s">
        <v>7128</v>
      </c>
      <c r="C6913" s="59" t="s">
        <v>1115</v>
      </c>
    </row>
    <row r="6914" spans="1:3" x14ac:dyDescent="0.25">
      <c r="A6914" s="59">
        <v>33816</v>
      </c>
      <c r="B6914" s="59" t="s">
        <v>7129</v>
      </c>
      <c r="C6914" s="59" t="s">
        <v>1207</v>
      </c>
    </row>
    <row r="6915" spans="1:3" x14ac:dyDescent="0.25">
      <c r="A6915" s="59">
        <v>21366</v>
      </c>
      <c r="B6915" s="59" t="s">
        <v>7130</v>
      </c>
      <c r="C6915" s="59" t="s">
        <v>418</v>
      </c>
    </row>
    <row r="6916" spans="1:3" x14ac:dyDescent="0.25">
      <c r="A6916" s="59">
        <v>53613</v>
      </c>
      <c r="B6916" s="59" t="s">
        <v>7130</v>
      </c>
      <c r="C6916" s="59" t="s">
        <v>1030</v>
      </c>
    </row>
    <row r="6917" spans="1:3" x14ac:dyDescent="0.25">
      <c r="A6917" s="59">
        <v>45821</v>
      </c>
      <c r="B6917" s="59" t="s">
        <v>7131</v>
      </c>
      <c r="C6917" s="59" t="s">
        <v>746</v>
      </c>
    </row>
    <row r="6918" spans="1:3" x14ac:dyDescent="0.25">
      <c r="A6918" s="59">
        <v>21365</v>
      </c>
      <c r="B6918" s="59" t="s">
        <v>7132</v>
      </c>
      <c r="C6918" s="59" t="s">
        <v>418</v>
      </c>
    </row>
    <row r="6919" spans="1:3" x14ac:dyDescent="0.25">
      <c r="A6919" s="59">
        <v>12717</v>
      </c>
      <c r="B6919" s="59" t="s">
        <v>7133</v>
      </c>
      <c r="C6919" s="59" t="s">
        <v>695</v>
      </c>
    </row>
    <row r="6920" spans="1:3" x14ac:dyDescent="0.25">
      <c r="A6920" s="59">
        <v>45328</v>
      </c>
      <c r="B6920" s="59" t="s">
        <v>7134</v>
      </c>
      <c r="C6920" s="59" t="s">
        <v>741</v>
      </c>
    </row>
    <row r="6921" spans="1:3" x14ac:dyDescent="0.25">
      <c r="A6921" s="59">
        <v>47216</v>
      </c>
      <c r="B6921" s="59" t="s">
        <v>7134</v>
      </c>
      <c r="C6921" s="59" t="s">
        <v>998</v>
      </c>
    </row>
    <row r="6922" spans="1:3" x14ac:dyDescent="0.25">
      <c r="A6922" s="59">
        <v>45831</v>
      </c>
      <c r="B6922" s="59" t="s">
        <v>7135</v>
      </c>
      <c r="C6922" s="59" t="s">
        <v>746</v>
      </c>
    </row>
    <row r="6923" spans="1:3" x14ac:dyDescent="0.25">
      <c r="A6923" s="59">
        <v>53609</v>
      </c>
      <c r="B6923" s="59" t="s">
        <v>7136</v>
      </c>
      <c r="C6923" s="59" t="s">
        <v>1030</v>
      </c>
    </row>
    <row r="6924" spans="1:3" x14ac:dyDescent="0.25">
      <c r="A6924" s="59">
        <v>53607</v>
      </c>
      <c r="B6924" s="59" t="s">
        <v>7137</v>
      </c>
      <c r="C6924" s="59" t="s">
        <v>1030</v>
      </c>
    </row>
    <row r="6925" spans="1:3" x14ac:dyDescent="0.25">
      <c r="A6925" s="59">
        <v>45813</v>
      </c>
      <c r="B6925" s="59" t="s">
        <v>7138</v>
      </c>
      <c r="C6925" s="59" t="s">
        <v>746</v>
      </c>
    </row>
    <row r="6926" spans="1:3" x14ac:dyDescent="0.25">
      <c r="A6926" s="59">
        <v>77613</v>
      </c>
      <c r="B6926" s="59" t="s">
        <v>7138</v>
      </c>
      <c r="C6926" s="59" t="s">
        <v>406</v>
      </c>
    </row>
    <row r="6927" spans="1:3" x14ac:dyDescent="0.25">
      <c r="A6927" s="59">
        <v>22733</v>
      </c>
      <c r="B6927" s="59" t="s">
        <v>7139</v>
      </c>
      <c r="C6927" s="59" t="s">
        <v>1163</v>
      </c>
    </row>
    <row r="6928" spans="1:3" x14ac:dyDescent="0.25">
      <c r="A6928" s="59">
        <v>35608</v>
      </c>
      <c r="B6928" s="59" t="s">
        <v>7140</v>
      </c>
      <c r="C6928" s="59" t="s">
        <v>975</v>
      </c>
    </row>
    <row r="6929" spans="1:3" x14ac:dyDescent="0.25">
      <c r="A6929" s="59">
        <v>56509</v>
      </c>
      <c r="B6929" s="59" t="s">
        <v>7141</v>
      </c>
      <c r="C6929" s="59" t="s">
        <v>988</v>
      </c>
    </row>
    <row r="6930" spans="1:3" x14ac:dyDescent="0.25">
      <c r="A6930" s="59">
        <v>53814</v>
      </c>
      <c r="B6930" s="59" t="s">
        <v>7142</v>
      </c>
      <c r="C6930" s="59" t="s">
        <v>1026</v>
      </c>
    </row>
    <row r="6931" spans="1:3" x14ac:dyDescent="0.25">
      <c r="A6931" s="59">
        <v>45815</v>
      </c>
      <c r="B6931" s="59" t="s">
        <v>7143</v>
      </c>
      <c r="C6931" s="59" t="s">
        <v>746</v>
      </c>
    </row>
    <row r="6932" spans="1:3" x14ac:dyDescent="0.25">
      <c r="A6932" s="59">
        <v>51307</v>
      </c>
      <c r="B6932" s="59" t="s">
        <v>7144</v>
      </c>
      <c r="C6932" s="59" t="s">
        <v>1047</v>
      </c>
    </row>
    <row r="6933" spans="1:3" x14ac:dyDescent="0.25">
      <c r="A6933" s="59">
        <v>22407</v>
      </c>
      <c r="B6933" s="59" t="s">
        <v>7145</v>
      </c>
      <c r="C6933" s="59" t="s">
        <v>1165</v>
      </c>
    </row>
    <row r="6934" spans="1:3" x14ac:dyDescent="0.25">
      <c r="A6934" s="59">
        <v>24523</v>
      </c>
      <c r="B6934" s="59" t="s">
        <v>7145</v>
      </c>
      <c r="C6934" s="59" t="s">
        <v>1157</v>
      </c>
    </row>
    <row r="6935" spans="1:3" x14ac:dyDescent="0.25">
      <c r="A6935" s="59">
        <v>45828</v>
      </c>
      <c r="B6935" s="59" t="s">
        <v>7145</v>
      </c>
      <c r="C6935" s="59" t="s">
        <v>746</v>
      </c>
    </row>
    <row r="6936" spans="1:3" x14ac:dyDescent="0.25">
      <c r="A6936" s="59">
        <v>86617</v>
      </c>
      <c r="B6936" s="59" t="s">
        <v>7145</v>
      </c>
      <c r="C6936" s="59" t="s">
        <v>393</v>
      </c>
    </row>
    <row r="6937" spans="1:3" x14ac:dyDescent="0.25">
      <c r="A6937" s="59">
        <v>45829</v>
      </c>
      <c r="B6937" s="59" t="s">
        <v>7146</v>
      </c>
      <c r="C6937" s="59" t="s">
        <v>746</v>
      </c>
    </row>
    <row r="6938" spans="1:3" x14ac:dyDescent="0.25">
      <c r="A6938" s="59">
        <v>56516</v>
      </c>
      <c r="B6938" s="59" t="s">
        <v>7147</v>
      </c>
      <c r="C6938" s="59" t="s">
        <v>988</v>
      </c>
    </row>
    <row r="6939" spans="1:3" x14ac:dyDescent="0.25">
      <c r="A6939" s="59">
        <v>45823</v>
      </c>
      <c r="B6939" s="59" t="s">
        <v>7148</v>
      </c>
      <c r="C6939" s="59" t="s">
        <v>746</v>
      </c>
    </row>
    <row r="6940" spans="1:3" x14ac:dyDescent="0.25">
      <c r="A6940" s="59">
        <v>31808</v>
      </c>
      <c r="B6940" s="59" t="s">
        <v>7149</v>
      </c>
      <c r="C6940" s="59" t="s">
        <v>865</v>
      </c>
    </row>
    <row r="6941" spans="1:3" x14ac:dyDescent="0.25">
      <c r="A6941" s="59">
        <v>36917</v>
      </c>
      <c r="B6941" s="59" t="s">
        <v>7149</v>
      </c>
      <c r="C6941" s="59" t="s">
        <v>588</v>
      </c>
    </row>
    <row r="6942" spans="1:3" x14ac:dyDescent="0.25">
      <c r="A6942" s="59">
        <v>35861</v>
      </c>
      <c r="B6942" s="59" t="s">
        <v>7149</v>
      </c>
      <c r="C6942" s="59" t="s">
        <v>970</v>
      </c>
    </row>
    <row r="6943" spans="1:3" x14ac:dyDescent="0.25">
      <c r="A6943" s="59">
        <v>42018</v>
      </c>
      <c r="B6943" s="59" t="s">
        <v>7149</v>
      </c>
      <c r="C6943" s="59" t="s">
        <v>1115</v>
      </c>
    </row>
    <row r="6944" spans="1:3" x14ac:dyDescent="0.25">
      <c r="A6944" s="59">
        <v>45830</v>
      </c>
      <c r="B6944" s="59" t="s">
        <v>7149</v>
      </c>
      <c r="C6944" s="59" t="s">
        <v>746</v>
      </c>
    </row>
    <row r="6945" spans="1:3" x14ac:dyDescent="0.25">
      <c r="A6945" s="59">
        <v>47826</v>
      </c>
      <c r="B6945" s="59" t="s">
        <v>7149</v>
      </c>
      <c r="C6945" s="59" t="s">
        <v>991</v>
      </c>
    </row>
    <row r="6946" spans="1:3" x14ac:dyDescent="0.25">
      <c r="A6946" s="59">
        <v>49516</v>
      </c>
      <c r="B6946" s="59" t="s">
        <v>7149</v>
      </c>
      <c r="C6946" s="59" t="s">
        <v>760</v>
      </c>
    </row>
    <row r="6947" spans="1:3" x14ac:dyDescent="0.25">
      <c r="A6947" s="59">
        <v>53817</v>
      </c>
      <c r="B6947" s="59" t="s">
        <v>7149</v>
      </c>
      <c r="C6947" s="59" t="s">
        <v>1026</v>
      </c>
    </row>
    <row r="6948" spans="1:3" x14ac:dyDescent="0.25">
      <c r="A6948" s="59">
        <v>8422</v>
      </c>
      <c r="B6948" s="59" t="s">
        <v>7150</v>
      </c>
      <c r="C6948" s="59" t="s">
        <v>939</v>
      </c>
    </row>
    <row r="6949" spans="1:3" x14ac:dyDescent="0.25">
      <c r="A6949" s="59">
        <v>43623</v>
      </c>
      <c r="B6949" s="59" t="s">
        <v>7150</v>
      </c>
      <c r="C6949" s="59" t="s">
        <v>928</v>
      </c>
    </row>
    <row r="6950" spans="1:3" x14ac:dyDescent="0.25">
      <c r="A6950" s="59">
        <v>53808</v>
      </c>
      <c r="B6950" s="59" t="s">
        <v>7150</v>
      </c>
      <c r="C6950" s="59" t="s">
        <v>1026</v>
      </c>
    </row>
    <row r="6951" spans="1:3" x14ac:dyDescent="0.25">
      <c r="A6951" s="59">
        <v>56716</v>
      </c>
      <c r="B6951" s="59" t="s">
        <v>7151</v>
      </c>
      <c r="C6951" s="59" t="s">
        <v>983</v>
      </c>
    </row>
    <row r="6952" spans="1:3" x14ac:dyDescent="0.25">
      <c r="A6952" s="59">
        <v>56715</v>
      </c>
      <c r="B6952" s="59" t="s">
        <v>7152</v>
      </c>
      <c r="C6952" s="59" t="s">
        <v>983</v>
      </c>
    </row>
    <row r="6953" spans="1:3" x14ac:dyDescent="0.25">
      <c r="A6953" s="59">
        <v>57412</v>
      </c>
      <c r="B6953" s="59" t="s">
        <v>7153</v>
      </c>
      <c r="C6953" s="59" t="s">
        <v>820</v>
      </c>
    </row>
    <row r="6954" spans="1:3" x14ac:dyDescent="0.25">
      <c r="A6954" s="59">
        <v>53816</v>
      </c>
      <c r="B6954" s="59" t="s">
        <v>7154</v>
      </c>
      <c r="C6954" s="59" t="s">
        <v>1026</v>
      </c>
    </row>
    <row r="6955" spans="1:3" x14ac:dyDescent="0.25">
      <c r="A6955" s="59">
        <v>33806</v>
      </c>
      <c r="B6955" s="59" t="s">
        <v>7155</v>
      </c>
      <c r="C6955" s="59" t="s">
        <v>1207</v>
      </c>
    </row>
    <row r="6956" spans="1:3" x14ac:dyDescent="0.25">
      <c r="A6956" s="59">
        <v>45818</v>
      </c>
      <c r="B6956" s="59" t="s">
        <v>7155</v>
      </c>
      <c r="C6956" s="59" t="s">
        <v>746</v>
      </c>
    </row>
    <row r="6957" spans="1:3" x14ac:dyDescent="0.25">
      <c r="A6957" s="59">
        <v>45913</v>
      </c>
      <c r="B6957" s="59" t="s">
        <v>7156</v>
      </c>
      <c r="C6957" s="59" t="s">
        <v>738</v>
      </c>
    </row>
    <row r="6958" spans="1:3" x14ac:dyDescent="0.25">
      <c r="A6958" s="59">
        <v>53614</v>
      </c>
      <c r="B6958" s="59" t="s">
        <v>7157</v>
      </c>
      <c r="C6958" s="59" t="s">
        <v>1030</v>
      </c>
    </row>
    <row r="6959" spans="1:3" x14ac:dyDescent="0.25">
      <c r="A6959" s="59">
        <v>45820</v>
      </c>
      <c r="B6959" s="59" t="s">
        <v>7158</v>
      </c>
      <c r="C6959" s="59" t="s">
        <v>746</v>
      </c>
    </row>
    <row r="6960" spans="1:3" x14ac:dyDescent="0.25">
      <c r="A6960" s="59">
        <v>45807</v>
      </c>
      <c r="B6960" s="59" t="s">
        <v>7159</v>
      </c>
      <c r="C6960" s="59" t="s">
        <v>746</v>
      </c>
    </row>
    <row r="6961" spans="1:3" x14ac:dyDescent="0.25">
      <c r="A6961" s="59">
        <v>53810</v>
      </c>
      <c r="B6961" s="59" t="s">
        <v>7159</v>
      </c>
      <c r="C6961" s="59" t="s">
        <v>1026</v>
      </c>
    </row>
    <row r="6962" spans="1:3" x14ac:dyDescent="0.25">
      <c r="A6962" s="59">
        <v>57563</v>
      </c>
      <c r="B6962" s="59" t="s">
        <v>7159</v>
      </c>
      <c r="C6962" s="59" t="s">
        <v>817</v>
      </c>
    </row>
    <row r="6963" spans="1:3" x14ac:dyDescent="0.25">
      <c r="A6963" s="59">
        <v>45811</v>
      </c>
      <c r="B6963" s="59" t="s">
        <v>7160</v>
      </c>
      <c r="C6963" s="59" t="s">
        <v>746</v>
      </c>
    </row>
    <row r="6964" spans="1:3" x14ac:dyDescent="0.25">
      <c r="A6964" s="59">
        <v>45832</v>
      </c>
      <c r="B6964" s="59" t="s">
        <v>7161</v>
      </c>
      <c r="C6964" s="59" t="s">
        <v>746</v>
      </c>
    </row>
    <row r="6965" spans="1:3" x14ac:dyDescent="0.25">
      <c r="A6965" s="59">
        <v>47232</v>
      </c>
      <c r="B6965" s="59" t="s">
        <v>7162</v>
      </c>
      <c r="C6965" s="59" t="s">
        <v>998</v>
      </c>
    </row>
    <row r="6966" spans="1:3" x14ac:dyDescent="0.25">
      <c r="A6966" s="59">
        <v>45817</v>
      </c>
      <c r="B6966" s="59" t="s">
        <v>7163</v>
      </c>
      <c r="C6966" s="59" t="s">
        <v>746</v>
      </c>
    </row>
    <row r="6967" spans="1:3" x14ac:dyDescent="0.25">
      <c r="A6967" s="59">
        <v>53608</v>
      </c>
      <c r="B6967" s="59" t="s">
        <v>7163</v>
      </c>
      <c r="C6967" s="59" t="s">
        <v>1030</v>
      </c>
    </row>
    <row r="6968" spans="1:3" x14ac:dyDescent="0.25">
      <c r="A6968" s="59">
        <v>57613</v>
      </c>
      <c r="B6968" s="59" t="s">
        <v>7163</v>
      </c>
      <c r="C6968" s="59" t="s">
        <v>823</v>
      </c>
    </row>
    <row r="6969" spans="1:3" x14ac:dyDescent="0.25">
      <c r="A6969" s="59">
        <v>45833</v>
      </c>
      <c r="B6969" s="59" t="s">
        <v>7164</v>
      </c>
      <c r="C6969" s="59" t="s">
        <v>746</v>
      </c>
    </row>
    <row r="6970" spans="1:3" x14ac:dyDescent="0.25">
      <c r="A6970" s="59">
        <v>35624</v>
      </c>
      <c r="B6970" s="59" t="s">
        <v>7165</v>
      </c>
      <c r="C6970" s="59" t="s">
        <v>975</v>
      </c>
    </row>
    <row r="6971" spans="1:3" x14ac:dyDescent="0.25">
      <c r="A6971" s="59">
        <v>35269</v>
      </c>
      <c r="B6971" s="59" t="s">
        <v>7166</v>
      </c>
      <c r="C6971" s="59" t="s">
        <v>977</v>
      </c>
    </row>
    <row r="6972" spans="1:3" x14ac:dyDescent="0.25">
      <c r="A6972" s="59">
        <v>52012</v>
      </c>
      <c r="B6972" s="59" t="s">
        <v>7167</v>
      </c>
      <c r="C6972" s="59" t="s">
        <v>1045</v>
      </c>
    </row>
    <row r="6973" spans="1:3" x14ac:dyDescent="0.25">
      <c r="A6973" s="59">
        <v>20423</v>
      </c>
      <c r="B6973" s="59" t="s">
        <v>7168</v>
      </c>
      <c r="C6973" s="59" t="s">
        <v>669</v>
      </c>
    </row>
    <row r="6974" spans="1:3" x14ac:dyDescent="0.25">
      <c r="A6974" s="59">
        <v>56510</v>
      </c>
      <c r="B6974" s="59" t="s">
        <v>7169</v>
      </c>
      <c r="C6974" s="59" t="s">
        <v>988</v>
      </c>
    </row>
    <row r="6975" spans="1:3" x14ac:dyDescent="0.25">
      <c r="A6975" s="59">
        <v>66723</v>
      </c>
      <c r="B6975" s="59" t="s">
        <v>7170</v>
      </c>
      <c r="C6975" s="59" t="s">
        <v>888</v>
      </c>
    </row>
    <row r="6976" spans="1:3" x14ac:dyDescent="0.25">
      <c r="A6976" s="59">
        <v>42015</v>
      </c>
      <c r="B6976" s="59" t="s">
        <v>7171</v>
      </c>
      <c r="C6976" s="59" t="s">
        <v>1115</v>
      </c>
    </row>
    <row r="6977" spans="1:3" x14ac:dyDescent="0.25">
      <c r="A6977" s="59">
        <v>12624</v>
      </c>
      <c r="B6977" s="59" t="s">
        <v>7172</v>
      </c>
      <c r="C6977" s="59" t="s">
        <v>674</v>
      </c>
    </row>
    <row r="6978" spans="1:3" x14ac:dyDescent="0.25">
      <c r="A6978" s="59">
        <v>12715</v>
      </c>
      <c r="B6978" s="59" t="s">
        <v>7173</v>
      </c>
      <c r="C6978" s="59" t="s">
        <v>695</v>
      </c>
    </row>
    <row r="6979" spans="1:3" x14ac:dyDescent="0.25">
      <c r="A6979" s="59">
        <v>15421</v>
      </c>
      <c r="B6979" s="59" t="s">
        <v>7173</v>
      </c>
      <c r="C6979" s="59" t="s">
        <v>1195</v>
      </c>
    </row>
    <row r="6980" spans="1:3" x14ac:dyDescent="0.25">
      <c r="A6980" s="59">
        <v>86113</v>
      </c>
      <c r="B6980" s="59" t="s">
        <v>7173</v>
      </c>
      <c r="C6980" s="59" t="s">
        <v>382</v>
      </c>
    </row>
    <row r="6981" spans="1:3" x14ac:dyDescent="0.25">
      <c r="A6981" s="59">
        <v>56512</v>
      </c>
      <c r="B6981" s="59" t="s">
        <v>7174</v>
      </c>
      <c r="C6981" s="59" t="s">
        <v>988</v>
      </c>
    </row>
    <row r="6982" spans="1:3" x14ac:dyDescent="0.25">
      <c r="A6982" s="59">
        <v>86316</v>
      </c>
      <c r="B6982" s="59" t="s">
        <v>7174</v>
      </c>
      <c r="C6982" s="59" t="s">
        <v>385</v>
      </c>
    </row>
    <row r="6983" spans="1:3" x14ac:dyDescent="0.25">
      <c r="A6983" s="59">
        <v>13224</v>
      </c>
      <c r="B6983" s="59" t="s">
        <v>7175</v>
      </c>
      <c r="C6983" s="59" t="s">
        <v>676</v>
      </c>
    </row>
    <row r="6984" spans="1:3" x14ac:dyDescent="0.25">
      <c r="A6984" s="59">
        <v>24309</v>
      </c>
      <c r="B6984" s="59" t="s">
        <v>7176</v>
      </c>
      <c r="C6984" s="59" t="s">
        <v>1152</v>
      </c>
    </row>
    <row r="6985" spans="1:3" x14ac:dyDescent="0.25">
      <c r="A6985" s="59">
        <v>20520</v>
      </c>
      <c r="B6985" s="59" t="s">
        <v>7177</v>
      </c>
      <c r="C6985" s="59" t="s">
        <v>665</v>
      </c>
    </row>
    <row r="6986" spans="1:3" x14ac:dyDescent="0.25">
      <c r="A6986" s="59">
        <v>22721</v>
      </c>
      <c r="B6986" s="59" t="s">
        <v>7178</v>
      </c>
      <c r="C6986" s="59" t="s">
        <v>1163</v>
      </c>
    </row>
    <row r="6987" spans="1:3" x14ac:dyDescent="0.25">
      <c r="A6987" s="59">
        <v>34657</v>
      </c>
      <c r="B6987" s="59" t="s">
        <v>7179</v>
      </c>
      <c r="C6987" s="59" t="s">
        <v>1072</v>
      </c>
    </row>
    <row r="6988" spans="1:3" x14ac:dyDescent="0.25">
      <c r="A6988" s="59">
        <v>34918</v>
      </c>
      <c r="B6988" s="59" t="s">
        <v>7180</v>
      </c>
      <c r="C6988" s="59" t="s">
        <v>1069</v>
      </c>
    </row>
    <row r="6989" spans="1:3" x14ac:dyDescent="0.25">
      <c r="A6989" s="59">
        <v>49206</v>
      </c>
      <c r="B6989" s="59" t="s">
        <v>7181</v>
      </c>
      <c r="C6989" s="59" t="s">
        <v>762</v>
      </c>
    </row>
    <row r="6990" spans="1:3" x14ac:dyDescent="0.25">
      <c r="A6990" s="59">
        <v>34456</v>
      </c>
      <c r="B6990" s="59" t="s">
        <v>7182</v>
      </c>
      <c r="C6990" s="59" t="s">
        <v>1076</v>
      </c>
    </row>
    <row r="6991" spans="1:3" x14ac:dyDescent="0.25">
      <c r="A6991" s="59">
        <v>4113</v>
      </c>
      <c r="B6991" s="59" t="s">
        <v>7183</v>
      </c>
      <c r="C6991" s="59" t="s">
        <v>719</v>
      </c>
    </row>
    <row r="6992" spans="1:3" x14ac:dyDescent="0.25">
      <c r="A6992" s="59">
        <v>36107</v>
      </c>
      <c r="B6992" s="59" t="s">
        <v>7184</v>
      </c>
      <c r="C6992" s="59" t="s">
        <v>584</v>
      </c>
    </row>
    <row r="6993" spans="1:3" x14ac:dyDescent="0.25">
      <c r="A6993" s="59">
        <v>20511</v>
      </c>
      <c r="B6993" s="59" t="s">
        <v>7185</v>
      </c>
      <c r="C6993" s="59" t="s">
        <v>665</v>
      </c>
    </row>
    <row r="6994" spans="1:3" x14ac:dyDescent="0.25">
      <c r="A6994" s="59">
        <v>20413</v>
      </c>
      <c r="B6994" s="59" t="s">
        <v>7186</v>
      </c>
      <c r="C6994" s="59" t="s">
        <v>669</v>
      </c>
    </row>
    <row r="6995" spans="1:3" x14ac:dyDescent="0.25">
      <c r="A6995" s="59">
        <v>20308</v>
      </c>
      <c r="B6995" s="59" t="s">
        <v>7187</v>
      </c>
      <c r="C6995" s="59" t="s">
        <v>667</v>
      </c>
    </row>
    <row r="6996" spans="1:3" x14ac:dyDescent="0.25">
      <c r="A6996" s="59">
        <v>20412</v>
      </c>
      <c r="B6996" s="59" t="s">
        <v>7188</v>
      </c>
      <c r="C6996" s="59" t="s">
        <v>669</v>
      </c>
    </row>
    <row r="6997" spans="1:3" x14ac:dyDescent="0.25">
      <c r="A6997" s="59">
        <v>20517</v>
      </c>
      <c r="B6997" s="59" t="s">
        <v>7189</v>
      </c>
      <c r="C6997" s="59" t="s">
        <v>665</v>
      </c>
    </row>
    <row r="6998" spans="1:3" x14ac:dyDescent="0.25">
      <c r="A6998" s="59">
        <v>20309</v>
      </c>
      <c r="B6998" s="59" t="s">
        <v>7190</v>
      </c>
      <c r="C6998" s="59" t="s">
        <v>667</v>
      </c>
    </row>
    <row r="6999" spans="1:3" x14ac:dyDescent="0.25">
      <c r="A6999" s="59">
        <v>31722</v>
      </c>
      <c r="B6999" s="59" t="s">
        <v>7191</v>
      </c>
      <c r="C6999" s="59" t="s">
        <v>859</v>
      </c>
    </row>
    <row r="7000" spans="1:3" x14ac:dyDescent="0.25">
      <c r="A7000" s="59">
        <v>32509</v>
      </c>
      <c r="B7000" s="59" t="s">
        <v>7192</v>
      </c>
      <c r="C7000" s="59" t="s">
        <v>472</v>
      </c>
    </row>
    <row r="7001" spans="1:3" x14ac:dyDescent="0.25">
      <c r="A7001" s="59">
        <v>52708</v>
      </c>
      <c r="B7001" s="59" t="s">
        <v>7193</v>
      </c>
      <c r="C7001" s="59" t="s">
        <v>1031</v>
      </c>
    </row>
    <row r="7002" spans="1:3" x14ac:dyDescent="0.25">
      <c r="A7002" s="59">
        <v>76211</v>
      </c>
      <c r="B7002" s="59" t="s">
        <v>7193</v>
      </c>
      <c r="C7002" s="59" t="s">
        <v>540</v>
      </c>
    </row>
    <row r="7003" spans="1:3" x14ac:dyDescent="0.25">
      <c r="A7003" s="59">
        <v>52814</v>
      </c>
      <c r="B7003" s="59" t="s">
        <v>7194</v>
      </c>
      <c r="C7003" s="59" t="s">
        <v>1046</v>
      </c>
    </row>
    <row r="7004" spans="1:3" x14ac:dyDescent="0.25">
      <c r="A7004" s="59">
        <v>52815</v>
      </c>
      <c r="B7004" s="59" t="s">
        <v>7195</v>
      </c>
      <c r="C7004" s="59" t="s">
        <v>1046</v>
      </c>
    </row>
    <row r="7005" spans="1:3" x14ac:dyDescent="0.25">
      <c r="A7005" s="59">
        <v>71312</v>
      </c>
      <c r="B7005" s="59" t="s">
        <v>7196</v>
      </c>
      <c r="C7005" s="59" t="s">
        <v>622</v>
      </c>
    </row>
    <row r="7006" spans="1:3" x14ac:dyDescent="0.25">
      <c r="A7006" s="59">
        <v>84820</v>
      </c>
      <c r="B7006" s="59" t="s">
        <v>7197</v>
      </c>
      <c r="C7006" s="59" t="s">
        <v>1111</v>
      </c>
    </row>
    <row r="7007" spans="1:3" x14ac:dyDescent="0.25">
      <c r="A7007" s="59">
        <v>85306</v>
      </c>
      <c r="B7007" s="59" t="s">
        <v>7198</v>
      </c>
      <c r="C7007" s="59" t="s">
        <v>1183</v>
      </c>
    </row>
    <row r="7008" spans="1:3" x14ac:dyDescent="0.25">
      <c r="A7008" s="59">
        <v>66712</v>
      </c>
      <c r="B7008" s="59" t="s">
        <v>7199</v>
      </c>
      <c r="C7008" s="59" t="s">
        <v>888</v>
      </c>
    </row>
    <row r="7009" spans="1:3" x14ac:dyDescent="0.25">
      <c r="A7009" s="59">
        <v>42109</v>
      </c>
      <c r="B7009" s="59" t="s">
        <v>7200</v>
      </c>
      <c r="C7009" s="59" t="s">
        <v>1131</v>
      </c>
    </row>
    <row r="7010" spans="1:3" x14ac:dyDescent="0.25">
      <c r="A7010" s="59">
        <v>35959</v>
      </c>
      <c r="B7010" s="59" t="s">
        <v>7201</v>
      </c>
      <c r="C7010" s="59" t="s">
        <v>976</v>
      </c>
    </row>
    <row r="7011" spans="1:3" x14ac:dyDescent="0.25">
      <c r="A7011" s="59">
        <v>5327</v>
      </c>
      <c r="B7011" s="59" t="s">
        <v>7201</v>
      </c>
      <c r="C7011" s="59" t="s">
        <v>728</v>
      </c>
    </row>
    <row r="7012" spans="1:3" x14ac:dyDescent="0.25">
      <c r="A7012" s="59">
        <v>52713</v>
      </c>
      <c r="B7012" s="59" t="s">
        <v>7202</v>
      </c>
      <c r="C7012" s="59" t="s">
        <v>1031</v>
      </c>
    </row>
    <row r="7013" spans="1:3" x14ac:dyDescent="0.25">
      <c r="A7013" s="59">
        <v>26311</v>
      </c>
      <c r="B7013" s="59" t="s">
        <v>7203</v>
      </c>
      <c r="C7013" s="59" t="s">
        <v>241</v>
      </c>
    </row>
    <row r="7014" spans="1:3" x14ac:dyDescent="0.25">
      <c r="A7014" s="59">
        <v>25833</v>
      </c>
      <c r="B7014" s="59" t="s">
        <v>7204</v>
      </c>
      <c r="C7014" s="59" t="s">
        <v>905</v>
      </c>
    </row>
    <row r="7015" spans="1:3" x14ac:dyDescent="0.25">
      <c r="A7015" s="59">
        <v>16215</v>
      </c>
      <c r="B7015" s="59" t="s">
        <v>7205</v>
      </c>
      <c r="C7015" s="59" t="s">
        <v>352</v>
      </c>
    </row>
    <row r="7016" spans="1:3" x14ac:dyDescent="0.25">
      <c r="A7016" s="59">
        <v>52807</v>
      </c>
      <c r="B7016" s="59" t="s">
        <v>7205</v>
      </c>
      <c r="C7016" s="59" t="s">
        <v>1046</v>
      </c>
    </row>
    <row r="7017" spans="1:3" x14ac:dyDescent="0.25">
      <c r="A7017" s="59">
        <v>63410</v>
      </c>
      <c r="B7017" s="59" t="s">
        <v>7205</v>
      </c>
      <c r="C7017" s="59" t="s">
        <v>490</v>
      </c>
    </row>
    <row r="7018" spans="1:3" x14ac:dyDescent="0.25">
      <c r="A7018" s="59">
        <v>98812</v>
      </c>
      <c r="B7018" s="59" t="s">
        <v>7205</v>
      </c>
      <c r="C7018" s="59" t="s">
        <v>434</v>
      </c>
    </row>
    <row r="7019" spans="1:3" x14ac:dyDescent="0.25">
      <c r="A7019" s="59">
        <v>98908</v>
      </c>
      <c r="B7019" s="59" t="s">
        <v>7206</v>
      </c>
      <c r="C7019" s="59" t="s">
        <v>438</v>
      </c>
    </row>
    <row r="7020" spans="1:3" x14ac:dyDescent="0.25">
      <c r="A7020" s="59">
        <v>98813</v>
      </c>
      <c r="B7020" s="59" t="s">
        <v>7207</v>
      </c>
      <c r="C7020" s="59" t="s">
        <v>434</v>
      </c>
    </row>
    <row r="7021" spans="1:3" x14ac:dyDescent="0.25">
      <c r="A7021" s="59">
        <v>12509</v>
      </c>
      <c r="B7021" s="59" t="s">
        <v>7208</v>
      </c>
      <c r="C7021" s="59" t="s">
        <v>686</v>
      </c>
    </row>
    <row r="7022" spans="1:3" x14ac:dyDescent="0.25">
      <c r="A7022" s="59">
        <v>12824</v>
      </c>
      <c r="B7022" s="59" t="s">
        <v>7208</v>
      </c>
      <c r="C7022" s="59" t="s">
        <v>691</v>
      </c>
    </row>
    <row r="7023" spans="1:3" x14ac:dyDescent="0.25">
      <c r="A7023" s="59">
        <v>26715</v>
      </c>
      <c r="B7023" s="59" t="s">
        <v>7208</v>
      </c>
      <c r="C7023" s="59" t="s">
        <v>221</v>
      </c>
    </row>
    <row r="7024" spans="1:3" x14ac:dyDescent="0.25">
      <c r="A7024" s="59">
        <v>52816</v>
      </c>
      <c r="B7024" s="59" t="s">
        <v>7208</v>
      </c>
      <c r="C7024" s="59" t="s">
        <v>1046</v>
      </c>
    </row>
    <row r="7025" spans="1:3" x14ac:dyDescent="0.25">
      <c r="A7025" s="59">
        <v>76109</v>
      </c>
      <c r="B7025" s="59" t="s">
        <v>7209</v>
      </c>
      <c r="C7025" s="59" t="s">
        <v>534</v>
      </c>
    </row>
    <row r="7026" spans="1:3" x14ac:dyDescent="0.25">
      <c r="A7026" s="59">
        <v>84613</v>
      </c>
      <c r="B7026" s="59" t="s">
        <v>7208</v>
      </c>
      <c r="C7026" s="59" t="s">
        <v>1107</v>
      </c>
    </row>
    <row r="7027" spans="1:3" x14ac:dyDescent="0.25">
      <c r="A7027" s="59">
        <v>86722</v>
      </c>
      <c r="B7027" s="59" t="s">
        <v>7208</v>
      </c>
      <c r="C7027" s="59" t="s">
        <v>387</v>
      </c>
    </row>
    <row r="7028" spans="1:3" x14ac:dyDescent="0.25">
      <c r="A7028" s="59">
        <v>52810</v>
      </c>
      <c r="B7028" s="59" t="s">
        <v>7210</v>
      </c>
      <c r="C7028" s="59" t="s">
        <v>1046</v>
      </c>
    </row>
    <row r="7029" spans="1:3" x14ac:dyDescent="0.25">
      <c r="A7029" s="59">
        <v>76110</v>
      </c>
      <c r="B7029" s="59" t="s">
        <v>7211</v>
      </c>
      <c r="C7029" s="59" t="s">
        <v>534</v>
      </c>
    </row>
    <row r="7030" spans="1:3" x14ac:dyDescent="0.25">
      <c r="A7030" s="59">
        <v>13510</v>
      </c>
      <c r="B7030" s="59" t="s">
        <v>7212</v>
      </c>
      <c r="C7030" s="59" t="s">
        <v>692</v>
      </c>
    </row>
    <row r="7031" spans="1:3" x14ac:dyDescent="0.25">
      <c r="A7031" s="59">
        <v>4314</v>
      </c>
      <c r="B7031" s="59" t="s">
        <v>7212</v>
      </c>
      <c r="C7031" s="59" t="s">
        <v>732</v>
      </c>
    </row>
    <row r="7032" spans="1:3" x14ac:dyDescent="0.25">
      <c r="A7032" s="59">
        <v>52809</v>
      </c>
      <c r="B7032" s="59" t="s">
        <v>7213</v>
      </c>
      <c r="C7032" s="59" t="s">
        <v>1046</v>
      </c>
    </row>
    <row r="7033" spans="1:3" x14ac:dyDescent="0.25">
      <c r="A7033" s="59">
        <v>15712</v>
      </c>
      <c r="B7033" s="59" t="s">
        <v>7214</v>
      </c>
      <c r="C7033" s="59" t="s">
        <v>1186</v>
      </c>
    </row>
    <row r="7034" spans="1:3" x14ac:dyDescent="0.25">
      <c r="A7034" s="59">
        <v>15813</v>
      </c>
      <c r="B7034" s="59" t="s">
        <v>7215</v>
      </c>
      <c r="C7034" s="59" t="s">
        <v>1189</v>
      </c>
    </row>
    <row r="7035" spans="1:3" x14ac:dyDescent="0.25">
      <c r="A7035" s="59">
        <v>44371</v>
      </c>
      <c r="B7035" s="59" t="s">
        <v>7215</v>
      </c>
      <c r="C7035" s="59" t="s">
        <v>919</v>
      </c>
    </row>
    <row r="7036" spans="1:3" x14ac:dyDescent="0.25">
      <c r="A7036" s="59">
        <v>43912</v>
      </c>
      <c r="B7036" s="59" t="s">
        <v>7215</v>
      </c>
      <c r="C7036" s="59" t="s">
        <v>934</v>
      </c>
    </row>
    <row r="7037" spans="1:3" x14ac:dyDescent="0.25">
      <c r="A7037" s="59">
        <v>21520</v>
      </c>
      <c r="B7037" s="59" t="s">
        <v>7216</v>
      </c>
      <c r="C7037" s="59" t="s">
        <v>416</v>
      </c>
    </row>
    <row r="7038" spans="1:3" x14ac:dyDescent="0.25">
      <c r="A7038" s="59">
        <v>3320</v>
      </c>
      <c r="B7038" s="59" t="s">
        <v>7217</v>
      </c>
      <c r="C7038" s="59" t="s">
        <v>650</v>
      </c>
    </row>
    <row r="7039" spans="1:3" x14ac:dyDescent="0.25">
      <c r="A7039" s="59">
        <v>52715</v>
      </c>
      <c r="B7039" s="59" t="s">
        <v>7218</v>
      </c>
      <c r="C7039" s="59" t="s">
        <v>1031</v>
      </c>
    </row>
    <row r="7040" spans="1:3" x14ac:dyDescent="0.25">
      <c r="A7040" s="59">
        <v>42012</v>
      </c>
      <c r="B7040" s="59" t="s">
        <v>7219</v>
      </c>
      <c r="C7040" s="59" t="s">
        <v>1115</v>
      </c>
    </row>
    <row r="7041" spans="1:3" x14ac:dyDescent="0.25">
      <c r="A7041" s="59">
        <v>75616</v>
      </c>
      <c r="B7041" s="59" t="s">
        <v>7220</v>
      </c>
      <c r="C7041" s="59" t="s">
        <v>138</v>
      </c>
    </row>
    <row r="7042" spans="1:3" x14ac:dyDescent="0.25">
      <c r="A7042" s="59">
        <v>52711</v>
      </c>
      <c r="B7042" s="59" t="s">
        <v>7221</v>
      </c>
      <c r="C7042" s="59" t="s">
        <v>1031</v>
      </c>
    </row>
    <row r="7043" spans="1:3" x14ac:dyDescent="0.25">
      <c r="A7043" s="59">
        <v>52820</v>
      </c>
      <c r="B7043" s="59" t="s">
        <v>7222</v>
      </c>
      <c r="C7043" s="59" t="s">
        <v>1046</v>
      </c>
    </row>
    <row r="7044" spans="1:3" x14ac:dyDescent="0.25">
      <c r="A7044" s="59">
        <v>52821</v>
      </c>
      <c r="B7044" s="59" t="s">
        <v>7223</v>
      </c>
      <c r="C7044" s="59" t="s">
        <v>1046</v>
      </c>
    </row>
    <row r="7045" spans="1:3" x14ac:dyDescent="0.25">
      <c r="A7045" s="59">
        <v>52822</v>
      </c>
      <c r="B7045" s="59" t="s">
        <v>7224</v>
      </c>
      <c r="C7045" s="59" t="s">
        <v>1046</v>
      </c>
    </row>
    <row r="7046" spans="1:3" x14ac:dyDescent="0.25">
      <c r="A7046" s="59">
        <v>87310</v>
      </c>
      <c r="B7046" s="59" t="s">
        <v>7225</v>
      </c>
      <c r="C7046" s="59" t="s">
        <v>1172</v>
      </c>
    </row>
    <row r="7047" spans="1:3" x14ac:dyDescent="0.25">
      <c r="A7047" s="59">
        <v>51116</v>
      </c>
      <c r="B7047" s="59" t="s">
        <v>7226</v>
      </c>
      <c r="C7047" s="59" t="s">
        <v>1037</v>
      </c>
    </row>
    <row r="7048" spans="1:3" x14ac:dyDescent="0.25">
      <c r="A7048" s="59">
        <v>51111</v>
      </c>
      <c r="B7048" s="59" t="s">
        <v>7227</v>
      </c>
      <c r="C7048" s="59" t="s">
        <v>1037</v>
      </c>
    </row>
    <row r="7049" spans="1:3" x14ac:dyDescent="0.25">
      <c r="A7049" s="59">
        <v>71311</v>
      </c>
      <c r="B7049" s="59" t="s">
        <v>7228</v>
      </c>
      <c r="C7049" s="59" t="s">
        <v>622</v>
      </c>
    </row>
    <row r="7050" spans="1:3" x14ac:dyDescent="0.25">
      <c r="A7050" s="59">
        <v>15634</v>
      </c>
      <c r="B7050" s="59" t="s">
        <v>7229</v>
      </c>
      <c r="C7050" s="59" t="s">
        <v>1194</v>
      </c>
    </row>
    <row r="7051" spans="1:3" x14ac:dyDescent="0.25">
      <c r="A7051" s="59">
        <v>52709</v>
      </c>
      <c r="B7051" s="59" t="s">
        <v>7230</v>
      </c>
      <c r="C7051" s="59" t="s">
        <v>1031</v>
      </c>
    </row>
    <row r="7052" spans="1:3" x14ac:dyDescent="0.25">
      <c r="A7052" s="59">
        <v>76133</v>
      </c>
      <c r="B7052" s="59" t="s">
        <v>7231</v>
      </c>
      <c r="C7052" s="59" t="s">
        <v>534</v>
      </c>
    </row>
    <row r="7053" spans="1:3" x14ac:dyDescent="0.25">
      <c r="A7053" s="59">
        <v>78409</v>
      </c>
      <c r="B7053" s="59" t="s">
        <v>7230</v>
      </c>
      <c r="C7053" s="59" t="s">
        <v>1204</v>
      </c>
    </row>
    <row r="7054" spans="1:3" x14ac:dyDescent="0.25">
      <c r="A7054" s="59">
        <v>86217</v>
      </c>
      <c r="B7054" s="59" t="s">
        <v>7230</v>
      </c>
      <c r="C7054" s="59" t="s">
        <v>395</v>
      </c>
    </row>
    <row r="7055" spans="1:3" x14ac:dyDescent="0.25">
      <c r="A7055" s="59">
        <v>15312</v>
      </c>
      <c r="B7055" s="59" t="s">
        <v>7232</v>
      </c>
      <c r="C7055" s="59" t="s">
        <v>1193</v>
      </c>
    </row>
    <row r="7056" spans="1:3" x14ac:dyDescent="0.25">
      <c r="A7056" s="59">
        <v>55417</v>
      </c>
      <c r="B7056" s="59" t="s">
        <v>7233</v>
      </c>
      <c r="C7056" s="59" t="s">
        <v>172</v>
      </c>
    </row>
    <row r="7057" spans="1:3" x14ac:dyDescent="0.25">
      <c r="A7057" s="59">
        <v>55418</v>
      </c>
      <c r="B7057" s="59" t="s">
        <v>7234</v>
      </c>
      <c r="C7057" s="59" t="s">
        <v>172</v>
      </c>
    </row>
    <row r="7058" spans="1:3" x14ac:dyDescent="0.25">
      <c r="A7058" s="59">
        <v>55416</v>
      </c>
      <c r="B7058" s="59" t="s">
        <v>7235</v>
      </c>
      <c r="C7058" s="59" t="s">
        <v>172</v>
      </c>
    </row>
    <row r="7059" spans="1:3" x14ac:dyDescent="0.25">
      <c r="A7059" s="59">
        <v>6919</v>
      </c>
      <c r="B7059" s="59" t="s">
        <v>7236</v>
      </c>
      <c r="C7059" s="59" t="s">
        <v>1092</v>
      </c>
    </row>
    <row r="7060" spans="1:3" x14ac:dyDescent="0.25">
      <c r="A7060" s="59">
        <v>44370</v>
      </c>
      <c r="B7060" s="59" t="s">
        <v>7236</v>
      </c>
      <c r="C7060" s="59" t="s">
        <v>919</v>
      </c>
    </row>
    <row r="7061" spans="1:3" x14ac:dyDescent="0.25">
      <c r="A7061" s="59">
        <v>52808</v>
      </c>
      <c r="B7061" s="59" t="s">
        <v>7236</v>
      </c>
      <c r="C7061" s="59" t="s">
        <v>1046</v>
      </c>
    </row>
    <row r="7062" spans="1:3" x14ac:dyDescent="0.25">
      <c r="A7062" s="59">
        <v>20356</v>
      </c>
      <c r="B7062" s="59" t="s">
        <v>7237</v>
      </c>
      <c r="C7062" s="59" t="s">
        <v>656</v>
      </c>
    </row>
    <row r="7063" spans="1:3" x14ac:dyDescent="0.25">
      <c r="A7063" s="59">
        <v>35617</v>
      </c>
      <c r="B7063" s="59" t="s">
        <v>7238</v>
      </c>
      <c r="C7063" s="59" t="s">
        <v>975</v>
      </c>
    </row>
    <row r="7064" spans="1:3" x14ac:dyDescent="0.25">
      <c r="A7064" s="59">
        <v>15506</v>
      </c>
      <c r="B7064" s="59" t="s">
        <v>7237</v>
      </c>
      <c r="C7064" s="59" t="s">
        <v>1190</v>
      </c>
    </row>
    <row r="7065" spans="1:3" x14ac:dyDescent="0.25">
      <c r="A7065" s="59">
        <v>16309</v>
      </c>
      <c r="B7065" s="59" t="s">
        <v>7238</v>
      </c>
      <c r="C7065" s="59" t="s">
        <v>362</v>
      </c>
    </row>
    <row r="7066" spans="1:3" x14ac:dyDescent="0.25">
      <c r="A7066" s="59">
        <v>44223</v>
      </c>
      <c r="B7066" s="59" t="s">
        <v>7238</v>
      </c>
      <c r="C7066" s="59" t="s">
        <v>910</v>
      </c>
    </row>
    <row r="7067" spans="1:3" x14ac:dyDescent="0.25">
      <c r="A7067" s="59">
        <v>52818</v>
      </c>
      <c r="B7067" s="59" t="s">
        <v>7238</v>
      </c>
      <c r="C7067" s="59" t="s">
        <v>1046</v>
      </c>
    </row>
    <row r="7068" spans="1:3" x14ac:dyDescent="0.25">
      <c r="A7068" s="59">
        <v>25110</v>
      </c>
      <c r="B7068" s="59" t="s">
        <v>7239</v>
      </c>
      <c r="C7068" s="59" t="s">
        <v>898</v>
      </c>
    </row>
    <row r="7069" spans="1:3" x14ac:dyDescent="0.25">
      <c r="A7069" s="59">
        <v>35568</v>
      </c>
      <c r="B7069" s="59" t="s">
        <v>7240</v>
      </c>
      <c r="C7069" s="59" t="s">
        <v>972</v>
      </c>
    </row>
    <row r="7070" spans="1:3" x14ac:dyDescent="0.25">
      <c r="A7070" s="59">
        <v>7257</v>
      </c>
      <c r="B7070" s="59" t="s">
        <v>7240</v>
      </c>
      <c r="C7070" s="59" t="s">
        <v>953</v>
      </c>
    </row>
    <row r="7071" spans="1:3" x14ac:dyDescent="0.25">
      <c r="A7071" s="59">
        <v>42014</v>
      </c>
      <c r="B7071" s="59" t="s">
        <v>7240</v>
      </c>
      <c r="C7071" s="59" t="s">
        <v>1115</v>
      </c>
    </row>
    <row r="7072" spans="1:3" x14ac:dyDescent="0.25">
      <c r="A7072" s="59">
        <v>51112</v>
      </c>
      <c r="B7072" s="59" t="s">
        <v>7240</v>
      </c>
      <c r="C7072" s="59" t="s">
        <v>1037</v>
      </c>
    </row>
    <row r="7073" spans="1:3" x14ac:dyDescent="0.25">
      <c r="A7073" s="59">
        <v>77808</v>
      </c>
      <c r="B7073" s="59" t="s">
        <v>7240</v>
      </c>
      <c r="C7073" s="59" t="s">
        <v>397</v>
      </c>
    </row>
    <row r="7074" spans="1:3" x14ac:dyDescent="0.25">
      <c r="A7074" s="59">
        <v>12827</v>
      </c>
      <c r="B7074" s="59" t="s">
        <v>7241</v>
      </c>
      <c r="C7074" s="59" t="s">
        <v>691</v>
      </c>
    </row>
    <row r="7075" spans="1:3" x14ac:dyDescent="0.25">
      <c r="A7075" s="59">
        <v>50315</v>
      </c>
      <c r="B7075" s="59" t="s">
        <v>7242</v>
      </c>
      <c r="C7075" s="59" t="s">
        <v>516</v>
      </c>
    </row>
    <row r="7076" spans="1:3" x14ac:dyDescent="0.25">
      <c r="A7076" s="59">
        <v>52710</v>
      </c>
      <c r="B7076" s="59" t="s">
        <v>7243</v>
      </c>
      <c r="C7076" s="59" t="s">
        <v>1031</v>
      </c>
    </row>
    <row r="7077" spans="1:3" x14ac:dyDescent="0.25">
      <c r="A7077" s="59">
        <v>44369</v>
      </c>
      <c r="B7077" s="59" t="s">
        <v>7244</v>
      </c>
      <c r="C7077" s="59" t="s">
        <v>919</v>
      </c>
    </row>
    <row r="7078" spans="1:3" x14ac:dyDescent="0.25">
      <c r="A7078" s="59">
        <v>52716</v>
      </c>
      <c r="B7078" s="59" t="s">
        <v>7244</v>
      </c>
      <c r="C7078" s="59" t="s">
        <v>1031</v>
      </c>
    </row>
    <row r="7079" spans="1:3" x14ac:dyDescent="0.25">
      <c r="A7079" s="59">
        <v>73309</v>
      </c>
      <c r="B7079" s="59" t="s">
        <v>7245</v>
      </c>
      <c r="C7079" s="59" t="s">
        <v>628</v>
      </c>
    </row>
    <row r="7080" spans="1:3" x14ac:dyDescent="0.25">
      <c r="A7080" s="59">
        <v>51113</v>
      </c>
      <c r="B7080" s="59" t="s">
        <v>7246</v>
      </c>
      <c r="C7080" s="59" t="s">
        <v>1037</v>
      </c>
    </row>
    <row r="7081" spans="1:3" x14ac:dyDescent="0.25">
      <c r="A7081" s="59">
        <v>52817</v>
      </c>
      <c r="B7081" s="59" t="s">
        <v>7247</v>
      </c>
      <c r="C7081" s="59" t="s">
        <v>1046</v>
      </c>
    </row>
    <row r="7082" spans="1:3" x14ac:dyDescent="0.25">
      <c r="A7082" s="59">
        <v>26714</v>
      </c>
      <c r="B7082" s="59" t="s">
        <v>7248</v>
      </c>
      <c r="C7082" s="59" t="s">
        <v>221</v>
      </c>
    </row>
    <row r="7083" spans="1:3" x14ac:dyDescent="0.25">
      <c r="A7083" s="59">
        <v>52811</v>
      </c>
      <c r="B7083" s="59" t="s">
        <v>7248</v>
      </c>
      <c r="C7083" s="59" t="s">
        <v>1046</v>
      </c>
    </row>
    <row r="7084" spans="1:3" x14ac:dyDescent="0.25">
      <c r="A7084" s="59">
        <v>52819</v>
      </c>
      <c r="B7084" s="59" t="s">
        <v>7249</v>
      </c>
      <c r="C7084" s="59" t="s">
        <v>1046</v>
      </c>
    </row>
    <row r="7085" spans="1:3" x14ac:dyDescent="0.25">
      <c r="A7085" s="59">
        <v>52712</v>
      </c>
      <c r="B7085" s="59" t="s">
        <v>7250</v>
      </c>
      <c r="C7085" s="59" t="s">
        <v>1031</v>
      </c>
    </row>
    <row r="7086" spans="1:3" x14ac:dyDescent="0.25">
      <c r="A7086" s="59">
        <v>41810</v>
      </c>
      <c r="B7086" s="59" t="s">
        <v>7251</v>
      </c>
      <c r="C7086" s="59" t="s">
        <v>1122</v>
      </c>
    </row>
    <row r="7087" spans="1:3" x14ac:dyDescent="0.25">
      <c r="A7087" s="59">
        <v>52812</v>
      </c>
      <c r="B7087" s="59" t="s">
        <v>7252</v>
      </c>
      <c r="C7087" s="59" t="s">
        <v>1046</v>
      </c>
    </row>
    <row r="7088" spans="1:3" x14ac:dyDescent="0.25">
      <c r="A7088" s="59">
        <v>52813</v>
      </c>
      <c r="B7088" s="59" t="s">
        <v>7253</v>
      </c>
      <c r="C7088" s="59" t="s">
        <v>1046</v>
      </c>
    </row>
    <row r="7089" spans="1:3" x14ac:dyDescent="0.25">
      <c r="A7089" s="59">
        <v>22723</v>
      </c>
      <c r="B7089" s="59" t="s">
        <v>7254</v>
      </c>
      <c r="C7089" s="59" t="s">
        <v>1163</v>
      </c>
    </row>
    <row r="7090" spans="1:3" x14ac:dyDescent="0.25">
      <c r="A7090" s="59">
        <v>16211</v>
      </c>
      <c r="B7090" s="59" t="s">
        <v>7254</v>
      </c>
      <c r="C7090" s="59" t="s">
        <v>352</v>
      </c>
    </row>
    <row r="7091" spans="1:3" x14ac:dyDescent="0.25">
      <c r="A7091" s="59">
        <v>5335</v>
      </c>
      <c r="B7091" s="59" t="s">
        <v>7254</v>
      </c>
      <c r="C7091" s="59" t="s">
        <v>728</v>
      </c>
    </row>
    <row r="7092" spans="1:3" x14ac:dyDescent="0.25">
      <c r="A7092" s="59">
        <v>17316</v>
      </c>
      <c r="B7092" s="59" t="s">
        <v>7254</v>
      </c>
      <c r="C7092" s="59" t="s">
        <v>779</v>
      </c>
    </row>
    <row r="7093" spans="1:3" x14ac:dyDescent="0.25">
      <c r="A7093" s="59">
        <v>52707</v>
      </c>
      <c r="B7093" s="59" t="s">
        <v>7255</v>
      </c>
      <c r="C7093" s="59" t="s">
        <v>1031</v>
      </c>
    </row>
    <row r="7094" spans="1:3" x14ac:dyDescent="0.25">
      <c r="A7094" s="59">
        <v>44366</v>
      </c>
      <c r="B7094" s="59" t="s">
        <v>7256</v>
      </c>
      <c r="C7094" s="59" t="s">
        <v>919</v>
      </c>
    </row>
    <row r="7095" spans="1:3" x14ac:dyDescent="0.25">
      <c r="A7095" s="59">
        <v>30206</v>
      </c>
      <c r="B7095" s="59" t="s">
        <v>7257</v>
      </c>
      <c r="C7095" s="59" t="s">
        <v>874</v>
      </c>
    </row>
    <row r="7096" spans="1:3" x14ac:dyDescent="0.25">
      <c r="A7096" s="59">
        <v>52714</v>
      </c>
      <c r="B7096" s="59" t="s">
        <v>7258</v>
      </c>
      <c r="C7096" s="59" t="s">
        <v>1031</v>
      </c>
    </row>
    <row r="7097" spans="1:3" x14ac:dyDescent="0.25">
      <c r="A7097" s="59">
        <v>15313</v>
      </c>
      <c r="B7097" s="59" t="s">
        <v>7259</v>
      </c>
      <c r="C7097" s="59" t="s">
        <v>1193</v>
      </c>
    </row>
    <row r="7098" spans="1:3" x14ac:dyDescent="0.25">
      <c r="A7098" s="59">
        <v>12911</v>
      </c>
      <c r="B7098" s="59" t="s">
        <v>7260</v>
      </c>
      <c r="C7098" s="59" t="s">
        <v>685</v>
      </c>
    </row>
    <row r="7099" spans="1:3" x14ac:dyDescent="0.25">
      <c r="A7099" s="59">
        <v>96607</v>
      </c>
      <c r="B7099" s="59" t="s">
        <v>7261</v>
      </c>
      <c r="C7099" s="59" t="s">
        <v>1086</v>
      </c>
    </row>
    <row r="7100" spans="1:3" x14ac:dyDescent="0.25">
      <c r="A7100" s="59">
        <v>30806</v>
      </c>
      <c r="B7100" s="59" t="s">
        <v>7262</v>
      </c>
      <c r="C7100" s="59" t="s">
        <v>878</v>
      </c>
    </row>
    <row r="7101" spans="1:3" x14ac:dyDescent="0.25">
      <c r="A7101" s="59">
        <v>48522</v>
      </c>
      <c r="B7101" s="59" t="s">
        <v>7263</v>
      </c>
      <c r="C7101" s="59" t="s">
        <v>1055</v>
      </c>
    </row>
    <row r="7102" spans="1:3" x14ac:dyDescent="0.25">
      <c r="A7102" s="59">
        <v>32208</v>
      </c>
      <c r="B7102" s="59" t="s">
        <v>7264</v>
      </c>
      <c r="C7102" s="59" t="s">
        <v>460</v>
      </c>
    </row>
    <row r="7103" spans="1:3" x14ac:dyDescent="0.25">
      <c r="A7103" s="59">
        <v>3211</v>
      </c>
      <c r="B7103" s="59" t="s">
        <v>7264</v>
      </c>
      <c r="C7103" s="59" t="s">
        <v>641</v>
      </c>
    </row>
    <row r="7104" spans="1:3" x14ac:dyDescent="0.25">
      <c r="A7104" s="59">
        <v>44727</v>
      </c>
      <c r="B7104" s="59" t="s">
        <v>7264</v>
      </c>
      <c r="C7104" s="59" t="s">
        <v>933</v>
      </c>
    </row>
    <row r="7105" spans="1:3" x14ac:dyDescent="0.25">
      <c r="A7105" s="59">
        <v>53709</v>
      </c>
      <c r="B7105" s="59" t="s">
        <v>7264</v>
      </c>
      <c r="C7105" s="59" t="s">
        <v>1020</v>
      </c>
    </row>
    <row r="7106" spans="1:3" x14ac:dyDescent="0.25">
      <c r="A7106" s="59">
        <v>67810</v>
      </c>
      <c r="B7106" s="59" t="s">
        <v>7264</v>
      </c>
      <c r="C7106" s="59" t="s">
        <v>372</v>
      </c>
    </row>
    <row r="7107" spans="1:3" x14ac:dyDescent="0.25">
      <c r="A7107" s="59">
        <v>75807</v>
      </c>
      <c r="B7107" s="59" t="s">
        <v>7264</v>
      </c>
      <c r="C7107" s="59" t="s">
        <v>143</v>
      </c>
    </row>
    <row r="7108" spans="1:3" x14ac:dyDescent="0.25">
      <c r="A7108" s="59">
        <v>94512</v>
      </c>
      <c r="B7108" s="59" t="s">
        <v>7265</v>
      </c>
      <c r="C7108" s="59" t="s">
        <v>451</v>
      </c>
    </row>
    <row r="7109" spans="1:3" x14ac:dyDescent="0.25">
      <c r="A7109" s="59">
        <v>35706</v>
      </c>
      <c r="B7109" s="59" t="s">
        <v>7266</v>
      </c>
      <c r="C7109" s="59" t="s">
        <v>967</v>
      </c>
    </row>
    <row r="7110" spans="1:3" x14ac:dyDescent="0.25">
      <c r="A7110" s="59">
        <v>13414</v>
      </c>
      <c r="B7110" s="59" t="s">
        <v>7267</v>
      </c>
      <c r="C7110" s="59" t="s">
        <v>679</v>
      </c>
    </row>
    <row r="7111" spans="1:3" x14ac:dyDescent="0.25">
      <c r="A7111" s="59">
        <v>23717</v>
      </c>
      <c r="B7111" s="59" t="s">
        <v>7267</v>
      </c>
      <c r="C7111" s="59" t="s">
        <v>261</v>
      </c>
    </row>
    <row r="7112" spans="1:3" x14ac:dyDescent="0.25">
      <c r="A7112" s="59">
        <v>31511</v>
      </c>
      <c r="B7112" s="59" t="s">
        <v>7267</v>
      </c>
      <c r="C7112" s="59" t="s">
        <v>861</v>
      </c>
    </row>
    <row r="7113" spans="1:3" x14ac:dyDescent="0.25">
      <c r="A7113" s="59">
        <v>32109</v>
      </c>
      <c r="B7113" s="59" t="s">
        <v>7268</v>
      </c>
      <c r="C7113" s="59" t="s">
        <v>458</v>
      </c>
    </row>
    <row r="7114" spans="1:3" x14ac:dyDescent="0.25">
      <c r="A7114" s="59">
        <v>3117</v>
      </c>
      <c r="B7114" s="59" t="s">
        <v>7268</v>
      </c>
      <c r="C7114" s="59" t="s">
        <v>637</v>
      </c>
    </row>
    <row r="7115" spans="1:3" x14ac:dyDescent="0.25">
      <c r="A7115" s="59">
        <v>18421</v>
      </c>
      <c r="B7115" s="59" t="s">
        <v>7267</v>
      </c>
      <c r="C7115" s="59" t="s">
        <v>717</v>
      </c>
    </row>
    <row r="7116" spans="1:3" x14ac:dyDescent="0.25">
      <c r="A7116" s="59">
        <v>8106</v>
      </c>
      <c r="B7116" s="59" t="s">
        <v>7268</v>
      </c>
      <c r="C7116" s="59" t="s">
        <v>937</v>
      </c>
    </row>
    <row r="7117" spans="1:3" x14ac:dyDescent="0.25">
      <c r="A7117" s="59">
        <v>50209</v>
      </c>
      <c r="B7117" s="59" t="s">
        <v>7268</v>
      </c>
      <c r="C7117" s="59" t="s">
        <v>518</v>
      </c>
    </row>
    <row r="7118" spans="1:3" x14ac:dyDescent="0.25">
      <c r="A7118" s="59">
        <v>67656</v>
      </c>
      <c r="B7118" s="59" t="s">
        <v>7269</v>
      </c>
      <c r="C7118" s="59" t="s">
        <v>365</v>
      </c>
    </row>
    <row r="7119" spans="1:3" x14ac:dyDescent="0.25">
      <c r="A7119" s="59">
        <v>67813</v>
      </c>
      <c r="B7119" s="59" t="s">
        <v>7267</v>
      </c>
      <c r="C7119" s="59" t="s">
        <v>372</v>
      </c>
    </row>
    <row r="7120" spans="1:3" x14ac:dyDescent="0.25">
      <c r="A7120" s="59">
        <v>76106</v>
      </c>
      <c r="B7120" s="59" t="s">
        <v>7268</v>
      </c>
      <c r="C7120" s="59" t="s">
        <v>534</v>
      </c>
    </row>
    <row r="7121" spans="1:3" x14ac:dyDescent="0.25">
      <c r="A7121" s="59">
        <v>76310</v>
      </c>
      <c r="B7121" s="59" t="s">
        <v>7267</v>
      </c>
      <c r="C7121" s="59" t="s">
        <v>528</v>
      </c>
    </row>
    <row r="7122" spans="1:3" x14ac:dyDescent="0.25">
      <c r="A7122" s="59">
        <v>84517</v>
      </c>
      <c r="B7122" s="59" t="s">
        <v>7267</v>
      </c>
      <c r="C7122" s="59" t="s">
        <v>1102</v>
      </c>
    </row>
    <row r="7123" spans="1:3" x14ac:dyDescent="0.25">
      <c r="A7123" s="59">
        <v>85721</v>
      </c>
      <c r="B7123" s="59" t="s">
        <v>7267</v>
      </c>
      <c r="C7123" s="59" t="s">
        <v>1181</v>
      </c>
    </row>
    <row r="7124" spans="1:3" x14ac:dyDescent="0.25">
      <c r="A7124" s="59">
        <v>81606</v>
      </c>
      <c r="B7124" s="59" t="s">
        <v>7269</v>
      </c>
      <c r="C7124" s="59" t="s">
        <v>556</v>
      </c>
    </row>
    <row r="7125" spans="1:3" x14ac:dyDescent="0.25">
      <c r="A7125" s="59">
        <v>3229</v>
      </c>
      <c r="B7125" s="59" t="s">
        <v>7270</v>
      </c>
      <c r="C7125" s="59" t="s">
        <v>641</v>
      </c>
    </row>
    <row r="7126" spans="1:3" x14ac:dyDescent="0.25">
      <c r="A7126" s="59">
        <v>13516</v>
      </c>
      <c r="B7126" s="59" t="s">
        <v>7271</v>
      </c>
      <c r="C7126" s="59" t="s">
        <v>692</v>
      </c>
    </row>
    <row r="7127" spans="1:3" x14ac:dyDescent="0.25">
      <c r="A7127" s="59">
        <v>44730</v>
      </c>
      <c r="B7127" s="59" t="s">
        <v>7272</v>
      </c>
      <c r="C7127" s="59" t="s">
        <v>933</v>
      </c>
    </row>
    <row r="7128" spans="1:3" x14ac:dyDescent="0.25">
      <c r="A7128" s="59">
        <v>18117</v>
      </c>
      <c r="B7128" s="59" t="s">
        <v>7273</v>
      </c>
      <c r="C7128" s="59" t="s">
        <v>716</v>
      </c>
    </row>
    <row r="7129" spans="1:3" x14ac:dyDescent="0.25">
      <c r="A7129" s="59">
        <v>32219</v>
      </c>
      <c r="B7129" s="59" t="s">
        <v>7274</v>
      </c>
      <c r="C7129" s="59" t="s">
        <v>460</v>
      </c>
    </row>
    <row r="7130" spans="1:3" x14ac:dyDescent="0.25">
      <c r="A7130" s="59">
        <v>44706</v>
      </c>
      <c r="B7130" s="59" t="s">
        <v>7275</v>
      </c>
      <c r="C7130" s="59" t="s">
        <v>933</v>
      </c>
    </row>
    <row r="7131" spans="1:3" x14ac:dyDescent="0.25">
      <c r="A7131" s="59">
        <v>3228</v>
      </c>
      <c r="B7131" s="59" t="s">
        <v>7276</v>
      </c>
      <c r="C7131" s="59" t="s">
        <v>641</v>
      </c>
    </row>
    <row r="7132" spans="1:3" x14ac:dyDescent="0.25">
      <c r="A7132" s="59">
        <v>44738</v>
      </c>
      <c r="B7132" s="59" t="s">
        <v>7277</v>
      </c>
      <c r="C7132" s="59" t="s">
        <v>933</v>
      </c>
    </row>
    <row r="7133" spans="1:3" x14ac:dyDescent="0.25">
      <c r="A7133" s="59">
        <v>3771</v>
      </c>
      <c r="B7133" s="59" t="s">
        <v>7278</v>
      </c>
      <c r="C7133" s="59" t="s">
        <v>643</v>
      </c>
    </row>
    <row r="7134" spans="1:3" x14ac:dyDescent="0.25">
      <c r="A7134" s="59">
        <v>44742</v>
      </c>
      <c r="B7134" s="59" t="s">
        <v>7278</v>
      </c>
      <c r="C7134" s="59" t="s">
        <v>933</v>
      </c>
    </row>
    <row r="7135" spans="1:3" x14ac:dyDescent="0.25">
      <c r="A7135" s="59">
        <v>42518</v>
      </c>
      <c r="B7135" s="59" t="s">
        <v>7279</v>
      </c>
      <c r="C7135" s="59" t="s">
        <v>1127</v>
      </c>
    </row>
    <row r="7136" spans="1:3" x14ac:dyDescent="0.25">
      <c r="A7136" s="59">
        <v>44717</v>
      </c>
      <c r="B7136" s="59" t="s">
        <v>7279</v>
      </c>
      <c r="C7136" s="59" t="s">
        <v>933</v>
      </c>
    </row>
    <row r="7137" spans="1:3" x14ac:dyDescent="0.25">
      <c r="A7137" s="59">
        <v>67660</v>
      </c>
      <c r="B7137" s="59" t="s">
        <v>7279</v>
      </c>
      <c r="C7137" s="59" t="s">
        <v>365</v>
      </c>
    </row>
    <row r="7138" spans="1:3" x14ac:dyDescent="0.25">
      <c r="A7138" s="59">
        <v>84867</v>
      </c>
      <c r="B7138" s="59" t="s">
        <v>7279</v>
      </c>
      <c r="C7138" s="59" t="s">
        <v>1243</v>
      </c>
    </row>
    <row r="7139" spans="1:3" x14ac:dyDescent="0.25">
      <c r="A7139" s="59">
        <v>47510</v>
      </c>
      <c r="B7139" s="59" t="s">
        <v>7280</v>
      </c>
      <c r="C7139" s="59" t="s">
        <v>992</v>
      </c>
    </row>
    <row r="7140" spans="1:3" x14ac:dyDescent="0.25">
      <c r="A7140" s="59">
        <v>36811</v>
      </c>
      <c r="B7140" s="59" t="s">
        <v>7281</v>
      </c>
      <c r="C7140" s="59" t="s">
        <v>587</v>
      </c>
    </row>
    <row r="7141" spans="1:3" x14ac:dyDescent="0.25">
      <c r="A7141" s="59">
        <v>35723</v>
      </c>
      <c r="B7141" s="59" t="s">
        <v>7282</v>
      </c>
      <c r="C7141" s="59" t="s">
        <v>967</v>
      </c>
    </row>
    <row r="7142" spans="1:3" x14ac:dyDescent="0.25">
      <c r="A7142" s="59">
        <v>3206</v>
      </c>
      <c r="B7142" s="59" t="s">
        <v>7281</v>
      </c>
      <c r="C7142" s="59" t="s">
        <v>641</v>
      </c>
    </row>
    <row r="7143" spans="1:3" x14ac:dyDescent="0.25">
      <c r="A7143" s="59">
        <v>18406</v>
      </c>
      <c r="B7143" s="59" t="s">
        <v>7282</v>
      </c>
      <c r="C7143" s="59" t="s">
        <v>717</v>
      </c>
    </row>
    <row r="7144" spans="1:3" x14ac:dyDescent="0.25">
      <c r="A7144" s="59">
        <v>44736</v>
      </c>
      <c r="B7144" s="59" t="s">
        <v>7282</v>
      </c>
      <c r="C7144" s="59" t="s">
        <v>933</v>
      </c>
    </row>
    <row r="7145" spans="1:3" x14ac:dyDescent="0.25">
      <c r="A7145" s="59">
        <v>51310</v>
      </c>
      <c r="B7145" s="59" t="s">
        <v>7283</v>
      </c>
      <c r="C7145" s="59" t="s">
        <v>1047</v>
      </c>
    </row>
    <row r="7146" spans="1:3" x14ac:dyDescent="0.25">
      <c r="A7146" s="59">
        <v>32218</v>
      </c>
      <c r="B7146" s="59" t="s">
        <v>7284</v>
      </c>
      <c r="C7146" s="59" t="s">
        <v>460</v>
      </c>
    </row>
    <row r="7147" spans="1:3" x14ac:dyDescent="0.25">
      <c r="A7147" s="59">
        <v>44711</v>
      </c>
      <c r="B7147" s="59" t="s">
        <v>7284</v>
      </c>
      <c r="C7147" s="59" t="s">
        <v>933</v>
      </c>
    </row>
    <row r="7148" spans="1:3" x14ac:dyDescent="0.25">
      <c r="A7148" s="59">
        <v>18411</v>
      </c>
      <c r="B7148" s="59" t="s">
        <v>7285</v>
      </c>
      <c r="C7148" s="59" t="s">
        <v>717</v>
      </c>
    </row>
    <row r="7149" spans="1:3" x14ac:dyDescent="0.25">
      <c r="A7149" s="59">
        <v>44725</v>
      </c>
      <c r="B7149" s="59" t="s">
        <v>7285</v>
      </c>
      <c r="C7149" s="59" t="s">
        <v>933</v>
      </c>
    </row>
    <row r="7150" spans="1:3" x14ac:dyDescent="0.25">
      <c r="A7150" s="59">
        <v>26524</v>
      </c>
      <c r="B7150" s="59" t="s">
        <v>7286</v>
      </c>
      <c r="C7150" s="59" t="s">
        <v>226</v>
      </c>
    </row>
    <row r="7151" spans="1:3" x14ac:dyDescent="0.25">
      <c r="A7151" s="59">
        <v>3218</v>
      </c>
      <c r="B7151" s="59" t="s">
        <v>7286</v>
      </c>
      <c r="C7151" s="59" t="s">
        <v>641</v>
      </c>
    </row>
    <row r="7152" spans="1:3" x14ac:dyDescent="0.25">
      <c r="A7152" s="59">
        <v>18413</v>
      </c>
      <c r="B7152" s="59" t="s">
        <v>7286</v>
      </c>
      <c r="C7152" s="59" t="s">
        <v>717</v>
      </c>
    </row>
    <row r="7153" spans="1:3" x14ac:dyDescent="0.25">
      <c r="A7153" s="59">
        <v>59213</v>
      </c>
      <c r="B7153" s="59" t="s">
        <v>7286</v>
      </c>
      <c r="C7153" s="59" t="s">
        <v>963</v>
      </c>
    </row>
    <row r="7154" spans="1:3" x14ac:dyDescent="0.25">
      <c r="A7154" s="59">
        <v>77109</v>
      </c>
      <c r="B7154" s="59" t="s">
        <v>7287</v>
      </c>
      <c r="C7154" s="59" t="s">
        <v>410</v>
      </c>
    </row>
    <row r="7155" spans="1:3" x14ac:dyDescent="0.25">
      <c r="A7155" s="59">
        <v>36577</v>
      </c>
      <c r="B7155" s="59" t="s">
        <v>7288</v>
      </c>
      <c r="C7155" s="59" t="s">
        <v>589</v>
      </c>
    </row>
    <row r="7156" spans="1:3" x14ac:dyDescent="0.25">
      <c r="A7156" s="59">
        <v>3226</v>
      </c>
      <c r="B7156" s="59" t="s">
        <v>7289</v>
      </c>
      <c r="C7156" s="59" t="s">
        <v>641</v>
      </c>
    </row>
    <row r="7157" spans="1:3" x14ac:dyDescent="0.25">
      <c r="A7157" s="59">
        <v>44740</v>
      </c>
      <c r="B7157" s="59" t="s">
        <v>7290</v>
      </c>
      <c r="C7157" s="59" t="s">
        <v>933</v>
      </c>
    </row>
    <row r="7158" spans="1:3" x14ac:dyDescent="0.25">
      <c r="A7158" s="59">
        <v>3220</v>
      </c>
      <c r="B7158" s="59" t="s">
        <v>7291</v>
      </c>
      <c r="C7158" s="59" t="s">
        <v>641</v>
      </c>
    </row>
    <row r="7159" spans="1:3" x14ac:dyDescent="0.25">
      <c r="A7159" s="59">
        <v>44729</v>
      </c>
      <c r="B7159" s="59" t="s">
        <v>7291</v>
      </c>
      <c r="C7159" s="59" t="s">
        <v>933</v>
      </c>
    </row>
    <row r="7160" spans="1:3" x14ac:dyDescent="0.25">
      <c r="A7160" s="59">
        <v>50308</v>
      </c>
      <c r="B7160" s="59" t="s">
        <v>7292</v>
      </c>
      <c r="C7160" s="59" t="s">
        <v>516</v>
      </c>
    </row>
    <row r="7161" spans="1:3" x14ac:dyDescent="0.25">
      <c r="A7161" s="59">
        <v>50307</v>
      </c>
      <c r="B7161" s="59" t="s">
        <v>7293</v>
      </c>
      <c r="C7161" s="59" t="s">
        <v>516</v>
      </c>
    </row>
    <row r="7162" spans="1:3" x14ac:dyDescent="0.25">
      <c r="A7162" s="59">
        <v>16511</v>
      </c>
      <c r="B7162" s="59" t="s">
        <v>7294</v>
      </c>
      <c r="C7162" s="59" t="s">
        <v>343</v>
      </c>
    </row>
    <row r="7163" spans="1:3" x14ac:dyDescent="0.25">
      <c r="A7163" s="59">
        <v>31721</v>
      </c>
      <c r="B7163" s="59" t="s">
        <v>7295</v>
      </c>
      <c r="C7163" s="59" t="s">
        <v>859</v>
      </c>
    </row>
    <row r="7164" spans="1:3" x14ac:dyDescent="0.25">
      <c r="A7164" s="59">
        <v>42422</v>
      </c>
      <c r="B7164" s="59" t="s">
        <v>7296</v>
      </c>
      <c r="C7164" s="59" t="s">
        <v>1129</v>
      </c>
    </row>
    <row r="7165" spans="1:3" x14ac:dyDescent="0.25">
      <c r="A7165" s="59">
        <v>3210</v>
      </c>
      <c r="B7165" s="59" t="s">
        <v>7297</v>
      </c>
      <c r="C7165" s="59" t="s">
        <v>641</v>
      </c>
    </row>
    <row r="7166" spans="1:3" x14ac:dyDescent="0.25">
      <c r="A7166" s="59">
        <v>44714</v>
      </c>
      <c r="B7166" s="59" t="s">
        <v>7298</v>
      </c>
      <c r="C7166" s="59" t="s">
        <v>933</v>
      </c>
    </row>
    <row r="7167" spans="1:3" x14ac:dyDescent="0.25">
      <c r="A7167" s="59">
        <v>12510</v>
      </c>
      <c r="B7167" s="59" t="s">
        <v>7299</v>
      </c>
      <c r="C7167" s="59" t="s">
        <v>686</v>
      </c>
    </row>
    <row r="7168" spans="1:3" x14ac:dyDescent="0.25">
      <c r="A7168" s="59">
        <v>21314</v>
      </c>
      <c r="B7168" s="59" t="s">
        <v>7300</v>
      </c>
      <c r="C7168" s="59" t="s">
        <v>423</v>
      </c>
    </row>
    <row r="7169" spans="1:3" x14ac:dyDescent="0.25">
      <c r="A7169" s="59">
        <v>25208</v>
      </c>
      <c r="B7169" s="59" t="s">
        <v>7300</v>
      </c>
      <c r="C7169" s="59" t="s">
        <v>904</v>
      </c>
    </row>
    <row r="7170" spans="1:3" x14ac:dyDescent="0.25">
      <c r="A7170" s="59">
        <v>17714</v>
      </c>
      <c r="B7170" s="59" t="s">
        <v>7300</v>
      </c>
      <c r="C7170" s="59" t="s">
        <v>792</v>
      </c>
    </row>
    <row r="7171" spans="1:3" x14ac:dyDescent="0.25">
      <c r="A7171" s="59">
        <v>44733</v>
      </c>
      <c r="B7171" s="59" t="s">
        <v>7300</v>
      </c>
      <c r="C7171" s="59" t="s">
        <v>933</v>
      </c>
    </row>
    <row r="7172" spans="1:3" x14ac:dyDescent="0.25">
      <c r="A7172" s="59">
        <v>25162</v>
      </c>
      <c r="B7172" s="59" t="s">
        <v>7301</v>
      </c>
      <c r="C7172" s="59" t="s">
        <v>906</v>
      </c>
    </row>
    <row r="7173" spans="1:3" x14ac:dyDescent="0.25">
      <c r="A7173" s="59">
        <v>32217</v>
      </c>
      <c r="B7173" s="59" t="s">
        <v>7302</v>
      </c>
      <c r="C7173" s="59" t="s">
        <v>460</v>
      </c>
    </row>
    <row r="7174" spans="1:3" x14ac:dyDescent="0.25">
      <c r="A7174" s="59">
        <v>26428</v>
      </c>
      <c r="B7174" s="59" t="s">
        <v>7303</v>
      </c>
      <c r="C7174" s="59" t="s">
        <v>246</v>
      </c>
    </row>
    <row r="7175" spans="1:3" x14ac:dyDescent="0.25">
      <c r="A7175" s="59">
        <v>12910</v>
      </c>
      <c r="B7175" s="59" t="s">
        <v>7304</v>
      </c>
      <c r="C7175" s="59" t="s">
        <v>685</v>
      </c>
    </row>
    <row r="7176" spans="1:3" x14ac:dyDescent="0.25">
      <c r="A7176" s="59">
        <v>2009</v>
      </c>
      <c r="B7176" s="59" t="s">
        <v>7304</v>
      </c>
      <c r="C7176" s="59" t="s">
        <v>1006</v>
      </c>
    </row>
    <row r="7177" spans="1:3" x14ac:dyDescent="0.25">
      <c r="A7177" s="59">
        <v>26314</v>
      </c>
      <c r="B7177" s="59" t="s">
        <v>7304</v>
      </c>
      <c r="C7177" s="59" t="s">
        <v>241</v>
      </c>
    </row>
    <row r="7178" spans="1:3" x14ac:dyDescent="0.25">
      <c r="A7178" s="59">
        <v>42517</v>
      </c>
      <c r="B7178" s="59" t="s">
        <v>7304</v>
      </c>
      <c r="C7178" s="59" t="s">
        <v>1127</v>
      </c>
    </row>
    <row r="7179" spans="1:3" x14ac:dyDescent="0.25">
      <c r="A7179" s="59">
        <v>44745</v>
      </c>
      <c r="B7179" s="59" t="s">
        <v>7304</v>
      </c>
      <c r="C7179" s="59" t="s">
        <v>933</v>
      </c>
    </row>
    <row r="7180" spans="1:3" x14ac:dyDescent="0.25">
      <c r="A7180" s="59">
        <v>1407</v>
      </c>
      <c r="B7180" s="59" t="s">
        <v>7305</v>
      </c>
      <c r="C7180" s="59" t="s">
        <v>1012</v>
      </c>
    </row>
    <row r="7181" spans="1:3" x14ac:dyDescent="0.25">
      <c r="A7181" s="59">
        <v>15816</v>
      </c>
      <c r="B7181" s="59" t="s">
        <v>7306</v>
      </c>
      <c r="C7181" s="59" t="s">
        <v>1189</v>
      </c>
    </row>
    <row r="7182" spans="1:3" x14ac:dyDescent="0.25">
      <c r="A7182" s="59">
        <v>44723</v>
      </c>
      <c r="B7182" s="59" t="s">
        <v>7307</v>
      </c>
      <c r="C7182" s="59" t="s">
        <v>933</v>
      </c>
    </row>
    <row r="7183" spans="1:3" x14ac:dyDescent="0.25">
      <c r="A7183" s="59">
        <v>18422</v>
      </c>
      <c r="B7183" s="59" t="s">
        <v>7308</v>
      </c>
      <c r="C7183" s="59" t="s">
        <v>717</v>
      </c>
    </row>
    <row r="7184" spans="1:3" x14ac:dyDescent="0.25">
      <c r="A7184" s="59">
        <v>11623</v>
      </c>
      <c r="B7184" s="59" t="s">
        <v>7309</v>
      </c>
      <c r="C7184" s="59" t="s">
        <v>683</v>
      </c>
    </row>
    <row r="7185" spans="1:3" x14ac:dyDescent="0.25">
      <c r="A7185" s="59">
        <v>33822</v>
      </c>
      <c r="B7185" s="59" t="s">
        <v>7310</v>
      </c>
      <c r="C7185" s="59" t="s">
        <v>1207</v>
      </c>
    </row>
    <row r="7186" spans="1:3" x14ac:dyDescent="0.25">
      <c r="A7186" s="59">
        <v>36270</v>
      </c>
      <c r="B7186" s="59" t="s">
        <v>7310</v>
      </c>
      <c r="C7186" s="59" t="s">
        <v>590</v>
      </c>
    </row>
    <row r="7187" spans="1:3" x14ac:dyDescent="0.25">
      <c r="A7187" s="59">
        <v>5324</v>
      </c>
      <c r="B7187" s="59" t="s">
        <v>7310</v>
      </c>
      <c r="C7187" s="59" t="s">
        <v>728</v>
      </c>
    </row>
    <row r="7188" spans="1:3" x14ac:dyDescent="0.25">
      <c r="A7188" s="59">
        <v>44739</v>
      </c>
      <c r="B7188" s="59" t="s">
        <v>7310</v>
      </c>
      <c r="C7188" s="59" t="s">
        <v>933</v>
      </c>
    </row>
    <row r="7189" spans="1:3" x14ac:dyDescent="0.25">
      <c r="A7189" s="59">
        <v>67861</v>
      </c>
      <c r="B7189" s="59" t="s">
        <v>7310</v>
      </c>
      <c r="C7189" s="59" t="s">
        <v>374</v>
      </c>
    </row>
    <row r="7190" spans="1:3" x14ac:dyDescent="0.25">
      <c r="A7190" s="59">
        <v>8421</v>
      </c>
      <c r="B7190" s="59" t="s">
        <v>7311</v>
      </c>
      <c r="C7190" s="59" t="s">
        <v>939</v>
      </c>
    </row>
    <row r="7191" spans="1:3" x14ac:dyDescent="0.25">
      <c r="A7191" s="59">
        <v>45313</v>
      </c>
      <c r="B7191" s="59" t="s">
        <v>7312</v>
      </c>
      <c r="C7191" s="59" t="s">
        <v>741</v>
      </c>
    </row>
    <row r="7192" spans="1:3" x14ac:dyDescent="0.25">
      <c r="A7192" s="59">
        <v>13517</v>
      </c>
      <c r="B7192" s="59" t="s">
        <v>7313</v>
      </c>
      <c r="C7192" s="59" t="s">
        <v>692</v>
      </c>
    </row>
    <row r="7193" spans="1:3" x14ac:dyDescent="0.25">
      <c r="A7193" s="59">
        <v>23714</v>
      </c>
      <c r="B7193" s="59" t="s">
        <v>7313</v>
      </c>
      <c r="C7193" s="59" t="s">
        <v>261</v>
      </c>
    </row>
    <row r="7194" spans="1:3" x14ac:dyDescent="0.25">
      <c r="A7194" s="59">
        <v>44743</v>
      </c>
      <c r="B7194" s="59" t="s">
        <v>7313</v>
      </c>
      <c r="C7194" s="59" t="s">
        <v>933</v>
      </c>
    </row>
    <row r="7195" spans="1:3" x14ac:dyDescent="0.25">
      <c r="A7195" s="59">
        <v>32107</v>
      </c>
      <c r="B7195" s="59" t="s">
        <v>7314</v>
      </c>
      <c r="C7195" s="59" t="s">
        <v>458</v>
      </c>
    </row>
    <row r="7196" spans="1:3" x14ac:dyDescent="0.25">
      <c r="A7196" s="59">
        <v>35915</v>
      </c>
      <c r="B7196" s="59" t="s">
        <v>7314</v>
      </c>
      <c r="C7196" s="59" t="s">
        <v>966</v>
      </c>
    </row>
    <row r="7197" spans="1:3" x14ac:dyDescent="0.25">
      <c r="A7197" s="59">
        <v>35107</v>
      </c>
      <c r="B7197" s="59" t="s">
        <v>7315</v>
      </c>
      <c r="C7197" s="59" t="s">
        <v>968</v>
      </c>
    </row>
    <row r="7198" spans="1:3" x14ac:dyDescent="0.25">
      <c r="A7198" s="59">
        <v>3756</v>
      </c>
      <c r="B7198" s="59" t="s">
        <v>7316</v>
      </c>
      <c r="C7198" s="59" t="s">
        <v>643</v>
      </c>
    </row>
    <row r="7199" spans="1:3" x14ac:dyDescent="0.25">
      <c r="A7199" s="59">
        <v>12711</v>
      </c>
      <c r="B7199" s="59" t="s">
        <v>7317</v>
      </c>
      <c r="C7199" s="59" t="s">
        <v>695</v>
      </c>
    </row>
    <row r="7200" spans="1:3" x14ac:dyDescent="0.25">
      <c r="A7200" s="59">
        <v>44722</v>
      </c>
      <c r="B7200" s="59" t="s">
        <v>7317</v>
      </c>
      <c r="C7200" s="59" t="s">
        <v>933</v>
      </c>
    </row>
    <row r="7201" spans="1:3" x14ac:dyDescent="0.25">
      <c r="A7201" s="59">
        <v>87916</v>
      </c>
      <c r="B7201" s="59" t="s">
        <v>7317</v>
      </c>
      <c r="C7201" s="59" t="s">
        <v>1174</v>
      </c>
    </row>
    <row r="7202" spans="1:3" x14ac:dyDescent="0.25">
      <c r="A7202" s="59">
        <v>81215</v>
      </c>
      <c r="B7202" s="59" t="s">
        <v>7317</v>
      </c>
      <c r="C7202" s="59" t="s">
        <v>555</v>
      </c>
    </row>
    <row r="7203" spans="1:3" x14ac:dyDescent="0.25">
      <c r="A7203" s="59">
        <v>35622</v>
      </c>
      <c r="B7203" s="59" t="s">
        <v>7318</v>
      </c>
      <c r="C7203" s="59" t="s">
        <v>975</v>
      </c>
    </row>
    <row r="7204" spans="1:3" x14ac:dyDescent="0.25">
      <c r="A7204" s="59">
        <v>18412</v>
      </c>
      <c r="B7204" s="59" t="s">
        <v>7319</v>
      </c>
      <c r="C7204" s="59" t="s">
        <v>717</v>
      </c>
    </row>
    <row r="7205" spans="1:3" x14ac:dyDescent="0.25">
      <c r="A7205" s="59">
        <v>18414</v>
      </c>
      <c r="B7205" s="59" t="s">
        <v>7320</v>
      </c>
      <c r="C7205" s="59" t="s">
        <v>717</v>
      </c>
    </row>
    <row r="7206" spans="1:3" x14ac:dyDescent="0.25">
      <c r="A7206" s="59">
        <v>44707</v>
      </c>
      <c r="B7206" s="59" t="s">
        <v>7321</v>
      </c>
      <c r="C7206" s="59" t="s">
        <v>933</v>
      </c>
    </row>
    <row r="7207" spans="1:3" x14ac:dyDescent="0.25">
      <c r="A7207" s="59">
        <v>44718</v>
      </c>
      <c r="B7207" s="59" t="s">
        <v>7322</v>
      </c>
      <c r="C7207" s="59" t="s">
        <v>933</v>
      </c>
    </row>
    <row r="7208" spans="1:3" x14ac:dyDescent="0.25">
      <c r="A7208" s="59">
        <v>11624</v>
      </c>
      <c r="B7208" s="59" t="s">
        <v>7323</v>
      </c>
      <c r="C7208" s="59" t="s">
        <v>683</v>
      </c>
    </row>
    <row r="7209" spans="1:3" x14ac:dyDescent="0.25">
      <c r="A7209" s="59">
        <v>21706</v>
      </c>
      <c r="B7209" s="59" t="s">
        <v>7324</v>
      </c>
      <c r="C7209" s="59" t="s">
        <v>414</v>
      </c>
    </row>
    <row r="7210" spans="1:3" x14ac:dyDescent="0.25">
      <c r="A7210" s="59">
        <v>24923</v>
      </c>
      <c r="B7210" s="59" t="s">
        <v>7325</v>
      </c>
      <c r="C7210" s="59" t="s">
        <v>1153</v>
      </c>
    </row>
    <row r="7211" spans="1:3" x14ac:dyDescent="0.25">
      <c r="A7211" s="59">
        <v>6206</v>
      </c>
      <c r="B7211" s="59" t="s">
        <v>7326</v>
      </c>
      <c r="C7211" s="59" t="s">
        <v>1098</v>
      </c>
    </row>
    <row r="7212" spans="1:3" x14ac:dyDescent="0.25">
      <c r="A7212" s="59">
        <v>36812</v>
      </c>
      <c r="B7212" s="59" t="s">
        <v>7327</v>
      </c>
      <c r="C7212" s="59" t="s">
        <v>587</v>
      </c>
    </row>
    <row r="7213" spans="1:3" x14ac:dyDescent="0.25">
      <c r="A7213" s="59">
        <v>32216</v>
      </c>
      <c r="B7213" s="59" t="s">
        <v>7328</v>
      </c>
      <c r="C7213" s="59" t="s">
        <v>460</v>
      </c>
    </row>
    <row r="7214" spans="1:3" x14ac:dyDescent="0.25">
      <c r="A7214" s="59">
        <v>18407</v>
      </c>
      <c r="B7214" s="59" t="s">
        <v>7329</v>
      </c>
      <c r="C7214" s="59" t="s">
        <v>717</v>
      </c>
    </row>
    <row r="7215" spans="1:3" x14ac:dyDescent="0.25">
      <c r="A7215" s="59">
        <v>42516</v>
      </c>
      <c r="B7215" s="59" t="s">
        <v>7329</v>
      </c>
      <c r="C7215" s="59" t="s">
        <v>1127</v>
      </c>
    </row>
    <row r="7216" spans="1:3" x14ac:dyDescent="0.25">
      <c r="A7216" s="59">
        <v>44709</v>
      </c>
      <c r="B7216" s="59" t="s">
        <v>7329</v>
      </c>
      <c r="C7216" s="59" t="s">
        <v>933</v>
      </c>
    </row>
    <row r="7217" spans="1:3" x14ac:dyDescent="0.25">
      <c r="A7217" s="59">
        <v>22729</v>
      </c>
      <c r="B7217" s="59" t="s">
        <v>7330</v>
      </c>
      <c r="C7217" s="59" t="s">
        <v>1163</v>
      </c>
    </row>
    <row r="7218" spans="1:3" x14ac:dyDescent="0.25">
      <c r="A7218" s="59">
        <v>31719</v>
      </c>
      <c r="B7218" s="59" t="s">
        <v>7331</v>
      </c>
      <c r="C7218" s="59" t="s">
        <v>859</v>
      </c>
    </row>
    <row r="7219" spans="1:3" x14ac:dyDescent="0.25">
      <c r="A7219" s="59">
        <v>67860</v>
      </c>
      <c r="B7219" s="59" t="s">
        <v>7331</v>
      </c>
      <c r="C7219" s="59" t="s">
        <v>374</v>
      </c>
    </row>
    <row r="7220" spans="1:3" x14ac:dyDescent="0.25">
      <c r="A7220" s="59">
        <v>82608</v>
      </c>
      <c r="B7220" s="59" t="s">
        <v>7331</v>
      </c>
      <c r="C7220" s="59" t="s">
        <v>849</v>
      </c>
    </row>
    <row r="7221" spans="1:3" x14ac:dyDescent="0.25">
      <c r="A7221" s="59">
        <v>82208</v>
      </c>
      <c r="B7221" s="59" t="s">
        <v>7332</v>
      </c>
      <c r="C7221" s="59" t="s">
        <v>848</v>
      </c>
    </row>
    <row r="7222" spans="1:3" x14ac:dyDescent="0.25">
      <c r="A7222" s="59">
        <v>80707</v>
      </c>
      <c r="B7222" s="59" t="s">
        <v>7333</v>
      </c>
      <c r="C7222" s="59" t="s">
        <v>1145</v>
      </c>
    </row>
    <row r="7223" spans="1:3" x14ac:dyDescent="0.25">
      <c r="A7223" s="59">
        <v>3561</v>
      </c>
      <c r="B7223" s="59" t="s">
        <v>7334</v>
      </c>
      <c r="C7223" s="59" t="s">
        <v>644</v>
      </c>
    </row>
    <row r="7224" spans="1:3" x14ac:dyDescent="0.25">
      <c r="A7224" s="59">
        <v>42515</v>
      </c>
      <c r="B7224" s="59" t="s">
        <v>7335</v>
      </c>
      <c r="C7224" s="59" t="s">
        <v>1127</v>
      </c>
    </row>
    <row r="7225" spans="1:3" x14ac:dyDescent="0.25">
      <c r="A7225" s="59">
        <v>25617</v>
      </c>
      <c r="B7225" s="59" t="s">
        <v>7336</v>
      </c>
      <c r="C7225" s="59" t="s">
        <v>900</v>
      </c>
    </row>
    <row r="7226" spans="1:3" x14ac:dyDescent="0.25">
      <c r="A7226" s="59">
        <v>2306</v>
      </c>
      <c r="B7226" s="59" t="s">
        <v>7337</v>
      </c>
      <c r="C7226" s="59" t="s">
        <v>1001</v>
      </c>
    </row>
    <row r="7227" spans="1:3" x14ac:dyDescent="0.25">
      <c r="A7227" s="59">
        <v>2008</v>
      </c>
      <c r="B7227" s="59" t="s">
        <v>7336</v>
      </c>
      <c r="C7227" s="59" t="s">
        <v>1006</v>
      </c>
    </row>
    <row r="7228" spans="1:3" x14ac:dyDescent="0.25">
      <c r="A7228" s="59">
        <v>26427</v>
      </c>
      <c r="B7228" s="59" t="s">
        <v>7338</v>
      </c>
      <c r="C7228" s="59" t="s">
        <v>246</v>
      </c>
    </row>
    <row r="7229" spans="1:3" x14ac:dyDescent="0.25">
      <c r="A7229" s="59">
        <v>35806</v>
      </c>
      <c r="B7229" s="59" t="s">
        <v>7338</v>
      </c>
      <c r="C7229" s="59" t="s">
        <v>971</v>
      </c>
    </row>
    <row r="7230" spans="1:3" x14ac:dyDescent="0.25">
      <c r="A7230" s="59">
        <v>3223</v>
      </c>
      <c r="B7230" s="59" t="s">
        <v>7336</v>
      </c>
      <c r="C7230" s="59" t="s">
        <v>641</v>
      </c>
    </row>
    <row r="7231" spans="1:3" x14ac:dyDescent="0.25">
      <c r="A7231" s="59">
        <v>5116</v>
      </c>
      <c r="B7231" s="59" t="s">
        <v>7336</v>
      </c>
      <c r="C7231" s="59" t="s">
        <v>725</v>
      </c>
    </row>
    <row r="7232" spans="1:3" x14ac:dyDescent="0.25">
      <c r="A7232" s="59">
        <v>18322</v>
      </c>
      <c r="B7232" s="59" t="s">
        <v>7336</v>
      </c>
      <c r="C7232" s="59" t="s">
        <v>714</v>
      </c>
    </row>
    <row r="7233" spans="1:3" x14ac:dyDescent="0.25">
      <c r="A7233" s="59">
        <v>42514</v>
      </c>
      <c r="B7233" s="59" t="s">
        <v>7336</v>
      </c>
      <c r="C7233" s="59" t="s">
        <v>1127</v>
      </c>
    </row>
    <row r="7234" spans="1:3" x14ac:dyDescent="0.25">
      <c r="A7234" s="59">
        <v>42718</v>
      </c>
      <c r="B7234" s="59" t="s">
        <v>7336</v>
      </c>
      <c r="C7234" s="59" t="s">
        <v>1125</v>
      </c>
    </row>
    <row r="7235" spans="1:3" x14ac:dyDescent="0.25">
      <c r="A7235" s="59">
        <v>44721</v>
      </c>
      <c r="B7235" s="59" t="s">
        <v>7336</v>
      </c>
      <c r="C7235" s="59" t="s">
        <v>933</v>
      </c>
    </row>
    <row r="7236" spans="1:3" x14ac:dyDescent="0.25">
      <c r="A7236" s="59">
        <v>59108</v>
      </c>
      <c r="B7236" s="59" t="s">
        <v>7337</v>
      </c>
      <c r="C7236" s="59" t="s">
        <v>965</v>
      </c>
    </row>
    <row r="7237" spans="1:3" x14ac:dyDescent="0.25">
      <c r="A7237" s="59">
        <v>76809</v>
      </c>
      <c r="B7237" s="59" t="s">
        <v>7336</v>
      </c>
      <c r="C7237" s="59" t="s">
        <v>529</v>
      </c>
    </row>
    <row r="7238" spans="1:3" x14ac:dyDescent="0.25">
      <c r="A7238" s="59">
        <v>76711</v>
      </c>
      <c r="B7238" s="59" t="s">
        <v>7336</v>
      </c>
      <c r="C7238" s="59" t="s">
        <v>538</v>
      </c>
    </row>
    <row r="7239" spans="1:3" x14ac:dyDescent="0.25">
      <c r="A7239" s="59">
        <v>87507</v>
      </c>
      <c r="B7239" s="59" t="s">
        <v>7336</v>
      </c>
      <c r="C7239" s="59" t="s">
        <v>1170</v>
      </c>
    </row>
    <row r="7240" spans="1:3" x14ac:dyDescent="0.25">
      <c r="A7240" s="59">
        <v>13509</v>
      </c>
      <c r="B7240" s="59" t="s">
        <v>7339</v>
      </c>
      <c r="C7240" s="59" t="s">
        <v>692</v>
      </c>
    </row>
    <row r="7241" spans="1:3" x14ac:dyDescent="0.25">
      <c r="A7241" s="59">
        <v>20215</v>
      </c>
      <c r="B7241" s="59" t="s">
        <v>7340</v>
      </c>
      <c r="C7241" s="59" t="s">
        <v>658</v>
      </c>
    </row>
    <row r="7242" spans="1:3" x14ac:dyDescent="0.25">
      <c r="A7242" s="59">
        <v>35856</v>
      </c>
      <c r="B7242" s="59" t="s">
        <v>7341</v>
      </c>
      <c r="C7242" s="59" t="s">
        <v>970</v>
      </c>
    </row>
    <row r="7243" spans="1:3" x14ac:dyDescent="0.25">
      <c r="A7243" s="59">
        <v>3224</v>
      </c>
      <c r="B7243" s="59" t="s">
        <v>7340</v>
      </c>
      <c r="C7243" s="59" t="s">
        <v>641</v>
      </c>
    </row>
    <row r="7244" spans="1:3" x14ac:dyDescent="0.25">
      <c r="A7244" s="59">
        <v>18409</v>
      </c>
      <c r="B7244" s="59" t="s">
        <v>7340</v>
      </c>
      <c r="C7244" s="59" t="s">
        <v>717</v>
      </c>
    </row>
    <row r="7245" spans="1:3" x14ac:dyDescent="0.25">
      <c r="A7245" s="59">
        <v>42717</v>
      </c>
      <c r="B7245" s="59" t="s">
        <v>7340</v>
      </c>
      <c r="C7245" s="59" t="s">
        <v>1125</v>
      </c>
    </row>
    <row r="7246" spans="1:3" x14ac:dyDescent="0.25">
      <c r="A7246" s="59">
        <v>44735</v>
      </c>
      <c r="B7246" s="59" t="s">
        <v>7340</v>
      </c>
      <c r="C7246" s="59" t="s">
        <v>933</v>
      </c>
    </row>
    <row r="7247" spans="1:3" x14ac:dyDescent="0.25">
      <c r="A7247" s="59">
        <v>47809</v>
      </c>
      <c r="B7247" s="59" t="s">
        <v>7340</v>
      </c>
      <c r="C7247" s="59" t="s">
        <v>991</v>
      </c>
    </row>
    <row r="7248" spans="1:3" x14ac:dyDescent="0.25">
      <c r="A7248" s="59">
        <v>47512</v>
      </c>
      <c r="B7248" s="59" t="s">
        <v>7342</v>
      </c>
      <c r="C7248" s="59" t="s">
        <v>992</v>
      </c>
    </row>
    <row r="7249" spans="1:3" x14ac:dyDescent="0.25">
      <c r="A7249" s="59">
        <v>44728</v>
      </c>
      <c r="B7249" s="59" t="s">
        <v>7343</v>
      </c>
      <c r="C7249" s="59" t="s">
        <v>933</v>
      </c>
    </row>
    <row r="7250" spans="1:3" x14ac:dyDescent="0.25">
      <c r="A7250" s="59">
        <v>44713</v>
      </c>
      <c r="B7250" s="59" t="s">
        <v>7344</v>
      </c>
      <c r="C7250" s="59" t="s">
        <v>933</v>
      </c>
    </row>
    <row r="7251" spans="1:3" x14ac:dyDescent="0.25">
      <c r="A7251" s="59">
        <v>11711</v>
      </c>
      <c r="B7251" s="59" t="s">
        <v>7345</v>
      </c>
      <c r="C7251" s="59" t="s">
        <v>677</v>
      </c>
    </row>
    <row r="7252" spans="1:3" x14ac:dyDescent="0.25">
      <c r="A7252" s="59">
        <v>15114</v>
      </c>
      <c r="B7252" s="59" t="s">
        <v>7346</v>
      </c>
      <c r="C7252" s="59" t="s">
        <v>1192</v>
      </c>
    </row>
    <row r="7253" spans="1:3" x14ac:dyDescent="0.25">
      <c r="A7253" s="59">
        <v>32108</v>
      </c>
      <c r="B7253" s="59" t="s">
        <v>7347</v>
      </c>
      <c r="C7253" s="59" t="s">
        <v>458</v>
      </c>
    </row>
    <row r="7254" spans="1:3" x14ac:dyDescent="0.25">
      <c r="A7254" s="59">
        <v>47211</v>
      </c>
      <c r="B7254" s="59" t="s">
        <v>7348</v>
      </c>
      <c r="C7254" s="59" t="s">
        <v>998</v>
      </c>
    </row>
    <row r="7255" spans="1:3" x14ac:dyDescent="0.25">
      <c r="A7255" s="59">
        <v>18116</v>
      </c>
      <c r="B7255" s="59" t="s">
        <v>7349</v>
      </c>
      <c r="C7255" s="59" t="s">
        <v>716</v>
      </c>
    </row>
    <row r="7256" spans="1:3" x14ac:dyDescent="0.25">
      <c r="A7256" s="59">
        <v>75808</v>
      </c>
      <c r="B7256" s="59" t="s">
        <v>7350</v>
      </c>
      <c r="C7256" s="59" t="s">
        <v>143</v>
      </c>
    </row>
    <row r="7257" spans="1:3" x14ac:dyDescent="0.25">
      <c r="A7257" s="59">
        <v>18415</v>
      </c>
      <c r="B7257" s="59" t="s">
        <v>7351</v>
      </c>
      <c r="C7257" s="59" t="s">
        <v>717</v>
      </c>
    </row>
    <row r="7258" spans="1:3" x14ac:dyDescent="0.25">
      <c r="A7258" s="59">
        <v>6223</v>
      </c>
      <c r="B7258" s="59" t="s">
        <v>7352</v>
      </c>
      <c r="C7258" s="59" t="s">
        <v>1098</v>
      </c>
    </row>
    <row r="7259" spans="1:3" x14ac:dyDescent="0.25">
      <c r="A7259" s="59">
        <v>18410</v>
      </c>
      <c r="B7259" s="59" t="s">
        <v>7352</v>
      </c>
      <c r="C7259" s="59" t="s">
        <v>717</v>
      </c>
    </row>
    <row r="7260" spans="1:3" x14ac:dyDescent="0.25">
      <c r="A7260" s="59">
        <v>42421</v>
      </c>
      <c r="B7260" s="59" t="s">
        <v>7352</v>
      </c>
      <c r="C7260" s="59" t="s">
        <v>1129</v>
      </c>
    </row>
    <row r="7261" spans="1:3" x14ac:dyDescent="0.25">
      <c r="A7261" s="59">
        <v>86412</v>
      </c>
      <c r="B7261" s="59" t="s">
        <v>7352</v>
      </c>
      <c r="C7261" s="59" t="s">
        <v>390</v>
      </c>
    </row>
    <row r="7262" spans="1:3" x14ac:dyDescent="0.25">
      <c r="A7262" s="59">
        <v>3759</v>
      </c>
      <c r="B7262" s="59" t="s">
        <v>7353</v>
      </c>
      <c r="C7262" s="59" t="s">
        <v>643</v>
      </c>
    </row>
    <row r="7263" spans="1:3" x14ac:dyDescent="0.25">
      <c r="A7263" s="59">
        <v>44737</v>
      </c>
      <c r="B7263" s="59" t="s">
        <v>7353</v>
      </c>
      <c r="C7263" s="59" t="s">
        <v>933</v>
      </c>
    </row>
    <row r="7264" spans="1:3" x14ac:dyDescent="0.25">
      <c r="A7264" s="59">
        <v>98717</v>
      </c>
      <c r="B7264" s="59" t="s">
        <v>7353</v>
      </c>
      <c r="C7264" s="59" t="s">
        <v>436</v>
      </c>
    </row>
    <row r="7265" spans="1:3" x14ac:dyDescent="0.25">
      <c r="A7265" s="59">
        <v>22417</v>
      </c>
      <c r="B7265" s="59" t="s">
        <v>7354</v>
      </c>
      <c r="C7265" s="59" t="s">
        <v>1165</v>
      </c>
    </row>
    <row r="7266" spans="1:3" x14ac:dyDescent="0.25">
      <c r="A7266" s="59">
        <v>44710</v>
      </c>
      <c r="B7266" s="59" t="s">
        <v>7355</v>
      </c>
      <c r="C7266" s="59" t="s">
        <v>933</v>
      </c>
    </row>
    <row r="7267" spans="1:3" x14ac:dyDescent="0.25">
      <c r="A7267" s="59">
        <v>35961</v>
      </c>
      <c r="B7267" s="59" t="s">
        <v>7356</v>
      </c>
      <c r="C7267" s="59" t="s">
        <v>976</v>
      </c>
    </row>
    <row r="7268" spans="1:3" x14ac:dyDescent="0.25">
      <c r="A7268" s="59">
        <v>35912</v>
      </c>
      <c r="B7268" s="59" t="s">
        <v>7357</v>
      </c>
      <c r="C7268" s="59" t="s">
        <v>966</v>
      </c>
    </row>
    <row r="7269" spans="1:3" x14ac:dyDescent="0.25">
      <c r="A7269" s="59">
        <v>20363</v>
      </c>
      <c r="B7269" s="59" t="s">
        <v>7358</v>
      </c>
      <c r="C7269" s="59" t="s">
        <v>656</v>
      </c>
    </row>
    <row r="7270" spans="1:3" x14ac:dyDescent="0.25">
      <c r="A7270" s="59">
        <v>26910</v>
      </c>
      <c r="B7270" s="59" t="s">
        <v>7358</v>
      </c>
      <c r="C7270" s="59" t="s">
        <v>211</v>
      </c>
    </row>
    <row r="7271" spans="1:3" x14ac:dyDescent="0.25">
      <c r="A7271" s="59">
        <v>35710</v>
      </c>
      <c r="B7271" s="59" t="s">
        <v>7358</v>
      </c>
      <c r="C7271" s="59" t="s">
        <v>967</v>
      </c>
    </row>
    <row r="7272" spans="1:3" x14ac:dyDescent="0.25">
      <c r="A7272" s="59">
        <v>15216</v>
      </c>
      <c r="B7272" s="59" t="s">
        <v>7358</v>
      </c>
      <c r="C7272" s="59" t="s">
        <v>1188</v>
      </c>
    </row>
    <row r="7273" spans="1:3" x14ac:dyDescent="0.25">
      <c r="A7273" s="59">
        <v>13508</v>
      </c>
      <c r="B7273" s="59" t="s">
        <v>7359</v>
      </c>
      <c r="C7273" s="59" t="s">
        <v>692</v>
      </c>
    </row>
    <row r="7274" spans="1:3" x14ac:dyDescent="0.25">
      <c r="A7274" s="59">
        <v>44712</v>
      </c>
      <c r="B7274" s="59" t="s">
        <v>7359</v>
      </c>
      <c r="C7274" s="59" t="s">
        <v>933</v>
      </c>
    </row>
    <row r="7275" spans="1:3" x14ac:dyDescent="0.25">
      <c r="A7275" s="59">
        <v>82209</v>
      </c>
      <c r="B7275" s="59" t="s">
        <v>7360</v>
      </c>
      <c r="C7275" s="59" t="s">
        <v>848</v>
      </c>
    </row>
    <row r="7276" spans="1:3" x14ac:dyDescent="0.25">
      <c r="A7276" s="59">
        <v>23713</v>
      </c>
      <c r="B7276" s="59" t="s">
        <v>7361</v>
      </c>
      <c r="C7276" s="59" t="s">
        <v>261</v>
      </c>
    </row>
    <row r="7277" spans="1:3" x14ac:dyDescent="0.25">
      <c r="A7277" s="59">
        <v>12219</v>
      </c>
      <c r="B7277" s="59" t="s">
        <v>7362</v>
      </c>
      <c r="C7277" s="59" t="s">
        <v>680</v>
      </c>
    </row>
    <row r="7278" spans="1:3" x14ac:dyDescent="0.25">
      <c r="A7278" s="59">
        <v>3208</v>
      </c>
      <c r="B7278" s="59" t="s">
        <v>7362</v>
      </c>
      <c r="C7278" s="59" t="s">
        <v>641</v>
      </c>
    </row>
    <row r="7279" spans="1:3" x14ac:dyDescent="0.25">
      <c r="A7279" s="59">
        <v>41916</v>
      </c>
      <c r="B7279" s="59" t="s">
        <v>7362</v>
      </c>
      <c r="C7279" s="59" t="s">
        <v>1133</v>
      </c>
    </row>
    <row r="7280" spans="1:3" x14ac:dyDescent="0.25">
      <c r="A7280" s="59">
        <v>42513</v>
      </c>
      <c r="B7280" s="59" t="s">
        <v>7362</v>
      </c>
      <c r="C7280" s="59" t="s">
        <v>1127</v>
      </c>
    </row>
    <row r="7281" spans="1:3" x14ac:dyDescent="0.25">
      <c r="A7281" s="59">
        <v>44744</v>
      </c>
      <c r="B7281" s="59" t="s">
        <v>7362</v>
      </c>
      <c r="C7281" s="59" t="s">
        <v>933</v>
      </c>
    </row>
    <row r="7282" spans="1:3" x14ac:dyDescent="0.25">
      <c r="A7282" s="59">
        <v>11406</v>
      </c>
      <c r="B7282" s="59" t="s">
        <v>7363</v>
      </c>
      <c r="C7282" s="59" t="s">
        <v>702</v>
      </c>
    </row>
    <row r="7283" spans="1:3" x14ac:dyDescent="0.25">
      <c r="A7283" s="59">
        <v>11407</v>
      </c>
      <c r="B7283" s="59" t="s">
        <v>7364</v>
      </c>
      <c r="C7283" s="59" t="s">
        <v>702</v>
      </c>
    </row>
    <row r="7284" spans="1:3" x14ac:dyDescent="0.25">
      <c r="A7284" s="59">
        <v>11416</v>
      </c>
      <c r="B7284" s="59" t="s">
        <v>7365</v>
      </c>
      <c r="C7284" s="59" t="s">
        <v>702</v>
      </c>
    </row>
    <row r="7285" spans="1:3" x14ac:dyDescent="0.25">
      <c r="A7285" s="59">
        <v>35719</v>
      </c>
      <c r="B7285" s="59" t="s">
        <v>7366</v>
      </c>
      <c r="C7285" s="59" t="s">
        <v>967</v>
      </c>
    </row>
    <row r="7286" spans="1:3" x14ac:dyDescent="0.25">
      <c r="A7286" s="59">
        <v>3207</v>
      </c>
      <c r="B7286" s="59" t="s">
        <v>7366</v>
      </c>
      <c r="C7286" s="59" t="s">
        <v>641</v>
      </c>
    </row>
    <row r="7287" spans="1:3" x14ac:dyDescent="0.25">
      <c r="A7287" s="59">
        <v>32209</v>
      </c>
      <c r="B7287" s="59" t="s">
        <v>7367</v>
      </c>
      <c r="C7287" s="59" t="s">
        <v>460</v>
      </c>
    </row>
    <row r="7288" spans="1:3" x14ac:dyDescent="0.25">
      <c r="A7288" s="59">
        <v>32220</v>
      </c>
      <c r="B7288" s="59" t="s">
        <v>7368</v>
      </c>
      <c r="C7288" s="59" t="s">
        <v>460</v>
      </c>
    </row>
    <row r="7289" spans="1:3" x14ac:dyDescent="0.25">
      <c r="A7289" s="59">
        <v>44741</v>
      </c>
      <c r="B7289" s="59" t="s">
        <v>7368</v>
      </c>
      <c r="C7289" s="59" t="s">
        <v>933</v>
      </c>
    </row>
    <row r="7290" spans="1:3" x14ac:dyDescent="0.25">
      <c r="A7290" s="59">
        <v>12828</v>
      </c>
      <c r="B7290" s="59" t="s">
        <v>7369</v>
      </c>
      <c r="C7290" s="59" t="s">
        <v>691</v>
      </c>
    </row>
    <row r="7291" spans="1:3" x14ac:dyDescent="0.25">
      <c r="A7291" s="59">
        <v>80519</v>
      </c>
      <c r="B7291" s="59" t="s">
        <v>7370</v>
      </c>
      <c r="C7291" s="59" t="s">
        <v>1142</v>
      </c>
    </row>
    <row r="7292" spans="1:3" x14ac:dyDescent="0.25">
      <c r="A7292" s="59">
        <v>35116</v>
      </c>
      <c r="B7292" s="59" t="s">
        <v>7371</v>
      </c>
      <c r="C7292" s="59" t="s">
        <v>968</v>
      </c>
    </row>
    <row r="7293" spans="1:3" x14ac:dyDescent="0.25">
      <c r="A7293" s="59">
        <v>24519</v>
      </c>
      <c r="B7293" s="59" t="s">
        <v>7372</v>
      </c>
      <c r="C7293" s="59" t="s">
        <v>1157</v>
      </c>
    </row>
    <row r="7294" spans="1:3" x14ac:dyDescent="0.25">
      <c r="A7294" s="59">
        <v>44708</v>
      </c>
      <c r="B7294" s="59" t="s">
        <v>7373</v>
      </c>
      <c r="C7294" s="59" t="s">
        <v>933</v>
      </c>
    </row>
    <row r="7295" spans="1:3" x14ac:dyDescent="0.25">
      <c r="A7295" s="59">
        <v>20216</v>
      </c>
      <c r="B7295" s="59" t="s">
        <v>7374</v>
      </c>
      <c r="C7295" s="59" t="s">
        <v>658</v>
      </c>
    </row>
    <row r="7296" spans="1:3" x14ac:dyDescent="0.25">
      <c r="A7296" s="59">
        <v>44719</v>
      </c>
      <c r="B7296" s="59" t="s">
        <v>7374</v>
      </c>
      <c r="C7296" s="59" t="s">
        <v>933</v>
      </c>
    </row>
    <row r="7297" spans="1:3" x14ac:dyDescent="0.25">
      <c r="A7297" s="59">
        <v>85207</v>
      </c>
      <c r="B7297" s="59" t="s">
        <v>7374</v>
      </c>
      <c r="C7297" s="59" t="s">
        <v>1179</v>
      </c>
    </row>
    <row r="7298" spans="1:3" x14ac:dyDescent="0.25">
      <c r="A7298" s="59">
        <v>18323</v>
      </c>
      <c r="B7298" s="59" t="s">
        <v>7375</v>
      </c>
      <c r="C7298" s="59" t="s">
        <v>714</v>
      </c>
    </row>
    <row r="7299" spans="1:3" x14ac:dyDescent="0.25">
      <c r="A7299" s="59">
        <v>46109</v>
      </c>
      <c r="B7299" s="59" t="s">
        <v>7376</v>
      </c>
      <c r="C7299" s="59" t="s">
        <v>748</v>
      </c>
    </row>
    <row r="7300" spans="1:3" x14ac:dyDescent="0.25">
      <c r="A7300" s="59">
        <v>4338</v>
      </c>
      <c r="B7300" s="59" t="s">
        <v>7377</v>
      </c>
      <c r="C7300" s="59" t="s">
        <v>732</v>
      </c>
    </row>
    <row r="7301" spans="1:3" x14ac:dyDescent="0.25">
      <c r="A7301" s="59">
        <v>45308</v>
      </c>
      <c r="B7301" s="59" t="s">
        <v>7378</v>
      </c>
      <c r="C7301" s="59" t="s">
        <v>741</v>
      </c>
    </row>
    <row r="7302" spans="1:3" x14ac:dyDescent="0.25">
      <c r="A7302" s="59">
        <v>41912</v>
      </c>
      <c r="B7302" s="59" t="s">
        <v>7379</v>
      </c>
      <c r="C7302" s="59" t="s">
        <v>1133</v>
      </c>
    </row>
    <row r="7303" spans="1:3" x14ac:dyDescent="0.25">
      <c r="A7303" s="59">
        <v>8206</v>
      </c>
      <c r="B7303" s="59" t="s">
        <v>7380</v>
      </c>
      <c r="C7303" s="59" t="s">
        <v>944</v>
      </c>
    </row>
    <row r="7304" spans="1:3" x14ac:dyDescent="0.25">
      <c r="A7304" s="59">
        <v>41426</v>
      </c>
      <c r="B7304" s="59" t="s">
        <v>7381</v>
      </c>
      <c r="C7304" s="59" t="s">
        <v>1134</v>
      </c>
    </row>
    <row r="7305" spans="1:3" x14ac:dyDescent="0.25">
      <c r="A7305" s="59">
        <v>41425</v>
      </c>
      <c r="B7305" s="59" t="s">
        <v>7382</v>
      </c>
      <c r="C7305" s="59" t="s">
        <v>1134</v>
      </c>
    </row>
    <row r="7306" spans="1:3" x14ac:dyDescent="0.25">
      <c r="A7306" s="59">
        <v>64010</v>
      </c>
      <c r="B7306" s="59" t="s">
        <v>7383</v>
      </c>
      <c r="C7306" s="59" t="s">
        <v>491</v>
      </c>
    </row>
    <row r="7307" spans="1:3" x14ac:dyDescent="0.25">
      <c r="A7307" s="59">
        <v>25417</v>
      </c>
      <c r="B7307" s="59" t="s">
        <v>7384</v>
      </c>
      <c r="C7307" s="59" t="s">
        <v>908</v>
      </c>
    </row>
    <row r="7308" spans="1:3" x14ac:dyDescent="0.25">
      <c r="A7308" s="59">
        <v>67659</v>
      </c>
      <c r="B7308" s="59" t="s">
        <v>7385</v>
      </c>
      <c r="C7308" s="59" t="s">
        <v>365</v>
      </c>
    </row>
    <row r="7309" spans="1:3" x14ac:dyDescent="0.25">
      <c r="A7309" s="59">
        <v>22735</v>
      </c>
      <c r="B7309" s="59" t="s">
        <v>7386</v>
      </c>
      <c r="C7309" s="59" t="s">
        <v>1163</v>
      </c>
    </row>
    <row r="7310" spans="1:3" x14ac:dyDescent="0.25">
      <c r="A7310" s="59">
        <v>15810</v>
      </c>
      <c r="B7310" s="59" t="s">
        <v>7386</v>
      </c>
      <c r="C7310" s="59" t="s">
        <v>1189</v>
      </c>
    </row>
    <row r="7311" spans="1:3" x14ac:dyDescent="0.25">
      <c r="A7311" s="59">
        <v>25615</v>
      </c>
      <c r="B7311" s="59" t="s">
        <v>7387</v>
      </c>
      <c r="C7311" s="59" t="s">
        <v>900</v>
      </c>
    </row>
    <row r="7312" spans="1:3" x14ac:dyDescent="0.25">
      <c r="A7312" s="59">
        <v>25418</v>
      </c>
      <c r="B7312" s="59" t="s">
        <v>7388</v>
      </c>
      <c r="C7312" s="59" t="s">
        <v>908</v>
      </c>
    </row>
    <row r="7313" spans="1:3" x14ac:dyDescent="0.25">
      <c r="A7313" s="59">
        <v>85607</v>
      </c>
      <c r="B7313" s="59" t="s">
        <v>7389</v>
      </c>
      <c r="C7313" s="59" t="s">
        <v>1184</v>
      </c>
    </row>
    <row r="7314" spans="1:3" x14ac:dyDescent="0.25">
      <c r="A7314" s="59">
        <v>96410</v>
      </c>
      <c r="B7314" s="59" t="s">
        <v>7389</v>
      </c>
      <c r="C7314" s="59" t="s">
        <v>1081</v>
      </c>
    </row>
    <row r="7315" spans="1:3" x14ac:dyDescent="0.25">
      <c r="A7315" s="59">
        <v>77119</v>
      </c>
      <c r="B7315" s="59" t="s">
        <v>7390</v>
      </c>
      <c r="C7315" s="59" t="s">
        <v>410</v>
      </c>
    </row>
    <row r="7316" spans="1:3" x14ac:dyDescent="0.25">
      <c r="A7316" s="59">
        <v>17217</v>
      </c>
      <c r="B7316" s="59" t="s">
        <v>7391</v>
      </c>
      <c r="C7316" s="59" t="s">
        <v>791</v>
      </c>
    </row>
    <row r="7317" spans="1:3" x14ac:dyDescent="0.25">
      <c r="A7317" s="59">
        <v>25416</v>
      </c>
      <c r="B7317" s="59" t="s">
        <v>7392</v>
      </c>
      <c r="C7317" s="59" t="s">
        <v>908</v>
      </c>
    </row>
    <row r="7318" spans="1:3" x14ac:dyDescent="0.25">
      <c r="A7318" s="59">
        <v>84918</v>
      </c>
      <c r="B7318" s="59" t="s">
        <v>7393</v>
      </c>
      <c r="C7318" s="59" t="s">
        <v>1104</v>
      </c>
    </row>
    <row r="7319" spans="1:3" x14ac:dyDescent="0.25">
      <c r="A7319" s="59">
        <v>84919</v>
      </c>
      <c r="B7319" s="59" t="s">
        <v>7394</v>
      </c>
      <c r="C7319" s="59" t="s">
        <v>1104</v>
      </c>
    </row>
    <row r="7320" spans="1:3" x14ac:dyDescent="0.25">
      <c r="A7320" s="59">
        <v>76913</v>
      </c>
      <c r="B7320" s="59" t="s">
        <v>7395</v>
      </c>
      <c r="C7320" s="59" t="s">
        <v>531</v>
      </c>
    </row>
    <row r="7321" spans="1:3" x14ac:dyDescent="0.25">
      <c r="A7321" s="59">
        <v>40932</v>
      </c>
      <c r="B7321" s="59" t="s">
        <v>7396</v>
      </c>
      <c r="C7321" s="59" t="s">
        <v>1138</v>
      </c>
    </row>
    <row r="7322" spans="1:3" x14ac:dyDescent="0.25">
      <c r="A7322" s="59">
        <v>40924</v>
      </c>
      <c r="B7322" s="59" t="s">
        <v>7397</v>
      </c>
      <c r="C7322" s="59" t="s">
        <v>1138</v>
      </c>
    </row>
    <row r="7323" spans="1:3" x14ac:dyDescent="0.25">
      <c r="A7323" s="59">
        <v>40917</v>
      </c>
      <c r="B7323" s="59" t="s">
        <v>7398</v>
      </c>
      <c r="C7323" s="59" t="s">
        <v>1138</v>
      </c>
    </row>
    <row r="7324" spans="1:3" x14ac:dyDescent="0.25">
      <c r="A7324" s="59">
        <v>40912</v>
      </c>
      <c r="B7324" s="59" t="s">
        <v>7399</v>
      </c>
      <c r="C7324" s="59" t="s">
        <v>1138</v>
      </c>
    </row>
    <row r="7325" spans="1:3" x14ac:dyDescent="0.25">
      <c r="A7325" s="59">
        <v>40108</v>
      </c>
      <c r="B7325" s="59" t="s">
        <v>7400</v>
      </c>
      <c r="C7325" s="59" t="s">
        <v>1112</v>
      </c>
    </row>
    <row r="7326" spans="1:3" x14ac:dyDescent="0.25">
      <c r="A7326" s="59">
        <v>40913</v>
      </c>
      <c r="B7326" s="59" t="s">
        <v>7401</v>
      </c>
      <c r="C7326" s="59" t="s">
        <v>1138</v>
      </c>
    </row>
    <row r="7327" spans="1:3" x14ac:dyDescent="0.25">
      <c r="A7327" s="59">
        <v>40933</v>
      </c>
      <c r="B7327" s="59" t="s">
        <v>7402</v>
      </c>
      <c r="C7327" s="59" t="s">
        <v>1138</v>
      </c>
    </row>
    <row r="7328" spans="1:3" x14ac:dyDescent="0.25">
      <c r="A7328" s="59">
        <v>40925</v>
      </c>
      <c r="B7328" s="59" t="s">
        <v>7403</v>
      </c>
      <c r="C7328" s="59" t="s">
        <v>1138</v>
      </c>
    </row>
    <row r="7329" spans="1:3" x14ac:dyDescent="0.25">
      <c r="A7329" s="59">
        <v>40909</v>
      </c>
      <c r="B7329" s="59" t="s">
        <v>7404</v>
      </c>
      <c r="C7329" s="59" t="s">
        <v>1138</v>
      </c>
    </row>
    <row r="7330" spans="1:3" x14ac:dyDescent="0.25">
      <c r="A7330" s="59">
        <v>40116</v>
      </c>
      <c r="B7330" s="59" t="s">
        <v>7405</v>
      </c>
      <c r="C7330" s="59" t="s">
        <v>1112</v>
      </c>
    </row>
    <row r="7331" spans="1:3" x14ac:dyDescent="0.25">
      <c r="A7331" s="59">
        <v>40914</v>
      </c>
      <c r="B7331" s="59" t="s">
        <v>7406</v>
      </c>
      <c r="C7331" s="59" t="s">
        <v>1138</v>
      </c>
    </row>
    <row r="7332" spans="1:3" x14ac:dyDescent="0.25">
      <c r="A7332" s="59">
        <v>40930</v>
      </c>
      <c r="B7332" s="59" t="s">
        <v>7407</v>
      </c>
      <c r="C7332" s="59" t="s">
        <v>1138</v>
      </c>
    </row>
    <row r="7333" spans="1:3" x14ac:dyDescent="0.25">
      <c r="A7333" s="59">
        <v>40923</v>
      </c>
      <c r="B7333" s="59" t="s">
        <v>7408</v>
      </c>
      <c r="C7333" s="59" t="s">
        <v>1138</v>
      </c>
    </row>
    <row r="7334" spans="1:3" x14ac:dyDescent="0.25">
      <c r="A7334" s="59">
        <v>40907</v>
      </c>
      <c r="B7334" s="59" t="s">
        <v>7409</v>
      </c>
      <c r="C7334" s="59" t="s">
        <v>1138</v>
      </c>
    </row>
    <row r="7335" spans="1:3" x14ac:dyDescent="0.25">
      <c r="A7335" s="59">
        <v>40919</v>
      </c>
      <c r="B7335" s="59" t="s">
        <v>7410</v>
      </c>
      <c r="C7335" s="59" t="s">
        <v>1138</v>
      </c>
    </row>
    <row r="7336" spans="1:3" x14ac:dyDescent="0.25">
      <c r="A7336" s="59">
        <v>40915</v>
      </c>
      <c r="B7336" s="59" t="s">
        <v>7411</v>
      </c>
      <c r="C7336" s="59" t="s">
        <v>1138</v>
      </c>
    </row>
    <row r="7337" spans="1:3" x14ac:dyDescent="0.25">
      <c r="A7337" s="59">
        <v>40916</v>
      </c>
      <c r="B7337" s="59" t="s">
        <v>7412</v>
      </c>
      <c r="C7337" s="59" t="s">
        <v>1138</v>
      </c>
    </row>
    <row r="7338" spans="1:3" x14ac:dyDescent="0.25">
      <c r="A7338" s="59">
        <v>40911</v>
      </c>
      <c r="B7338" s="59" t="s">
        <v>7413</v>
      </c>
      <c r="C7338" s="59" t="s">
        <v>1138</v>
      </c>
    </row>
    <row r="7339" spans="1:3" x14ac:dyDescent="0.25">
      <c r="A7339" s="59">
        <v>40918</v>
      </c>
      <c r="B7339" s="59" t="s">
        <v>7414</v>
      </c>
      <c r="C7339" s="59" t="s">
        <v>1138</v>
      </c>
    </row>
    <row r="7340" spans="1:3" x14ac:dyDescent="0.25">
      <c r="A7340" s="59">
        <v>40910</v>
      </c>
      <c r="B7340" s="59" t="s">
        <v>7415</v>
      </c>
      <c r="C7340" s="59" t="s">
        <v>1138</v>
      </c>
    </row>
    <row r="7341" spans="1:3" x14ac:dyDescent="0.25">
      <c r="A7341" s="59">
        <v>40921</v>
      </c>
      <c r="B7341" s="59" t="s">
        <v>7416</v>
      </c>
      <c r="C7341" s="59" t="s">
        <v>1138</v>
      </c>
    </row>
    <row r="7342" spans="1:3" x14ac:dyDescent="0.25">
      <c r="A7342" s="59">
        <v>40922</v>
      </c>
      <c r="B7342" s="59" t="s">
        <v>7417</v>
      </c>
      <c r="C7342" s="59" t="s">
        <v>1138</v>
      </c>
    </row>
    <row r="7343" spans="1:3" x14ac:dyDescent="0.25">
      <c r="A7343" s="59">
        <v>40931</v>
      </c>
      <c r="B7343" s="59" t="s">
        <v>7418</v>
      </c>
      <c r="C7343" s="59" t="s">
        <v>1138</v>
      </c>
    </row>
    <row r="7344" spans="1:3" x14ac:dyDescent="0.25">
      <c r="A7344" s="59">
        <v>40926</v>
      </c>
      <c r="B7344" s="59" t="s">
        <v>7419</v>
      </c>
      <c r="C7344" s="59" t="s">
        <v>1138</v>
      </c>
    </row>
    <row r="7345" spans="1:3" x14ac:dyDescent="0.25">
      <c r="A7345" s="59">
        <v>40908</v>
      </c>
      <c r="B7345" s="59" t="s">
        <v>7420</v>
      </c>
      <c r="C7345" s="59" t="s">
        <v>1138</v>
      </c>
    </row>
    <row r="7346" spans="1:3" x14ac:dyDescent="0.25">
      <c r="A7346" s="59">
        <v>40927</v>
      </c>
      <c r="B7346" s="59" t="s">
        <v>7421</v>
      </c>
      <c r="C7346" s="59" t="s">
        <v>1138</v>
      </c>
    </row>
    <row r="7347" spans="1:3" x14ac:dyDescent="0.25">
      <c r="A7347" s="59">
        <v>40117</v>
      </c>
      <c r="B7347" s="59" t="s">
        <v>7422</v>
      </c>
      <c r="C7347" s="59" t="s">
        <v>1112</v>
      </c>
    </row>
    <row r="7348" spans="1:3" x14ac:dyDescent="0.25">
      <c r="A7348" s="59">
        <v>40920</v>
      </c>
      <c r="B7348" s="59" t="s">
        <v>7423</v>
      </c>
      <c r="C7348" s="59" t="s">
        <v>1138</v>
      </c>
    </row>
    <row r="7349" spans="1:3" x14ac:dyDescent="0.25">
      <c r="A7349" s="59">
        <v>40928</v>
      </c>
      <c r="B7349" s="59" t="s">
        <v>7424</v>
      </c>
      <c r="C7349" s="59" t="s">
        <v>1138</v>
      </c>
    </row>
    <row r="7350" spans="1:3" x14ac:dyDescent="0.25">
      <c r="A7350" s="59">
        <v>40929</v>
      </c>
      <c r="B7350" s="59" t="s">
        <v>7425</v>
      </c>
      <c r="C7350" s="59" t="s">
        <v>1138</v>
      </c>
    </row>
    <row r="7351" spans="1:3" x14ac:dyDescent="0.25">
      <c r="A7351" s="59">
        <v>90971</v>
      </c>
      <c r="B7351" s="59" t="s">
        <v>7426</v>
      </c>
      <c r="C7351" s="59" t="s">
        <v>102</v>
      </c>
    </row>
    <row r="7352" spans="1:3" x14ac:dyDescent="0.25">
      <c r="A7352" s="59">
        <v>35559</v>
      </c>
      <c r="B7352" s="59" t="s">
        <v>7427</v>
      </c>
      <c r="C7352" s="59" t="s">
        <v>972</v>
      </c>
    </row>
    <row r="7353" spans="1:3" x14ac:dyDescent="0.25">
      <c r="A7353" s="59">
        <v>30411</v>
      </c>
      <c r="B7353" s="59" t="s">
        <v>7428</v>
      </c>
      <c r="C7353" s="59" t="s">
        <v>879</v>
      </c>
    </row>
    <row r="7354" spans="1:3" x14ac:dyDescent="0.25">
      <c r="A7354" s="59">
        <v>35557</v>
      </c>
      <c r="B7354" s="59" t="s">
        <v>7429</v>
      </c>
      <c r="C7354" s="59" t="s">
        <v>972</v>
      </c>
    </row>
    <row r="7355" spans="1:3" x14ac:dyDescent="0.25">
      <c r="A7355" s="59">
        <v>36508</v>
      </c>
      <c r="B7355" s="59" t="s">
        <v>7430</v>
      </c>
      <c r="C7355" s="59" t="s">
        <v>592</v>
      </c>
    </row>
    <row r="7356" spans="1:3" x14ac:dyDescent="0.25">
      <c r="A7356" s="59">
        <v>43210</v>
      </c>
      <c r="B7356" s="59" t="s">
        <v>7431</v>
      </c>
      <c r="C7356" s="59" t="s">
        <v>918</v>
      </c>
    </row>
    <row r="7357" spans="1:3" x14ac:dyDescent="0.25">
      <c r="A7357" s="59">
        <v>20722</v>
      </c>
      <c r="B7357" s="59" t="s">
        <v>7432</v>
      </c>
      <c r="C7357" s="59" t="s">
        <v>661</v>
      </c>
    </row>
    <row r="7358" spans="1:3" x14ac:dyDescent="0.25">
      <c r="A7358" s="59">
        <v>36428</v>
      </c>
      <c r="B7358" s="59" t="s">
        <v>7433</v>
      </c>
      <c r="C7358" s="59" t="s">
        <v>596</v>
      </c>
    </row>
    <row r="7359" spans="1:3" x14ac:dyDescent="0.25">
      <c r="A7359" s="59">
        <v>36511</v>
      </c>
      <c r="B7359" s="59" t="s">
        <v>7434</v>
      </c>
      <c r="C7359" s="59" t="s">
        <v>592</v>
      </c>
    </row>
    <row r="7360" spans="1:3" x14ac:dyDescent="0.25">
      <c r="A7360" s="59">
        <v>41715</v>
      </c>
      <c r="B7360" s="59" t="s">
        <v>7435</v>
      </c>
      <c r="C7360" s="59" t="s">
        <v>1113</v>
      </c>
    </row>
    <row r="7361" spans="1:3" x14ac:dyDescent="0.25">
      <c r="A7361" s="59">
        <v>17828</v>
      </c>
      <c r="B7361" s="59" t="s">
        <v>7436</v>
      </c>
      <c r="C7361" s="59" t="s">
        <v>782</v>
      </c>
    </row>
    <row r="7362" spans="1:3" x14ac:dyDescent="0.25">
      <c r="A7362" s="59">
        <v>40432</v>
      </c>
      <c r="B7362" s="59" t="s">
        <v>7437</v>
      </c>
      <c r="C7362" s="59" t="s">
        <v>1128</v>
      </c>
    </row>
    <row r="7363" spans="1:3" x14ac:dyDescent="0.25">
      <c r="A7363" s="59">
        <v>23315</v>
      </c>
      <c r="B7363" s="59" t="s">
        <v>7438</v>
      </c>
      <c r="C7363" s="59" t="s">
        <v>269</v>
      </c>
    </row>
    <row r="7364" spans="1:3" x14ac:dyDescent="0.25">
      <c r="A7364" s="59">
        <v>12625</v>
      </c>
      <c r="B7364" s="59" t="s">
        <v>7439</v>
      </c>
      <c r="C7364" s="59" t="s">
        <v>674</v>
      </c>
    </row>
    <row r="7365" spans="1:3" x14ac:dyDescent="0.25">
      <c r="A7365" s="59">
        <v>45307</v>
      </c>
      <c r="B7365" s="59" t="s">
        <v>7440</v>
      </c>
      <c r="C7365" s="59" t="s">
        <v>741</v>
      </c>
    </row>
    <row r="7366" spans="1:3" x14ac:dyDescent="0.25">
      <c r="A7366" s="59">
        <v>48521</v>
      </c>
      <c r="B7366" s="59" t="s">
        <v>7441</v>
      </c>
      <c r="C7366" s="59" t="s">
        <v>1055</v>
      </c>
    </row>
    <row r="7367" spans="1:3" x14ac:dyDescent="0.25">
      <c r="A7367" s="59">
        <v>49918</v>
      </c>
      <c r="B7367" s="59" t="s">
        <v>7442</v>
      </c>
      <c r="C7367" s="59" t="s">
        <v>756</v>
      </c>
    </row>
    <row r="7368" spans="1:3" x14ac:dyDescent="0.25">
      <c r="A7368" s="59">
        <v>65507</v>
      </c>
      <c r="B7368" s="59" t="s">
        <v>7443</v>
      </c>
      <c r="C7368" s="59" t="s">
        <v>484</v>
      </c>
    </row>
    <row r="7369" spans="1:3" x14ac:dyDescent="0.25">
      <c r="A7369" s="59">
        <v>85508</v>
      </c>
      <c r="B7369" s="59" t="s">
        <v>7443</v>
      </c>
      <c r="C7369" s="59" t="s">
        <v>1178</v>
      </c>
    </row>
    <row r="7370" spans="1:3" x14ac:dyDescent="0.25">
      <c r="A7370" s="59">
        <v>94408</v>
      </c>
      <c r="B7370" s="59" t="s">
        <v>7444</v>
      </c>
      <c r="C7370" s="59" t="s">
        <v>450</v>
      </c>
    </row>
    <row r="7371" spans="1:3" x14ac:dyDescent="0.25">
      <c r="A7371" s="59">
        <v>95408</v>
      </c>
      <c r="B7371" s="59" t="s">
        <v>7444</v>
      </c>
      <c r="C7371" s="59" t="s">
        <v>776</v>
      </c>
    </row>
    <row r="7372" spans="1:3" x14ac:dyDescent="0.25">
      <c r="A7372" s="59">
        <v>82909</v>
      </c>
      <c r="B7372" s="59" t="s">
        <v>7445</v>
      </c>
      <c r="C7372" s="59" t="s">
        <v>851</v>
      </c>
    </row>
    <row r="7373" spans="1:3" x14ac:dyDescent="0.25">
      <c r="A7373" s="59">
        <v>34306</v>
      </c>
      <c r="B7373" s="59" t="s">
        <v>7446</v>
      </c>
      <c r="C7373" s="59" t="s">
        <v>1070</v>
      </c>
    </row>
    <row r="7374" spans="1:3" x14ac:dyDescent="0.25">
      <c r="A7374" s="59">
        <v>75211</v>
      </c>
      <c r="B7374" s="59" t="s">
        <v>7447</v>
      </c>
      <c r="C7374" s="59" t="s">
        <v>133</v>
      </c>
    </row>
    <row r="7375" spans="1:3" x14ac:dyDescent="0.25">
      <c r="A7375" s="59">
        <v>20213</v>
      </c>
      <c r="B7375" s="59" t="s">
        <v>7448</v>
      </c>
      <c r="C7375" s="59" t="s">
        <v>658</v>
      </c>
    </row>
    <row r="7376" spans="1:3" x14ac:dyDescent="0.25">
      <c r="A7376" s="59">
        <v>49121</v>
      </c>
      <c r="B7376" s="59" t="s">
        <v>7449</v>
      </c>
      <c r="C7376" s="59" t="s">
        <v>755</v>
      </c>
    </row>
    <row r="7377" spans="1:3" x14ac:dyDescent="0.25">
      <c r="A7377" s="59">
        <v>77410</v>
      </c>
      <c r="B7377" s="59" t="s">
        <v>7448</v>
      </c>
      <c r="C7377" s="59" t="s">
        <v>396</v>
      </c>
    </row>
    <row r="7378" spans="1:3" x14ac:dyDescent="0.25">
      <c r="A7378" s="59">
        <v>87814</v>
      </c>
      <c r="B7378" s="59" t="s">
        <v>7448</v>
      </c>
      <c r="C7378" s="59" t="s">
        <v>1175</v>
      </c>
    </row>
    <row r="7379" spans="1:3" x14ac:dyDescent="0.25">
      <c r="A7379" s="59">
        <v>91909</v>
      </c>
      <c r="B7379" s="59" t="s">
        <v>7448</v>
      </c>
      <c r="C7379" s="59" t="s">
        <v>813</v>
      </c>
    </row>
    <row r="7380" spans="1:3" x14ac:dyDescent="0.25">
      <c r="A7380" s="59">
        <v>95311</v>
      </c>
      <c r="B7380" s="59" t="s">
        <v>7448</v>
      </c>
      <c r="C7380" s="59" t="s">
        <v>770</v>
      </c>
    </row>
    <row r="7381" spans="1:3" x14ac:dyDescent="0.25">
      <c r="A7381" s="59">
        <v>96409</v>
      </c>
      <c r="B7381" s="59" t="s">
        <v>7448</v>
      </c>
      <c r="C7381" s="59" t="s">
        <v>1081</v>
      </c>
    </row>
    <row r="7382" spans="1:3" x14ac:dyDescent="0.25">
      <c r="A7382" s="59">
        <v>47507</v>
      </c>
      <c r="B7382" s="59" t="s">
        <v>7450</v>
      </c>
      <c r="C7382" s="59" t="s">
        <v>992</v>
      </c>
    </row>
    <row r="7383" spans="1:3" x14ac:dyDescent="0.25">
      <c r="A7383" s="59">
        <v>65611</v>
      </c>
      <c r="B7383" s="59" t="s">
        <v>7451</v>
      </c>
      <c r="C7383" s="59" t="s">
        <v>482</v>
      </c>
    </row>
    <row r="7384" spans="1:3" x14ac:dyDescent="0.25">
      <c r="A7384" s="59">
        <v>94413</v>
      </c>
      <c r="B7384" s="59" t="s">
        <v>7452</v>
      </c>
      <c r="C7384" s="59" t="s">
        <v>450</v>
      </c>
    </row>
    <row r="7385" spans="1:3" x14ac:dyDescent="0.25">
      <c r="A7385" s="59">
        <v>95312</v>
      </c>
      <c r="B7385" s="59" t="s">
        <v>7453</v>
      </c>
      <c r="C7385" s="59" t="s">
        <v>770</v>
      </c>
    </row>
    <row r="7386" spans="1:3" x14ac:dyDescent="0.25">
      <c r="A7386" s="59">
        <v>96462</v>
      </c>
      <c r="B7386" s="59" t="s">
        <v>7453</v>
      </c>
      <c r="C7386" s="59" t="s">
        <v>1088</v>
      </c>
    </row>
    <row r="7387" spans="1:3" x14ac:dyDescent="0.25">
      <c r="A7387" s="59">
        <v>65610</v>
      </c>
      <c r="B7387" s="59" t="s">
        <v>7454</v>
      </c>
      <c r="C7387" s="59" t="s">
        <v>482</v>
      </c>
    </row>
    <row r="7388" spans="1:3" x14ac:dyDescent="0.25">
      <c r="A7388" s="59">
        <v>45610</v>
      </c>
      <c r="B7388" s="59" t="s">
        <v>7455</v>
      </c>
      <c r="C7388" s="59" t="s">
        <v>753</v>
      </c>
    </row>
    <row r="7389" spans="1:3" x14ac:dyDescent="0.25">
      <c r="A7389" s="59">
        <v>49112</v>
      </c>
      <c r="B7389" s="59" t="s">
        <v>7456</v>
      </c>
      <c r="C7389" s="59" t="s">
        <v>755</v>
      </c>
    </row>
    <row r="7390" spans="1:3" x14ac:dyDescent="0.25">
      <c r="A7390" s="59">
        <v>67216</v>
      </c>
      <c r="B7390" s="59" t="s">
        <v>7457</v>
      </c>
      <c r="C7390" s="59" t="s">
        <v>370</v>
      </c>
    </row>
    <row r="7391" spans="1:3" x14ac:dyDescent="0.25">
      <c r="A7391" s="59">
        <v>77416</v>
      </c>
      <c r="B7391" s="59" t="s">
        <v>7458</v>
      </c>
      <c r="C7391" s="59" t="s">
        <v>396</v>
      </c>
    </row>
    <row r="7392" spans="1:3" x14ac:dyDescent="0.25">
      <c r="A7392" s="59">
        <v>82210</v>
      </c>
      <c r="B7392" s="59" t="s">
        <v>7459</v>
      </c>
      <c r="C7392" s="59" t="s">
        <v>848</v>
      </c>
    </row>
    <row r="7393" spans="1:3" x14ac:dyDescent="0.25">
      <c r="A7393" s="59">
        <v>77706</v>
      </c>
      <c r="B7393" s="59" t="s">
        <v>7460</v>
      </c>
      <c r="C7393" s="59" t="s">
        <v>408</v>
      </c>
    </row>
    <row r="7394" spans="1:3" x14ac:dyDescent="0.25">
      <c r="A7394" s="59">
        <v>82908</v>
      </c>
      <c r="B7394" s="59" t="s">
        <v>7461</v>
      </c>
      <c r="C7394" s="59" t="s">
        <v>851</v>
      </c>
    </row>
    <row r="7395" spans="1:3" x14ac:dyDescent="0.25">
      <c r="A7395" s="59">
        <v>67215</v>
      </c>
      <c r="B7395" s="59" t="s">
        <v>7462</v>
      </c>
      <c r="C7395" s="59" t="s">
        <v>370</v>
      </c>
    </row>
    <row r="7396" spans="1:3" x14ac:dyDescent="0.25">
      <c r="A7396" s="59">
        <v>50208</v>
      </c>
      <c r="B7396" s="59" t="s">
        <v>7463</v>
      </c>
      <c r="C7396" s="59" t="s">
        <v>518</v>
      </c>
    </row>
    <row r="7397" spans="1:3" x14ac:dyDescent="0.25">
      <c r="A7397" s="59">
        <v>77717</v>
      </c>
      <c r="B7397" s="59" t="s">
        <v>7464</v>
      </c>
      <c r="C7397" s="59" t="s">
        <v>408</v>
      </c>
    </row>
    <row r="7398" spans="1:3" x14ac:dyDescent="0.25">
      <c r="A7398" s="59">
        <v>44112</v>
      </c>
      <c r="B7398" s="59" t="s">
        <v>7465</v>
      </c>
      <c r="C7398" s="59" t="s">
        <v>926</v>
      </c>
    </row>
    <row r="7399" spans="1:3" x14ac:dyDescent="0.25">
      <c r="A7399" s="59">
        <v>5111</v>
      </c>
      <c r="B7399" s="59" t="s">
        <v>7466</v>
      </c>
      <c r="C7399" s="59" t="s">
        <v>725</v>
      </c>
    </row>
    <row r="7400" spans="1:3" x14ac:dyDescent="0.25">
      <c r="A7400" s="59">
        <v>24718</v>
      </c>
      <c r="B7400" s="59" t="s">
        <v>7467</v>
      </c>
      <c r="C7400" s="59" t="s">
        <v>1150</v>
      </c>
    </row>
    <row r="7401" spans="1:3" x14ac:dyDescent="0.25">
      <c r="A7401" s="59">
        <v>49116</v>
      </c>
      <c r="B7401" s="59" t="s">
        <v>7468</v>
      </c>
      <c r="C7401" s="59" t="s">
        <v>755</v>
      </c>
    </row>
    <row r="7402" spans="1:3" x14ac:dyDescent="0.25">
      <c r="A7402" s="59">
        <v>82514</v>
      </c>
      <c r="B7402" s="59" t="s">
        <v>7467</v>
      </c>
      <c r="C7402" s="59" t="s">
        <v>844</v>
      </c>
    </row>
    <row r="7403" spans="1:3" x14ac:dyDescent="0.25">
      <c r="A7403" s="59">
        <v>85612</v>
      </c>
      <c r="B7403" s="59" t="s">
        <v>7469</v>
      </c>
      <c r="C7403" s="59" t="s">
        <v>1184</v>
      </c>
    </row>
    <row r="7404" spans="1:3" x14ac:dyDescent="0.25">
      <c r="A7404" s="59">
        <v>91512</v>
      </c>
      <c r="B7404" s="59" t="s">
        <v>7470</v>
      </c>
      <c r="C7404" s="59" t="s">
        <v>811</v>
      </c>
    </row>
    <row r="7405" spans="1:3" x14ac:dyDescent="0.25">
      <c r="A7405" s="59">
        <v>86616</v>
      </c>
      <c r="B7405" s="59" t="s">
        <v>7471</v>
      </c>
      <c r="C7405" s="59" t="s">
        <v>393</v>
      </c>
    </row>
    <row r="7406" spans="1:3" x14ac:dyDescent="0.25">
      <c r="A7406" s="59">
        <v>47109</v>
      </c>
      <c r="B7406" s="59" t="s">
        <v>7472</v>
      </c>
      <c r="C7406" s="59" t="s">
        <v>993</v>
      </c>
    </row>
    <row r="7407" spans="1:3" x14ac:dyDescent="0.25">
      <c r="A7407" s="59">
        <v>12633</v>
      </c>
      <c r="B7407" s="59" t="s">
        <v>7473</v>
      </c>
      <c r="C7407" s="59" t="s">
        <v>674</v>
      </c>
    </row>
    <row r="7408" spans="1:3" x14ac:dyDescent="0.25">
      <c r="A7408" s="59">
        <v>6410</v>
      </c>
      <c r="B7408" s="59" t="s">
        <v>7473</v>
      </c>
      <c r="C7408" s="59" t="s">
        <v>1091</v>
      </c>
    </row>
    <row r="7409" spans="1:3" x14ac:dyDescent="0.25">
      <c r="A7409" s="59">
        <v>6418</v>
      </c>
      <c r="B7409" s="59" t="s">
        <v>7474</v>
      </c>
      <c r="C7409" s="59" t="s">
        <v>1091</v>
      </c>
    </row>
    <row r="7410" spans="1:3" x14ac:dyDescent="0.25">
      <c r="A7410" s="59">
        <v>6423</v>
      </c>
      <c r="B7410" s="59" t="s">
        <v>7475</v>
      </c>
      <c r="C7410" s="59" t="s">
        <v>1091</v>
      </c>
    </row>
    <row r="7411" spans="1:3" x14ac:dyDescent="0.25">
      <c r="A7411" s="59">
        <v>6429</v>
      </c>
      <c r="B7411" s="59" t="s">
        <v>7476</v>
      </c>
      <c r="C7411" s="59" t="s">
        <v>1091</v>
      </c>
    </row>
    <row r="7412" spans="1:3" x14ac:dyDescent="0.25">
      <c r="A7412" s="59">
        <v>6424</v>
      </c>
      <c r="B7412" s="59" t="s">
        <v>7477</v>
      </c>
      <c r="C7412" s="59" t="s">
        <v>1091</v>
      </c>
    </row>
    <row r="7413" spans="1:3" x14ac:dyDescent="0.25">
      <c r="A7413" s="59">
        <v>6413</v>
      </c>
      <c r="B7413" s="59" t="s">
        <v>7478</v>
      </c>
      <c r="C7413" s="59" t="s">
        <v>1091</v>
      </c>
    </row>
    <row r="7414" spans="1:3" x14ac:dyDescent="0.25">
      <c r="A7414" s="59">
        <v>6426</v>
      </c>
      <c r="B7414" s="59" t="s">
        <v>7479</v>
      </c>
      <c r="C7414" s="59" t="s">
        <v>1091</v>
      </c>
    </row>
    <row r="7415" spans="1:3" x14ac:dyDescent="0.25">
      <c r="A7415" s="59">
        <v>16210</v>
      </c>
      <c r="B7415" s="59" t="s">
        <v>7480</v>
      </c>
      <c r="C7415" s="59" t="s">
        <v>352</v>
      </c>
    </row>
    <row r="7416" spans="1:3" x14ac:dyDescent="0.25">
      <c r="A7416" s="59">
        <v>6452</v>
      </c>
      <c r="B7416" s="59" t="s">
        <v>7481</v>
      </c>
      <c r="C7416" s="59" t="s">
        <v>1091</v>
      </c>
    </row>
    <row r="7417" spans="1:3" x14ac:dyDescent="0.25">
      <c r="A7417" s="59">
        <v>21609</v>
      </c>
      <c r="B7417" s="59" t="s">
        <v>7482</v>
      </c>
      <c r="C7417" s="59" t="s">
        <v>413</v>
      </c>
    </row>
    <row r="7418" spans="1:3" x14ac:dyDescent="0.25">
      <c r="A7418" s="59">
        <v>25209</v>
      </c>
      <c r="B7418" s="59" t="s">
        <v>7482</v>
      </c>
      <c r="C7418" s="59" t="s">
        <v>904</v>
      </c>
    </row>
    <row r="7419" spans="1:3" x14ac:dyDescent="0.25">
      <c r="A7419" s="59">
        <v>25166</v>
      </c>
      <c r="B7419" s="59" t="s">
        <v>7482</v>
      </c>
      <c r="C7419" s="59" t="s">
        <v>906</v>
      </c>
    </row>
    <row r="7420" spans="1:3" x14ac:dyDescent="0.25">
      <c r="A7420" s="59">
        <v>6421</v>
      </c>
      <c r="B7420" s="59" t="s">
        <v>7483</v>
      </c>
      <c r="C7420" s="59" t="s">
        <v>1091</v>
      </c>
    </row>
    <row r="7421" spans="1:3" x14ac:dyDescent="0.25">
      <c r="A7421" s="59">
        <v>13437</v>
      </c>
      <c r="B7421" s="59" t="s">
        <v>7484</v>
      </c>
      <c r="C7421" s="59" t="s">
        <v>679</v>
      </c>
    </row>
    <row r="7422" spans="1:3" x14ac:dyDescent="0.25">
      <c r="A7422" s="59">
        <v>5115</v>
      </c>
      <c r="B7422" s="59" t="s">
        <v>7484</v>
      </c>
      <c r="C7422" s="59" t="s">
        <v>725</v>
      </c>
    </row>
    <row r="7423" spans="1:3" x14ac:dyDescent="0.25">
      <c r="A7423" s="59">
        <v>6408</v>
      </c>
      <c r="B7423" s="59" t="s">
        <v>7485</v>
      </c>
      <c r="C7423" s="59" t="s">
        <v>1091</v>
      </c>
    </row>
    <row r="7424" spans="1:3" x14ac:dyDescent="0.25">
      <c r="A7424" s="59">
        <v>6414</v>
      </c>
      <c r="B7424" s="59" t="s">
        <v>7486</v>
      </c>
      <c r="C7424" s="59" t="s">
        <v>1091</v>
      </c>
    </row>
    <row r="7425" spans="1:3" x14ac:dyDescent="0.25">
      <c r="A7425" s="59">
        <v>11212</v>
      </c>
      <c r="B7425" s="59" t="s">
        <v>7487</v>
      </c>
      <c r="C7425" s="59" t="s">
        <v>684</v>
      </c>
    </row>
    <row r="7426" spans="1:3" x14ac:dyDescent="0.25">
      <c r="A7426" s="59">
        <v>6451</v>
      </c>
      <c r="B7426" s="59" t="s">
        <v>7488</v>
      </c>
      <c r="C7426" s="59" t="s">
        <v>1091</v>
      </c>
    </row>
    <row r="7427" spans="1:3" x14ac:dyDescent="0.25">
      <c r="A7427" s="59">
        <v>35616</v>
      </c>
      <c r="B7427" s="59" t="s">
        <v>7489</v>
      </c>
      <c r="C7427" s="59" t="s">
        <v>975</v>
      </c>
    </row>
    <row r="7428" spans="1:3" x14ac:dyDescent="0.25">
      <c r="A7428" s="59">
        <v>12315</v>
      </c>
      <c r="B7428" s="59" t="s">
        <v>7490</v>
      </c>
      <c r="C7428" s="59" t="s">
        <v>710</v>
      </c>
    </row>
    <row r="7429" spans="1:3" x14ac:dyDescent="0.25">
      <c r="A7429" s="59">
        <v>17218</v>
      </c>
      <c r="B7429" s="59" t="s">
        <v>7491</v>
      </c>
      <c r="C7429" s="59" t="s">
        <v>791</v>
      </c>
    </row>
    <row r="7430" spans="1:3" x14ac:dyDescent="0.25">
      <c r="A7430" s="59">
        <v>18317</v>
      </c>
      <c r="B7430" s="59" t="s">
        <v>7491</v>
      </c>
      <c r="C7430" s="59" t="s">
        <v>714</v>
      </c>
    </row>
    <row r="7431" spans="1:3" x14ac:dyDescent="0.25">
      <c r="A7431" s="59">
        <v>6407</v>
      </c>
      <c r="B7431" s="59" t="s">
        <v>7492</v>
      </c>
      <c r="C7431" s="59" t="s">
        <v>1091</v>
      </c>
    </row>
    <row r="7432" spans="1:3" x14ac:dyDescent="0.25">
      <c r="A7432" s="59">
        <v>6422</v>
      </c>
      <c r="B7432" s="59" t="s">
        <v>7493</v>
      </c>
      <c r="C7432" s="59" t="s">
        <v>1091</v>
      </c>
    </row>
    <row r="7433" spans="1:3" x14ac:dyDescent="0.25">
      <c r="A7433" s="59">
        <v>6428</v>
      </c>
      <c r="B7433" s="59" t="s">
        <v>7494</v>
      </c>
      <c r="C7433" s="59" t="s">
        <v>1091</v>
      </c>
    </row>
    <row r="7434" spans="1:3" x14ac:dyDescent="0.25">
      <c r="A7434" s="59">
        <v>13913</v>
      </c>
      <c r="B7434" s="59" t="s">
        <v>7495</v>
      </c>
      <c r="C7434" s="59" t="s">
        <v>708</v>
      </c>
    </row>
    <row r="7435" spans="1:3" x14ac:dyDescent="0.25">
      <c r="A7435" s="59">
        <v>6425</v>
      </c>
      <c r="B7435" s="59" t="s">
        <v>7496</v>
      </c>
      <c r="C7435" s="59" t="s">
        <v>1091</v>
      </c>
    </row>
    <row r="7436" spans="1:3" x14ac:dyDescent="0.25">
      <c r="A7436" s="59">
        <v>11913</v>
      </c>
      <c r="B7436" s="59" t="s">
        <v>7497</v>
      </c>
      <c r="C7436" s="59" t="s">
        <v>707</v>
      </c>
    </row>
    <row r="7437" spans="1:3" x14ac:dyDescent="0.25">
      <c r="A7437" s="59">
        <v>6416</v>
      </c>
      <c r="B7437" s="59" t="s">
        <v>7498</v>
      </c>
      <c r="C7437" s="59" t="s">
        <v>1091</v>
      </c>
    </row>
    <row r="7438" spans="1:3" x14ac:dyDescent="0.25">
      <c r="A7438" s="59">
        <v>6427</v>
      </c>
      <c r="B7438" s="59" t="s">
        <v>7499</v>
      </c>
      <c r="C7438" s="59" t="s">
        <v>1091</v>
      </c>
    </row>
    <row r="7439" spans="1:3" x14ac:dyDescent="0.25">
      <c r="A7439" s="59">
        <v>6430</v>
      </c>
      <c r="B7439" s="59" t="s">
        <v>7500</v>
      </c>
      <c r="C7439" s="59" t="s">
        <v>1091</v>
      </c>
    </row>
    <row r="7440" spans="1:3" x14ac:dyDescent="0.25">
      <c r="A7440" s="59">
        <v>6417</v>
      </c>
      <c r="B7440" s="59" t="s">
        <v>7501</v>
      </c>
      <c r="C7440" s="59" t="s">
        <v>1091</v>
      </c>
    </row>
    <row r="7441" spans="1:3" x14ac:dyDescent="0.25">
      <c r="A7441" s="59">
        <v>6411</v>
      </c>
      <c r="B7441" s="59" t="s">
        <v>7502</v>
      </c>
      <c r="C7441" s="59" t="s">
        <v>1091</v>
      </c>
    </row>
    <row r="7442" spans="1:3" x14ac:dyDescent="0.25">
      <c r="A7442" s="59">
        <v>6412</v>
      </c>
      <c r="B7442" s="59" t="s">
        <v>7503</v>
      </c>
      <c r="C7442" s="59" t="s">
        <v>1091</v>
      </c>
    </row>
    <row r="7443" spans="1:3" x14ac:dyDescent="0.25">
      <c r="A7443" s="59">
        <v>6420</v>
      </c>
      <c r="B7443" s="59" t="s">
        <v>7504</v>
      </c>
      <c r="C7443" s="59" t="s">
        <v>1091</v>
      </c>
    </row>
    <row r="7444" spans="1:3" x14ac:dyDescent="0.25">
      <c r="A7444" s="59">
        <v>35117</v>
      </c>
      <c r="B7444" s="59" t="s">
        <v>7505</v>
      </c>
      <c r="C7444" s="59" t="s">
        <v>968</v>
      </c>
    </row>
    <row r="7445" spans="1:3" x14ac:dyDescent="0.25">
      <c r="A7445" s="59">
        <v>6419</v>
      </c>
      <c r="B7445" s="59" t="s">
        <v>7506</v>
      </c>
      <c r="C7445" s="59" t="s">
        <v>1091</v>
      </c>
    </row>
    <row r="7446" spans="1:3" x14ac:dyDescent="0.25">
      <c r="A7446" s="59">
        <v>6409</v>
      </c>
      <c r="B7446" s="59" t="s">
        <v>7507</v>
      </c>
      <c r="C7446" s="59" t="s">
        <v>1091</v>
      </c>
    </row>
    <row r="7447" spans="1:3" x14ac:dyDescent="0.25">
      <c r="A7447" s="59">
        <v>2424</v>
      </c>
      <c r="B7447" s="59" t="s">
        <v>7508</v>
      </c>
      <c r="C7447" s="59" t="s">
        <v>1005</v>
      </c>
    </row>
    <row r="7448" spans="1:3" x14ac:dyDescent="0.25">
      <c r="A7448" s="59">
        <v>49132</v>
      </c>
      <c r="B7448" s="59" t="s">
        <v>7509</v>
      </c>
      <c r="C7448" s="59" t="s">
        <v>755</v>
      </c>
    </row>
    <row r="7449" spans="1:3" x14ac:dyDescent="0.25">
      <c r="A7449" s="59">
        <v>49610</v>
      </c>
      <c r="B7449" s="59" t="s">
        <v>7510</v>
      </c>
      <c r="C7449" s="59" t="s">
        <v>759</v>
      </c>
    </row>
    <row r="7450" spans="1:3" x14ac:dyDescent="0.25">
      <c r="A7450" s="59">
        <v>49606</v>
      </c>
      <c r="B7450" s="59" t="s">
        <v>7511</v>
      </c>
      <c r="C7450" s="59" t="s">
        <v>759</v>
      </c>
    </row>
    <row r="7451" spans="1:3" x14ac:dyDescent="0.25">
      <c r="A7451" s="59">
        <v>49609</v>
      </c>
      <c r="B7451" s="59" t="s">
        <v>7512</v>
      </c>
      <c r="C7451" s="59" t="s">
        <v>759</v>
      </c>
    </row>
    <row r="7452" spans="1:3" x14ac:dyDescent="0.25">
      <c r="A7452" s="59">
        <v>92212</v>
      </c>
      <c r="B7452" s="59" t="s">
        <v>7513</v>
      </c>
      <c r="C7452" s="59" t="s">
        <v>809</v>
      </c>
    </row>
    <row r="7453" spans="1:3" x14ac:dyDescent="0.25">
      <c r="A7453" s="59">
        <v>49613</v>
      </c>
      <c r="B7453" s="59" t="s">
        <v>7514</v>
      </c>
      <c r="C7453" s="59" t="s">
        <v>759</v>
      </c>
    </row>
    <row r="7454" spans="1:3" x14ac:dyDescent="0.25">
      <c r="A7454" s="59">
        <v>49615</v>
      </c>
      <c r="B7454" s="59" t="s">
        <v>7515</v>
      </c>
      <c r="C7454" s="59" t="s">
        <v>759</v>
      </c>
    </row>
    <row r="7455" spans="1:3" x14ac:dyDescent="0.25">
      <c r="A7455" s="59">
        <v>49611</v>
      </c>
      <c r="B7455" s="59" t="s">
        <v>7516</v>
      </c>
      <c r="C7455" s="59" t="s">
        <v>759</v>
      </c>
    </row>
    <row r="7456" spans="1:3" x14ac:dyDescent="0.25">
      <c r="A7456" s="59">
        <v>4339</v>
      </c>
      <c r="B7456" s="59" t="s">
        <v>7517</v>
      </c>
      <c r="C7456" s="59" t="s">
        <v>732</v>
      </c>
    </row>
    <row r="7457" spans="1:3" x14ac:dyDescent="0.25">
      <c r="A7457" s="59">
        <v>49607</v>
      </c>
      <c r="B7457" s="59" t="s">
        <v>7518</v>
      </c>
      <c r="C7457" s="59" t="s">
        <v>759</v>
      </c>
    </row>
    <row r="7458" spans="1:3" x14ac:dyDescent="0.25">
      <c r="A7458" s="59">
        <v>4311</v>
      </c>
      <c r="B7458" s="59" t="s">
        <v>7519</v>
      </c>
      <c r="C7458" s="59" t="s">
        <v>732</v>
      </c>
    </row>
    <row r="7459" spans="1:3" x14ac:dyDescent="0.25">
      <c r="A7459" s="59">
        <v>49614</v>
      </c>
      <c r="B7459" s="59" t="s">
        <v>7520</v>
      </c>
      <c r="C7459" s="59" t="s">
        <v>759</v>
      </c>
    </row>
    <row r="7460" spans="1:3" x14ac:dyDescent="0.25">
      <c r="A7460" s="59">
        <v>82912</v>
      </c>
      <c r="B7460" s="59" t="s">
        <v>7521</v>
      </c>
      <c r="C7460" s="59" t="s">
        <v>851</v>
      </c>
    </row>
    <row r="7461" spans="1:3" x14ac:dyDescent="0.25">
      <c r="A7461" s="59">
        <v>49608</v>
      </c>
      <c r="B7461" s="59" t="s">
        <v>7522</v>
      </c>
      <c r="C7461" s="59" t="s">
        <v>759</v>
      </c>
    </row>
    <row r="7462" spans="1:3" x14ac:dyDescent="0.25">
      <c r="A7462" s="59">
        <v>49131</v>
      </c>
      <c r="B7462" s="59" t="s">
        <v>7523</v>
      </c>
      <c r="C7462" s="59" t="s">
        <v>755</v>
      </c>
    </row>
    <row r="7463" spans="1:3" x14ac:dyDescent="0.25">
      <c r="A7463" s="59">
        <v>13416</v>
      </c>
      <c r="B7463" s="59" t="s">
        <v>7524</v>
      </c>
      <c r="C7463" s="59" t="s">
        <v>679</v>
      </c>
    </row>
    <row r="7464" spans="1:3" x14ac:dyDescent="0.25">
      <c r="A7464" s="59">
        <v>82914</v>
      </c>
      <c r="B7464" s="59" t="s">
        <v>7525</v>
      </c>
      <c r="C7464" s="59" t="s">
        <v>851</v>
      </c>
    </row>
    <row r="7465" spans="1:3" x14ac:dyDescent="0.25">
      <c r="A7465" s="59">
        <v>4307</v>
      </c>
      <c r="B7465" s="59" t="s">
        <v>7526</v>
      </c>
      <c r="C7465" s="59" t="s">
        <v>732</v>
      </c>
    </row>
    <row r="7466" spans="1:3" x14ac:dyDescent="0.25">
      <c r="A7466" s="59">
        <v>20522</v>
      </c>
      <c r="B7466" s="59" t="s">
        <v>7527</v>
      </c>
      <c r="C7466" s="59" t="s">
        <v>665</v>
      </c>
    </row>
    <row r="7467" spans="1:3" x14ac:dyDescent="0.25">
      <c r="A7467" s="59">
        <v>20612</v>
      </c>
      <c r="B7467" s="59" t="s">
        <v>7528</v>
      </c>
      <c r="C7467" s="59" t="s">
        <v>654</v>
      </c>
    </row>
    <row r="7468" spans="1:3" x14ac:dyDescent="0.25">
      <c r="A7468" s="59">
        <v>41231</v>
      </c>
      <c r="B7468" s="59" t="s">
        <v>7529</v>
      </c>
      <c r="C7468" s="59" t="s">
        <v>1116</v>
      </c>
    </row>
    <row r="7469" spans="1:3" x14ac:dyDescent="0.25">
      <c r="A7469" s="59">
        <v>62514</v>
      </c>
      <c r="B7469" s="59" t="s">
        <v>7529</v>
      </c>
      <c r="C7469" s="59" t="s">
        <v>581</v>
      </c>
    </row>
    <row r="7470" spans="1:3" x14ac:dyDescent="0.25">
      <c r="A7470" s="59">
        <v>86407</v>
      </c>
      <c r="B7470" s="59" t="s">
        <v>7529</v>
      </c>
      <c r="C7470" s="59" t="s">
        <v>390</v>
      </c>
    </row>
    <row r="7471" spans="1:3" x14ac:dyDescent="0.25">
      <c r="A7471" s="59">
        <v>11111</v>
      </c>
      <c r="B7471" s="59" t="s">
        <v>7530</v>
      </c>
      <c r="C7471" s="59" t="s">
        <v>701</v>
      </c>
    </row>
    <row r="7472" spans="1:3" x14ac:dyDescent="0.25">
      <c r="A7472" s="59">
        <v>21517</v>
      </c>
      <c r="B7472" s="59" t="s">
        <v>7531</v>
      </c>
      <c r="C7472" s="59" t="s">
        <v>416</v>
      </c>
    </row>
    <row r="7473" spans="1:3" x14ac:dyDescent="0.25">
      <c r="A7473" s="59">
        <v>24712</v>
      </c>
      <c r="B7473" s="59" t="s">
        <v>7531</v>
      </c>
      <c r="C7473" s="59" t="s">
        <v>1150</v>
      </c>
    </row>
    <row r="7474" spans="1:3" x14ac:dyDescent="0.25">
      <c r="A7474" s="59">
        <v>17829</v>
      </c>
      <c r="B7474" s="59" t="s">
        <v>7531</v>
      </c>
      <c r="C7474" s="59" t="s">
        <v>782</v>
      </c>
    </row>
    <row r="7475" spans="1:3" x14ac:dyDescent="0.25">
      <c r="A7475" s="59">
        <v>41211</v>
      </c>
      <c r="B7475" s="59" t="s">
        <v>7531</v>
      </c>
      <c r="C7475" s="59" t="s">
        <v>1116</v>
      </c>
    </row>
    <row r="7476" spans="1:3" x14ac:dyDescent="0.25">
      <c r="A7476" s="59">
        <v>63114</v>
      </c>
      <c r="B7476" s="59" t="s">
        <v>7530</v>
      </c>
      <c r="C7476" s="59" t="s">
        <v>495</v>
      </c>
    </row>
    <row r="7477" spans="1:3" x14ac:dyDescent="0.25">
      <c r="A7477" s="59">
        <v>84409</v>
      </c>
      <c r="B7477" s="59" t="s">
        <v>7531</v>
      </c>
      <c r="C7477" s="59" t="s">
        <v>1103</v>
      </c>
    </row>
    <row r="7478" spans="1:3" x14ac:dyDescent="0.25">
      <c r="A7478" s="59">
        <v>25219</v>
      </c>
      <c r="B7478" s="59" t="s">
        <v>7532</v>
      </c>
      <c r="C7478" s="59" t="s">
        <v>904</v>
      </c>
    </row>
    <row r="7479" spans="1:3" x14ac:dyDescent="0.25">
      <c r="A7479" s="59">
        <v>41225</v>
      </c>
      <c r="B7479" s="59" t="s">
        <v>7533</v>
      </c>
      <c r="C7479" s="59" t="s">
        <v>1116</v>
      </c>
    </row>
    <row r="7480" spans="1:3" x14ac:dyDescent="0.25">
      <c r="A7480" s="59">
        <v>59120</v>
      </c>
      <c r="B7480" s="59" t="s">
        <v>7534</v>
      </c>
      <c r="C7480" s="59" t="s">
        <v>965</v>
      </c>
    </row>
    <row r="7481" spans="1:3" x14ac:dyDescent="0.25">
      <c r="A7481" s="59">
        <v>41226</v>
      </c>
      <c r="B7481" s="59" t="s">
        <v>7535</v>
      </c>
      <c r="C7481" s="59" t="s">
        <v>1116</v>
      </c>
    </row>
    <row r="7482" spans="1:3" x14ac:dyDescent="0.25">
      <c r="A7482" s="59">
        <v>22618</v>
      </c>
      <c r="B7482" s="59" t="s">
        <v>7536</v>
      </c>
      <c r="C7482" s="59" t="s">
        <v>1167</v>
      </c>
    </row>
    <row r="7483" spans="1:3" x14ac:dyDescent="0.25">
      <c r="A7483" s="59">
        <v>41232</v>
      </c>
      <c r="B7483" s="59" t="s">
        <v>7536</v>
      </c>
      <c r="C7483" s="59" t="s">
        <v>1116</v>
      </c>
    </row>
    <row r="7484" spans="1:3" x14ac:dyDescent="0.25">
      <c r="A7484" s="59">
        <v>80516</v>
      </c>
      <c r="B7484" s="59" t="s">
        <v>7536</v>
      </c>
      <c r="C7484" s="59" t="s">
        <v>1142</v>
      </c>
    </row>
    <row r="7485" spans="1:3" x14ac:dyDescent="0.25">
      <c r="A7485" s="59">
        <v>41416</v>
      </c>
      <c r="B7485" s="59" t="s">
        <v>7537</v>
      </c>
      <c r="C7485" s="59" t="s">
        <v>1134</v>
      </c>
    </row>
    <row r="7486" spans="1:3" x14ac:dyDescent="0.25">
      <c r="A7486" s="59">
        <v>36274</v>
      </c>
      <c r="B7486" s="59" t="s">
        <v>7538</v>
      </c>
      <c r="C7486" s="59" t="s">
        <v>590</v>
      </c>
    </row>
    <row r="7487" spans="1:3" x14ac:dyDescent="0.25">
      <c r="A7487" s="59">
        <v>40422</v>
      </c>
      <c r="B7487" s="59" t="s">
        <v>7539</v>
      </c>
      <c r="C7487" s="59" t="s">
        <v>1128</v>
      </c>
    </row>
    <row r="7488" spans="1:3" x14ac:dyDescent="0.25">
      <c r="A7488" s="59">
        <v>7261</v>
      </c>
      <c r="B7488" s="59" t="s">
        <v>7540</v>
      </c>
      <c r="C7488" s="59" t="s">
        <v>953</v>
      </c>
    </row>
    <row r="7489" spans="1:3" x14ac:dyDescent="0.25">
      <c r="A7489" s="59">
        <v>85407</v>
      </c>
      <c r="B7489" s="59" t="s">
        <v>7540</v>
      </c>
      <c r="C7489" s="59" t="s">
        <v>1180</v>
      </c>
    </row>
    <row r="7490" spans="1:3" x14ac:dyDescent="0.25">
      <c r="A7490" s="59">
        <v>41212</v>
      </c>
      <c r="B7490" s="59" t="s">
        <v>7541</v>
      </c>
      <c r="C7490" s="59" t="s">
        <v>1116</v>
      </c>
    </row>
    <row r="7491" spans="1:3" x14ac:dyDescent="0.25">
      <c r="A7491" s="59">
        <v>41215</v>
      </c>
      <c r="B7491" s="59" t="s">
        <v>7542</v>
      </c>
      <c r="C7491" s="59" t="s">
        <v>1116</v>
      </c>
    </row>
    <row r="7492" spans="1:3" x14ac:dyDescent="0.25">
      <c r="A7492" s="59">
        <v>63116</v>
      </c>
      <c r="B7492" s="59" t="s">
        <v>7543</v>
      </c>
      <c r="C7492" s="59" t="s">
        <v>495</v>
      </c>
    </row>
    <row r="7493" spans="1:3" x14ac:dyDescent="0.25">
      <c r="A7493" s="59">
        <v>85509</v>
      </c>
      <c r="B7493" s="59" t="s">
        <v>7544</v>
      </c>
      <c r="C7493" s="59" t="s">
        <v>1178</v>
      </c>
    </row>
    <row r="7494" spans="1:3" x14ac:dyDescent="0.25">
      <c r="A7494" s="59">
        <v>41922</v>
      </c>
      <c r="B7494" s="59" t="s">
        <v>7545</v>
      </c>
      <c r="C7494" s="59" t="s">
        <v>1133</v>
      </c>
    </row>
    <row r="7495" spans="1:3" x14ac:dyDescent="0.25">
      <c r="A7495" s="59">
        <v>41414</v>
      </c>
      <c r="B7495" s="59" t="s">
        <v>7545</v>
      </c>
      <c r="C7495" s="59" t="s">
        <v>1134</v>
      </c>
    </row>
    <row r="7496" spans="1:3" x14ac:dyDescent="0.25">
      <c r="A7496" s="59">
        <v>44225</v>
      </c>
      <c r="B7496" s="59" t="s">
        <v>7545</v>
      </c>
      <c r="C7496" s="59" t="s">
        <v>910</v>
      </c>
    </row>
    <row r="7497" spans="1:3" x14ac:dyDescent="0.25">
      <c r="A7497" s="59">
        <v>57560</v>
      </c>
      <c r="B7497" s="59" t="s">
        <v>7545</v>
      </c>
      <c r="C7497" s="59" t="s">
        <v>817</v>
      </c>
    </row>
    <row r="7498" spans="1:3" x14ac:dyDescent="0.25">
      <c r="A7498" s="59">
        <v>41229</v>
      </c>
      <c r="B7498" s="59" t="s">
        <v>7546</v>
      </c>
      <c r="C7498" s="59" t="s">
        <v>1116</v>
      </c>
    </row>
    <row r="7499" spans="1:3" x14ac:dyDescent="0.25">
      <c r="A7499" s="59">
        <v>86517</v>
      </c>
      <c r="B7499" s="59" t="s">
        <v>7547</v>
      </c>
      <c r="C7499" s="59" t="s">
        <v>388</v>
      </c>
    </row>
    <row r="7500" spans="1:3" x14ac:dyDescent="0.25">
      <c r="A7500" s="59">
        <v>86518</v>
      </c>
      <c r="B7500" s="59" t="s">
        <v>7548</v>
      </c>
      <c r="C7500" s="59" t="s">
        <v>388</v>
      </c>
    </row>
    <row r="7501" spans="1:3" x14ac:dyDescent="0.25">
      <c r="A7501" s="59">
        <v>41228</v>
      </c>
      <c r="B7501" s="59" t="s">
        <v>7549</v>
      </c>
      <c r="C7501" s="59" t="s">
        <v>1116</v>
      </c>
    </row>
    <row r="7502" spans="1:3" x14ac:dyDescent="0.25">
      <c r="A7502" s="59">
        <v>86221</v>
      </c>
      <c r="B7502" s="59" t="s">
        <v>7550</v>
      </c>
      <c r="C7502" s="59" t="s">
        <v>395</v>
      </c>
    </row>
    <row r="7503" spans="1:3" x14ac:dyDescent="0.25">
      <c r="A7503" s="59">
        <v>85410</v>
      </c>
      <c r="B7503" s="59" t="s">
        <v>7551</v>
      </c>
      <c r="C7503" s="59" t="s">
        <v>1180</v>
      </c>
    </row>
    <row r="7504" spans="1:3" x14ac:dyDescent="0.25">
      <c r="A7504" s="59">
        <v>41210</v>
      </c>
      <c r="B7504" s="59" t="s">
        <v>7552</v>
      </c>
      <c r="C7504" s="59" t="s">
        <v>1116</v>
      </c>
    </row>
    <row r="7505" spans="1:3" x14ac:dyDescent="0.25">
      <c r="A7505" s="59">
        <v>41230</v>
      </c>
      <c r="B7505" s="59" t="s">
        <v>7553</v>
      </c>
      <c r="C7505" s="59" t="s">
        <v>1116</v>
      </c>
    </row>
    <row r="7506" spans="1:3" x14ac:dyDescent="0.25">
      <c r="A7506" s="59">
        <v>67914</v>
      </c>
      <c r="B7506" s="59" t="s">
        <v>7553</v>
      </c>
      <c r="C7506" s="59" t="s">
        <v>375</v>
      </c>
    </row>
    <row r="7507" spans="1:3" x14ac:dyDescent="0.25">
      <c r="A7507" s="59">
        <v>41209</v>
      </c>
      <c r="B7507" s="59" t="s">
        <v>7554</v>
      </c>
      <c r="C7507" s="59" t="s">
        <v>1116</v>
      </c>
    </row>
    <row r="7508" spans="1:3" x14ac:dyDescent="0.25">
      <c r="A7508" s="59">
        <v>4808</v>
      </c>
      <c r="B7508" s="59" t="s">
        <v>7555</v>
      </c>
      <c r="C7508" s="59" t="s">
        <v>736</v>
      </c>
    </row>
    <row r="7509" spans="1:3" x14ac:dyDescent="0.25">
      <c r="A7509" s="59">
        <v>41213</v>
      </c>
      <c r="B7509" s="59" t="s">
        <v>7556</v>
      </c>
      <c r="C7509" s="59" t="s">
        <v>1116</v>
      </c>
    </row>
    <row r="7510" spans="1:3" x14ac:dyDescent="0.25">
      <c r="A7510" s="59">
        <v>41208</v>
      </c>
      <c r="B7510" s="59" t="s">
        <v>7557</v>
      </c>
      <c r="C7510" s="59" t="s">
        <v>1116</v>
      </c>
    </row>
    <row r="7511" spans="1:3" x14ac:dyDescent="0.25">
      <c r="A7511" s="59">
        <v>41214</v>
      </c>
      <c r="B7511" s="59" t="s">
        <v>7558</v>
      </c>
      <c r="C7511" s="59" t="s">
        <v>1116</v>
      </c>
    </row>
    <row r="7512" spans="1:3" x14ac:dyDescent="0.25">
      <c r="A7512" s="59">
        <v>85411</v>
      </c>
      <c r="B7512" s="59" t="s">
        <v>7559</v>
      </c>
      <c r="C7512" s="59" t="s">
        <v>1180</v>
      </c>
    </row>
    <row r="7513" spans="1:3" x14ac:dyDescent="0.25">
      <c r="A7513" s="59">
        <v>31409</v>
      </c>
      <c r="B7513" s="59" t="s">
        <v>7560</v>
      </c>
      <c r="C7513" s="59" t="s">
        <v>867</v>
      </c>
    </row>
    <row r="7514" spans="1:3" x14ac:dyDescent="0.25">
      <c r="A7514" s="59">
        <v>33231</v>
      </c>
      <c r="B7514" s="59" t="s">
        <v>7561</v>
      </c>
      <c r="C7514" s="59" t="s">
        <v>1209</v>
      </c>
    </row>
    <row r="7515" spans="1:3" x14ac:dyDescent="0.25">
      <c r="A7515" s="59">
        <v>67411</v>
      </c>
      <c r="B7515" s="59" t="s">
        <v>7562</v>
      </c>
      <c r="C7515" s="59" t="s">
        <v>377</v>
      </c>
    </row>
    <row r="7516" spans="1:3" x14ac:dyDescent="0.25">
      <c r="A7516" s="59">
        <v>20367</v>
      </c>
      <c r="B7516" s="59" t="s">
        <v>7563</v>
      </c>
      <c r="C7516" s="59" t="s">
        <v>656</v>
      </c>
    </row>
    <row r="7517" spans="1:3" x14ac:dyDescent="0.25">
      <c r="A7517" s="59">
        <v>6445</v>
      </c>
      <c r="B7517" s="59" t="s">
        <v>7563</v>
      </c>
      <c r="C7517" s="59" t="s">
        <v>1091</v>
      </c>
    </row>
    <row r="7518" spans="1:3" x14ac:dyDescent="0.25">
      <c r="A7518" s="59">
        <v>22229</v>
      </c>
      <c r="B7518" s="59" t="s">
        <v>7564</v>
      </c>
      <c r="C7518" s="59" t="s">
        <v>1161</v>
      </c>
    </row>
    <row r="7519" spans="1:3" x14ac:dyDescent="0.25">
      <c r="A7519" s="59">
        <v>36117</v>
      </c>
      <c r="B7519" s="59" t="s">
        <v>7565</v>
      </c>
      <c r="C7519" s="59" t="s">
        <v>584</v>
      </c>
    </row>
    <row r="7520" spans="1:3" x14ac:dyDescent="0.25">
      <c r="A7520" s="59">
        <v>25911</v>
      </c>
      <c r="B7520" s="59" t="s">
        <v>7564</v>
      </c>
      <c r="C7520" s="59" t="s">
        <v>907</v>
      </c>
    </row>
    <row r="7521" spans="1:3" x14ac:dyDescent="0.25">
      <c r="A7521" s="59">
        <v>80508</v>
      </c>
      <c r="B7521" s="59" t="s">
        <v>7564</v>
      </c>
      <c r="C7521" s="59" t="s">
        <v>1142</v>
      </c>
    </row>
    <row r="7522" spans="1:3" x14ac:dyDescent="0.25">
      <c r="A7522" s="59">
        <v>83207</v>
      </c>
      <c r="B7522" s="59" t="s">
        <v>7566</v>
      </c>
      <c r="C7522" s="59" t="s">
        <v>854</v>
      </c>
    </row>
    <row r="7523" spans="1:3" x14ac:dyDescent="0.25">
      <c r="A7523" s="59">
        <v>16712</v>
      </c>
      <c r="B7523" s="59" t="s">
        <v>7567</v>
      </c>
      <c r="C7523" s="59" t="s">
        <v>338</v>
      </c>
    </row>
    <row r="7524" spans="1:3" x14ac:dyDescent="0.25">
      <c r="A7524" s="59">
        <v>21612</v>
      </c>
      <c r="B7524" s="59" t="s">
        <v>7568</v>
      </c>
      <c r="C7524" s="59" t="s">
        <v>413</v>
      </c>
    </row>
    <row r="7525" spans="1:3" x14ac:dyDescent="0.25">
      <c r="A7525" s="59">
        <v>3709</v>
      </c>
      <c r="B7525" s="59" t="s">
        <v>7569</v>
      </c>
      <c r="C7525" s="59" t="s">
        <v>648</v>
      </c>
    </row>
    <row r="7526" spans="1:3" x14ac:dyDescent="0.25">
      <c r="A7526" s="59">
        <v>6435</v>
      </c>
      <c r="B7526" s="59" t="s">
        <v>7569</v>
      </c>
      <c r="C7526" s="59" t="s">
        <v>1091</v>
      </c>
    </row>
    <row r="7527" spans="1:3" x14ac:dyDescent="0.25">
      <c r="A7527" s="59">
        <v>6431</v>
      </c>
      <c r="B7527" s="59" t="s">
        <v>7570</v>
      </c>
      <c r="C7527" s="59" t="s">
        <v>1091</v>
      </c>
    </row>
    <row r="7528" spans="1:3" x14ac:dyDescent="0.25">
      <c r="A7528" s="59">
        <v>12618</v>
      </c>
      <c r="B7528" s="59" t="s">
        <v>7571</v>
      </c>
      <c r="C7528" s="59" t="s">
        <v>674</v>
      </c>
    </row>
    <row r="7529" spans="1:3" x14ac:dyDescent="0.25">
      <c r="A7529" s="59">
        <v>22621</v>
      </c>
      <c r="B7529" s="59" t="s">
        <v>7571</v>
      </c>
      <c r="C7529" s="59" t="s">
        <v>1167</v>
      </c>
    </row>
    <row r="7530" spans="1:3" x14ac:dyDescent="0.25">
      <c r="A7530" s="59">
        <v>15412</v>
      </c>
      <c r="B7530" s="59" t="s">
        <v>7571</v>
      </c>
      <c r="C7530" s="59" t="s">
        <v>1195</v>
      </c>
    </row>
    <row r="7531" spans="1:3" x14ac:dyDescent="0.25">
      <c r="A7531" s="59">
        <v>3710</v>
      </c>
      <c r="B7531" s="59" t="s">
        <v>7571</v>
      </c>
      <c r="C7531" s="59" t="s">
        <v>648</v>
      </c>
    </row>
    <row r="7532" spans="1:3" x14ac:dyDescent="0.25">
      <c r="A7532" s="59">
        <v>6444</v>
      </c>
      <c r="B7532" s="59" t="s">
        <v>7571</v>
      </c>
      <c r="C7532" s="59" t="s">
        <v>1091</v>
      </c>
    </row>
    <row r="7533" spans="1:3" x14ac:dyDescent="0.25">
      <c r="A7533" s="59">
        <v>41536</v>
      </c>
      <c r="B7533" s="59" t="s">
        <v>7571</v>
      </c>
      <c r="C7533" s="59" t="s">
        <v>1123</v>
      </c>
    </row>
    <row r="7534" spans="1:3" x14ac:dyDescent="0.25">
      <c r="A7534" s="59">
        <v>75416</v>
      </c>
      <c r="B7534" s="59" t="s">
        <v>7572</v>
      </c>
      <c r="C7534" s="59" t="s">
        <v>107</v>
      </c>
    </row>
    <row r="7535" spans="1:3" x14ac:dyDescent="0.25">
      <c r="A7535" s="59">
        <v>6433</v>
      </c>
      <c r="B7535" s="59" t="s">
        <v>7573</v>
      </c>
      <c r="C7535" s="59" t="s">
        <v>1091</v>
      </c>
    </row>
    <row r="7536" spans="1:3" x14ac:dyDescent="0.25">
      <c r="A7536" s="59">
        <v>6731</v>
      </c>
      <c r="B7536" s="59" t="s">
        <v>7574</v>
      </c>
      <c r="C7536" s="59" t="s">
        <v>1094</v>
      </c>
    </row>
    <row r="7537" spans="1:3" x14ac:dyDescent="0.25">
      <c r="A7537" s="59">
        <v>6448</v>
      </c>
      <c r="B7537" s="59" t="s">
        <v>7574</v>
      </c>
      <c r="C7537" s="59" t="s">
        <v>1091</v>
      </c>
    </row>
    <row r="7538" spans="1:3" x14ac:dyDescent="0.25">
      <c r="A7538" s="59">
        <v>21417</v>
      </c>
      <c r="B7538" s="59" t="s">
        <v>7575</v>
      </c>
      <c r="C7538" s="59" t="s">
        <v>425</v>
      </c>
    </row>
    <row r="7539" spans="1:3" x14ac:dyDescent="0.25">
      <c r="A7539" s="59">
        <v>21508</v>
      </c>
      <c r="B7539" s="59" t="s">
        <v>7575</v>
      </c>
      <c r="C7539" s="59" t="s">
        <v>416</v>
      </c>
    </row>
    <row r="7540" spans="1:3" x14ac:dyDescent="0.25">
      <c r="A7540" s="59">
        <v>3521</v>
      </c>
      <c r="B7540" s="59" t="s">
        <v>7576</v>
      </c>
      <c r="C7540" s="59" t="s">
        <v>647</v>
      </c>
    </row>
    <row r="7541" spans="1:3" x14ac:dyDescent="0.25">
      <c r="A7541" s="59">
        <v>3713</v>
      </c>
      <c r="B7541" s="59" t="s">
        <v>7575</v>
      </c>
      <c r="C7541" s="59" t="s">
        <v>648</v>
      </c>
    </row>
    <row r="7542" spans="1:3" x14ac:dyDescent="0.25">
      <c r="A7542" s="59">
        <v>6438</v>
      </c>
      <c r="B7542" s="59" t="s">
        <v>7575</v>
      </c>
      <c r="C7542" s="59" t="s">
        <v>1091</v>
      </c>
    </row>
    <row r="7543" spans="1:3" x14ac:dyDescent="0.25">
      <c r="A7543" s="59">
        <v>6436</v>
      </c>
      <c r="B7543" s="59" t="s">
        <v>7577</v>
      </c>
      <c r="C7543" s="59" t="s">
        <v>1091</v>
      </c>
    </row>
    <row r="7544" spans="1:3" x14ac:dyDescent="0.25">
      <c r="A7544" s="59">
        <v>22117</v>
      </c>
      <c r="B7544" s="59" t="s">
        <v>7578</v>
      </c>
      <c r="C7544" s="59" t="s">
        <v>1159</v>
      </c>
    </row>
    <row r="7545" spans="1:3" x14ac:dyDescent="0.25">
      <c r="A7545" s="59">
        <v>71625</v>
      </c>
      <c r="B7545" s="59" t="s">
        <v>7579</v>
      </c>
      <c r="C7545" s="59" t="s">
        <v>634</v>
      </c>
    </row>
    <row r="7546" spans="1:3" x14ac:dyDescent="0.25">
      <c r="A7546" s="59">
        <v>6449</v>
      </c>
      <c r="B7546" s="59" t="s">
        <v>7580</v>
      </c>
      <c r="C7546" s="59" t="s">
        <v>1091</v>
      </c>
    </row>
    <row r="7547" spans="1:3" x14ac:dyDescent="0.25">
      <c r="A7547" s="59">
        <v>35707</v>
      </c>
      <c r="B7547" s="59" t="s">
        <v>7581</v>
      </c>
      <c r="C7547" s="59" t="s">
        <v>967</v>
      </c>
    </row>
    <row r="7548" spans="1:3" x14ac:dyDescent="0.25">
      <c r="A7548" s="59">
        <v>31212</v>
      </c>
      <c r="B7548" s="59" t="s">
        <v>7582</v>
      </c>
      <c r="C7548" s="59" t="s">
        <v>871</v>
      </c>
    </row>
    <row r="7549" spans="1:3" x14ac:dyDescent="0.25">
      <c r="A7549" s="59">
        <v>6434</v>
      </c>
      <c r="B7549" s="59" t="s">
        <v>7583</v>
      </c>
      <c r="C7549" s="59" t="s">
        <v>1091</v>
      </c>
    </row>
    <row r="7550" spans="1:3" x14ac:dyDescent="0.25">
      <c r="A7550" s="59">
        <v>6733</v>
      </c>
      <c r="B7550" s="59" t="s">
        <v>7584</v>
      </c>
      <c r="C7550" s="59" t="s">
        <v>1094</v>
      </c>
    </row>
    <row r="7551" spans="1:3" x14ac:dyDescent="0.25">
      <c r="A7551" s="59">
        <v>21419</v>
      </c>
      <c r="B7551" s="59" t="s">
        <v>7585</v>
      </c>
      <c r="C7551" s="59" t="s">
        <v>425</v>
      </c>
    </row>
    <row r="7552" spans="1:3" x14ac:dyDescent="0.25">
      <c r="A7552" s="59">
        <v>22622</v>
      </c>
      <c r="B7552" s="59" t="s">
        <v>7585</v>
      </c>
      <c r="C7552" s="59" t="s">
        <v>1167</v>
      </c>
    </row>
    <row r="7553" spans="1:3" x14ac:dyDescent="0.25">
      <c r="A7553" s="59">
        <v>26915</v>
      </c>
      <c r="B7553" s="59" t="s">
        <v>7585</v>
      </c>
      <c r="C7553" s="59" t="s">
        <v>211</v>
      </c>
    </row>
    <row r="7554" spans="1:3" x14ac:dyDescent="0.25">
      <c r="A7554" s="59">
        <v>3420</v>
      </c>
      <c r="B7554" s="59" t="s">
        <v>7585</v>
      </c>
      <c r="C7554" s="59" t="s">
        <v>645</v>
      </c>
    </row>
    <row r="7555" spans="1:3" x14ac:dyDescent="0.25">
      <c r="A7555" s="59">
        <v>4519</v>
      </c>
      <c r="B7555" s="59" t="s">
        <v>7585</v>
      </c>
      <c r="C7555" s="59" t="s">
        <v>727</v>
      </c>
    </row>
    <row r="7556" spans="1:3" x14ac:dyDescent="0.25">
      <c r="A7556" s="59">
        <v>6432</v>
      </c>
      <c r="B7556" s="59" t="s">
        <v>7585</v>
      </c>
      <c r="C7556" s="59" t="s">
        <v>1091</v>
      </c>
    </row>
    <row r="7557" spans="1:3" x14ac:dyDescent="0.25">
      <c r="A7557" s="59">
        <v>44116</v>
      </c>
      <c r="B7557" s="59" t="s">
        <v>7585</v>
      </c>
      <c r="C7557" s="59" t="s">
        <v>926</v>
      </c>
    </row>
    <row r="7558" spans="1:3" x14ac:dyDescent="0.25">
      <c r="A7558" s="59">
        <v>6437</v>
      </c>
      <c r="B7558" s="59" t="s">
        <v>7586</v>
      </c>
      <c r="C7558" s="59" t="s">
        <v>1091</v>
      </c>
    </row>
    <row r="7559" spans="1:3" x14ac:dyDescent="0.25">
      <c r="A7559" s="59">
        <v>6450</v>
      </c>
      <c r="B7559" s="59" t="s">
        <v>7587</v>
      </c>
      <c r="C7559" s="59" t="s">
        <v>1091</v>
      </c>
    </row>
    <row r="7560" spans="1:3" x14ac:dyDescent="0.25">
      <c r="A7560" s="59">
        <v>47831</v>
      </c>
      <c r="B7560" s="59" t="s">
        <v>7587</v>
      </c>
      <c r="C7560" s="59" t="s">
        <v>991</v>
      </c>
    </row>
    <row r="7561" spans="1:3" x14ac:dyDescent="0.25">
      <c r="A7561" s="59">
        <v>6440</v>
      </c>
      <c r="B7561" s="59" t="s">
        <v>7588</v>
      </c>
      <c r="C7561" s="59" t="s">
        <v>1091</v>
      </c>
    </row>
    <row r="7562" spans="1:3" x14ac:dyDescent="0.25">
      <c r="A7562" s="59">
        <v>6453</v>
      </c>
      <c r="B7562" s="59" t="s">
        <v>7589</v>
      </c>
      <c r="C7562" s="59" t="s">
        <v>1091</v>
      </c>
    </row>
    <row r="7563" spans="1:3" x14ac:dyDescent="0.25">
      <c r="A7563" s="59">
        <v>36116</v>
      </c>
      <c r="B7563" s="59" t="s">
        <v>7590</v>
      </c>
      <c r="C7563" s="59" t="s">
        <v>584</v>
      </c>
    </row>
    <row r="7564" spans="1:3" x14ac:dyDescent="0.25">
      <c r="A7564" s="59">
        <v>3430</v>
      </c>
      <c r="B7564" s="59" t="s">
        <v>7590</v>
      </c>
      <c r="C7564" s="59" t="s">
        <v>645</v>
      </c>
    </row>
    <row r="7565" spans="1:3" x14ac:dyDescent="0.25">
      <c r="A7565" s="59">
        <v>6439</v>
      </c>
      <c r="B7565" s="59" t="s">
        <v>7590</v>
      </c>
      <c r="C7565" s="59" t="s">
        <v>1091</v>
      </c>
    </row>
    <row r="7566" spans="1:3" x14ac:dyDescent="0.25">
      <c r="A7566" s="59">
        <v>6441</v>
      </c>
      <c r="B7566" s="59" t="s">
        <v>7591</v>
      </c>
      <c r="C7566" s="59" t="s">
        <v>1091</v>
      </c>
    </row>
    <row r="7567" spans="1:3" x14ac:dyDescent="0.25">
      <c r="A7567" s="59">
        <v>83208</v>
      </c>
      <c r="B7567" s="59" t="s">
        <v>7592</v>
      </c>
      <c r="C7567" s="59" t="s">
        <v>854</v>
      </c>
    </row>
    <row r="7568" spans="1:3" x14ac:dyDescent="0.25">
      <c r="A7568" s="59">
        <v>3570</v>
      </c>
      <c r="B7568" s="59" t="s">
        <v>7593</v>
      </c>
      <c r="C7568" s="59" t="s">
        <v>644</v>
      </c>
    </row>
    <row r="7569" spans="1:3" x14ac:dyDescent="0.25">
      <c r="A7569" s="59">
        <v>6447</v>
      </c>
      <c r="B7569" s="59" t="s">
        <v>7593</v>
      </c>
      <c r="C7569" s="59" t="s">
        <v>1091</v>
      </c>
    </row>
    <row r="7570" spans="1:3" x14ac:dyDescent="0.25">
      <c r="A7570" s="59">
        <v>6446</v>
      </c>
      <c r="B7570" s="59" t="s">
        <v>7594</v>
      </c>
      <c r="C7570" s="59" t="s">
        <v>1091</v>
      </c>
    </row>
    <row r="7571" spans="1:3" x14ac:dyDescent="0.25">
      <c r="A7571" s="59">
        <v>45721</v>
      </c>
      <c r="B7571" s="59" t="s">
        <v>7595</v>
      </c>
      <c r="C7571" s="59" t="s">
        <v>740</v>
      </c>
    </row>
    <row r="7572" spans="1:3" x14ac:dyDescent="0.25">
      <c r="A7572" s="59">
        <v>26627</v>
      </c>
      <c r="B7572" s="59" t="s">
        <v>7596</v>
      </c>
      <c r="C7572" s="59" t="s">
        <v>231</v>
      </c>
    </row>
    <row r="7573" spans="1:3" x14ac:dyDescent="0.25">
      <c r="A7573" s="59">
        <v>6443</v>
      </c>
      <c r="B7573" s="59" t="s">
        <v>7597</v>
      </c>
      <c r="C7573" s="59" t="s">
        <v>1091</v>
      </c>
    </row>
    <row r="7574" spans="1:3" x14ac:dyDescent="0.25">
      <c r="A7574" s="59">
        <v>21718</v>
      </c>
      <c r="B7574" s="59" t="s">
        <v>7598</v>
      </c>
      <c r="C7574" s="59" t="s">
        <v>414</v>
      </c>
    </row>
    <row r="7575" spans="1:3" x14ac:dyDescent="0.25">
      <c r="A7575" s="59">
        <v>84612</v>
      </c>
      <c r="B7575" s="59" t="s">
        <v>7599</v>
      </c>
      <c r="C7575" s="59" t="s">
        <v>1107</v>
      </c>
    </row>
    <row r="7576" spans="1:3" x14ac:dyDescent="0.25">
      <c r="A7576" s="59">
        <v>21820</v>
      </c>
      <c r="B7576" s="59" t="s">
        <v>7600</v>
      </c>
      <c r="C7576" s="59" t="s">
        <v>421</v>
      </c>
    </row>
    <row r="7577" spans="1:3" x14ac:dyDescent="0.25">
      <c r="A7577" s="59">
        <v>30709</v>
      </c>
      <c r="B7577" s="59" t="s">
        <v>7601</v>
      </c>
      <c r="C7577" s="59" t="s">
        <v>881</v>
      </c>
    </row>
    <row r="7578" spans="1:3" x14ac:dyDescent="0.25">
      <c r="A7578" s="59">
        <v>20610</v>
      </c>
      <c r="B7578" s="59" t="s">
        <v>7602</v>
      </c>
      <c r="C7578" s="59" t="s">
        <v>654</v>
      </c>
    </row>
    <row r="7579" spans="1:3" x14ac:dyDescent="0.25">
      <c r="A7579" s="59">
        <v>20707</v>
      </c>
      <c r="B7579" s="59" t="s">
        <v>7603</v>
      </c>
      <c r="C7579" s="59" t="s">
        <v>661</v>
      </c>
    </row>
    <row r="7580" spans="1:3" x14ac:dyDescent="0.25">
      <c r="A7580" s="59">
        <v>30212</v>
      </c>
      <c r="B7580" s="59" t="s">
        <v>7604</v>
      </c>
      <c r="C7580" s="59" t="s">
        <v>874</v>
      </c>
    </row>
    <row r="7581" spans="1:3" x14ac:dyDescent="0.25">
      <c r="A7581" s="59">
        <v>34329</v>
      </c>
      <c r="B7581" s="59" t="s">
        <v>7605</v>
      </c>
      <c r="C7581" s="59" t="s">
        <v>1070</v>
      </c>
    </row>
    <row r="7582" spans="1:3" x14ac:dyDescent="0.25">
      <c r="A7582" s="59">
        <v>81409</v>
      </c>
      <c r="B7582" s="59" t="s">
        <v>7606</v>
      </c>
      <c r="C7582" s="59" t="s">
        <v>542</v>
      </c>
    </row>
    <row r="7583" spans="1:3" x14ac:dyDescent="0.25">
      <c r="A7583" s="59">
        <v>87309</v>
      </c>
      <c r="B7583" s="59" t="s">
        <v>7607</v>
      </c>
      <c r="C7583" s="59" t="s">
        <v>1172</v>
      </c>
    </row>
    <row r="7584" spans="1:3" x14ac:dyDescent="0.25">
      <c r="A7584" s="59">
        <v>21818</v>
      </c>
      <c r="B7584" s="59" t="s">
        <v>7608</v>
      </c>
      <c r="C7584" s="59" t="s">
        <v>421</v>
      </c>
    </row>
    <row r="7585" spans="1:3" x14ac:dyDescent="0.25">
      <c r="A7585" s="59">
        <v>20623</v>
      </c>
      <c r="B7585" s="59" t="s">
        <v>7609</v>
      </c>
      <c r="C7585" s="59" t="s">
        <v>654</v>
      </c>
    </row>
    <row r="7586" spans="1:3" x14ac:dyDescent="0.25">
      <c r="A7586" s="59">
        <v>21306</v>
      </c>
      <c r="B7586" s="59" t="s">
        <v>7610</v>
      </c>
      <c r="C7586" s="59" t="s">
        <v>423</v>
      </c>
    </row>
    <row r="7587" spans="1:3" x14ac:dyDescent="0.25">
      <c r="A7587" s="59">
        <v>44066</v>
      </c>
      <c r="B7587" s="59" t="s">
        <v>7611</v>
      </c>
      <c r="C7587" s="59" t="s">
        <v>920</v>
      </c>
    </row>
    <row r="7588" spans="1:3" x14ac:dyDescent="0.25">
      <c r="A7588" s="59">
        <v>3708</v>
      </c>
      <c r="B7588" s="59" t="s">
        <v>7612</v>
      </c>
      <c r="C7588" s="59" t="s">
        <v>648</v>
      </c>
    </row>
    <row r="7589" spans="1:3" x14ac:dyDescent="0.25">
      <c r="A7589" s="59">
        <v>42328</v>
      </c>
      <c r="B7589" s="59" t="s">
        <v>7613</v>
      </c>
      <c r="C7589" s="59" t="s">
        <v>1124</v>
      </c>
    </row>
    <row r="7590" spans="1:3" x14ac:dyDescent="0.25">
      <c r="A7590" s="59">
        <v>61614</v>
      </c>
      <c r="B7590" s="59" t="s">
        <v>7614</v>
      </c>
      <c r="C7590" s="59" t="s">
        <v>558</v>
      </c>
    </row>
    <row r="7591" spans="1:3" x14ac:dyDescent="0.25">
      <c r="A7591" s="59">
        <v>3417</v>
      </c>
      <c r="B7591" s="59" t="s">
        <v>7615</v>
      </c>
      <c r="C7591" s="59" t="s">
        <v>645</v>
      </c>
    </row>
    <row r="7592" spans="1:3" x14ac:dyDescent="0.25">
      <c r="A7592" s="59">
        <v>6821</v>
      </c>
      <c r="B7592" s="59" t="s">
        <v>7615</v>
      </c>
      <c r="C7592" s="59" t="s">
        <v>1096</v>
      </c>
    </row>
    <row r="7593" spans="1:3" x14ac:dyDescent="0.25">
      <c r="A7593" s="59">
        <v>42326</v>
      </c>
      <c r="B7593" s="59" t="s">
        <v>7615</v>
      </c>
      <c r="C7593" s="59" t="s">
        <v>1124</v>
      </c>
    </row>
    <row r="7594" spans="1:3" x14ac:dyDescent="0.25">
      <c r="A7594" s="59">
        <v>52217</v>
      </c>
      <c r="B7594" s="59" t="s">
        <v>7616</v>
      </c>
      <c r="C7594" s="59" t="s">
        <v>1050</v>
      </c>
    </row>
    <row r="7595" spans="1:3" x14ac:dyDescent="0.25">
      <c r="A7595" s="59">
        <v>42327</v>
      </c>
      <c r="B7595" s="59" t="s">
        <v>7617</v>
      </c>
      <c r="C7595" s="59" t="s">
        <v>1124</v>
      </c>
    </row>
    <row r="7596" spans="1:3" x14ac:dyDescent="0.25">
      <c r="A7596" s="59">
        <v>13609</v>
      </c>
      <c r="B7596" s="59" t="s">
        <v>7618</v>
      </c>
      <c r="C7596" s="59" t="s">
        <v>712</v>
      </c>
    </row>
    <row r="7597" spans="1:3" x14ac:dyDescent="0.25">
      <c r="A7597" s="59">
        <v>81561</v>
      </c>
      <c r="B7597" s="59" t="s">
        <v>7619</v>
      </c>
      <c r="C7597" s="59" t="s">
        <v>550</v>
      </c>
    </row>
    <row r="7598" spans="1:3" x14ac:dyDescent="0.25">
      <c r="A7598" s="59">
        <v>45316</v>
      </c>
      <c r="B7598" s="59" t="s">
        <v>7620</v>
      </c>
      <c r="C7598" s="59" t="s">
        <v>741</v>
      </c>
    </row>
    <row r="7599" spans="1:3" x14ac:dyDescent="0.25">
      <c r="A7599" s="59">
        <v>81557</v>
      </c>
      <c r="B7599" s="59" t="s">
        <v>7621</v>
      </c>
      <c r="C7599" s="59" t="s">
        <v>550</v>
      </c>
    </row>
    <row r="7600" spans="1:3" x14ac:dyDescent="0.25">
      <c r="A7600" s="59">
        <v>81558</v>
      </c>
      <c r="B7600" s="59" t="s">
        <v>7622</v>
      </c>
      <c r="C7600" s="59" t="s">
        <v>550</v>
      </c>
    </row>
    <row r="7601" spans="1:3" x14ac:dyDescent="0.25">
      <c r="A7601" s="59">
        <v>94908</v>
      </c>
      <c r="B7601" s="59" t="s">
        <v>7623</v>
      </c>
      <c r="C7601" s="59" t="s">
        <v>454</v>
      </c>
    </row>
    <row r="7602" spans="1:3" x14ac:dyDescent="0.25">
      <c r="A7602" s="59">
        <v>26921</v>
      </c>
      <c r="B7602" s="59" t="s">
        <v>7624</v>
      </c>
      <c r="C7602" s="59" t="s">
        <v>211</v>
      </c>
    </row>
    <row r="7603" spans="1:3" x14ac:dyDescent="0.25">
      <c r="A7603" s="59">
        <v>81556</v>
      </c>
      <c r="B7603" s="59" t="s">
        <v>7625</v>
      </c>
      <c r="C7603" s="59" t="s">
        <v>550</v>
      </c>
    </row>
    <row r="7604" spans="1:3" x14ac:dyDescent="0.25">
      <c r="A7604" s="59">
        <v>81560</v>
      </c>
      <c r="B7604" s="59" t="s">
        <v>7626</v>
      </c>
      <c r="C7604" s="59" t="s">
        <v>550</v>
      </c>
    </row>
    <row r="7605" spans="1:3" x14ac:dyDescent="0.25">
      <c r="A7605" s="59">
        <v>81559</v>
      </c>
      <c r="B7605" s="59" t="s">
        <v>7627</v>
      </c>
      <c r="C7605" s="59" t="s">
        <v>550</v>
      </c>
    </row>
    <row r="7606" spans="1:3" x14ac:dyDescent="0.25">
      <c r="A7606" s="59">
        <v>75515</v>
      </c>
      <c r="B7606" s="59" t="s">
        <v>7628</v>
      </c>
      <c r="C7606" s="59" t="s">
        <v>128</v>
      </c>
    </row>
    <row r="7607" spans="1:3" x14ac:dyDescent="0.25">
      <c r="A7607" s="59">
        <v>13606</v>
      </c>
      <c r="B7607" s="59" t="s">
        <v>7629</v>
      </c>
      <c r="C7607" s="59" t="s">
        <v>712</v>
      </c>
    </row>
    <row r="7608" spans="1:3" x14ac:dyDescent="0.25">
      <c r="A7608" s="59">
        <v>42206</v>
      </c>
      <c r="B7608" s="59" t="s">
        <v>7630</v>
      </c>
      <c r="C7608" s="59" t="s">
        <v>1126</v>
      </c>
    </row>
    <row r="7609" spans="1:3" x14ac:dyDescent="0.25">
      <c r="A7609" s="59">
        <v>36918</v>
      </c>
      <c r="B7609" s="59" t="s">
        <v>7631</v>
      </c>
      <c r="C7609" s="59" t="s">
        <v>588</v>
      </c>
    </row>
    <row r="7610" spans="1:3" x14ac:dyDescent="0.25">
      <c r="A7610" s="59">
        <v>20826</v>
      </c>
      <c r="B7610" s="59" t="s">
        <v>7632</v>
      </c>
      <c r="C7610" s="59" t="s">
        <v>663</v>
      </c>
    </row>
    <row r="7611" spans="1:3" x14ac:dyDescent="0.25">
      <c r="A7611" s="59">
        <v>33829</v>
      </c>
      <c r="B7611" s="59" t="s">
        <v>7633</v>
      </c>
      <c r="C7611" s="59" t="s">
        <v>1207</v>
      </c>
    </row>
    <row r="7612" spans="1:3" x14ac:dyDescent="0.25">
      <c r="A7612" s="59">
        <v>11912</v>
      </c>
      <c r="B7612" s="59" t="s">
        <v>7634</v>
      </c>
      <c r="C7612" s="59" t="s">
        <v>707</v>
      </c>
    </row>
    <row r="7613" spans="1:3" x14ac:dyDescent="0.25">
      <c r="A7613" s="59">
        <v>25708</v>
      </c>
      <c r="B7613" s="59" t="s">
        <v>7635</v>
      </c>
      <c r="C7613" s="59" t="s">
        <v>901</v>
      </c>
    </row>
    <row r="7614" spans="1:3" x14ac:dyDescent="0.25">
      <c r="A7614" s="59">
        <v>12809</v>
      </c>
      <c r="B7614" s="59" t="s">
        <v>7636</v>
      </c>
      <c r="C7614" s="59" t="s">
        <v>691</v>
      </c>
    </row>
    <row r="7615" spans="1:3" x14ac:dyDescent="0.25">
      <c r="A7615" s="59">
        <v>36618</v>
      </c>
      <c r="B7615" s="59" t="s">
        <v>7636</v>
      </c>
      <c r="C7615" s="59" t="s">
        <v>594</v>
      </c>
    </row>
    <row r="7616" spans="1:3" x14ac:dyDescent="0.25">
      <c r="A7616" s="59">
        <v>35816</v>
      </c>
      <c r="B7616" s="59" t="s">
        <v>7637</v>
      </c>
      <c r="C7616" s="59" t="s">
        <v>971</v>
      </c>
    </row>
    <row r="7617" spans="1:3" x14ac:dyDescent="0.25">
      <c r="A7617" s="59">
        <v>23513</v>
      </c>
      <c r="B7617" s="59" t="s">
        <v>7638</v>
      </c>
      <c r="C7617" s="59" t="s">
        <v>284</v>
      </c>
    </row>
    <row r="7618" spans="1:3" x14ac:dyDescent="0.25">
      <c r="A7618" s="59">
        <v>22412</v>
      </c>
      <c r="B7618" s="59" t="s">
        <v>7639</v>
      </c>
      <c r="C7618" s="59" t="s">
        <v>1165</v>
      </c>
    </row>
    <row r="7619" spans="1:3" x14ac:dyDescent="0.25">
      <c r="A7619" s="59">
        <v>6212</v>
      </c>
      <c r="B7619" s="59" t="s">
        <v>7640</v>
      </c>
      <c r="C7619" s="59" t="s">
        <v>1098</v>
      </c>
    </row>
    <row r="7620" spans="1:3" x14ac:dyDescent="0.25">
      <c r="A7620" s="59">
        <v>8420</v>
      </c>
      <c r="B7620" s="59" t="s">
        <v>7641</v>
      </c>
      <c r="C7620" s="59" t="s">
        <v>939</v>
      </c>
    </row>
    <row r="7621" spans="1:3" x14ac:dyDescent="0.25">
      <c r="A7621" s="59">
        <v>47621</v>
      </c>
      <c r="B7621" s="59" t="s">
        <v>7642</v>
      </c>
      <c r="C7621" s="59" t="s">
        <v>996</v>
      </c>
    </row>
    <row r="7622" spans="1:3" x14ac:dyDescent="0.25">
      <c r="A7622" s="59">
        <v>21358</v>
      </c>
      <c r="B7622" s="59" t="s">
        <v>7643</v>
      </c>
      <c r="C7622" s="59" t="s">
        <v>418</v>
      </c>
    </row>
    <row r="7623" spans="1:3" x14ac:dyDescent="0.25">
      <c r="A7623" s="59">
        <v>31913</v>
      </c>
      <c r="B7623" s="59" t="s">
        <v>7643</v>
      </c>
      <c r="C7623" s="59" t="s">
        <v>869</v>
      </c>
    </row>
    <row r="7624" spans="1:3" x14ac:dyDescent="0.25">
      <c r="A7624" s="59">
        <v>8719</v>
      </c>
      <c r="B7624" s="59" t="s">
        <v>7644</v>
      </c>
      <c r="C7624" s="59" t="s">
        <v>938</v>
      </c>
    </row>
    <row r="7625" spans="1:3" x14ac:dyDescent="0.25">
      <c r="A7625" s="59">
        <v>26159</v>
      </c>
      <c r="B7625" s="59" t="s">
        <v>7645</v>
      </c>
      <c r="C7625" s="59" t="s">
        <v>216</v>
      </c>
    </row>
    <row r="7626" spans="1:3" x14ac:dyDescent="0.25">
      <c r="A7626" s="59">
        <v>35516</v>
      </c>
      <c r="B7626" s="59" t="s">
        <v>7646</v>
      </c>
      <c r="C7626" s="59" t="s">
        <v>973</v>
      </c>
    </row>
    <row r="7627" spans="1:3" x14ac:dyDescent="0.25">
      <c r="A7627" s="59">
        <v>49715</v>
      </c>
      <c r="B7627" s="59" t="s">
        <v>7646</v>
      </c>
      <c r="C7627" s="59" t="s">
        <v>764</v>
      </c>
    </row>
    <row r="7628" spans="1:3" x14ac:dyDescent="0.25">
      <c r="A7628" s="59">
        <v>13716</v>
      </c>
      <c r="B7628" s="59" t="s">
        <v>7647</v>
      </c>
      <c r="C7628" s="59" t="s">
        <v>694</v>
      </c>
    </row>
    <row r="7629" spans="1:3" x14ac:dyDescent="0.25">
      <c r="A7629" s="59">
        <v>22507</v>
      </c>
      <c r="B7629" s="59" t="s">
        <v>7647</v>
      </c>
      <c r="C7629" s="59" t="s">
        <v>1166</v>
      </c>
    </row>
    <row r="7630" spans="1:3" x14ac:dyDescent="0.25">
      <c r="A7630" s="59">
        <v>4112</v>
      </c>
      <c r="B7630" s="59" t="s">
        <v>7648</v>
      </c>
      <c r="C7630" s="59" t="s">
        <v>719</v>
      </c>
    </row>
    <row r="7631" spans="1:3" x14ac:dyDescent="0.25">
      <c r="A7631" s="59">
        <v>49714</v>
      </c>
      <c r="B7631" s="59" t="s">
        <v>7649</v>
      </c>
      <c r="C7631" s="59" t="s">
        <v>764</v>
      </c>
    </row>
    <row r="7632" spans="1:3" x14ac:dyDescent="0.25">
      <c r="A7632" s="59">
        <v>45323</v>
      </c>
      <c r="B7632" s="59" t="s">
        <v>7650</v>
      </c>
      <c r="C7632" s="59" t="s">
        <v>741</v>
      </c>
    </row>
    <row r="7633" spans="1:3" x14ac:dyDescent="0.25">
      <c r="A7633" s="59">
        <v>13008</v>
      </c>
      <c r="B7633" s="59" t="s">
        <v>7651</v>
      </c>
      <c r="C7633" s="59" t="s">
        <v>696</v>
      </c>
    </row>
    <row r="7634" spans="1:3" x14ac:dyDescent="0.25">
      <c r="A7634" s="59">
        <v>49716</v>
      </c>
      <c r="B7634" s="59" t="s">
        <v>7652</v>
      </c>
      <c r="C7634" s="59" t="s">
        <v>764</v>
      </c>
    </row>
    <row r="7635" spans="1:3" x14ac:dyDescent="0.25">
      <c r="A7635" s="59">
        <v>42509</v>
      </c>
      <c r="B7635" s="59" t="s">
        <v>7653</v>
      </c>
      <c r="C7635" s="59" t="s">
        <v>1127</v>
      </c>
    </row>
    <row r="7636" spans="1:3" x14ac:dyDescent="0.25">
      <c r="A7636" s="59">
        <v>24311</v>
      </c>
      <c r="B7636" s="59" t="s">
        <v>7654</v>
      </c>
      <c r="C7636" s="59" t="s">
        <v>1152</v>
      </c>
    </row>
    <row r="7637" spans="1:3" x14ac:dyDescent="0.25">
      <c r="A7637" s="59">
        <v>22411</v>
      </c>
      <c r="B7637" s="59" t="s">
        <v>7655</v>
      </c>
      <c r="C7637" s="59" t="s">
        <v>1165</v>
      </c>
    </row>
    <row r="7638" spans="1:3" x14ac:dyDescent="0.25">
      <c r="A7638" s="59">
        <v>35974</v>
      </c>
      <c r="B7638" s="59" t="s">
        <v>7655</v>
      </c>
      <c r="C7638" s="59" t="s">
        <v>976</v>
      </c>
    </row>
    <row r="7639" spans="1:3" x14ac:dyDescent="0.25">
      <c r="A7639" s="59">
        <v>20409</v>
      </c>
      <c r="B7639" s="59" t="s">
        <v>7656</v>
      </c>
      <c r="C7639" s="59" t="s">
        <v>669</v>
      </c>
    </row>
    <row r="7640" spans="1:3" x14ac:dyDescent="0.25">
      <c r="A7640" s="59">
        <v>23316</v>
      </c>
      <c r="B7640" s="59" t="s">
        <v>7657</v>
      </c>
      <c r="C7640" s="59" t="s">
        <v>269</v>
      </c>
    </row>
    <row r="7641" spans="1:3" x14ac:dyDescent="0.25">
      <c r="A7641" s="59">
        <v>49713</v>
      </c>
      <c r="B7641" s="59" t="s">
        <v>7658</v>
      </c>
      <c r="C7641" s="59" t="s">
        <v>764</v>
      </c>
    </row>
    <row r="7642" spans="1:3" x14ac:dyDescent="0.25">
      <c r="A7642" s="59">
        <v>3424</v>
      </c>
      <c r="B7642" s="59" t="s">
        <v>7659</v>
      </c>
      <c r="C7642" s="59" t="s">
        <v>645</v>
      </c>
    </row>
    <row r="7643" spans="1:3" x14ac:dyDescent="0.25">
      <c r="A7643" s="59">
        <v>20224</v>
      </c>
      <c r="B7643" s="59" t="s">
        <v>7660</v>
      </c>
      <c r="C7643" s="59" t="s">
        <v>658</v>
      </c>
    </row>
    <row r="7644" spans="1:3" x14ac:dyDescent="0.25">
      <c r="A7644" s="59">
        <v>44120</v>
      </c>
      <c r="B7644" s="59" t="s">
        <v>7660</v>
      </c>
      <c r="C7644" s="59" t="s">
        <v>926</v>
      </c>
    </row>
    <row r="7645" spans="1:3" x14ac:dyDescent="0.25">
      <c r="A7645" s="59">
        <v>11808</v>
      </c>
      <c r="B7645" s="59" t="s">
        <v>7661</v>
      </c>
      <c r="C7645" s="59" t="s">
        <v>697</v>
      </c>
    </row>
    <row r="7646" spans="1:3" x14ac:dyDescent="0.25">
      <c r="A7646" s="59">
        <v>21208</v>
      </c>
      <c r="B7646" s="59" t="s">
        <v>7662</v>
      </c>
      <c r="C7646" s="59" t="s">
        <v>426</v>
      </c>
    </row>
    <row r="7647" spans="1:3" x14ac:dyDescent="0.25">
      <c r="A7647" s="59">
        <v>36922</v>
      </c>
      <c r="B7647" s="59" t="s">
        <v>7663</v>
      </c>
      <c r="C7647" s="59" t="s">
        <v>588</v>
      </c>
    </row>
    <row r="7648" spans="1:3" x14ac:dyDescent="0.25">
      <c r="A7648" s="59">
        <v>15625</v>
      </c>
      <c r="B7648" s="59" t="s">
        <v>7664</v>
      </c>
      <c r="C7648" s="59" t="s">
        <v>1194</v>
      </c>
    </row>
    <row r="7649" spans="1:3" x14ac:dyDescent="0.25">
      <c r="A7649" s="59">
        <v>47230</v>
      </c>
      <c r="B7649" s="59" t="s">
        <v>7665</v>
      </c>
      <c r="C7649" s="59" t="s">
        <v>998</v>
      </c>
    </row>
    <row r="7650" spans="1:3" x14ac:dyDescent="0.25">
      <c r="A7650" s="59">
        <v>20913</v>
      </c>
      <c r="B7650" s="59" t="s">
        <v>7666</v>
      </c>
      <c r="C7650" s="59" t="s">
        <v>660</v>
      </c>
    </row>
    <row r="7651" spans="1:3" x14ac:dyDescent="0.25">
      <c r="A7651" s="59">
        <v>3311</v>
      </c>
      <c r="B7651" s="59" t="s">
        <v>7667</v>
      </c>
      <c r="C7651" s="59" t="s">
        <v>650</v>
      </c>
    </row>
    <row r="7652" spans="1:3" x14ac:dyDescent="0.25">
      <c r="A7652" s="59">
        <v>13430</v>
      </c>
      <c r="B7652" s="59" t="s">
        <v>7668</v>
      </c>
      <c r="C7652" s="59" t="s">
        <v>679</v>
      </c>
    </row>
    <row r="7653" spans="1:3" x14ac:dyDescent="0.25">
      <c r="A7653" s="59">
        <v>2310</v>
      </c>
      <c r="B7653" s="59" t="s">
        <v>7669</v>
      </c>
      <c r="C7653" s="59" t="s">
        <v>1001</v>
      </c>
    </row>
    <row r="7654" spans="1:3" x14ac:dyDescent="0.25">
      <c r="A7654" s="59">
        <v>23309</v>
      </c>
      <c r="B7654" s="59" t="s">
        <v>7670</v>
      </c>
      <c r="C7654" s="59" t="s">
        <v>269</v>
      </c>
    </row>
    <row r="7655" spans="1:3" x14ac:dyDescent="0.25">
      <c r="A7655" s="59">
        <v>11414</v>
      </c>
      <c r="B7655" s="59" t="s">
        <v>7671</v>
      </c>
      <c r="C7655" s="59" t="s">
        <v>702</v>
      </c>
    </row>
    <row r="7656" spans="1:3" x14ac:dyDescent="0.25">
      <c r="A7656" s="59">
        <v>24913</v>
      </c>
      <c r="B7656" s="59" t="s">
        <v>7672</v>
      </c>
      <c r="C7656" s="59" t="s">
        <v>1153</v>
      </c>
    </row>
    <row r="7657" spans="1:3" x14ac:dyDescent="0.25">
      <c r="A7657" s="59">
        <v>3124</v>
      </c>
      <c r="B7657" s="59" t="s">
        <v>7673</v>
      </c>
      <c r="C7657" s="59" t="s">
        <v>637</v>
      </c>
    </row>
    <row r="7658" spans="1:3" x14ac:dyDescent="0.25">
      <c r="A7658" s="59">
        <v>22714</v>
      </c>
      <c r="B7658" s="59" t="s">
        <v>7674</v>
      </c>
      <c r="C7658" s="59" t="s">
        <v>1163</v>
      </c>
    </row>
    <row r="7659" spans="1:3" x14ac:dyDescent="0.25">
      <c r="A7659" s="59">
        <v>50312</v>
      </c>
      <c r="B7659" s="59" t="s">
        <v>7675</v>
      </c>
      <c r="C7659" s="59" t="s">
        <v>516</v>
      </c>
    </row>
    <row r="7660" spans="1:3" x14ac:dyDescent="0.25">
      <c r="A7660" s="59">
        <v>11816</v>
      </c>
      <c r="B7660" s="59" t="s">
        <v>7676</v>
      </c>
      <c r="C7660" s="59" t="s">
        <v>697</v>
      </c>
    </row>
    <row r="7661" spans="1:3" x14ac:dyDescent="0.25">
      <c r="A7661" s="59">
        <v>45208</v>
      </c>
      <c r="B7661" s="59" t="s">
        <v>7677</v>
      </c>
      <c r="C7661" s="59" t="s">
        <v>750</v>
      </c>
    </row>
    <row r="7662" spans="1:3" x14ac:dyDescent="0.25">
      <c r="A7662" s="59">
        <v>8415</v>
      </c>
      <c r="B7662" s="59" t="s">
        <v>7678</v>
      </c>
      <c r="C7662" s="59" t="s">
        <v>939</v>
      </c>
    </row>
    <row r="7663" spans="1:3" x14ac:dyDescent="0.25">
      <c r="A7663" s="59">
        <v>41221</v>
      </c>
      <c r="B7663" s="59" t="s">
        <v>7678</v>
      </c>
      <c r="C7663" s="59" t="s">
        <v>1116</v>
      </c>
    </row>
    <row r="7664" spans="1:3" x14ac:dyDescent="0.25">
      <c r="A7664" s="59">
        <v>45121</v>
      </c>
      <c r="B7664" s="59" t="s">
        <v>7678</v>
      </c>
      <c r="C7664" s="59" t="s">
        <v>737</v>
      </c>
    </row>
    <row r="7665" spans="1:3" x14ac:dyDescent="0.25">
      <c r="A7665" s="59">
        <v>45413</v>
      </c>
      <c r="B7665" s="59" t="s">
        <v>7679</v>
      </c>
      <c r="C7665" s="59" t="s">
        <v>742</v>
      </c>
    </row>
    <row r="7666" spans="1:3" x14ac:dyDescent="0.25">
      <c r="A7666" s="59">
        <v>45415</v>
      </c>
      <c r="B7666" s="59" t="s">
        <v>7680</v>
      </c>
      <c r="C7666" s="59" t="s">
        <v>742</v>
      </c>
    </row>
    <row r="7667" spans="1:3" x14ac:dyDescent="0.25">
      <c r="A7667" s="59">
        <v>41219</v>
      </c>
      <c r="B7667" s="59" t="s">
        <v>7681</v>
      </c>
      <c r="C7667" s="59" t="s">
        <v>1116</v>
      </c>
    </row>
    <row r="7668" spans="1:3" x14ac:dyDescent="0.25">
      <c r="A7668" s="59">
        <v>44357</v>
      </c>
      <c r="B7668" s="59" t="s">
        <v>7682</v>
      </c>
      <c r="C7668" s="59" t="s">
        <v>919</v>
      </c>
    </row>
    <row r="7669" spans="1:3" x14ac:dyDescent="0.25">
      <c r="A7669" s="59">
        <v>13113</v>
      </c>
      <c r="B7669" s="59" t="s">
        <v>7683</v>
      </c>
      <c r="C7669" s="59" t="s">
        <v>678</v>
      </c>
    </row>
    <row r="7670" spans="1:3" x14ac:dyDescent="0.25">
      <c r="A7670" s="59">
        <v>47516</v>
      </c>
      <c r="B7670" s="59" t="s">
        <v>7684</v>
      </c>
      <c r="C7670" s="59" t="s">
        <v>992</v>
      </c>
    </row>
    <row r="7671" spans="1:3" x14ac:dyDescent="0.25">
      <c r="A7671" s="59">
        <v>45206</v>
      </c>
      <c r="B7671" s="59" t="s">
        <v>7685</v>
      </c>
      <c r="C7671" s="59" t="s">
        <v>750</v>
      </c>
    </row>
    <row r="7672" spans="1:3" x14ac:dyDescent="0.25">
      <c r="A7672" s="59">
        <v>45109</v>
      </c>
      <c r="B7672" s="59" t="s">
        <v>7686</v>
      </c>
      <c r="C7672" s="59" t="s">
        <v>737</v>
      </c>
    </row>
    <row r="7673" spans="1:3" x14ac:dyDescent="0.25">
      <c r="A7673" s="59">
        <v>45233</v>
      </c>
      <c r="B7673" s="59" t="s">
        <v>7687</v>
      </c>
      <c r="C7673" s="59" t="s">
        <v>750</v>
      </c>
    </row>
    <row r="7674" spans="1:3" x14ac:dyDescent="0.25">
      <c r="A7674" s="59">
        <v>45112</v>
      </c>
      <c r="B7674" s="59" t="s">
        <v>7688</v>
      </c>
      <c r="C7674" s="59" t="s">
        <v>737</v>
      </c>
    </row>
    <row r="7675" spans="1:3" x14ac:dyDescent="0.25">
      <c r="A7675" s="59">
        <v>45210</v>
      </c>
      <c r="B7675" s="59" t="s">
        <v>7689</v>
      </c>
      <c r="C7675" s="59" t="s">
        <v>750</v>
      </c>
    </row>
    <row r="7676" spans="1:3" x14ac:dyDescent="0.25">
      <c r="A7676" s="59">
        <v>45217</v>
      </c>
      <c r="B7676" s="59" t="s">
        <v>7690</v>
      </c>
      <c r="C7676" s="59" t="s">
        <v>750</v>
      </c>
    </row>
    <row r="7677" spans="1:3" x14ac:dyDescent="0.25">
      <c r="A7677" s="59">
        <v>35827</v>
      </c>
      <c r="B7677" s="59" t="s">
        <v>7691</v>
      </c>
      <c r="C7677" s="59" t="s">
        <v>971</v>
      </c>
    </row>
    <row r="7678" spans="1:3" x14ac:dyDescent="0.25">
      <c r="A7678" s="59">
        <v>45211</v>
      </c>
      <c r="B7678" s="59" t="s">
        <v>7692</v>
      </c>
      <c r="C7678" s="59" t="s">
        <v>750</v>
      </c>
    </row>
    <row r="7679" spans="1:3" x14ac:dyDescent="0.25">
      <c r="A7679" s="59">
        <v>3119</v>
      </c>
      <c r="B7679" s="59" t="s">
        <v>7693</v>
      </c>
      <c r="C7679" s="59" t="s">
        <v>637</v>
      </c>
    </row>
    <row r="7680" spans="1:3" x14ac:dyDescent="0.25">
      <c r="A7680" s="59">
        <v>45414</v>
      </c>
      <c r="B7680" s="59" t="s">
        <v>7694</v>
      </c>
      <c r="C7680" s="59" t="s">
        <v>742</v>
      </c>
    </row>
    <row r="7681" spans="1:3" x14ac:dyDescent="0.25">
      <c r="A7681" s="59">
        <v>35558</v>
      </c>
      <c r="B7681" s="59" t="s">
        <v>7695</v>
      </c>
      <c r="C7681" s="59" t="s">
        <v>972</v>
      </c>
    </row>
    <row r="7682" spans="1:3" x14ac:dyDescent="0.25">
      <c r="A7682" s="59">
        <v>45220</v>
      </c>
      <c r="B7682" s="59" t="s">
        <v>7696</v>
      </c>
      <c r="C7682" s="59" t="s">
        <v>750</v>
      </c>
    </row>
    <row r="7683" spans="1:3" x14ac:dyDescent="0.25">
      <c r="A7683" s="59">
        <v>45117</v>
      </c>
      <c r="B7683" s="59" t="s">
        <v>7697</v>
      </c>
      <c r="C7683" s="59" t="s">
        <v>737</v>
      </c>
    </row>
    <row r="7684" spans="1:3" x14ac:dyDescent="0.25">
      <c r="A7684" s="59">
        <v>45221</v>
      </c>
      <c r="B7684" s="59" t="s">
        <v>7698</v>
      </c>
      <c r="C7684" s="59" t="s">
        <v>750</v>
      </c>
    </row>
    <row r="7685" spans="1:3" x14ac:dyDescent="0.25">
      <c r="A7685" s="59">
        <v>41224</v>
      </c>
      <c r="B7685" s="59" t="s">
        <v>7699</v>
      </c>
      <c r="C7685" s="59" t="s">
        <v>1116</v>
      </c>
    </row>
    <row r="7686" spans="1:3" x14ac:dyDescent="0.25">
      <c r="A7686" s="59">
        <v>45207</v>
      </c>
      <c r="B7686" s="59" t="s">
        <v>7699</v>
      </c>
      <c r="C7686" s="59" t="s">
        <v>750</v>
      </c>
    </row>
    <row r="7687" spans="1:3" x14ac:dyDescent="0.25">
      <c r="A7687" s="59">
        <v>21415</v>
      </c>
      <c r="B7687" s="59" t="s">
        <v>7700</v>
      </c>
      <c r="C7687" s="59" t="s">
        <v>425</v>
      </c>
    </row>
    <row r="7688" spans="1:3" x14ac:dyDescent="0.25">
      <c r="A7688" s="59">
        <v>41216</v>
      </c>
      <c r="B7688" s="59" t="s">
        <v>7700</v>
      </c>
      <c r="C7688" s="59" t="s">
        <v>1116</v>
      </c>
    </row>
    <row r="7689" spans="1:3" x14ac:dyDescent="0.25">
      <c r="A7689" s="59">
        <v>45232</v>
      </c>
      <c r="B7689" s="59" t="s">
        <v>7700</v>
      </c>
      <c r="C7689" s="59" t="s">
        <v>750</v>
      </c>
    </row>
    <row r="7690" spans="1:3" x14ac:dyDescent="0.25">
      <c r="A7690" s="59">
        <v>45229</v>
      </c>
      <c r="B7690" s="59" t="s">
        <v>7701</v>
      </c>
      <c r="C7690" s="59" t="s">
        <v>750</v>
      </c>
    </row>
    <row r="7691" spans="1:3" x14ac:dyDescent="0.25">
      <c r="A7691" s="59">
        <v>33825</v>
      </c>
      <c r="B7691" s="59" t="s">
        <v>7702</v>
      </c>
      <c r="C7691" s="59" t="s">
        <v>1207</v>
      </c>
    </row>
    <row r="7692" spans="1:3" x14ac:dyDescent="0.25">
      <c r="A7692" s="59">
        <v>45213</v>
      </c>
      <c r="B7692" s="59" t="s">
        <v>7703</v>
      </c>
      <c r="C7692" s="59" t="s">
        <v>750</v>
      </c>
    </row>
    <row r="7693" spans="1:3" x14ac:dyDescent="0.25">
      <c r="A7693" s="59">
        <v>41716</v>
      </c>
      <c r="B7693" s="59" t="s">
        <v>7704</v>
      </c>
      <c r="C7693" s="59" t="s">
        <v>1113</v>
      </c>
    </row>
    <row r="7694" spans="1:3" x14ac:dyDescent="0.25">
      <c r="A7694" s="59">
        <v>3615</v>
      </c>
      <c r="B7694" s="59" t="s">
        <v>7705</v>
      </c>
      <c r="C7694" s="59" t="s">
        <v>642</v>
      </c>
    </row>
    <row r="7695" spans="1:3" x14ac:dyDescent="0.25">
      <c r="A7695" s="59">
        <v>45111</v>
      </c>
      <c r="B7695" s="59" t="s">
        <v>7706</v>
      </c>
      <c r="C7695" s="59" t="s">
        <v>737</v>
      </c>
    </row>
    <row r="7696" spans="1:3" x14ac:dyDescent="0.25">
      <c r="A7696" s="59">
        <v>45416</v>
      </c>
      <c r="B7696" s="59" t="s">
        <v>7707</v>
      </c>
      <c r="C7696" s="59" t="s">
        <v>742</v>
      </c>
    </row>
    <row r="7697" spans="1:3" x14ac:dyDescent="0.25">
      <c r="A7697" s="59">
        <v>44313</v>
      </c>
      <c r="B7697" s="59" t="s">
        <v>7708</v>
      </c>
      <c r="C7697" s="59" t="s">
        <v>913</v>
      </c>
    </row>
    <row r="7698" spans="1:3" x14ac:dyDescent="0.25">
      <c r="A7698" s="59">
        <v>45225</v>
      </c>
      <c r="B7698" s="59" t="s">
        <v>7709</v>
      </c>
      <c r="C7698" s="59" t="s">
        <v>750</v>
      </c>
    </row>
    <row r="7699" spans="1:3" x14ac:dyDescent="0.25">
      <c r="A7699" s="59">
        <v>45108</v>
      </c>
      <c r="B7699" s="59" t="s">
        <v>7710</v>
      </c>
      <c r="C7699" s="59" t="s">
        <v>737</v>
      </c>
    </row>
    <row r="7700" spans="1:3" x14ac:dyDescent="0.25">
      <c r="A7700" s="59">
        <v>41218</v>
      </c>
      <c r="B7700" s="59" t="s">
        <v>7711</v>
      </c>
      <c r="C7700" s="59" t="s">
        <v>1116</v>
      </c>
    </row>
    <row r="7701" spans="1:3" x14ac:dyDescent="0.25">
      <c r="A7701" s="59">
        <v>26412</v>
      </c>
      <c r="B7701" s="59" t="s">
        <v>7712</v>
      </c>
      <c r="C7701" s="59" t="s">
        <v>246</v>
      </c>
    </row>
    <row r="7702" spans="1:3" x14ac:dyDescent="0.25">
      <c r="A7702" s="59">
        <v>35257</v>
      </c>
      <c r="B7702" s="59" t="s">
        <v>7712</v>
      </c>
      <c r="C7702" s="59" t="s">
        <v>977</v>
      </c>
    </row>
    <row r="7703" spans="1:3" x14ac:dyDescent="0.25">
      <c r="A7703" s="59">
        <v>41220</v>
      </c>
      <c r="B7703" s="59" t="s">
        <v>7712</v>
      </c>
      <c r="C7703" s="59" t="s">
        <v>1116</v>
      </c>
    </row>
    <row r="7704" spans="1:3" x14ac:dyDescent="0.25">
      <c r="A7704" s="59">
        <v>44214</v>
      </c>
      <c r="B7704" s="59" t="s">
        <v>7712</v>
      </c>
      <c r="C7704" s="59" t="s">
        <v>910</v>
      </c>
    </row>
    <row r="7705" spans="1:3" x14ac:dyDescent="0.25">
      <c r="A7705" s="59">
        <v>45219</v>
      </c>
      <c r="B7705" s="59" t="s">
        <v>7712</v>
      </c>
      <c r="C7705" s="59" t="s">
        <v>750</v>
      </c>
    </row>
    <row r="7706" spans="1:3" x14ac:dyDescent="0.25">
      <c r="A7706" s="59">
        <v>50207</v>
      </c>
      <c r="B7706" s="59" t="s">
        <v>7713</v>
      </c>
      <c r="C7706" s="59" t="s">
        <v>518</v>
      </c>
    </row>
    <row r="7707" spans="1:3" x14ac:dyDescent="0.25">
      <c r="A7707" s="59">
        <v>45224</v>
      </c>
      <c r="B7707" s="59" t="s">
        <v>7714</v>
      </c>
      <c r="C7707" s="59" t="s">
        <v>750</v>
      </c>
    </row>
    <row r="7708" spans="1:3" x14ac:dyDescent="0.25">
      <c r="A7708" s="59">
        <v>13321</v>
      </c>
      <c r="B7708" s="59" t="s">
        <v>7715</v>
      </c>
      <c r="C7708" s="59" t="s">
        <v>699</v>
      </c>
    </row>
    <row r="7709" spans="1:3" x14ac:dyDescent="0.25">
      <c r="A7709" s="59">
        <v>45216</v>
      </c>
      <c r="B7709" s="59" t="s">
        <v>7716</v>
      </c>
      <c r="C7709" s="59" t="s">
        <v>750</v>
      </c>
    </row>
    <row r="7710" spans="1:3" x14ac:dyDescent="0.25">
      <c r="A7710" s="59">
        <v>45223</v>
      </c>
      <c r="B7710" s="59" t="s">
        <v>7717</v>
      </c>
      <c r="C7710" s="59" t="s">
        <v>750</v>
      </c>
    </row>
    <row r="7711" spans="1:3" x14ac:dyDescent="0.25">
      <c r="A7711" s="59">
        <v>45113</v>
      </c>
      <c r="B7711" s="59" t="s">
        <v>7718</v>
      </c>
      <c r="C7711" s="59" t="s">
        <v>737</v>
      </c>
    </row>
    <row r="7712" spans="1:3" x14ac:dyDescent="0.25">
      <c r="A7712" s="59">
        <v>45212</v>
      </c>
      <c r="B7712" s="59" t="s">
        <v>7719</v>
      </c>
      <c r="C7712" s="59" t="s">
        <v>750</v>
      </c>
    </row>
    <row r="7713" spans="1:3" x14ac:dyDescent="0.25">
      <c r="A7713" s="59">
        <v>41227</v>
      </c>
      <c r="B7713" s="59" t="s">
        <v>7720</v>
      </c>
      <c r="C7713" s="59" t="s">
        <v>1116</v>
      </c>
    </row>
    <row r="7714" spans="1:3" x14ac:dyDescent="0.25">
      <c r="A7714" s="59">
        <v>45231</v>
      </c>
      <c r="B7714" s="59" t="s">
        <v>7720</v>
      </c>
      <c r="C7714" s="59" t="s">
        <v>750</v>
      </c>
    </row>
    <row r="7715" spans="1:3" x14ac:dyDescent="0.25">
      <c r="A7715" s="59">
        <v>41217</v>
      </c>
      <c r="B7715" s="59" t="s">
        <v>7721</v>
      </c>
      <c r="C7715" s="59" t="s">
        <v>1116</v>
      </c>
    </row>
    <row r="7716" spans="1:3" x14ac:dyDescent="0.25">
      <c r="A7716" s="59">
        <v>45215</v>
      </c>
      <c r="B7716" s="59" t="s">
        <v>7722</v>
      </c>
      <c r="C7716" s="59" t="s">
        <v>750</v>
      </c>
    </row>
    <row r="7717" spans="1:3" x14ac:dyDescent="0.25">
      <c r="A7717" s="59">
        <v>45226</v>
      </c>
      <c r="B7717" s="59" t="s">
        <v>7723</v>
      </c>
      <c r="C7717" s="59" t="s">
        <v>750</v>
      </c>
    </row>
    <row r="7718" spans="1:3" x14ac:dyDescent="0.25">
      <c r="A7718" s="59">
        <v>45234</v>
      </c>
      <c r="B7718" s="59" t="s">
        <v>7724</v>
      </c>
      <c r="C7718" s="59" t="s">
        <v>750</v>
      </c>
    </row>
    <row r="7719" spans="1:3" x14ac:dyDescent="0.25">
      <c r="A7719" s="59">
        <v>13121</v>
      </c>
      <c r="B7719" s="59" t="s">
        <v>7725</v>
      </c>
      <c r="C7719" s="59" t="s">
        <v>678</v>
      </c>
    </row>
    <row r="7720" spans="1:3" x14ac:dyDescent="0.25">
      <c r="A7720" s="59">
        <v>45236</v>
      </c>
      <c r="B7720" s="59" t="s">
        <v>7726</v>
      </c>
      <c r="C7720" s="59" t="s">
        <v>750</v>
      </c>
    </row>
    <row r="7721" spans="1:3" x14ac:dyDescent="0.25">
      <c r="A7721" s="59">
        <v>12918</v>
      </c>
      <c r="B7721" s="59" t="s">
        <v>7727</v>
      </c>
      <c r="C7721" s="59" t="s">
        <v>685</v>
      </c>
    </row>
    <row r="7722" spans="1:3" x14ac:dyDescent="0.25">
      <c r="A7722" s="59">
        <v>45230</v>
      </c>
      <c r="B7722" s="59" t="s">
        <v>7728</v>
      </c>
      <c r="C7722" s="59" t="s">
        <v>750</v>
      </c>
    </row>
    <row r="7723" spans="1:3" x14ac:dyDescent="0.25">
      <c r="A7723" s="59">
        <v>25165</v>
      </c>
      <c r="B7723" s="59" t="s">
        <v>7729</v>
      </c>
      <c r="C7723" s="59" t="s">
        <v>906</v>
      </c>
    </row>
    <row r="7724" spans="1:3" x14ac:dyDescent="0.25">
      <c r="A7724" s="59">
        <v>45209</v>
      </c>
      <c r="B7724" s="59" t="s">
        <v>7730</v>
      </c>
      <c r="C7724" s="59" t="s">
        <v>750</v>
      </c>
    </row>
    <row r="7725" spans="1:3" x14ac:dyDescent="0.25">
      <c r="A7725" s="59">
        <v>41222</v>
      </c>
      <c r="B7725" s="59" t="s">
        <v>7731</v>
      </c>
      <c r="C7725" s="59" t="s">
        <v>1116</v>
      </c>
    </row>
    <row r="7726" spans="1:3" x14ac:dyDescent="0.25">
      <c r="A7726" s="59">
        <v>35858</v>
      </c>
      <c r="B7726" s="59" t="s">
        <v>7732</v>
      </c>
      <c r="C7726" s="59" t="s">
        <v>970</v>
      </c>
    </row>
    <row r="7727" spans="1:3" x14ac:dyDescent="0.25">
      <c r="A7727" s="59">
        <v>41223</v>
      </c>
      <c r="B7727" s="59" t="s">
        <v>7732</v>
      </c>
      <c r="C7727" s="59" t="s">
        <v>1116</v>
      </c>
    </row>
    <row r="7728" spans="1:3" x14ac:dyDescent="0.25">
      <c r="A7728" s="59">
        <v>45110</v>
      </c>
      <c r="B7728" s="59" t="s">
        <v>7732</v>
      </c>
      <c r="C7728" s="59" t="s">
        <v>737</v>
      </c>
    </row>
    <row r="7729" spans="1:3" x14ac:dyDescent="0.25">
      <c r="A7729" s="59">
        <v>73308</v>
      </c>
      <c r="B7729" s="59" t="s">
        <v>7733</v>
      </c>
      <c r="C7729" s="59" t="s">
        <v>628</v>
      </c>
    </row>
    <row r="7730" spans="1:3" x14ac:dyDescent="0.25">
      <c r="A7730" s="59">
        <v>82913</v>
      </c>
      <c r="B7730" s="59" t="s">
        <v>7733</v>
      </c>
      <c r="C7730" s="59" t="s">
        <v>851</v>
      </c>
    </row>
    <row r="7731" spans="1:3" x14ac:dyDescent="0.25">
      <c r="A7731" s="59">
        <v>94509</v>
      </c>
      <c r="B7731" s="59" t="s">
        <v>7733</v>
      </c>
      <c r="C7731" s="59" t="s">
        <v>451</v>
      </c>
    </row>
    <row r="7732" spans="1:3" x14ac:dyDescent="0.25">
      <c r="A7732" s="59">
        <v>80407</v>
      </c>
      <c r="B7732" s="59" t="s">
        <v>7734</v>
      </c>
      <c r="C7732" s="59" t="s">
        <v>1144</v>
      </c>
    </row>
    <row r="7733" spans="1:3" x14ac:dyDescent="0.25">
      <c r="A7733" s="59">
        <v>92309</v>
      </c>
      <c r="B7733" s="59" t="s">
        <v>7734</v>
      </c>
      <c r="C7733" s="59" t="s">
        <v>796</v>
      </c>
    </row>
    <row r="7734" spans="1:3" x14ac:dyDescent="0.25">
      <c r="A7734" s="59">
        <v>80408</v>
      </c>
      <c r="B7734" s="59" t="s">
        <v>7735</v>
      </c>
      <c r="C7734" s="59" t="s">
        <v>1144</v>
      </c>
    </row>
    <row r="7735" spans="1:3" x14ac:dyDescent="0.25">
      <c r="A7735" s="59">
        <v>82613</v>
      </c>
      <c r="B7735" s="59" t="s">
        <v>7736</v>
      </c>
      <c r="C7735" s="59" t="s">
        <v>849</v>
      </c>
    </row>
    <row r="7736" spans="1:3" x14ac:dyDescent="0.25">
      <c r="A7736" s="59">
        <v>84716</v>
      </c>
      <c r="B7736" s="59" t="s">
        <v>7736</v>
      </c>
      <c r="C7736" s="59" t="s">
        <v>1108</v>
      </c>
    </row>
    <row r="7737" spans="1:3" x14ac:dyDescent="0.25">
      <c r="A7737" s="59">
        <v>92310</v>
      </c>
      <c r="B7737" s="59" t="s">
        <v>7736</v>
      </c>
      <c r="C7737" s="59" t="s">
        <v>796</v>
      </c>
    </row>
    <row r="7738" spans="1:3" x14ac:dyDescent="0.25">
      <c r="A7738" s="59">
        <v>94410</v>
      </c>
      <c r="B7738" s="59" t="s">
        <v>7737</v>
      </c>
      <c r="C7738" s="59" t="s">
        <v>450</v>
      </c>
    </row>
    <row r="7739" spans="1:3" x14ac:dyDescent="0.25">
      <c r="A7739" s="59">
        <v>95514</v>
      </c>
      <c r="B7739" s="59" t="s">
        <v>7736</v>
      </c>
      <c r="C7739" s="59" t="s">
        <v>775</v>
      </c>
    </row>
    <row r="7740" spans="1:3" x14ac:dyDescent="0.25">
      <c r="A7740" s="59">
        <v>87817</v>
      </c>
      <c r="B7740" s="59" t="s">
        <v>7738</v>
      </c>
      <c r="C7740" s="59" t="s">
        <v>1175</v>
      </c>
    </row>
    <row r="7741" spans="1:3" x14ac:dyDescent="0.25">
      <c r="A7741" s="59">
        <v>82906</v>
      </c>
      <c r="B7741" s="59" t="s">
        <v>7739</v>
      </c>
      <c r="C7741" s="59" t="s">
        <v>851</v>
      </c>
    </row>
    <row r="7742" spans="1:3" x14ac:dyDescent="0.25">
      <c r="A7742" s="59">
        <v>83013</v>
      </c>
      <c r="B7742" s="59" t="s">
        <v>7740</v>
      </c>
      <c r="C7742" s="59" t="s">
        <v>857</v>
      </c>
    </row>
    <row r="7743" spans="1:3" x14ac:dyDescent="0.25">
      <c r="A7743" s="59">
        <v>83308</v>
      </c>
      <c r="B7743" s="59" t="s">
        <v>7740</v>
      </c>
      <c r="C7743" s="59" t="s">
        <v>847</v>
      </c>
    </row>
    <row r="7744" spans="1:3" x14ac:dyDescent="0.25">
      <c r="A7744" s="59">
        <v>92308</v>
      </c>
      <c r="B7744" s="59" t="s">
        <v>7740</v>
      </c>
      <c r="C7744" s="59" t="s">
        <v>796</v>
      </c>
    </row>
    <row r="7745" spans="1:3" x14ac:dyDescent="0.25">
      <c r="A7745" s="59">
        <v>86921</v>
      </c>
      <c r="B7745" s="59" t="s">
        <v>7741</v>
      </c>
      <c r="C7745" s="59" t="s">
        <v>392</v>
      </c>
    </row>
    <row r="7746" spans="1:3" x14ac:dyDescent="0.25">
      <c r="A7746" s="59">
        <v>75417</v>
      </c>
      <c r="B7746" s="59" t="s">
        <v>7742</v>
      </c>
      <c r="C7746" s="59" t="s">
        <v>107</v>
      </c>
    </row>
    <row r="7747" spans="1:3" x14ac:dyDescent="0.25">
      <c r="A7747" s="59">
        <v>71515</v>
      </c>
      <c r="B7747" s="59" t="s">
        <v>7743</v>
      </c>
      <c r="C7747" s="59" t="s">
        <v>607</v>
      </c>
    </row>
    <row r="7748" spans="1:3" x14ac:dyDescent="0.25">
      <c r="A7748" s="59">
        <v>84811</v>
      </c>
      <c r="B7748" s="59" t="s">
        <v>7744</v>
      </c>
      <c r="C7748" s="59" t="s">
        <v>1111</v>
      </c>
    </row>
    <row r="7749" spans="1:3" x14ac:dyDescent="0.25">
      <c r="A7749" s="59">
        <v>91711</v>
      </c>
      <c r="B7749" s="59" t="s">
        <v>7744</v>
      </c>
      <c r="C7749" s="59" t="s">
        <v>801</v>
      </c>
    </row>
    <row r="7750" spans="1:3" x14ac:dyDescent="0.25">
      <c r="A7750" s="59">
        <v>92323</v>
      </c>
      <c r="B7750" s="59" t="s">
        <v>7744</v>
      </c>
      <c r="C7750" s="59" t="s">
        <v>796</v>
      </c>
    </row>
    <row r="7751" spans="1:3" x14ac:dyDescent="0.25">
      <c r="A7751" s="59">
        <v>94514</v>
      </c>
      <c r="B7751" s="59" t="s">
        <v>7744</v>
      </c>
      <c r="C7751" s="59" t="s">
        <v>451</v>
      </c>
    </row>
    <row r="7752" spans="1:3" x14ac:dyDescent="0.25">
      <c r="A7752" s="59">
        <v>82612</v>
      </c>
      <c r="B7752" s="59" t="s">
        <v>7745</v>
      </c>
      <c r="C7752" s="59" t="s">
        <v>849</v>
      </c>
    </row>
    <row r="7753" spans="1:3" x14ac:dyDescent="0.25">
      <c r="A7753" s="59">
        <v>81210</v>
      </c>
      <c r="B7753" s="59" t="s">
        <v>7745</v>
      </c>
      <c r="C7753" s="59" t="s">
        <v>555</v>
      </c>
    </row>
    <row r="7754" spans="1:3" x14ac:dyDescent="0.25">
      <c r="A7754" s="59">
        <v>94510</v>
      </c>
      <c r="B7754" s="59" t="s">
        <v>7745</v>
      </c>
      <c r="C7754" s="59" t="s">
        <v>451</v>
      </c>
    </row>
    <row r="7755" spans="1:3" x14ac:dyDescent="0.25">
      <c r="A7755" s="59">
        <v>51906</v>
      </c>
      <c r="B7755" s="59" t="s">
        <v>7746</v>
      </c>
      <c r="C7755" s="59" t="s">
        <v>1035</v>
      </c>
    </row>
    <row r="7756" spans="1:3" x14ac:dyDescent="0.25">
      <c r="A7756" s="59">
        <v>66906</v>
      </c>
      <c r="B7756" s="59" t="s">
        <v>7746</v>
      </c>
      <c r="C7756" s="59" t="s">
        <v>896</v>
      </c>
    </row>
    <row r="7757" spans="1:3" x14ac:dyDescent="0.25">
      <c r="A7757" s="59">
        <v>84714</v>
      </c>
      <c r="B7757" s="59" t="s">
        <v>7747</v>
      </c>
      <c r="C7757" s="59" t="s">
        <v>1108</v>
      </c>
    </row>
    <row r="7758" spans="1:3" x14ac:dyDescent="0.25">
      <c r="A7758" s="59">
        <v>94507</v>
      </c>
      <c r="B7758" s="59" t="s">
        <v>7747</v>
      </c>
      <c r="C7758" s="59" t="s">
        <v>451</v>
      </c>
    </row>
    <row r="7759" spans="1:3" x14ac:dyDescent="0.25">
      <c r="A7759" s="59">
        <v>71114</v>
      </c>
      <c r="B7759" s="59" t="s">
        <v>7748</v>
      </c>
      <c r="C7759" s="59" t="s">
        <v>617</v>
      </c>
    </row>
    <row r="7760" spans="1:3" x14ac:dyDescent="0.25">
      <c r="A7760" s="59">
        <v>90613</v>
      </c>
      <c r="B7760" s="59" t="s">
        <v>7749</v>
      </c>
      <c r="C7760" s="59" t="s">
        <v>77</v>
      </c>
    </row>
    <row r="7761" spans="1:3" x14ac:dyDescent="0.25">
      <c r="A7761" s="59">
        <v>86411</v>
      </c>
      <c r="B7761" s="59" t="s">
        <v>7750</v>
      </c>
      <c r="C7761" s="59" t="s">
        <v>390</v>
      </c>
    </row>
    <row r="7762" spans="1:3" x14ac:dyDescent="0.25">
      <c r="A7762" s="59">
        <v>84414</v>
      </c>
      <c r="B7762" s="59" t="s">
        <v>7751</v>
      </c>
      <c r="C7762" s="59" t="s">
        <v>1103</v>
      </c>
    </row>
    <row r="7763" spans="1:3" x14ac:dyDescent="0.25">
      <c r="A7763" s="59">
        <v>86920</v>
      </c>
      <c r="B7763" s="59" t="s">
        <v>7752</v>
      </c>
      <c r="C7763" s="59" t="s">
        <v>392</v>
      </c>
    </row>
    <row r="7764" spans="1:3" x14ac:dyDescent="0.25">
      <c r="A7764" s="59">
        <v>76914</v>
      </c>
      <c r="B7764" s="59" t="s">
        <v>7753</v>
      </c>
      <c r="C7764" s="59" t="s">
        <v>531</v>
      </c>
    </row>
    <row r="7765" spans="1:3" x14ac:dyDescent="0.25">
      <c r="A7765" s="59">
        <v>82907</v>
      </c>
      <c r="B7765" s="59" t="s">
        <v>7753</v>
      </c>
      <c r="C7765" s="59" t="s">
        <v>851</v>
      </c>
    </row>
    <row r="7766" spans="1:3" x14ac:dyDescent="0.25">
      <c r="A7766" s="59">
        <v>84622</v>
      </c>
      <c r="B7766" s="59" t="s">
        <v>7753</v>
      </c>
      <c r="C7766" s="59" t="s">
        <v>1107</v>
      </c>
    </row>
    <row r="7767" spans="1:3" x14ac:dyDescent="0.25">
      <c r="A7767" s="59">
        <v>86906</v>
      </c>
      <c r="B7767" s="59" t="s">
        <v>7754</v>
      </c>
      <c r="C7767" s="59" t="s">
        <v>392</v>
      </c>
    </row>
    <row r="7768" spans="1:3" x14ac:dyDescent="0.25">
      <c r="A7768" s="59">
        <v>87308</v>
      </c>
      <c r="B7768" s="59" t="s">
        <v>7753</v>
      </c>
      <c r="C7768" s="59" t="s">
        <v>1172</v>
      </c>
    </row>
    <row r="7769" spans="1:3" x14ac:dyDescent="0.25">
      <c r="A7769" s="59">
        <v>94611</v>
      </c>
      <c r="B7769" s="59" t="s">
        <v>7753</v>
      </c>
      <c r="C7769" s="59" t="s">
        <v>456</v>
      </c>
    </row>
    <row r="7770" spans="1:3" x14ac:dyDescent="0.25">
      <c r="A7770" s="59">
        <v>96609</v>
      </c>
      <c r="B7770" s="59" t="s">
        <v>7753</v>
      </c>
      <c r="C7770" s="59" t="s">
        <v>1086</v>
      </c>
    </row>
    <row r="7771" spans="1:3" x14ac:dyDescent="0.25">
      <c r="A7771" s="59">
        <v>98615</v>
      </c>
      <c r="B7771" s="59" t="s">
        <v>7753</v>
      </c>
      <c r="C7771" s="59" t="s">
        <v>432</v>
      </c>
    </row>
    <row r="7772" spans="1:3" x14ac:dyDescent="0.25">
      <c r="A7772" s="59">
        <v>86622</v>
      </c>
      <c r="B7772" s="59" t="s">
        <v>7755</v>
      </c>
      <c r="C7772" s="59" t="s">
        <v>393</v>
      </c>
    </row>
    <row r="7773" spans="1:3" x14ac:dyDescent="0.25">
      <c r="A7773" s="59">
        <v>75414</v>
      </c>
      <c r="B7773" s="59" t="s">
        <v>7756</v>
      </c>
      <c r="C7773" s="59" t="s">
        <v>107</v>
      </c>
    </row>
    <row r="7774" spans="1:3" x14ac:dyDescent="0.25">
      <c r="A7774" s="59">
        <v>82911</v>
      </c>
      <c r="B7774" s="59" t="s">
        <v>7757</v>
      </c>
      <c r="C7774" s="59" t="s">
        <v>851</v>
      </c>
    </row>
    <row r="7775" spans="1:3" x14ac:dyDescent="0.25">
      <c r="A7775" s="59">
        <v>86723</v>
      </c>
      <c r="B7775" s="59" t="s">
        <v>7757</v>
      </c>
      <c r="C7775" s="59" t="s">
        <v>387</v>
      </c>
    </row>
    <row r="7776" spans="1:3" x14ac:dyDescent="0.25">
      <c r="A7776" s="59">
        <v>92324</v>
      </c>
      <c r="B7776" s="59" t="s">
        <v>7757</v>
      </c>
      <c r="C7776" s="59" t="s">
        <v>796</v>
      </c>
    </row>
    <row r="7777" spans="1:3" x14ac:dyDescent="0.25">
      <c r="A7777" s="59">
        <v>85215</v>
      </c>
      <c r="B7777" s="59" t="s">
        <v>7758</v>
      </c>
      <c r="C7777" s="59" t="s">
        <v>1179</v>
      </c>
    </row>
    <row r="7778" spans="1:3" x14ac:dyDescent="0.25">
      <c r="A7778" s="59">
        <v>96614</v>
      </c>
      <c r="B7778" s="59" t="s">
        <v>7758</v>
      </c>
      <c r="C7778" s="59" t="s">
        <v>1086</v>
      </c>
    </row>
    <row r="7779" spans="1:3" x14ac:dyDescent="0.25">
      <c r="A7779" s="59">
        <v>94508</v>
      </c>
      <c r="B7779" s="59" t="s">
        <v>7759</v>
      </c>
      <c r="C7779" s="59" t="s">
        <v>451</v>
      </c>
    </row>
    <row r="7780" spans="1:3" x14ac:dyDescent="0.25">
      <c r="A7780" s="59">
        <v>94511</v>
      </c>
      <c r="B7780" s="59" t="s">
        <v>7760</v>
      </c>
      <c r="C7780" s="59" t="s">
        <v>451</v>
      </c>
    </row>
    <row r="7781" spans="1:3" x14ac:dyDescent="0.25">
      <c r="A7781" s="59">
        <v>96715</v>
      </c>
      <c r="B7781" s="59" t="s">
        <v>7761</v>
      </c>
      <c r="C7781" s="59" t="s">
        <v>1085</v>
      </c>
    </row>
    <row r="7782" spans="1:3" x14ac:dyDescent="0.25">
      <c r="A7782" s="59">
        <v>96716</v>
      </c>
      <c r="B7782" s="59" t="s">
        <v>7762</v>
      </c>
      <c r="C7782" s="59" t="s">
        <v>1085</v>
      </c>
    </row>
    <row r="7783" spans="1:3" x14ac:dyDescent="0.25">
      <c r="A7783" s="59">
        <v>94513</v>
      </c>
      <c r="B7783" s="59" t="s">
        <v>7763</v>
      </c>
      <c r="C7783" s="59" t="s">
        <v>451</v>
      </c>
    </row>
    <row r="7784" spans="1:3" x14ac:dyDescent="0.25">
      <c r="A7784" s="59">
        <v>83011</v>
      </c>
      <c r="B7784" s="59" t="s">
        <v>7764</v>
      </c>
      <c r="C7784" s="59" t="s">
        <v>857</v>
      </c>
    </row>
    <row r="7785" spans="1:3" x14ac:dyDescent="0.25">
      <c r="A7785" s="59">
        <v>84407</v>
      </c>
      <c r="B7785" s="59" t="s">
        <v>7764</v>
      </c>
      <c r="C7785" s="59" t="s">
        <v>1103</v>
      </c>
    </row>
    <row r="7786" spans="1:3" x14ac:dyDescent="0.25">
      <c r="A7786" s="59">
        <v>86710</v>
      </c>
      <c r="B7786" s="59" t="s">
        <v>7764</v>
      </c>
      <c r="C7786" s="59" t="s">
        <v>387</v>
      </c>
    </row>
    <row r="7787" spans="1:3" x14ac:dyDescent="0.25">
      <c r="A7787" s="59">
        <v>91213</v>
      </c>
      <c r="B7787" s="59" t="s">
        <v>7764</v>
      </c>
      <c r="C7787" s="59" t="s">
        <v>807</v>
      </c>
    </row>
    <row r="7788" spans="1:3" x14ac:dyDescent="0.25">
      <c r="A7788" s="59">
        <v>96562</v>
      </c>
      <c r="B7788" s="59" t="s">
        <v>7764</v>
      </c>
      <c r="C7788" s="59" t="s">
        <v>1080</v>
      </c>
    </row>
    <row r="7789" spans="1:3" x14ac:dyDescent="0.25">
      <c r="A7789" s="59">
        <v>80113</v>
      </c>
      <c r="B7789" s="59" t="s">
        <v>7765</v>
      </c>
      <c r="C7789" s="59" t="s">
        <v>1140</v>
      </c>
    </row>
    <row r="7790" spans="1:3" x14ac:dyDescent="0.25">
      <c r="A7790" s="59">
        <v>84715</v>
      </c>
      <c r="B7790" s="59" t="s">
        <v>7765</v>
      </c>
      <c r="C7790" s="59" t="s">
        <v>1108</v>
      </c>
    </row>
    <row r="7791" spans="1:3" x14ac:dyDescent="0.25">
      <c r="A7791" s="59">
        <v>96561</v>
      </c>
      <c r="B7791" s="59" t="s">
        <v>7765</v>
      </c>
      <c r="C7791" s="59" t="s">
        <v>1080</v>
      </c>
    </row>
    <row r="7792" spans="1:3" x14ac:dyDescent="0.25">
      <c r="A7792" s="59">
        <v>80411</v>
      </c>
      <c r="B7792" s="59" t="s">
        <v>7766</v>
      </c>
      <c r="C7792" s="59" t="s">
        <v>1144</v>
      </c>
    </row>
    <row r="7793" spans="1:3" x14ac:dyDescent="0.25">
      <c r="A7793" s="59">
        <v>71514</v>
      </c>
      <c r="B7793" s="59" t="s">
        <v>7767</v>
      </c>
      <c r="C7793" s="59" t="s">
        <v>607</v>
      </c>
    </row>
    <row r="7794" spans="1:3" x14ac:dyDescent="0.25">
      <c r="A7794" s="59">
        <v>95813</v>
      </c>
      <c r="B7794" s="59" t="s">
        <v>7768</v>
      </c>
      <c r="C7794" s="59" t="s">
        <v>768</v>
      </c>
    </row>
    <row r="7795" spans="1:3" x14ac:dyDescent="0.25">
      <c r="A7795" s="59">
        <v>92010</v>
      </c>
      <c r="B7795" s="59" t="s">
        <v>7769</v>
      </c>
      <c r="C7795" s="59" t="s">
        <v>797</v>
      </c>
    </row>
    <row r="7796" spans="1:3" x14ac:dyDescent="0.25">
      <c r="A7796" s="59">
        <v>92011</v>
      </c>
      <c r="B7796" s="59" t="s">
        <v>7770</v>
      </c>
      <c r="C7796" s="59" t="s">
        <v>797</v>
      </c>
    </row>
    <row r="7797" spans="1:3" x14ac:dyDescent="0.25">
      <c r="A7797" s="59">
        <v>80315</v>
      </c>
      <c r="B7797" s="59" t="s">
        <v>7771</v>
      </c>
      <c r="C7797" s="59" t="s">
        <v>1141</v>
      </c>
    </row>
    <row r="7798" spans="1:3" x14ac:dyDescent="0.25">
      <c r="A7798" s="59">
        <v>91215</v>
      </c>
      <c r="B7798" s="59" t="s">
        <v>7771</v>
      </c>
      <c r="C7798" s="59" t="s">
        <v>807</v>
      </c>
    </row>
    <row r="7799" spans="1:3" x14ac:dyDescent="0.25">
      <c r="A7799" s="59">
        <v>91214</v>
      </c>
      <c r="B7799" s="59" t="s">
        <v>7772</v>
      </c>
      <c r="C7799" s="59" t="s">
        <v>807</v>
      </c>
    </row>
    <row r="7800" spans="1:3" x14ac:dyDescent="0.25">
      <c r="A7800" s="59">
        <v>91216</v>
      </c>
      <c r="B7800" s="59" t="s">
        <v>7773</v>
      </c>
      <c r="C7800" s="59" t="s">
        <v>807</v>
      </c>
    </row>
    <row r="7801" spans="1:3" x14ac:dyDescent="0.25">
      <c r="A7801" s="59">
        <v>80712</v>
      </c>
      <c r="B7801" s="59" t="s">
        <v>7774</v>
      </c>
      <c r="C7801" s="59" t="s">
        <v>1145</v>
      </c>
    </row>
    <row r="7802" spans="1:3" x14ac:dyDescent="0.25">
      <c r="A7802" s="59">
        <v>82617</v>
      </c>
      <c r="B7802" s="59" t="s">
        <v>7774</v>
      </c>
      <c r="C7802" s="59" t="s">
        <v>849</v>
      </c>
    </row>
    <row r="7803" spans="1:3" x14ac:dyDescent="0.25">
      <c r="A7803" s="59">
        <v>31308</v>
      </c>
      <c r="B7803" s="59" t="s">
        <v>7775</v>
      </c>
      <c r="C7803" s="59" t="s">
        <v>866</v>
      </c>
    </row>
    <row r="7804" spans="1:3" x14ac:dyDescent="0.25">
      <c r="A7804" s="59">
        <v>71107</v>
      </c>
      <c r="B7804" s="59" t="s">
        <v>7776</v>
      </c>
      <c r="C7804" s="59" t="s">
        <v>617</v>
      </c>
    </row>
    <row r="7805" spans="1:3" x14ac:dyDescent="0.25">
      <c r="A7805" s="59">
        <v>3412</v>
      </c>
      <c r="B7805" s="59" t="s">
        <v>7777</v>
      </c>
      <c r="C7805" s="59" t="s">
        <v>645</v>
      </c>
    </row>
    <row r="7806" spans="1:3" x14ac:dyDescent="0.25">
      <c r="A7806" s="59">
        <v>25306</v>
      </c>
      <c r="B7806" s="59" t="s">
        <v>7778</v>
      </c>
      <c r="C7806" s="59" t="s">
        <v>909</v>
      </c>
    </row>
    <row r="7807" spans="1:3" x14ac:dyDescent="0.25">
      <c r="A7807" s="59">
        <v>24310</v>
      </c>
      <c r="B7807" s="59" t="s">
        <v>7779</v>
      </c>
      <c r="C7807" s="59" t="s">
        <v>1152</v>
      </c>
    </row>
    <row r="7808" spans="1:3" x14ac:dyDescent="0.25">
      <c r="A7808" s="59">
        <v>31821</v>
      </c>
      <c r="B7808" s="59" t="s">
        <v>7780</v>
      </c>
      <c r="C7808" s="59" t="s">
        <v>865</v>
      </c>
    </row>
    <row r="7809" spans="1:3" x14ac:dyDescent="0.25">
      <c r="A7809" s="59">
        <v>26906</v>
      </c>
      <c r="B7809" s="59" t="s">
        <v>7781</v>
      </c>
      <c r="C7809" s="59" t="s">
        <v>211</v>
      </c>
    </row>
    <row r="7810" spans="1:3" x14ac:dyDescent="0.25">
      <c r="A7810" s="59">
        <v>26223</v>
      </c>
      <c r="B7810" s="59" t="s">
        <v>7782</v>
      </c>
      <c r="C7810" s="59" t="s">
        <v>251</v>
      </c>
    </row>
    <row r="7811" spans="1:3" x14ac:dyDescent="0.25">
      <c r="A7811" s="59">
        <v>77615</v>
      </c>
      <c r="B7811" s="59" t="s">
        <v>7783</v>
      </c>
      <c r="C7811" s="59" t="s">
        <v>406</v>
      </c>
    </row>
    <row r="7812" spans="1:3" x14ac:dyDescent="0.25">
      <c r="A7812" s="59">
        <v>13630</v>
      </c>
      <c r="B7812" s="59" t="s">
        <v>7784</v>
      </c>
      <c r="C7812" s="59" t="s">
        <v>712</v>
      </c>
    </row>
    <row r="7813" spans="1:3" x14ac:dyDescent="0.25">
      <c r="A7813" s="59">
        <v>21711</v>
      </c>
      <c r="B7813" s="59" t="s">
        <v>7784</v>
      </c>
      <c r="C7813" s="59" t="s">
        <v>414</v>
      </c>
    </row>
    <row r="7814" spans="1:3" x14ac:dyDescent="0.25">
      <c r="A7814" s="59">
        <v>24810</v>
      </c>
      <c r="B7814" s="59" t="s">
        <v>7785</v>
      </c>
      <c r="C7814" s="59" t="s">
        <v>1158</v>
      </c>
    </row>
    <row r="7815" spans="1:3" x14ac:dyDescent="0.25">
      <c r="A7815" s="59">
        <v>1312</v>
      </c>
      <c r="B7815" s="59" t="s">
        <v>7784</v>
      </c>
      <c r="C7815" s="59" t="s">
        <v>1009</v>
      </c>
    </row>
    <row r="7816" spans="1:3" x14ac:dyDescent="0.25">
      <c r="A7816" s="59">
        <v>17665</v>
      </c>
      <c r="B7816" s="59" t="s">
        <v>7784</v>
      </c>
      <c r="C7816" s="59" t="s">
        <v>785</v>
      </c>
    </row>
    <row r="7817" spans="1:3" x14ac:dyDescent="0.25">
      <c r="A7817" s="59">
        <v>60108</v>
      </c>
      <c r="B7817" s="59" t="s">
        <v>7785</v>
      </c>
      <c r="C7817" s="59" t="s">
        <v>826</v>
      </c>
    </row>
    <row r="7818" spans="1:3" x14ac:dyDescent="0.25">
      <c r="A7818" s="59">
        <v>61117</v>
      </c>
      <c r="B7818" s="59" t="s">
        <v>7785</v>
      </c>
      <c r="C7818" s="59" t="s">
        <v>563</v>
      </c>
    </row>
    <row r="7819" spans="1:3" x14ac:dyDescent="0.25">
      <c r="A7819" s="59">
        <v>63106</v>
      </c>
      <c r="B7819" s="59" t="s">
        <v>7785</v>
      </c>
      <c r="C7819" s="59" t="s">
        <v>495</v>
      </c>
    </row>
    <row r="7820" spans="1:3" x14ac:dyDescent="0.25">
      <c r="A7820" s="59">
        <v>20310</v>
      </c>
      <c r="B7820" s="59" t="s">
        <v>7786</v>
      </c>
      <c r="C7820" s="59" t="s">
        <v>667</v>
      </c>
    </row>
    <row r="7821" spans="1:3" x14ac:dyDescent="0.25">
      <c r="A7821" s="59">
        <v>78213</v>
      </c>
      <c r="B7821" s="59" t="s">
        <v>7787</v>
      </c>
      <c r="C7821" s="59" t="s">
        <v>1196</v>
      </c>
    </row>
    <row r="7822" spans="1:3" x14ac:dyDescent="0.25">
      <c r="A7822" s="59">
        <v>78218</v>
      </c>
      <c r="B7822" s="59" t="s">
        <v>7788</v>
      </c>
      <c r="C7822" s="59" t="s">
        <v>1196</v>
      </c>
    </row>
    <row r="7823" spans="1:3" x14ac:dyDescent="0.25">
      <c r="A7823" s="59">
        <v>22206</v>
      </c>
      <c r="B7823" s="59" t="s">
        <v>7789</v>
      </c>
      <c r="C7823" s="59" t="s">
        <v>1161</v>
      </c>
    </row>
    <row r="7824" spans="1:3" x14ac:dyDescent="0.25">
      <c r="A7824" s="59">
        <v>35824</v>
      </c>
      <c r="B7824" s="59" t="s">
        <v>7790</v>
      </c>
      <c r="C7824" s="59" t="s">
        <v>971</v>
      </c>
    </row>
    <row r="7825" spans="1:3" x14ac:dyDescent="0.25">
      <c r="A7825" s="59">
        <v>78210</v>
      </c>
      <c r="B7825" s="59" t="s">
        <v>7791</v>
      </c>
      <c r="C7825" s="59" t="s">
        <v>1196</v>
      </c>
    </row>
    <row r="7826" spans="1:3" x14ac:dyDescent="0.25">
      <c r="A7826" s="59">
        <v>5313</v>
      </c>
      <c r="B7826" s="59" t="s">
        <v>7792</v>
      </c>
      <c r="C7826" s="59" t="s">
        <v>728</v>
      </c>
    </row>
    <row r="7827" spans="1:3" x14ac:dyDescent="0.25">
      <c r="A7827" s="59">
        <v>21509</v>
      </c>
      <c r="B7827" s="59" t="s">
        <v>7793</v>
      </c>
      <c r="C7827" s="59" t="s">
        <v>416</v>
      </c>
    </row>
    <row r="7828" spans="1:3" x14ac:dyDescent="0.25">
      <c r="A7828" s="59">
        <v>16109</v>
      </c>
      <c r="B7828" s="59" t="s">
        <v>7794</v>
      </c>
      <c r="C7828" s="59" t="s">
        <v>328</v>
      </c>
    </row>
    <row r="7829" spans="1:3" x14ac:dyDescent="0.25">
      <c r="A7829" s="59">
        <v>21717</v>
      </c>
      <c r="B7829" s="59" t="s">
        <v>7795</v>
      </c>
      <c r="C7829" s="59" t="s">
        <v>414</v>
      </c>
    </row>
    <row r="7830" spans="1:3" x14ac:dyDescent="0.25">
      <c r="A7830" s="59">
        <v>21610</v>
      </c>
      <c r="B7830" s="59" t="s">
        <v>7796</v>
      </c>
      <c r="C7830" s="59" t="s">
        <v>413</v>
      </c>
    </row>
    <row r="7831" spans="1:3" x14ac:dyDescent="0.25">
      <c r="A7831" s="59">
        <v>55115</v>
      </c>
      <c r="B7831" s="59" t="s">
        <v>7797</v>
      </c>
      <c r="C7831" s="59" t="s">
        <v>196</v>
      </c>
    </row>
    <row r="7832" spans="1:3" x14ac:dyDescent="0.25">
      <c r="A7832" s="59">
        <v>33228</v>
      </c>
      <c r="B7832" s="59" t="s">
        <v>7798</v>
      </c>
      <c r="C7832" s="59" t="s">
        <v>1209</v>
      </c>
    </row>
    <row r="7833" spans="1:3" x14ac:dyDescent="0.25">
      <c r="A7833" s="59">
        <v>36110</v>
      </c>
      <c r="B7833" s="59" t="s">
        <v>7799</v>
      </c>
      <c r="C7833" s="59" t="s">
        <v>584</v>
      </c>
    </row>
    <row r="7834" spans="1:3" x14ac:dyDescent="0.25">
      <c r="A7834" s="59">
        <v>11706</v>
      </c>
      <c r="B7834" s="59" t="s">
        <v>7800</v>
      </c>
      <c r="C7834" s="59" t="s">
        <v>677</v>
      </c>
    </row>
    <row r="7835" spans="1:3" x14ac:dyDescent="0.25">
      <c r="A7835" s="59">
        <v>7924</v>
      </c>
      <c r="B7835" s="59" t="s">
        <v>7801</v>
      </c>
      <c r="C7835" s="59" t="s">
        <v>952</v>
      </c>
    </row>
    <row r="7836" spans="1:3" x14ac:dyDescent="0.25">
      <c r="A7836" s="59">
        <v>40412</v>
      </c>
      <c r="B7836" s="59" t="s">
        <v>7802</v>
      </c>
      <c r="C7836" s="59" t="s">
        <v>1128</v>
      </c>
    </row>
    <row r="7837" spans="1:3" x14ac:dyDescent="0.25">
      <c r="A7837" s="59">
        <v>45408</v>
      </c>
      <c r="B7837" s="59" t="s">
        <v>7802</v>
      </c>
      <c r="C7837" s="59" t="s">
        <v>742</v>
      </c>
    </row>
    <row r="7838" spans="1:3" x14ac:dyDescent="0.25">
      <c r="A7838" s="59">
        <v>11516</v>
      </c>
      <c r="B7838" s="59" t="s">
        <v>7803</v>
      </c>
      <c r="C7838" s="59" t="s">
        <v>704</v>
      </c>
    </row>
    <row r="7839" spans="1:3" x14ac:dyDescent="0.25">
      <c r="A7839" s="59">
        <v>44109</v>
      </c>
      <c r="B7839" s="59" t="s">
        <v>7804</v>
      </c>
      <c r="C7839" s="59" t="s">
        <v>926</v>
      </c>
    </row>
    <row r="7840" spans="1:3" x14ac:dyDescent="0.25">
      <c r="A7840" s="59">
        <v>43643</v>
      </c>
      <c r="B7840" s="59" t="s">
        <v>7805</v>
      </c>
      <c r="C7840" s="59" t="s">
        <v>928</v>
      </c>
    </row>
    <row r="7841" spans="1:3" x14ac:dyDescent="0.25">
      <c r="A7841" s="59">
        <v>21522</v>
      </c>
      <c r="B7841" s="59" t="s">
        <v>7806</v>
      </c>
      <c r="C7841" s="59" t="s">
        <v>416</v>
      </c>
    </row>
    <row r="7842" spans="1:3" x14ac:dyDescent="0.25">
      <c r="A7842" s="59">
        <v>24122</v>
      </c>
      <c r="B7842" s="59" t="s">
        <v>7807</v>
      </c>
      <c r="C7842" s="59" t="s">
        <v>1149</v>
      </c>
    </row>
    <row r="7843" spans="1:3" x14ac:dyDescent="0.25">
      <c r="A7843" s="59">
        <v>24130</v>
      </c>
      <c r="B7843" s="59" t="s">
        <v>7808</v>
      </c>
      <c r="C7843" s="59" t="s">
        <v>1149</v>
      </c>
    </row>
    <row r="7844" spans="1:3" x14ac:dyDescent="0.25">
      <c r="A7844" s="59">
        <v>13018</v>
      </c>
      <c r="B7844" s="59" t="s">
        <v>7809</v>
      </c>
      <c r="C7844" s="59" t="s">
        <v>696</v>
      </c>
    </row>
    <row r="7845" spans="1:3" x14ac:dyDescent="0.25">
      <c r="A7845" s="59">
        <v>41524</v>
      </c>
      <c r="B7845" s="59" t="s">
        <v>7810</v>
      </c>
      <c r="C7845" s="59" t="s">
        <v>1123</v>
      </c>
    </row>
    <row r="7846" spans="1:3" x14ac:dyDescent="0.25">
      <c r="A7846" s="59">
        <v>41520</v>
      </c>
      <c r="B7846" s="59" t="s">
        <v>7811</v>
      </c>
      <c r="C7846" s="59" t="s">
        <v>1123</v>
      </c>
    </row>
    <row r="7847" spans="1:3" x14ac:dyDescent="0.25">
      <c r="A7847" s="59">
        <v>41626</v>
      </c>
      <c r="B7847" s="59" t="s">
        <v>7812</v>
      </c>
      <c r="C7847" s="59" t="s">
        <v>1136</v>
      </c>
    </row>
    <row r="7848" spans="1:3" x14ac:dyDescent="0.25">
      <c r="A7848" s="59">
        <v>41517</v>
      </c>
      <c r="B7848" s="59" t="s">
        <v>7813</v>
      </c>
      <c r="C7848" s="59" t="s">
        <v>1123</v>
      </c>
    </row>
    <row r="7849" spans="1:3" x14ac:dyDescent="0.25">
      <c r="A7849" s="59">
        <v>41614</v>
      </c>
      <c r="B7849" s="59" t="s">
        <v>7814</v>
      </c>
      <c r="C7849" s="59" t="s">
        <v>1136</v>
      </c>
    </row>
    <row r="7850" spans="1:3" x14ac:dyDescent="0.25">
      <c r="A7850" s="59">
        <v>43909</v>
      </c>
      <c r="B7850" s="59" t="s">
        <v>7815</v>
      </c>
      <c r="C7850" s="59" t="s">
        <v>934</v>
      </c>
    </row>
    <row r="7851" spans="1:3" x14ac:dyDescent="0.25">
      <c r="A7851" s="59">
        <v>41627</v>
      </c>
      <c r="B7851" s="59" t="s">
        <v>7816</v>
      </c>
      <c r="C7851" s="59" t="s">
        <v>1136</v>
      </c>
    </row>
    <row r="7852" spans="1:3" x14ac:dyDescent="0.25">
      <c r="A7852" s="59">
        <v>41621</v>
      </c>
      <c r="B7852" s="59" t="s">
        <v>7817</v>
      </c>
      <c r="C7852" s="59" t="s">
        <v>1136</v>
      </c>
    </row>
    <row r="7853" spans="1:3" x14ac:dyDescent="0.25">
      <c r="A7853" s="59">
        <v>12819</v>
      </c>
      <c r="B7853" s="59" t="s">
        <v>7818</v>
      </c>
      <c r="C7853" s="59" t="s">
        <v>691</v>
      </c>
    </row>
    <row r="7854" spans="1:3" x14ac:dyDescent="0.25">
      <c r="A7854" s="59">
        <v>41640</v>
      </c>
      <c r="B7854" s="59" t="s">
        <v>7818</v>
      </c>
      <c r="C7854" s="59" t="s">
        <v>1136</v>
      </c>
    </row>
    <row r="7855" spans="1:3" x14ac:dyDescent="0.25">
      <c r="A7855" s="59">
        <v>41623</v>
      </c>
      <c r="B7855" s="59" t="s">
        <v>7819</v>
      </c>
      <c r="C7855" s="59" t="s">
        <v>1136</v>
      </c>
    </row>
    <row r="7856" spans="1:3" x14ac:dyDescent="0.25">
      <c r="A7856" s="59">
        <v>7714</v>
      </c>
      <c r="B7856" s="59" t="s">
        <v>7820</v>
      </c>
      <c r="C7856" s="59" t="s">
        <v>954</v>
      </c>
    </row>
    <row r="7857" spans="1:3" x14ac:dyDescent="0.25">
      <c r="A7857" s="59">
        <v>41642</v>
      </c>
      <c r="B7857" s="59" t="s">
        <v>7821</v>
      </c>
      <c r="C7857" s="59" t="s">
        <v>1136</v>
      </c>
    </row>
    <row r="7858" spans="1:3" x14ac:dyDescent="0.25">
      <c r="A7858" s="59">
        <v>41519</v>
      </c>
      <c r="B7858" s="59" t="s">
        <v>7822</v>
      </c>
      <c r="C7858" s="59" t="s">
        <v>1123</v>
      </c>
    </row>
    <row r="7859" spans="1:3" x14ac:dyDescent="0.25">
      <c r="A7859" s="59">
        <v>41513</v>
      </c>
      <c r="B7859" s="59" t="s">
        <v>7823</v>
      </c>
      <c r="C7859" s="59" t="s">
        <v>1123</v>
      </c>
    </row>
    <row r="7860" spans="1:3" x14ac:dyDescent="0.25">
      <c r="A7860" s="59">
        <v>50412</v>
      </c>
      <c r="B7860" s="59" t="s">
        <v>7824</v>
      </c>
      <c r="C7860" s="59" t="s">
        <v>520</v>
      </c>
    </row>
    <row r="7861" spans="1:3" x14ac:dyDescent="0.25">
      <c r="A7861" s="59">
        <v>35106</v>
      </c>
      <c r="B7861" s="59" t="s">
        <v>7825</v>
      </c>
      <c r="C7861" s="59" t="s">
        <v>968</v>
      </c>
    </row>
    <row r="7862" spans="1:3" x14ac:dyDescent="0.25">
      <c r="A7862" s="59">
        <v>41521</v>
      </c>
      <c r="B7862" s="59" t="s">
        <v>7826</v>
      </c>
      <c r="C7862" s="59" t="s">
        <v>1123</v>
      </c>
    </row>
    <row r="7863" spans="1:3" x14ac:dyDescent="0.25">
      <c r="A7863" s="59">
        <v>44226</v>
      </c>
      <c r="B7863" s="59" t="s">
        <v>7826</v>
      </c>
      <c r="C7863" s="59" t="s">
        <v>910</v>
      </c>
    </row>
    <row r="7864" spans="1:3" x14ac:dyDescent="0.25">
      <c r="A7864" s="59">
        <v>67308</v>
      </c>
      <c r="B7864" s="59" t="s">
        <v>7826</v>
      </c>
      <c r="C7864" s="59" t="s">
        <v>376</v>
      </c>
    </row>
    <row r="7865" spans="1:3" x14ac:dyDescent="0.25">
      <c r="A7865" s="59">
        <v>42214</v>
      </c>
      <c r="B7865" s="59" t="s">
        <v>7827</v>
      </c>
      <c r="C7865" s="59" t="s">
        <v>1126</v>
      </c>
    </row>
    <row r="7866" spans="1:3" x14ac:dyDescent="0.25">
      <c r="A7866" s="59">
        <v>43629</v>
      </c>
      <c r="B7866" s="59" t="s">
        <v>7828</v>
      </c>
      <c r="C7866" s="59" t="s">
        <v>928</v>
      </c>
    </row>
    <row r="7867" spans="1:3" x14ac:dyDescent="0.25">
      <c r="A7867" s="59">
        <v>41618</v>
      </c>
      <c r="B7867" s="59" t="s">
        <v>7829</v>
      </c>
      <c r="C7867" s="59" t="s">
        <v>1136</v>
      </c>
    </row>
    <row r="7868" spans="1:3" x14ac:dyDescent="0.25">
      <c r="A7868" s="59">
        <v>41512</v>
      </c>
      <c r="B7868" s="59" t="s">
        <v>7830</v>
      </c>
      <c r="C7868" s="59" t="s">
        <v>1123</v>
      </c>
    </row>
    <row r="7869" spans="1:3" x14ac:dyDescent="0.25">
      <c r="A7869" s="59">
        <v>41522</v>
      </c>
      <c r="B7869" s="59" t="s">
        <v>7831</v>
      </c>
      <c r="C7869" s="59" t="s">
        <v>1123</v>
      </c>
    </row>
    <row r="7870" spans="1:3" x14ac:dyDescent="0.25">
      <c r="A7870" s="59">
        <v>41645</v>
      </c>
      <c r="B7870" s="59" t="s">
        <v>7832</v>
      </c>
      <c r="C7870" s="59" t="s">
        <v>1136</v>
      </c>
    </row>
    <row r="7871" spans="1:3" x14ac:dyDescent="0.25">
      <c r="A7871" s="59">
        <v>41529</v>
      </c>
      <c r="B7871" s="59" t="s">
        <v>7833</v>
      </c>
      <c r="C7871" s="59" t="s">
        <v>1123</v>
      </c>
    </row>
    <row r="7872" spans="1:3" x14ac:dyDescent="0.25">
      <c r="A7872" s="59">
        <v>17911</v>
      </c>
      <c r="B7872" s="59" t="s">
        <v>7834</v>
      </c>
      <c r="C7872" s="59" t="s">
        <v>789</v>
      </c>
    </row>
    <row r="7873" spans="1:3" x14ac:dyDescent="0.25">
      <c r="A7873" s="59">
        <v>35971</v>
      </c>
      <c r="B7873" s="59" t="s">
        <v>7835</v>
      </c>
      <c r="C7873" s="59" t="s">
        <v>976</v>
      </c>
    </row>
    <row r="7874" spans="1:3" x14ac:dyDescent="0.25">
      <c r="A7874" s="59">
        <v>41514</v>
      </c>
      <c r="B7874" s="59" t="s">
        <v>7836</v>
      </c>
      <c r="C7874" s="59" t="s">
        <v>1123</v>
      </c>
    </row>
    <row r="7875" spans="1:3" x14ac:dyDescent="0.25">
      <c r="A7875" s="59">
        <v>13017</v>
      </c>
      <c r="B7875" s="59" t="s">
        <v>7837</v>
      </c>
      <c r="C7875" s="59" t="s">
        <v>696</v>
      </c>
    </row>
    <row r="7876" spans="1:3" x14ac:dyDescent="0.25">
      <c r="A7876" s="59">
        <v>41606</v>
      </c>
      <c r="B7876" s="59" t="s">
        <v>7838</v>
      </c>
      <c r="C7876" s="59" t="s">
        <v>1136</v>
      </c>
    </row>
    <row r="7877" spans="1:3" x14ac:dyDescent="0.25">
      <c r="A7877" s="59">
        <v>26109</v>
      </c>
      <c r="B7877" s="59" t="s">
        <v>7839</v>
      </c>
      <c r="C7877" s="59" t="s">
        <v>206</v>
      </c>
    </row>
    <row r="7878" spans="1:3" x14ac:dyDescent="0.25">
      <c r="A7878" s="59">
        <v>41630</v>
      </c>
      <c r="B7878" s="59" t="s">
        <v>7840</v>
      </c>
      <c r="C7878" s="59" t="s">
        <v>1136</v>
      </c>
    </row>
    <row r="7879" spans="1:3" x14ac:dyDescent="0.25">
      <c r="A7879" s="59">
        <v>3675</v>
      </c>
      <c r="B7879" s="59" t="s">
        <v>7841</v>
      </c>
      <c r="C7879" s="59" t="s">
        <v>649</v>
      </c>
    </row>
    <row r="7880" spans="1:3" x14ac:dyDescent="0.25">
      <c r="A7880" s="59">
        <v>13628</v>
      </c>
      <c r="B7880" s="59" t="s">
        <v>7842</v>
      </c>
      <c r="C7880" s="59" t="s">
        <v>712</v>
      </c>
    </row>
    <row r="7881" spans="1:3" x14ac:dyDescent="0.25">
      <c r="A7881" s="59">
        <v>31117</v>
      </c>
      <c r="B7881" s="59" t="s">
        <v>7843</v>
      </c>
      <c r="C7881" s="59" t="s">
        <v>858</v>
      </c>
    </row>
    <row r="7882" spans="1:3" x14ac:dyDescent="0.25">
      <c r="A7882" s="59">
        <v>36118</v>
      </c>
      <c r="B7882" s="59" t="s">
        <v>7842</v>
      </c>
      <c r="C7882" s="59" t="s">
        <v>584</v>
      </c>
    </row>
    <row r="7883" spans="1:3" x14ac:dyDescent="0.25">
      <c r="A7883" s="59">
        <v>2110</v>
      </c>
      <c r="B7883" s="59" t="s">
        <v>7842</v>
      </c>
      <c r="C7883" s="59" t="s">
        <v>1016</v>
      </c>
    </row>
    <row r="7884" spans="1:3" x14ac:dyDescent="0.25">
      <c r="A7884" s="59">
        <v>3663</v>
      </c>
      <c r="B7884" s="59" t="s">
        <v>7842</v>
      </c>
      <c r="C7884" s="59" t="s">
        <v>649</v>
      </c>
    </row>
    <row r="7885" spans="1:3" x14ac:dyDescent="0.25">
      <c r="A7885" s="59">
        <v>6712</v>
      </c>
      <c r="B7885" s="59" t="s">
        <v>7842</v>
      </c>
      <c r="C7885" s="59" t="s">
        <v>1094</v>
      </c>
    </row>
    <row r="7886" spans="1:3" x14ac:dyDescent="0.25">
      <c r="A7886" s="59">
        <v>7114</v>
      </c>
      <c r="B7886" s="59" t="s">
        <v>7843</v>
      </c>
      <c r="C7886" s="59" t="s">
        <v>946</v>
      </c>
    </row>
    <row r="7887" spans="1:3" x14ac:dyDescent="0.25">
      <c r="A7887" s="59">
        <v>41034</v>
      </c>
      <c r="B7887" s="59" t="s">
        <v>7844</v>
      </c>
      <c r="C7887" s="59" t="s">
        <v>1135</v>
      </c>
    </row>
    <row r="7888" spans="1:3" x14ac:dyDescent="0.25">
      <c r="A7888" s="59">
        <v>60115</v>
      </c>
      <c r="B7888" s="59" t="s">
        <v>7843</v>
      </c>
      <c r="C7888" s="59" t="s">
        <v>826</v>
      </c>
    </row>
    <row r="7889" spans="1:3" x14ac:dyDescent="0.25">
      <c r="A7889" s="59">
        <v>61110</v>
      </c>
      <c r="B7889" s="59" t="s">
        <v>7843</v>
      </c>
      <c r="C7889" s="59" t="s">
        <v>563</v>
      </c>
    </row>
    <row r="7890" spans="1:3" x14ac:dyDescent="0.25">
      <c r="A7890" s="59">
        <v>63113</v>
      </c>
      <c r="B7890" s="59" t="s">
        <v>7843</v>
      </c>
      <c r="C7890" s="59" t="s">
        <v>495</v>
      </c>
    </row>
    <row r="7891" spans="1:3" x14ac:dyDescent="0.25">
      <c r="A7891" s="59">
        <v>64012</v>
      </c>
      <c r="B7891" s="59" t="s">
        <v>7843</v>
      </c>
      <c r="C7891" s="59" t="s">
        <v>491</v>
      </c>
    </row>
    <row r="7892" spans="1:3" x14ac:dyDescent="0.25">
      <c r="A7892" s="59">
        <v>67319</v>
      </c>
      <c r="B7892" s="59" t="s">
        <v>7842</v>
      </c>
      <c r="C7892" s="59" t="s">
        <v>376</v>
      </c>
    </row>
    <row r="7893" spans="1:3" x14ac:dyDescent="0.25">
      <c r="A7893" s="59">
        <v>76108</v>
      </c>
      <c r="B7893" s="59" t="s">
        <v>7843</v>
      </c>
      <c r="C7893" s="59" t="s">
        <v>534</v>
      </c>
    </row>
    <row r="7894" spans="1:3" x14ac:dyDescent="0.25">
      <c r="A7894" s="59">
        <v>94406</v>
      </c>
      <c r="B7894" s="59" t="s">
        <v>7845</v>
      </c>
      <c r="C7894" s="59" t="s">
        <v>450</v>
      </c>
    </row>
    <row r="7895" spans="1:3" x14ac:dyDescent="0.25">
      <c r="A7895" s="59">
        <v>22513</v>
      </c>
      <c r="B7895" s="59" t="s">
        <v>7846</v>
      </c>
      <c r="C7895" s="59" t="s">
        <v>1166</v>
      </c>
    </row>
    <row r="7896" spans="1:3" x14ac:dyDescent="0.25">
      <c r="A7896" s="59">
        <v>92515</v>
      </c>
      <c r="B7896" s="59" t="s">
        <v>7847</v>
      </c>
      <c r="C7896" s="59" t="s">
        <v>808</v>
      </c>
    </row>
    <row r="7897" spans="1:3" x14ac:dyDescent="0.25">
      <c r="A7897" s="59">
        <v>11525</v>
      </c>
      <c r="B7897" s="59" t="s">
        <v>7848</v>
      </c>
      <c r="C7897" s="59" t="s">
        <v>704</v>
      </c>
    </row>
    <row r="7898" spans="1:3" x14ac:dyDescent="0.25">
      <c r="A7898" s="59">
        <v>91312</v>
      </c>
      <c r="B7898" s="59" t="s">
        <v>7849</v>
      </c>
      <c r="C7898" s="59" t="s">
        <v>802</v>
      </c>
    </row>
    <row r="7899" spans="1:3" x14ac:dyDescent="0.25">
      <c r="A7899" s="59">
        <v>15612</v>
      </c>
      <c r="B7899" s="59" t="s">
        <v>7850</v>
      </c>
      <c r="C7899" s="59" t="s">
        <v>1194</v>
      </c>
    </row>
    <row r="7900" spans="1:3" x14ac:dyDescent="0.25">
      <c r="A7900" s="59">
        <v>71513</v>
      </c>
      <c r="B7900" s="59" t="s">
        <v>7851</v>
      </c>
      <c r="C7900" s="59" t="s">
        <v>607</v>
      </c>
    </row>
    <row r="7901" spans="1:3" x14ac:dyDescent="0.25">
      <c r="A7901" s="59">
        <v>94309</v>
      </c>
      <c r="B7901" s="59" t="s">
        <v>7851</v>
      </c>
      <c r="C7901" s="59" t="s">
        <v>445</v>
      </c>
    </row>
    <row r="7902" spans="1:3" x14ac:dyDescent="0.25">
      <c r="A7902" s="59">
        <v>96307</v>
      </c>
      <c r="B7902" s="59" t="s">
        <v>7852</v>
      </c>
      <c r="C7902" s="59" t="s">
        <v>1083</v>
      </c>
    </row>
    <row r="7903" spans="1:3" x14ac:dyDescent="0.25">
      <c r="A7903" s="59">
        <v>94210</v>
      </c>
      <c r="B7903" s="59" t="s">
        <v>7853</v>
      </c>
      <c r="C7903" s="59" t="s">
        <v>457</v>
      </c>
    </row>
    <row r="7904" spans="1:3" x14ac:dyDescent="0.25">
      <c r="A7904" s="59">
        <v>94106</v>
      </c>
      <c r="B7904" s="59" t="s">
        <v>7854</v>
      </c>
      <c r="C7904" s="59" t="s">
        <v>448</v>
      </c>
    </row>
    <row r="7905" spans="1:3" x14ac:dyDescent="0.25">
      <c r="A7905" s="59">
        <v>98206</v>
      </c>
      <c r="B7905" s="59" t="s">
        <v>7855</v>
      </c>
      <c r="C7905" s="59" t="s">
        <v>444</v>
      </c>
    </row>
    <row r="7906" spans="1:3" x14ac:dyDescent="0.25">
      <c r="A7906" s="59">
        <v>98212</v>
      </c>
      <c r="B7906" s="59" t="s">
        <v>7856</v>
      </c>
      <c r="C7906" s="59" t="s">
        <v>444</v>
      </c>
    </row>
    <row r="7907" spans="1:3" x14ac:dyDescent="0.25">
      <c r="A7907" s="59">
        <v>75911</v>
      </c>
      <c r="B7907" s="59" t="s">
        <v>7857</v>
      </c>
      <c r="C7907" s="59" t="s">
        <v>118</v>
      </c>
    </row>
    <row r="7908" spans="1:3" x14ac:dyDescent="0.25">
      <c r="A7908" s="59">
        <v>85614</v>
      </c>
      <c r="B7908" s="59" t="s">
        <v>7858</v>
      </c>
      <c r="C7908" s="59" t="s">
        <v>1184</v>
      </c>
    </row>
    <row r="7909" spans="1:3" x14ac:dyDescent="0.25">
      <c r="A7909" s="59">
        <v>94312</v>
      </c>
      <c r="B7909" s="59" t="s">
        <v>7857</v>
      </c>
      <c r="C7909" s="59" t="s">
        <v>445</v>
      </c>
    </row>
    <row r="7910" spans="1:3" x14ac:dyDescent="0.25">
      <c r="A7910" s="59">
        <v>94607</v>
      </c>
      <c r="B7910" s="59" t="s">
        <v>7859</v>
      </c>
      <c r="C7910" s="59" t="s">
        <v>456</v>
      </c>
    </row>
    <row r="7911" spans="1:3" x14ac:dyDescent="0.25">
      <c r="A7911" s="59">
        <v>86716</v>
      </c>
      <c r="B7911" s="59" t="s">
        <v>7860</v>
      </c>
      <c r="C7911" s="59" t="s">
        <v>387</v>
      </c>
    </row>
    <row r="7912" spans="1:3" x14ac:dyDescent="0.25">
      <c r="A7912" s="59">
        <v>94706</v>
      </c>
      <c r="B7912" s="59" t="s">
        <v>7861</v>
      </c>
      <c r="C7912" s="59" t="s">
        <v>447</v>
      </c>
    </row>
    <row r="7913" spans="1:3" x14ac:dyDescent="0.25">
      <c r="A7913" s="59">
        <v>94310</v>
      </c>
      <c r="B7913" s="59" t="s">
        <v>7862</v>
      </c>
      <c r="C7913" s="59" t="s">
        <v>445</v>
      </c>
    </row>
    <row r="7914" spans="1:3" x14ac:dyDescent="0.25">
      <c r="A7914" s="59">
        <v>92211</v>
      </c>
      <c r="B7914" s="59" t="s">
        <v>7863</v>
      </c>
      <c r="C7914" s="59" t="s">
        <v>809</v>
      </c>
    </row>
    <row r="7915" spans="1:3" x14ac:dyDescent="0.25">
      <c r="A7915" s="59">
        <v>84122</v>
      </c>
      <c r="B7915" s="59" t="s">
        <v>7864</v>
      </c>
      <c r="C7915" s="59" t="s">
        <v>1100</v>
      </c>
    </row>
    <row r="7916" spans="1:3" x14ac:dyDescent="0.25">
      <c r="A7916" s="59">
        <v>90712</v>
      </c>
      <c r="B7916" s="59" t="s">
        <v>7864</v>
      </c>
      <c r="C7916" s="59" t="s">
        <v>87</v>
      </c>
    </row>
    <row r="7917" spans="1:3" x14ac:dyDescent="0.25">
      <c r="A7917" s="59">
        <v>71707</v>
      </c>
      <c r="B7917" s="59" t="s">
        <v>7865</v>
      </c>
      <c r="C7917" s="59" t="s">
        <v>631</v>
      </c>
    </row>
    <row r="7918" spans="1:3" x14ac:dyDescent="0.25">
      <c r="A7918" s="59">
        <v>86725</v>
      </c>
      <c r="B7918" s="59" t="s">
        <v>7866</v>
      </c>
      <c r="C7918" s="59" t="s">
        <v>387</v>
      </c>
    </row>
    <row r="7919" spans="1:3" x14ac:dyDescent="0.25">
      <c r="A7919" s="59">
        <v>94407</v>
      </c>
      <c r="B7919" s="59" t="s">
        <v>7867</v>
      </c>
      <c r="C7919" s="59" t="s">
        <v>450</v>
      </c>
    </row>
    <row r="7920" spans="1:3" x14ac:dyDescent="0.25">
      <c r="A7920" s="59">
        <v>86914</v>
      </c>
      <c r="B7920" s="59" t="s">
        <v>7868</v>
      </c>
      <c r="C7920" s="59" t="s">
        <v>392</v>
      </c>
    </row>
    <row r="7921" spans="1:3" x14ac:dyDescent="0.25">
      <c r="A7921" s="59">
        <v>94708</v>
      </c>
      <c r="B7921" s="59" t="s">
        <v>7868</v>
      </c>
      <c r="C7921" s="59" t="s">
        <v>447</v>
      </c>
    </row>
    <row r="7922" spans="1:3" x14ac:dyDescent="0.25">
      <c r="A7922" s="59">
        <v>94711</v>
      </c>
      <c r="B7922" s="59" t="s">
        <v>7869</v>
      </c>
      <c r="C7922" s="59" t="s">
        <v>447</v>
      </c>
    </row>
    <row r="7923" spans="1:3" x14ac:dyDescent="0.25">
      <c r="A7923" s="59">
        <v>94613</v>
      </c>
      <c r="B7923" s="59" t="s">
        <v>7870</v>
      </c>
      <c r="C7923" s="59" t="s">
        <v>456</v>
      </c>
    </row>
    <row r="7924" spans="1:3" x14ac:dyDescent="0.25">
      <c r="A7924" s="59">
        <v>94612</v>
      </c>
      <c r="B7924" s="59" t="s">
        <v>7871</v>
      </c>
      <c r="C7924" s="59" t="s">
        <v>456</v>
      </c>
    </row>
    <row r="7925" spans="1:3" x14ac:dyDescent="0.25">
      <c r="A7925" s="59">
        <v>35808</v>
      </c>
      <c r="B7925" s="59" t="s">
        <v>7872</v>
      </c>
      <c r="C7925" s="59" t="s">
        <v>971</v>
      </c>
    </row>
    <row r="7926" spans="1:3" x14ac:dyDescent="0.25">
      <c r="A7926" s="59">
        <v>17216</v>
      </c>
      <c r="B7926" s="59" t="s">
        <v>7873</v>
      </c>
      <c r="C7926" s="59" t="s">
        <v>791</v>
      </c>
    </row>
    <row r="7927" spans="1:3" x14ac:dyDescent="0.25">
      <c r="A7927" s="59">
        <v>71110</v>
      </c>
      <c r="B7927" s="59" t="s">
        <v>7874</v>
      </c>
      <c r="C7927" s="59" t="s">
        <v>617</v>
      </c>
    </row>
    <row r="7928" spans="1:3" x14ac:dyDescent="0.25">
      <c r="A7928" s="59">
        <v>83506</v>
      </c>
      <c r="B7928" s="59" t="s">
        <v>7875</v>
      </c>
      <c r="C7928" s="59" t="s">
        <v>856</v>
      </c>
    </row>
    <row r="7929" spans="1:3" x14ac:dyDescent="0.25">
      <c r="A7929" s="59">
        <v>91806</v>
      </c>
      <c r="B7929" s="59" t="s">
        <v>7876</v>
      </c>
      <c r="C7929" s="59" t="s">
        <v>793</v>
      </c>
    </row>
    <row r="7930" spans="1:3" x14ac:dyDescent="0.25">
      <c r="A7930" s="59">
        <v>91906</v>
      </c>
      <c r="B7930" s="59" t="s">
        <v>7877</v>
      </c>
      <c r="C7930" s="59" t="s">
        <v>813</v>
      </c>
    </row>
    <row r="7931" spans="1:3" x14ac:dyDescent="0.25">
      <c r="A7931" s="59">
        <v>16606</v>
      </c>
      <c r="B7931" s="59" t="s">
        <v>7878</v>
      </c>
      <c r="C7931" s="59" t="s">
        <v>333</v>
      </c>
    </row>
    <row r="7932" spans="1:3" x14ac:dyDescent="0.25">
      <c r="A7932" s="59">
        <v>76518</v>
      </c>
      <c r="B7932" s="59" t="s">
        <v>7879</v>
      </c>
      <c r="C7932" s="59" t="s">
        <v>535</v>
      </c>
    </row>
    <row r="7933" spans="1:3" x14ac:dyDescent="0.25">
      <c r="A7933" s="59">
        <v>86724</v>
      </c>
      <c r="B7933" s="59" t="s">
        <v>7879</v>
      </c>
      <c r="C7933" s="59" t="s">
        <v>387</v>
      </c>
    </row>
    <row r="7934" spans="1:3" x14ac:dyDescent="0.25">
      <c r="A7934" s="59">
        <v>35820</v>
      </c>
      <c r="B7934" s="59" t="s">
        <v>7880</v>
      </c>
      <c r="C7934" s="59" t="s">
        <v>971</v>
      </c>
    </row>
    <row r="7935" spans="1:3" x14ac:dyDescent="0.25">
      <c r="A7935" s="59">
        <v>52619</v>
      </c>
      <c r="B7935" s="59" t="s">
        <v>7881</v>
      </c>
      <c r="C7935" s="59" t="s">
        <v>1041</v>
      </c>
    </row>
    <row r="7936" spans="1:3" x14ac:dyDescent="0.25">
      <c r="A7936" s="59">
        <v>52615</v>
      </c>
      <c r="B7936" s="59" t="s">
        <v>7882</v>
      </c>
      <c r="C7936" s="59" t="s">
        <v>1041</v>
      </c>
    </row>
    <row r="7937" spans="1:3" x14ac:dyDescent="0.25">
      <c r="A7937" s="59">
        <v>35126</v>
      </c>
      <c r="B7937" s="59" t="s">
        <v>7883</v>
      </c>
      <c r="C7937" s="59" t="s">
        <v>968</v>
      </c>
    </row>
    <row r="7938" spans="1:3" x14ac:dyDescent="0.25">
      <c r="A7938" s="59">
        <v>5210</v>
      </c>
      <c r="B7938" s="59" t="s">
        <v>7884</v>
      </c>
      <c r="C7938" s="59" t="s">
        <v>735</v>
      </c>
    </row>
    <row r="7939" spans="1:3" x14ac:dyDescent="0.25">
      <c r="A7939" s="59">
        <v>52616</v>
      </c>
      <c r="B7939" s="59" t="s">
        <v>7885</v>
      </c>
      <c r="C7939" s="59" t="s">
        <v>1041</v>
      </c>
    </row>
    <row r="7940" spans="1:3" x14ac:dyDescent="0.25">
      <c r="A7940" s="59">
        <v>52610</v>
      </c>
      <c r="B7940" s="59" t="s">
        <v>7886</v>
      </c>
      <c r="C7940" s="59" t="s">
        <v>1041</v>
      </c>
    </row>
    <row r="7941" spans="1:3" x14ac:dyDescent="0.25">
      <c r="A7941" s="59">
        <v>35208</v>
      </c>
      <c r="B7941" s="59" t="s">
        <v>7887</v>
      </c>
      <c r="C7941" s="59" t="s">
        <v>979</v>
      </c>
    </row>
    <row r="7942" spans="1:3" x14ac:dyDescent="0.25">
      <c r="A7942" s="59">
        <v>12313</v>
      </c>
      <c r="B7942" s="59" t="s">
        <v>7888</v>
      </c>
      <c r="C7942" s="59" t="s">
        <v>710</v>
      </c>
    </row>
    <row r="7943" spans="1:3" x14ac:dyDescent="0.25">
      <c r="A7943" s="59">
        <v>12226</v>
      </c>
      <c r="B7943" s="59" t="s">
        <v>7889</v>
      </c>
      <c r="C7943" s="59" t="s">
        <v>680</v>
      </c>
    </row>
    <row r="7944" spans="1:3" x14ac:dyDescent="0.25">
      <c r="A7944" s="59">
        <v>18109</v>
      </c>
      <c r="B7944" s="59" t="s">
        <v>7890</v>
      </c>
      <c r="C7944" s="59" t="s">
        <v>716</v>
      </c>
    </row>
    <row r="7945" spans="1:3" x14ac:dyDescent="0.25">
      <c r="A7945" s="59">
        <v>52620</v>
      </c>
      <c r="B7945" s="59" t="s">
        <v>7890</v>
      </c>
      <c r="C7945" s="59" t="s">
        <v>1041</v>
      </c>
    </row>
    <row r="7946" spans="1:3" x14ac:dyDescent="0.25">
      <c r="A7946" s="59">
        <v>66513</v>
      </c>
      <c r="B7946" s="59" t="s">
        <v>7891</v>
      </c>
      <c r="C7946" s="59" t="s">
        <v>887</v>
      </c>
    </row>
    <row r="7947" spans="1:3" x14ac:dyDescent="0.25">
      <c r="A7947" s="59">
        <v>52612</v>
      </c>
      <c r="B7947" s="59" t="s">
        <v>7892</v>
      </c>
      <c r="C7947" s="59" t="s">
        <v>1041</v>
      </c>
    </row>
    <row r="7948" spans="1:3" x14ac:dyDescent="0.25">
      <c r="A7948" s="59">
        <v>26307</v>
      </c>
      <c r="B7948" s="59" t="s">
        <v>7893</v>
      </c>
      <c r="C7948" s="59" t="s">
        <v>241</v>
      </c>
    </row>
    <row r="7949" spans="1:3" x14ac:dyDescent="0.25">
      <c r="A7949" s="59">
        <v>5222</v>
      </c>
      <c r="B7949" s="59" t="s">
        <v>7893</v>
      </c>
      <c r="C7949" s="59" t="s">
        <v>735</v>
      </c>
    </row>
    <row r="7950" spans="1:3" x14ac:dyDescent="0.25">
      <c r="A7950" s="59">
        <v>18108</v>
      </c>
      <c r="B7950" s="59" t="s">
        <v>7894</v>
      </c>
      <c r="C7950" s="59" t="s">
        <v>716</v>
      </c>
    </row>
    <row r="7951" spans="1:3" x14ac:dyDescent="0.25">
      <c r="A7951" s="59">
        <v>91511</v>
      </c>
      <c r="B7951" s="59" t="s">
        <v>7894</v>
      </c>
      <c r="C7951" s="59" t="s">
        <v>811</v>
      </c>
    </row>
    <row r="7952" spans="1:3" x14ac:dyDescent="0.25">
      <c r="A7952" s="59">
        <v>24620</v>
      </c>
      <c r="B7952" s="59" t="s">
        <v>7895</v>
      </c>
      <c r="C7952" s="59" t="s">
        <v>1156</v>
      </c>
    </row>
    <row r="7953" spans="1:3" x14ac:dyDescent="0.25">
      <c r="A7953" s="59">
        <v>35259</v>
      </c>
      <c r="B7953" s="59" t="s">
        <v>7896</v>
      </c>
      <c r="C7953" s="59" t="s">
        <v>977</v>
      </c>
    </row>
    <row r="7954" spans="1:3" x14ac:dyDescent="0.25">
      <c r="A7954" s="59">
        <v>20814</v>
      </c>
      <c r="B7954" s="59" t="s">
        <v>7897</v>
      </c>
      <c r="C7954" s="59" t="s">
        <v>663</v>
      </c>
    </row>
    <row r="7955" spans="1:3" x14ac:dyDescent="0.25">
      <c r="A7955" s="59">
        <v>43827</v>
      </c>
      <c r="B7955" s="59" t="s">
        <v>7898</v>
      </c>
      <c r="C7955" s="59" t="s">
        <v>922</v>
      </c>
    </row>
    <row r="7956" spans="1:3" x14ac:dyDescent="0.25">
      <c r="A7956" s="59">
        <v>52606</v>
      </c>
      <c r="B7956" s="59" t="s">
        <v>7899</v>
      </c>
      <c r="C7956" s="59" t="s">
        <v>1041</v>
      </c>
    </row>
    <row r="7957" spans="1:3" x14ac:dyDescent="0.25">
      <c r="A7957" s="59">
        <v>86226</v>
      </c>
      <c r="B7957" s="59" t="s">
        <v>7900</v>
      </c>
      <c r="C7957" s="59" t="s">
        <v>395</v>
      </c>
    </row>
    <row r="7958" spans="1:3" x14ac:dyDescent="0.25">
      <c r="A7958" s="59">
        <v>1907</v>
      </c>
      <c r="B7958" s="59" t="s">
        <v>7901</v>
      </c>
      <c r="C7958" s="59" t="s">
        <v>1000</v>
      </c>
    </row>
    <row r="7959" spans="1:3" x14ac:dyDescent="0.25">
      <c r="A7959" s="59">
        <v>5206</v>
      </c>
      <c r="B7959" s="59" t="s">
        <v>7902</v>
      </c>
      <c r="C7959" s="59" t="s">
        <v>735</v>
      </c>
    </row>
    <row r="7960" spans="1:3" x14ac:dyDescent="0.25">
      <c r="A7960" s="59">
        <v>52613</v>
      </c>
      <c r="B7960" s="59" t="s">
        <v>7903</v>
      </c>
      <c r="C7960" s="59" t="s">
        <v>1041</v>
      </c>
    </row>
    <row r="7961" spans="1:3" x14ac:dyDescent="0.25">
      <c r="A7961" s="59">
        <v>35614</v>
      </c>
      <c r="B7961" s="59" t="s">
        <v>7904</v>
      </c>
      <c r="C7961" s="59" t="s">
        <v>975</v>
      </c>
    </row>
    <row r="7962" spans="1:3" x14ac:dyDescent="0.25">
      <c r="A7962" s="59">
        <v>52618</v>
      </c>
      <c r="B7962" s="59" t="s">
        <v>7905</v>
      </c>
      <c r="C7962" s="59" t="s">
        <v>1041</v>
      </c>
    </row>
    <row r="7963" spans="1:3" x14ac:dyDescent="0.25">
      <c r="A7963" s="59">
        <v>52617</v>
      </c>
      <c r="B7963" s="59" t="s">
        <v>7906</v>
      </c>
      <c r="C7963" s="59" t="s">
        <v>1041</v>
      </c>
    </row>
    <row r="7964" spans="1:3" x14ac:dyDescent="0.25">
      <c r="A7964" s="59">
        <v>26618</v>
      </c>
      <c r="B7964" s="59" t="s">
        <v>7907</v>
      </c>
      <c r="C7964" s="59" t="s">
        <v>231</v>
      </c>
    </row>
    <row r="7965" spans="1:3" x14ac:dyDescent="0.25">
      <c r="A7965" s="59">
        <v>15424</v>
      </c>
      <c r="B7965" s="59" t="s">
        <v>7908</v>
      </c>
      <c r="C7965" s="59" t="s">
        <v>1195</v>
      </c>
    </row>
    <row r="7966" spans="1:3" x14ac:dyDescent="0.25">
      <c r="A7966" s="59">
        <v>5218</v>
      </c>
      <c r="B7966" s="59" t="s">
        <v>7909</v>
      </c>
      <c r="C7966" s="59" t="s">
        <v>735</v>
      </c>
    </row>
    <row r="7967" spans="1:3" x14ac:dyDescent="0.25">
      <c r="A7967" s="59">
        <v>52608</v>
      </c>
      <c r="B7967" s="59" t="s">
        <v>7910</v>
      </c>
      <c r="C7967" s="59" t="s">
        <v>1041</v>
      </c>
    </row>
    <row r="7968" spans="1:3" x14ac:dyDescent="0.25">
      <c r="A7968" s="59">
        <v>18218</v>
      </c>
      <c r="B7968" s="59" t="s">
        <v>7911</v>
      </c>
      <c r="C7968" s="59" t="s">
        <v>713</v>
      </c>
    </row>
    <row r="7969" spans="1:3" x14ac:dyDescent="0.25">
      <c r="A7969" s="59">
        <v>20760</v>
      </c>
      <c r="B7969" s="59" t="s">
        <v>7912</v>
      </c>
      <c r="C7969" s="59" t="s">
        <v>671</v>
      </c>
    </row>
    <row r="7970" spans="1:3" x14ac:dyDescent="0.25">
      <c r="A7970" s="59">
        <v>52614</v>
      </c>
      <c r="B7970" s="59" t="s">
        <v>7913</v>
      </c>
      <c r="C7970" s="59" t="s">
        <v>1041</v>
      </c>
    </row>
    <row r="7971" spans="1:3" x14ac:dyDescent="0.25">
      <c r="A7971" s="59">
        <v>26308</v>
      </c>
      <c r="B7971" s="59" t="s">
        <v>7914</v>
      </c>
      <c r="C7971" s="59" t="s">
        <v>241</v>
      </c>
    </row>
    <row r="7972" spans="1:3" x14ac:dyDescent="0.25">
      <c r="A7972" s="59">
        <v>18217</v>
      </c>
      <c r="B7972" s="59" t="s">
        <v>7915</v>
      </c>
      <c r="C7972" s="59" t="s">
        <v>713</v>
      </c>
    </row>
    <row r="7973" spans="1:3" x14ac:dyDescent="0.25">
      <c r="A7973" s="59">
        <v>12634</v>
      </c>
      <c r="B7973" s="59" t="s">
        <v>7916</v>
      </c>
      <c r="C7973" s="59" t="s">
        <v>674</v>
      </c>
    </row>
    <row r="7974" spans="1:3" x14ac:dyDescent="0.25">
      <c r="A7974" s="59">
        <v>24722</v>
      </c>
      <c r="B7974" s="59" t="s">
        <v>7916</v>
      </c>
      <c r="C7974" s="59" t="s">
        <v>1150</v>
      </c>
    </row>
    <row r="7975" spans="1:3" x14ac:dyDescent="0.25">
      <c r="A7975" s="59">
        <v>52609</v>
      </c>
      <c r="B7975" s="59" t="s">
        <v>7916</v>
      </c>
      <c r="C7975" s="59" t="s">
        <v>1041</v>
      </c>
    </row>
    <row r="7976" spans="1:3" x14ac:dyDescent="0.25">
      <c r="A7976" s="59">
        <v>35217</v>
      </c>
      <c r="B7976" s="59" t="s">
        <v>7917</v>
      </c>
      <c r="C7976" s="59" t="s">
        <v>979</v>
      </c>
    </row>
    <row r="7977" spans="1:3" x14ac:dyDescent="0.25">
      <c r="A7977" s="59">
        <v>13408</v>
      </c>
      <c r="B7977" s="59" t="s">
        <v>7918</v>
      </c>
      <c r="C7977" s="59" t="s">
        <v>679</v>
      </c>
    </row>
    <row r="7978" spans="1:3" x14ac:dyDescent="0.25">
      <c r="A7978" s="59">
        <v>26165</v>
      </c>
      <c r="B7978" s="59" t="s">
        <v>7919</v>
      </c>
      <c r="C7978" s="59" t="s">
        <v>216</v>
      </c>
    </row>
    <row r="7979" spans="1:3" x14ac:dyDescent="0.25">
      <c r="A7979" s="59">
        <v>52611</v>
      </c>
      <c r="B7979" s="59" t="s">
        <v>7919</v>
      </c>
      <c r="C7979" s="59" t="s">
        <v>1041</v>
      </c>
    </row>
    <row r="7980" spans="1:3" x14ac:dyDescent="0.25">
      <c r="A7980" s="59">
        <v>5213</v>
      </c>
      <c r="B7980" s="59" t="s">
        <v>7920</v>
      </c>
      <c r="C7980" s="59" t="s">
        <v>735</v>
      </c>
    </row>
    <row r="7981" spans="1:3" x14ac:dyDescent="0.25">
      <c r="A7981" s="59">
        <v>80807</v>
      </c>
      <c r="B7981" s="59" t="s">
        <v>7921</v>
      </c>
      <c r="C7981" s="59" t="s">
        <v>1148</v>
      </c>
    </row>
    <row r="7982" spans="1:3" x14ac:dyDescent="0.25">
      <c r="A7982" s="59">
        <v>86225</v>
      </c>
      <c r="B7982" s="59" t="s">
        <v>7922</v>
      </c>
      <c r="C7982" s="59" t="s">
        <v>395</v>
      </c>
    </row>
    <row r="7983" spans="1:3" x14ac:dyDescent="0.25">
      <c r="A7983" s="59">
        <v>21662</v>
      </c>
      <c r="B7983" s="59" t="s">
        <v>7923</v>
      </c>
      <c r="C7983" s="59" t="s">
        <v>419</v>
      </c>
    </row>
    <row r="7984" spans="1:3" x14ac:dyDescent="0.25">
      <c r="A7984" s="59">
        <v>5226</v>
      </c>
      <c r="B7984" s="59" t="s">
        <v>7924</v>
      </c>
      <c r="C7984" s="59" t="s">
        <v>735</v>
      </c>
    </row>
    <row r="7985" spans="1:3" x14ac:dyDescent="0.25">
      <c r="A7985" s="59">
        <v>52607</v>
      </c>
      <c r="B7985" s="59" t="s">
        <v>7925</v>
      </c>
      <c r="C7985" s="59" t="s">
        <v>1041</v>
      </c>
    </row>
    <row r="7986" spans="1:3" x14ac:dyDescent="0.25">
      <c r="A7986" s="59">
        <v>5211</v>
      </c>
      <c r="B7986" s="59" t="s">
        <v>7926</v>
      </c>
      <c r="C7986" s="59" t="s">
        <v>735</v>
      </c>
    </row>
    <row r="7987" spans="1:3" x14ac:dyDescent="0.25">
      <c r="A7987" s="59">
        <v>18110</v>
      </c>
      <c r="B7987" s="59" t="s">
        <v>7927</v>
      </c>
      <c r="C7987" s="59" t="s">
        <v>716</v>
      </c>
    </row>
    <row r="7988" spans="1:3" x14ac:dyDescent="0.25">
      <c r="A7988" s="59">
        <v>20767</v>
      </c>
      <c r="B7988" s="59" t="s">
        <v>7928</v>
      </c>
      <c r="C7988" s="59" t="s">
        <v>671</v>
      </c>
    </row>
    <row r="7989" spans="1:3" x14ac:dyDescent="0.25">
      <c r="A7989" s="59">
        <v>1906</v>
      </c>
      <c r="B7989" s="59" t="s">
        <v>7929</v>
      </c>
      <c r="C7989" s="59" t="s">
        <v>1000</v>
      </c>
    </row>
    <row r="7990" spans="1:3" x14ac:dyDescent="0.25">
      <c r="A7990" s="59">
        <v>45512</v>
      </c>
      <c r="B7990" s="59" t="s">
        <v>7930</v>
      </c>
      <c r="C7990" s="59" t="s">
        <v>744</v>
      </c>
    </row>
    <row r="7991" spans="1:3" x14ac:dyDescent="0.25">
      <c r="A7991" s="59">
        <v>3927</v>
      </c>
      <c r="B7991" s="59" t="s">
        <v>7931</v>
      </c>
      <c r="C7991" s="59" t="s">
        <v>640</v>
      </c>
    </row>
    <row r="7992" spans="1:3" x14ac:dyDescent="0.25">
      <c r="A7992" s="59">
        <v>35329</v>
      </c>
      <c r="B7992" s="59" t="s">
        <v>7932</v>
      </c>
      <c r="C7992" s="59" t="s">
        <v>969</v>
      </c>
    </row>
    <row r="7993" spans="1:3" x14ac:dyDescent="0.25">
      <c r="A7993" s="59">
        <v>18521</v>
      </c>
      <c r="B7993" s="59" t="s">
        <v>7933</v>
      </c>
      <c r="C7993" s="59" t="s">
        <v>718</v>
      </c>
    </row>
    <row r="7994" spans="1:3" x14ac:dyDescent="0.25">
      <c r="A7994" s="59">
        <v>22230</v>
      </c>
      <c r="B7994" s="59" t="s">
        <v>7934</v>
      </c>
      <c r="C7994" s="59" t="s">
        <v>1161</v>
      </c>
    </row>
    <row r="7995" spans="1:3" x14ac:dyDescent="0.25">
      <c r="A7995" s="59">
        <v>26208</v>
      </c>
      <c r="B7995" s="59" t="s">
        <v>7935</v>
      </c>
      <c r="C7995" s="59" t="s">
        <v>251</v>
      </c>
    </row>
    <row r="7996" spans="1:3" x14ac:dyDescent="0.25">
      <c r="A7996" s="59">
        <v>47524</v>
      </c>
      <c r="B7996" s="59" t="s">
        <v>7936</v>
      </c>
      <c r="C7996" s="59" t="s">
        <v>992</v>
      </c>
    </row>
    <row r="7997" spans="1:3" x14ac:dyDescent="0.25">
      <c r="A7997" s="59">
        <v>67109</v>
      </c>
      <c r="B7997" s="59" t="s">
        <v>7937</v>
      </c>
      <c r="C7997" s="59" t="s">
        <v>368</v>
      </c>
    </row>
    <row r="7998" spans="1:3" x14ac:dyDescent="0.25">
      <c r="A7998" s="59">
        <v>40427</v>
      </c>
      <c r="B7998" s="59" t="s">
        <v>7938</v>
      </c>
      <c r="C7998" s="59" t="s">
        <v>1128</v>
      </c>
    </row>
    <row r="7999" spans="1:3" x14ac:dyDescent="0.25">
      <c r="A7999" s="59">
        <v>45311</v>
      </c>
      <c r="B7999" s="59" t="s">
        <v>7938</v>
      </c>
      <c r="C7999" s="59" t="s">
        <v>741</v>
      </c>
    </row>
    <row r="8000" spans="1:3" x14ac:dyDescent="0.25">
      <c r="A8000" s="59">
        <v>77113</v>
      </c>
      <c r="B8000" s="59" t="s">
        <v>7939</v>
      </c>
      <c r="C8000" s="59" t="s">
        <v>410</v>
      </c>
    </row>
    <row r="8001" spans="1:3" x14ac:dyDescent="0.25">
      <c r="A8001" s="59">
        <v>41535</v>
      </c>
      <c r="B8001" s="59" t="s">
        <v>7940</v>
      </c>
      <c r="C8001" s="59" t="s">
        <v>1123</v>
      </c>
    </row>
    <row r="8002" spans="1:3" x14ac:dyDescent="0.25">
      <c r="A8002" s="59">
        <v>36265</v>
      </c>
      <c r="B8002" s="59" t="s">
        <v>7941</v>
      </c>
      <c r="C8002" s="59" t="s">
        <v>590</v>
      </c>
    </row>
    <row r="8003" spans="1:3" x14ac:dyDescent="0.25">
      <c r="A8003" s="59">
        <v>43526</v>
      </c>
      <c r="B8003" s="59" t="s">
        <v>7942</v>
      </c>
      <c r="C8003" s="59" t="s">
        <v>929</v>
      </c>
    </row>
    <row r="8004" spans="1:3" x14ac:dyDescent="0.25">
      <c r="A8004" s="59">
        <v>43634</v>
      </c>
      <c r="B8004" s="59" t="s">
        <v>7943</v>
      </c>
      <c r="C8004" s="59" t="s">
        <v>928</v>
      </c>
    </row>
    <row r="8005" spans="1:3" x14ac:dyDescent="0.25">
      <c r="A8005" s="59">
        <v>77123</v>
      </c>
      <c r="B8005" s="59" t="s">
        <v>7943</v>
      </c>
      <c r="C8005" s="59" t="s">
        <v>410</v>
      </c>
    </row>
    <row r="8006" spans="1:3" x14ac:dyDescent="0.25">
      <c r="A8006" s="59">
        <v>67107</v>
      </c>
      <c r="B8006" s="59" t="s">
        <v>7944</v>
      </c>
      <c r="C8006" s="59" t="s">
        <v>368</v>
      </c>
    </row>
    <row r="8007" spans="1:3" x14ac:dyDescent="0.25">
      <c r="A8007" s="59">
        <v>12912</v>
      </c>
      <c r="B8007" s="59" t="s">
        <v>7945</v>
      </c>
      <c r="C8007" s="59" t="s">
        <v>685</v>
      </c>
    </row>
    <row r="8008" spans="1:3" x14ac:dyDescent="0.25">
      <c r="A8008" s="59">
        <v>26716</v>
      </c>
      <c r="B8008" s="59" t="s">
        <v>7945</v>
      </c>
      <c r="C8008" s="59" t="s">
        <v>221</v>
      </c>
    </row>
    <row r="8009" spans="1:3" x14ac:dyDescent="0.25">
      <c r="A8009" s="59">
        <v>18622</v>
      </c>
      <c r="B8009" s="59" t="s">
        <v>7945</v>
      </c>
      <c r="C8009" s="59" t="s">
        <v>715</v>
      </c>
    </row>
    <row r="8010" spans="1:3" x14ac:dyDescent="0.25">
      <c r="A8010" s="59">
        <v>12916</v>
      </c>
      <c r="B8010" s="59" t="s">
        <v>7946</v>
      </c>
      <c r="C8010" s="59" t="s">
        <v>685</v>
      </c>
    </row>
    <row r="8011" spans="1:3" x14ac:dyDescent="0.25">
      <c r="A8011" s="59">
        <v>1620</v>
      </c>
      <c r="B8011" s="59" t="s">
        <v>7947</v>
      </c>
      <c r="C8011" s="59" t="s">
        <v>1014</v>
      </c>
    </row>
    <row r="8012" spans="1:3" x14ac:dyDescent="0.25">
      <c r="A8012" s="59">
        <v>13116</v>
      </c>
      <c r="B8012" s="59" t="s">
        <v>7948</v>
      </c>
      <c r="C8012" s="59" t="s">
        <v>678</v>
      </c>
    </row>
    <row r="8013" spans="1:3" x14ac:dyDescent="0.25">
      <c r="A8013" s="59">
        <v>6730</v>
      </c>
      <c r="B8013" s="59" t="s">
        <v>7949</v>
      </c>
      <c r="C8013" s="59" t="s">
        <v>1094</v>
      </c>
    </row>
    <row r="8014" spans="1:3" x14ac:dyDescent="0.25">
      <c r="A8014" s="59">
        <v>2210</v>
      </c>
      <c r="B8014" s="59" t="s">
        <v>7950</v>
      </c>
      <c r="C8014" s="59" t="s">
        <v>1003</v>
      </c>
    </row>
    <row r="8015" spans="1:3" x14ac:dyDescent="0.25">
      <c r="A8015" s="59">
        <v>16107</v>
      </c>
      <c r="B8015" s="59" t="s">
        <v>7951</v>
      </c>
      <c r="C8015" s="59" t="s">
        <v>328</v>
      </c>
    </row>
    <row r="8016" spans="1:3" x14ac:dyDescent="0.25">
      <c r="A8016" s="59">
        <v>15914</v>
      </c>
      <c r="B8016" s="59" t="s">
        <v>7952</v>
      </c>
      <c r="C8016" s="59" t="s">
        <v>1191</v>
      </c>
    </row>
    <row r="8017" spans="1:3" x14ac:dyDescent="0.25">
      <c r="A8017" s="59">
        <v>6306</v>
      </c>
      <c r="B8017" s="59" t="s">
        <v>7953</v>
      </c>
      <c r="C8017" s="59" t="s">
        <v>1097</v>
      </c>
    </row>
    <row r="8018" spans="1:3" x14ac:dyDescent="0.25">
      <c r="A8018" s="59">
        <v>12922</v>
      </c>
      <c r="B8018" s="59" t="s">
        <v>7954</v>
      </c>
      <c r="C8018" s="59" t="s">
        <v>685</v>
      </c>
    </row>
    <row r="8019" spans="1:3" x14ac:dyDescent="0.25">
      <c r="A8019" s="59">
        <v>13619</v>
      </c>
      <c r="B8019" s="59" t="s">
        <v>7954</v>
      </c>
      <c r="C8019" s="59" t="s">
        <v>712</v>
      </c>
    </row>
    <row r="8020" spans="1:3" x14ac:dyDescent="0.25">
      <c r="A8020" s="59">
        <v>36321</v>
      </c>
      <c r="B8020" s="59" t="s">
        <v>7954</v>
      </c>
      <c r="C8020" s="59" t="s">
        <v>593</v>
      </c>
    </row>
    <row r="8021" spans="1:3" x14ac:dyDescent="0.25">
      <c r="A8021" s="59">
        <v>2221</v>
      </c>
      <c r="B8021" s="59" t="s">
        <v>7954</v>
      </c>
      <c r="C8021" s="59" t="s">
        <v>1003</v>
      </c>
    </row>
    <row r="8022" spans="1:3" x14ac:dyDescent="0.25">
      <c r="A8022" s="59">
        <v>26219</v>
      </c>
      <c r="B8022" s="59" t="s">
        <v>7954</v>
      </c>
      <c r="C8022" s="59" t="s">
        <v>251</v>
      </c>
    </row>
    <row r="8023" spans="1:3" x14ac:dyDescent="0.25">
      <c r="A8023" s="59">
        <v>3770</v>
      </c>
      <c r="B8023" s="59" t="s">
        <v>7954</v>
      </c>
      <c r="C8023" s="59" t="s">
        <v>643</v>
      </c>
    </row>
    <row r="8024" spans="1:3" x14ac:dyDescent="0.25">
      <c r="A8024" s="59">
        <v>5321</v>
      </c>
      <c r="B8024" s="59" t="s">
        <v>7954</v>
      </c>
      <c r="C8024" s="59" t="s">
        <v>728</v>
      </c>
    </row>
    <row r="8025" spans="1:3" x14ac:dyDescent="0.25">
      <c r="A8025" s="59">
        <v>17423</v>
      </c>
      <c r="B8025" s="59" t="s">
        <v>7954</v>
      </c>
      <c r="C8025" s="59" t="s">
        <v>783</v>
      </c>
    </row>
    <row r="8026" spans="1:3" x14ac:dyDescent="0.25">
      <c r="A8026" s="59">
        <v>6114</v>
      </c>
      <c r="B8026" s="59" t="s">
        <v>7955</v>
      </c>
      <c r="C8026" s="59" t="s">
        <v>1090</v>
      </c>
    </row>
    <row r="8027" spans="1:3" x14ac:dyDescent="0.25">
      <c r="A8027" s="59">
        <v>18220</v>
      </c>
      <c r="B8027" s="59" t="s">
        <v>7954</v>
      </c>
      <c r="C8027" s="59" t="s">
        <v>713</v>
      </c>
    </row>
    <row r="8028" spans="1:3" x14ac:dyDescent="0.25">
      <c r="A8028" s="59">
        <v>44064</v>
      </c>
      <c r="B8028" s="59" t="s">
        <v>7954</v>
      </c>
      <c r="C8028" s="59" t="s">
        <v>920</v>
      </c>
    </row>
    <row r="8029" spans="1:3" x14ac:dyDescent="0.25">
      <c r="A8029" s="59">
        <v>3217</v>
      </c>
      <c r="B8029" s="59" t="s">
        <v>7956</v>
      </c>
      <c r="C8029" s="59" t="s">
        <v>641</v>
      </c>
    </row>
    <row r="8030" spans="1:3" x14ac:dyDescent="0.25">
      <c r="A8030" s="59">
        <v>17315</v>
      </c>
      <c r="B8030" s="59" t="s">
        <v>7956</v>
      </c>
      <c r="C8030" s="59" t="s">
        <v>779</v>
      </c>
    </row>
    <row r="8031" spans="1:3" x14ac:dyDescent="0.25">
      <c r="A8031" s="59">
        <v>13213</v>
      </c>
      <c r="B8031" s="59" t="s">
        <v>7957</v>
      </c>
      <c r="C8031" s="59" t="s">
        <v>676</v>
      </c>
    </row>
    <row r="8032" spans="1:3" x14ac:dyDescent="0.25">
      <c r="A8032" s="59">
        <v>87406</v>
      </c>
      <c r="B8032" s="59" t="s">
        <v>7958</v>
      </c>
      <c r="C8032" s="59" t="s">
        <v>1176</v>
      </c>
    </row>
    <row r="8033" spans="1:3" x14ac:dyDescent="0.25">
      <c r="A8033" s="59">
        <v>36325</v>
      </c>
      <c r="B8033" s="59" t="s">
        <v>7959</v>
      </c>
      <c r="C8033" s="59" t="s">
        <v>593</v>
      </c>
    </row>
    <row r="8034" spans="1:3" x14ac:dyDescent="0.25">
      <c r="A8034" s="59">
        <v>3668</v>
      </c>
      <c r="B8034" s="59" t="s">
        <v>7960</v>
      </c>
      <c r="C8034" s="59" t="s">
        <v>649</v>
      </c>
    </row>
    <row r="8035" spans="1:3" x14ac:dyDescent="0.25">
      <c r="A8035" s="59">
        <v>5227</v>
      </c>
      <c r="B8035" s="59" t="s">
        <v>7960</v>
      </c>
      <c r="C8035" s="59" t="s">
        <v>735</v>
      </c>
    </row>
    <row r="8036" spans="1:3" x14ac:dyDescent="0.25">
      <c r="A8036" s="59">
        <v>17908</v>
      </c>
      <c r="B8036" s="59" t="s">
        <v>7960</v>
      </c>
      <c r="C8036" s="59" t="s">
        <v>789</v>
      </c>
    </row>
    <row r="8037" spans="1:3" x14ac:dyDescent="0.25">
      <c r="A8037" s="59">
        <v>32508</v>
      </c>
      <c r="B8037" s="59" t="s">
        <v>7961</v>
      </c>
      <c r="C8037" s="59" t="s">
        <v>472</v>
      </c>
    </row>
    <row r="8038" spans="1:3" x14ac:dyDescent="0.25">
      <c r="A8038" s="59">
        <v>51813</v>
      </c>
      <c r="B8038" s="59" t="s">
        <v>7962</v>
      </c>
      <c r="C8038" s="59" t="s">
        <v>1040</v>
      </c>
    </row>
    <row r="8039" spans="1:3" x14ac:dyDescent="0.25">
      <c r="A8039" s="59">
        <v>61220</v>
      </c>
      <c r="B8039" s="59" t="s">
        <v>7963</v>
      </c>
      <c r="C8039" s="59" t="s">
        <v>564</v>
      </c>
    </row>
    <row r="8040" spans="1:3" x14ac:dyDescent="0.25">
      <c r="A8040" s="59">
        <v>16314</v>
      </c>
      <c r="B8040" s="59" t="s">
        <v>7964</v>
      </c>
      <c r="C8040" s="59" t="s">
        <v>362</v>
      </c>
    </row>
    <row r="8041" spans="1:3" x14ac:dyDescent="0.25">
      <c r="A8041" s="59">
        <v>59207</v>
      </c>
      <c r="B8041" s="59" t="s">
        <v>7965</v>
      </c>
      <c r="C8041" s="59" t="s">
        <v>963</v>
      </c>
    </row>
    <row r="8042" spans="1:3" x14ac:dyDescent="0.25">
      <c r="A8042" s="59">
        <v>25516</v>
      </c>
      <c r="B8042" s="59" t="s">
        <v>7966</v>
      </c>
      <c r="C8042" s="59" t="s">
        <v>899</v>
      </c>
    </row>
    <row r="8043" spans="1:3" x14ac:dyDescent="0.25">
      <c r="A8043" s="59">
        <v>44069</v>
      </c>
      <c r="B8043" s="59" t="s">
        <v>7966</v>
      </c>
      <c r="C8043" s="59" t="s">
        <v>920</v>
      </c>
    </row>
    <row r="8044" spans="1:3" x14ac:dyDescent="0.25">
      <c r="A8044" s="59">
        <v>22329</v>
      </c>
      <c r="B8044" s="59" t="s">
        <v>7967</v>
      </c>
      <c r="C8044" s="59" t="s">
        <v>1164</v>
      </c>
    </row>
    <row r="8045" spans="1:3" x14ac:dyDescent="0.25">
      <c r="A8045" s="59">
        <v>21259</v>
      </c>
      <c r="B8045" s="59" t="s">
        <v>7968</v>
      </c>
      <c r="C8045" s="59" t="s">
        <v>427</v>
      </c>
    </row>
    <row r="8046" spans="1:3" x14ac:dyDescent="0.25">
      <c r="A8046" s="59">
        <v>25310</v>
      </c>
      <c r="B8046" s="59" t="s">
        <v>7968</v>
      </c>
      <c r="C8046" s="59" t="s">
        <v>909</v>
      </c>
    </row>
    <row r="8047" spans="1:3" x14ac:dyDescent="0.25">
      <c r="A8047" s="59">
        <v>16411</v>
      </c>
      <c r="B8047" s="59" t="s">
        <v>7968</v>
      </c>
      <c r="C8047" s="59" t="s">
        <v>357</v>
      </c>
    </row>
    <row r="8048" spans="1:3" x14ac:dyDescent="0.25">
      <c r="A8048" s="59">
        <v>13908</v>
      </c>
      <c r="B8048" s="59" t="s">
        <v>7969</v>
      </c>
      <c r="C8048" s="59" t="s">
        <v>708</v>
      </c>
    </row>
    <row r="8049" spans="1:3" x14ac:dyDescent="0.25">
      <c r="A8049" s="59">
        <v>13923</v>
      </c>
      <c r="B8049" s="59" t="s">
        <v>7970</v>
      </c>
      <c r="C8049" s="59" t="s">
        <v>708</v>
      </c>
    </row>
    <row r="8050" spans="1:3" x14ac:dyDescent="0.25">
      <c r="A8050" s="59">
        <v>90806</v>
      </c>
      <c r="B8050" s="59" t="s">
        <v>7971</v>
      </c>
      <c r="C8050" s="59" t="s">
        <v>92</v>
      </c>
    </row>
    <row r="8051" spans="1:3" x14ac:dyDescent="0.25">
      <c r="A8051" s="59">
        <v>96315</v>
      </c>
      <c r="B8051" s="59" t="s">
        <v>7972</v>
      </c>
      <c r="C8051" s="59" t="s">
        <v>1083</v>
      </c>
    </row>
    <row r="8052" spans="1:3" x14ac:dyDescent="0.25">
      <c r="A8052" s="59">
        <v>42714</v>
      </c>
      <c r="B8052" s="59" t="s">
        <v>7973</v>
      </c>
      <c r="C8052" s="59" t="s">
        <v>1125</v>
      </c>
    </row>
    <row r="8053" spans="1:3" x14ac:dyDescent="0.25">
      <c r="A8053" s="59">
        <v>48715</v>
      </c>
      <c r="B8053" s="59" t="s">
        <v>7974</v>
      </c>
      <c r="C8053" s="59" t="s">
        <v>1053</v>
      </c>
    </row>
    <row r="8054" spans="1:3" x14ac:dyDescent="0.25">
      <c r="A8054" s="59">
        <v>48722</v>
      </c>
      <c r="B8054" s="59" t="s">
        <v>7975</v>
      </c>
      <c r="C8054" s="59" t="s">
        <v>1053</v>
      </c>
    </row>
    <row r="8055" spans="1:3" x14ac:dyDescent="0.25">
      <c r="A8055" s="59">
        <v>48720</v>
      </c>
      <c r="B8055" s="59" t="s">
        <v>7976</v>
      </c>
      <c r="C8055" s="59" t="s">
        <v>1053</v>
      </c>
    </row>
    <row r="8056" spans="1:3" x14ac:dyDescent="0.25">
      <c r="A8056" s="59">
        <v>66609</v>
      </c>
      <c r="B8056" s="59" t="s">
        <v>7977</v>
      </c>
      <c r="C8056" s="59" t="s">
        <v>893</v>
      </c>
    </row>
    <row r="8057" spans="1:3" x14ac:dyDescent="0.25">
      <c r="A8057" s="59">
        <v>48721</v>
      </c>
      <c r="B8057" s="59" t="s">
        <v>7978</v>
      </c>
      <c r="C8057" s="59" t="s">
        <v>1053</v>
      </c>
    </row>
    <row r="8058" spans="1:3" x14ac:dyDescent="0.25">
      <c r="A8058" s="59">
        <v>48712</v>
      </c>
      <c r="B8058" s="59" t="s">
        <v>7979</v>
      </c>
      <c r="C8058" s="59" t="s">
        <v>1053</v>
      </c>
    </row>
    <row r="8059" spans="1:3" x14ac:dyDescent="0.25">
      <c r="A8059" s="59">
        <v>40426</v>
      </c>
      <c r="B8059" s="59" t="s">
        <v>7980</v>
      </c>
      <c r="C8059" s="59" t="s">
        <v>1128</v>
      </c>
    </row>
    <row r="8060" spans="1:3" x14ac:dyDescent="0.25">
      <c r="A8060" s="59">
        <v>21510</v>
      </c>
      <c r="B8060" s="59" t="s">
        <v>7981</v>
      </c>
      <c r="C8060" s="59" t="s">
        <v>416</v>
      </c>
    </row>
    <row r="8061" spans="1:3" x14ac:dyDescent="0.25">
      <c r="A8061" s="59">
        <v>48611</v>
      </c>
      <c r="B8061" s="59" t="s">
        <v>7981</v>
      </c>
      <c r="C8061" s="59" t="s">
        <v>1057</v>
      </c>
    </row>
    <row r="8062" spans="1:3" x14ac:dyDescent="0.25">
      <c r="A8062" s="59">
        <v>48716</v>
      </c>
      <c r="B8062" s="59" t="s">
        <v>7982</v>
      </c>
      <c r="C8062" s="59" t="s">
        <v>1053</v>
      </c>
    </row>
    <row r="8063" spans="1:3" x14ac:dyDescent="0.25">
      <c r="A8063" s="59">
        <v>41506</v>
      </c>
      <c r="B8063" s="59" t="s">
        <v>7983</v>
      </c>
      <c r="C8063" s="59" t="s">
        <v>1123</v>
      </c>
    </row>
    <row r="8064" spans="1:3" x14ac:dyDescent="0.25">
      <c r="A8064" s="59">
        <v>48711</v>
      </c>
      <c r="B8064" s="59" t="s">
        <v>7984</v>
      </c>
      <c r="C8064" s="59" t="s">
        <v>1053</v>
      </c>
    </row>
    <row r="8065" spans="1:3" x14ac:dyDescent="0.25">
      <c r="A8065" s="59">
        <v>48719</v>
      </c>
      <c r="B8065" s="59" t="s">
        <v>7985</v>
      </c>
      <c r="C8065" s="59" t="s">
        <v>1053</v>
      </c>
    </row>
    <row r="8066" spans="1:3" x14ac:dyDescent="0.25">
      <c r="A8066" s="59">
        <v>41527</v>
      </c>
      <c r="B8066" s="59" t="s">
        <v>7986</v>
      </c>
      <c r="C8066" s="59" t="s">
        <v>1123</v>
      </c>
    </row>
    <row r="8067" spans="1:3" x14ac:dyDescent="0.25">
      <c r="A8067" s="59">
        <v>48707</v>
      </c>
      <c r="B8067" s="59" t="s">
        <v>7986</v>
      </c>
      <c r="C8067" s="59" t="s">
        <v>1053</v>
      </c>
    </row>
    <row r="8068" spans="1:3" x14ac:dyDescent="0.25">
      <c r="A8068" s="59">
        <v>48724</v>
      </c>
      <c r="B8068" s="59" t="s">
        <v>7987</v>
      </c>
      <c r="C8068" s="59" t="s">
        <v>1053</v>
      </c>
    </row>
    <row r="8069" spans="1:3" x14ac:dyDescent="0.25">
      <c r="A8069" s="59">
        <v>48710</v>
      </c>
      <c r="B8069" s="59" t="s">
        <v>7988</v>
      </c>
      <c r="C8069" s="59" t="s">
        <v>1053</v>
      </c>
    </row>
    <row r="8070" spans="1:3" x14ac:dyDescent="0.25">
      <c r="A8070" s="59">
        <v>48713</v>
      </c>
      <c r="B8070" s="59" t="s">
        <v>7989</v>
      </c>
      <c r="C8070" s="59" t="s">
        <v>1053</v>
      </c>
    </row>
    <row r="8071" spans="1:3" x14ac:dyDescent="0.25">
      <c r="A8071" s="59">
        <v>48709</v>
      </c>
      <c r="B8071" s="59" t="s">
        <v>7990</v>
      </c>
      <c r="C8071" s="59" t="s">
        <v>1053</v>
      </c>
    </row>
    <row r="8072" spans="1:3" x14ac:dyDescent="0.25">
      <c r="A8072" s="59">
        <v>48714</v>
      </c>
      <c r="B8072" s="59" t="s">
        <v>7991</v>
      </c>
      <c r="C8072" s="59" t="s">
        <v>1053</v>
      </c>
    </row>
    <row r="8073" spans="1:3" x14ac:dyDescent="0.25">
      <c r="A8073" s="59">
        <v>48723</v>
      </c>
      <c r="B8073" s="59" t="s">
        <v>7992</v>
      </c>
      <c r="C8073" s="59" t="s">
        <v>1053</v>
      </c>
    </row>
    <row r="8074" spans="1:3" x14ac:dyDescent="0.25">
      <c r="A8074" s="59">
        <v>48708</v>
      </c>
      <c r="B8074" s="59" t="s">
        <v>7993</v>
      </c>
      <c r="C8074" s="59" t="s">
        <v>1053</v>
      </c>
    </row>
    <row r="8075" spans="1:3" x14ac:dyDescent="0.25">
      <c r="A8075" s="59">
        <v>48718</v>
      </c>
      <c r="B8075" s="59" t="s">
        <v>7994</v>
      </c>
      <c r="C8075" s="59" t="s">
        <v>1053</v>
      </c>
    </row>
    <row r="8076" spans="1:3" x14ac:dyDescent="0.25">
      <c r="A8076" s="59">
        <v>15422</v>
      </c>
      <c r="B8076" s="59" t="s">
        <v>7995</v>
      </c>
      <c r="C8076" s="59" t="s">
        <v>1195</v>
      </c>
    </row>
    <row r="8077" spans="1:3" x14ac:dyDescent="0.25">
      <c r="A8077" s="59">
        <v>48717</v>
      </c>
      <c r="B8077" s="59" t="s">
        <v>7996</v>
      </c>
      <c r="C8077" s="59" t="s">
        <v>1053</v>
      </c>
    </row>
    <row r="8078" spans="1:3" x14ac:dyDescent="0.25">
      <c r="A8078" s="59">
        <v>21659</v>
      </c>
      <c r="B8078" s="59" t="s">
        <v>7997</v>
      </c>
      <c r="C8078" s="59" t="s">
        <v>419</v>
      </c>
    </row>
    <row r="8079" spans="1:3" x14ac:dyDescent="0.25">
      <c r="A8079" s="59">
        <v>6933</v>
      </c>
      <c r="B8079" s="59" t="s">
        <v>7998</v>
      </c>
      <c r="C8079" s="59" t="s">
        <v>1092</v>
      </c>
    </row>
    <row r="8080" spans="1:3" x14ac:dyDescent="0.25">
      <c r="A8080" s="59">
        <v>71613</v>
      </c>
      <c r="B8080" s="59" t="s">
        <v>7998</v>
      </c>
      <c r="C8080" s="59" t="s">
        <v>634</v>
      </c>
    </row>
    <row r="8081" spans="1:3" x14ac:dyDescent="0.25">
      <c r="A8081" s="59">
        <v>84118</v>
      </c>
      <c r="B8081" s="59" t="s">
        <v>7998</v>
      </c>
      <c r="C8081" s="59" t="s">
        <v>1100</v>
      </c>
    </row>
    <row r="8082" spans="1:3" x14ac:dyDescent="0.25">
      <c r="A8082" s="59">
        <v>85718</v>
      </c>
      <c r="B8082" s="59" t="s">
        <v>7998</v>
      </c>
      <c r="C8082" s="59" t="s">
        <v>1181</v>
      </c>
    </row>
    <row r="8083" spans="1:3" x14ac:dyDescent="0.25">
      <c r="A8083" s="59">
        <v>94609</v>
      </c>
      <c r="B8083" s="59" t="s">
        <v>7998</v>
      </c>
      <c r="C8083" s="59" t="s">
        <v>456</v>
      </c>
    </row>
    <row r="8084" spans="1:3" x14ac:dyDescent="0.25">
      <c r="A8084" s="59">
        <v>36908</v>
      </c>
      <c r="B8084" s="59" t="s">
        <v>7999</v>
      </c>
      <c r="C8084" s="59" t="s">
        <v>588</v>
      </c>
    </row>
    <row r="8085" spans="1:3" x14ac:dyDescent="0.25">
      <c r="A8085" s="59">
        <v>96708</v>
      </c>
      <c r="B8085" s="59" t="s">
        <v>8000</v>
      </c>
      <c r="C8085" s="59" t="s">
        <v>1085</v>
      </c>
    </row>
    <row r="8086" spans="1:3" x14ac:dyDescent="0.25">
      <c r="A8086" s="59">
        <v>71716</v>
      </c>
      <c r="B8086" s="59" t="s">
        <v>8001</v>
      </c>
      <c r="C8086" s="59" t="s">
        <v>631</v>
      </c>
    </row>
    <row r="8087" spans="1:3" x14ac:dyDescent="0.25">
      <c r="A8087" s="59">
        <v>85710</v>
      </c>
      <c r="B8087" s="59" t="s">
        <v>8001</v>
      </c>
      <c r="C8087" s="59" t="s">
        <v>1181</v>
      </c>
    </row>
    <row r="8088" spans="1:3" x14ac:dyDescent="0.25">
      <c r="A8088" s="59">
        <v>13016</v>
      </c>
      <c r="B8088" s="59" t="s">
        <v>8002</v>
      </c>
      <c r="C8088" s="59" t="s">
        <v>696</v>
      </c>
    </row>
    <row r="8089" spans="1:3" x14ac:dyDescent="0.25">
      <c r="A8089" s="59">
        <v>16607</v>
      </c>
      <c r="B8089" s="59" t="s">
        <v>8003</v>
      </c>
      <c r="C8089" s="59" t="s">
        <v>333</v>
      </c>
    </row>
    <row r="8090" spans="1:3" x14ac:dyDescent="0.25">
      <c r="A8090" s="59">
        <v>42324</v>
      </c>
      <c r="B8090" s="59" t="s">
        <v>8003</v>
      </c>
      <c r="C8090" s="59" t="s">
        <v>1124</v>
      </c>
    </row>
    <row r="8091" spans="1:3" x14ac:dyDescent="0.25">
      <c r="A8091" s="59">
        <v>31708</v>
      </c>
      <c r="B8091" s="59" t="s">
        <v>8004</v>
      </c>
      <c r="C8091" s="59" t="s">
        <v>859</v>
      </c>
    </row>
    <row r="8092" spans="1:3" x14ac:dyDescent="0.25">
      <c r="A8092" s="59">
        <v>30510</v>
      </c>
      <c r="B8092" s="59" t="s">
        <v>8004</v>
      </c>
      <c r="C8092" s="59" t="s">
        <v>882</v>
      </c>
    </row>
    <row r="8093" spans="1:3" x14ac:dyDescent="0.25">
      <c r="A8093" s="59">
        <v>17214</v>
      </c>
      <c r="B8093" s="59" t="s">
        <v>8005</v>
      </c>
      <c r="C8093" s="59" t="s">
        <v>791</v>
      </c>
    </row>
    <row r="8094" spans="1:3" x14ac:dyDescent="0.25">
      <c r="A8094" s="59">
        <v>76118</v>
      </c>
      <c r="B8094" s="59" t="s">
        <v>8006</v>
      </c>
      <c r="C8094" s="59" t="s">
        <v>534</v>
      </c>
    </row>
    <row r="8095" spans="1:3" x14ac:dyDescent="0.25">
      <c r="A8095" s="59">
        <v>48308</v>
      </c>
      <c r="B8095" s="59" t="s">
        <v>8007</v>
      </c>
      <c r="C8095" s="59" t="s">
        <v>1060</v>
      </c>
    </row>
    <row r="8096" spans="1:3" x14ac:dyDescent="0.25">
      <c r="A8096" s="59">
        <v>35218</v>
      </c>
      <c r="B8096" s="59" t="s">
        <v>8008</v>
      </c>
      <c r="C8096" s="59" t="s">
        <v>979</v>
      </c>
    </row>
    <row r="8097" spans="1:3" x14ac:dyDescent="0.25">
      <c r="A8097" s="59">
        <v>12210</v>
      </c>
      <c r="B8097" s="59" t="s">
        <v>8009</v>
      </c>
      <c r="C8097" s="59" t="s">
        <v>680</v>
      </c>
    </row>
    <row r="8098" spans="1:3" x14ac:dyDescent="0.25">
      <c r="A8098" s="59">
        <v>85715</v>
      </c>
      <c r="B8098" s="59" t="s">
        <v>8010</v>
      </c>
      <c r="C8098" s="59" t="s">
        <v>1181</v>
      </c>
    </row>
    <row r="8099" spans="1:3" x14ac:dyDescent="0.25">
      <c r="A8099" s="59">
        <v>85712</v>
      </c>
      <c r="B8099" s="59" t="s">
        <v>8011</v>
      </c>
      <c r="C8099" s="59" t="s">
        <v>1181</v>
      </c>
    </row>
    <row r="8100" spans="1:3" x14ac:dyDescent="0.25">
      <c r="A8100" s="59">
        <v>11313</v>
      </c>
      <c r="B8100" s="59" t="s">
        <v>8012</v>
      </c>
      <c r="C8100" s="59" t="s">
        <v>690</v>
      </c>
    </row>
    <row r="8101" spans="1:3" x14ac:dyDescent="0.25">
      <c r="A8101" s="59">
        <v>13413</v>
      </c>
      <c r="B8101" s="59" t="s">
        <v>8013</v>
      </c>
      <c r="C8101" s="59" t="s">
        <v>679</v>
      </c>
    </row>
    <row r="8102" spans="1:3" x14ac:dyDescent="0.25">
      <c r="A8102" s="59">
        <v>23311</v>
      </c>
      <c r="B8102" s="59" t="s">
        <v>8013</v>
      </c>
      <c r="C8102" s="59" t="s">
        <v>269</v>
      </c>
    </row>
    <row r="8103" spans="1:3" x14ac:dyDescent="0.25">
      <c r="A8103" s="59">
        <v>22327</v>
      </c>
      <c r="B8103" s="59" t="s">
        <v>8013</v>
      </c>
      <c r="C8103" s="59" t="s">
        <v>1164</v>
      </c>
    </row>
    <row r="8104" spans="1:3" x14ac:dyDescent="0.25">
      <c r="A8104" s="59">
        <v>36559</v>
      </c>
      <c r="B8104" s="59" t="s">
        <v>8013</v>
      </c>
      <c r="C8104" s="59" t="s">
        <v>589</v>
      </c>
    </row>
    <row r="8105" spans="1:3" x14ac:dyDescent="0.25">
      <c r="A8105" s="59">
        <v>17717</v>
      </c>
      <c r="B8105" s="59" t="s">
        <v>8013</v>
      </c>
      <c r="C8105" s="59" t="s">
        <v>792</v>
      </c>
    </row>
    <row r="8106" spans="1:3" x14ac:dyDescent="0.25">
      <c r="A8106" s="59">
        <v>76319</v>
      </c>
      <c r="B8106" s="59" t="s">
        <v>8013</v>
      </c>
      <c r="C8106" s="59" t="s">
        <v>528</v>
      </c>
    </row>
    <row r="8107" spans="1:3" x14ac:dyDescent="0.25">
      <c r="A8107" s="59">
        <v>84519</v>
      </c>
      <c r="B8107" s="59" t="s">
        <v>8013</v>
      </c>
      <c r="C8107" s="59" t="s">
        <v>1102</v>
      </c>
    </row>
    <row r="8108" spans="1:3" x14ac:dyDescent="0.25">
      <c r="A8108" s="59">
        <v>47620</v>
      </c>
      <c r="B8108" s="59" t="s">
        <v>8014</v>
      </c>
      <c r="C8108" s="59" t="s">
        <v>996</v>
      </c>
    </row>
    <row r="8109" spans="1:3" x14ac:dyDescent="0.25">
      <c r="A8109" s="59">
        <v>22314</v>
      </c>
      <c r="B8109" s="59" t="s">
        <v>8015</v>
      </c>
      <c r="C8109" s="59" t="s">
        <v>1164</v>
      </c>
    </row>
    <row r="8110" spans="1:3" x14ac:dyDescent="0.25">
      <c r="A8110" s="59">
        <v>15717</v>
      </c>
      <c r="B8110" s="59" t="s">
        <v>8015</v>
      </c>
      <c r="C8110" s="59" t="s">
        <v>1186</v>
      </c>
    </row>
    <row r="8111" spans="1:3" x14ac:dyDescent="0.25">
      <c r="A8111" s="59">
        <v>4310</v>
      </c>
      <c r="B8111" s="59" t="s">
        <v>8015</v>
      </c>
      <c r="C8111" s="59" t="s">
        <v>732</v>
      </c>
    </row>
    <row r="8112" spans="1:3" x14ac:dyDescent="0.25">
      <c r="A8112" s="59">
        <v>12718</v>
      </c>
      <c r="B8112" s="59" t="s">
        <v>8016</v>
      </c>
      <c r="C8112" s="59" t="s">
        <v>695</v>
      </c>
    </row>
    <row r="8113" spans="1:3" x14ac:dyDescent="0.25">
      <c r="A8113" s="59">
        <v>17720</v>
      </c>
      <c r="B8113" s="59" t="s">
        <v>8017</v>
      </c>
      <c r="C8113" s="59" t="s">
        <v>792</v>
      </c>
    </row>
    <row r="8114" spans="1:3" x14ac:dyDescent="0.25">
      <c r="A8114" s="59">
        <v>94610</v>
      </c>
      <c r="B8114" s="59" t="s">
        <v>8017</v>
      </c>
      <c r="C8114" s="59" t="s">
        <v>456</v>
      </c>
    </row>
    <row r="8115" spans="1:3" x14ac:dyDescent="0.25">
      <c r="A8115" s="59">
        <v>42009</v>
      </c>
      <c r="B8115" s="59" t="s">
        <v>8018</v>
      </c>
      <c r="C8115" s="59" t="s">
        <v>1115</v>
      </c>
    </row>
    <row r="8116" spans="1:3" x14ac:dyDescent="0.25">
      <c r="A8116" s="59">
        <v>48309</v>
      </c>
      <c r="B8116" s="59" t="s">
        <v>8019</v>
      </c>
      <c r="C8116" s="59" t="s">
        <v>1060</v>
      </c>
    </row>
    <row r="8117" spans="1:3" x14ac:dyDescent="0.25">
      <c r="A8117" s="59">
        <v>24528</v>
      </c>
      <c r="B8117" s="59" t="s">
        <v>8020</v>
      </c>
      <c r="C8117" s="59" t="s">
        <v>1157</v>
      </c>
    </row>
    <row r="8118" spans="1:3" x14ac:dyDescent="0.25">
      <c r="A8118" s="59">
        <v>15718</v>
      </c>
      <c r="B8118" s="59" t="s">
        <v>8021</v>
      </c>
      <c r="C8118" s="59" t="s">
        <v>1186</v>
      </c>
    </row>
    <row r="8119" spans="1:3" x14ac:dyDescent="0.25">
      <c r="A8119" s="59">
        <v>94411</v>
      </c>
      <c r="B8119" s="59" t="s">
        <v>8022</v>
      </c>
      <c r="C8119" s="59" t="s">
        <v>450</v>
      </c>
    </row>
    <row r="8120" spans="1:3" x14ac:dyDescent="0.25">
      <c r="A8120" s="59">
        <v>16611</v>
      </c>
      <c r="B8120" s="59" t="s">
        <v>8023</v>
      </c>
      <c r="C8120" s="59" t="s">
        <v>333</v>
      </c>
    </row>
    <row r="8121" spans="1:3" x14ac:dyDescent="0.25">
      <c r="A8121" s="59">
        <v>11515</v>
      </c>
      <c r="B8121" s="59" t="s">
        <v>8024</v>
      </c>
      <c r="C8121" s="59" t="s">
        <v>704</v>
      </c>
    </row>
    <row r="8122" spans="1:3" x14ac:dyDescent="0.25">
      <c r="A8122" s="59">
        <v>31620</v>
      </c>
      <c r="B8122" s="59" t="s">
        <v>8025</v>
      </c>
      <c r="C8122" s="59" t="s">
        <v>863</v>
      </c>
    </row>
    <row r="8123" spans="1:3" x14ac:dyDescent="0.25">
      <c r="A8123" s="59">
        <v>42107</v>
      </c>
      <c r="B8123" s="59" t="s">
        <v>8026</v>
      </c>
      <c r="C8123" s="59" t="s">
        <v>1131</v>
      </c>
    </row>
    <row r="8124" spans="1:3" x14ac:dyDescent="0.25">
      <c r="A8124" s="59">
        <v>24526</v>
      </c>
      <c r="B8124" s="59" t="s">
        <v>8027</v>
      </c>
      <c r="C8124" s="59" t="s">
        <v>1157</v>
      </c>
    </row>
    <row r="8125" spans="1:3" x14ac:dyDescent="0.25">
      <c r="A8125" s="59">
        <v>18523</v>
      </c>
      <c r="B8125" s="59" t="s">
        <v>8027</v>
      </c>
      <c r="C8125" s="59" t="s">
        <v>718</v>
      </c>
    </row>
    <row r="8126" spans="1:3" x14ac:dyDescent="0.25">
      <c r="A8126" s="59">
        <v>45608</v>
      </c>
      <c r="B8126" s="59" t="s">
        <v>8028</v>
      </c>
      <c r="C8126" s="59" t="s">
        <v>753</v>
      </c>
    </row>
    <row r="8127" spans="1:3" x14ac:dyDescent="0.25">
      <c r="A8127" s="59">
        <v>5312</v>
      </c>
      <c r="B8127" s="59" t="s">
        <v>8029</v>
      </c>
      <c r="C8127" s="59" t="s">
        <v>728</v>
      </c>
    </row>
    <row r="8128" spans="1:3" x14ac:dyDescent="0.25">
      <c r="A8128" s="59">
        <v>71623</v>
      </c>
      <c r="B8128" s="59" t="s">
        <v>8030</v>
      </c>
      <c r="C8128" s="59" t="s">
        <v>634</v>
      </c>
    </row>
    <row r="8129" spans="1:3" x14ac:dyDescent="0.25">
      <c r="A8129" s="59">
        <v>71622</v>
      </c>
      <c r="B8129" s="59" t="s">
        <v>8031</v>
      </c>
      <c r="C8129" s="59" t="s">
        <v>634</v>
      </c>
    </row>
    <row r="8130" spans="1:3" x14ac:dyDescent="0.25">
      <c r="A8130" s="59">
        <v>45722</v>
      </c>
      <c r="B8130" s="59" t="s">
        <v>8032</v>
      </c>
      <c r="C8130" s="59" t="s">
        <v>740</v>
      </c>
    </row>
    <row r="8131" spans="1:3" x14ac:dyDescent="0.25">
      <c r="A8131" s="59">
        <v>45322</v>
      </c>
      <c r="B8131" s="59" t="s">
        <v>8033</v>
      </c>
      <c r="C8131" s="59" t="s">
        <v>741</v>
      </c>
    </row>
    <row r="8132" spans="1:3" x14ac:dyDescent="0.25">
      <c r="A8132" s="59">
        <v>22236</v>
      </c>
      <c r="B8132" s="59" t="s">
        <v>8034</v>
      </c>
      <c r="C8132" s="59" t="s">
        <v>1161</v>
      </c>
    </row>
    <row r="8133" spans="1:3" x14ac:dyDescent="0.25">
      <c r="A8133" s="59">
        <v>36109</v>
      </c>
      <c r="B8133" s="59" t="s">
        <v>8034</v>
      </c>
      <c r="C8133" s="59" t="s">
        <v>584</v>
      </c>
    </row>
    <row r="8134" spans="1:3" x14ac:dyDescent="0.25">
      <c r="A8134" s="59">
        <v>22227</v>
      </c>
      <c r="B8134" s="59" t="s">
        <v>8035</v>
      </c>
      <c r="C8134" s="59" t="s">
        <v>1161</v>
      </c>
    </row>
    <row r="8135" spans="1:3" x14ac:dyDescent="0.25">
      <c r="A8135" s="59">
        <v>12412</v>
      </c>
      <c r="B8135" s="59" t="s">
        <v>8036</v>
      </c>
      <c r="C8135" s="59" t="s">
        <v>682</v>
      </c>
    </row>
    <row r="8136" spans="1:3" x14ac:dyDescent="0.25">
      <c r="A8136" s="59">
        <v>15809</v>
      </c>
      <c r="B8136" s="59" t="s">
        <v>8037</v>
      </c>
      <c r="C8136" s="59" t="s">
        <v>1189</v>
      </c>
    </row>
    <row r="8137" spans="1:3" x14ac:dyDescent="0.25">
      <c r="A8137" s="59">
        <v>71507</v>
      </c>
      <c r="B8137" s="59" t="s">
        <v>8038</v>
      </c>
      <c r="C8137" s="59" t="s">
        <v>607</v>
      </c>
    </row>
    <row r="8138" spans="1:3" x14ac:dyDescent="0.25">
      <c r="A8138" s="59">
        <v>35864</v>
      </c>
      <c r="B8138" s="59" t="s">
        <v>8039</v>
      </c>
      <c r="C8138" s="59" t="s">
        <v>970</v>
      </c>
    </row>
    <row r="8139" spans="1:3" x14ac:dyDescent="0.25">
      <c r="A8139" s="59">
        <v>16207</v>
      </c>
      <c r="B8139" s="59" t="s">
        <v>8039</v>
      </c>
      <c r="C8139" s="59" t="s">
        <v>352</v>
      </c>
    </row>
    <row r="8140" spans="1:3" x14ac:dyDescent="0.25">
      <c r="A8140" s="59">
        <v>17114</v>
      </c>
      <c r="B8140" s="59" t="s">
        <v>8039</v>
      </c>
      <c r="C8140" s="59" t="s">
        <v>777</v>
      </c>
    </row>
    <row r="8141" spans="1:3" x14ac:dyDescent="0.25">
      <c r="A8141" s="59">
        <v>85720</v>
      </c>
      <c r="B8141" s="59" t="s">
        <v>8039</v>
      </c>
      <c r="C8141" s="59" t="s">
        <v>1181</v>
      </c>
    </row>
    <row r="8142" spans="1:3" x14ac:dyDescent="0.25">
      <c r="A8142" s="59">
        <v>15710</v>
      </c>
      <c r="B8142" s="59" t="s">
        <v>8040</v>
      </c>
      <c r="C8142" s="59" t="s">
        <v>1186</v>
      </c>
    </row>
    <row r="8143" spans="1:3" x14ac:dyDescent="0.25">
      <c r="A8143" s="59">
        <v>85719</v>
      </c>
      <c r="B8143" s="59" t="s">
        <v>8041</v>
      </c>
      <c r="C8143" s="59" t="s">
        <v>1181</v>
      </c>
    </row>
    <row r="8144" spans="1:3" x14ac:dyDescent="0.25">
      <c r="A8144" s="59">
        <v>94409</v>
      </c>
      <c r="B8144" s="59" t="s">
        <v>8042</v>
      </c>
      <c r="C8144" s="59" t="s">
        <v>450</v>
      </c>
    </row>
    <row r="8145" spans="1:3" x14ac:dyDescent="0.25">
      <c r="A8145" s="59">
        <v>21817</v>
      </c>
      <c r="B8145" s="59" t="s">
        <v>8043</v>
      </c>
      <c r="C8145" s="59" t="s">
        <v>421</v>
      </c>
    </row>
    <row r="8146" spans="1:3" x14ac:dyDescent="0.25">
      <c r="A8146" s="59">
        <v>11523</v>
      </c>
      <c r="B8146" s="59" t="s">
        <v>8044</v>
      </c>
      <c r="C8146" s="59" t="s">
        <v>704</v>
      </c>
    </row>
    <row r="8147" spans="1:3" x14ac:dyDescent="0.25">
      <c r="A8147" s="59">
        <v>22234</v>
      </c>
      <c r="B8147" s="59" t="s">
        <v>8045</v>
      </c>
      <c r="C8147" s="59" t="s">
        <v>1161</v>
      </c>
    </row>
    <row r="8148" spans="1:3" x14ac:dyDescent="0.25">
      <c r="A8148" s="59">
        <v>36273</v>
      </c>
      <c r="B8148" s="59" t="s">
        <v>8045</v>
      </c>
      <c r="C8148" s="59" t="s">
        <v>590</v>
      </c>
    </row>
    <row r="8149" spans="1:3" x14ac:dyDescent="0.25">
      <c r="A8149" s="59">
        <v>26164</v>
      </c>
      <c r="B8149" s="59" t="s">
        <v>8045</v>
      </c>
      <c r="C8149" s="59" t="s">
        <v>216</v>
      </c>
    </row>
    <row r="8150" spans="1:3" x14ac:dyDescent="0.25">
      <c r="A8150" s="59">
        <v>35514</v>
      </c>
      <c r="B8150" s="59" t="s">
        <v>8045</v>
      </c>
      <c r="C8150" s="59" t="s">
        <v>973</v>
      </c>
    </row>
    <row r="8151" spans="1:3" x14ac:dyDescent="0.25">
      <c r="A8151" s="59">
        <v>8507</v>
      </c>
      <c r="B8151" s="59" t="s">
        <v>8046</v>
      </c>
      <c r="C8151" s="59" t="s">
        <v>945</v>
      </c>
    </row>
    <row r="8152" spans="1:3" x14ac:dyDescent="0.25">
      <c r="A8152" s="59">
        <v>40208</v>
      </c>
      <c r="B8152" s="59" t="s">
        <v>8046</v>
      </c>
      <c r="C8152" s="59" t="s">
        <v>1139</v>
      </c>
    </row>
    <row r="8153" spans="1:3" x14ac:dyDescent="0.25">
      <c r="A8153" s="59">
        <v>41923</v>
      </c>
      <c r="B8153" s="59" t="s">
        <v>8045</v>
      </c>
      <c r="C8153" s="59" t="s">
        <v>1133</v>
      </c>
    </row>
    <row r="8154" spans="1:3" x14ac:dyDescent="0.25">
      <c r="A8154" s="59">
        <v>44111</v>
      </c>
      <c r="B8154" s="59" t="s">
        <v>8045</v>
      </c>
      <c r="C8154" s="59" t="s">
        <v>926</v>
      </c>
    </row>
    <row r="8155" spans="1:3" x14ac:dyDescent="0.25">
      <c r="A8155" s="59">
        <v>48311</v>
      </c>
      <c r="B8155" s="59" t="s">
        <v>8045</v>
      </c>
      <c r="C8155" s="59" t="s">
        <v>1060</v>
      </c>
    </row>
    <row r="8156" spans="1:3" x14ac:dyDescent="0.25">
      <c r="A8156" s="59">
        <v>12716</v>
      </c>
      <c r="B8156" s="59" t="s">
        <v>8047</v>
      </c>
      <c r="C8156" s="59" t="s">
        <v>695</v>
      </c>
    </row>
    <row r="8157" spans="1:3" x14ac:dyDescent="0.25">
      <c r="A8157" s="59">
        <v>32615</v>
      </c>
      <c r="B8157" s="59" t="s">
        <v>8048</v>
      </c>
      <c r="C8157" s="59" t="s">
        <v>471</v>
      </c>
    </row>
    <row r="8158" spans="1:3" x14ac:dyDescent="0.25">
      <c r="A8158" s="59">
        <v>20228</v>
      </c>
      <c r="B8158" s="59" t="s">
        <v>8049</v>
      </c>
      <c r="C8158" s="59" t="s">
        <v>658</v>
      </c>
    </row>
    <row r="8159" spans="1:3" x14ac:dyDescent="0.25">
      <c r="A8159" s="59">
        <v>36319</v>
      </c>
      <c r="B8159" s="59" t="s">
        <v>8049</v>
      </c>
      <c r="C8159" s="59" t="s">
        <v>593</v>
      </c>
    </row>
    <row r="8160" spans="1:3" x14ac:dyDescent="0.25">
      <c r="A8160" s="59">
        <v>24135</v>
      </c>
      <c r="B8160" s="59" t="s">
        <v>8050</v>
      </c>
      <c r="C8160" s="59" t="s">
        <v>1149</v>
      </c>
    </row>
    <row r="8161" spans="1:3" x14ac:dyDescent="0.25">
      <c r="A8161" s="59">
        <v>24717</v>
      </c>
      <c r="B8161" s="59" t="s">
        <v>8049</v>
      </c>
      <c r="C8161" s="59" t="s">
        <v>1150</v>
      </c>
    </row>
    <row r="8162" spans="1:3" x14ac:dyDescent="0.25">
      <c r="A8162" s="59">
        <v>25327</v>
      </c>
      <c r="B8162" s="59" t="s">
        <v>8049</v>
      </c>
      <c r="C8162" s="59" t="s">
        <v>909</v>
      </c>
    </row>
    <row r="8163" spans="1:3" x14ac:dyDescent="0.25">
      <c r="A8163" s="59">
        <v>7267</v>
      </c>
      <c r="B8163" s="59" t="s">
        <v>8049</v>
      </c>
      <c r="C8163" s="59" t="s">
        <v>953</v>
      </c>
    </row>
    <row r="8164" spans="1:3" x14ac:dyDescent="0.25">
      <c r="A8164" s="59">
        <v>41921</v>
      </c>
      <c r="B8164" s="59" t="s">
        <v>8049</v>
      </c>
      <c r="C8164" s="59" t="s">
        <v>1133</v>
      </c>
    </row>
    <row r="8165" spans="1:3" x14ac:dyDescent="0.25">
      <c r="A8165" s="59">
        <v>42322</v>
      </c>
      <c r="B8165" s="59" t="s">
        <v>8049</v>
      </c>
      <c r="C8165" s="59" t="s">
        <v>1124</v>
      </c>
    </row>
    <row r="8166" spans="1:3" x14ac:dyDescent="0.25">
      <c r="A8166" s="59">
        <v>43614</v>
      </c>
      <c r="B8166" s="59" t="s">
        <v>8049</v>
      </c>
      <c r="C8166" s="59" t="s">
        <v>928</v>
      </c>
    </row>
    <row r="8167" spans="1:3" x14ac:dyDescent="0.25">
      <c r="A8167" s="59">
        <v>85714</v>
      </c>
      <c r="B8167" s="59" t="s">
        <v>8049</v>
      </c>
      <c r="C8167" s="59" t="s">
        <v>1181</v>
      </c>
    </row>
    <row r="8168" spans="1:3" x14ac:dyDescent="0.25">
      <c r="A8168" s="59">
        <v>85707</v>
      </c>
      <c r="B8168" s="59" t="s">
        <v>8051</v>
      </c>
      <c r="C8168" s="59" t="s">
        <v>1181</v>
      </c>
    </row>
    <row r="8169" spans="1:3" x14ac:dyDescent="0.25">
      <c r="A8169" s="59">
        <v>85713</v>
      </c>
      <c r="B8169" s="59" t="s">
        <v>8052</v>
      </c>
      <c r="C8169" s="59" t="s">
        <v>1181</v>
      </c>
    </row>
    <row r="8170" spans="1:3" x14ac:dyDescent="0.25">
      <c r="A8170" s="59">
        <v>42007</v>
      </c>
      <c r="B8170" s="59" t="s">
        <v>8053</v>
      </c>
      <c r="C8170" s="59" t="s">
        <v>1115</v>
      </c>
    </row>
    <row r="8171" spans="1:3" x14ac:dyDescent="0.25">
      <c r="A8171" s="59">
        <v>94608</v>
      </c>
      <c r="B8171" s="59" t="s">
        <v>8054</v>
      </c>
      <c r="C8171" s="59" t="s">
        <v>456</v>
      </c>
    </row>
    <row r="8172" spans="1:3" x14ac:dyDescent="0.25">
      <c r="A8172" s="59">
        <v>20724</v>
      </c>
      <c r="B8172" s="59" t="s">
        <v>8055</v>
      </c>
      <c r="C8172" s="59" t="s">
        <v>661</v>
      </c>
    </row>
    <row r="8173" spans="1:3" x14ac:dyDescent="0.25">
      <c r="A8173" s="59">
        <v>35863</v>
      </c>
      <c r="B8173" s="59" t="s">
        <v>8055</v>
      </c>
      <c r="C8173" s="59" t="s">
        <v>970</v>
      </c>
    </row>
    <row r="8174" spans="1:3" x14ac:dyDescent="0.25">
      <c r="A8174" s="59">
        <v>42008</v>
      </c>
      <c r="B8174" s="59" t="s">
        <v>8056</v>
      </c>
      <c r="C8174" s="59" t="s">
        <v>1115</v>
      </c>
    </row>
    <row r="8175" spans="1:3" x14ac:dyDescent="0.25">
      <c r="A8175" s="59">
        <v>47207</v>
      </c>
      <c r="B8175" s="59" t="s">
        <v>8057</v>
      </c>
      <c r="C8175" s="59" t="s">
        <v>998</v>
      </c>
    </row>
    <row r="8176" spans="1:3" x14ac:dyDescent="0.25">
      <c r="A8176" s="59">
        <v>22210</v>
      </c>
      <c r="B8176" s="59" t="s">
        <v>8058</v>
      </c>
      <c r="C8176" s="59" t="s">
        <v>1161</v>
      </c>
    </row>
    <row r="8177" spans="1:3" x14ac:dyDescent="0.25">
      <c r="A8177" s="59">
        <v>33706</v>
      </c>
      <c r="B8177" s="59" t="s">
        <v>8059</v>
      </c>
      <c r="C8177" s="59" t="s">
        <v>1212</v>
      </c>
    </row>
    <row r="8178" spans="1:3" x14ac:dyDescent="0.25">
      <c r="A8178" s="59">
        <v>33324</v>
      </c>
      <c r="B8178" s="59" t="s">
        <v>8060</v>
      </c>
      <c r="C8178" s="59" t="s">
        <v>1211</v>
      </c>
    </row>
    <row r="8179" spans="1:3" x14ac:dyDescent="0.25">
      <c r="A8179" s="59">
        <v>13833</v>
      </c>
      <c r="B8179" s="59" t="s">
        <v>8061</v>
      </c>
      <c r="C8179" s="59" t="s">
        <v>688</v>
      </c>
    </row>
    <row r="8180" spans="1:3" x14ac:dyDescent="0.25">
      <c r="A8180" s="59">
        <v>11521</v>
      </c>
      <c r="B8180" s="59" t="s">
        <v>8062</v>
      </c>
      <c r="C8180" s="59" t="s">
        <v>704</v>
      </c>
    </row>
    <row r="8181" spans="1:3" x14ac:dyDescent="0.25">
      <c r="A8181" s="59">
        <v>12011</v>
      </c>
      <c r="B8181" s="59" t="s">
        <v>8063</v>
      </c>
      <c r="C8181" s="59" t="s">
        <v>705</v>
      </c>
    </row>
    <row r="8182" spans="1:3" x14ac:dyDescent="0.25">
      <c r="A8182" s="59">
        <v>42010</v>
      </c>
      <c r="B8182" s="59" t="s">
        <v>8064</v>
      </c>
      <c r="C8182" s="59" t="s">
        <v>1115</v>
      </c>
    </row>
    <row r="8183" spans="1:3" x14ac:dyDescent="0.25">
      <c r="A8183" s="59">
        <v>22710</v>
      </c>
      <c r="B8183" s="59" t="s">
        <v>8065</v>
      </c>
      <c r="C8183" s="59" t="s">
        <v>1163</v>
      </c>
    </row>
    <row r="8184" spans="1:3" x14ac:dyDescent="0.25">
      <c r="A8184" s="59">
        <v>42316</v>
      </c>
      <c r="B8184" s="59" t="s">
        <v>8066</v>
      </c>
      <c r="C8184" s="59" t="s">
        <v>1124</v>
      </c>
    </row>
    <row r="8185" spans="1:3" x14ac:dyDescent="0.25">
      <c r="A8185" s="59">
        <v>43130</v>
      </c>
      <c r="B8185" s="59" t="s">
        <v>8067</v>
      </c>
      <c r="C8185" s="59" t="s">
        <v>925</v>
      </c>
    </row>
    <row r="8186" spans="1:3" x14ac:dyDescent="0.25">
      <c r="A8186" s="59">
        <v>7607</v>
      </c>
      <c r="B8186" s="59" t="s">
        <v>8068</v>
      </c>
      <c r="C8186" s="59" t="s">
        <v>948</v>
      </c>
    </row>
    <row r="8187" spans="1:3" x14ac:dyDescent="0.25">
      <c r="A8187" s="59">
        <v>30715</v>
      </c>
      <c r="B8187" s="59" t="s">
        <v>8069</v>
      </c>
      <c r="C8187" s="59" t="s">
        <v>881</v>
      </c>
    </row>
    <row r="8188" spans="1:3" x14ac:dyDescent="0.25">
      <c r="A8188" s="59">
        <v>80211</v>
      </c>
      <c r="B8188" s="59" t="s">
        <v>8070</v>
      </c>
      <c r="C8188" s="59" t="s">
        <v>1147</v>
      </c>
    </row>
    <row r="8189" spans="1:3" x14ac:dyDescent="0.25">
      <c r="A8189" s="59">
        <v>94208</v>
      </c>
      <c r="B8189" s="59" t="s">
        <v>8071</v>
      </c>
      <c r="C8189" s="59" t="s">
        <v>457</v>
      </c>
    </row>
    <row r="8190" spans="1:3" x14ac:dyDescent="0.25">
      <c r="A8190" s="59">
        <v>52510</v>
      </c>
      <c r="B8190" s="59" t="s">
        <v>8072</v>
      </c>
      <c r="C8190" s="59" t="s">
        <v>1039</v>
      </c>
    </row>
    <row r="8191" spans="1:3" x14ac:dyDescent="0.25">
      <c r="A8191" s="59">
        <v>61115</v>
      </c>
      <c r="B8191" s="59" t="s">
        <v>8073</v>
      </c>
      <c r="C8191" s="59" t="s">
        <v>563</v>
      </c>
    </row>
    <row r="8192" spans="1:3" x14ac:dyDescent="0.25">
      <c r="A8192" s="59">
        <v>53414</v>
      </c>
      <c r="B8192" s="59" t="s">
        <v>8074</v>
      </c>
      <c r="C8192" s="59" t="s">
        <v>1023</v>
      </c>
    </row>
    <row r="8193" spans="1:3" x14ac:dyDescent="0.25">
      <c r="A8193" s="59">
        <v>53415</v>
      </c>
      <c r="B8193" s="59" t="s">
        <v>8075</v>
      </c>
      <c r="C8193" s="59" t="s">
        <v>1023</v>
      </c>
    </row>
    <row r="8194" spans="1:3" x14ac:dyDescent="0.25">
      <c r="A8194" s="59">
        <v>52411</v>
      </c>
      <c r="B8194" s="59" t="s">
        <v>8076</v>
      </c>
      <c r="C8194" s="59" t="s">
        <v>1048</v>
      </c>
    </row>
    <row r="8195" spans="1:3" x14ac:dyDescent="0.25">
      <c r="A8195" s="59">
        <v>85611</v>
      </c>
      <c r="B8195" s="59" t="s">
        <v>8077</v>
      </c>
      <c r="C8195" s="59" t="s">
        <v>1184</v>
      </c>
    </row>
    <row r="8196" spans="1:3" x14ac:dyDescent="0.25">
      <c r="A8196" s="59">
        <v>87506</v>
      </c>
      <c r="B8196" s="59" t="s">
        <v>8078</v>
      </c>
      <c r="C8196" s="59" t="s">
        <v>1170</v>
      </c>
    </row>
    <row r="8197" spans="1:3" x14ac:dyDescent="0.25">
      <c r="A8197" s="59">
        <v>1521</v>
      </c>
      <c r="B8197" s="59" t="s">
        <v>8079</v>
      </c>
      <c r="C8197" s="59" t="s">
        <v>1013</v>
      </c>
    </row>
    <row r="8198" spans="1:3" x14ac:dyDescent="0.25">
      <c r="A8198" s="59">
        <v>76819</v>
      </c>
      <c r="B8198" s="59" t="s">
        <v>8080</v>
      </c>
      <c r="C8198" s="59" t="s">
        <v>529</v>
      </c>
    </row>
    <row r="8199" spans="1:3" x14ac:dyDescent="0.25">
      <c r="A8199" s="59">
        <v>52413</v>
      </c>
      <c r="B8199" s="59" t="s">
        <v>8081</v>
      </c>
      <c r="C8199" s="59" t="s">
        <v>1048</v>
      </c>
    </row>
    <row r="8200" spans="1:3" x14ac:dyDescent="0.25">
      <c r="A8200" s="59">
        <v>52408</v>
      </c>
      <c r="B8200" s="59" t="s">
        <v>8082</v>
      </c>
      <c r="C8200" s="59" t="s">
        <v>1048</v>
      </c>
    </row>
    <row r="8201" spans="1:3" x14ac:dyDescent="0.25">
      <c r="A8201" s="59">
        <v>52507</v>
      </c>
      <c r="B8201" s="59" t="s">
        <v>8083</v>
      </c>
      <c r="C8201" s="59" t="s">
        <v>1039</v>
      </c>
    </row>
    <row r="8202" spans="1:3" x14ac:dyDescent="0.25">
      <c r="A8202" s="59">
        <v>6216</v>
      </c>
      <c r="B8202" s="59" t="s">
        <v>8084</v>
      </c>
      <c r="C8202" s="59" t="s">
        <v>1098</v>
      </c>
    </row>
    <row r="8203" spans="1:3" x14ac:dyDescent="0.25">
      <c r="A8203" s="59">
        <v>52513</v>
      </c>
      <c r="B8203" s="59" t="s">
        <v>8084</v>
      </c>
      <c r="C8203" s="59" t="s">
        <v>1039</v>
      </c>
    </row>
    <row r="8204" spans="1:3" x14ac:dyDescent="0.25">
      <c r="A8204" s="59">
        <v>53407</v>
      </c>
      <c r="B8204" s="59" t="s">
        <v>8084</v>
      </c>
      <c r="C8204" s="59" t="s">
        <v>1023</v>
      </c>
    </row>
    <row r="8205" spans="1:3" x14ac:dyDescent="0.25">
      <c r="A8205" s="59">
        <v>52516</v>
      </c>
      <c r="B8205" s="59" t="s">
        <v>8085</v>
      </c>
      <c r="C8205" s="59" t="s">
        <v>1039</v>
      </c>
    </row>
    <row r="8206" spans="1:3" x14ac:dyDescent="0.25">
      <c r="A8206" s="59">
        <v>52517</v>
      </c>
      <c r="B8206" s="59" t="s">
        <v>8086</v>
      </c>
      <c r="C8206" s="59" t="s">
        <v>1039</v>
      </c>
    </row>
    <row r="8207" spans="1:3" x14ac:dyDescent="0.25">
      <c r="A8207" s="59">
        <v>53409</v>
      </c>
      <c r="B8207" s="59" t="s">
        <v>8087</v>
      </c>
      <c r="C8207" s="59" t="s">
        <v>1023</v>
      </c>
    </row>
    <row r="8208" spans="1:3" x14ac:dyDescent="0.25">
      <c r="A8208" s="59">
        <v>52518</v>
      </c>
      <c r="B8208" s="59" t="s">
        <v>8088</v>
      </c>
      <c r="C8208" s="59" t="s">
        <v>1039</v>
      </c>
    </row>
    <row r="8209" spans="1:3" x14ac:dyDescent="0.25">
      <c r="A8209" s="59">
        <v>53509</v>
      </c>
      <c r="B8209" s="59" t="s">
        <v>8089</v>
      </c>
      <c r="C8209" s="59" t="s">
        <v>1024</v>
      </c>
    </row>
    <row r="8210" spans="1:3" x14ac:dyDescent="0.25">
      <c r="A8210" s="59">
        <v>52515</v>
      </c>
      <c r="B8210" s="59" t="s">
        <v>8090</v>
      </c>
      <c r="C8210" s="59" t="s">
        <v>1039</v>
      </c>
    </row>
    <row r="8211" spans="1:3" x14ac:dyDescent="0.25">
      <c r="A8211" s="59">
        <v>52409</v>
      </c>
      <c r="B8211" s="59" t="s">
        <v>8091</v>
      </c>
      <c r="C8211" s="59" t="s">
        <v>1048</v>
      </c>
    </row>
    <row r="8212" spans="1:3" x14ac:dyDescent="0.25">
      <c r="A8212" s="59">
        <v>52410</v>
      </c>
      <c r="B8212" s="59" t="s">
        <v>8092</v>
      </c>
      <c r="C8212" s="59" t="s">
        <v>1048</v>
      </c>
    </row>
    <row r="8213" spans="1:3" x14ac:dyDescent="0.25">
      <c r="A8213" s="59">
        <v>53410</v>
      </c>
      <c r="B8213" s="59" t="s">
        <v>8093</v>
      </c>
      <c r="C8213" s="59" t="s">
        <v>1023</v>
      </c>
    </row>
    <row r="8214" spans="1:3" x14ac:dyDescent="0.25">
      <c r="A8214" s="59">
        <v>53507</v>
      </c>
      <c r="B8214" s="59" t="s">
        <v>8094</v>
      </c>
      <c r="C8214" s="59" t="s">
        <v>1024</v>
      </c>
    </row>
    <row r="8215" spans="1:3" x14ac:dyDescent="0.25">
      <c r="A8215" s="59">
        <v>95414</v>
      </c>
      <c r="B8215" s="59" t="s">
        <v>8095</v>
      </c>
      <c r="C8215" s="59" t="s">
        <v>776</v>
      </c>
    </row>
    <row r="8216" spans="1:3" x14ac:dyDescent="0.25">
      <c r="A8216" s="59">
        <v>52406</v>
      </c>
      <c r="B8216" s="59" t="s">
        <v>8096</v>
      </c>
      <c r="C8216" s="59" t="s">
        <v>1048</v>
      </c>
    </row>
    <row r="8217" spans="1:3" x14ac:dyDescent="0.25">
      <c r="A8217" s="59">
        <v>52506</v>
      </c>
      <c r="B8217" s="59" t="s">
        <v>8097</v>
      </c>
      <c r="C8217" s="59" t="s">
        <v>1039</v>
      </c>
    </row>
    <row r="8218" spans="1:3" x14ac:dyDescent="0.25">
      <c r="A8218" s="59">
        <v>52412</v>
      </c>
      <c r="B8218" s="59" t="s">
        <v>8098</v>
      </c>
      <c r="C8218" s="59" t="s">
        <v>1048</v>
      </c>
    </row>
    <row r="8219" spans="1:3" x14ac:dyDescent="0.25">
      <c r="A8219" s="59">
        <v>53513</v>
      </c>
      <c r="B8219" s="59" t="s">
        <v>8099</v>
      </c>
      <c r="C8219" s="59" t="s">
        <v>1024</v>
      </c>
    </row>
    <row r="8220" spans="1:3" x14ac:dyDescent="0.25">
      <c r="A8220" s="59">
        <v>94209</v>
      </c>
      <c r="B8220" s="59" t="s">
        <v>8100</v>
      </c>
      <c r="C8220" s="59" t="s">
        <v>457</v>
      </c>
    </row>
    <row r="8221" spans="1:3" x14ac:dyDescent="0.25">
      <c r="A8221" s="59">
        <v>52514</v>
      </c>
      <c r="B8221" s="59" t="s">
        <v>8101</v>
      </c>
      <c r="C8221" s="59" t="s">
        <v>1039</v>
      </c>
    </row>
    <row r="8222" spans="1:3" x14ac:dyDescent="0.25">
      <c r="A8222" s="59">
        <v>53506</v>
      </c>
      <c r="B8222" s="59" t="s">
        <v>8102</v>
      </c>
      <c r="C8222" s="59" t="s">
        <v>1024</v>
      </c>
    </row>
    <row r="8223" spans="1:3" x14ac:dyDescent="0.25">
      <c r="A8223" s="59">
        <v>53413</v>
      </c>
      <c r="B8223" s="59" t="s">
        <v>8103</v>
      </c>
      <c r="C8223" s="59" t="s">
        <v>1023</v>
      </c>
    </row>
    <row r="8224" spans="1:3" x14ac:dyDescent="0.25">
      <c r="A8224" s="59">
        <v>53508</v>
      </c>
      <c r="B8224" s="59" t="s">
        <v>8104</v>
      </c>
      <c r="C8224" s="59" t="s">
        <v>1024</v>
      </c>
    </row>
    <row r="8225" spans="1:3" x14ac:dyDescent="0.25">
      <c r="A8225" s="59">
        <v>52512</v>
      </c>
      <c r="B8225" s="59" t="s">
        <v>8105</v>
      </c>
      <c r="C8225" s="59" t="s">
        <v>1039</v>
      </c>
    </row>
    <row r="8226" spans="1:3" x14ac:dyDescent="0.25">
      <c r="A8226" s="59">
        <v>53412</v>
      </c>
      <c r="B8226" s="59" t="s">
        <v>8105</v>
      </c>
      <c r="C8226" s="59" t="s">
        <v>1023</v>
      </c>
    </row>
    <row r="8227" spans="1:3" x14ac:dyDescent="0.25">
      <c r="A8227" s="59">
        <v>53514</v>
      </c>
      <c r="B8227" s="59" t="s">
        <v>8106</v>
      </c>
      <c r="C8227" s="59" t="s">
        <v>1024</v>
      </c>
    </row>
    <row r="8228" spans="1:3" x14ac:dyDescent="0.25">
      <c r="A8228" s="59">
        <v>53408</v>
      </c>
      <c r="B8228" s="59" t="s">
        <v>8107</v>
      </c>
      <c r="C8228" s="59" t="s">
        <v>1023</v>
      </c>
    </row>
    <row r="8229" spans="1:3" x14ac:dyDescent="0.25">
      <c r="A8229" s="59">
        <v>53511</v>
      </c>
      <c r="B8229" s="59" t="s">
        <v>8108</v>
      </c>
      <c r="C8229" s="59" t="s">
        <v>1024</v>
      </c>
    </row>
    <row r="8230" spans="1:3" x14ac:dyDescent="0.25">
      <c r="A8230" s="59">
        <v>53512</v>
      </c>
      <c r="B8230" s="59" t="s">
        <v>8109</v>
      </c>
      <c r="C8230" s="59" t="s">
        <v>1024</v>
      </c>
    </row>
    <row r="8231" spans="1:3" x14ac:dyDescent="0.25">
      <c r="A8231" s="59">
        <v>52511</v>
      </c>
      <c r="B8231" s="59" t="s">
        <v>8110</v>
      </c>
      <c r="C8231" s="59" t="s">
        <v>1039</v>
      </c>
    </row>
    <row r="8232" spans="1:3" x14ac:dyDescent="0.25">
      <c r="A8232" s="59">
        <v>53411</v>
      </c>
      <c r="B8232" s="59" t="s">
        <v>8110</v>
      </c>
      <c r="C8232" s="59" t="s">
        <v>1023</v>
      </c>
    </row>
    <row r="8233" spans="1:3" x14ac:dyDescent="0.25">
      <c r="A8233" s="59">
        <v>77567</v>
      </c>
      <c r="B8233" s="59" t="s">
        <v>8110</v>
      </c>
      <c r="C8233" s="59" t="s">
        <v>403</v>
      </c>
    </row>
    <row r="8234" spans="1:3" x14ac:dyDescent="0.25">
      <c r="A8234" s="59">
        <v>52407</v>
      </c>
      <c r="B8234" s="59" t="s">
        <v>8111</v>
      </c>
      <c r="C8234" s="59" t="s">
        <v>1048</v>
      </c>
    </row>
    <row r="8235" spans="1:3" x14ac:dyDescent="0.25">
      <c r="A8235" s="59">
        <v>52415</v>
      </c>
      <c r="B8235" s="59" t="s">
        <v>8112</v>
      </c>
      <c r="C8235" s="59" t="s">
        <v>1048</v>
      </c>
    </row>
    <row r="8236" spans="1:3" x14ac:dyDescent="0.25">
      <c r="A8236" s="59">
        <v>80415</v>
      </c>
      <c r="B8236" s="59" t="s">
        <v>8113</v>
      </c>
      <c r="C8236" s="59" t="s">
        <v>1144</v>
      </c>
    </row>
    <row r="8237" spans="1:3" x14ac:dyDescent="0.25">
      <c r="A8237" s="59">
        <v>52414</v>
      </c>
      <c r="B8237" s="59" t="s">
        <v>8114</v>
      </c>
      <c r="C8237" s="59" t="s">
        <v>1048</v>
      </c>
    </row>
    <row r="8238" spans="1:3" x14ac:dyDescent="0.25">
      <c r="A8238" s="59">
        <v>53510</v>
      </c>
      <c r="B8238" s="59" t="s">
        <v>8115</v>
      </c>
      <c r="C8238" s="59" t="s">
        <v>1024</v>
      </c>
    </row>
    <row r="8239" spans="1:3" x14ac:dyDescent="0.25">
      <c r="A8239" s="59">
        <v>53406</v>
      </c>
      <c r="B8239" s="59" t="s">
        <v>8116</v>
      </c>
      <c r="C8239" s="59" t="s">
        <v>1023</v>
      </c>
    </row>
    <row r="8240" spans="1:3" x14ac:dyDescent="0.25">
      <c r="A8240" s="59">
        <v>85606</v>
      </c>
      <c r="B8240" s="59" t="s">
        <v>8117</v>
      </c>
      <c r="C8240" s="59" t="s">
        <v>1184</v>
      </c>
    </row>
    <row r="8241" spans="1:3" x14ac:dyDescent="0.25">
      <c r="A8241" s="59">
        <v>61120</v>
      </c>
      <c r="B8241" s="59" t="s">
        <v>8118</v>
      </c>
      <c r="C8241" s="59" t="s">
        <v>563</v>
      </c>
    </row>
    <row r="8242" spans="1:3" x14ac:dyDescent="0.25">
      <c r="A8242" s="59">
        <v>52508</v>
      </c>
      <c r="B8242" s="59" t="s">
        <v>8119</v>
      </c>
      <c r="C8242" s="59" t="s">
        <v>1039</v>
      </c>
    </row>
    <row r="8243" spans="1:3" x14ac:dyDescent="0.25">
      <c r="A8243" s="59">
        <v>52509</v>
      </c>
      <c r="B8243" s="59" t="s">
        <v>8120</v>
      </c>
      <c r="C8243" s="59" t="s">
        <v>1039</v>
      </c>
    </row>
    <row r="8244" spans="1:3" x14ac:dyDescent="0.25">
      <c r="A8244" s="59">
        <v>81306</v>
      </c>
      <c r="B8244" s="59" t="s">
        <v>8121</v>
      </c>
      <c r="C8244" s="59" t="s">
        <v>557</v>
      </c>
    </row>
    <row r="8245" spans="1:3" x14ac:dyDescent="0.25">
      <c r="A8245" s="59">
        <v>2408</v>
      </c>
      <c r="B8245" s="59" t="s">
        <v>8122</v>
      </c>
      <c r="C8245" s="59" t="s">
        <v>1005</v>
      </c>
    </row>
    <row r="8246" spans="1:3" x14ac:dyDescent="0.25">
      <c r="A8246" s="59">
        <v>18516</v>
      </c>
      <c r="B8246" s="59" t="s">
        <v>8122</v>
      </c>
      <c r="C8246" s="59" t="s">
        <v>718</v>
      </c>
    </row>
    <row r="8247" spans="1:3" x14ac:dyDescent="0.25">
      <c r="A8247" s="59">
        <v>25524</v>
      </c>
      <c r="B8247" s="59" t="s">
        <v>8123</v>
      </c>
      <c r="C8247" s="59" t="s">
        <v>899</v>
      </c>
    </row>
    <row r="8248" spans="1:3" x14ac:dyDescent="0.25">
      <c r="A8248" s="59">
        <v>4809</v>
      </c>
      <c r="B8248" s="59" t="s">
        <v>8124</v>
      </c>
      <c r="C8248" s="59" t="s">
        <v>736</v>
      </c>
    </row>
    <row r="8249" spans="1:3" x14ac:dyDescent="0.25">
      <c r="A8249" s="59">
        <v>2417</v>
      </c>
      <c r="B8249" s="59" t="s">
        <v>8125</v>
      </c>
      <c r="C8249" s="59" t="s">
        <v>1005</v>
      </c>
    </row>
    <row r="8250" spans="1:3" x14ac:dyDescent="0.25">
      <c r="A8250" s="59">
        <v>4608</v>
      </c>
      <c r="B8250" s="59" t="s">
        <v>8126</v>
      </c>
      <c r="C8250" s="59" t="s">
        <v>730</v>
      </c>
    </row>
    <row r="8251" spans="1:3" x14ac:dyDescent="0.25">
      <c r="A8251" s="59">
        <v>25522</v>
      </c>
      <c r="B8251" s="59" t="s">
        <v>8127</v>
      </c>
      <c r="C8251" s="59" t="s">
        <v>899</v>
      </c>
    </row>
    <row r="8252" spans="1:3" x14ac:dyDescent="0.25">
      <c r="A8252" s="59">
        <v>25521</v>
      </c>
      <c r="B8252" s="59" t="s">
        <v>8128</v>
      </c>
      <c r="C8252" s="59" t="s">
        <v>899</v>
      </c>
    </row>
    <row r="8253" spans="1:3" x14ac:dyDescent="0.25">
      <c r="A8253" s="59">
        <v>44131</v>
      </c>
      <c r="B8253" s="59" t="s">
        <v>8128</v>
      </c>
      <c r="C8253" s="59" t="s">
        <v>926</v>
      </c>
    </row>
    <row r="8254" spans="1:3" x14ac:dyDescent="0.25">
      <c r="A8254" s="59">
        <v>11022</v>
      </c>
      <c r="B8254" s="59" t="s">
        <v>8129</v>
      </c>
      <c r="C8254" s="59" t="s">
        <v>672</v>
      </c>
    </row>
    <row r="8255" spans="1:3" x14ac:dyDescent="0.25">
      <c r="A8255" s="59">
        <v>24317</v>
      </c>
      <c r="B8255" s="59" t="s">
        <v>8130</v>
      </c>
      <c r="C8255" s="59" t="s">
        <v>1152</v>
      </c>
    </row>
    <row r="8256" spans="1:3" x14ac:dyDescent="0.25">
      <c r="A8256" s="59">
        <v>22108</v>
      </c>
      <c r="B8256" s="59" t="s">
        <v>8131</v>
      </c>
      <c r="C8256" s="59" t="s">
        <v>1159</v>
      </c>
    </row>
    <row r="8257" spans="1:3" x14ac:dyDescent="0.25">
      <c r="A8257" s="59">
        <v>18223</v>
      </c>
      <c r="B8257" s="59" t="s">
        <v>8132</v>
      </c>
      <c r="C8257" s="59" t="s">
        <v>713</v>
      </c>
    </row>
    <row r="8258" spans="1:3" x14ac:dyDescent="0.25">
      <c r="A8258" s="59">
        <v>3707</v>
      </c>
      <c r="B8258" s="59" t="s">
        <v>8133</v>
      </c>
      <c r="C8258" s="59" t="s">
        <v>648</v>
      </c>
    </row>
    <row r="8259" spans="1:3" x14ac:dyDescent="0.25">
      <c r="A8259" s="59">
        <v>12921</v>
      </c>
      <c r="B8259" s="59" t="s">
        <v>8134</v>
      </c>
      <c r="C8259" s="59" t="s">
        <v>685</v>
      </c>
    </row>
    <row r="8260" spans="1:3" x14ac:dyDescent="0.25">
      <c r="A8260" s="59">
        <v>5417</v>
      </c>
      <c r="B8260" s="59" t="s">
        <v>8135</v>
      </c>
      <c r="C8260" s="59" t="s">
        <v>731</v>
      </c>
    </row>
    <row r="8261" spans="1:3" x14ac:dyDescent="0.25">
      <c r="A8261" s="59">
        <v>12406</v>
      </c>
      <c r="B8261" s="59" t="s">
        <v>8136</v>
      </c>
      <c r="C8261" s="59" t="s">
        <v>682</v>
      </c>
    </row>
    <row r="8262" spans="1:3" x14ac:dyDescent="0.25">
      <c r="A8262" s="59">
        <v>31220</v>
      </c>
      <c r="B8262" s="59" t="s">
        <v>8137</v>
      </c>
      <c r="C8262" s="59" t="s">
        <v>871</v>
      </c>
    </row>
    <row r="8263" spans="1:3" x14ac:dyDescent="0.25">
      <c r="A8263" s="59">
        <v>80515</v>
      </c>
      <c r="B8263" s="59" t="s">
        <v>8138</v>
      </c>
      <c r="C8263" s="59" t="s">
        <v>1142</v>
      </c>
    </row>
    <row r="8264" spans="1:3" x14ac:dyDescent="0.25">
      <c r="A8264" s="59">
        <v>98208</v>
      </c>
      <c r="B8264" s="59" t="s">
        <v>8139</v>
      </c>
      <c r="C8264" s="59" t="s">
        <v>444</v>
      </c>
    </row>
    <row r="8265" spans="1:3" x14ac:dyDescent="0.25">
      <c r="A8265" s="59">
        <v>41814</v>
      </c>
      <c r="B8265" s="59" t="s">
        <v>8140</v>
      </c>
      <c r="C8265" s="59" t="s">
        <v>1122</v>
      </c>
    </row>
    <row r="8266" spans="1:3" x14ac:dyDescent="0.25">
      <c r="A8266" s="59">
        <v>98207</v>
      </c>
      <c r="B8266" s="59" t="s">
        <v>8141</v>
      </c>
      <c r="C8266" s="59" t="s">
        <v>444</v>
      </c>
    </row>
    <row r="8267" spans="1:3" x14ac:dyDescent="0.25">
      <c r="A8267" s="59">
        <v>16510</v>
      </c>
      <c r="B8267" s="59" t="s">
        <v>8142</v>
      </c>
      <c r="C8267" s="59" t="s">
        <v>343</v>
      </c>
    </row>
    <row r="8268" spans="1:3" x14ac:dyDescent="0.25">
      <c r="A8268" s="59">
        <v>26211</v>
      </c>
      <c r="B8268" s="59" t="s">
        <v>8143</v>
      </c>
      <c r="C8268" s="59" t="s">
        <v>251</v>
      </c>
    </row>
    <row r="8269" spans="1:3" x14ac:dyDescent="0.25">
      <c r="A8269" s="59">
        <v>26528</v>
      </c>
      <c r="B8269" s="59" t="s">
        <v>8144</v>
      </c>
      <c r="C8269" s="59" t="s">
        <v>226</v>
      </c>
    </row>
    <row r="8270" spans="1:3" x14ac:dyDescent="0.25">
      <c r="A8270" s="59">
        <v>44123</v>
      </c>
      <c r="B8270" s="59" t="s">
        <v>8145</v>
      </c>
      <c r="C8270" s="59" t="s">
        <v>926</v>
      </c>
    </row>
    <row r="8271" spans="1:3" x14ac:dyDescent="0.25">
      <c r="A8271" s="59">
        <v>21806</v>
      </c>
      <c r="B8271" s="59" t="s">
        <v>8146</v>
      </c>
      <c r="C8271" s="59" t="s">
        <v>421</v>
      </c>
    </row>
    <row r="8272" spans="1:3" x14ac:dyDescent="0.25">
      <c r="A8272" s="59">
        <v>25210</v>
      </c>
      <c r="B8272" s="59" t="s">
        <v>8147</v>
      </c>
      <c r="C8272" s="59" t="s">
        <v>904</v>
      </c>
    </row>
    <row r="8273" spans="1:3" x14ac:dyDescent="0.25">
      <c r="A8273" s="59">
        <v>3664</v>
      </c>
      <c r="B8273" s="59" t="s">
        <v>8147</v>
      </c>
      <c r="C8273" s="59" t="s">
        <v>649</v>
      </c>
    </row>
    <row r="8274" spans="1:3" x14ac:dyDescent="0.25">
      <c r="A8274" s="59">
        <v>25212</v>
      </c>
      <c r="B8274" s="59" t="s">
        <v>8148</v>
      </c>
      <c r="C8274" s="59" t="s">
        <v>904</v>
      </c>
    </row>
    <row r="8275" spans="1:3" x14ac:dyDescent="0.25">
      <c r="A8275" s="59">
        <v>11117</v>
      </c>
      <c r="B8275" s="59" t="s">
        <v>8149</v>
      </c>
      <c r="C8275" s="59" t="s">
        <v>701</v>
      </c>
    </row>
    <row r="8276" spans="1:3" x14ac:dyDescent="0.25">
      <c r="A8276" s="59">
        <v>42730</v>
      </c>
      <c r="B8276" s="59" t="s">
        <v>8150</v>
      </c>
      <c r="C8276" s="59" t="s">
        <v>1125</v>
      </c>
    </row>
    <row r="8277" spans="1:3" x14ac:dyDescent="0.25">
      <c r="A8277" s="59">
        <v>33320</v>
      </c>
      <c r="B8277" s="59" t="s">
        <v>8151</v>
      </c>
      <c r="C8277" s="59" t="s">
        <v>1211</v>
      </c>
    </row>
    <row r="8278" spans="1:3" x14ac:dyDescent="0.25">
      <c r="A8278" s="59">
        <v>65407</v>
      </c>
      <c r="B8278" s="59" t="s">
        <v>8152</v>
      </c>
      <c r="C8278" s="59" t="s">
        <v>478</v>
      </c>
    </row>
    <row r="8279" spans="1:3" x14ac:dyDescent="0.25">
      <c r="A8279" s="59">
        <v>15907</v>
      </c>
      <c r="B8279" s="59" t="s">
        <v>8153</v>
      </c>
      <c r="C8279" s="59" t="s">
        <v>1191</v>
      </c>
    </row>
    <row r="8280" spans="1:3" x14ac:dyDescent="0.25">
      <c r="A8280" s="59">
        <v>15906</v>
      </c>
      <c r="B8280" s="59" t="s">
        <v>8154</v>
      </c>
      <c r="C8280" s="59" t="s">
        <v>1191</v>
      </c>
    </row>
    <row r="8281" spans="1:3" x14ac:dyDescent="0.25">
      <c r="A8281" s="59">
        <v>17615</v>
      </c>
      <c r="B8281" s="59" t="s">
        <v>8155</v>
      </c>
      <c r="C8281" s="59" t="s">
        <v>781</v>
      </c>
    </row>
    <row r="8282" spans="1:3" x14ac:dyDescent="0.25">
      <c r="A8282" s="59">
        <v>24106</v>
      </c>
      <c r="B8282" s="59" t="s">
        <v>8156</v>
      </c>
      <c r="C8282" s="59" t="s">
        <v>1149</v>
      </c>
    </row>
    <row r="8283" spans="1:3" x14ac:dyDescent="0.25">
      <c r="A8283" s="59">
        <v>2315</v>
      </c>
      <c r="B8283" s="59" t="s">
        <v>8156</v>
      </c>
      <c r="C8283" s="59" t="s">
        <v>1001</v>
      </c>
    </row>
    <row r="8284" spans="1:3" x14ac:dyDescent="0.25">
      <c r="A8284" s="59">
        <v>35109</v>
      </c>
      <c r="B8284" s="59" t="s">
        <v>8157</v>
      </c>
      <c r="C8284" s="59" t="s">
        <v>968</v>
      </c>
    </row>
    <row r="8285" spans="1:3" x14ac:dyDescent="0.25">
      <c r="A8285" s="59">
        <v>21160</v>
      </c>
      <c r="B8285" s="59" t="s">
        <v>8158</v>
      </c>
      <c r="C8285" s="59" t="s">
        <v>428</v>
      </c>
    </row>
    <row r="8286" spans="1:3" x14ac:dyDescent="0.25">
      <c r="A8286" s="59">
        <v>53111</v>
      </c>
      <c r="B8286" s="59" t="s">
        <v>8159</v>
      </c>
      <c r="C8286" s="59" t="s">
        <v>1017</v>
      </c>
    </row>
    <row r="8287" spans="1:3" x14ac:dyDescent="0.25">
      <c r="A8287" s="59">
        <v>21173</v>
      </c>
      <c r="B8287" s="59" t="s">
        <v>8160</v>
      </c>
      <c r="C8287" s="59" t="s">
        <v>428</v>
      </c>
    </row>
    <row r="8288" spans="1:3" x14ac:dyDescent="0.25">
      <c r="A8288" s="59">
        <v>11617</v>
      </c>
      <c r="B8288" s="59" t="s">
        <v>8161</v>
      </c>
      <c r="C8288" s="59" t="s">
        <v>683</v>
      </c>
    </row>
    <row r="8289" spans="1:3" x14ac:dyDescent="0.25">
      <c r="A8289" s="59">
        <v>49130</v>
      </c>
      <c r="B8289" s="59" t="s">
        <v>8162</v>
      </c>
      <c r="C8289" s="59" t="s">
        <v>755</v>
      </c>
    </row>
    <row r="8290" spans="1:3" x14ac:dyDescent="0.25">
      <c r="A8290" s="59">
        <v>85113</v>
      </c>
      <c r="B8290" s="59" t="s">
        <v>8163</v>
      </c>
      <c r="C8290" s="59" t="s">
        <v>1177</v>
      </c>
    </row>
    <row r="8291" spans="1:3" x14ac:dyDescent="0.25">
      <c r="A8291" s="59">
        <v>82515</v>
      </c>
      <c r="B8291" s="59" t="s">
        <v>8164</v>
      </c>
      <c r="C8291" s="59" t="s">
        <v>844</v>
      </c>
    </row>
    <row r="8292" spans="1:3" x14ac:dyDescent="0.25">
      <c r="A8292" s="59">
        <v>60109</v>
      </c>
      <c r="B8292" s="59" t="s">
        <v>8165</v>
      </c>
      <c r="C8292" s="59" t="s">
        <v>826</v>
      </c>
    </row>
    <row r="8293" spans="1:3" x14ac:dyDescent="0.25">
      <c r="A8293" s="59">
        <v>26328</v>
      </c>
      <c r="B8293" s="59" t="s">
        <v>8166</v>
      </c>
      <c r="C8293" s="59" t="s">
        <v>241</v>
      </c>
    </row>
    <row r="8294" spans="1:3" x14ac:dyDescent="0.25">
      <c r="A8294" s="59">
        <v>42330</v>
      </c>
      <c r="B8294" s="59" t="s">
        <v>8166</v>
      </c>
      <c r="C8294" s="59" t="s">
        <v>1124</v>
      </c>
    </row>
    <row r="8295" spans="1:3" x14ac:dyDescent="0.25">
      <c r="A8295" s="59">
        <v>80613</v>
      </c>
      <c r="B8295" s="59" t="s">
        <v>8167</v>
      </c>
      <c r="C8295" s="59" t="s">
        <v>1143</v>
      </c>
    </row>
    <row r="8296" spans="1:3" x14ac:dyDescent="0.25">
      <c r="A8296" s="59">
        <v>21214</v>
      </c>
      <c r="B8296" s="59" t="s">
        <v>8168</v>
      </c>
      <c r="C8296" s="59" t="s">
        <v>426</v>
      </c>
    </row>
    <row r="8297" spans="1:3" x14ac:dyDescent="0.25">
      <c r="A8297" s="59">
        <v>96211</v>
      </c>
      <c r="B8297" s="59" t="s">
        <v>8169</v>
      </c>
      <c r="C8297" s="59" t="s">
        <v>1078</v>
      </c>
    </row>
    <row r="8298" spans="1:3" x14ac:dyDescent="0.25">
      <c r="A8298" s="59">
        <v>94810</v>
      </c>
      <c r="B8298" s="59" t="s">
        <v>8170</v>
      </c>
      <c r="C8298" s="59" t="s">
        <v>452</v>
      </c>
    </row>
    <row r="8299" spans="1:3" x14ac:dyDescent="0.25">
      <c r="A8299" s="59">
        <v>95809</v>
      </c>
      <c r="B8299" s="59" t="s">
        <v>8171</v>
      </c>
      <c r="C8299" s="59" t="s">
        <v>768</v>
      </c>
    </row>
    <row r="8300" spans="1:3" x14ac:dyDescent="0.25">
      <c r="A8300" s="59">
        <v>87612</v>
      </c>
      <c r="B8300" s="59" t="s">
        <v>8172</v>
      </c>
      <c r="C8300" s="59" t="s">
        <v>1243</v>
      </c>
    </row>
    <row r="8301" spans="1:3" x14ac:dyDescent="0.25">
      <c r="A8301" s="59">
        <v>95810</v>
      </c>
      <c r="B8301" s="59" t="s">
        <v>8173</v>
      </c>
      <c r="C8301" s="59" t="s">
        <v>768</v>
      </c>
    </row>
    <row r="8302" spans="1:3" x14ac:dyDescent="0.25">
      <c r="A8302" s="59">
        <v>42736</v>
      </c>
      <c r="B8302" s="59" t="s">
        <v>8174</v>
      </c>
      <c r="C8302" s="59" t="s">
        <v>1125</v>
      </c>
    </row>
    <row r="8303" spans="1:3" x14ac:dyDescent="0.25">
      <c r="A8303" s="59">
        <v>94307</v>
      </c>
      <c r="B8303" s="59" t="s">
        <v>8175</v>
      </c>
      <c r="C8303" s="59" t="s">
        <v>445</v>
      </c>
    </row>
    <row r="8304" spans="1:3" x14ac:dyDescent="0.25">
      <c r="A8304" s="59">
        <v>45317</v>
      </c>
      <c r="B8304" s="59" t="s">
        <v>8176</v>
      </c>
      <c r="C8304" s="59" t="s">
        <v>741</v>
      </c>
    </row>
    <row r="8305" spans="1:3" x14ac:dyDescent="0.25">
      <c r="A8305" s="59">
        <v>42308</v>
      </c>
      <c r="B8305" s="59" t="s">
        <v>8177</v>
      </c>
      <c r="C8305" s="59" t="s">
        <v>1124</v>
      </c>
    </row>
    <row r="8306" spans="1:3" x14ac:dyDescent="0.25">
      <c r="A8306" s="59">
        <v>57906</v>
      </c>
      <c r="B8306" s="59" t="s">
        <v>8178</v>
      </c>
      <c r="C8306" s="59" t="s">
        <v>822</v>
      </c>
    </row>
    <row r="8307" spans="1:3" x14ac:dyDescent="0.25">
      <c r="A8307" s="59">
        <v>36259</v>
      </c>
      <c r="B8307" s="59" t="s">
        <v>8179</v>
      </c>
      <c r="C8307" s="59" t="s">
        <v>590</v>
      </c>
    </row>
    <row r="8308" spans="1:3" x14ac:dyDescent="0.25">
      <c r="A8308" s="59">
        <v>26330</v>
      </c>
      <c r="B8308" s="59" t="s">
        <v>8179</v>
      </c>
      <c r="C8308" s="59" t="s">
        <v>241</v>
      </c>
    </row>
    <row r="8309" spans="1:3" x14ac:dyDescent="0.25">
      <c r="A8309" s="59">
        <v>4521</v>
      </c>
      <c r="B8309" s="59" t="s">
        <v>8180</v>
      </c>
      <c r="C8309" s="59" t="s">
        <v>727</v>
      </c>
    </row>
    <row r="8310" spans="1:3" x14ac:dyDescent="0.25">
      <c r="A8310" s="59">
        <v>40206</v>
      </c>
      <c r="B8310" s="59" t="s">
        <v>8181</v>
      </c>
      <c r="C8310" s="59" t="s">
        <v>1139</v>
      </c>
    </row>
    <row r="8311" spans="1:3" x14ac:dyDescent="0.25">
      <c r="A8311" s="59">
        <v>42329</v>
      </c>
      <c r="B8311" s="59" t="s">
        <v>8179</v>
      </c>
      <c r="C8311" s="59" t="s">
        <v>1124</v>
      </c>
    </row>
    <row r="8312" spans="1:3" x14ac:dyDescent="0.25">
      <c r="A8312" s="59">
        <v>45713</v>
      </c>
      <c r="B8312" s="59" t="s">
        <v>8179</v>
      </c>
      <c r="C8312" s="59" t="s">
        <v>740</v>
      </c>
    </row>
    <row r="8313" spans="1:3" x14ac:dyDescent="0.25">
      <c r="A8313" s="59">
        <v>47720</v>
      </c>
      <c r="B8313" s="59" t="s">
        <v>8179</v>
      </c>
      <c r="C8313" s="59" t="s">
        <v>997</v>
      </c>
    </row>
    <row r="8314" spans="1:3" x14ac:dyDescent="0.25">
      <c r="A8314" s="59">
        <v>7119</v>
      </c>
      <c r="B8314" s="59" t="s">
        <v>8182</v>
      </c>
      <c r="C8314" s="59" t="s">
        <v>946</v>
      </c>
    </row>
    <row r="8315" spans="1:3" x14ac:dyDescent="0.25">
      <c r="A8315" s="59">
        <v>40111</v>
      </c>
      <c r="B8315" s="59" t="s">
        <v>8182</v>
      </c>
      <c r="C8315" s="59" t="s">
        <v>1112</v>
      </c>
    </row>
    <row r="8316" spans="1:3" x14ac:dyDescent="0.25">
      <c r="A8316" s="59">
        <v>43107</v>
      </c>
      <c r="B8316" s="59" t="s">
        <v>8182</v>
      </c>
      <c r="C8316" s="59" t="s">
        <v>925</v>
      </c>
    </row>
    <row r="8317" spans="1:3" x14ac:dyDescent="0.25">
      <c r="A8317" s="59">
        <v>47829</v>
      </c>
      <c r="B8317" s="59" t="s">
        <v>8183</v>
      </c>
      <c r="C8317" s="59" t="s">
        <v>991</v>
      </c>
    </row>
    <row r="8318" spans="1:3" x14ac:dyDescent="0.25">
      <c r="A8318" s="59">
        <v>3225</v>
      </c>
      <c r="B8318" s="59" t="s">
        <v>8184</v>
      </c>
      <c r="C8318" s="59" t="s">
        <v>641</v>
      </c>
    </row>
    <row r="8319" spans="1:3" x14ac:dyDescent="0.25">
      <c r="A8319" s="59">
        <v>4508</v>
      </c>
      <c r="B8319" s="59" t="s">
        <v>8184</v>
      </c>
      <c r="C8319" s="59" t="s">
        <v>727</v>
      </c>
    </row>
    <row r="8320" spans="1:3" x14ac:dyDescent="0.25">
      <c r="A8320" s="59">
        <v>94718</v>
      </c>
      <c r="B8320" s="59" t="s">
        <v>8184</v>
      </c>
      <c r="C8320" s="59" t="s">
        <v>447</v>
      </c>
    </row>
    <row r="8321" spans="1:3" x14ac:dyDescent="0.25">
      <c r="A8321" s="59">
        <v>71215</v>
      </c>
      <c r="B8321" s="59" t="s">
        <v>8185</v>
      </c>
      <c r="C8321" s="59" t="s">
        <v>609</v>
      </c>
    </row>
    <row r="8322" spans="1:3" x14ac:dyDescent="0.25">
      <c r="A8322" s="59">
        <v>94717</v>
      </c>
      <c r="B8322" s="59" t="s">
        <v>8186</v>
      </c>
      <c r="C8322" s="59" t="s">
        <v>447</v>
      </c>
    </row>
    <row r="8323" spans="1:3" x14ac:dyDescent="0.25">
      <c r="A8323" s="59">
        <v>13810</v>
      </c>
      <c r="B8323" s="59" t="s">
        <v>8187</v>
      </c>
      <c r="C8323" s="59" t="s">
        <v>688</v>
      </c>
    </row>
    <row r="8324" spans="1:3" x14ac:dyDescent="0.25">
      <c r="A8324" s="59">
        <v>35913</v>
      </c>
      <c r="B8324" s="59" t="s">
        <v>8188</v>
      </c>
      <c r="C8324" s="59" t="s">
        <v>966</v>
      </c>
    </row>
    <row r="8325" spans="1:3" x14ac:dyDescent="0.25">
      <c r="A8325" s="59">
        <v>4509</v>
      </c>
      <c r="B8325" s="59" t="s">
        <v>8189</v>
      </c>
      <c r="C8325" s="59" t="s">
        <v>727</v>
      </c>
    </row>
    <row r="8326" spans="1:3" x14ac:dyDescent="0.25">
      <c r="A8326" s="59">
        <v>71317</v>
      </c>
      <c r="B8326" s="59" t="s">
        <v>8190</v>
      </c>
      <c r="C8326" s="59" t="s">
        <v>622</v>
      </c>
    </row>
    <row r="8327" spans="1:3" x14ac:dyDescent="0.25">
      <c r="A8327" s="59">
        <v>87813</v>
      </c>
      <c r="B8327" s="59" t="s">
        <v>8189</v>
      </c>
      <c r="C8327" s="59" t="s">
        <v>1175</v>
      </c>
    </row>
    <row r="8328" spans="1:3" x14ac:dyDescent="0.25">
      <c r="A8328" s="59">
        <v>42309</v>
      </c>
      <c r="B8328" s="59" t="s">
        <v>8191</v>
      </c>
      <c r="C8328" s="59" t="s">
        <v>1124</v>
      </c>
    </row>
    <row r="8329" spans="1:3" x14ac:dyDescent="0.25">
      <c r="A8329" s="59">
        <v>80611</v>
      </c>
      <c r="B8329" s="59" t="s">
        <v>8192</v>
      </c>
      <c r="C8329" s="59" t="s">
        <v>1143</v>
      </c>
    </row>
    <row r="8330" spans="1:3" x14ac:dyDescent="0.25">
      <c r="A8330" s="59">
        <v>47719</v>
      </c>
      <c r="B8330" s="59" t="s">
        <v>8193</v>
      </c>
      <c r="C8330" s="59" t="s">
        <v>997</v>
      </c>
    </row>
    <row r="8331" spans="1:3" x14ac:dyDescent="0.25">
      <c r="A8331" s="59">
        <v>51114</v>
      </c>
      <c r="B8331" s="59" t="s">
        <v>8194</v>
      </c>
      <c r="C8331" s="59" t="s">
        <v>1037</v>
      </c>
    </row>
    <row r="8332" spans="1:3" x14ac:dyDescent="0.25">
      <c r="A8332" s="59">
        <v>65614</v>
      </c>
      <c r="B8332" s="59" t="s">
        <v>8193</v>
      </c>
      <c r="C8332" s="59" t="s">
        <v>482</v>
      </c>
    </row>
    <row r="8333" spans="1:3" x14ac:dyDescent="0.25">
      <c r="A8333" s="59">
        <v>81209</v>
      </c>
      <c r="B8333" s="59" t="s">
        <v>8193</v>
      </c>
      <c r="C8333" s="59" t="s">
        <v>555</v>
      </c>
    </row>
    <row r="8334" spans="1:3" x14ac:dyDescent="0.25">
      <c r="A8334" s="59">
        <v>94716</v>
      </c>
      <c r="B8334" s="59" t="s">
        <v>8193</v>
      </c>
      <c r="C8334" s="59" t="s">
        <v>447</v>
      </c>
    </row>
    <row r="8335" spans="1:3" x14ac:dyDescent="0.25">
      <c r="A8335" s="59">
        <v>94714</v>
      </c>
      <c r="B8335" s="59" t="s">
        <v>8195</v>
      </c>
      <c r="C8335" s="59" t="s">
        <v>447</v>
      </c>
    </row>
    <row r="8336" spans="1:3" x14ac:dyDescent="0.25">
      <c r="A8336" s="59">
        <v>94715</v>
      </c>
      <c r="B8336" s="59" t="s">
        <v>8196</v>
      </c>
      <c r="C8336" s="59" t="s">
        <v>447</v>
      </c>
    </row>
    <row r="8337" spans="1:3" x14ac:dyDescent="0.25">
      <c r="A8337" s="59">
        <v>13410</v>
      </c>
      <c r="B8337" s="59" t="s">
        <v>8197</v>
      </c>
      <c r="C8337" s="59" t="s">
        <v>679</v>
      </c>
    </row>
    <row r="8338" spans="1:3" x14ac:dyDescent="0.25">
      <c r="A8338" s="59">
        <v>8211</v>
      </c>
      <c r="B8338" s="59" t="s">
        <v>8197</v>
      </c>
      <c r="C8338" s="59" t="s">
        <v>944</v>
      </c>
    </row>
    <row r="8339" spans="1:3" x14ac:dyDescent="0.25">
      <c r="A8339" s="59">
        <v>80612</v>
      </c>
      <c r="B8339" s="59" t="s">
        <v>8198</v>
      </c>
      <c r="C8339" s="59" t="s">
        <v>1143</v>
      </c>
    </row>
    <row r="8340" spans="1:3" x14ac:dyDescent="0.25">
      <c r="A8340" s="59">
        <v>12821</v>
      </c>
      <c r="B8340" s="59" t="s">
        <v>8199</v>
      </c>
      <c r="C8340" s="59" t="s">
        <v>691</v>
      </c>
    </row>
    <row r="8341" spans="1:3" x14ac:dyDescent="0.25">
      <c r="A8341" s="59">
        <v>24216</v>
      </c>
      <c r="B8341" s="59" t="s">
        <v>8200</v>
      </c>
      <c r="C8341" s="59" t="s">
        <v>1155</v>
      </c>
    </row>
    <row r="8342" spans="1:3" x14ac:dyDescent="0.25">
      <c r="A8342" s="59">
        <v>4706</v>
      </c>
      <c r="B8342" s="59" t="s">
        <v>8201</v>
      </c>
      <c r="C8342" s="59" t="s">
        <v>721</v>
      </c>
    </row>
    <row r="8343" spans="1:3" x14ac:dyDescent="0.25">
      <c r="A8343" s="59">
        <v>4114</v>
      </c>
      <c r="B8343" s="59" t="s">
        <v>8202</v>
      </c>
      <c r="C8343" s="59" t="s">
        <v>719</v>
      </c>
    </row>
    <row r="8344" spans="1:3" x14ac:dyDescent="0.25">
      <c r="A8344" s="59">
        <v>66121</v>
      </c>
      <c r="B8344" s="59" t="s">
        <v>8203</v>
      </c>
      <c r="C8344" s="59" t="s">
        <v>892</v>
      </c>
    </row>
    <row r="8345" spans="1:3" x14ac:dyDescent="0.25">
      <c r="A8345" s="59">
        <v>16520</v>
      </c>
      <c r="B8345" s="59" t="s">
        <v>8204</v>
      </c>
      <c r="C8345" s="59" t="s">
        <v>343</v>
      </c>
    </row>
    <row r="8346" spans="1:3" x14ac:dyDescent="0.25">
      <c r="A8346" s="59">
        <v>35216</v>
      </c>
      <c r="B8346" s="59" t="s">
        <v>8205</v>
      </c>
      <c r="C8346" s="59" t="s">
        <v>979</v>
      </c>
    </row>
    <row r="8347" spans="1:3" x14ac:dyDescent="0.25">
      <c r="A8347" s="59">
        <v>13206</v>
      </c>
      <c r="B8347" s="59" t="s">
        <v>8206</v>
      </c>
      <c r="C8347" s="59" t="s">
        <v>676</v>
      </c>
    </row>
    <row r="8348" spans="1:3" x14ac:dyDescent="0.25">
      <c r="A8348" s="59">
        <v>33606</v>
      </c>
      <c r="B8348" s="59" t="s">
        <v>8207</v>
      </c>
      <c r="C8348" s="59" t="s">
        <v>1210</v>
      </c>
    </row>
    <row r="8349" spans="1:3" x14ac:dyDescent="0.25">
      <c r="A8349" s="59">
        <v>33609</v>
      </c>
      <c r="B8349" s="59" t="s">
        <v>8208</v>
      </c>
      <c r="C8349" s="59" t="s">
        <v>1210</v>
      </c>
    </row>
    <row r="8350" spans="1:3" x14ac:dyDescent="0.25">
      <c r="A8350" s="59">
        <v>76306</v>
      </c>
      <c r="B8350" s="59" t="s">
        <v>8209</v>
      </c>
      <c r="C8350" s="59" t="s">
        <v>528</v>
      </c>
    </row>
    <row r="8351" spans="1:3" x14ac:dyDescent="0.25">
      <c r="A8351" s="59">
        <v>80906</v>
      </c>
      <c r="B8351" s="59" t="s">
        <v>8210</v>
      </c>
      <c r="C8351" s="59" t="s">
        <v>1146</v>
      </c>
    </row>
    <row r="8352" spans="1:3" x14ac:dyDescent="0.25">
      <c r="A8352" s="59">
        <v>76116</v>
      </c>
      <c r="B8352" s="59" t="s">
        <v>8211</v>
      </c>
      <c r="C8352" s="59" t="s">
        <v>534</v>
      </c>
    </row>
    <row r="8353" spans="1:3" x14ac:dyDescent="0.25">
      <c r="A8353" s="59">
        <v>5330</v>
      </c>
      <c r="B8353" s="59" t="s">
        <v>8212</v>
      </c>
      <c r="C8353" s="59" t="s">
        <v>728</v>
      </c>
    </row>
    <row r="8354" spans="1:3" x14ac:dyDescent="0.25">
      <c r="A8354" s="59">
        <v>25509</v>
      </c>
      <c r="B8354" s="59" t="s">
        <v>8213</v>
      </c>
      <c r="C8354" s="59" t="s">
        <v>899</v>
      </c>
    </row>
    <row r="8355" spans="1:3" x14ac:dyDescent="0.25">
      <c r="A8355" s="59">
        <v>25475</v>
      </c>
      <c r="B8355" s="59" t="s">
        <v>8214</v>
      </c>
      <c r="C8355" s="59" t="s">
        <v>902</v>
      </c>
    </row>
    <row r="8356" spans="1:3" x14ac:dyDescent="0.25">
      <c r="A8356" s="59">
        <v>13827</v>
      </c>
      <c r="B8356" s="59" t="s">
        <v>8215</v>
      </c>
      <c r="C8356" s="59" t="s">
        <v>688</v>
      </c>
    </row>
    <row r="8357" spans="1:3" x14ac:dyDescent="0.25">
      <c r="A8357" s="59">
        <v>17306</v>
      </c>
      <c r="B8357" s="59" t="s">
        <v>8216</v>
      </c>
      <c r="C8357" s="59" t="s">
        <v>779</v>
      </c>
    </row>
    <row r="8358" spans="1:3" x14ac:dyDescent="0.25">
      <c r="A8358" s="59">
        <v>11019</v>
      </c>
      <c r="B8358" s="59" t="s">
        <v>8217</v>
      </c>
      <c r="C8358" s="59" t="s">
        <v>672</v>
      </c>
    </row>
    <row r="8359" spans="1:3" x14ac:dyDescent="0.25">
      <c r="A8359" s="59">
        <v>1107</v>
      </c>
      <c r="B8359" s="59" t="s">
        <v>8217</v>
      </c>
      <c r="C8359" s="59" t="s">
        <v>1015</v>
      </c>
    </row>
    <row r="8360" spans="1:3" x14ac:dyDescent="0.25">
      <c r="A8360" s="59">
        <v>3111</v>
      </c>
      <c r="B8360" s="59" t="s">
        <v>8217</v>
      </c>
      <c r="C8360" s="59" t="s">
        <v>637</v>
      </c>
    </row>
    <row r="8361" spans="1:3" x14ac:dyDescent="0.25">
      <c r="A8361" s="59">
        <v>6106</v>
      </c>
      <c r="B8361" s="59" t="s">
        <v>8217</v>
      </c>
      <c r="C8361" s="59" t="s">
        <v>1090</v>
      </c>
    </row>
    <row r="8362" spans="1:3" x14ac:dyDescent="0.25">
      <c r="A8362" s="59">
        <v>18119</v>
      </c>
      <c r="B8362" s="59" t="s">
        <v>8217</v>
      </c>
      <c r="C8362" s="59" t="s">
        <v>716</v>
      </c>
    </row>
    <row r="8363" spans="1:3" x14ac:dyDescent="0.25">
      <c r="A8363" s="59">
        <v>7129</v>
      </c>
      <c r="B8363" s="59" t="s">
        <v>8217</v>
      </c>
      <c r="C8363" s="59" t="s">
        <v>946</v>
      </c>
    </row>
    <row r="8364" spans="1:3" x14ac:dyDescent="0.25">
      <c r="A8364" s="59">
        <v>53106</v>
      </c>
      <c r="B8364" s="59" t="s">
        <v>8217</v>
      </c>
      <c r="C8364" s="59" t="s">
        <v>1017</v>
      </c>
    </row>
    <row r="8365" spans="1:3" x14ac:dyDescent="0.25">
      <c r="A8365" s="59">
        <v>7129</v>
      </c>
      <c r="B8365" s="59" t="s">
        <v>8217</v>
      </c>
      <c r="C8365" s="59" t="s">
        <v>196</v>
      </c>
    </row>
    <row r="8366" spans="1:3" x14ac:dyDescent="0.25">
      <c r="A8366" s="59">
        <v>60113</v>
      </c>
      <c r="B8366" s="59" t="s">
        <v>8217</v>
      </c>
      <c r="C8366" s="59" t="s">
        <v>826</v>
      </c>
    </row>
    <row r="8367" spans="1:3" x14ac:dyDescent="0.25">
      <c r="A8367" s="59">
        <v>98408</v>
      </c>
      <c r="B8367" s="59" t="s">
        <v>8218</v>
      </c>
      <c r="C8367" s="59" t="s">
        <v>442</v>
      </c>
    </row>
    <row r="8368" spans="1:3" x14ac:dyDescent="0.25">
      <c r="A8368" s="59">
        <v>6122</v>
      </c>
      <c r="B8368" s="59" t="s">
        <v>8219</v>
      </c>
      <c r="C8368" s="59" t="s">
        <v>1090</v>
      </c>
    </row>
    <row r="8369" spans="1:3" x14ac:dyDescent="0.25">
      <c r="A8369" s="59">
        <v>26110</v>
      </c>
      <c r="B8369" s="59" t="s">
        <v>8220</v>
      </c>
      <c r="C8369" s="59" t="s">
        <v>206</v>
      </c>
    </row>
    <row r="8370" spans="1:3" x14ac:dyDescent="0.25">
      <c r="A8370" s="59">
        <v>4710</v>
      </c>
      <c r="B8370" s="59" t="s">
        <v>8220</v>
      </c>
      <c r="C8370" s="59" t="s">
        <v>721</v>
      </c>
    </row>
    <row r="8371" spans="1:3" x14ac:dyDescent="0.25">
      <c r="A8371" s="59">
        <v>98710</v>
      </c>
      <c r="B8371" s="59" t="s">
        <v>8221</v>
      </c>
      <c r="C8371" s="59" t="s">
        <v>436</v>
      </c>
    </row>
    <row r="8372" spans="1:3" x14ac:dyDescent="0.25">
      <c r="A8372" s="59">
        <v>11708</v>
      </c>
      <c r="B8372" s="59" t="s">
        <v>8222</v>
      </c>
      <c r="C8372" s="59" t="s">
        <v>677</v>
      </c>
    </row>
    <row r="8373" spans="1:3" x14ac:dyDescent="0.25">
      <c r="A8373" s="59">
        <v>13423</v>
      </c>
      <c r="B8373" s="59" t="s">
        <v>8223</v>
      </c>
      <c r="C8373" s="59" t="s">
        <v>679</v>
      </c>
    </row>
    <row r="8374" spans="1:3" x14ac:dyDescent="0.25">
      <c r="A8374" s="59">
        <v>20106</v>
      </c>
      <c r="B8374" s="59" t="s">
        <v>8222</v>
      </c>
      <c r="C8374" s="59" t="s">
        <v>652</v>
      </c>
    </row>
    <row r="8375" spans="1:3" x14ac:dyDescent="0.25">
      <c r="A8375" s="59">
        <v>1508</v>
      </c>
      <c r="B8375" s="59" t="s">
        <v>8222</v>
      </c>
      <c r="C8375" s="59" t="s">
        <v>1013</v>
      </c>
    </row>
    <row r="8376" spans="1:3" x14ac:dyDescent="0.25">
      <c r="A8376" s="59">
        <v>26106</v>
      </c>
      <c r="B8376" s="59" t="s">
        <v>8222</v>
      </c>
      <c r="C8376" s="59" t="s">
        <v>206</v>
      </c>
    </row>
    <row r="8377" spans="1:3" x14ac:dyDescent="0.25">
      <c r="A8377" s="59">
        <v>3106</v>
      </c>
      <c r="B8377" s="59" t="s">
        <v>8222</v>
      </c>
      <c r="C8377" s="59" t="s">
        <v>637</v>
      </c>
    </row>
    <row r="8378" spans="1:3" x14ac:dyDescent="0.25">
      <c r="A8378" s="59">
        <v>45116</v>
      </c>
      <c r="B8378" s="59" t="s">
        <v>8222</v>
      </c>
      <c r="C8378" s="59" t="s">
        <v>737</v>
      </c>
    </row>
    <row r="8379" spans="1:3" x14ac:dyDescent="0.25">
      <c r="A8379" s="59">
        <v>53108</v>
      </c>
      <c r="B8379" s="59" t="s">
        <v>8222</v>
      </c>
      <c r="C8379" s="59" t="s">
        <v>1017</v>
      </c>
    </row>
    <row r="8380" spans="1:3" x14ac:dyDescent="0.25">
      <c r="A8380" s="59">
        <v>55106</v>
      </c>
      <c r="B8380" s="59" t="s">
        <v>8222</v>
      </c>
      <c r="C8380" s="59" t="s">
        <v>196</v>
      </c>
    </row>
    <row r="8381" spans="1:3" x14ac:dyDescent="0.25">
      <c r="A8381" s="59">
        <v>55119</v>
      </c>
      <c r="B8381" s="59" t="s">
        <v>8224</v>
      </c>
      <c r="C8381" s="59" t="s">
        <v>196</v>
      </c>
    </row>
    <row r="8382" spans="1:3" x14ac:dyDescent="0.25">
      <c r="A8382" s="59">
        <v>7121</v>
      </c>
      <c r="B8382" s="59" t="s">
        <v>8225</v>
      </c>
      <c r="C8382" s="59" t="s">
        <v>946</v>
      </c>
    </row>
    <row r="8383" spans="1:3" x14ac:dyDescent="0.25">
      <c r="A8383" s="59">
        <v>4606</v>
      </c>
      <c r="B8383" s="59" t="s">
        <v>8226</v>
      </c>
      <c r="C8383" s="59" t="s">
        <v>730</v>
      </c>
    </row>
    <row r="8384" spans="1:3" x14ac:dyDescent="0.25">
      <c r="A8384" s="59">
        <v>98610</v>
      </c>
      <c r="B8384" s="59" t="s">
        <v>8227</v>
      </c>
      <c r="C8384" s="59" t="s">
        <v>432</v>
      </c>
    </row>
    <row r="8385" spans="1:3" x14ac:dyDescent="0.25">
      <c r="A8385" s="59">
        <v>7111</v>
      </c>
      <c r="B8385" s="59" t="s">
        <v>8228</v>
      </c>
      <c r="C8385" s="59" t="s">
        <v>946</v>
      </c>
    </row>
    <row r="8386" spans="1:3" x14ac:dyDescent="0.25">
      <c r="A8386" s="59">
        <v>98406</v>
      </c>
      <c r="B8386" s="59" t="s">
        <v>8229</v>
      </c>
      <c r="C8386" s="59" t="s">
        <v>442</v>
      </c>
    </row>
    <row r="8387" spans="1:3" x14ac:dyDescent="0.25">
      <c r="A8387" s="59">
        <v>7122</v>
      </c>
      <c r="B8387" s="59" t="s">
        <v>8230</v>
      </c>
      <c r="C8387" s="59" t="s">
        <v>946</v>
      </c>
    </row>
    <row r="8388" spans="1:3" x14ac:dyDescent="0.25">
      <c r="A8388" s="59">
        <v>96706</v>
      </c>
      <c r="B8388" s="59" t="s">
        <v>8231</v>
      </c>
      <c r="C8388" s="59" t="s">
        <v>1085</v>
      </c>
    </row>
    <row r="8389" spans="1:3" x14ac:dyDescent="0.25">
      <c r="A8389" s="59">
        <v>76910</v>
      </c>
      <c r="B8389" s="59" t="s">
        <v>8232</v>
      </c>
      <c r="C8389" s="59" t="s">
        <v>531</v>
      </c>
    </row>
    <row r="8390" spans="1:3" x14ac:dyDescent="0.25">
      <c r="A8390" s="59">
        <v>35212</v>
      </c>
      <c r="B8390" s="59" t="s">
        <v>8233</v>
      </c>
      <c r="C8390" s="59" t="s">
        <v>979</v>
      </c>
    </row>
    <row r="8391" spans="1:3" x14ac:dyDescent="0.25">
      <c r="A8391" s="59">
        <v>31610</v>
      </c>
      <c r="B8391" s="59" t="s">
        <v>8234</v>
      </c>
      <c r="C8391" s="59" t="s">
        <v>863</v>
      </c>
    </row>
    <row r="8392" spans="1:3" x14ac:dyDescent="0.25">
      <c r="A8392" s="59">
        <v>18123</v>
      </c>
      <c r="B8392" s="59" t="s">
        <v>8235</v>
      </c>
      <c r="C8392" s="59" t="s">
        <v>716</v>
      </c>
    </row>
    <row r="8393" spans="1:3" x14ac:dyDescent="0.25">
      <c r="A8393" s="59">
        <v>21618</v>
      </c>
      <c r="B8393" s="59" t="s">
        <v>8236</v>
      </c>
      <c r="C8393" s="59" t="s">
        <v>413</v>
      </c>
    </row>
    <row r="8394" spans="1:3" x14ac:dyDescent="0.25">
      <c r="A8394" s="59">
        <v>47612</v>
      </c>
      <c r="B8394" s="59" t="s">
        <v>8237</v>
      </c>
      <c r="C8394" s="59" t="s">
        <v>996</v>
      </c>
    </row>
    <row r="8395" spans="1:3" x14ac:dyDescent="0.25">
      <c r="A8395" s="59">
        <v>6830</v>
      </c>
      <c r="B8395" s="59" t="s">
        <v>8238</v>
      </c>
      <c r="C8395" s="59" t="s">
        <v>1096</v>
      </c>
    </row>
    <row r="8396" spans="1:3" x14ac:dyDescent="0.25">
      <c r="A8396" s="59">
        <v>2106</v>
      </c>
      <c r="B8396" s="59" t="s">
        <v>8239</v>
      </c>
      <c r="C8396" s="59" t="s">
        <v>1016</v>
      </c>
    </row>
    <row r="8397" spans="1:3" x14ac:dyDescent="0.25">
      <c r="A8397" s="59">
        <v>75707</v>
      </c>
      <c r="B8397" s="59" t="s">
        <v>8240</v>
      </c>
      <c r="C8397" s="59" t="s">
        <v>123</v>
      </c>
    </row>
    <row r="8398" spans="1:3" x14ac:dyDescent="0.25">
      <c r="A8398" s="59">
        <v>16608</v>
      </c>
      <c r="B8398" s="59" t="s">
        <v>8241</v>
      </c>
      <c r="C8398" s="59" t="s">
        <v>333</v>
      </c>
    </row>
    <row r="8399" spans="1:3" x14ac:dyDescent="0.25">
      <c r="A8399" s="59">
        <v>7626</v>
      </c>
      <c r="B8399" s="59" t="s">
        <v>8242</v>
      </c>
      <c r="C8399" s="59" t="s">
        <v>948</v>
      </c>
    </row>
    <row r="8400" spans="1:3" x14ac:dyDescent="0.25">
      <c r="A8400" s="59">
        <v>7618</v>
      </c>
      <c r="B8400" s="59" t="s">
        <v>8243</v>
      </c>
      <c r="C8400" s="59" t="s">
        <v>948</v>
      </c>
    </row>
    <row r="8401" spans="1:3" x14ac:dyDescent="0.25">
      <c r="A8401" s="59">
        <v>7616</v>
      </c>
      <c r="B8401" s="59" t="s">
        <v>8244</v>
      </c>
      <c r="C8401" s="59" t="s">
        <v>948</v>
      </c>
    </row>
    <row r="8402" spans="1:3" x14ac:dyDescent="0.25">
      <c r="A8402" s="59">
        <v>7612</v>
      </c>
      <c r="B8402" s="59" t="s">
        <v>8245</v>
      </c>
      <c r="C8402" s="59" t="s">
        <v>948</v>
      </c>
    </row>
    <row r="8403" spans="1:3" x14ac:dyDescent="0.25">
      <c r="A8403" s="59">
        <v>7614</v>
      </c>
      <c r="B8403" s="59" t="s">
        <v>8246</v>
      </c>
      <c r="C8403" s="59" t="s">
        <v>948</v>
      </c>
    </row>
    <row r="8404" spans="1:3" x14ac:dyDescent="0.25">
      <c r="A8404" s="59">
        <v>7613</v>
      </c>
      <c r="B8404" s="59" t="s">
        <v>8247</v>
      </c>
      <c r="C8404" s="59" t="s">
        <v>948</v>
      </c>
    </row>
    <row r="8405" spans="1:3" x14ac:dyDescent="0.25">
      <c r="A8405" s="59">
        <v>7611</v>
      </c>
      <c r="B8405" s="59" t="s">
        <v>8248</v>
      </c>
      <c r="C8405" s="59" t="s">
        <v>948</v>
      </c>
    </row>
    <row r="8406" spans="1:3" x14ac:dyDescent="0.25">
      <c r="A8406" s="59">
        <v>7610</v>
      </c>
      <c r="B8406" s="59" t="s">
        <v>8249</v>
      </c>
      <c r="C8406" s="59" t="s">
        <v>948</v>
      </c>
    </row>
    <row r="8407" spans="1:3" x14ac:dyDescent="0.25">
      <c r="A8407" s="59">
        <v>7615</v>
      </c>
      <c r="B8407" s="59" t="s">
        <v>8250</v>
      </c>
      <c r="C8407" s="59" t="s">
        <v>948</v>
      </c>
    </row>
    <row r="8408" spans="1:3" x14ac:dyDescent="0.25">
      <c r="A8408" s="59">
        <v>7619</v>
      </c>
      <c r="B8408" s="59" t="s">
        <v>8251</v>
      </c>
      <c r="C8408" s="59" t="s">
        <v>948</v>
      </c>
    </row>
    <row r="8409" spans="1:3" x14ac:dyDescent="0.25">
      <c r="A8409" s="59">
        <v>7620</v>
      </c>
      <c r="B8409" s="59" t="s">
        <v>8252</v>
      </c>
      <c r="C8409" s="59" t="s">
        <v>948</v>
      </c>
    </row>
    <row r="8410" spans="1:3" x14ac:dyDescent="0.25">
      <c r="A8410" s="59">
        <v>7608</v>
      </c>
      <c r="B8410" s="59" t="s">
        <v>8253</v>
      </c>
      <c r="C8410" s="59" t="s">
        <v>948</v>
      </c>
    </row>
    <row r="8411" spans="1:3" x14ac:dyDescent="0.25">
      <c r="A8411" s="59">
        <v>7621</v>
      </c>
      <c r="B8411" s="59" t="s">
        <v>8254</v>
      </c>
      <c r="C8411" s="59" t="s">
        <v>948</v>
      </c>
    </row>
    <row r="8412" spans="1:3" x14ac:dyDescent="0.25">
      <c r="A8412" s="59">
        <v>7609</v>
      </c>
      <c r="B8412" s="59" t="s">
        <v>8255</v>
      </c>
      <c r="C8412" s="59" t="s">
        <v>948</v>
      </c>
    </row>
    <row r="8413" spans="1:3" x14ac:dyDescent="0.25">
      <c r="A8413" s="59">
        <v>36308</v>
      </c>
      <c r="B8413" s="59" t="s">
        <v>8256</v>
      </c>
      <c r="C8413" s="59" t="s">
        <v>593</v>
      </c>
    </row>
    <row r="8414" spans="1:3" x14ac:dyDescent="0.25">
      <c r="A8414" s="59">
        <v>60307</v>
      </c>
      <c r="B8414" s="59" t="s">
        <v>8257</v>
      </c>
      <c r="C8414" s="59" t="s">
        <v>829</v>
      </c>
    </row>
    <row r="8415" spans="1:3" x14ac:dyDescent="0.25">
      <c r="A8415" s="59">
        <v>66910</v>
      </c>
      <c r="B8415" s="59" t="s">
        <v>8258</v>
      </c>
      <c r="C8415" s="59" t="s">
        <v>896</v>
      </c>
    </row>
    <row r="8416" spans="1:3" x14ac:dyDescent="0.25">
      <c r="A8416" s="59">
        <v>35867</v>
      </c>
      <c r="B8416" s="59" t="s">
        <v>8259</v>
      </c>
      <c r="C8416" s="59" t="s">
        <v>970</v>
      </c>
    </row>
    <row r="8417" spans="1:3" x14ac:dyDescent="0.25">
      <c r="A8417" s="59">
        <v>31507</v>
      </c>
      <c r="B8417" s="59" t="s">
        <v>8260</v>
      </c>
      <c r="C8417" s="59" t="s">
        <v>861</v>
      </c>
    </row>
    <row r="8418" spans="1:3" x14ac:dyDescent="0.25">
      <c r="A8418" s="59">
        <v>13717</v>
      </c>
      <c r="B8418" s="59" t="s">
        <v>8261</v>
      </c>
      <c r="C8418" s="59" t="s">
        <v>694</v>
      </c>
    </row>
    <row r="8419" spans="1:3" x14ac:dyDescent="0.25">
      <c r="A8419" s="59">
        <v>33111</v>
      </c>
      <c r="B8419" s="59" t="s">
        <v>8262</v>
      </c>
      <c r="C8419" s="59" t="s">
        <v>1205</v>
      </c>
    </row>
    <row r="8420" spans="1:3" x14ac:dyDescent="0.25">
      <c r="A8420" s="59">
        <v>35612</v>
      </c>
      <c r="B8420" s="59" t="s">
        <v>8262</v>
      </c>
      <c r="C8420" s="59" t="s">
        <v>975</v>
      </c>
    </row>
    <row r="8421" spans="1:3" x14ac:dyDescent="0.25">
      <c r="A8421" s="59">
        <v>40419</v>
      </c>
      <c r="B8421" s="59" t="s">
        <v>8262</v>
      </c>
      <c r="C8421" s="59" t="s">
        <v>1128</v>
      </c>
    </row>
    <row r="8422" spans="1:3" x14ac:dyDescent="0.25">
      <c r="A8422" s="59">
        <v>55206</v>
      </c>
      <c r="B8422" s="59" t="s">
        <v>8263</v>
      </c>
      <c r="C8422" s="59" t="s">
        <v>186</v>
      </c>
    </row>
    <row r="8423" spans="1:3" x14ac:dyDescent="0.25">
      <c r="A8423" s="59">
        <v>83215</v>
      </c>
      <c r="B8423" s="59" t="s">
        <v>8264</v>
      </c>
      <c r="C8423" s="59" t="s">
        <v>854</v>
      </c>
    </row>
    <row r="8424" spans="1:3" x14ac:dyDescent="0.25">
      <c r="A8424" s="59">
        <v>83214</v>
      </c>
      <c r="B8424" s="59" t="s">
        <v>8265</v>
      </c>
      <c r="C8424" s="59" t="s">
        <v>854</v>
      </c>
    </row>
    <row r="8425" spans="1:3" x14ac:dyDescent="0.25">
      <c r="A8425" s="59">
        <v>83012</v>
      </c>
      <c r="B8425" s="59" t="s">
        <v>8266</v>
      </c>
      <c r="C8425" s="59" t="s">
        <v>857</v>
      </c>
    </row>
    <row r="8426" spans="1:3" x14ac:dyDescent="0.25">
      <c r="A8426" s="59">
        <v>13313</v>
      </c>
      <c r="B8426" s="59" t="s">
        <v>8267</v>
      </c>
      <c r="C8426" s="59" t="s">
        <v>699</v>
      </c>
    </row>
    <row r="8427" spans="1:3" x14ac:dyDescent="0.25">
      <c r="A8427" s="59">
        <v>15628</v>
      </c>
      <c r="B8427" s="59" t="s">
        <v>8268</v>
      </c>
      <c r="C8427" s="59" t="s">
        <v>1194</v>
      </c>
    </row>
    <row r="8428" spans="1:3" x14ac:dyDescent="0.25">
      <c r="A8428" s="59">
        <v>22736</v>
      </c>
      <c r="B8428" s="59" t="s">
        <v>8269</v>
      </c>
      <c r="C8428" s="59" t="s">
        <v>1163</v>
      </c>
    </row>
    <row r="8429" spans="1:3" x14ac:dyDescent="0.25">
      <c r="A8429" s="59">
        <v>36565</v>
      </c>
      <c r="B8429" s="59" t="s">
        <v>8269</v>
      </c>
      <c r="C8429" s="59" t="s">
        <v>589</v>
      </c>
    </row>
    <row r="8430" spans="1:3" x14ac:dyDescent="0.25">
      <c r="A8430" s="59">
        <v>96557</v>
      </c>
      <c r="B8430" s="59" t="s">
        <v>8270</v>
      </c>
      <c r="C8430" s="59" t="s">
        <v>1080</v>
      </c>
    </row>
    <row r="8431" spans="1:3" x14ac:dyDescent="0.25">
      <c r="A8431" s="59">
        <v>36613</v>
      </c>
      <c r="B8431" s="59" t="s">
        <v>8271</v>
      </c>
      <c r="C8431" s="59" t="s">
        <v>594</v>
      </c>
    </row>
    <row r="8432" spans="1:3" x14ac:dyDescent="0.25">
      <c r="A8432" s="59">
        <v>32606</v>
      </c>
      <c r="B8432" s="59" t="s">
        <v>8272</v>
      </c>
      <c r="C8432" s="59" t="s">
        <v>471</v>
      </c>
    </row>
    <row r="8433" spans="1:3" x14ac:dyDescent="0.25">
      <c r="A8433" s="59">
        <v>30617</v>
      </c>
      <c r="B8433" s="59" t="s">
        <v>8273</v>
      </c>
      <c r="C8433" s="59" t="s">
        <v>876</v>
      </c>
    </row>
    <row r="8434" spans="1:3" x14ac:dyDescent="0.25">
      <c r="A8434" s="59">
        <v>32610</v>
      </c>
      <c r="B8434" s="59" t="s">
        <v>8274</v>
      </c>
      <c r="C8434" s="59" t="s">
        <v>471</v>
      </c>
    </row>
    <row r="8435" spans="1:3" x14ac:dyDescent="0.25">
      <c r="A8435" s="59">
        <v>3310</v>
      </c>
      <c r="B8435" s="59" t="s">
        <v>8275</v>
      </c>
      <c r="C8435" s="59" t="s">
        <v>650</v>
      </c>
    </row>
    <row r="8436" spans="1:3" x14ac:dyDescent="0.25">
      <c r="A8436" s="59">
        <v>26426</v>
      </c>
      <c r="B8436" s="59" t="s">
        <v>8276</v>
      </c>
      <c r="C8436" s="59" t="s">
        <v>246</v>
      </c>
    </row>
    <row r="8437" spans="1:3" x14ac:dyDescent="0.25">
      <c r="A8437" s="59">
        <v>26425</v>
      </c>
      <c r="B8437" s="59" t="s">
        <v>8277</v>
      </c>
      <c r="C8437" s="59" t="s">
        <v>246</v>
      </c>
    </row>
    <row r="8438" spans="1:3" x14ac:dyDescent="0.25">
      <c r="A8438" s="59">
        <v>1125</v>
      </c>
      <c r="B8438" s="59" t="s">
        <v>8278</v>
      </c>
      <c r="C8438" s="59" t="s">
        <v>1015</v>
      </c>
    </row>
    <row r="8439" spans="1:3" x14ac:dyDescent="0.25">
      <c r="A8439" s="59">
        <v>32506</v>
      </c>
      <c r="B8439" s="59" t="s">
        <v>8279</v>
      </c>
      <c r="C8439" s="59" t="s">
        <v>472</v>
      </c>
    </row>
    <row r="8440" spans="1:3" x14ac:dyDescent="0.25">
      <c r="A8440" s="59">
        <v>51916</v>
      </c>
      <c r="B8440" s="59" t="s">
        <v>8280</v>
      </c>
      <c r="C8440" s="59" t="s">
        <v>1035</v>
      </c>
    </row>
    <row r="8441" spans="1:3" x14ac:dyDescent="0.25">
      <c r="A8441" s="59">
        <v>31307</v>
      </c>
      <c r="B8441" s="59" t="s">
        <v>8281</v>
      </c>
      <c r="C8441" s="59" t="s">
        <v>866</v>
      </c>
    </row>
    <row r="8442" spans="1:3" x14ac:dyDescent="0.25">
      <c r="A8442" s="59">
        <v>44422</v>
      </c>
      <c r="B8442" s="59" t="s">
        <v>8282</v>
      </c>
      <c r="C8442" s="59" t="s">
        <v>924</v>
      </c>
    </row>
    <row r="8443" spans="1:3" x14ac:dyDescent="0.25">
      <c r="A8443" s="59">
        <v>30813</v>
      </c>
      <c r="B8443" s="59" t="s">
        <v>8283</v>
      </c>
      <c r="C8443" s="59" t="s">
        <v>878</v>
      </c>
    </row>
    <row r="8444" spans="1:3" x14ac:dyDescent="0.25">
      <c r="A8444" s="59">
        <v>66816</v>
      </c>
      <c r="B8444" s="59" t="s">
        <v>8284</v>
      </c>
      <c r="C8444" s="59" t="s">
        <v>897</v>
      </c>
    </row>
    <row r="8445" spans="1:3" x14ac:dyDescent="0.25">
      <c r="A8445" s="59">
        <v>34508</v>
      </c>
      <c r="B8445" s="59" t="s">
        <v>8285</v>
      </c>
      <c r="C8445" s="59" t="s">
        <v>1067</v>
      </c>
    </row>
    <row r="8446" spans="1:3" x14ac:dyDescent="0.25">
      <c r="A8446" s="59">
        <v>30812</v>
      </c>
      <c r="B8446" s="59" t="s">
        <v>8286</v>
      </c>
      <c r="C8446" s="59" t="s">
        <v>878</v>
      </c>
    </row>
    <row r="8447" spans="1:3" x14ac:dyDescent="0.25">
      <c r="A8447" s="59">
        <v>34712</v>
      </c>
      <c r="B8447" s="59" t="s">
        <v>8287</v>
      </c>
      <c r="C8447" s="59" t="s">
        <v>1071</v>
      </c>
    </row>
    <row r="8448" spans="1:3" x14ac:dyDescent="0.25">
      <c r="A8448" s="59">
        <v>48614</v>
      </c>
      <c r="B8448" s="59" t="s">
        <v>8288</v>
      </c>
      <c r="C8448" s="59" t="s">
        <v>1057</v>
      </c>
    </row>
    <row r="8449" spans="1:3" x14ac:dyDescent="0.25">
      <c r="A8449" s="59">
        <v>51707</v>
      </c>
      <c r="B8449" s="59" t="s">
        <v>8289</v>
      </c>
      <c r="C8449" s="59" t="s">
        <v>1038</v>
      </c>
    </row>
    <row r="8450" spans="1:3" x14ac:dyDescent="0.25">
      <c r="A8450" s="59">
        <v>76817</v>
      </c>
      <c r="B8450" s="59" t="s">
        <v>8290</v>
      </c>
      <c r="C8450" s="59" t="s">
        <v>529</v>
      </c>
    </row>
    <row r="8451" spans="1:3" x14ac:dyDescent="0.25">
      <c r="A8451" s="59">
        <v>32114</v>
      </c>
      <c r="B8451" s="59" t="s">
        <v>8291</v>
      </c>
      <c r="C8451" s="59" t="s">
        <v>458</v>
      </c>
    </row>
    <row r="8452" spans="1:3" x14ac:dyDescent="0.25">
      <c r="A8452" s="59">
        <v>21664</v>
      </c>
      <c r="B8452" s="59" t="s">
        <v>8292</v>
      </c>
      <c r="C8452" s="59" t="s">
        <v>419</v>
      </c>
    </row>
    <row r="8453" spans="1:3" x14ac:dyDescent="0.25">
      <c r="A8453" s="59">
        <v>30815</v>
      </c>
      <c r="B8453" s="59" t="s">
        <v>8293</v>
      </c>
      <c r="C8453" s="59" t="s">
        <v>878</v>
      </c>
    </row>
    <row r="8454" spans="1:3" x14ac:dyDescent="0.25">
      <c r="A8454" s="59">
        <v>30712</v>
      </c>
      <c r="B8454" s="59" t="s">
        <v>8294</v>
      </c>
      <c r="C8454" s="59" t="s">
        <v>881</v>
      </c>
    </row>
    <row r="8455" spans="1:3" x14ac:dyDescent="0.25">
      <c r="A8455" s="59">
        <v>66114</v>
      </c>
      <c r="B8455" s="59" t="s">
        <v>8295</v>
      </c>
      <c r="C8455" s="59" t="s">
        <v>892</v>
      </c>
    </row>
    <row r="8456" spans="1:3" x14ac:dyDescent="0.25">
      <c r="A8456" s="59">
        <v>66819</v>
      </c>
      <c r="B8456" s="59" t="s">
        <v>8296</v>
      </c>
      <c r="C8456" s="59" t="s">
        <v>897</v>
      </c>
    </row>
    <row r="8457" spans="1:3" x14ac:dyDescent="0.25">
      <c r="A8457" s="59">
        <v>51907</v>
      </c>
      <c r="B8457" s="59" t="s">
        <v>8297</v>
      </c>
      <c r="C8457" s="59" t="s">
        <v>1035</v>
      </c>
    </row>
    <row r="8458" spans="1:3" x14ac:dyDescent="0.25">
      <c r="A8458" s="59">
        <v>48617</v>
      </c>
      <c r="B8458" s="59" t="s">
        <v>8298</v>
      </c>
      <c r="C8458" s="59" t="s">
        <v>1057</v>
      </c>
    </row>
    <row r="8459" spans="1:3" x14ac:dyDescent="0.25">
      <c r="A8459" s="59">
        <v>33615</v>
      </c>
      <c r="B8459" s="59" t="s">
        <v>8299</v>
      </c>
      <c r="C8459" s="59" t="s">
        <v>1210</v>
      </c>
    </row>
    <row r="8460" spans="1:3" x14ac:dyDescent="0.25">
      <c r="A8460" s="59">
        <v>30417</v>
      </c>
      <c r="B8460" s="59" t="s">
        <v>8300</v>
      </c>
      <c r="C8460" s="59" t="s">
        <v>879</v>
      </c>
    </row>
    <row r="8461" spans="1:3" x14ac:dyDescent="0.25">
      <c r="A8461" s="59">
        <v>34607</v>
      </c>
      <c r="B8461" s="59" t="s">
        <v>8301</v>
      </c>
      <c r="C8461" s="59" t="s">
        <v>1075</v>
      </c>
    </row>
    <row r="8462" spans="1:3" x14ac:dyDescent="0.25">
      <c r="A8462" s="59">
        <v>90819</v>
      </c>
      <c r="B8462" s="59" t="s">
        <v>8302</v>
      </c>
      <c r="C8462" s="59" t="s">
        <v>92</v>
      </c>
    </row>
    <row r="8463" spans="1:3" x14ac:dyDescent="0.25">
      <c r="A8463" s="59">
        <v>96714</v>
      </c>
      <c r="B8463" s="59" t="s">
        <v>8303</v>
      </c>
      <c r="C8463" s="59" t="s">
        <v>1085</v>
      </c>
    </row>
    <row r="8464" spans="1:3" x14ac:dyDescent="0.25">
      <c r="A8464" s="59">
        <v>12325</v>
      </c>
      <c r="B8464" s="59" t="s">
        <v>8304</v>
      </c>
      <c r="C8464" s="59" t="s">
        <v>710</v>
      </c>
    </row>
    <row r="8465" spans="1:3" x14ac:dyDescent="0.25">
      <c r="A8465" s="59">
        <v>44212</v>
      </c>
      <c r="B8465" s="59" t="s">
        <v>8305</v>
      </c>
      <c r="C8465" s="59" t="s">
        <v>910</v>
      </c>
    </row>
    <row r="8466" spans="1:3" x14ac:dyDescent="0.25">
      <c r="A8466" s="59">
        <v>40107</v>
      </c>
      <c r="B8466" s="59" t="s">
        <v>8306</v>
      </c>
      <c r="C8466" s="59" t="s">
        <v>1112</v>
      </c>
    </row>
    <row r="8467" spans="1:3" x14ac:dyDescent="0.25">
      <c r="A8467" s="59">
        <v>30410</v>
      </c>
      <c r="B8467" s="59" t="s">
        <v>8307</v>
      </c>
      <c r="C8467" s="59" t="s">
        <v>879</v>
      </c>
    </row>
    <row r="8468" spans="1:3" x14ac:dyDescent="0.25">
      <c r="A8468" s="59">
        <v>3910</v>
      </c>
      <c r="B8468" s="59" t="s">
        <v>8308</v>
      </c>
      <c r="C8468" s="59" t="s">
        <v>640</v>
      </c>
    </row>
    <row r="8469" spans="1:3" x14ac:dyDescent="0.25">
      <c r="A8469" s="59">
        <v>20419</v>
      </c>
      <c r="B8469" s="59" t="s">
        <v>8309</v>
      </c>
      <c r="C8469" s="59" t="s">
        <v>669</v>
      </c>
    </row>
    <row r="8470" spans="1:3" x14ac:dyDescent="0.25">
      <c r="A8470" s="59">
        <v>65409</v>
      </c>
      <c r="B8470" s="59" t="s">
        <v>8310</v>
      </c>
      <c r="C8470" s="59" t="s">
        <v>478</v>
      </c>
    </row>
    <row r="8471" spans="1:3" x14ac:dyDescent="0.25">
      <c r="A8471" s="59">
        <v>81718</v>
      </c>
      <c r="B8471" s="59" t="s">
        <v>8311</v>
      </c>
      <c r="C8471" s="59" t="s">
        <v>544</v>
      </c>
    </row>
    <row r="8472" spans="1:3" x14ac:dyDescent="0.25">
      <c r="A8472" s="59">
        <v>22317</v>
      </c>
      <c r="B8472" s="59" t="s">
        <v>8312</v>
      </c>
      <c r="C8472" s="59" t="s">
        <v>1164</v>
      </c>
    </row>
    <row r="8473" spans="1:3" x14ac:dyDescent="0.25">
      <c r="A8473" s="59">
        <v>31828</v>
      </c>
      <c r="B8473" s="59" t="s">
        <v>8312</v>
      </c>
      <c r="C8473" s="59" t="s">
        <v>865</v>
      </c>
    </row>
    <row r="8474" spans="1:3" x14ac:dyDescent="0.25">
      <c r="A8474" s="59">
        <v>33711</v>
      </c>
      <c r="B8474" s="59" t="s">
        <v>8313</v>
      </c>
      <c r="C8474" s="59" t="s">
        <v>1212</v>
      </c>
    </row>
    <row r="8475" spans="1:3" x14ac:dyDescent="0.25">
      <c r="A8475" s="59">
        <v>2209</v>
      </c>
      <c r="B8475" s="59" t="s">
        <v>8313</v>
      </c>
      <c r="C8475" s="59" t="s">
        <v>1003</v>
      </c>
    </row>
    <row r="8476" spans="1:3" x14ac:dyDescent="0.25">
      <c r="A8476" s="59">
        <v>26214</v>
      </c>
      <c r="B8476" s="59" t="s">
        <v>8312</v>
      </c>
      <c r="C8476" s="59" t="s">
        <v>251</v>
      </c>
    </row>
    <row r="8477" spans="1:3" x14ac:dyDescent="0.25">
      <c r="A8477" s="59">
        <v>3219</v>
      </c>
      <c r="B8477" s="59" t="s">
        <v>8312</v>
      </c>
      <c r="C8477" s="59" t="s">
        <v>641</v>
      </c>
    </row>
    <row r="8478" spans="1:3" x14ac:dyDescent="0.25">
      <c r="A8478" s="59">
        <v>43821</v>
      </c>
      <c r="B8478" s="59" t="s">
        <v>8312</v>
      </c>
      <c r="C8478" s="59" t="s">
        <v>922</v>
      </c>
    </row>
    <row r="8479" spans="1:3" x14ac:dyDescent="0.25">
      <c r="A8479" s="59">
        <v>51308</v>
      </c>
      <c r="B8479" s="59" t="s">
        <v>8313</v>
      </c>
      <c r="C8479" s="59" t="s">
        <v>1047</v>
      </c>
    </row>
    <row r="8480" spans="1:3" x14ac:dyDescent="0.25">
      <c r="A8480" s="59">
        <v>52206</v>
      </c>
      <c r="B8480" s="59" t="s">
        <v>8314</v>
      </c>
      <c r="C8480" s="59" t="s">
        <v>1050</v>
      </c>
    </row>
    <row r="8481" spans="1:3" x14ac:dyDescent="0.25">
      <c r="A8481" s="59">
        <v>77661</v>
      </c>
      <c r="B8481" s="59" t="s">
        <v>8313</v>
      </c>
      <c r="C8481" s="59" t="s">
        <v>405</v>
      </c>
    </row>
    <row r="8482" spans="1:3" x14ac:dyDescent="0.25">
      <c r="A8482" s="59">
        <v>62412</v>
      </c>
      <c r="B8482" s="59" t="s">
        <v>8312</v>
      </c>
      <c r="C8482" s="59" t="s">
        <v>565</v>
      </c>
    </row>
    <row r="8483" spans="1:3" x14ac:dyDescent="0.25">
      <c r="A8483" s="59">
        <v>63109</v>
      </c>
      <c r="B8483" s="59" t="s">
        <v>8313</v>
      </c>
      <c r="C8483" s="59" t="s">
        <v>495</v>
      </c>
    </row>
    <row r="8484" spans="1:3" x14ac:dyDescent="0.25">
      <c r="A8484" s="59">
        <v>75117</v>
      </c>
      <c r="B8484" s="59" t="s">
        <v>8313</v>
      </c>
      <c r="C8484" s="59" t="s">
        <v>148</v>
      </c>
    </row>
    <row r="8485" spans="1:3" x14ac:dyDescent="0.25">
      <c r="A8485" s="59">
        <v>76911</v>
      </c>
      <c r="B8485" s="59" t="s">
        <v>8312</v>
      </c>
      <c r="C8485" s="59" t="s">
        <v>531</v>
      </c>
    </row>
    <row r="8486" spans="1:3" x14ac:dyDescent="0.25">
      <c r="A8486" s="59">
        <v>87215</v>
      </c>
      <c r="B8486" s="59" t="s">
        <v>8312</v>
      </c>
      <c r="C8486" s="59" t="s">
        <v>1173</v>
      </c>
    </row>
    <row r="8487" spans="1:3" x14ac:dyDescent="0.25">
      <c r="A8487" s="59">
        <v>90413</v>
      </c>
      <c r="B8487" s="59" t="s">
        <v>8312</v>
      </c>
      <c r="C8487" s="59" t="s">
        <v>82</v>
      </c>
    </row>
    <row r="8488" spans="1:3" x14ac:dyDescent="0.25">
      <c r="A8488" s="59">
        <v>91211</v>
      </c>
      <c r="B8488" s="59" t="s">
        <v>8312</v>
      </c>
      <c r="C8488" s="59" t="s">
        <v>807</v>
      </c>
    </row>
    <row r="8489" spans="1:3" x14ac:dyDescent="0.25">
      <c r="A8489" s="59">
        <v>94112</v>
      </c>
      <c r="B8489" s="59" t="s">
        <v>8313</v>
      </c>
      <c r="C8489" s="59" t="s">
        <v>448</v>
      </c>
    </row>
    <row r="8490" spans="1:3" x14ac:dyDescent="0.25">
      <c r="A8490" s="59">
        <v>71607</v>
      </c>
      <c r="B8490" s="59" t="s">
        <v>8315</v>
      </c>
      <c r="C8490" s="59" t="s">
        <v>634</v>
      </c>
    </row>
    <row r="8491" spans="1:3" x14ac:dyDescent="0.25">
      <c r="A8491" s="59">
        <v>85816</v>
      </c>
      <c r="B8491" s="59" t="s">
        <v>8315</v>
      </c>
      <c r="C8491" s="59" t="s">
        <v>1185</v>
      </c>
    </row>
    <row r="8492" spans="1:3" x14ac:dyDescent="0.25">
      <c r="A8492" s="59">
        <v>85711</v>
      </c>
      <c r="B8492" s="59" t="s">
        <v>8316</v>
      </c>
      <c r="C8492" s="59" t="s">
        <v>1181</v>
      </c>
    </row>
    <row r="8493" spans="1:3" x14ac:dyDescent="0.25">
      <c r="A8493" s="59">
        <v>85415</v>
      </c>
      <c r="B8493" s="59" t="s">
        <v>8317</v>
      </c>
      <c r="C8493" s="59" t="s">
        <v>1180</v>
      </c>
    </row>
    <row r="8494" spans="1:3" x14ac:dyDescent="0.25">
      <c r="A8494" s="59">
        <v>80406</v>
      </c>
      <c r="B8494" s="59" t="s">
        <v>8318</v>
      </c>
      <c r="C8494" s="59" t="s">
        <v>1144</v>
      </c>
    </row>
    <row r="8495" spans="1:3" x14ac:dyDescent="0.25">
      <c r="A8495" s="59">
        <v>76112</v>
      </c>
      <c r="B8495" s="59" t="s">
        <v>8319</v>
      </c>
      <c r="C8495" s="59" t="s">
        <v>534</v>
      </c>
    </row>
    <row r="8496" spans="1:3" x14ac:dyDescent="0.25">
      <c r="A8496" s="59">
        <v>22224</v>
      </c>
      <c r="B8496" s="59" t="s">
        <v>8320</v>
      </c>
      <c r="C8496" s="59" t="s">
        <v>1161</v>
      </c>
    </row>
    <row r="8497" spans="1:3" x14ac:dyDescent="0.25">
      <c r="A8497" s="59">
        <v>1809</v>
      </c>
      <c r="B8497" s="59" t="s">
        <v>8321</v>
      </c>
      <c r="C8497" s="59" t="s">
        <v>1008</v>
      </c>
    </row>
    <row r="8498" spans="1:3" x14ac:dyDescent="0.25">
      <c r="A8498" s="59">
        <v>3118</v>
      </c>
      <c r="B8498" s="59" t="s">
        <v>8322</v>
      </c>
      <c r="C8498" s="59" t="s">
        <v>637</v>
      </c>
    </row>
    <row r="8499" spans="1:3" x14ac:dyDescent="0.25">
      <c r="A8499" s="59">
        <v>6115</v>
      </c>
      <c r="B8499" s="59" t="s">
        <v>8321</v>
      </c>
      <c r="C8499" s="59" t="s">
        <v>1090</v>
      </c>
    </row>
    <row r="8500" spans="1:3" x14ac:dyDescent="0.25">
      <c r="A8500" s="59">
        <v>8509</v>
      </c>
      <c r="B8500" s="59" t="s">
        <v>8322</v>
      </c>
      <c r="C8500" s="59" t="s">
        <v>945</v>
      </c>
    </row>
    <row r="8501" spans="1:3" x14ac:dyDescent="0.25">
      <c r="A8501" s="59">
        <v>42507</v>
      </c>
      <c r="B8501" s="59" t="s">
        <v>8321</v>
      </c>
      <c r="C8501" s="59" t="s">
        <v>1127</v>
      </c>
    </row>
    <row r="8502" spans="1:3" x14ac:dyDescent="0.25">
      <c r="A8502" s="59">
        <v>77658</v>
      </c>
      <c r="B8502" s="59" t="s">
        <v>8321</v>
      </c>
      <c r="C8502" s="59" t="s">
        <v>405</v>
      </c>
    </row>
    <row r="8503" spans="1:3" x14ac:dyDescent="0.25">
      <c r="A8503" s="59">
        <v>61207</v>
      </c>
      <c r="B8503" s="59" t="s">
        <v>8321</v>
      </c>
      <c r="C8503" s="59" t="s">
        <v>564</v>
      </c>
    </row>
    <row r="8504" spans="1:3" x14ac:dyDescent="0.25">
      <c r="A8504" s="59">
        <v>67110</v>
      </c>
      <c r="B8504" s="59" t="s">
        <v>8322</v>
      </c>
      <c r="C8504" s="59" t="s">
        <v>368</v>
      </c>
    </row>
    <row r="8505" spans="1:3" x14ac:dyDescent="0.25">
      <c r="A8505" s="59">
        <v>80114</v>
      </c>
      <c r="B8505" s="59" t="s">
        <v>8321</v>
      </c>
      <c r="C8505" s="59" t="s">
        <v>1140</v>
      </c>
    </row>
    <row r="8506" spans="1:3" x14ac:dyDescent="0.25">
      <c r="A8506" s="59">
        <v>80410</v>
      </c>
      <c r="B8506" s="59" t="s">
        <v>8321</v>
      </c>
      <c r="C8506" s="59" t="s">
        <v>1144</v>
      </c>
    </row>
    <row r="8507" spans="1:3" x14ac:dyDescent="0.25">
      <c r="A8507" s="59">
        <v>75312</v>
      </c>
      <c r="B8507" s="59" t="s">
        <v>8322</v>
      </c>
      <c r="C8507" s="59" t="s">
        <v>113</v>
      </c>
    </row>
    <row r="8508" spans="1:3" x14ac:dyDescent="0.25">
      <c r="A8508" s="59">
        <v>75512</v>
      </c>
      <c r="B8508" s="59" t="s">
        <v>8321</v>
      </c>
      <c r="C8508" s="59" t="s">
        <v>128</v>
      </c>
    </row>
    <row r="8509" spans="1:3" x14ac:dyDescent="0.25">
      <c r="A8509" s="59">
        <v>76916</v>
      </c>
      <c r="B8509" s="59" t="s">
        <v>8321</v>
      </c>
      <c r="C8509" s="59" t="s">
        <v>531</v>
      </c>
    </row>
    <row r="8510" spans="1:3" x14ac:dyDescent="0.25">
      <c r="A8510" s="59">
        <v>83418</v>
      </c>
      <c r="B8510" s="59" t="s">
        <v>8321</v>
      </c>
      <c r="C8510" s="59" t="s">
        <v>850</v>
      </c>
    </row>
    <row r="8511" spans="1:3" x14ac:dyDescent="0.25">
      <c r="A8511" s="59">
        <v>84865</v>
      </c>
      <c r="B8511" s="59" t="s">
        <v>8321</v>
      </c>
      <c r="C8511" s="59" t="s">
        <v>1243</v>
      </c>
    </row>
    <row r="8512" spans="1:3" x14ac:dyDescent="0.25">
      <c r="A8512" s="59">
        <v>86417</v>
      </c>
      <c r="B8512" s="59" t="s">
        <v>8321</v>
      </c>
      <c r="C8512" s="59" t="s">
        <v>390</v>
      </c>
    </row>
    <row r="8513" spans="1:3" x14ac:dyDescent="0.25">
      <c r="A8513" s="59">
        <v>87214</v>
      </c>
      <c r="B8513" s="59" t="s">
        <v>8321</v>
      </c>
      <c r="C8513" s="59" t="s">
        <v>1173</v>
      </c>
    </row>
    <row r="8514" spans="1:3" x14ac:dyDescent="0.25">
      <c r="A8514" s="59">
        <v>85416</v>
      </c>
      <c r="B8514" s="59" t="s">
        <v>8321</v>
      </c>
      <c r="C8514" s="59" t="s">
        <v>1180</v>
      </c>
    </row>
    <row r="8515" spans="1:3" x14ac:dyDescent="0.25">
      <c r="A8515" s="59">
        <v>81615</v>
      </c>
      <c r="B8515" s="59" t="s">
        <v>8321</v>
      </c>
      <c r="C8515" s="59" t="s">
        <v>556</v>
      </c>
    </row>
    <row r="8516" spans="1:3" x14ac:dyDescent="0.25">
      <c r="A8516" s="59">
        <v>81910</v>
      </c>
      <c r="B8516" s="59" t="s">
        <v>8321</v>
      </c>
      <c r="C8516" s="59" t="s">
        <v>549</v>
      </c>
    </row>
    <row r="8517" spans="1:3" x14ac:dyDescent="0.25">
      <c r="A8517" s="59">
        <v>95516</v>
      </c>
      <c r="B8517" s="59" t="s">
        <v>8321</v>
      </c>
      <c r="C8517" s="59" t="s">
        <v>775</v>
      </c>
    </row>
    <row r="8518" spans="1:3" x14ac:dyDescent="0.25">
      <c r="A8518" s="59">
        <v>84518</v>
      </c>
      <c r="B8518" s="59" t="s">
        <v>8323</v>
      </c>
      <c r="C8518" s="59" t="s">
        <v>1102</v>
      </c>
    </row>
    <row r="8519" spans="1:3" x14ac:dyDescent="0.25">
      <c r="A8519" s="59">
        <v>20757</v>
      </c>
      <c r="B8519" s="59" t="s">
        <v>8324</v>
      </c>
      <c r="C8519" s="59" t="s">
        <v>671</v>
      </c>
    </row>
    <row r="8520" spans="1:3" x14ac:dyDescent="0.25">
      <c r="A8520" s="59">
        <v>98210</v>
      </c>
      <c r="B8520" s="59" t="s">
        <v>8325</v>
      </c>
      <c r="C8520" s="59" t="s">
        <v>444</v>
      </c>
    </row>
    <row r="8521" spans="1:3" x14ac:dyDescent="0.25">
      <c r="A8521" s="59">
        <v>82609</v>
      </c>
      <c r="B8521" s="59" t="s">
        <v>8326</v>
      </c>
      <c r="C8521" s="59" t="s">
        <v>849</v>
      </c>
    </row>
    <row r="8522" spans="1:3" x14ac:dyDescent="0.25">
      <c r="A8522" s="59">
        <v>16416</v>
      </c>
      <c r="B8522" s="59" t="s">
        <v>8327</v>
      </c>
      <c r="C8522" s="59" t="s">
        <v>357</v>
      </c>
    </row>
    <row r="8523" spans="1:3" x14ac:dyDescent="0.25">
      <c r="A8523" s="59">
        <v>82418</v>
      </c>
      <c r="B8523" s="59" t="s">
        <v>8328</v>
      </c>
      <c r="C8523" s="59" t="s">
        <v>845</v>
      </c>
    </row>
    <row r="8524" spans="1:3" x14ac:dyDescent="0.25">
      <c r="A8524" s="59">
        <v>71506</v>
      </c>
      <c r="B8524" s="59" t="s">
        <v>8329</v>
      </c>
      <c r="C8524" s="59" t="s">
        <v>607</v>
      </c>
    </row>
    <row r="8525" spans="1:3" x14ac:dyDescent="0.25">
      <c r="A8525" s="59">
        <v>17820</v>
      </c>
      <c r="B8525" s="59" t="s">
        <v>8330</v>
      </c>
      <c r="C8525" s="59" t="s">
        <v>782</v>
      </c>
    </row>
    <row r="8526" spans="1:3" x14ac:dyDescent="0.25">
      <c r="A8526" s="59">
        <v>66708</v>
      </c>
      <c r="B8526" s="59" t="s">
        <v>8330</v>
      </c>
      <c r="C8526" s="59" t="s">
        <v>888</v>
      </c>
    </row>
    <row r="8527" spans="1:3" x14ac:dyDescent="0.25">
      <c r="A8527" s="59">
        <v>80306</v>
      </c>
      <c r="B8527" s="59" t="s">
        <v>8331</v>
      </c>
      <c r="C8527" s="59" t="s">
        <v>1141</v>
      </c>
    </row>
    <row r="8528" spans="1:3" x14ac:dyDescent="0.25">
      <c r="A8528" s="59">
        <v>50314</v>
      </c>
      <c r="B8528" s="59" t="s">
        <v>8332</v>
      </c>
      <c r="C8528" s="59" t="s">
        <v>516</v>
      </c>
    </row>
    <row r="8529" spans="1:3" x14ac:dyDescent="0.25">
      <c r="A8529" s="59">
        <v>81412</v>
      </c>
      <c r="B8529" s="59" t="s">
        <v>8333</v>
      </c>
      <c r="C8529" s="59" t="s">
        <v>542</v>
      </c>
    </row>
    <row r="8530" spans="1:3" x14ac:dyDescent="0.25">
      <c r="A8530" s="59">
        <v>81309</v>
      </c>
      <c r="B8530" s="59" t="s">
        <v>8334</v>
      </c>
      <c r="C8530" s="59" t="s">
        <v>557</v>
      </c>
    </row>
    <row r="8531" spans="1:3" x14ac:dyDescent="0.25">
      <c r="A8531" s="59">
        <v>24129</v>
      </c>
      <c r="B8531" s="59" t="s">
        <v>8335</v>
      </c>
      <c r="C8531" s="59" t="s">
        <v>1149</v>
      </c>
    </row>
    <row r="8532" spans="1:3" x14ac:dyDescent="0.25">
      <c r="A8532" s="59">
        <v>15624</v>
      </c>
      <c r="B8532" s="59" t="s">
        <v>8335</v>
      </c>
      <c r="C8532" s="59" t="s">
        <v>1194</v>
      </c>
    </row>
    <row r="8533" spans="1:3" x14ac:dyDescent="0.25">
      <c r="A8533" s="59">
        <v>60662</v>
      </c>
      <c r="B8533" s="59" t="s">
        <v>8336</v>
      </c>
      <c r="C8533" s="59" t="s">
        <v>832</v>
      </c>
    </row>
    <row r="8534" spans="1:3" x14ac:dyDescent="0.25">
      <c r="A8534" s="59">
        <v>98711</v>
      </c>
      <c r="B8534" s="59" t="s">
        <v>8337</v>
      </c>
      <c r="C8534" s="59" t="s">
        <v>436</v>
      </c>
    </row>
    <row r="8535" spans="1:3" x14ac:dyDescent="0.25">
      <c r="A8535" s="59">
        <v>12217</v>
      </c>
      <c r="B8535" s="59" t="s">
        <v>8338</v>
      </c>
      <c r="C8535" s="59" t="s">
        <v>680</v>
      </c>
    </row>
    <row r="8536" spans="1:3" x14ac:dyDescent="0.25">
      <c r="A8536" s="59">
        <v>13918</v>
      </c>
      <c r="B8536" s="59" t="s">
        <v>8338</v>
      </c>
      <c r="C8536" s="59" t="s">
        <v>708</v>
      </c>
    </row>
    <row r="8537" spans="1:3" x14ac:dyDescent="0.25">
      <c r="A8537" s="59">
        <v>36410</v>
      </c>
      <c r="B8537" s="59" t="s">
        <v>8338</v>
      </c>
      <c r="C8537" s="59" t="s">
        <v>596</v>
      </c>
    </row>
    <row r="8538" spans="1:3" x14ac:dyDescent="0.25">
      <c r="A8538" s="59">
        <v>2116</v>
      </c>
      <c r="B8538" s="59" t="s">
        <v>8338</v>
      </c>
      <c r="C8538" s="59" t="s">
        <v>1016</v>
      </c>
    </row>
    <row r="8539" spans="1:3" x14ac:dyDescent="0.25">
      <c r="A8539" s="59">
        <v>26215</v>
      </c>
      <c r="B8539" s="59" t="s">
        <v>8339</v>
      </c>
      <c r="C8539" s="59" t="s">
        <v>251</v>
      </c>
    </row>
    <row r="8540" spans="1:3" x14ac:dyDescent="0.25">
      <c r="A8540" s="59">
        <v>35125</v>
      </c>
      <c r="B8540" s="59" t="s">
        <v>8340</v>
      </c>
      <c r="C8540" s="59" t="s">
        <v>968</v>
      </c>
    </row>
    <row r="8541" spans="1:3" x14ac:dyDescent="0.25">
      <c r="A8541" s="59">
        <v>3524</v>
      </c>
      <c r="B8541" s="59" t="s">
        <v>8340</v>
      </c>
      <c r="C8541" s="59" t="s">
        <v>647</v>
      </c>
    </row>
    <row r="8542" spans="1:3" x14ac:dyDescent="0.25">
      <c r="A8542" s="59">
        <v>3409</v>
      </c>
      <c r="B8542" s="59" t="s">
        <v>8338</v>
      </c>
      <c r="C8542" s="59" t="s">
        <v>645</v>
      </c>
    </row>
    <row r="8543" spans="1:3" x14ac:dyDescent="0.25">
      <c r="A8543" s="59">
        <v>4520</v>
      </c>
      <c r="B8543" s="59" t="s">
        <v>8338</v>
      </c>
      <c r="C8543" s="59" t="s">
        <v>727</v>
      </c>
    </row>
    <row r="8544" spans="1:3" x14ac:dyDescent="0.25">
      <c r="A8544" s="59">
        <v>17812</v>
      </c>
      <c r="B8544" s="59" t="s">
        <v>8338</v>
      </c>
      <c r="C8544" s="59" t="s">
        <v>782</v>
      </c>
    </row>
    <row r="8545" spans="1:3" x14ac:dyDescent="0.25">
      <c r="A8545" s="59">
        <v>42712</v>
      </c>
      <c r="B8545" s="59" t="s">
        <v>8338</v>
      </c>
      <c r="C8545" s="59" t="s">
        <v>1125</v>
      </c>
    </row>
    <row r="8546" spans="1:3" x14ac:dyDescent="0.25">
      <c r="A8546" s="59">
        <v>98712</v>
      </c>
      <c r="B8546" s="59" t="s">
        <v>8338</v>
      </c>
      <c r="C8546" s="59" t="s">
        <v>436</v>
      </c>
    </row>
    <row r="8547" spans="1:3" x14ac:dyDescent="0.25">
      <c r="A8547" s="59">
        <v>26626</v>
      </c>
      <c r="B8547" s="59" t="s">
        <v>8341</v>
      </c>
      <c r="C8547" s="59" t="s">
        <v>231</v>
      </c>
    </row>
    <row r="8548" spans="1:3" x14ac:dyDescent="0.25">
      <c r="A8548" s="59">
        <v>31914</v>
      </c>
      <c r="B8548" s="59" t="s">
        <v>8342</v>
      </c>
      <c r="C8548" s="59" t="s">
        <v>869</v>
      </c>
    </row>
    <row r="8549" spans="1:3" x14ac:dyDescent="0.25">
      <c r="A8549" s="59">
        <v>24507</v>
      </c>
      <c r="B8549" s="59" t="s">
        <v>8342</v>
      </c>
      <c r="C8549" s="59" t="s">
        <v>1157</v>
      </c>
    </row>
    <row r="8550" spans="1:3" x14ac:dyDescent="0.25">
      <c r="A8550" s="59">
        <v>4341</v>
      </c>
      <c r="B8550" s="59" t="s">
        <v>8342</v>
      </c>
      <c r="C8550" s="59" t="s">
        <v>732</v>
      </c>
    </row>
    <row r="8551" spans="1:3" x14ac:dyDescent="0.25">
      <c r="A8551" s="59">
        <v>81758</v>
      </c>
      <c r="B8551" s="59" t="s">
        <v>8342</v>
      </c>
      <c r="C8551" s="59" t="s">
        <v>547</v>
      </c>
    </row>
    <row r="8552" spans="1:3" x14ac:dyDescent="0.25">
      <c r="A8552" s="59">
        <v>21112</v>
      </c>
      <c r="B8552" s="59" t="s">
        <v>8343</v>
      </c>
      <c r="C8552" s="59" t="s">
        <v>411</v>
      </c>
    </row>
    <row r="8553" spans="1:3" x14ac:dyDescent="0.25">
      <c r="A8553" s="59">
        <v>45107</v>
      </c>
      <c r="B8553" s="59" t="s">
        <v>8343</v>
      </c>
      <c r="C8553" s="59" t="s">
        <v>737</v>
      </c>
    </row>
    <row r="8554" spans="1:3" x14ac:dyDescent="0.25">
      <c r="A8554" s="59">
        <v>26718</v>
      </c>
      <c r="B8554" s="59" t="s">
        <v>8344</v>
      </c>
      <c r="C8554" s="59" t="s">
        <v>221</v>
      </c>
    </row>
    <row r="8555" spans="1:3" x14ac:dyDescent="0.25">
      <c r="A8555" s="59">
        <v>51318</v>
      </c>
      <c r="B8555" s="59" t="s">
        <v>8344</v>
      </c>
      <c r="C8555" s="59" t="s">
        <v>1047</v>
      </c>
    </row>
    <row r="8556" spans="1:3" x14ac:dyDescent="0.25">
      <c r="A8556" s="59">
        <v>67818</v>
      </c>
      <c r="B8556" s="59" t="s">
        <v>8344</v>
      </c>
      <c r="C8556" s="59" t="s">
        <v>372</v>
      </c>
    </row>
    <row r="8557" spans="1:3" x14ac:dyDescent="0.25">
      <c r="A8557" s="59">
        <v>80314</v>
      </c>
      <c r="B8557" s="59" t="s">
        <v>8344</v>
      </c>
      <c r="C8557" s="59" t="s">
        <v>1141</v>
      </c>
    </row>
    <row r="8558" spans="1:3" x14ac:dyDescent="0.25">
      <c r="A8558" s="59">
        <v>75612</v>
      </c>
      <c r="B8558" s="59" t="s">
        <v>8344</v>
      </c>
      <c r="C8558" s="59" t="s">
        <v>138</v>
      </c>
    </row>
    <row r="8559" spans="1:3" x14ac:dyDescent="0.25">
      <c r="A8559" s="59">
        <v>75408</v>
      </c>
      <c r="B8559" s="59" t="s">
        <v>8345</v>
      </c>
      <c r="C8559" s="59" t="s">
        <v>107</v>
      </c>
    </row>
    <row r="8560" spans="1:3" x14ac:dyDescent="0.25">
      <c r="A8560" s="59">
        <v>76111</v>
      </c>
      <c r="B8560" s="59" t="s">
        <v>8345</v>
      </c>
      <c r="C8560" s="59" t="s">
        <v>534</v>
      </c>
    </row>
    <row r="8561" spans="1:3" x14ac:dyDescent="0.25">
      <c r="A8561" s="59">
        <v>76215</v>
      </c>
      <c r="B8561" s="59" t="s">
        <v>8344</v>
      </c>
      <c r="C8561" s="59" t="s">
        <v>540</v>
      </c>
    </row>
    <row r="8562" spans="1:3" x14ac:dyDescent="0.25">
      <c r="A8562" s="59">
        <v>71710</v>
      </c>
      <c r="B8562" s="59" t="s">
        <v>8344</v>
      </c>
      <c r="C8562" s="59" t="s">
        <v>631</v>
      </c>
    </row>
    <row r="8563" spans="1:3" x14ac:dyDescent="0.25">
      <c r="A8563" s="59">
        <v>82910</v>
      </c>
      <c r="B8563" s="59" t="s">
        <v>8344</v>
      </c>
      <c r="C8563" s="59" t="s">
        <v>851</v>
      </c>
    </row>
    <row r="8564" spans="1:3" x14ac:dyDescent="0.25">
      <c r="A8564" s="59">
        <v>84606</v>
      </c>
      <c r="B8564" s="59" t="s">
        <v>8346</v>
      </c>
      <c r="C8564" s="59" t="s">
        <v>1107</v>
      </c>
    </row>
    <row r="8565" spans="1:3" x14ac:dyDescent="0.25">
      <c r="A8565" s="59">
        <v>87509</v>
      </c>
      <c r="B8565" s="59" t="s">
        <v>8344</v>
      </c>
      <c r="C8565" s="59" t="s">
        <v>1170</v>
      </c>
    </row>
    <row r="8566" spans="1:3" x14ac:dyDescent="0.25">
      <c r="A8566" s="59">
        <v>91206</v>
      </c>
      <c r="B8566" s="59" t="s">
        <v>8346</v>
      </c>
      <c r="C8566" s="59" t="s">
        <v>807</v>
      </c>
    </row>
    <row r="8567" spans="1:3" x14ac:dyDescent="0.25">
      <c r="A8567" s="59">
        <v>91212</v>
      </c>
      <c r="B8567" s="59" t="s">
        <v>8347</v>
      </c>
      <c r="C8567" s="59" t="s">
        <v>807</v>
      </c>
    </row>
    <row r="8568" spans="1:3" x14ac:dyDescent="0.25">
      <c r="A8568" s="59">
        <v>91207</v>
      </c>
      <c r="B8568" s="59" t="s">
        <v>8348</v>
      </c>
      <c r="C8568" s="59" t="s">
        <v>807</v>
      </c>
    </row>
    <row r="8569" spans="1:3" x14ac:dyDescent="0.25">
      <c r="A8569" s="59">
        <v>26511</v>
      </c>
      <c r="B8569" s="59" t="s">
        <v>8349</v>
      </c>
      <c r="C8569" s="59" t="s">
        <v>226</v>
      </c>
    </row>
    <row r="8570" spans="1:3" x14ac:dyDescent="0.25">
      <c r="A8570" s="59">
        <v>13324</v>
      </c>
      <c r="B8570" s="59" t="s">
        <v>8350</v>
      </c>
      <c r="C8570" s="59" t="s">
        <v>699</v>
      </c>
    </row>
    <row r="8571" spans="1:3" x14ac:dyDescent="0.25">
      <c r="A8571" s="59">
        <v>36111</v>
      </c>
      <c r="B8571" s="59" t="s">
        <v>8351</v>
      </c>
      <c r="C8571" s="59" t="s">
        <v>584</v>
      </c>
    </row>
    <row r="8572" spans="1:3" x14ac:dyDescent="0.25">
      <c r="A8572" s="59">
        <v>24907</v>
      </c>
      <c r="B8572" s="59" t="s">
        <v>8350</v>
      </c>
      <c r="C8572" s="59" t="s">
        <v>1153</v>
      </c>
    </row>
    <row r="8573" spans="1:3" x14ac:dyDescent="0.25">
      <c r="A8573" s="59">
        <v>25419</v>
      </c>
      <c r="B8573" s="59" t="s">
        <v>8350</v>
      </c>
      <c r="C8573" s="59" t="s">
        <v>908</v>
      </c>
    </row>
    <row r="8574" spans="1:3" x14ac:dyDescent="0.25">
      <c r="A8574" s="59">
        <v>6728</v>
      </c>
      <c r="B8574" s="59" t="s">
        <v>8350</v>
      </c>
      <c r="C8574" s="59" t="s">
        <v>1094</v>
      </c>
    </row>
    <row r="8575" spans="1:3" x14ac:dyDescent="0.25">
      <c r="A8575" s="59">
        <v>6908</v>
      </c>
      <c r="B8575" s="59" t="s">
        <v>8350</v>
      </c>
      <c r="C8575" s="59" t="s">
        <v>1092</v>
      </c>
    </row>
    <row r="8576" spans="1:3" x14ac:dyDescent="0.25">
      <c r="A8576" s="59">
        <v>63110</v>
      </c>
      <c r="B8576" s="59" t="s">
        <v>8351</v>
      </c>
      <c r="C8576" s="59" t="s">
        <v>495</v>
      </c>
    </row>
    <row r="8577" spans="1:3" x14ac:dyDescent="0.25">
      <c r="A8577" s="59">
        <v>63807</v>
      </c>
      <c r="B8577" s="59" t="s">
        <v>8350</v>
      </c>
      <c r="C8577" s="59" t="s">
        <v>501</v>
      </c>
    </row>
    <row r="8578" spans="1:3" x14ac:dyDescent="0.25">
      <c r="A8578" s="59">
        <v>67209</v>
      </c>
      <c r="B8578" s="59" t="s">
        <v>8350</v>
      </c>
      <c r="C8578" s="59" t="s">
        <v>370</v>
      </c>
    </row>
    <row r="8579" spans="1:3" x14ac:dyDescent="0.25">
      <c r="A8579" s="59">
        <v>80309</v>
      </c>
      <c r="B8579" s="59" t="s">
        <v>8350</v>
      </c>
      <c r="C8579" s="59" t="s">
        <v>1141</v>
      </c>
    </row>
    <row r="8580" spans="1:3" x14ac:dyDescent="0.25">
      <c r="A8580" s="59">
        <v>76113</v>
      </c>
      <c r="B8580" s="59" t="s">
        <v>8351</v>
      </c>
      <c r="C8580" s="59" t="s">
        <v>534</v>
      </c>
    </row>
    <row r="8581" spans="1:3" x14ac:dyDescent="0.25">
      <c r="A8581" s="59">
        <v>78713</v>
      </c>
      <c r="B8581" s="59" t="s">
        <v>8350</v>
      </c>
      <c r="C8581" s="59" t="s">
        <v>1199</v>
      </c>
    </row>
    <row r="8582" spans="1:3" x14ac:dyDescent="0.25">
      <c r="A8582" s="59">
        <v>83417</v>
      </c>
      <c r="B8582" s="59" t="s">
        <v>8350</v>
      </c>
      <c r="C8582" s="59" t="s">
        <v>850</v>
      </c>
    </row>
    <row r="8583" spans="1:3" x14ac:dyDescent="0.25">
      <c r="A8583" s="59">
        <v>82610</v>
      </c>
      <c r="B8583" s="59" t="s">
        <v>8350</v>
      </c>
      <c r="C8583" s="59" t="s">
        <v>849</v>
      </c>
    </row>
    <row r="8584" spans="1:3" x14ac:dyDescent="0.25">
      <c r="A8584" s="59">
        <v>84356</v>
      </c>
      <c r="B8584" s="59" t="s">
        <v>8352</v>
      </c>
      <c r="C8584" s="59" t="s">
        <v>1105</v>
      </c>
    </row>
    <row r="8585" spans="1:3" x14ac:dyDescent="0.25">
      <c r="A8585" s="59">
        <v>87413</v>
      </c>
      <c r="B8585" s="59" t="s">
        <v>8350</v>
      </c>
      <c r="C8585" s="59" t="s">
        <v>1176</v>
      </c>
    </row>
    <row r="8586" spans="1:3" x14ac:dyDescent="0.25">
      <c r="A8586" s="59">
        <v>85115</v>
      </c>
      <c r="B8586" s="59" t="s">
        <v>8350</v>
      </c>
      <c r="C8586" s="59" t="s">
        <v>1177</v>
      </c>
    </row>
    <row r="8587" spans="1:3" x14ac:dyDescent="0.25">
      <c r="A8587" s="59">
        <v>81613</v>
      </c>
      <c r="B8587" s="59" t="s">
        <v>8350</v>
      </c>
      <c r="C8587" s="59" t="s">
        <v>556</v>
      </c>
    </row>
    <row r="8588" spans="1:3" x14ac:dyDescent="0.25">
      <c r="A8588" s="59">
        <v>81765</v>
      </c>
      <c r="B8588" s="59" t="s">
        <v>8350</v>
      </c>
      <c r="C8588" s="59" t="s">
        <v>547</v>
      </c>
    </row>
    <row r="8589" spans="1:3" x14ac:dyDescent="0.25">
      <c r="A8589" s="59">
        <v>90322</v>
      </c>
      <c r="B8589" s="59" t="s">
        <v>8350</v>
      </c>
      <c r="C8589" s="59" t="s">
        <v>62</v>
      </c>
    </row>
    <row r="8590" spans="1:3" x14ac:dyDescent="0.25">
      <c r="A8590" s="59">
        <v>91208</v>
      </c>
      <c r="B8590" s="59" t="s">
        <v>8350</v>
      </c>
      <c r="C8590" s="59" t="s">
        <v>807</v>
      </c>
    </row>
    <row r="8591" spans="1:3" x14ac:dyDescent="0.25">
      <c r="A8591" s="59">
        <v>95811</v>
      </c>
      <c r="B8591" s="59" t="s">
        <v>8350</v>
      </c>
      <c r="C8591" s="59" t="s">
        <v>768</v>
      </c>
    </row>
    <row r="8592" spans="1:3" x14ac:dyDescent="0.25">
      <c r="A8592" s="59">
        <v>84710</v>
      </c>
      <c r="B8592" s="59" t="s">
        <v>8353</v>
      </c>
      <c r="C8592" s="59" t="s">
        <v>1108</v>
      </c>
    </row>
    <row r="8593" spans="1:3" x14ac:dyDescent="0.25">
      <c r="A8593" s="59">
        <v>84717</v>
      </c>
      <c r="B8593" s="59" t="s">
        <v>8354</v>
      </c>
      <c r="C8593" s="59" t="s">
        <v>1108</v>
      </c>
    </row>
    <row r="8594" spans="1:3" x14ac:dyDescent="0.25">
      <c r="A8594" s="59">
        <v>84713</v>
      </c>
      <c r="B8594" s="59" t="s">
        <v>8355</v>
      </c>
      <c r="C8594" s="59" t="s">
        <v>1108</v>
      </c>
    </row>
    <row r="8595" spans="1:3" x14ac:dyDescent="0.25">
      <c r="A8595" s="59">
        <v>47618</v>
      </c>
      <c r="B8595" s="59" t="s">
        <v>8356</v>
      </c>
      <c r="C8595" s="59" t="s">
        <v>996</v>
      </c>
    </row>
    <row r="8596" spans="1:3" x14ac:dyDescent="0.25">
      <c r="A8596" s="59">
        <v>81614</v>
      </c>
      <c r="B8596" s="59" t="s">
        <v>8357</v>
      </c>
      <c r="C8596" s="59" t="s">
        <v>556</v>
      </c>
    </row>
    <row r="8597" spans="1:3" x14ac:dyDescent="0.25">
      <c r="A8597" s="59">
        <v>22109</v>
      </c>
      <c r="B8597" s="59" t="s">
        <v>8358</v>
      </c>
      <c r="C8597" s="59" t="s">
        <v>1159</v>
      </c>
    </row>
    <row r="8598" spans="1:3" x14ac:dyDescent="0.25">
      <c r="A8598" s="59">
        <v>77566</v>
      </c>
      <c r="B8598" s="59" t="s">
        <v>8359</v>
      </c>
      <c r="C8598" s="59" t="s">
        <v>403</v>
      </c>
    </row>
    <row r="8599" spans="1:3" x14ac:dyDescent="0.25">
      <c r="A8599" s="59">
        <v>77611</v>
      </c>
      <c r="B8599" s="59" t="s">
        <v>8359</v>
      </c>
      <c r="C8599" s="59" t="s">
        <v>406</v>
      </c>
    </row>
    <row r="8600" spans="1:3" x14ac:dyDescent="0.25">
      <c r="A8600" s="59">
        <v>66311</v>
      </c>
      <c r="B8600" s="59" t="s">
        <v>8359</v>
      </c>
      <c r="C8600" s="59" t="s">
        <v>891</v>
      </c>
    </row>
    <row r="8601" spans="1:3" x14ac:dyDescent="0.25">
      <c r="A8601" s="59">
        <v>80312</v>
      </c>
      <c r="B8601" s="59" t="s">
        <v>8359</v>
      </c>
      <c r="C8601" s="59" t="s">
        <v>1141</v>
      </c>
    </row>
    <row r="8602" spans="1:3" x14ac:dyDescent="0.25">
      <c r="A8602" s="59">
        <v>86623</v>
      </c>
      <c r="B8602" s="59" t="s">
        <v>8360</v>
      </c>
      <c r="C8602" s="59" t="s">
        <v>393</v>
      </c>
    </row>
    <row r="8603" spans="1:3" x14ac:dyDescent="0.25">
      <c r="A8603" s="59">
        <v>87415</v>
      </c>
      <c r="B8603" s="59" t="s">
        <v>8361</v>
      </c>
      <c r="C8603" s="59" t="s">
        <v>1176</v>
      </c>
    </row>
    <row r="8604" spans="1:3" x14ac:dyDescent="0.25">
      <c r="A8604" s="59">
        <v>12209</v>
      </c>
      <c r="B8604" s="59" t="s">
        <v>8362</v>
      </c>
      <c r="C8604" s="59" t="s">
        <v>680</v>
      </c>
    </row>
    <row r="8605" spans="1:3" x14ac:dyDescent="0.25">
      <c r="A8605" s="59">
        <v>26608</v>
      </c>
      <c r="B8605" s="59" t="s">
        <v>8362</v>
      </c>
      <c r="C8605" s="59" t="s">
        <v>231</v>
      </c>
    </row>
    <row r="8606" spans="1:3" x14ac:dyDescent="0.25">
      <c r="A8606" s="59">
        <v>3120</v>
      </c>
      <c r="B8606" s="59" t="s">
        <v>8362</v>
      </c>
      <c r="C8606" s="59" t="s">
        <v>637</v>
      </c>
    </row>
    <row r="8607" spans="1:3" x14ac:dyDescent="0.25">
      <c r="A8607" s="59">
        <v>5317</v>
      </c>
      <c r="B8607" s="59" t="s">
        <v>8362</v>
      </c>
      <c r="C8607" s="59" t="s">
        <v>728</v>
      </c>
    </row>
    <row r="8608" spans="1:3" x14ac:dyDescent="0.25">
      <c r="A8608" s="59">
        <v>17121</v>
      </c>
      <c r="B8608" s="59" t="s">
        <v>8362</v>
      </c>
      <c r="C8608" s="59" t="s">
        <v>777</v>
      </c>
    </row>
    <row r="8609" spans="1:3" x14ac:dyDescent="0.25">
      <c r="A8609" s="59">
        <v>67809</v>
      </c>
      <c r="B8609" s="59" t="s">
        <v>8362</v>
      </c>
      <c r="C8609" s="59" t="s">
        <v>372</v>
      </c>
    </row>
    <row r="8610" spans="1:3" x14ac:dyDescent="0.25">
      <c r="A8610" s="59">
        <v>67211</v>
      </c>
      <c r="B8610" s="59" t="s">
        <v>8362</v>
      </c>
      <c r="C8610" s="59" t="s">
        <v>370</v>
      </c>
    </row>
    <row r="8611" spans="1:3" x14ac:dyDescent="0.25">
      <c r="A8611" s="59">
        <v>80317</v>
      </c>
      <c r="B8611" s="59" t="s">
        <v>8362</v>
      </c>
      <c r="C8611" s="59" t="s">
        <v>1141</v>
      </c>
    </row>
    <row r="8612" spans="1:3" x14ac:dyDescent="0.25">
      <c r="A8612" s="59">
        <v>75711</v>
      </c>
      <c r="B8612" s="59" t="s">
        <v>8362</v>
      </c>
      <c r="C8612" s="59" t="s">
        <v>123</v>
      </c>
    </row>
    <row r="8613" spans="1:3" x14ac:dyDescent="0.25">
      <c r="A8613" s="59">
        <v>78113</v>
      </c>
      <c r="B8613" s="59" t="s">
        <v>8362</v>
      </c>
      <c r="C8613" s="59" t="s">
        <v>1197</v>
      </c>
    </row>
    <row r="8614" spans="1:3" x14ac:dyDescent="0.25">
      <c r="A8614" s="59">
        <v>72912</v>
      </c>
      <c r="B8614" s="59" t="s">
        <v>8363</v>
      </c>
      <c r="C8614" s="59" t="s">
        <v>605</v>
      </c>
    </row>
    <row r="8615" spans="1:3" x14ac:dyDescent="0.25">
      <c r="A8615" s="59">
        <v>83306</v>
      </c>
      <c r="B8615" s="59" t="s">
        <v>8364</v>
      </c>
      <c r="C8615" s="59" t="s">
        <v>847</v>
      </c>
    </row>
    <row r="8616" spans="1:3" x14ac:dyDescent="0.25">
      <c r="A8616" s="59">
        <v>84925</v>
      </c>
      <c r="B8616" s="59" t="s">
        <v>8362</v>
      </c>
      <c r="C8616" s="59" t="s">
        <v>1104</v>
      </c>
    </row>
    <row r="8617" spans="1:3" x14ac:dyDescent="0.25">
      <c r="A8617" s="59">
        <v>86821</v>
      </c>
      <c r="B8617" s="59" t="s">
        <v>8362</v>
      </c>
      <c r="C8617" s="59" t="s">
        <v>383</v>
      </c>
    </row>
    <row r="8618" spans="1:3" x14ac:dyDescent="0.25">
      <c r="A8618" s="59">
        <v>85413</v>
      </c>
      <c r="B8618" s="59" t="s">
        <v>8362</v>
      </c>
      <c r="C8618" s="59" t="s">
        <v>1180</v>
      </c>
    </row>
    <row r="8619" spans="1:3" x14ac:dyDescent="0.25">
      <c r="A8619" s="59">
        <v>94414</v>
      </c>
      <c r="B8619" s="59" t="s">
        <v>8363</v>
      </c>
      <c r="C8619" s="59" t="s">
        <v>450</v>
      </c>
    </row>
    <row r="8620" spans="1:3" x14ac:dyDescent="0.25">
      <c r="A8620" s="59">
        <v>96215</v>
      </c>
      <c r="B8620" s="59" t="s">
        <v>8362</v>
      </c>
      <c r="C8620" s="59" t="s">
        <v>1078</v>
      </c>
    </row>
    <row r="8621" spans="1:3" x14ac:dyDescent="0.25">
      <c r="A8621" s="59">
        <v>98611</v>
      </c>
      <c r="B8621" s="59" t="s">
        <v>8362</v>
      </c>
      <c r="C8621" s="59" t="s">
        <v>432</v>
      </c>
    </row>
    <row r="8622" spans="1:3" x14ac:dyDescent="0.25">
      <c r="A8622" s="59">
        <v>71509</v>
      </c>
      <c r="B8622" s="59" t="s">
        <v>8365</v>
      </c>
      <c r="C8622" s="59" t="s">
        <v>607</v>
      </c>
    </row>
    <row r="8623" spans="1:3" x14ac:dyDescent="0.25">
      <c r="A8623" s="59">
        <v>98509</v>
      </c>
      <c r="B8623" s="59" t="s">
        <v>8366</v>
      </c>
      <c r="C8623" s="59" t="s">
        <v>443</v>
      </c>
    </row>
    <row r="8624" spans="1:3" x14ac:dyDescent="0.25">
      <c r="A8624" s="59">
        <v>98609</v>
      </c>
      <c r="B8624" s="59" t="s">
        <v>8367</v>
      </c>
      <c r="C8624" s="59" t="s">
        <v>432</v>
      </c>
    </row>
    <row r="8625" spans="1:3" x14ac:dyDescent="0.25">
      <c r="A8625" s="59">
        <v>33224</v>
      </c>
      <c r="B8625" s="59" t="s">
        <v>8368</v>
      </c>
      <c r="C8625" s="59" t="s">
        <v>1209</v>
      </c>
    </row>
    <row r="8626" spans="1:3" x14ac:dyDescent="0.25">
      <c r="A8626" s="59">
        <v>24721</v>
      </c>
      <c r="B8626" s="59" t="s">
        <v>8368</v>
      </c>
      <c r="C8626" s="59" t="s">
        <v>1150</v>
      </c>
    </row>
    <row r="8627" spans="1:3" x14ac:dyDescent="0.25">
      <c r="A8627" s="59">
        <v>25469</v>
      </c>
      <c r="B8627" s="59" t="s">
        <v>8368</v>
      </c>
      <c r="C8627" s="59" t="s">
        <v>902</v>
      </c>
    </row>
    <row r="8628" spans="1:3" x14ac:dyDescent="0.25">
      <c r="A8628" s="59">
        <v>3810</v>
      </c>
      <c r="B8628" s="59" t="s">
        <v>8368</v>
      </c>
      <c r="C8628" s="59" t="s">
        <v>638</v>
      </c>
    </row>
    <row r="8629" spans="1:3" x14ac:dyDescent="0.25">
      <c r="A8629" s="59">
        <v>43824</v>
      </c>
      <c r="B8629" s="59" t="s">
        <v>8368</v>
      </c>
      <c r="C8629" s="59" t="s">
        <v>922</v>
      </c>
    </row>
    <row r="8630" spans="1:3" x14ac:dyDescent="0.25">
      <c r="A8630" s="59">
        <v>45733</v>
      </c>
      <c r="B8630" s="59" t="s">
        <v>8368</v>
      </c>
      <c r="C8630" s="59" t="s">
        <v>740</v>
      </c>
    </row>
    <row r="8631" spans="1:3" x14ac:dyDescent="0.25">
      <c r="A8631" s="59">
        <v>84608</v>
      </c>
      <c r="B8631" s="59" t="s">
        <v>8368</v>
      </c>
      <c r="C8631" s="59" t="s">
        <v>1107</v>
      </c>
    </row>
    <row r="8632" spans="1:3" x14ac:dyDescent="0.25">
      <c r="A8632" s="59">
        <v>76121</v>
      </c>
      <c r="B8632" s="59" t="s">
        <v>8369</v>
      </c>
      <c r="C8632" s="59" t="s">
        <v>534</v>
      </c>
    </row>
    <row r="8633" spans="1:3" x14ac:dyDescent="0.25">
      <c r="A8633" s="59">
        <v>85214</v>
      </c>
      <c r="B8633" s="59" t="s">
        <v>8370</v>
      </c>
      <c r="C8633" s="59" t="s">
        <v>1179</v>
      </c>
    </row>
    <row r="8634" spans="1:3" x14ac:dyDescent="0.25">
      <c r="A8634" s="59">
        <v>59209</v>
      </c>
      <c r="B8634" s="59" t="s">
        <v>8371</v>
      </c>
      <c r="C8634" s="59" t="s">
        <v>963</v>
      </c>
    </row>
    <row r="8635" spans="1:3" x14ac:dyDescent="0.25">
      <c r="A8635" s="59">
        <v>77660</v>
      </c>
      <c r="B8635" s="59" t="s">
        <v>8371</v>
      </c>
      <c r="C8635" s="59" t="s">
        <v>405</v>
      </c>
    </row>
    <row r="8636" spans="1:3" x14ac:dyDescent="0.25">
      <c r="A8636" s="59">
        <v>78714</v>
      </c>
      <c r="B8636" s="59" t="s">
        <v>8371</v>
      </c>
      <c r="C8636" s="59" t="s">
        <v>1199</v>
      </c>
    </row>
    <row r="8637" spans="1:3" x14ac:dyDescent="0.25">
      <c r="A8637" s="59">
        <v>98510</v>
      </c>
      <c r="B8637" s="59" t="s">
        <v>8371</v>
      </c>
      <c r="C8637" s="59" t="s">
        <v>443</v>
      </c>
    </row>
    <row r="8638" spans="1:3" x14ac:dyDescent="0.25">
      <c r="A8638" s="59">
        <v>16317</v>
      </c>
      <c r="B8638" s="59" t="s">
        <v>8372</v>
      </c>
      <c r="C8638" s="59" t="s">
        <v>362</v>
      </c>
    </row>
    <row r="8639" spans="1:3" x14ac:dyDescent="0.25">
      <c r="A8639" s="59">
        <v>3711</v>
      </c>
      <c r="B8639" s="59" t="s">
        <v>8373</v>
      </c>
      <c r="C8639" s="59" t="s">
        <v>648</v>
      </c>
    </row>
    <row r="8640" spans="1:3" x14ac:dyDescent="0.25">
      <c r="A8640" s="59">
        <v>81410</v>
      </c>
      <c r="B8640" s="59" t="s">
        <v>8374</v>
      </c>
      <c r="C8640" s="59" t="s">
        <v>542</v>
      </c>
    </row>
    <row r="8641" spans="1:3" x14ac:dyDescent="0.25">
      <c r="A8641" s="59">
        <v>13010</v>
      </c>
      <c r="B8641" s="59" t="s">
        <v>8375</v>
      </c>
      <c r="C8641" s="59" t="s">
        <v>696</v>
      </c>
    </row>
    <row r="8642" spans="1:3" x14ac:dyDescent="0.25">
      <c r="A8642" s="59">
        <v>66810</v>
      </c>
      <c r="B8642" s="59" t="s">
        <v>8375</v>
      </c>
      <c r="C8642" s="59" t="s">
        <v>897</v>
      </c>
    </row>
    <row r="8643" spans="1:3" x14ac:dyDescent="0.25">
      <c r="A8643" s="59">
        <v>80313</v>
      </c>
      <c r="B8643" s="59" t="s">
        <v>8375</v>
      </c>
      <c r="C8643" s="59" t="s">
        <v>1141</v>
      </c>
    </row>
    <row r="8644" spans="1:3" x14ac:dyDescent="0.25">
      <c r="A8644" s="59">
        <v>84860</v>
      </c>
      <c r="B8644" s="59" t="s">
        <v>8375</v>
      </c>
      <c r="C8644" s="59" t="s">
        <v>1243</v>
      </c>
    </row>
    <row r="8645" spans="1:3" x14ac:dyDescent="0.25">
      <c r="A8645" s="59">
        <v>86509</v>
      </c>
      <c r="B8645" s="59" t="s">
        <v>8375</v>
      </c>
      <c r="C8645" s="59" t="s">
        <v>388</v>
      </c>
    </row>
    <row r="8646" spans="1:3" x14ac:dyDescent="0.25">
      <c r="A8646" s="59">
        <v>85116</v>
      </c>
      <c r="B8646" s="59" t="s">
        <v>8375</v>
      </c>
      <c r="C8646" s="59" t="s">
        <v>1177</v>
      </c>
    </row>
    <row r="8647" spans="1:3" x14ac:dyDescent="0.25">
      <c r="A8647" s="59">
        <v>81508</v>
      </c>
      <c r="B8647" s="59" t="s">
        <v>8375</v>
      </c>
      <c r="C8647" s="59" t="s">
        <v>1215</v>
      </c>
    </row>
    <row r="8648" spans="1:3" x14ac:dyDescent="0.25">
      <c r="A8648" s="59">
        <v>91210</v>
      </c>
      <c r="B8648" s="59" t="s">
        <v>8375</v>
      </c>
      <c r="C8648" s="59" t="s">
        <v>807</v>
      </c>
    </row>
    <row r="8649" spans="1:3" x14ac:dyDescent="0.25">
      <c r="A8649" s="59">
        <v>81168</v>
      </c>
      <c r="B8649" s="59" t="s">
        <v>8376</v>
      </c>
      <c r="C8649" s="59" t="s">
        <v>552</v>
      </c>
    </row>
    <row r="8650" spans="1:3" x14ac:dyDescent="0.25">
      <c r="A8650" s="59">
        <v>84609</v>
      </c>
      <c r="B8650" s="59" t="s">
        <v>8377</v>
      </c>
      <c r="C8650" s="59" t="s">
        <v>1107</v>
      </c>
    </row>
    <row r="8651" spans="1:3" x14ac:dyDescent="0.25">
      <c r="A8651" s="59">
        <v>34711</v>
      </c>
      <c r="B8651" s="59" t="s">
        <v>8378</v>
      </c>
      <c r="C8651" s="59" t="s">
        <v>1071</v>
      </c>
    </row>
    <row r="8652" spans="1:3" x14ac:dyDescent="0.25">
      <c r="A8652" s="59">
        <v>33420</v>
      </c>
      <c r="B8652" s="59" t="s">
        <v>8378</v>
      </c>
      <c r="C8652" s="59" t="s">
        <v>1208</v>
      </c>
    </row>
    <row r="8653" spans="1:3" x14ac:dyDescent="0.25">
      <c r="A8653" s="59">
        <v>43818</v>
      </c>
      <c r="B8653" s="59" t="s">
        <v>8378</v>
      </c>
      <c r="C8653" s="59" t="s">
        <v>922</v>
      </c>
    </row>
    <row r="8654" spans="1:3" x14ac:dyDescent="0.25">
      <c r="A8654" s="59">
        <v>48507</v>
      </c>
      <c r="B8654" s="59" t="s">
        <v>8378</v>
      </c>
      <c r="C8654" s="59" t="s">
        <v>1055</v>
      </c>
    </row>
    <row r="8655" spans="1:3" x14ac:dyDescent="0.25">
      <c r="A8655" s="59">
        <v>67806</v>
      </c>
      <c r="B8655" s="59" t="s">
        <v>8379</v>
      </c>
      <c r="C8655" s="59" t="s">
        <v>372</v>
      </c>
    </row>
    <row r="8656" spans="1:3" x14ac:dyDescent="0.25">
      <c r="A8656" s="59">
        <v>42321</v>
      </c>
      <c r="B8656" s="59" t="s">
        <v>8380</v>
      </c>
      <c r="C8656" s="59" t="s">
        <v>1124</v>
      </c>
    </row>
    <row r="8657" spans="1:3" x14ac:dyDescent="0.25">
      <c r="A8657" s="59">
        <v>24910</v>
      </c>
      <c r="B8657" s="59" t="s">
        <v>8381</v>
      </c>
      <c r="C8657" s="59" t="s">
        <v>1153</v>
      </c>
    </row>
    <row r="8658" spans="1:3" x14ac:dyDescent="0.25">
      <c r="A8658" s="59">
        <v>7270</v>
      </c>
      <c r="B8658" s="59" t="s">
        <v>8381</v>
      </c>
      <c r="C8658" s="59" t="s">
        <v>953</v>
      </c>
    </row>
    <row r="8659" spans="1:3" x14ac:dyDescent="0.25">
      <c r="A8659" s="59">
        <v>82115</v>
      </c>
      <c r="B8659" s="59" t="s">
        <v>8382</v>
      </c>
      <c r="C8659" s="59" t="s">
        <v>846</v>
      </c>
    </row>
    <row r="8660" spans="1:3" x14ac:dyDescent="0.25">
      <c r="A8660" s="59">
        <v>91406</v>
      </c>
      <c r="B8660" s="59" t="s">
        <v>8383</v>
      </c>
      <c r="C8660" s="59" t="s">
        <v>803</v>
      </c>
    </row>
    <row r="8661" spans="1:3" x14ac:dyDescent="0.25">
      <c r="A8661" s="59">
        <v>81814</v>
      </c>
      <c r="B8661" s="59" t="s">
        <v>8384</v>
      </c>
      <c r="C8661" s="59" t="s">
        <v>554</v>
      </c>
    </row>
    <row r="8662" spans="1:3" x14ac:dyDescent="0.25">
      <c r="A8662" s="59">
        <v>24909</v>
      </c>
      <c r="B8662" s="59" t="s">
        <v>8385</v>
      </c>
      <c r="C8662" s="59" t="s">
        <v>1153</v>
      </c>
    </row>
    <row r="8663" spans="1:3" x14ac:dyDescent="0.25">
      <c r="A8663" s="59">
        <v>82508</v>
      </c>
      <c r="B8663" s="59" t="s">
        <v>8385</v>
      </c>
      <c r="C8663" s="59" t="s">
        <v>844</v>
      </c>
    </row>
    <row r="8664" spans="1:3" x14ac:dyDescent="0.25">
      <c r="A8664" s="59">
        <v>71815</v>
      </c>
      <c r="B8664" s="59" t="s">
        <v>8386</v>
      </c>
      <c r="C8664" s="59" t="s">
        <v>621</v>
      </c>
    </row>
    <row r="8665" spans="1:3" x14ac:dyDescent="0.25">
      <c r="A8665" s="59">
        <v>81207</v>
      </c>
      <c r="B8665" s="59" t="s">
        <v>8387</v>
      </c>
      <c r="C8665" s="59" t="s">
        <v>555</v>
      </c>
    </row>
    <row r="8666" spans="1:3" x14ac:dyDescent="0.25">
      <c r="A8666" s="59">
        <v>72911</v>
      </c>
      <c r="B8666" s="59" t="s">
        <v>8388</v>
      </c>
      <c r="C8666" s="59" t="s">
        <v>605</v>
      </c>
    </row>
    <row r="8667" spans="1:3" x14ac:dyDescent="0.25">
      <c r="A8667" s="59">
        <v>3916</v>
      </c>
      <c r="B8667" s="59" t="s">
        <v>8389</v>
      </c>
      <c r="C8667" s="59" t="s">
        <v>640</v>
      </c>
    </row>
    <row r="8668" spans="1:3" x14ac:dyDescent="0.25">
      <c r="A8668" s="59">
        <v>43806</v>
      </c>
      <c r="B8668" s="59" t="s">
        <v>8390</v>
      </c>
      <c r="C8668" s="59" t="s">
        <v>922</v>
      </c>
    </row>
    <row r="8669" spans="1:3" x14ac:dyDescent="0.25">
      <c r="A8669" s="59">
        <v>34926</v>
      </c>
      <c r="B8669" s="59" t="s">
        <v>8391</v>
      </c>
      <c r="C8669" s="59" t="s">
        <v>1069</v>
      </c>
    </row>
    <row r="8670" spans="1:3" x14ac:dyDescent="0.25">
      <c r="A8670" s="59">
        <v>25218</v>
      </c>
      <c r="B8670" s="59" t="s">
        <v>8391</v>
      </c>
      <c r="C8670" s="59" t="s">
        <v>904</v>
      </c>
    </row>
    <row r="8671" spans="1:3" x14ac:dyDescent="0.25">
      <c r="A8671" s="59">
        <v>24607</v>
      </c>
      <c r="B8671" s="59" t="s">
        <v>8392</v>
      </c>
      <c r="C8671" s="59" t="s">
        <v>1156</v>
      </c>
    </row>
    <row r="8672" spans="1:3" x14ac:dyDescent="0.25">
      <c r="A8672" s="59">
        <v>25174</v>
      </c>
      <c r="B8672" s="59" t="s">
        <v>8393</v>
      </c>
      <c r="C8672" s="59" t="s">
        <v>906</v>
      </c>
    </row>
    <row r="8673" spans="1:3" x14ac:dyDescent="0.25">
      <c r="A8673" s="59">
        <v>5307</v>
      </c>
      <c r="B8673" s="59" t="s">
        <v>8393</v>
      </c>
      <c r="C8673" s="59" t="s">
        <v>728</v>
      </c>
    </row>
    <row r="8674" spans="1:3" x14ac:dyDescent="0.25">
      <c r="A8674" s="59">
        <v>48518</v>
      </c>
      <c r="B8674" s="59" t="s">
        <v>8393</v>
      </c>
      <c r="C8674" s="59" t="s">
        <v>1055</v>
      </c>
    </row>
    <row r="8675" spans="1:3" x14ac:dyDescent="0.25">
      <c r="A8675" s="59">
        <v>26218</v>
      </c>
      <c r="B8675" s="59" t="s">
        <v>8394</v>
      </c>
      <c r="C8675" s="59" t="s">
        <v>251</v>
      </c>
    </row>
    <row r="8676" spans="1:3" x14ac:dyDescent="0.25">
      <c r="A8676" s="59">
        <v>22207</v>
      </c>
      <c r="B8676" s="59" t="s">
        <v>8395</v>
      </c>
      <c r="C8676" s="59" t="s">
        <v>1161</v>
      </c>
    </row>
    <row r="8677" spans="1:3" x14ac:dyDescent="0.25">
      <c r="A8677" s="59">
        <v>24112</v>
      </c>
      <c r="B8677" s="59" t="s">
        <v>8396</v>
      </c>
      <c r="C8677" s="59" t="s">
        <v>1149</v>
      </c>
    </row>
    <row r="8678" spans="1:3" x14ac:dyDescent="0.25">
      <c r="A8678" s="59">
        <v>24210</v>
      </c>
      <c r="B8678" s="59" t="s">
        <v>8395</v>
      </c>
      <c r="C8678" s="59" t="s">
        <v>1155</v>
      </c>
    </row>
    <row r="8679" spans="1:3" x14ac:dyDescent="0.25">
      <c r="A8679" s="59">
        <v>43809</v>
      </c>
      <c r="B8679" s="59" t="s">
        <v>8395</v>
      </c>
      <c r="C8679" s="59" t="s">
        <v>922</v>
      </c>
    </row>
    <row r="8680" spans="1:3" x14ac:dyDescent="0.25">
      <c r="A8680" s="59">
        <v>48516</v>
      </c>
      <c r="B8680" s="59" t="s">
        <v>8395</v>
      </c>
      <c r="C8680" s="59" t="s">
        <v>1055</v>
      </c>
    </row>
    <row r="8681" spans="1:3" x14ac:dyDescent="0.25">
      <c r="A8681" s="59">
        <v>75613</v>
      </c>
      <c r="B8681" s="59" t="s">
        <v>8395</v>
      </c>
      <c r="C8681" s="59" t="s">
        <v>138</v>
      </c>
    </row>
    <row r="8682" spans="1:3" x14ac:dyDescent="0.25">
      <c r="A8682" s="59">
        <v>84121</v>
      </c>
      <c r="B8682" s="59" t="s">
        <v>8396</v>
      </c>
      <c r="C8682" s="59" t="s">
        <v>1100</v>
      </c>
    </row>
    <row r="8683" spans="1:3" x14ac:dyDescent="0.25">
      <c r="A8683" s="59">
        <v>85817</v>
      </c>
      <c r="B8683" s="59" t="s">
        <v>8395</v>
      </c>
      <c r="C8683" s="59" t="s">
        <v>1185</v>
      </c>
    </row>
    <row r="8684" spans="1:3" x14ac:dyDescent="0.25">
      <c r="A8684" s="59">
        <v>81616</v>
      </c>
      <c r="B8684" s="59" t="s">
        <v>8395</v>
      </c>
      <c r="C8684" s="59" t="s">
        <v>556</v>
      </c>
    </row>
    <row r="8685" spans="1:3" x14ac:dyDescent="0.25">
      <c r="A8685" s="59">
        <v>95512</v>
      </c>
      <c r="B8685" s="59" t="s">
        <v>8395</v>
      </c>
      <c r="C8685" s="59" t="s">
        <v>775</v>
      </c>
    </row>
    <row r="8686" spans="1:3" x14ac:dyDescent="0.25">
      <c r="A8686" s="59">
        <v>96513</v>
      </c>
      <c r="B8686" s="59" t="s">
        <v>8395</v>
      </c>
      <c r="C8686" s="59" t="s">
        <v>1082</v>
      </c>
    </row>
    <row r="8687" spans="1:3" x14ac:dyDescent="0.25">
      <c r="A8687" s="59">
        <v>85818</v>
      </c>
      <c r="B8687" s="59" t="s">
        <v>8397</v>
      </c>
      <c r="C8687" s="59" t="s">
        <v>1185</v>
      </c>
    </row>
    <row r="8688" spans="1:3" x14ac:dyDescent="0.25">
      <c r="A8688" s="59">
        <v>66717</v>
      </c>
      <c r="B8688" s="59" t="s">
        <v>8398</v>
      </c>
      <c r="C8688" s="59" t="s">
        <v>888</v>
      </c>
    </row>
    <row r="8689" spans="1:3" x14ac:dyDescent="0.25">
      <c r="A8689" s="59">
        <v>78513</v>
      </c>
      <c r="B8689" s="59" t="s">
        <v>8398</v>
      </c>
      <c r="C8689" s="59" t="s">
        <v>1200</v>
      </c>
    </row>
    <row r="8690" spans="1:3" x14ac:dyDescent="0.25">
      <c r="A8690" s="59">
        <v>82407</v>
      </c>
      <c r="B8690" s="59" t="s">
        <v>8399</v>
      </c>
      <c r="C8690" s="59" t="s">
        <v>845</v>
      </c>
    </row>
    <row r="8691" spans="1:3" x14ac:dyDescent="0.25">
      <c r="A8691" s="59">
        <v>16615</v>
      </c>
      <c r="B8691" s="59" t="s">
        <v>8400</v>
      </c>
      <c r="C8691" s="59" t="s">
        <v>333</v>
      </c>
    </row>
    <row r="8692" spans="1:3" x14ac:dyDescent="0.25">
      <c r="A8692" s="59">
        <v>84607</v>
      </c>
      <c r="B8692" s="59" t="s">
        <v>8401</v>
      </c>
      <c r="C8692" s="59" t="s">
        <v>1107</v>
      </c>
    </row>
    <row r="8693" spans="1:3" x14ac:dyDescent="0.25">
      <c r="A8693" s="59">
        <v>84610</v>
      </c>
      <c r="B8693" s="59" t="s">
        <v>8402</v>
      </c>
      <c r="C8693" s="59" t="s">
        <v>1107</v>
      </c>
    </row>
    <row r="8694" spans="1:3" x14ac:dyDescent="0.25">
      <c r="A8694" s="59">
        <v>33316</v>
      </c>
      <c r="B8694" s="59" t="s">
        <v>8403</v>
      </c>
      <c r="C8694" s="59" t="s">
        <v>1211</v>
      </c>
    </row>
    <row r="8695" spans="1:3" x14ac:dyDescent="0.25">
      <c r="A8695" s="59">
        <v>85414</v>
      </c>
      <c r="B8695" s="59" t="s">
        <v>8404</v>
      </c>
      <c r="C8695" s="59" t="s">
        <v>1180</v>
      </c>
    </row>
    <row r="8696" spans="1:3" x14ac:dyDescent="0.25">
      <c r="A8696" s="59">
        <v>44006</v>
      </c>
      <c r="B8696" s="59" t="s">
        <v>8405</v>
      </c>
      <c r="C8696" s="59" t="s">
        <v>916</v>
      </c>
    </row>
    <row r="8697" spans="1:3" x14ac:dyDescent="0.25">
      <c r="A8697" s="59">
        <v>66419</v>
      </c>
      <c r="B8697" s="59" t="s">
        <v>8406</v>
      </c>
      <c r="C8697" s="59" t="s">
        <v>886</v>
      </c>
    </row>
    <row r="8698" spans="1:3" x14ac:dyDescent="0.25">
      <c r="A8698" s="59">
        <v>13011</v>
      </c>
      <c r="B8698" s="59" t="s">
        <v>8407</v>
      </c>
      <c r="C8698" s="59" t="s">
        <v>696</v>
      </c>
    </row>
    <row r="8699" spans="1:3" x14ac:dyDescent="0.25">
      <c r="A8699" s="59">
        <v>20811</v>
      </c>
      <c r="B8699" s="59" t="s">
        <v>8407</v>
      </c>
      <c r="C8699" s="59" t="s">
        <v>663</v>
      </c>
    </row>
    <row r="8700" spans="1:3" x14ac:dyDescent="0.25">
      <c r="A8700" s="59">
        <v>23610</v>
      </c>
      <c r="B8700" s="59" t="s">
        <v>8407</v>
      </c>
      <c r="C8700" s="59" t="s">
        <v>265</v>
      </c>
    </row>
    <row r="8701" spans="1:3" x14ac:dyDescent="0.25">
      <c r="A8701" s="59">
        <v>34713</v>
      </c>
      <c r="B8701" s="59" t="s">
        <v>8407</v>
      </c>
      <c r="C8701" s="59" t="s">
        <v>1071</v>
      </c>
    </row>
    <row r="8702" spans="1:3" x14ac:dyDescent="0.25">
      <c r="A8702" s="59">
        <v>33322</v>
      </c>
      <c r="B8702" s="59" t="s">
        <v>8407</v>
      </c>
      <c r="C8702" s="59" t="s">
        <v>1211</v>
      </c>
    </row>
    <row r="8703" spans="1:3" x14ac:dyDescent="0.25">
      <c r="A8703" s="59">
        <v>36614</v>
      </c>
      <c r="B8703" s="59" t="s">
        <v>8407</v>
      </c>
      <c r="C8703" s="59" t="s">
        <v>594</v>
      </c>
    </row>
    <row r="8704" spans="1:3" x14ac:dyDescent="0.25">
      <c r="A8704" s="59">
        <v>24128</v>
      </c>
      <c r="B8704" s="59" t="s">
        <v>8408</v>
      </c>
      <c r="C8704" s="59" t="s">
        <v>1149</v>
      </c>
    </row>
    <row r="8705" spans="1:3" x14ac:dyDescent="0.25">
      <c r="A8705" s="59">
        <v>25461</v>
      </c>
      <c r="B8705" s="59" t="s">
        <v>8407</v>
      </c>
      <c r="C8705" s="59" t="s">
        <v>902</v>
      </c>
    </row>
    <row r="8706" spans="1:3" x14ac:dyDescent="0.25">
      <c r="A8706" s="59">
        <v>25616</v>
      </c>
      <c r="B8706" s="59" t="s">
        <v>8407</v>
      </c>
      <c r="C8706" s="59" t="s">
        <v>900</v>
      </c>
    </row>
    <row r="8707" spans="1:3" x14ac:dyDescent="0.25">
      <c r="A8707" s="59">
        <v>1814</v>
      </c>
      <c r="B8707" s="59" t="s">
        <v>8407</v>
      </c>
      <c r="C8707" s="59" t="s">
        <v>1008</v>
      </c>
    </row>
    <row r="8708" spans="1:3" x14ac:dyDescent="0.25">
      <c r="A8708" s="59">
        <v>26533</v>
      </c>
      <c r="B8708" s="59" t="s">
        <v>8407</v>
      </c>
      <c r="C8708" s="59" t="s">
        <v>226</v>
      </c>
    </row>
    <row r="8709" spans="1:3" x14ac:dyDescent="0.25">
      <c r="A8709" s="59">
        <v>35817</v>
      </c>
      <c r="B8709" s="59" t="s">
        <v>8407</v>
      </c>
      <c r="C8709" s="59" t="s">
        <v>971</v>
      </c>
    </row>
    <row r="8710" spans="1:3" x14ac:dyDescent="0.25">
      <c r="A8710" s="59">
        <v>15522</v>
      </c>
      <c r="B8710" s="59" t="s">
        <v>8407</v>
      </c>
      <c r="C8710" s="59" t="s">
        <v>1190</v>
      </c>
    </row>
    <row r="8711" spans="1:3" x14ac:dyDescent="0.25">
      <c r="A8711" s="59">
        <v>17713</v>
      </c>
      <c r="B8711" s="59" t="s">
        <v>8407</v>
      </c>
      <c r="C8711" s="59" t="s">
        <v>792</v>
      </c>
    </row>
    <row r="8712" spans="1:3" x14ac:dyDescent="0.25">
      <c r="A8712" s="59">
        <v>6922</v>
      </c>
      <c r="B8712" s="59" t="s">
        <v>8407</v>
      </c>
      <c r="C8712" s="59" t="s">
        <v>1092</v>
      </c>
    </row>
    <row r="8713" spans="1:3" x14ac:dyDescent="0.25">
      <c r="A8713" s="59">
        <v>41410</v>
      </c>
      <c r="B8713" s="59" t="s">
        <v>8407</v>
      </c>
      <c r="C8713" s="59" t="s">
        <v>1134</v>
      </c>
    </row>
    <row r="8714" spans="1:3" x14ac:dyDescent="0.25">
      <c r="A8714" s="59">
        <v>48517</v>
      </c>
      <c r="B8714" s="59" t="s">
        <v>8407</v>
      </c>
      <c r="C8714" s="59" t="s">
        <v>1055</v>
      </c>
    </row>
    <row r="8715" spans="1:3" x14ac:dyDescent="0.25">
      <c r="A8715" s="59">
        <v>57127</v>
      </c>
      <c r="B8715" s="59" t="s">
        <v>8408</v>
      </c>
      <c r="C8715" s="59" t="s">
        <v>815</v>
      </c>
    </row>
    <row r="8716" spans="1:3" x14ac:dyDescent="0.25">
      <c r="A8716" s="59">
        <v>77715</v>
      </c>
      <c r="B8716" s="59" t="s">
        <v>8407</v>
      </c>
      <c r="C8716" s="59" t="s">
        <v>408</v>
      </c>
    </row>
    <row r="8717" spans="1:3" x14ac:dyDescent="0.25">
      <c r="A8717" s="59">
        <v>60211</v>
      </c>
      <c r="B8717" s="59" t="s">
        <v>8407</v>
      </c>
      <c r="C8717" s="59" t="s">
        <v>834</v>
      </c>
    </row>
    <row r="8718" spans="1:3" x14ac:dyDescent="0.25">
      <c r="A8718" s="59">
        <v>63108</v>
      </c>
      <c r="B8718" s="59" t="s">
        <v>8408</v>
      </c>
      <c r="C8718" s="59" t="s">
        <v>495</v>
      </c>
    </row>
    <row r="8719" spans="1:3" x14ac:dyDescent="0.25">
      <c r="A8719" s="59">
        <v>63512</v>
      </c>
      <c r="B8719" s="59" t="s">
        <v>8407</v>
      </c>
      <c r="C8719" s="59" t="s">
        <v>488</v>
      </c>
    </row>
    <row r="8720" spans="1:3" x14ac:dyDescent="0.25">
      <c r="A8720" s="59">
        <v>67208</v>
      </c>
      <c r="B8720" s="59" t="s">
        <v>8407</v>
      </c>
      <c r="C8720" s="59" t="s">
        <v>370</v>
      </c>
    </row>
    <row r="8721" spans="1:3" x14ac:dyDescent="0.25">
      <c r="A8721" s="59">
        <v>80409</v>
      </c>
      <c r="B8721" s="59" t="s">
        <v>8407</v>
      </c>
      <c r="C8721" s="59" t="s">
        <v>1144</v>
      </c>
    </row>
    <row r="8722" spans="1:3" x14ac:dyDescent="0.25">
      <c r="A8722" s="59">
        <v>75510</v>
      </c>
      <c r="B8722" s="59" t="s">
        <v>8407</v>
      </c>
      <c r="C8722" s="59" t="s">
        <v>128</v>
      </c>
    </row>
    <row r="8723" spans="1:3" x14ac:dyDescent="0.25">
      <c r="A8723" s="59">
        <v>83111</v>
      </c>
      <c r="B8723" s="59" t="s">
        <v>8407</v>
      </c>
      <c r="C8723" s="59" t="s">
        <v>852</v>
      </c>
    </row>
    <row r="8724" spans="1:3" x14ac:dyDescent="0.25">
      <c r="A8724" s="59">
        <v>83409</v>
      </c>
      <c r="B8724" s="59" t="s">
        <v>8407</v>
      </c>
      <c r="C8724" s="59" t="s">
        <v>850</v>
      </c>
    </row>
    <row r="8725" spans="1:3" x14ac:dyDescent="0.25">
      <c r="A8725" s="59">
        <v>83508</v>
      </c>
      <c r="B8725" s="59" t="s">
        <v>8407</v>
      </c>
      <c r="C8725" s="59" t="s">
        <v>856</v>
      </c>
    </row>
    <row r="8726" spans="1:3" x14ac:dyDescent="0.25">
      <c r="A8726" s="59">
        <v>90719</v>
      </c>
      <c r="B8726" s="59" t="s">
        <v>8407</v>
      </c>
      <c r="C8726" s="59" t="s">
        <v>87</v>
      </c>
    </row>
    <row r="8727" spans="1:3" x14ac:dyDescent="0.25">
      <c r="A8727" s="59">
        <v>84708</v>
      </c>
      <c r="B8727" s="59" t="s">
        <v>8409</v>
      </c>
      <c r="C8727" s="59" t="s">
        <v>1108</v>
      </c>
    </row>
    <row r="8728" spans="1:3" x14ac:dyDescent="0.25">
      <c r="A8728" s="59">
        <v>84709</v>
      </c>
      <c r="B8728" s="59" t="s">
        <v>8410</v>
      </c>
      <c r="C8728" s="59" t="s">
        <v>1108</v>
      </c>
    </row>
    <row r="8729" spans="1:3" x14ac:dyDescent="0.25">
      <c r="A8729" s="59">
        <v>6726</v>
      </c>
      <c r="B8729" s="59" t="s">
        <v>8411</v>
      </c>
      <c r="C8729" s="59" t="s">
        <v>1094</v>
      </c>
    </row>
    <row r="8730" spans="1:3" x14ac:dyDescent="0.25">
      <c r="A8730" s="59">
        <v>45409</v>
      </c>
      <c r="B8730" s="59" t="s">
        <v>8412</v>
      </c>
      <c r="C8730" s="59" t="s">
        <v>742</v>
      </c>
    </row>
    <row r="8731" spans="1:3" x14ac:dyDescent="0.25">
      <c r="A8731" s="59">
        <v>85312</v>
      </c>
      <c r="B8731" s="59" t="s">
        <v>8412</v>
      </c>
      <c r="C8731" s="59" t="s">
        <v>1183</v>
      </c>
    </row>
    <row r="8732" spans="1:3" x14ac:dyDescent="0.25">
      <c r="A8732" s="59">
        <v>94412</v>
      </c>
      <c r="B8732" s="59" t="s">
        <v>8413</v>
      </c>
      <c r="C8732" s="59" t="s">
        <v>450</v>
      </c>
    </row>
    <row r="8733" spans="1:3" x14ac:dyDescent="0.25">
      <c r="A8733" s="59">
        <v>98216</v>
      </c>
      <c r="B8733" s="59" t="s">
        <v>8412</v>
      </c>
      <c r="C8733" s="59" t="s">
        <v>444</v>
      </c>
    </row>
    <row r="8734" spans="1:3" x14ac:dyDescent="0.25">
      <c r="A8734" s="59">
        <v>98214</v>
      </c>
      <c r="B8734" s="59" t="s">
        <v>8414</v>
      </c>
      <c r="C8734" s="59" t="s">
        <v>444</v>
      </c>
    </row>
    <row r="8735" spans="1:3" x14ac:dyDescent="0.25">
      <c r="A8735" s="59">
        <v>98215</v>
      </c>
      <c r="B8735" s="59" t="s">
        <v>8415</v>
      </c>
      <c r="C8735" s="59" t="s">
        <v>444</v>
      </c>
    </row>
    <row r="8736" spans="1:3" x14ac:dyDescent="0.25">
      <c r="A8736" s="59">
        <v>24217</v>
      </c>
      <c r="B8736" s="59" t="s">
        <v>8416</v>
      </c>
      <c r="C8736" s="59" t="s">
        <v>1155</v>
      </c>
    </row>
    <row r="8737" spans="1:3" x14ac:dyDescent="0.25">
      <c r="A8737" s="59">
        <v>63111</v>
      </c>
      <c r="B8737" s="59" t="s">
        <v>8417</v>
      </c>
      <c r="C8737" s="59" t="s">
        <v>495</v>
      </c>
    </row>
    <row r="8738" spans="1:3" x14ac:dyDescent="0.25">
      <c r="A8738" s="59">
        <v>67812</v>
      </c>
      <c r="B8738" s="59" t="s">
        <v>8416</v>
      </c>
      <c r="C8738" s="59" t="s">
        <v>372</v>
      </c>
    </row>
    <row r="8739" spans="1:3" x14ac:dyDescent="0.25">
      <c r="A8739" s="59">
        <v>67210</v>
      </c>
      <c r="B8739" s="59" t="s">
        <v>8416</v>
      </c>
      <c r="C8739" s="59" t="s">
        <v>370</v>
      </c>
    </row>
    <row r="8740" spans="1:3" x14ac:dyDescent="0.25">
      <c r="A8740" s="59">
        <v>90717</v>
      </c>
      <c r="B8740" s="59" t="s">
        <v>8416</v>
      </c>
      <c r="C8740" s="59" t="s">
        <v>87</v>
      </c>
    </row>
    <row r="8741" spans="1:3" x14ac:dyDescent="0.25">
      <c r="A8741" s="59">
        <v>86621</v>
      </c>
      <c r="B8741" s="59" t="s">
        <v>8418</v>
      </c>
      <c r="C8741" s="59" t="s">
        <v>393</v>
      </c>
    </row>
    <row r="8742" spans="1:3" x14ac:dyDescent="0.25">
      <c r="A8742" s="59">
        <v>11714</v>
      </c>
      <c r="B8742" s="59" t="s">
        <v>8419</v>
      </c>
      <c r="C8742" s="59" t="s">
        <v>677</v>
      </c>
    </row>
    <row r="8743" spans="1:3" x14ac:dyDescent="0.25">
      <c r="A8743" s="59">
        <v>36409</v>
      </c>
      <c r="B8743" s="59" t="s">
        <v>8420</v>
      </c>
      <c r="C8743" s="59" t="s">
        <v>596</v>
      </c>
    </row>
    <row r="8744" spans="1:3" x14ac:dyDescent="0.25">
      <c r="A8744" s="59">
        <v>76135</v>
      </c>
      <c r="B8744" s="59" t="s">
        <v>8419</v>
      </c>
      <c r="C8744" s="59" t="s">
        <v>534</v>
      </c>
    </row>
    <row r="8745" spans="1:3" x14ac:dyDescent="0.25">
      <c r="A8745" s="59">
        <v>12207</v>
      </c>
      <c r="B8745" s="59" t="s">
        <v>8421</v>
      </c>
      <c r="C8745" s="59" t="s">
        <v>680</v>
      </c>
    </row>
    <row r="8746" spans="1:3" x14ac:dyDescent="0.25">
      <c r="A8746" s="59">
        <v>13620</v>
      </c>
      <c r="B8746" s="59" t="s">
        <v>8421</v>
      </c>
      <c r="C8746" s="59" t="s">
        <v>712</v>
      </c>
    </row>
    <row r="8747" spans="1:3" x14ac:dyDescent="0.25">
      <c r="A8747" s="59">
        <v>36309</v>
      </c>
      <c r="B8747" s="59" t="s">
        <v>8421</v>
      </c>
      <c r="C8747" s="59" t="s">
        <v>593</v>
      </c>
    </row>
    <row r="8748" spans="1:3" x14ac:dyDescent="0.25">
      <c r="A8748" s="59">
        <v>25328</v>
      </c>
      <c r="B8748" s="59" t="s">
        <v>8421</v>
      </c>
      <c r="C8748" s="59" t="s">
        <v>909</v>
      </c>
    </row>
    <row r="8749" spans="1:3" x14ac:dyDescent="0.25">
      <c r="A8749" s="59">
        <v>35813</v>
      </c>
      <c r="B8749" s="59" t="s">
        <v>8421</v>
      </c>
      <c r="C8749" s="59" t="s">
        <v>971</v>
      </c>
    </row>
    <row r="8750" spans="1:3" x14ac:dyDescent="0.25">
      <c r="A8750" s="59">
        <v>77609</v>
      </c>
      <c r="B8750" s="59" t="s">
        <v>8422</v>
      </c>
      <c r="C8750" s="59" t="s">
        <v>406</v>
      </c>
    </row>
    <row r="8751" spans="1:3" x14ac:dyDescent="0.25">
      <c r="A8751" s="59">
        <v>26532</v>
      </c>
      <c r="B8751" s="59" t="s">
        <v>8423</v>
      </c>
      <c r="C8751" s="59" t="s">
        <v>226</v>
      </c>
    </row>
    <row r="8752" spans="1:3" x14ac:dyDescent="0.25">
      <c r="A8752" s="59">
        <v>22316</v>
      </c>
      <c r="B8752" s="59" t="s">
        <v>8424</v>
      </c>
      <c r="C8752" s="59" t="s">
        <v>1164</v>
      </c>
    </row>
    <row r="8753" spans="1:3" x14ac:dyDescent="0.25">
      <c r="A8753" s="59">
        <v>36632</v>
      </c>
      <c r="B8753" s="59" t="s">
        <v>8424</v>
      </c>
      <c r="C8753" s="59" t="s">
        <v>594</v>
      </c>
    </row>
    <row r="8754" spans="1:3" x14ac:dyDescent="0.25">
      <c r="A8754" s="59">
        <v>25224</v>
      </c>
      <c r="B8754" s="59" t="s">
        <v>8424</v>
      </c>
      <c r="C8754" s="59" t="s">
        <v>904</v>
      </c>
    </row>
    <row r="8755" spans="1:3" x14ac:dyDescent="0.25">
      <c r="A8755" s="59">
        <v>26114</v>
      </c>
      <c r="B8755" s="59" t="s">
        <v>8424</v>
      </c>
      <c r="C8755" s="59" t="s">
        <v>206</v>
      </c>
    </row>
    <row r="8756" spans="1:3" x14ac:dyDescent="0.25">
      <c r="A8756" s="59">
        <v>75514</v>
      </c>
      <c r="B8756" s="59" t="s">
        <v>8424</v>
      </c>
      <c r="C8756" s="59" t="s">
        <v>128</v>
      </c>
    </row>
    <row r="8757" spans="1:3" x14ac:dyDescent="0.25">
      <c r="A8757" s="59">
        <v>82709</v>
      </c>
      <c r="B8757" s="59" t="s">
        <v>8424</v>
      </c>
      <c r="C8757" s="59" t="s">
        <v>853</v>
      </c>
    </row>
    <row r="8758" spans="1:3" x14ac:dyDescent="0.25">
      <c r="A8758" s="59">
        <v>86812</v>
      </c>
      <c r="B8758" s="59" t="s">
        <v>8424</v>
      </c>
      <c r="C8758" s="59" t="s">
        <v>383</v>
      </c>
    </row>
    <row r="8759" spans="1:3" x14ac:dyDescent="0.25">
      <c r="A8759" s="59">
        <v>85610</v>
      </c>
      <c r="B8759" s="59" t="s">
        <v>8424</v>
      </c>
      <c r="C8759" s="59" t="s">
        <v>1184</v>
      </c>
    </row>
    <row r="8760" spans="1:3" x14ac:dyDescent="0.25">
      <c r="A8760" s="59">
        <v>81609</v>
      </c>
      <c r="B8760" s="59" t="s">
        <v>8424</v>
      </c>
      <c r="C8760" s="59" t="s">
        <v>556</v>
      </c>
    </row>
    <row r="8761" spans="1:3" x14ac:dyDescent="0.25">
      <c r="A8761" s="59">
        <v>81714</v>
      </c>
      <c r="B8761" s="59" t="s">
        <v>8424</v>
      </c>
      <c r="C8761" s="59" t="s">
        <v>544</v>
      </c>
    </row>
    <row r="8762" spans="1:3" x14ac:dyDescent="0.25">
      <c r="A8762" s="59">
        <v>84111</v>
      </c>
      <c r="B8762" s="59" t="s">
        <v>8425</v>
      </c>
      <c r="C8762" s="59" t="s">
        <v>1100</v>
      </c>
    </row>
    <row r="8763" spans="1:3" x14ac:dyDescent="0.25">
      <c r="A8763" s="59">
        <v>20761</v>
      </c>
      <c r="B8763" s="59" t="s">
        <v>8426</v>
      </c>
      <c r="C8763" s="59" t="s">
        <v>671</v>
      </c>
    </row>
    <row r="8764" spans="1:3" x14ac:dyDescent="0.25">
      <c r="A8764" s="59">
        <v>77606</v>
      </c>
      <c r="B8764" s="59" t="s">
        <v>8427</v>
      </c>
      <c r="C8764" s="59" t="s">
        <v>406</v>
      </c>
    </row>
    <row r="8765" spans="1:3" x14ac:dyDescent="0.25">
      <c r="A8765" s="59">
        <v>66707</v>
      </c>
      <c r="B8765" s="59" t="s">
        <v>8428</v>
      </c>
      <c r="C8765" s="59" t="s">
        <v>888</v>
      </c>
    </row>
    <row r="8766" spans="1:3" x14ac:dyDescent="0.25">
      <c r="A8766" s="59">
        <v>81164</v>
      </c>
      <c r="B8766" s="59" t="s">
        <v>8428</v>
      </c>
      <c r="C8766" s="59" t="s">
        <v>552</v>
      </c>
    </row>
    <row r="8767" spans="1:3" x14ac:dyDescent="0.25">
      <c r="A8767" s="59">
        <v>33220</v>
      </c>
      <c r="B8767" s="59" t="s">
        <v>8429</v>
      </c>
      <c r="C8767" s="59" t="s">
        <v>1209</v>
      </c>
    </row>
    <row r="8768" spans="1:3" x14ac:dyDescent="0.25">
      <c r="A8768" s="59">
        <v>85114</v>
      </c>
      <c r="B8768" s="59" t="s">
        <v>8430</v>
      </c>
      <c r="C8768" s="59" t="s">
        <v>1177</v>
      </c>
    </row>
    <row r="8769" spans="1:3" x14ac:dyDescent="0.25">
      <c r="A8769" s="59">
        <v>81909</v>
      </c>
      <c r="B8769" s="59" t="s">
        <v>8431</v>
      </c>
      <c r="C8769" s="59" t="s">
        <v>549</v>
      </c>
    </row>
    <row r="8770" spans="1:3" x14ac:dyDescent="0.25">
      <c r="A8770" s="59">
        <v>71816</v>
      </c>
      <c r="B8770" s="59" t="s">
        <v>8432</v>
      </c>
      <c r="C8770" s="59" t="s">
        <v>621</v>
      </c>
    </row>
    <row r="8771" spans="1:3" x14ac:dyDescent="0.25">
      <c r="A8771" s="59">
        <v>41537</v>
      </c>
      <c r="B8771" s="59" t="s">
        <v>8433</v>
      </c>
      <c r="C8771" s="59" t="s">
        <v>1123</v>
      </c>
    </row>
    <row r="8772" spans="1:3" x14ac:dyDescent="0.25">
      <c r="A8772" s="59">
        <v>47713</v>
      </c>
      <c r="B8772" s="59" t="s">
        <v>8433</v>
      </c>
      <c r="C8772" s="59" t="s">
        <v>997</v>
      </c>
    </row>
    <row r="8773" spans="1:3" x14ac:dyDescent="0.25">
      <c r="A8773" s="59">
        <v>83415</v>
      </c>
      <c r="B8773" s="59" t="s">
        <v>8433</v>
      </c>
      <c r="C8773" s="59" t="s">
        <v>850</v>
      </c>
    </row>
    <row r="8774" spans="1:3" x14ac:dyDescent="0.25">
      <c r="A8774" s="59">
        <v>36310</v>
      </c>
      <c r="B8774" s="59" t="s">
        <v>8434</v>
      </c>
      <c r="C8774" s="59" t="s">
        <v>593</v>
      </c>
    </row>
    <row r="8775" spans="1:3" x14ac:dyDescent="0.25">
      <c r="A8775" s="59">
        <v>30110</v>
      </c>
      <c r="B8775" s="59" t="s">
        <v>8435</v>
      </c>
      <c r="C8775" s="59" t="s">
        <v>872</v>
      </c>
    </row>
    <row r="8776" spans="1:3" x14ac:dyDescent="0.25">
      <c r="A8776" s="59">
        <v>34930</v>
      </c>
      <c r="B8776" s="59" t="s">
        <v>8436</v>
      </c>
      <c r="C8776" s="59" t="s">
        <v>1069</v>
      </c>
    </row>
    <row r="8777" spans="1:3" x14ac:dyDescent="0.25">
      <c r="A8777" s="59">
        <v>36513</v>
      </c>
      <c r="B8777" s="59" t="s">
        <v>8436</v>
      </c>
      <c r="C8777" s="59" t="s">
        <v>592</v>
      </c>
    </row>
    <row r="8778" spans="1:3" x14ac:dyDescent="0.25">
      <c r="A8778" s="59">
        <v>15815</v>
      </c>
      <c r="B8778" s="59" t="s">
        <v>8436</v>
      </c>
      <c r="C8778" s="59" t="s">
        <v>1189</v>
      </c>
    </row>
    <row r="8779" spans="1:3" x14ac:dyDescent="0.25">
      <c r="A8779" s="59">
        <v>3826</v>
      </c>
      <c r="B8779" s="59" t="s">
        <v>8436</v>
      </c>
      <c r="C8779" s="59" t="s">
        <v>638</v>
      </c>
    </row>
    <row r="8780" spans="1:3" x14ac:dyDescent="0.25">
      <c r="A8780" s="59">
        <v>5122</v>
      </c>
      <c r="B8780" s="59" t="s">
        <v>8436</v>
      </c>
      <c r="C8780" s="59" t="s">
        <v>725</v>
      </c>
    </row>
    <row r="8781" spans="1:3" x14ac:dyDescent="0.25">
      <c r="A8781" s="59">
        <v>6909</v>
      </c>
      <c r="B8781" s="59" t="s">
        <v>8436</v>
      </c>
      <c r="C8781" s="59" t="s">
        <v>1092</v>
      </c>
    </row>
    <row r="8782" spans="1:3" x14ac:dyDescent="0.25">
      <c r="A8782" s="59">
        <v>80413</v>
      </c>
      <c r="B8782" s="59" t="s">
        <v>8436</v>
      </c>
      <c r="C8782" s="59" t="s">
        <v>1144</v>
      </c>
    </row>
    <row r="8783" spans="1:3" x14ac:dyDescent="0.25">
      <c r="A8783" s="59">
        <v>76117</v>
      </c>
      <c r="B8783" s="59" t="s">
        <v>8435</v>
      </c>
      <c r="C8783" s="59" t="s">
        <v>534</v>
      </c>
    </row>
    <row r="8784" spans="1:3" x14ac:dyDescent="0.25">
      <c r="A8784" s="59">
        <v>72915</v>
      </c>
      <c r="B8784" s="59" t="s">
        <v>8435</v>
      </c>
      <c r="C8784" s="59" t="s">
        <v>605</v>
      </c>
    </row>
    <row r="8785" spans="1:3" x14ac:dyDescent="0.25">
      <c r="A8785" s="59">
        <v>84819</v>
      </c>
      <c r="B8785" s="59" t="s">
        <v>8436</v>
      </c>
      <c r="C8785" s="59" t="s">
        <v>1111</v>
      </c>
    </row>
    <row r="8786" spans="1:3" x14ac:dyDescent="0.25">
      <c r="A8786" s="59">
        <v>86911</v>
      </c>
      <c r="B8786" s="59" t="s">
        <v>8436</v>
      </c>
      <c r="C8786" s="59" t="s">
        <v>392</v>
      </c>
    </row>
    <row r="8787" spans="1:3" x14ac:dyDescent="0.25">
      <c r="A8787" s="59">
        <v>97513</v>
      </c>
      <c r="B8787" s="59" t="s">
        <v>8436</v>
      </c>
      <c r="C8787" s="59" t="s">
        <v>308</v>
      </c>
    </row>
    <row r="8788" spans="1:3" x14ac:dyDescent="0.25">
      <c r="A8788" s="59">
        <v>13325</v>
      </c>
      <c r="B8788" s="59" t="s">
        <v>8437</v>
      </c>
      <c r="C8788" s="59" t="s">
        <v>699</v>
      </c>
    </row>
    <row r="8789" spans="1:3" x14ac:dyDescent="0.25">
      <c r="A8789" s="59">
        <v>24719</v>
      </c>
      <c r="B8789" s="59" t="s">
        <v>8437</v>
      </c>
      <c r="C8789" s="59" t="s">
        <v>1150</v>
      </c>
    </row>
    <row r="8790" spans="1:3" x14ac:dyDescent="0.25">
      <c r="A8790" s="59">
        <v>35556</v>
      </c>
      <c r="B8790" s="59" t="s">
        <v>8437</v>
      </c>
      <c r="C8790" s="59" t="s">
        <v>972</v>
      </c>
    </row>
    <row r="8791" spans="1:3" x14ac:dyDescent="0.25">
      <c r="A8791" s="59">
        <v>43811</v>
      </c>
      <c r="B8791" s="59" t="s">
        <v>8437</v>
      </c>
      <c r="C8791" s="59" t="s">
        <v>922</v>
      </c>
    </row>
    <row r="8792" spans="1:3" x14ac:dyDescent="0.25">
      <c r="A8792" s="59">
        <v>67106</v>
      </c>
      <c r="B8792" s="59" t="s">
        <v>8438</v>
      </c>
      <c r="C8792" s="59" t="s">
        <v>368</v>
      </c>
    </row>
    <row r="8793" spans="1:3" x14ac:dyDescent="0.25">
      <c r="A8793" s="59">
        <v>67206</v>
      </c>
      <c r="B8793" s="59" t="s">
        <v>8439</v>
      </c>
      <c r="C8793" s="59" t="s">
        <v>370</v>
      </c>
    </row>
    <row r="8794" spans="1:3" x14ac:dyDescent="0.25">
      <c r="A8794" s="59">
        <v>80316</v>
      </c>
      <c r="B8794" s="59" t="s">
        <v>8437</v>
      </c>
      <c r="C8794" s="59" t="s">
        <v>1141</v>
      </c>
    </row>
    <row r="8795" spans="1:3" x14ac:dyDescent="0.25">
      <c r="A8795" s="59">
        <v>76806</v>
      </c>
      <c r="B8795" s="59" t="s">
        <v>8439</v>
      </c>
      <c r="C8795" s="59" t="s">
        <v>529</v>
      </c>
    </row>
    <row r="8796" spans="1:3" x14ac:dyDescent="0.25">
      <c r="A8796" s="59">
        <v>71218</v>
      </c>
      <c r="B8796" s="59" t="s">
        <v>8438</v>
      </c>
      <c r="C8796" s="59" t="s">
        <v>609</v>
      </c>
    </row>
    <row r="8797" spans="1:3" x14ac:dyDescent="0.25">
      <c r="A8797" s="59">
        <v>72908</v>
      </c>
      <c r="B8797" s="59" t="s">
        <v>8438</v>
      </c>
      <c r="C8797" s="59" t="s">
        <v>605</v>
      </c>
    </row>
    <row r="8798" spans="1:3" x14ac:dyDescent="0.25">
      <c r="A8798" s="59">
        <v>82715</v>
      </c>
      <c r="B8798" s="59" t="s">
        <v>8437</v>
      </c>
      <c r="C8798" s="59" t="s">
        <v>853</v>
      </c>
    </row>
    <row r="8799" spans="1:3" x14ac:dyDescent="0.25">
      <c r="A8799" s="59">
        <v>84861</v>
      </c>
      <c r="B8799" s="59" t="s">
        <v>8437</v>
      </c>
      <c r="C8799" s="59" t="s">
        <v>1243</v>
      </c>
    </row>
    <row r="8800" spans="1:3" x14ac:dyDescent="0.25">
      <c r="A8800" s="59">
        <v>84209</v>
      </c>
      <c r="B8800" s="59" t="s">
        <v>8437</v>
      </c>
      <c r="C8800" s="59" t="s">
        <v>1101</v>
      </c>
    </row>
    <row r="8801" spans="1:3" x14ac:dyDescent="0.25">
      <c r="A8801" s="59">
        <v>86227</v>
      </c>
      <c r="B8801" s="59" t="s">
        <v>8437</v>
      </c>
      <c r="C8801" s="59" t="s">
        <v>395</v>
      </c>
    </row>
    <row r="8802" spans="1:3" x14ac:dyDescent="0.25">
      <c r="A8802" s="59">
        <v>85316</v>
      </c>
      <c r="B8802" s="59" t="s">
        <v>8437</v>
      </c>
      <c r="C8802" s="59" t="s">
        <v>1183</v>
      </c>
    </row>
    <row r="8803" spans="1:3" x14ac:dyDescent="0.25">
      <c r="A8803" s="59">
        <v>81618</v>
      </c>
      <c r="B8803" s="59" t="s">
        <v>8437</v>
      </c>
      <c r="C8803" s="59" t="s">
        <v>556</v>
      </c>
    </row>
    <row r="8804" spans="1:3" x14ac:dyDescent="0.25">
      <c r="A8804" s="59">
        <v>81912</v>
      </c>
      <c r="B8804" s="59" t="s">
        <v>8437</v>
      </c>
      <c r="C8804" s="59" t="s">
        <v>549</v>
      </c>
    </row>
    <row r="8805" spans="1:3" x14ac:dyDescent="0.25">
      <c r="A8805" s="59">
        <v>90914</v>
      </c>
      <c r="B8805" s="59" t="s">
        <v>8437</v>
      </c>
      <c r="C8805" s="59" t="s">
        <v>97</v>
      </c>
    </row>
    <row r="8806" spans="1:3" x14ac:dyDescent="0.25">
      <c r="A8806" s="59">
        <v>94911</v>
      </c>
      <c r="B8806" s="59" t="s">
        <v>8438</v>
      </c>
      <c r="C8806" s="59" t="s">
        <v>454</v>
      </c>
    </row>
    <row r="8807" spans="1:3" x14ac:dyDescent="0.25">
      <c r="A8807" s="59">
        <v>95413</v>
      </c>
      <c r="B8807" s="59" t="s">
        <v>8437</v>
      </c>
      <c r="C8807" s="59" t="s">
        <v>776</v>
      </c>
    </row>
    <row r="8808" spans="1:3" x14ac:dyDescent="0.25">
      <c r="A8808" s="59">
        <v>98213</v>
      </c>
      <c r="B8808" s="59" t="s">
        <v>8437</v>
      </c>
      <c r="C8808" s="59" t="s">
        <v>444</v>
      </c>
    </row>
    <row r="8809" spans="1:3" x14ac:dyDescent="0.25">
      <c r="A8809" s="59">
        <v>95814</v>
      </c>
      <c r="B8809" s="59" t="s">
        <v>8440</v>
      </c>
      <c r="C8809" s="59" t="s">
        <v>768</v>
      </c>
    </row>
    <row r="8810" spans="1:3" x14ac:dyDescent="0.25">
      <c r="A8810" s="59">
        <v>71609</v>
      </c>
      <c r="B8810" s="59" t="s">
        <v>8441</v>
      </c>
      <c r="C8810" s="59" t="s">
        <v>634</v>
      </c>
    </row>
    <row r="8811" spans="1:3" x14ac:dyDescent="0.25">
      <c r="A8811" s="59">
        <v>81911</v>
      </c>
      <c r="B8811" s="59" t="s">
        <v>8441</v>
      </c>
      <c r="C8811" s="59" t="s">
        <v>549</v>
      </c>
    </row>
    <row r="8812" spans="1:3" x14ac:dyDescent="0.25">
      <c r="A8812" s="59">
        <v>86410</v>
      </c>
      <c r="B8812" s="59" t="s">
        <v>8442</v>
      </c>
      <c r="C8812" s="59" t="s">
        <v>390</v>
      </c>
    </row>
    <row r="8813" spans="1:3" x14ac:dyDescent="0.25">
      <c r="A8813" s="59">
        <v>81810</v>
      </c>
      <c r="B8813" s="59" t="s">
        <v>8443</v>
      </c>
      <c r="C8813" s="59" t="s">
        <v>554</v>
      </c>
    </row>
    <row r="8814" spans="1:3" x14ac:dyDescent="0.25">
      <c r="A8814" s="59">
        <v>17411</v>
      </c>
      <c r="B8814" s="59" t="s">
        <v>8444</v>
      </c>
      <c r="C8814" s="59" t="s">
        <v>783</v>
      </c>
    </row>
    <row r="8815" spans="1:3" x14ac:dyDescent="0.25">
      <c r="A8815" s="59">
        <v>41809</v>
      </c>
      <c r="B8815" s="59" t="s">
        <v>8444</v>
      </c>
      <c r="C8815" s="59" t="s">
        <v>1122</v>
      </c>
    </row>
    <row r="8816" spans="1:3" x14ac:dyDescent="0.25">
      <c r="A8816" s="59">
        <v>42319</v>
      </c>
      <c r="B8816" s="59" t="s">
        <v>8444</v>
      </c>
      <c r="C8816" s="59" t="s">
        <v>1124</v>
      </c>
    </row>
    <row r="8817" spans="1:3" x14ac:dyDescent="0.25">
      <c r="A8817" s="59">
        <v>77608</v>
      </c>
      <c r="B8817" s="59" t="s">
        <v>8444</v>
      </c>
      <c r="C8817" s="59" t="s">
        <v>406</v>
      </c>
    </row>
    <row r="8818" spans="1:3" x14ac:dyDescent="0.25">
      <c r="A8818" s="59">
        <v>35857</v>
      </c>
      <c r="B8818" s="59" t="s">
        <v>8445</v>
      </c>
      <c r="C8818" s="59" t="s">
        <v>970</v>
      </c>
    </row>
    <row r="8819" spans="1:3" x14ac:dyDescent="0.25">
      <c r="A8819" s="59">
        <v>77664</v>
      </c>
      <c r="B8819" s="59" t="s">
        <v>8446</v>
      </c>
      <c r="C8819" s="59" t="s">
        <v>405</v>
      </c>
    </row>
    <row r="8820" spans="1:3" x14ac:dyDescent="0.25">
      <c r="A8820" s="59">
        <v>67212</v>
      </c>
      <c r="B8820" s="59" t="s">
        <v>8446</v>
      </c>
      <c r="C8820" s="59" t="s">
        <v>370</v>
      </c>
    </row>
    <row r="8821" spans="1:3" x14ac:dyDescent="0.25">
      <c r="A8821" s="59">
        <v>78711</v>
      </c>
      <c r="B8821" s="59" t="s">
        <v>8447</v>
      </c>
      <c r="C8821" s="59" t="s">
        <v>1199</v>
      </c>
    </row>
    <row r="8822" spans="1:3" x14ac:dyDescent="0.25">
      <c r="A8822" s="59">
        <v>84363</v>
      </c>
      <c r="B8822" s="59" t="s">
        <v>8446</v>
      </c>
      <c r="C8822" s="59" t="s">
        <v>1105</v>
      </c>
    </row>
    <row r="8823" spans="1:3" x14ac:dyDescent="0.25">
      <c r="A8823" s="59">
        <v>81414</v>
      </c>
      <c r="B8823" s="59" t="s">
        <v>8446</v>
      </c>
      <c r="C8823" s="59" t="s">
        <v>542</v>
      </c>
    </row>
    <row r="8824" spans="1:3" x14ac:dyDescent="0.25">
      <c r="A8824" s="59">
        <v>81760</v>
      </c>
      <c r="B8824" s="59" t="s">
        <v>8446</v>
      </c>
      <c r="C8824" s="59" t="s">
        <v>547</v>
      </c>
    </row>
    <row r="8825" spans="1:3" x14ac:dyDescent="0.25">
      <c r="A8825" s="59">
        <v>95511</v>
      </c>
      <c r="B8825" s="59" t="s">
        <v>8448</v>
      </c>
      <c r="C8825" s="59" t="s">
        <v>775</v>
      </c>
    </row>
    <row r="8826" spans="1:3" x14ac:dyDescent="0.25">
      <c r="A8826" s="59">
        <v>75415</v>
      </c>
      <c r="B8826" s="59" t="s">
        <v>8449</v>
      </c>
      <c r="C8826" s="59" t="s">
        <v>107</v>
      </c>
    </row>
    <row r="8827" spans="1:3" x14ac:dyDescent="0.25">
      <c r="A8827" s="59">
        <v>82307</v>
      </c>
      <c r="B8827" s="59" t="s">
        <v>8450</v>
      </c>
      <c r="C8827" s="59" t="s">
        <v>840</v>
      </c>
    </row>
    <row r="8828" spans="1:3" x14ac:dyDescent="0.25">
      <c r="A8828" s="59">
        <v>33313</v>
      </c>
      <c r="B8828" s="59" t="s">
        <v>8451</v>
      </c>
      <c r="C8828" s="59" t="s">
        <v>1211</v>
      </c>
    </row>
    <row r="8829" spans="1:3" x14ac:dyDescent="0.25">
      <c r="A8829" s="59">
        <v>67807</v>
      </c>
      <c r="B8829" s="59" t="s">
        <v>8452</v>
      </c>
      <c r="C8829" s="59" t="s">
        <v>372</v>
      </c>
    </row>
    <row r="8830" spans="1:3" x14ac:dyDescent="0.25">
      <c r="A8830" s="59">
        <v>20812</v>
      </c>
      <c r="B8830" s="59" t="s">
        <v>8453</v>
      </c>
      <c r="C8830" s="59" t="s">
        <v>663</v>
      </c>
    </row>
    <row r="8831" spans="1:3" x14ac:dyDescent="0.25">
      <c r="A8831" s="59">
        <v>22113</v>
      </c>
      <c r="B8831" s="59" t="s">
        <v>8454</v>
      </c>
      <c r="C8831" s="59" t="s">
        <v>1159</v>
      </c>
    </row>
    <row r="8832" spans="1:3" x14ac:dyDescent="0.25">
      <c r="A8832" s="59">
        <v>24814</v>
      </c>
      <c r="B8832" s="59" t="s">
        <v>8453</v>
      </c>
      <c r="C8832" s="59" t="s">
        <v>1158</v>
      </c>
    </row>
    <row r="8833" spans="1:3" x14ac:dyDescent="0.25">
      <c r="A8833" s="59">
        <v>26509</v>
      </c>
      <c r="B8833" s="59" t="s">
        <v>8453</v>
      </c>
      <c r="C8833" s="59" t="s">
        <v>226</v>
      </c>
    </row>
    <row r="8834" spans="1:3" x14ac:dyDescent="0.25">
      <c r="A8834" s="59">
        <v>3820</v>
      </c>
      <c r="B8834" s="59" t="s">
        <v>8453</v>
      </c>
      <c r="C8834" s="59" t="s">
        <v>638</v>
      </c>
    </row>
    <row r="8835" spans="1:3" x14ac:dyDescent="0.25">
      <c r="A8835" s="59">
        <v>17611</v>
      </c>
      <c r="B8835" s="59" t="s">
        <v>8453</v>
      </c>
      <c r="C8835" s="59" t="s">
        <v>781</v>
      </c>
    </row>
    <row r="8836" spans="1:3" x14ac:dyDescent="0.25">
      <c r="A8836" s="59">
        <v>72913</v>
      </c>
      <c r="B8836" s="59" t="s">
        <v>8455</v>
      </c>
      <c r="C8836" s="59" t="s">
        <v>605</v>
      </c>
    </row>
    <row r="8837" spans="1:3" x14ac:dyDescent="0.25">
      <c r="A8837" s="59">
        <v>81812</v>
      </c>
      <c r="B8837" s="59" t="s">
        <v>8456</v>
      </c>
      <c r="C8837" s="59" t="s">
        <v>554</v>
      </c>
    </row>
    <row r="8838" spans="1:3" x14ac:dyDescent="0.25">
      <c r="A8838" s="59">
        <v>81813</v>
      </c>
      <c r="B8838" s="59" t="s">
        <v>8457</v>
      </c>
      <c r="C8838" s="59" t="s">
        <v>554</v>
      </c>
    </row>
    <row r="8839" spans="1:3" x14ac:dyDescent="0.25">
      <c r="A8839" s="59">
        <v>72011</v>
      </c>
      <c r="B8839" s="59" t="s">
        <v>8458</v>
      </c>
      <c r="C8839" s="59" t="s">
        <v>630</v>
      </c>
    </row>
    <row r="8840" spans="1:3" x14ac:dyDescent="0.25">
      <c r="A8840" s="59">
        <v>71807</v>
      </c>
      <c r="B8840" s="59" t="s">
        <v>8459</v>
      </c>
      <c r="C8840" s="59" t="s">
        <v>621</v>
      </c>
    </row>
    <row r="8841" spans="1:3" x14ac:dyDescent="0.25">
      <c r="A8841" s="59">
        <v>85406</v>
      </c>
      <c r="B8841" s="59" t="s">
        <v>8460</v>
      </c>
      <c r="C8841" s="59" t="s">
        <v>1180</v>
      </c>
    </row>
    <row r="8842" spans="1:3" x14ac:dyDescent="0.25">
      <c r="A8842" s="59">
        <v>81612</v>
      </c>
      <c r="B8842" s="59" t="s">
        <v>8460</v>
      </c>
      <c r="C8842" s="59" t="s">
        <v>556</v>
      </c>
    </row>
    <row r="8843" spans="1:3" x14ac:dyDescent="0.25">
      <c r="A8843" s="59">
        <v>85709</v>
      </c>
      <c r="B8843" s="59" t="s">
        <v>8461</v>
      </c>
      <c r="C8843" s="59" t="s">
        <v>1181</v>
      </c>
    </row>
    <row r="8844" spans="1:3" x14ac:dyDescent="0.25">
      <c r="A8844" s="59">
        <v>23711</v>
      </c>
      <c r="B8844" s="59" t="s">
        <v>8462</v>
      </c>
      <c r="C8844" s="59" t="s">
        <v>261</v>
      </c>
    </row>
    <row r="8845" spans="1:3" x14ac:dyDescent="0.25">
      <c r="A8845" s="59">
        <v>36413</v>
      </c>
      <c r="B8845" s="59" t="s">
        <v>8462</v>
      </c>
      <c r="C8845" s="59" t="s">
        <v>596</v>
      </c>
    </row>
    <row r="8846" spans="1:3" x14ac:dyDescent="0.25">
      <c r="A8846" s="59">
        <v>26517</v>
      </c>
      <c r="B8846" s="59" t="s">
        <v>8462</v>
      </c>
      <c r="C8846" s="59" t="s">
        <v>226</v>
      </c>
    </row>
    <row r="8847" spans="1:3" x14ac:dyDescent="0.25">
      <c r="A8847" s="59">
        <v>35563</v>
      </c>
      <c r="B8847" s="59" t="s">
        <v>8462</v>
      </c>
      <c r="C8847" s="59" t="s">
        <v>972</v>
      </c>
    </row>
    <row r="8848" spans="1:3" x14ac:dyDescent="0.25">
      <c r="A8848" s="59">
        <v>18316</v>
      </c>
      <c r="B8848" s="59" t="s">
        <v>8462</v>
      </c>
      <c r="C8848" s="59" t="s">
        <v>714</v>
      </c>
    </row>
    <row r="8849" spans="1:3" x14ac:dyDescent="0.25">
      <c r="A8849" s="59">
        <v>40132</v>
      </c>
      <c r="B8849" s="59" t="s">
        <v>8463</v>
      </c>
      <c r="C8849" s="59" t="s">
        <v>1112</v>
      </c>
    </row>
    <row r="8850" spans="1:3" x14ac:dyDescent="0.25">
      <c r="A8850" s="59">
        <v>43537</v>
      </c>
      <c r="B8850" s="59" t="s">
        <v>8462</v>
      </c>
      <c r="C8850" s="59" t="s">
        <v>929</v>
      </c>
    </row>
    <row r="8851" spans="1:3" x14ac:dyDescent="0.25">
      <c r="A8851" s="59">
        <v>44115</v>
      </c>
      <c r="B8851" s="59" t="s">
        <v>8462</v>
      </c>
      <c r="C8851" s="59" t="s">
        <v>926</v>
      </c>
    </row>
    <row r="8852" spans="1:3" x14ac:dyDescent="0.25">
      <c r="A8852" s="59">
        <v>59506</v>
      </c>
      <c r="B8852" s="59" t="s">
        <v>8464</v>
      </c>
      <c r="C8852" s="59" t="s">
        <v>961</v>
      </c>
    </row>
    <row r="8853" spans="1:3" x14ac:dyDescent="0.25">
      <c r="A8853" s="59">
        <v>61122</v>
      </c>
      <c r="B8853" s="59" t="s">
        <v>8462</v>
      </c>
      <c r="C8853" s="59" t="s">
        <v>563</v>
      </c>
    </row>
    <row r="8854" spans="1:3" x14ac:dyDescent="0.25">
      <c r="A8854" s="59">
        <v>87512</v>
      </c>
      <c r="B8854" s="59" t="s">
        <v>8462</v>
      </c>
      <c r="C8854" s="59" t="s">
        <v>1170</v>
      </c>
    </row>
    <row r="8855" spans="1:3" x14ac:dyDescent="0.25">
      <c r="A8855" s="59">
        <v>72008</v>
      </c>
      <c r="B8855" s="59" t="s">
        <v>8465</v>
      </c>
      <c r="C8855" s="59" t="s">
        <v>630</v>
      </c>
    </row>
    <row r="8856" spans="1:3" x14ac:dyDescent="0.25">
      <c r="A8856" s="59">
        <v>26721</v>
      </c>
      <c r="B8856" s="59" t="s">
        <v>8466</v>
      </c>
      <c r="C8856" s="59" t="s">
        <v>221</v>
      </c>
    </row>
    <row r="8857" spans="1:3" x14ac:dyDescent="0.25">
      <c r="A8857" s="59">
        <v>32110</v>
      </c>
      <c r="B8857" s="59" t="s">
        <v>8467</v>
      </c>
      <c r="C8857" s="59" t="s">
        <v>458</v>
      </c>
    </row>
    <row r="8858" spans="1:3" x14ac:dyDescent="0.25">
      <c r="A8858" s="59">
        <v>25225</v>
      </c>
      <c r="B8858" s="59" t="s">
        <v>8468</v>
      </c>
      <c r="C8858" s="59" t="s">
        <v>904</v>
      </c>
    </row>
    <row r="8859" spans="1:3" x14ac:dyDescent="0.25">
      <c r="A8859" s="59">
        <v>26621</v>
      </c>
      <c r="B8859" s="59" t="s">
        <v>8468</v>
      </c>
      <c r="C8859" s="59" t="s">
        <v>231</v>
      </c>
    </row>
    <row r="8860" spans="1:3" x14ac:dyDescent="0.25">
      <c r="A8860" s="59">
        <v>66318</v>
      </c>
      <c r="B8860" s="59" t="s">
        <v>8468</v>
      </c>
      <c r="C8860" s="59" t="s">
        <v>891</v>
      </c>
    </row>
    <row r="8861" spans="1:3" x14ac:dyDescent="0.25">
      <c r="A8861" s="59">
        <v>84926</v>
      </c>
      <c r="B8861" s="59" t="s">
        <v>8468</v>
      </c>
      <c r="C8861" s="59" t="s">
        <v>1104</v>
      </c>
    </row>
    <row r="8862" spans="1:3" x14ac:dyDescent="0.25">
      <c r="A8862" s="59">
        <v>86624</v>
      </c>
      <c r="B8862" s="59" t="s">
        <v>8468</v>
      </c>
      <c r="C8862" s="59" t="s">
        <v>393</v>
      </c>
    </row>
    <row r="8863" spans="1:3" x14ac:dyDescent="0.25">
      <c r="A8863" s="59">
        <v>86416</v>
      </c>
      <c r="B8863" s="59" t="s">
        <v>8469</v>
      </c>
      <c r="C8863" s="59" t="s">
        <v>390</v>
      </c>
    </row>
    <row r="8864" spans="1:3" x14ac:dyDescent="0.25">
      <c r="A8864" s="59">
        <v>86308</v>
      </c>
      <c r="B8864" s="59" t="s">
        <v>8470</v>
      </c>
      <c r="C8864" s="59" t="s">
        <v>385</v>
      </c>
    </row>
    <row r="8865" spans="1:3" x14ac:dyDescent="0.25">
      <c r="A8865" s="59">
        <v>77662</v>
      </c>
      <c r="B8865" s="59" t="s">
        <v>8471</v>
      </c>
      <c r="C8865" s="59" t="s">
        <v>405</v>
      </c>
    </row>
    <row r="8866" spans="1:3" x14ac:dyDescent="0.25">
      <c r="A8866" s="59">
        <v>67112</v>
      </c>
      <c r="B8866" s="59" t="s">
        <v>8471</v>
      </c>
      <c r="C8866" s="59" t="s">
        <v>368</v>
      </c>
    </row>
    <row r="8867" spans="1:3" x14ac:dyDescent="0.25">
      <c r="A8867" s="59">
        <v>77716</v>
      </c>
      <c r="B8867" s="59" t="s">
        <v>8472</v>
      </c>
      <c r="C8867" s="59" t="s">
        <v>408</v>
      </c>
    </row>
    <row r="8868" spans="1:3" x14ac:dyDescent="0.25">
      <c r="A8868" s="59">
        <v>92111</v>
      </c>
      <c r="B8868" s="59" t="s">
        <v>8472</v>
      </c>
      <c r="C8868" s="59" t="s">
        <v>804</v>
      </c>
    </row>
    <row r="8869" spans="1:3" x14ac:dyDescent="0.25">
      <c r="A8869" s="59">
        <v>98721</v>
      </c>
      <c r="B8869" s="59" t="s">
        <v>8472</v>
      </c>
      <c r="C8869" s="59" t="s">
        <v>436</v>
      </c>
    </row>
    <row r="8870" spans="1:3" x14ac:dyDescent="0.25">
      <c r="A8870" s="59">
        <v>84510</v>
      </c>
      <c r="B8870" s="59" t="s">
        <v>8473</v>
      </c>
      <c r="C8870" s="59" t="s">
        <v>1102</v>
      </c>
    </row>
    <row r="8871" spans="1:3" x14ac:dyDescent="0.25">
      <c r="A8871" s="59">
        <v>72910</v>
      </c>
      <c r="B8871" s="59" t="s">
        <v>8474</v>
      </c>
      <c r="C8871" s="59" t="s">
        <v>605</v>
      </c>
    </row>
    <row r="8872" spans="1:3" x14ac:dyDescent="0.25">
      <c r="A8872" s="59">
        <v>81112</v>
      </c>
      <c r="B8872" s="59" t="s">
        <v>8475</v>
      </c>
      <c r="C8872" s="59" t="s">
        <v>546</v>
      </c>
    </row>
    <row r="8873" spans="1:3" x14ac:dyDescent="0.25">
      <c r="A8873" s="59">
        <v>72909</v>
      </c>
      <c r="B8873" s="59" t="s">
        <v>8476</v>
      </c>
      <c r="C8873" s="59" t="s">
        <v>605</v>
      </c>
    </row>
    <row r="8874" spans="1:3" x14ac:dyDescent="0.25">
      <c r="A8874" s="59">
        <v>81119</v>
      </c>
      <c r="B8874" s="59" t="s">
        <v>8477</v>
      </c>
      <c r="C8874" s="59" t="s">
        <v>546</v>
      </c>
    </row>
    <row r="8875" spans="1:3" x14ac:dyDescent="0.25">
      <c r="A8875" s="59">
        <v>47821</v>
      </c>
      <c r="B8875" s="59" t="s">
        <v>8478</v>
      </c>
      <c r="C8875" s="59" t="s">
        <v>991</v>
      </c>
    </row>
    <row r="8876" spans="1:3" x14ac:dyDescent="0.25">
      <c r="A8876" s="59">
        <v>86828</v>
      </c>
      <c r="B8876" s="59" t="s">
        <v>8478</v>
      </c>
      <c r="C8876" s="59" t="s">
        <v>383</v>
      </c>
    </row>
    <row r="8877" spans="1:3" x14ac:dyDescent="0.25">
      <c r="A8877" s="59">
        <v>20810</v>
      </c>
      <c r="B8877" s="59" t="s">
        <v>8479</v>
      </c>
      <c r="C8877" s="59" t="s">
        <v>663</v>
      </c>
    </row>
    <row r="8878" spans="1:3" x14ac:dyDescent="0.25">
      <c r="A8878" s="59">
        <v>22607</v>
      </c>
      <c r="B8878" s="59" t="s">
        <v>8479</v>
      </c>
      <c r="C8878" s="59" t="s">
        <v>1167</v>
      </c>
    </row>
    <row r="8879" spans="1:3" x14ac:dyDescent="0.25">
      <c r="A8879" s="59">
        <v>36266</v>
      </c>
      <c r="B8879" s="59" t="s">
        <v>8479</v>
      </c>
      <c r="C8879" s="59" t="s">
        <v>590</v>
      </c>
    </row>
    <row r="8880" spans="1:3" x14ac:dyDescent="0.25">
      <c r="A8880" s="59">
        <v>24136</v>
      </c>
      <c r="B8880" s="59" t="s">
        <v>8480</v>
      </c>
      <c r="C8880" s="59" t="s">
        <v>1149</v>
      </c>
    </row>
    <row r="8881" spans="1:3" x14ac:dyDescent="0.25">
      <c r="A8881" s="59">
        <v>24908</v>
      </c>
      <c r="B8881" s="59" t="s">
        <v>8479</v>
      </c>
      <c r="C8881" s="59" t="s">
        <v>1153</v>
      </c>
    </row>
    <row r="8882" spans="1:3" x14ac:dyDescent="0.25">
      <c r="A8882" s="59">
        <v>25172</v>
      </c>
      <c r="B8882" s="59" t="s">
        <v>8479</v>
      </c>
      <c r="C8882" s="59" t="s">
        <v>906</v>
      </c>
    </row>
    <row r="8883" spans="1:3" x14ac:dyDescent="0.25">
      <c r="A8883" s="59">
        <v>25466</v>
      </c>
      <c r="B8883" s="59" t="s">
        <v>8479</v>
      </c>
      <c r="C8883" s="59" t="s">
        <v>902</v>
      </c>
    </row>
    <row r="8884" spans="1:3" x14ac:dyDescent="0.25">
      <c r="A8884" s="59">
        <v>25629</v>
      </c>
      <c r="B8884" s="59" t="s">
        <v>8479</v>
      </c>
      <c r="C8884" s="59" t="s">
        <v>900</v>
      </c>
    </row>
    <row r="8885" spans="1:3" x14ac:dyDescent="0.25">
      <c r="A8885" s="59">
        <v>4911</v>
      </c>
      <c r="B8885" s="59" t="s">
        <v>8480</v>
      </c>
      <c r="C8885" s="59" t="s">
        <v>726</v>
      </c>
    </row>
    <row r="8886" spans="1:3" x14ac:dyDescent="0.25">
      <c r="A8886" s="59">
        <v>7262</v>
      </c>
      <c r="B8886" s="59" t="s">
        <v>8479</v>
      </c>
      <c r="C8886" s="59" t="s">
        <v>953</v>
      </c>
    </row>
    <row r="8887" spans="1:3" x14ac:dyDescent="0.25">
      <c r="A8887" s="59">
        <v>8116</v>
      </c>
      <c r="B8887" s="59" t="s">
        <v>8480</v>
      </c>
      <c r="C8887" s="59" t="s">
        <v>937</v>
      </c>
    </row>
    <row r="8888" spans="1:3" x14ac:dyDescent="0.25">
      <c r="A8888" s="59">
        <v>8721</v>
      </c>
      <c r="B8888" s="59" t="s">
        <v>8479</v>
      </c>
      <c r="C8888" s="59" t="s">
        <v>938</v>
      </c>
    </row>
    <row r="8889" spans="1:3" x14ac:dyDescent="0.25">
      <c r="A8889" s="59">
        <v>42221</v>
      </c>
      <c r="B8889" s="59" t="s">
        <v>8479</v>
      </c>
      <c r="C8889" s="59" t="s">
        <v>1126</v>
      </c>
    </row>
    <row r="8890" spans="1:3" x14ac:dyDescent="0.25">
      <c r="A8890" s="59">
        <v>43632</v>
      </c>
      <c r="B8890" s="59" t="s">
        <v>8479</v>
      </c>
      <c r="C8890" s="59" t="s">
        <v>928</v>
      </c>
    </row>
    <row r="8891" spans="1:3" x14ac:dyDescent="0.25">
      <c r="A8891" s="59">
        <v>48513</v>
      </c>
      <c r="B8891" s="59" t="s">
        <v>8479</v>
      </c>
      <c r="C8891" s="59" t="s">
        <v>1055</v>
      </c>
    </row>
    <row r="8892" spans="1:3" x14ac:dyDescent="0.25">
      <c r="A8892" s="59">
        <v>77718</v>
      </c>
      <c r="B8892" s="59" t="s">
        <v>8479</v>
      </c>
      <c r="C8892" s="59" t="s">
        <v>408</v>
      </c>
    </row>
    <row r="8893" spans="1:3" x14ac:dyDescent="0.25">
      <c r="A8893" s="59">
        <v>63117</v>
      </c>
      <c r="B8893" s="59" t="s">
        <v>8480</v>
      </c>
      <c r="C8893" s="59" t="s">
        <v>495</v>
      </c>
    </row>
    <row r="8894" spans="1:3" x14ac:dyDescent="0.25">
      <c r="A8894" s="59">
        <v>65311</v>
      </c>
      <c r="B8894" s="59" t="s">
        <v>8479</v>
      </c>
      <c r="C8894" s="59" t="s">
        <v>480</v>
      </c>
    </row>
    <row r="8895" spans="1:3" x14ac:dyDescent="0.25">
      <c r="A8895" s="59">
        <v>66811</v>
      </c>
      <c r="B8895" s="59" t="s">
        <v>8479</v>
      </c>
      <c r="C8895" s="59" t="s">
        <v>897</v>
      </c>
    </row>
    <row r="8896" spans="1:3" x14ac:dyDescent="0.25">
      <c r="A8896" s="59">
        <v>67108</v>
      </c>
      <c r="B8896" s="59" t="s">
        <v>8479</v>
      </c>
      <c r="C8896" s="59" t="s">
        <v>368</v>
      </c>
    </row>
    <row r="8897" spans="1:3" x14ac:dyDescent="0.25">
      <c r="A8897" s="59">
        <v>67661</v>
      </c>
      <c r="B8897" s="59" t="s">
        <v>8479</v>
      </c>
      <c r="C8897" s="59" t="s">
        <v>365</v>
      </c>
    </row>
    <row r="8898" spans="1:3" x14ac:dyDescent="0.25">
      <c r="A8898" s="59">
        <v>80308</v>
      </c>
      <c r="B8898" s="59" t="s">
        <v>8479</v>
      </c>
      <c r="C8898" s="59" t="s">
        <v>1141</v>
      </c>
    </row>
    <row r="8899" spans="1:3" x14ac:dyDescent="0.25">
      <c r="A8899" s="59">
        <v>75506</v>
      </c>
      <c r="B8899" s="59" t="s">
        <v>8481</v>
      </c>
      <c r="C8899" s="59" t="s">
        <v>128</v>
      </c>
    </row>
    <row r="8900" spans="1:3" x14ac:dyDescent="0.25">
      <c r="A8900" s="59">
        <v>72007</v>
      </c>
      <c r="B8900" s="59" t="s">
        <v>8480</v>
      </c>
      <c r="C8900" s="59" t="s">
        <v>630</v>
      </c>
    </row>
    <row r="8901" spans="1:3" x14ac:dyDescent="0.25">
      <c r="A8901" s="59">
        <v>83106</v>
      </c>
      <c r="B8901" s="59" t="s">
        <v>8479</v>
      </c>
      <c r="C8901" s="59" t="s">
        <v>852</v>
      </c>
    </row>
    <row r="8902" spans="1:3" x14ac:dyDescent="0.25">
      <c r="A8902" s="59">
        <v>83414</v>
      </c>
      <c r="B8902" s="59" t="s">
        <v>8479</v>
      </c>
      <c r="C8902" s="59" t="s">
        <v>850</v>
      </c>
    </row>
    <row r="8903" spans="1:3" x14ac:dyDescent="0.25">
      <c r="A8903" s="59">
        <v>83507</v>
      </c>
      <c r="B8903" s="59" t="s">
        <v>8479</v>
      </c>
      <c r="C8903" s="59" t="s">
        <v>856</v>
      </c>
    </row>
    <row r="8904" spans="1:3" x14ac:dyDescent="0.25">
      <c r="A8904" s="59">
        <v>84358</v>
      </c>
      <c r="B8904" s="59" t="s">
        <v>8479</v>
      </c>
      <c r="C8904" s="59" t="s">
        <v>1105</v>
      </c>
    </row>
    <row r="8905" spans="1:3" x14ac:dyDescent="0.25">
      <c r="A8905" s="59">
        <v>85412</v>
      </c>
      <c r="B8905" s="59" t="s">
        <v>8479</v>
      </c>
      <c r="C8905" s="59" t="s">
        <v>1180</v>
      </c>
    </row>
    <row r="8906" spans="1:3" x14ac:dyDescent="0.25">
      <c r="A8906" s="59">
        <v>81761</v>
      </c>
      <c r="B8906" s="59" t="s">
        <v>8479</v>
      </c>
      <c r="C8906" s="59" t="s">
        <v>547</v>
      </c>
    </row>
    <row r="8907" spans="1:3" x14ac:dyDescent="0.25">
      <c r="A8907" s="59">
        <v>91209</v>
      </c>
      <c r="B8907" s="59" t="s">
        <v>8479</v>
      </c>
      <c r="C8907" s="59" t="s">
        <v>807</v>
      </c>
    </row>
    <row r="8908" spans="1:3" x14ac:dyDescent="0.25">
      <c r="A8908" s="59">
        <v>95611</v>
      </c>
      <c r="B8908" s="59" t="s">
        <v>8479</v>
      </c>
      <c r="C8908" s="59" t="s">
        <v>774</v>
      </c>
    </row>
    <row r="8909" spans="1:3" x14ac:dyDescent="0.25">
      <c r="A8909" s="59">
        <v>98112</v>
      </c>
      <c r="B8909" s="59" t="s">
        <v>8480</v>
      </c>
      <c r="C8909" s="59" t="s">
        <v>431</v>
      </c>
    </row>
    <row r="8910" spans="1:3" x14ac:dyDescent="0.25">
      <c r="A8910" s="59">
        <v>98117</v>
      </c>
      <c r="B8910" s="59" t="s">
        <v>8479</v>
      </c>
      <c r="C8910" s="59" t="s">
        <v>431</v>
      </c>
    </row>
    <row r="8911" spans="1:3" x14ac:dyDescent="0.25">
      <c r="A8911" s="59">
        <v>81408</v>
      </c>
      <c r="B8911" s="59" t="s">
        <v>8482</v>
      </c>
      <c r="C8911" s="59" t="s">
        <v>542</v>
      </c>
    </row>
    <row r="8912" spans="1:3" x14ac:dyDescent="0.25">
      <c r="A8912" s="59">
        <v>81407</v>
      </c>
      <c r="B8912" s="59" t="s">
        <v>8483</v>
      </c>
      <c r="C8912" s="59" t="s">
        <v>542</v>
      </c>
    </row>
    <row r="8913" spans="1:3" x14ac:dyDescent="0.25">
      <c r="A8913" s="59">
        <v>86409</v>
      </c>
      <c r="B8913" s="59" t="s">
        <v>8484</v>
      </c>
      <c r="C8913" s="59" t="s">
        <v>390</v>
      </c>
    </row>
    <row r="8914" spans="1:3" x14ac:dyDescent="0.25">
      <c r="A8914" s="59">
        <v>24631</v>
      </c>
      <c r="B8914" s="59" t="s">
        <v>8485</v>
      </c>
      <c r="C8914" s="59" t="s">
        <v>1156</v>
      </c>
    </row>
    <row r="8915" spans="1:3" x14ac:dyDescent="0.25">
      <c r="A8915" s="59">
        <v>71608</v>
      </c>
      <c r="B8915" s="59" t="s">
        <v>8486</v>
      </c>
      <c r="C8915" s="59" t="s">
        <v>634</v>
      </c>
    </row>
    <row r="8916" spans="1:3" x14ac:dyDescent="0.25">
      <c r="A8916" s="59">
        <v>31809</v>
      </c>
      <c r="B8916" s="59" t="s">
        <v>8487</v>
      </c>
      <c r="C8916" s="59" t="s">
        <v>865</v>
      </c>
    </row>
    <row r="8917" spans="1:3" x14ac:dyDescent="0.25">
      <c r="A8917" s="59">
        <v>66715</v>
      </c>
      <c r="B8917" s="59" t="s">
        <v>8487</v>
      </c>
      <c r="C8917" s="59" t="s">
        <v>888</v>
      </c>
    </row>
    <row r="8918" spans="1:3" x14ac:dyDescent="0.25">
      <c r="A8918" s="59">
        <v>86215</v>
      </c>
      <c r="B8918" s="59" t="s">
        <v>8488</v>
      </c>
      <c r="C8918" s="59" t="s">
        <v>395</v>
      </c>
    </row>
    <row r="8919" spans="1:3" x14ac:dyDescent="0.25">
      <c r="A8919" s="59">
        <v>51108</v>
      </c>
      <c r="B8919" s="59" t="s">
        <v>8489</v>
      </c>
      <c r="C8919" s="59" t="s">
        <v>1037</v>
      </c>
    </row>
    <row r="8920" spans="1:3" x14ac:dyDescent="0.25">
      <c r="A8920" s="59">
        <v>83406</v>
      </c>
      <c r="B8920" s="59" t="s">
        <v>8490</v>
      </c>
      <c r="C8920" s="59" t="s">
        <v>850</v>
      </c>
    </row>
    <row r="8921" spans="1:3" x14ac:dyDescent="0.25">
      <c r="A8921" s="59">
        <v>84211</v>
      </c>
      <c r="B8921" s="59" t="s">
        <v>8491</v>
      </c>
      <c r="C8921" s="59" t="s">
        <v>1101</v>
      </c>
    </row>
    <row r="8922" spans="1:3" x14ac:dyDescent="0.25">
      <c r="A8922" s="59">
        <v>81617</v>
      </c>
      <c r="B8922" s="59" t="s">
        <v>8491</v>
      </c>
      <c r="C8922" s="59" t="s">
        <v>556</v>
      </c>
    </row>
    <row r="8923" spans="1:3" x14ac:dyDescent="0.25">
      <c r="A8923" s="59">
        <v>90412</v>
      </c>
      <c r="B8923" s="59" t="s">
        <v>8491</v>
      </c>
      <c r="C8923" s="59" t="s">
        <v>82</v>
      </c>
    </row>
    <row r="8924" spans="1:3" x14ac:dyDescent="0.25">
      <c r="A8924" s="59">
        <v>91910</v>
      </c>
      <c r="B8924" s="59" t="s">
        <v>8491</v>
      </c>
      <c r="C8924" s="59" t="s">
        <v>813</v>
      </c>
    </row>
    <row r="8925" spans="1:3" x14ac:dyDescent="0.25">
      <c r="A8925" s="59">
        <v>94709</v>
      </c>
      <c r="B8925" s="59" t="s">
        <v>8491</v>
      </c>
      <c r="C8925" s="59" t="s">
        <v>447</v>
      </c>
    </row>
    <row r="8926" spans="1:3" x14ac:dyDescent="0.25">
      <c r="A8926" s="59">
        <v>96214</v>
      </c>
      <c r="B8926" s="59" t="s">
        <v>8491</v>
      </c>
      <c r="C8926" s="59" t="s">
        <v>1078</v>
      </c>
    </row>
    <row r="8927" spans="1:3" x14ac:dyDescent="0.25">
      <c r="A8927" s="59">
        <v>97515</v>
      </c>
      <c r="B8927" s="59" t="s">
        <v>8491</v>
      </c>
      <c r="C8927" s="59" t="s">
        <v>308</v>
      </c>
    </row>
    <row r="8928" spans="1:3" x14ac:dyDescent="0.25">
      <c r="A8928" s="59">
        <v>71614</v>
      </c>
      <c r="B8928" s="59" t="s">
        <v>8492</v>
      </c>
      <c r="C8928" s="59" t="s">
        <v>634</v>
      </c>
    </row>
    <row r="8929" spans="1:3" x14ac:dyDescent="0.25">
      <c r="A8929" s="59">
        <v>71610</v>
      </c>
      <c r="B8929" s="59" t="s">
        <v>8493</v>
      </c>
      <c r="C8929" s="59" t="s">
        <v>634</v>
      </c>
    </row>
    <row r="8930" spans="1:3" x14ac:dyDescent="0.25">
      <c r="A8930" s="59">
        <v>43533</v>
      </c>
      <c r="B8930" s="59" t="s">
        <v>8494</v>
      </c>
      <c r="C8930" s="59" t="s">
        <v>929</v>
      </c>
    </row>
    <row r="8931" spans="1:3" x14ac:dyDescent="0.25">
      <c r="A8931" s="59">
        <v>77614</v>
      </c>
      <c r="B8931" s="59" t="s">
        <v>8494</v>
      </c>
      <c r="C8931" s="59" t="s">
        <v>406</v>
      </c>
    </row>
    <row r="8932" spans="1:3" x14ac:dyDescent="0.25">
      <c r="A8932" s="59">
        <v>22320</v>
      </c>
      <c r="B8932" s="59" t="s">
        <v>8495</v>
      </c>
      <c r="C8932" s="59" t="s">
        <v>1164</v>
      </c>
    </row>
    <row r="8933" spans="1:3" x14ac:dyDescent="0.25">
      <c r="A8933" s="59">
        <v>33120</v>
      </c>
      <c r="B8933" s="59" t="s">
        <v>8495</v>
      </c>
      <c r="C8933" s="59" t="s">
        <v>1205</v>
      </c>
    </row>
    <row r="8934" spans="1:3" x14ac:dyDescent="0.25">
      <c r="A8934" s="59">
        <v>33836</v>
      </c>
      <c r="B8934" s="59" t="s">
        <v>8495</v>
      </c>
      <c r="C8934" s="59" t="s">
        <v>1207</v>
      </c>
    </row>
    <row r="8935" spans="1:3" x14ac:dyDescent="0.25">
      <c r="A8935" s="59">
        <v>36115</v>
      </c>
      <c r="B8935" s="59" t="s">
        <v>8496</v>
      </c>
      <c r="C8935" s="59" t="s">
        <v>584</v>
      </c>
    </row>
    <row r="8936" spans="1:3" x14ac:dyDescent="0.25">
      <c r="A8936" s="59">
        <v>24118</v>
      </c>
      <c r="B8936" s="59" t="s">
        <v>8496</v>
      </c>
      <c r="C8936" s="59" t="s">
        <v>1149</v>
      </c>
    </row>
    <row r="8937" spans="1:3" x14ac:dyDescent="0.25">
      <c r="A8937" s="59">
        <v>24508</v>
      </c>
      <c r="B8937" s="59" t="s">
        <v>8495</v>
      </c>
      <c r="C8937" s="59" t="s">
        <v>1157</v>
      </c>
    </row>
    <row r="8938" spans="1:3" x14ac:dyDescent="0.25">
      <c r="A8938" s="59">
        <v>26616</v>
      </c>
      <c r="B8938" s="59" t="s">
        <v>8495</v>
      </c>
      <c r="C8938" s="59" t="s">
        <v>231</v>
      </c>
    </row>
    <row r="8939" spans="1:3" x14ac:dyDescent="0.25">
      <c r="A8939" s="59">
        <v>7510</v>
      </c>
      <c r="B8939" s="59" t="s">
        <v>8495</v>
      </c>
      <c r="C8939" s="59" t="s">
        <v>947</v>
      </c>
    </row>
    <row r="8940" spans="1:3" x14ac:dyDescent="0.25">
      <c r="A8940" s="59">
        <v>42320</v>
      </c>
      <c r="B8940" s="59" t="s">
        <v>8497</v>
      </c>
      <c r="C8940" s="59" t="s">
        <v>1124</v>
      </c>
    </row>
    <row r="8941" spans="1:3" x14ac:dyDescent="0.25">
      <c r="A8941" s="59">
        <v>84210</v>
      </c>
      <c r="B8941" s="59" t="s">
        <v>8498</v>
      </c>
      <c r="C8941" s="59" t="s">
        <v>1101</v>
      </c>
    </row>
    <row r="8942" spans="1:3" x14ac:dyDescent="0.25">
      <c r="A8942" s="59">
        <v>94809</v>
      </c>
      <c r="B8942" s="59" t="s">
        <v>8498</v>
      </c>
      <c r="C8942" s="59" t="s">
        <v>452</v>
      </c>
    </row>
    <row r="8943" spans="1:3" x14ac:dyDescent="0.25">
      <c r="A8943" s="59">
        <v>71511</v>
      </c>
      <c r="B8943" s="59" t="s">
        <v>8499</v>
      </c>
      <c r="C8943" s="59" t="s">
        <v>607</v>
      </c>
    </row>
    <row r="8944" spans="1:3" x14ac:dyDescent="0.25">
      <c r="A8944" s="59">
        <v>72015</v>
      </c>
      <c r="B8944" s="59" t="s">
        <v>8500</v>
      </c>
      <c r="C8944" s="59" t="s">
        <v>630</v>
      </c>
    </row>
    <row r="8945" spans="1:3" x14ac:dyDescent="0.25">
      <c r="A8945" s="59">
        <v>71711</v>
      </c>
      <c r="B8945" s="59" t="s">
        <v>8501</v>
      </c>
      <c r="C8945" s="59" t="s">
        <v>631</v>
      </c>
    </row>
    <row r="8946" spans="1:3" x14ac:dyDescent="0.25">
      <c r="A8946" s="59">
        <v>71510</v>
      </c>
      <c r="B8946" s="59" t="s">
        <v>8502</v>
      </c>
      <c r="C8946" s="59" t="s">
        <v>607</v>
      </c>
    </row>
    <row r="8947" spans="1:3" x14ac:dyDescent="0.25">
      <c r="A8947" s="59">
        <v>13419</v>
      </c>
      <c r="B8947" s="59" t="s">
        <v>8503</v>
      </c>
      <c r="C8947" s="59" t="s">
        <v>679</v>
      </c>
    </row>
    <row r="8948" spans="1:3" x14ac:dyDescent="0.25">
      <c r="A8948" s="59">
        <v>20607</v>
      </c>
      <c r="B8948" s="59" t="s">
        <v>8503</v>
      </c>
      <c r="C8948" s="59" t="s">
        <v>654</v>
      </c>
    </row>
    <row r="8949" spans="1:3" x14ac:dyDescent="0.25">
      <c r="A8949" s="59">
        <v>23214</v>
      </c>
      <c r="B8949" s="59" t="s">
        <v>8503</v>
      </c>
      <c r="C8949" s="59" t="s">
        <v>279</v>
      </c>
    </row>
    <row r="8950" spans="1:3" x14ac:dyDescent="0.25">
      <c r="A8950" s="59">
        <v>22208</v>
      </c>
      <c r="B8950" s="59" t="s">
        <v>8503</v>
      </c>
      <c r="C8950" s="59" t="s">
        <v>1161</v>
      </c>
    </row>
    <row r="8951" spans="1:3" x14ac:dyDescent="0.25">
      <c r="A8951" s="59">
        <v>31911</v>
      </c>
      <c r="B8951" s="59" t="s">
        <v>8503</v>
      </c>
      <c r="C8951" s="59" t="s">
        <v>869</v>
      </c>
    </row>
    <row r="8952" spans="1:3" x14ac:dyDescent="0.25">
      <c r="A8952" s="59">
        <v>25317</v>
      </c>
      <c r="B8952" s="59" t="s">
        <v>8503</v>
      </c>
      <c r="C8952" s="59" t="s">
        <v>909</v>
      </c>
    </row>
    <row r="8953" spans="1:3" x14ac:dyDescent="0.25">
      <c r="A8953" s="59">
        <v>26117</v>
      </c>
      <c r="B8953" s="59" t="s">
        <v>8503</v>
      </c>
      <c r="C8953" s="59" t="s">
        <v>206</v>
      </c>
    </row>
    <row r="8954" spans="1:3" x14ac:dyDescent="0.25">
      <c r="A8954" s="59">
        <v>15614</v>
      </c>
      <c r="B8954" s="59" t="s">
        <v>8503</v>
      </c>
      <c r="C8954" s="59" t="s">
        <v>1194</v>
      </c>
    </row>
    <row r="8955" spans="1:3" x14ac:dyDescent="0.25">
      <c r="A8955" s="59">
        <v>3659</v>
      </c>
      <c r="B8955" s="59" t="s">
        <v>8503</v>
      </c>
      <c r="C8955" s="59" t="s">
        <v>649</v>
      </c>
    </row>
    <row r="8956" spans="1:3" x14ac:dyDescent="0.25">
      <c r="A8956" s="59">
        <v>4409</v>
      </c>
      <c r="B8956" s="59" t="s">
        <v>8503</v>
      </c>
      <c r="C8956" s="59" t="s">
        <v>722</v>
      </c>
    </row>
    <row r="8957" spans="1:3" x14ac:dyDescent="0.25">
      <c r="A8957" s="59">
        <v>17664</v>
      </c>
      <c r="B8957" s="59" t="s">
        <v>8503</v>
      </c>
      <c r="C8957" s="59" t="s">
        <v>785</v>
      </c>
    </row>
    <row r="8958" spans="1:3" x14ac:dyDescent="0.25">
      <c r="A8958" s="59">
        <v>6721</v>
      </c>
      <c r="B8958" s="59" t="s">
        <v>8503</v>
      </c>
      <c r="C8958" s="59" t="s">
        <v>1094</v>
      </c>
    </row>
    <row r="8959" spans="1:3" x14ac:dyDescent="0.25">
      <c r="A8959" s="59">
        <v>77659</v>
      </c>
      <c r="B8959" s="59" t="s">
        <v>8503</v>
      </c>
      <c r="C8959" s="59" t="s">
        <v>405</v>
      </c>
    </row>
    <row r="8960" spans="1:3" x14ac:dyDescent="0.25">
      <c r="A8960" s="59">
        <v>63115</v>
      </c>
      <c r="B8960" s="59" t="s">
        <v>8504</v>
      </c>
      <c r="C8960" s="59" t="s">
        <v>495</v>
      </c>
    </row>
    <row r="8961" spans="1:3" x14ac:dyDescent="0.25">
      <c r="A8961" s="59">
        <v>63216</v>
      </c>
      <c r="B8961" s="59" t="s">
        <v>8503</v>
      </c>
      <c r="C8961" s="59" t="s">
        <v>512</v>
      </c>
    </row>
    <row r="8962" spans="1:3" x14ac:dyDescent="0.25">
      <c r="A8962" s="59">
        <v>67662</v>
      </c>
      <c r="B8962" s="59" t="s">
        <v>8503</v>
      </c>
      <c r="C8962" s="59" t="s">
        <v>365</v>
      </c>
    </row>
    <row r="8963" spans="1:3" x14ac:dyDescent="0.25">
      <c r="A8963" s="59">
        <v>67207</v>
      </c>
      <c r="B8963" s="59" t="s">
        <v>8503</v>
      </c>
      <c r="C8963" s="59" t="s">
        <v>370</v>
      </c>
    </row>
    <row r="8964" spans="1:3" x14ac:dyDescent="0.25">
      <c r="A8964" s="59">
        <v>76115</v>
      </c>
      <c r="B8964" s="59" t="s">
        <v>8504</v>
      </c>
      <c r="C8964" s="59" t="s">
        <v>534</v>
      </c>
    </row>
    <row r="8965" spans="1:3" x14ac:dyDescent="0.25">
      <c r="A8965" s="59">
        <v>95113</v>
      </c>
      <c r="B8965" s="59" t="s">
        <v>8503</v>
      </c>
      <c r="C8965" s="59" t="s">
        <v>767</v>
      </c>
    </row>
    <row r="8966" spans="1:3" x14ac:dyDescent="0.25">
      <c r="A8966" s="59">
        <v>98720</v>
      </c>
      <c r="B8966" s="59" t="s">
        <v>8503</v>
      </c>
      <c r="C8966" s="59" t="s">
        <v>436</v>
      </c>
    </row>
    <row r="8967" spans="1:3" x14ac:dyDescent="0.25">
      <c r="A8967" s="59">
        <v>25463</v>
      </c>
      <c r="B8967" s="59" t="s">
        <v>8505</v>
      </c>
      <c r="C8967" s="59" t="s">
        <v>902</v>
      </c>
    </row>
    <row r="8968" spans="1:3" x14ac:dyDescent="0.25">
      <c r="A8968" s="59">
        <v>12511</v>
      </c>
      <c r="B8968" s="59" t="s">
        <v>8506</v>
      </c>
      <c r="C8968" s="59" t="s">
        <v>686</v>
      </c>
    </row>
    <row r="8969" spans="1:3" x14ac:dyDescent="0.25">
      <c r="A8969" s="59">
        <v>26810</v>
      </c>
      <c r="B8969" s="59" t="s">
        <v>8507</v>
      </c>
      <c r="C8969" s="59" t="s">
        <v>236</v>
      </c>
    </row>
    <row r="8970" spans="1:3" x14ac:dyDescent="0.25">
      <c r="A8970" s="59">
        <v>84310</v>
      </c>
      <c r="B8970" s="59" t="s">
        <v>8507</v>
      </c>
      <c r="C8970" s="59" t="s">
        <v>1109</v>
      </c>
    </row>
    <row r="8971" spans="1:3" x14ac:dyDescent="0.25">
      <c r="A8971" s="59">
        <v>86515</v>
      </c>
      <c r="B8971" s="59" t="s">
        <v>8507</v>
      </c>
      <c r="C8971" s="59" t="s">
        <v>388</v>
      </c>
    </row>
    <row r="8972" spans="1:3" x14ac:dyDescent="0.25">
      <c r="A8972" s="59">
        <v>90323</v>
      </c>
      <c r="B8972" s="59" t="s">
        <v>8507</v>
      </c>
      <c r="C8972" s="59" t="s">
        <v>62</v>
      </c>
    </row>
    <row r="8973" spans="1:3" x14ac:dyDescent="0.25">
      <c r="A8973" s="59">
        <v>98709</v>
      </c>
      <c r="B8973" s="59" t="s">
        <v>8507</v>
      </c>
      <c r="C8973" s="59" t="s">
        <v>436</v>
      </c>
    </row>
    <row r="8974" spans="1:3" x14ac:dyDescent="0.25">
      <c r="A8974" s="59">
        <v>22709</v>
      </c>
      <c r="B8974" s="59" t="s">
        <v>8508</v>
      </c>
      <c r="C8974" s="59" t="s">
        <v>1163</v>
      </c>
    </row>
    <row r="8975" spans="1:3" x14ac:dyDescent="0.25">
      <c r="A8975" s="59">
        <v>3763</v>
      </c>
      <c r="B8975" s="59" t="s">
        <v>8508</v>
      </c>
      <c r="C8975" s="59" t="s">
        <v>643</v>
      </c>
    </row>
    <row r="8976" spans="1:3" x14ac:dyDescent="0.25">
      <c r="A8976" s="59">
        <v>5118</v>
      </c>
      <c r="B8976" s="59" t="s">
        <v>8508</v>
      </c>
      <c r="C8976" s="59" t="s">
        <v>725</v>
      </c>
    </row>
    <row r="8977" spans="1:3" x14ac:dyDescent="0.25">
      <c r="A8977" s="59">
        <v>3622</v>
      </c>
      <c r="B8977" s="59" t="s">
        <v>8509</v>
      </c>
      <c r="C8977" s="59" t="s">
        <v>642</v>
      </c>
    </row>
    <row r="8978" spans="1:3" x14ac:dyDescent="0.25">
      <c r="A8978" s="59">
        <v>42732</v>
      </c>
      <c r="B8978" s="59" t="s">
        <v>8509</v>
      </c>
      <c r="C8978" s="59" t="s">
        <v>1125</v>
      </c>
    </row>
    <row r="8979" spans="1:3" x14ac:dyDescent="0.25">
      <c r="A8979" s="59">
        <v>47231</v>
      </c>
      <c r="B8979" s="59" t="s">
        <v>8510</v>
      </c>
      <c r="C8979" s="59" t="s">
        <v>998</v>
      </c>
    </row>
    <row r="8980" spans="1:3" x14ac:dyDescent="0.25">
      <c r="A8980" s="59">
        <v>82409</v>
      </c>
      <c r="B8980" s="59" t="s">
        <v>8510</v>
      </c>
      <c r="C8980" s="59" t="s">
        <v>845</v>
      </c>
    </row>
    <row r="8981" spans="1:3" x14ac:dyDescent="0.25">
      <c r="A8981" s="59">
        <v>20758</v>
      </c>
      <c r="B8981" s="59" t="s">
        <v>8511</v>
      </c>
      <c r="C8981" s="59" t="s">
        <v>671</v>
      </c>
    </row>
    <row r="8982" spans="1:3" x14ac:dyDescent="0.25">
      <c r="A8982" s="59">
        <v>82306</v>
      </c>
      <c r="B8982" s="59" t="s">
        <v>8512</v>
      </c>
      <c r="C8982" s="59" t="s">
        <v>840</v>
      </c>
    </row>
    <row r="8983" spans="1:3" x14ac:dyDescent="0.25">
      <c r="A8983" s="59">
        <v>90820</v>
      </c>
      <c r="B8983" s="59" t="s">
        <v>8513</v>
      </c>
      <c r="C8983" s="59" t="s">
        <v>92</v>
      </c>
    </row>
    <row r="8984" spans="1:3" x14ac:dyDescent="0.25">
      <c r="A8984" s="59">
        <v>25217</v>
      </c>
      <c r="B8984" s="59" t="s">
        <v>8514</v>
      </c>
      <c r="C8984" s="59" t="s">
        <v>904</v>
      </c>
    </row>
    <row r="8985" spans="1:3" x14ac:dyDescent="0.25">
      <c r="A8985" s="59">
        <v>82915</v>
      </c>
      <c r="B8985" s="59" t="s">
        <v>8515</v>
      </c>
      <c r="C8985" s="59" t="s">
        <v>851</v>
      </c>
    </row>
    <row r="8986" spans="1:3" x14ac:dyDescent="0.25">
      <c r="A8986" s="59">
        <v>84364</v>
      </c>
      <c r="B8986" s="59" t="s">
        <v>8515</v>
      </c>
      <c r="C8986" s="59" t="s">
        <v>1105</v>
      </c>
    </row>
    <row r="8987" spans="1:3" x14ac:dyDescent="0.25">
      <c r="A8987" s="59">
        <v>71806</v>
      </c>
      <c r="B8987" s="59" t="s">
        <v>8516</v>
      </c>
      <c r="C8987" s="59" t="s">
        <v>621</v>
      </c>
    </row>
    <row r="8988" spans="1:3" x14ac:dyDescent="0.25">
      <c r="A8988" s="59">
        <v>71915</v>
      </c>
      <c r="B8988" s="59" t="s">
        <v>8517</v>
      </c>
      <c r="C8988" s="59" t="s">
        <v>625</v>
      </c>
    </row>
    <row r="8989" spans="1:3" x14ac:dyDescent="0.25">
      <c r="A8989" s="59">
        <v>71909</v>
      </c>
      <c r="B8989" s="59" t="s">
        <v>8518</v>
      </c>
      <c r="C8989" s="59" t="s">
        <v>625</v>
      </c>
    </row>
    <row r="8990" spans="1:3" x14ac:dyDescent="0.25">
      <c r="A8990" s="59">
        <v>82522</v>
      </c>
      <c r="B8990" s="59" t="s">
        <v>8519</v>
      </c>
      <c r="C8990" s="59" t="s">
        <v>844</v>
      </c>
    </row>
    <row r="8991" spans="1:3" x14ac:dyDescent="0.25">
      <c r="A8991" s="59">
        <v>30706</v>
      </c>
      <c r="B8991" s="59" t="s">
        <v>8520</v>
      </c>
      <c r="C8991" s="59" t="s">
        <v>881</v>
      </c>
    </row>
    <row r="8992" spans="1:3" x14ac:dyDescent="0.25">
      <c r="A8992" s="59">
        <v>36261</v>
      </c>
      <c r="B8992" s="59" t="s">
        <v>8521</v>
      </c>
      <c r="C8992" s="59" t="s">
        <v>590</v>
      </c>
    </row>
    <row r="8993" spans="1:3" x14ac:dyDescent="0.25">
      <c r="A8993" s="59">
        <v>4514</v>
      </c>
      <c r="B8993" s="59" t="s">
        <v>8522</v>
      </c>
      <c r="C8993" s="59" t="s">
        <v>727</v>
      </c>
    </row>
    <row r="8994" spans="1:3" x14ac:dyDescent="0.25">
      <c r="A8994" s="59">
        <v>21413</v>
      </c>
      <c r="B8994" s="59" t="s">
        <v>8523</v>
      </c>
      <c r="C8994" s="59" t="s">
        <v>425</v>
      </c>
    </row>
    <row r="8995" spans="1:3" x14ac:dyDescent="0.25">
      <c r="A8995" s="59">
        <v>25211</v>
      </c>
      <c r="B8995" s="59" t="s">
        <v>8523</v>
      </c>
      <c r="C8995" s="59" t="s">
        <v>904</v>
      </c>
    </row>
    <row r="8996" spans="1:3" x14ac:dyDescent="0.25">
      <c r="A8996" s="59">
        <v>2420</v>
      </c>
      <c r="B8996" s="59" t="s">
        <v>8523</v>
      </c>
      <c r="C8996" s="59" t="s">
        <v>1005</v>
      </c>
    </row>
    <row r="8997" spans="1:3" x14ac:dyDescent="0.25">
      <c r="A8997" s="59">
        <v>3214</v>
      </c>
      <c r="B8997" s="59" t="s">
        <v>8523</v>
      </c>
      <c r="C8997" s="59" t="s">
        <v>641</v>
      </c>
    </row>
    <row r="8998" spans="1:3" x14ac:dyDescent="0.25">
      <c r="A8998" s="59">
        <v>3719</v>
      </c>
      <c r="B8998" s="59" t="s">
        <v>8523</v>
      </c>
      <c r="C8998" s="59" t="s">
        <v>648</v>
      </c>
    </row>
    <row r="8999" spans="1:3" x14ac:dyDescent="0.25">
      <c r="A8999" s="59">
        <v>17722</v>
      </c>
      <c r="B8999" s="59" t="s">
        <v>8523</v>
      </c>
      <c r="C8999" s="59" t="s">
        <v>792</v>
      </c>
    </row>
    <row r="9000" spans="1:3" x14ac:dyDescent="0.25">
      <c r="A9000" s="59">
        <v>25423</v>
      </c>
      <c r="B9000" s="59" t="s">
        <v>8524</v>
      </c>
      <c r="C9000" s="59" t="s">
        <v>908</v>
      </c>
    </row>
    <row r="9001" spans="1:3" x14ac:dyDescent="0.25">
      <c r="A9001" s="59">
        <v>66310</v>
      </c>
      <c r="B9001" s="59" t="s">
        <v>8524</v>
      </c>
      <c r="C9001" s="59" t="s">
        <v>891</v>
      </c>
    </row>
    <row r="9002" spans="1:3" x14ac:dyDescent="0.25">
      <c r="A9002" s="59">
        <v>75411</v>
      </c>
      <c r="B9002" s="59" t="s">
        <v>8525</v>
      </c>
      <c r="C9002" s="59" t="s">
        <v>107</v>
      </c>
    </row>
    <row r="9003" spans="1:3" x14ac:dyDescent="0.25">
      <c r="A9003" s="59">
        <v>76124</v>
      </c>
      <c r="B9003" s="59" t="s">
        <v>8526</v>
      </c>
      <c r="C9003" s="59" t="s">
        <v>534</v>
      </c>
    </row>
    <row r="9004" spans="1:3" x14ac:dyDescent="0.25">
      <c r="A9004" s="59">
        <v>98107</v>
      </c>
      <c r="B9004" s="59" t="s">
        <v>8527</v>
      </c>
      <c r="C9004" s="59" t="s">
        <v>431</v>
      </c>
    </row>
    <row r="9005" spans="1:3" x14ac:dyDescent="0.25">
      <c r="A9005" s="59">
        <v>34819</v>
      </c>
      <c r="B9005" s="59" t="s">
        <v>8528</v>
      </c>
      <c r="C9005" s="59" t="s">
        <v>1074</v>
      </c>
    </row>
    <row r="9006" spans="1:3" x14ac:dyDescent="0.25">
      <c r="A9006" s="59">
        <v>43816</v>
      </c>
      <c r="B9006" s="59" t="s">
        <v>8528</v>
      </c>
      <c r="C9006" s="59" t="s">
        <v>922</v>
      </c>
    </row>
    <row r="9007" spans="1:3" x14ac:dyDescent="0.25">
      <c r="A9007" s="59">
        <v>77612</v>
      </c>
      <c r="B9007" s="59" t="s">
        <v>8528</v>
      </c>
      <c r="C9007" s="59" t="s">
        <v>406</v>
      </c>
    </row>
    <row r="9008" spans="1:3" x14ac:dyDescent="0.25">
      <c r="A9008" s="59">
        <v>67111</v>
      </c>
      <c r="B9008" s="59" t="s">
        <v>8529</v>
      </c>
      <c r="C9008" s="59" t="s">
        <v>368</v>
      </c>
    </row>
    <row r="9009" spans="1:3" x14ac:dyDescent="0.25">
      <c r="A9009" s="59">
        <v>71717</v>
      </c>
      <c r="B9009" s="59" t="s">
        <v>8528</v>
      </c>
      <c r="C9009" s="59" t="s">
        <v>631</v>
      </c>
    </row>
    <row r="9010" spans="1:3" x14ac:dyDescent="0.25">
      <c r="A9010" s="59">
        <v>86811</v>
      </c>
      <c r="B9010" s="59" t="s">
        <v>8528</v>
      </c>
      <c r="C9010" s="59" t="s">
        <v>383</v>
      </c>
    </row>
    <row r="9011" spans="1:3" x14ac:dyDescent="0.25">
      <c r="A9011" s="59">
        <v>13112</v>
      </c>
      <c r="B9011" s="59" t="s">
        <v>8530</v>
      </c>
      <c r="C9011" s="59" t="s">
        <v>678</v>
      </c>
    </row>
    <row r="9012" spans="1:3" x14ac:dyDescent="0.25">
      <c r="A9012" s="59">
        <v>22606</v>
      </c>
      <c r="B9012" s="59" t="s">
        <v>8531</v>
      </c>
      <c r="C9012" s="59" t="s">
        <v>1167</v>
      </c>
    </row>
    <row r="9013" spans="1:3" x14ac:dyDescent="0.25">
      <c r="A9013" s="59">
        <v>25316</v>
      </c>
      <c r="B9013" s="59" t="s">
        <v>8532</v>
      </c>
      <c r="C9013" s="59" t="s">
        <v>909</v>
      </c>
    </row>
    <row r="9014" spans="1:3" x14ac:dyDescent="0.25">
      <c r="A9014" s="59">
        <v>82417</v>
      </c>
      <c r="B9014" s="59" t="s">
        <v>8533</v>
      </c>
      <c r="C9014" s="59" t="s">
        <v>845</v>
      </c>
    </row>
    <row r="9015" spans="1:3" x14ac:dyDescent="0.25">
      <c r="A9015" s="59">
        <v>98907</v>
      </c>
      <c r="B9015" s="59" t="s">
        <v>8533</v>
      </c>
      <c r="C9015" s="59" t="s">
        <v>438</v>
      </c>
    </row>
    <row r="9016" spans="1:3" x14ac:dyDescent="0.25">
      <c r="A9016" s="59">
        <v>98909</v>
      </c>
      <c r="B9016" s="59" t="s">
        <v>8534</v>
      </c>
      <c r="C9016" s="59" t="s">
        <v>438</v>
      </c>
    </row>
    <row r="9017" spans="1:3" x14ac:dyDescent="0.25">
      <c r="A9017" s="59">
        <v>84359</v>
      </c>
      <c r="B9017" s="59" t="s">
        <v>8535</v>
      </c>
      <c r="C9017" s="59" t="s">
        <v>1105</v>
      </c>
    </row>
    <row r="9018" spans="1:3" x14ac:dyDescent="0.25">
      <c r="A9018" s="59">
        <v>25523</v>
      </c>
      <c r="B9018" s="59" t="s">
        <v>8536</v>
      </c>
      <c r="C9018" s="59" t="s">
        <v>899</v>
      </c>
    </row>
    <row r="9019" spans="1:3" x14ac:dyDescent="0.25">
      <c r="A9019" s="59">
        <v>80311</v>
      </c>
      <c r="B9019" s="59" t="s">
        <v>8537</v>
      </c>
      <c r="C9019" s="59" t="s">
        <v>1141</v>
      </c>
    </row>
    <row r="9020" spans="1:3" x14ac:dyDescent="0.25">
      <c r="A9020" s="59">
        <v>82916</v>
      </c>
      <c r="B9020" s="59" t="s">
        <v>8537</v>
      </c>
      <c r="C9020" s="59" t="s">
        <v>851</v>
      </c>
    </row>
    <row r="9021" spans="1:3" x14ac:dyDescent="0.25">
      <c r="A9021" s="59">
        <v>84365</v>
      </c>
      <c r="B9021" s="59" t="s">
        <v>8537</v>
      </c>
      <c r="C9021" s="59" t="s">
        <v>1105</v>
      </c>
    </row>
    <row r="9022" spans="1:3" x14ac:dyDescent="0.25">
      <c r="A9022" s="59">
        <v>75311</v>
      </c>
      <c r="B9022" s="59" t="s">
        <v>8538</v>
      </c>
      <c r="C9022" s="59" t="s">
        <v>113</v>
      </c>
    </row>
    <row r="9023" spans="1:3" x14ac:dyDescent="0.25">
      <c r="A9023" s="59">
        <v>75910</v>
      </c>
      <c r="B9023" s="59" t="s">
        <v>8539</v>
      </c>
      <c r="C9023" s="59" t="s">
        <v>118</v>
      </c>
    </row>
    <row r="9024" spans="1:3" x14ac:dyDescent="0.25">
      <c r="A9024" s="59">
        <v>75508</v>
      </c>
      <c r="B9024" s="59" t="s">
        <v>8540</v>
      </c>
      <c r="C9024" s="59" t="s">
        <v>128</v>
      </c>
    </row>
    <row r="9025" spans="1:3" x14ac:dyDescent="0.25">
      <c r="A9025" s="59">
        <v>71008</v>
      </c>
      <c r="B9025" s="59" t="s">
        <v>8539</v>
      </c>
      <c r="C9025" s="59" t="s">
        <v>611</v>
      </c>
    </row>
    <row r="9026" spans="1:3" x14ac:dyDescent="0.25">
      <c r="A9026" s="59">
        <v>33911</v>
      </c>
      <c r="B9026" s="59" t="s">
        <v>8541</v>
      </c>
      <c r="C9026" s="59" t="s">
        <v>1214</v>
      </c>
    </row>
    <row r="9027" spans="1:3" x14ac:dyDescent="0.25">
      <c r="A9027" s="59">
        <v>67113</v>
      </c>
      <c r="B9027" s="59" t="s">
        <v>8542</v>
      </c>
      <c r="C9027" s="59" t="s">
        <v>368</v>
      </c>
    </row>
    <row r="9028" spans="1:3" x14ac:dyDescent="0.25">
      <c r="A9028" s="59">
        <v>24925</v>
      </c>
      <c r="B9028" s="59" t="s">
        <v>8543</v>
      </c>
      <c r="C9028" s="59" t="s">
        <v>1153</v>
      </c>
    </row>
    <row r="9029" spans="1:3" x14ac:dyDescent="0.25">
      <c r="A9029" s="59">
        <v>35122</v>
      </c>
      <c r="B9029" s="59" t="s">
        <v>8543</v>
      </c>
      <c r="C9029" s="59" t="s">
        <v>968</v>
      </c>
    </row>
    <row r="9030" spans="1:3" x14ac:dyDescent="0.25">
      <c r="A9030" s="59">
        <v>77610</v>
      </c>
      <c r="B9030" s="59" t="s">
        <v>8543</v>
      </c>
      <c r="C9030" s="59" t="s">
        <v>406</v>
      </c>
    </row>
    <row r="9031" spans="1:3" x14ac:dyDescent="0.25">
      <c r="A9031" s="59">
        <v>98713</v>
      </c>
      <c r="B9031" s="59" t="s">
        <v>8543</v>
      </c>
      <c r="C9031" s="59" t="s">
        <v>436</v>
      </c>
    </row>
    <row r="9032" spans="1:3" x14ac:dyDescent="0.25">
      <c r="A9032" s="59">
        <v>13526</v>
      </c>
      <c r="B9032" s="59" t="s">
        <v>8544</v>
      </c>
      <c r="C9032" s="59" t="s">
        <v>692</v>
      </c>
    </row>
    <row r="9033" spans="1:3" x14ac:dyDescent="0.25">
      <c r="A9033" s="59">
        <v>6321</v>
      </c>
      <c r="B9033" s="59" t="s">
        <v>8545</v>
      </c>
      <c r="C9033" s="59" t="s">
        <v>1097</v>
      </c>
    </row>
    <row r="9034" spans="1:3" x14ac:dyDescent="0.25">
      <c r="A9034" s="59">
        <v>55816</v>
      </c>
      <c r="B9034" s="59" t="s">
        <v>8545</v>
      </c>
      <c r="C9034" s="59" t="s">
        <v>153</v>
      </c>
    </row>
    <row r="9035" spans="1:3" x14ac:dyDescent="0.25">
      <c r="A9035" s="59">
        <v>55814</v>
      </c>
      <c r="B9035" s="59" t="s">
        <v>8546</v>
      </c>
      <c r="C9035" s="59" t="s">
        <v>153</v>
      </c>
    </row>
    <row r="9036" spans="1:3" x14ac:dyDescent="0.25">
      <c r="A9036" s="59">
        <v>35319</v>
      </c>
      <c r="B9036" s="59" t="s">
        <v>8547</v>
      </c>
      <c r="C9036" s="59" t="s">
        <v>969</v>
      </c>
    </row>
    <row r="9037" spans="1:3" x14ac:dyDescent="0.25">
      <c r="A9037" s="59">
        <v>6323</v>
      </c>
      <c r="B9037" s="59" t="s">
        <v>8548</v>
      </c>
      <c r="C9037" s="59" t="s">
        <v>1097</v>
      </c>
    </row>
    <row r="9038" spans="1:3" x14ac:dyDescent="0.25">
      <c r="A9038" s="59">
        <v>55809</v>
      </c>
      <c r="B9038" s="59" t="s">
        <v>8548</v>
      </c>
      <c r="C9038" s="59" t="s">
        <v>153</v>
      </c>
    </row>
    <row r="9039" spans="1:3" x14ac:dyDescent="0.25">
      <c r="A9039" s="59">
        <v>44813</v>
      </c>
      <c r="B9039" s="59" t="s">
        <v>8549</v>
      </c>
      <c r="C9039" s="59" t="s">
        <v>915</v>
      </c>
    </row>
    <row r="9040" spans="1:3" x14ac:dyDescent="0.25">
      <c r="A9040" s="59">
        <v>76307</v>
      </c>
      <c r="B9040" s="59" t="s">
        <v>8550</v>
      </c>
      <c r="C9040" s="59" t="s">
        <v>528</v>
      </c>
    </row>
    <row r="9041" spans="1:3" x14ac:dyDescent="0.25">
      <c r="A9041" s="59">
        <v>5220</v>
      </c>
      <c r="B9041" s="59" t="s">
        <v>8551</v>
      </c>
      <c r="C9041" s="59" t="s">
        <v>735</v>
      </c>
    </row>
    <row r="9042" spans="1:3" x14ac:dyDescent="0.25">
      <c r="A9042" s="59">
        <v>41638</v>
      </c>
      <c r="B9042" s="59" t="s">
        <v>8552</v>
      </c>
      <c r="C9042" s="59" t="s">
        <v>1136</v>
      </c>
    </row>
    <row r="9043" spans="1:3" x14ac:dyDescent="0.25">
      <c r="A9043" s="59">
        <v>3922</v>
      </c>
      <c r="B9043" s="59" t="s">
        <v>8553</v>
      </c>
      <c r="C9043" s="59" t="s">
        <v>640</v>
      </c>
    </row>
    <row r="9044" spans="1:3" x14ac:dyDescent="0.25">
      <c r="A9044" s="59">
        <v>6319</v>
      </c>
      <c r="B9044" s="59" t="s">
        <v>8554</v>
      </c>
      <c r="C9044" s="59" t="s">
        <v>1097</v>
      </c>
    </row>
    <row r="9045" spans="1:3" x14ac:dyDescent="0.25">
      <c r="A9045" s="59">
        <v>49115</v>
      </c>
      <c r="B9045" s="59" t="s">
        <v>8555</v>
      </c>
      <c r="C9045" s="59" t="s">
        <v>755</v>
      </c>
    </row>
    <row r="9046" spans="1:3" x14ac:dyDescent="0.25">
      <c r="A9046" s="59">
        <v>12009</v>
      </c>
      <c r="B9046" s="59" t="s">
        <v>8556</v>
      </c>
      <c r="C9046" s="59" t="s">
        <v>705</v>
      </c>
    </row>
    <row r="9047" spans="1:3" x14ac:dyDescent="0.25">
      <c r="A9047" s="59">
        <v>6318</v>
      </c>
      <c r="B9047" s="59" t="s">
        <v>8557</v>
      </c>
      <c r="C9047" s="59" t="s">
        <v>1097</v>
      </c>
    </row>
    <row r="9048" spans="1:3" x14ac:dyDescent="0.25">
      <c r="A9048" s="59">
        <v>36512</v>
      </c>
      <c r="B9048" s="59" t="s">
        <v>8558</v>
      </c>
      <c r="C9048" s="59" t="s">
        <v>592</v>
      </c>
    </row>
    <row r="9049" spans="1:3" x14ac:dyDescent="0.25">
      <c r="A9049" s="59">
        <v>6325</v>
      </c>
      <c r="B9049" s="59" t="s">
        <v>8558</v>
      </c>
      <c r="C9049" s="59" t="s">
        <v>1097</v>
      </c>
    </row>
    <row r="9050" spans="1:3" x14ac:dyDescent="0.25">
      <c r="A9050" s="59">
        <v>55811</v>
      </c>
      <c r="B9050" s="59" t="s">
        <v>8559</v>
      </c>
      <c r="C9050" s="59" t="s">
        <v>153</v>
      </c>
    </row>
    <row r="9051" spans="1:3" x14ac:dyDescent="0.25">
      <c r="A9051" s="59">
        <v>90966</v>
      </c>
      <c r="B9051" s="59" t="s">
        <v>8559</v>
      </c>
      <c r="C9051" s="59" t="s">
        <v>102</v>
      </c>
    </row>
    <row r="9052" spans="1:3" x14ac:dyDescent="0.25">
      <c r="A9052" s="59">
        <v>6307</v>
      </c>
      <c r="B9052" s="59" t="s">
        <v>8560</v>
      </c>
      <c r="C9052" s="59" t="s">
        <v>1097</v>
      </c>
    </row>
    <row r="9053" spans="1:3" x14ac:dyDescent="0.25">
      <c r="A9053" s="59">
        <v>8512</v>
      </c>
      <c r="B9053" s="59" t="s">
        <v>8561</v>
      </c>
      <c r="C9053" s="59" t="s">
        <v>945</v>
      </c>
    </row>
    <row r="9054" spans="1:3" x14ac:dyDescent="0.25">
      <c r="A9054" s="59">
        <v>44421</v>
      </c>
      <c r="B9054" s="59" t="s">
        <v>8560</v>
      </c>
      <c r="C9054" s="59" t="s">
        <v>924</v>
      </c>
    </row>
    <row r="9055" spans="1:3" x14ac:dyDescent="0.25">
      <c r="A9055" s="59">
        <v>45834</v>
      </c>
      <c r="B9055" s="59" t="s">
        <v>8562</v>
      </c>
      <c r="C9055" s="59" t="s">
        <v>746</v>
      </c>
    </row>
    <row r="9056" spans="1:3" x14ac:dyDescent="0.25">
      <c r="A9056" s="59">
        <v>61106</v>
      </c>
      <c r="B9056" s="59" t="s">
        <v>8561</v>
      </c>
      <c r="C9056" s="59" t="s">
        <v>563</v>
      </c>
    </row>
    <row r="9057" spans="1:3" x14ac:dyDescent="0.25">
      <c r="A9057" s="59">
        <v>62506</v>
      </c>
      <c r="B9057" s="59" t="s">
        <v>8561</v>
      </c>
      <c r="C9057" s="59" t="s">
        <v>581</v>
      </c>
    </row>
    <row r="9058" spans="1:3" x14ac:dyDescent="0.25">
      <c r="A9058" s="59">
        <v>55819</v>
      </c>
      <c r="B9058" s="59" t="s">
        <v>8563</v>
      </c>
      <c r="C9058" s="59" t="s">
        <v>153</v>
      </c>
    </row>
    <row r="9059" spans="1:3" x14ac:dyDescent="0.25">
      <c r="A9059" s="59">
        <v>43641</v>
      </c>
      <c r="B9059" s="59" t="s">
        <v>8564</v>
      </c>
      <c r="C9059" s="59" t="s">
        <v>928</v>
      </c>
    </row>
    <row r="9060" spans="1:3" x14ac:dyDescent="0.25">
      <c r="A9060" s="59">
        <v>72009</v>
      </c>
      <c r="B9060" s="59" t="s">
        <v>8565</v>
      </c>
      <c r="C9060" s="59" t="s">
        <v>630</v>
      </c>
    </row>
    <row r="9061" spans="1:3" x14ac:dyDescent="0.25">
      <c r="A9061" s="59">
        <v>6339</v>
      </c>
      <c r="B9061" s="59" t="s">
        <v>8566</v>
      </c>
      <c r="C9061" s="59" t="s">
        <v>1097</v>
      </c>
    </row>
    <row r="9062" spans="1:3" x14ac:dyDescent="0.25">
      <c r="A9062" s="59">
        <v>47225</v>
      </c>
      <c r="B9062" s="59" t="s">
        <v>8567</v>
      </c>
      <c r="C9062" s="59" t="s">
        <v>998</v>
      </c>
    </row>
    <row r="9063" spans="1:3" x14ac:dyDescent="0.25">
      <c r="A9063" s="59">
        <v>11914</v>
      </c>
      <c r="B9063" s="59" t="s">
        <v>8568</v>
      </c>
      <c r="C9063" s="59" t="s">
        <v>707</v>
      </c>
    </row>
    <row r="9064" spans="1:3" x14ac:dyDescent="0.25">
      <c r="A9064" s="59">
        <v>55815</v>
      </c>
      <c r="B9064" s="59" t="s">
        <v>8569</v>
      </c>
      <c r="C9064" s="59" t="s">
        <v>153</v>
      </c>
    </row>
    <row r="9065" spans="1:3" x14ac:dyDescent="0.25">
      <c r="A9065" s="59">
        <v>55812</v>
      </c>
      <c r="B9065" s="59" t="s">
        <v>8570</v>
      </c>
      <c r="C9065" s="59" t="s">
        <v>153</v>
      </c>
    </row>
    <row r="9066" spans="1:3" x14ac:dyDescent="0.25">
      <c r="A9066" s="59">
        <v>91809</v>
      </c>
      <c r="B9066" s="59" t="s">
        <v>8571</v>
      </c>
      <c r="C9066" s="59" t="s">
        <v>793</v>
      </c>
    </row>
    <row r="9067" spans="1:3" x14ac:dyDescent="0.25">
      <c r="A9067" s="59">
        <v>91808</v>
      </c>
      <c r="B9067" s="59" t="s">
        <v>8572</v>
      </c>
      <c r="C9067" s="59" t="s">
        <v>793</v>
      </c>
    </row>
    <row r="9068" spans="1:3" x14ac:dyDescent="0.25">
      <c r="A9068" s="59">
        <v>6711</v>
      </c>
      <c r="B9068" s="59" t="s">
        <v>8573</v>
      </c>
      <c r="C9068" s="59" t="s">
        <v>1094</v>
      </c>
    </row>
    <row r="9069" spans="1:3" x14ac:dyDescent="0.25">
      <c r="A9069" s="59">
        <v>12606</v>
      </c>
      <c r="B9069" s="59" t="s">
        <v>8574</v>
      </c>
      <c r="C9069" s="59" t="s">
        <v>674</v>
      </c>
    </row>
    <row r="9070" spans="1:3" x14ac:dyDescent="0.25">
      <c r="A9070" s="59">
        <v>42110</v>
      </c>
      <c r="B9070" s="59" t="s">
        <v>8575</v>
      </c>
      <c r="C9070" s="59" t="s">
        <v>1131</v>
      </c>
    </row>
    <row r="9071" spans="1:3" x14ac:dyDescent="0.25">
      <c r="A9071" s="59">
        <v>60314</v>
      </c>
      <c r="B9071" s="59" t="s">
        <v>8576</v>
      </c>
      <c r="C9071" s="59" t="s">
        <v>829</v>
      </c>
    </row>
    <row r="9072" spans="1:3" x14ac:dyDescent="0.25">
      <c r="A9072" s="59">
        <v>32523</v>
      </c>
      <c r="B9072" s="59" t="s">
        <v>8577</v>
      </c>
      <c r="C9072" s="59" t="s">
        <v>472</v>
      </c>
    </row>
    <row r="9073" spans="1:3" x14ac:dyDescent="0.25">
      <c r="A9073" s="59">
        <v>32316</v>
      </c>
      <c r="B9073" s="59" t="s">
        <v>8578</v>
      </c>
      <c r="C9073" s="59" t="s">
        <v>461</v>
      </c>
    </row>
    <row r="9074" spans="1:3" x14ac:dyDescent="0.25">
      <c r="A9074" s="59">
        <v>35634</v>
      </c>
      <c r="B9074" s="59" t="s">
        <v>8579</v>
      </c>
      <c r="C9074" s="59" t="s">
        <v>975</v>
      </c>
    </row>
    <row r="9075" spans="1:3" x14ac:dyDescent="0.25">
      <c r="A9075" s="59">
        <v>1712</v>
      </c>
      <c r="B9075" s="59" t="s">
        <v>8580</v>
      </c>
      <c r="C9075" s="59" t="s">
        <v>1007</v>
      </c>
    </row>
    <row r="9076" spans="1:3" x14ac:dyDescent="0.25">
      <c r="A9076" s="59">
        <v>33216</v>
      </c>
      <c r="B9076" s="59" t="s">
        <v>8581</v>
      </c>
      <c r="C9076" s="59" t="s">
        <v>1209</v>
      </c>
    </row>
    <row r="9077" spans="1:3" x14ac:dyDescent="0.25">
      <c r="A9077" s="59">
        <v>12820</v>
      </c>
      <c r="B9077" s="59" t="s">
        <v>8582</v>
      </c>
      <c r="C9077" s="59" t="s">
        <v>691</v>
      </c>
    </row>
    <row r="9078" spans="1:3" x14ac:dyDescent="0.25">
      <c r="A9078" s="59">
        <v>24131</v>
      </c>
      <c r="B9078" s="59" t="s">
        <v>8583</v>
      </c>
      <c r="C9078" s="59" t="s">
        <v>1149</v>
      </c>
    </row>
    <row r="9079" spans="1:3" x14ac:dyDescent="0.25">
      <c r="A9079" s="59">
        <v>15106</v>
      </c>
      <c r="B9079" s="59" t="s">
        <v>8584</v>
      </c>
      <c r="C9079" s="59" t="s">
        <v>1192</v>
      </c>
    </row>
    <row r="9080" spans="1:3" x14ac:dyDescent="0.25">
      <c r="A9080" s="59">
        <v>85608</v>
      </c>
      <c r="B9080" s="59" t="s">
        <v>8585</v>
      </c>
      <c r="C9080" s="59" t="s">
        <v>1184</v>
      </c>
    </row>
    <row r="9081" spans="1:3" x14ac:dyDescent="0.25">
      <c r="A9081" s="59">
        <v>12623</v>
      </c>
      <c r="B9081" s="59" t="s">
        <v>8586</v>
      </c>
      <c r="C9081" s="59" t="s">
        <v>674</v>
      </c>
    </row>
    <row r="9082" spans="1:3" x14ac:dyDescent="0.25">
      <c r="A9082" s="59">
        <v>31627</v>
      </c>
      <c r="B9082" s="59" t="s">
        <v>8587</v>
      </c>
      <c r="C9082" s="59" t="s">
        <v>863</v>
      </c>
    </row>
    <row r="9083" spans="1:3" x14ac:dyDescent="0.25">
      <c r="A9083" s="59">
        <v>36407</v>
      </c>
      <c r="B9083" s="59" t="s">
        <v>8588</v>
      </c>
      <c r="C9083" s="59" t="s">
        <v>596</v>
      </c>
    </row>
    <row r="9084" spans="1:3" x14ac:dyDescent="0.25">
      <c r="A9084" s="59">
        <v>78710</v>
      </c>
      <c r="B9084" s="59" t="s">
        <v>8589</v>
      </c>
      <c r="C9084" s="59" t="s">
        <v>1199</v>
      </c>
    </row>
    <row r="9085" spans="1:3" x14ac:dyDescent="0.25">
      <c r="A9085" s="59">
        <v>91510</v>
      </c>
      <c r="B9085" s="59" t="s">
        <v>8590</v>
      </c>
      <c r="C9085" s="59" t="s">
        <v>811</v>
      </c>
    </row>
    <row r="9086" spans="1:3" x14ac:dyDescent="0.25">
      <c r="A9086" s="59">
        <v>13624</v>
      </c>
      <c r="B9086" s="59" t="s">
        <v>8591</v>
      </c>
      <c r="C9086" s="59" t="s">
        <v>712</v>
      </c>
    </row>
    <row r="9087" spans="1:3" x14ac:dyDescent="0.25">
      <c r="A9087" s="59">
        <v>34112</v>
      </c>
      <c r="B9087" s="59" t="s">
        <v>8592</v>
      </c>
      <c r="C9087" s="59" t="s">
        <v>1061</v>
      </c>
    </row>
    <row r="9088" spans="1:3" x14ac:dyDescent="0.25">
      <c r="A9088" s="59">
        <v>25407</v>
      </c>
      <c r="B9088" s="59" t="s">
        <v>8591</v>
      </c>
      <c r="C9088" s="59" t="s">
        <v>908</v>
      </c>
    </row>
    <row r="9089" spans="1:3" x14ac:dyDescent="0.25">
      <c r="A9089" s="59">
        <v>57556</v>
      </c>
      <c r="B9089" s="59" t="s">
        <v>8593</v>
      </c>
      <c r="C9089" s="59" t="s">
        <v>817</v>
      </c>
    </row>
    <row r="9090" spans="1:3" x14ac:dyDescent="0.25">
      <c r="A9090" s="59">
        <v>34815</v>
      </c>
      <c r="B9090" s="59" t="s">
        <v>8594</v>
      </c>
      <c r="C9090" s="59" t="s">
        <v>1074</v>
      </c>
    </row>
    <row r="9091" spans="1:3" x14ac:dyDescent="0.25">
      <c r="A9091" s="59">
        <v>33317</v>
      </c>
      <c r="B9091" s="59" t="s">
        <v>8595</v>
      </c>
      <c r="C9091" s="59" t="s">
        <v>1211</v>
      </c>
    </row>
    <row r="9092" spans="1:3" x14ac:dyDescent="0.25">
      <c r="A9092" s="59">
        <v>34309</v>
      </c>
      <c r="B9092" s="59" t="s">
        <v>8596</v>
      </c>
      <c r="C9092" s="59" t="s">
        <v>1070</v>
      </c>
    </row>
    <row r="9093" spans="1:3" x14ac:dyDescent="0.25">
      <c r="A9093" s="59">
        <v>34308</v>
      </c>
      <c r="B9093" s="59" t="s">
        <v>8597</v>
      </c>
      <c r="C9093" s="59" t="s">
        <v>1070</v>
      </c>
    </row>
    <row r="9094" spans="1:3" x14ac:dyDescent="0.25">
      <c r="A9094" s="59">
        <v>30310</v>
      </c>
      <c r="B9094" s="59" t="s">
        <v>8598</v>
      </c>
      <c r="C9094" s="59" t="s">
        <v>875</v>
      </c>
    </row>
    <row r="9095" spans="1:3" x14ac:dyDescent="0.25">
      <c r="A9095" s="59">
        <v>20212</v>
      </c>
      <c r="B9095" s="59" t="s">
        <v>8599</v>
      </c>
      <c r="C9095" s="59" t="s">
        <v>658</v>
      </c>
    </row>
    <row r="9096" spans="1:3" x14ac:dyDescent="0.25">
      <c r="A9096" s="59">
        <v>35619</v>
      </c>
      <c r="B9096" s="59" t="s">
        <v>8600</v>
      </c>
      <c r="C9096" s="59" t="s">
        <v>975</v>
      </c>
    </row>
    <row r="9097" spans="1:3" x14ac:dyDescent="0.25">
      <c r="A9097" s="59">
        <v>42731</v>
      </c>
      <c r="B9097" s="59" t="s">
        <v>8601</v>
      </c>
      <c r="C9097" s="59" t="s">
        <v>1125</v>
      </c>
    </row>
    <row r="9098" spans="1:3" x14ac:dyDescent="0.25">
      <c r="A9098" s="59">
        <v>45310</v>
      </c>
      <c r="B9098" s="59" t="s">
        <v>8602</v>
      </c>
      <c r="C9098" s="59" t="s">
        <v>741</v>
      </c>
    </row>
    <row r="9099" spans="1:3" x14ac:dyDescent="0.25">
      <c r="A9099" s="59">
        <v>20361</v>
      </c>
      <c r="B9099" s="59" t="s">
        <v>8603</v>
      </c>
      <c r="C9099" s="59" t="s">
        <v>656</v>
      </c>
    </row>
    <row r="9100" spans="1:3" x14ac:dyDescent="0.25">
      <c r="A9100" s="59">
        <v>45714</v>
      </c>
      <c r="B9100" s="59" t="s">
        <v>8604</v>
      </c>
      <c r="C9100" s="59" t="s">
        <v>740</v>
      </c>
    </row>
    <row r="9101" spans="1:3" x14ac:dyDescent="0.25">
      <c r="A9101" s="59">
        <v>62512</v>
      </c>
      <c r="B9101" s="59" t="s">
        <v>8605</v>
      </c>
      <c r="C9101" s="59" t="s">
        <v>581</v>
      </c>
    </row>
    <row r="9102" spans="1:3" x14ac:dyDescent="0.25">
      <c r="A9102" s="59">
        <v>33814</v>
      </c>
      <c r="B9102" s="59" t="s">
        <v>8606</v>
      </c>
      <c r="C9102" s="59" t="s">
        <v>1207</v>
      </c>
    </row>
    <row r="9103" spans="1:3" x14ac:dyDescent="0.25">
      <c r="A9103" s="59">
        <v>25834</v>
      </c>
      <c r="B9103" s="59" t="s">
        <v>8607</v>
      </c>
      <c r="C9103" s="59" t="s">
        <v>905</v>
      </c>
    </row>
    <row r="9104" spans="1:3" x14ac:dyDescent="0.25">
      <c r="A9104" s="59">
        <v>34669</v>
      </c>
      <c r="B9104" s="59" t="s">
        <v>8608</v>
      </c>
      <c r="C9104" s="59" t="s">
        <v>1072</v>
      </c>
    </row>
    <row r="9105" spans="1:3" x14ac:dyDescent="0.25">
      <c r="A9105" s="59">
        <v>36915</v>
      </c>
      <c r="B9105" s="59" t="s">
        <v>8609</v>
      </c>
      <c r="C9105" s="59" t="s">
        <v>588</v>
      </c>
    </row>
    <row r="9106" spans="1:3" x14ac:dyDescent="0.25">
      <c r="A9106" s="59">
        <v>5121</v>
      </c>
      <c r="B9106" s="59" t="s">
        <v>8609</v>
      </c>
      <c r="C9106" s="59" t="s">
        <v>725</v>
      </c>
    </row>
    <row r="9107" spans="1:3" x14ac:dyDescent="0.25">
      <c r="A9107" s="59">
        <v>22713</v>
      </c>
      <c r="B9107" s="59" t="s">
        <v>8610</v>
      </c>
      <c r="C9107" s="59" t="s">
        <v>1163</v>
      </c>
    </row>
    <row r="9108" spans="1:3" x14ac:dyDescent="0.25">
      <c r="A9108" s="59">
        <v>23213</v>
      </c>
      <c r="B9108" s="59" t="s">
        <v>8611</v>
      </c>
      <c r="C9108" s="59" t="s">
        <v>279</v>
      </c>
    </row>
    <row r="9109" spans="1:3" x14ac:dyDescent="0.25">
      <c r="A9109" s="59">
        <v>25514</v>
      </c>
      <c r="B9109" s="59" t="s">
        <v>8612</v>
      </c>
      <c r="C9109" s="59" t="s">
        <v>899</v>
      </c>
    </row>
    <row r="9110" spans="1:3" x14ac:dyDescent="0.25">
      <c r="A9110" s="59">
        <v>25830</v>
      </c>
      <c r="B9110" s="59" t="s">
        <v>8613</v>
      </c>
      <c r="C9110" s="59" t="s">
        <v>905</v>
      </c>
    </row>
    <row r="9111" spans="1:3" x14ac:dyDescent="0.25">
      <c r="A9111" s="59">
        <v>24125</v>
      </c>
      <c r="B9111" s="59" t="s">
        <v>8614</v>
      </c>
      <c r="C9111" s="59" t="s">
        <v>1149</v>
      </c>
    </row>
    <row r="9112" spans="1:3" x14ac:dyDescent="0.25">
      <c r="A9112" s="59">
        <v>76716</v>
      </c>
      <c r="B9112" s="59" t="s">
        <v>8615</v>
      </c>
      <c r="C9112" s="59" t="s">
        <v>538</v>
      </c>
    </row>
    <row r="9113" spans="1:3" x14ac:dyDescent="0.25">
      <c r="A9113" s="59">
        <v>33611</v>
      </c>
      <c r="B9113" s="59" t="s">
        <v>8616</v>
      </c>
      <c r="C9113" s="59" t="s">
        <v>1210</v>
      </c>
    </row>
    <row r="9114" spans="1:3" x14ac:dyDescent="0.25">
      <c r="A9114" s="59">
        <v>20608</v>
      </c>
      <c r="B9114" s="59" t="s">
        <v>8617</v>
      </c>
      <c r="C9114" s="59" t="s">
        <v>654</v>
      </c>
    </row>
    <row r="9115" spans="1:3" x14ac:dyDescent="0.25">
      <c r="A9115" s="59">
        <v>55606</v>
      </c>
      <c r="B9115" s="59" t="s">
        <v>8618</v>
      </c>
      <c r="C9115" s="59" t="s">
        <v>157</v>
      </c>
    </row>
    <row r="9116" spans="1:3" x14ac:dyDescent="0.25">
      <c r="A9116" s="59">
        <v>84357</v>
      </c>
      <c r="B9116" s="59" t="s">
        <v>8619</v>
      </c>
      <c r="C9116" s="59" t="s">
        <v>1105</v>
      </c>
    </row>
    <row r="9117" spans="1:3" x14ac:dyDescent="0.25">
      <c r="A9117" s="59">
        <v>71207</v>
      </c>
      <c r="B9117" s="59" t="s">
        <v>8620</v>
      </c>
      <c r="C9117" s="59" t="s">
        <v>609</v>
      </c>
    </row>
    <row r="9118" spans="1:3" x14ac:dyDescent="0.25">
      <c r="A9118" s="59">
        <v>71211</v>
      </c>
      <c r="B9118" s="59" t="s">
        <v>8621</v>
      </c>
      <c r="C9118" s="59" t="s">
        <v>609</v>
      </c>
    </row>
    <row r="9119" spans="1:3" x14ac:dyDescent="0.25">
      <c r="A9119" s="59">
        <v>43611</v>
      </c>
      <c r="B9119" s="59" t="s">
        <v>8622</v>
      </c>
      <c r="C9119" s="59" t="s">
        <v>928</v>
      </c>
    </row>
    <row r="9120" spans="1:3" x14ac:dyDescent="0.25">
      <c r="A9120" s="59">
        <v>26173</v>
      </c>
      <c r="B9120" s="59" t="s">
        <v>8623</v>
      </c>
      <c r="C9120" s="59" t="s">
        <v>216</v>
      </c>
    </row>
    <row r="9121" spans="1:3" x14ac:dyDescent="0.25">
      <c r="A9121" s="59">
        <v>25832</v>
      </c>
      <c r="B9121" s="59" t="s">
        <v>8624</v>
      </c>
      <c r="C9121" s="59" t="s">
        <v>905</v>
      </c>
    </row>
    <row r="9122" spans="1:3" x14ac:dyDescent="0.25">
      <c r="A9122" s="59">
        <v>42706</v>
      </c>
      <c r="B9122" s="59" t="s">
        <v>8625</v>
      </c>
      <c r="C9122" s="59" t="s">
        <v>1125</v>
      </c>
    </row>
    <row r="9123" spans="1:3" x14ac:dyDescent="0.25">
      <c r="A9123" s="59">
        <v>42734</v>
      </c>
      <c r="B9123" s="59" t="s">
        <v>8626</v>
      </c>
      <c r="C9123" s="59" t="s">
        <v>1125</v>
      </c>
    </row>
    <row r="9124" spans="1:3" x14ac:dyDescent="0.25">
      <c r="A9124" s="59">
        <v>21514</v>
      </c>
      <c r="B9124" s="59" t="s">
        <v>8627</v>
      </c>
      <c r="C9124" s="59" t="s">
        <v>416</v>
      </c>
    </row>
    <row r="9125" spans="1:3" x14ac:dyDescent="0.25">
      <c r="A9125" s="59">
        <v>62614</v>
      </c>
      <c r="B9125" s="59" t="s">
        <v>8628</v>
      </c>
      <c r="C9125" s="59" t="s">
        <v>572</v>
      </c>
    </row>
    <row r="9126" spans="1:3" x14ac:dyDescent="0.25">
      <c r="A9126" s="59">
        <v>51711</v>
      </c>
      <c r="B9126" s="59" t="s">
        <v>8629</v>
      </c>
      <c r="C9126" s="59" t="s">
        <v>1038</v>
      </c>
    </row>
    <row r="9127" spans="1:3" x14ac:dyDescent="0.25">
      <c r="A9127" s="59">
        <v>26224</v>
      </c>
      <c r="B9127" s="59" t="s">
        <v>8630</v>
      </c>
      <c r="C9127" s="59" t="s">
        <v>251</v>
      </c>
    </row>
    <row r="9128" spans="1:3" x14ac:dyDescent="0.25">
      <c r="A9128" s="59">
        <v>66512</v>
      </c>
      <c r="B9128" s="59" t="s">
        <v>8631</v>
      </c>
      <c r="C9128" s="59" t="s">
        <v>887</v>
      </c>
    </row>
    <row r="9129" spans="1:3" x14ac:dyDescent="0.25">
      <c r="A9129" s="59">
        <v>75118</v>
      </c>
      <c r="B9129" s="59" t="s">
        <v>8632</v>
      </c>
      <c r="C9129" s="59" t="s">
        <v>148</v>
      </c>
    </row>
    <row r="9130" spans="1:3" x14ac:dyDescent="0.25">
      <c r="A9130" s="59">
        <v>16308</v>
      </c>
      <c r="B9130" s="59" t="s">
        <v>8633</v>
      </c>
      <c r="C9130" s="59" t="s">
        <v>362</v>
      </c>
    </row>
    <row r="9131" spans="1:3" x14ac:dyDescent="0.25">
      <c r="A9131" s="59">
        <v>11715</v>
      </c>
      <c r="B9131" s="59" t="s">
        <v>8634</v>
      </c>
      <c r="C9131" s="59" t="s">
        <v>677</v>
      </c>
    </row>
    <row r="9132" spans="1:3" x14ac:dyDescent="0.25">
      <c r="A9132" s="59">
        <v>34923</v>
      </c>
      <c r="B9132" s="59" t="s">
        <v>8635</v>
      </c>
      <c r="C9132" s="59" t="s">
        <v>1069</v>
      </c>
    </row>
    <row r="9133" spans="1:3" x14ac:dyDescent="0.25">
      <c r="A9133" s="59">
        <v>85307</v>
      </c>
      <c r="B9133" s="59" t="s">
        <v>8636</v>
      </c>
      <c r="C9133" s="59" t="s">
        <v>1183</v>
      </c>
    </row>
    <row r="9134" spans="1:3" x14ac:dyDescent="0.25">
      <c r="A9134" s="59">
        <v>34929</v>
      </c>
      <c r="B9134" s="59" t="s">
        <v>8637</v>
      </c>
      <c r="C9134" s="59" t="s">
        <v>1069</v>
      </c>
    </row>
    <row r="9135" spans="1:3" x14ac:dyDescent="0.25">
      <c r="A9135" s="59">
        <v>34915</v>
      </c>
      <c r="B9135" s="59" t="s">
        <v>8638</v>
      </c>
      <c r="C9135" s="59" t="s">
        <v>1069</v>
      </c>
    </row>
    <row r="9136" spans="1:3" x14ac:dyDescent="0.25">
      <c r="A9136" s="59">
        <v>44219</v>
      </c>
      <c r="B9136" s="59" t="s">
        <v>8639</v>
      </c>
      <c r="C9136" s="59" t="s">
        <v>910</v>
      </c>
    </row>
    <row r="9137" spans="1:3" x14ac:dyDescent="0.25">
      <c r="A9137" s="59">
        <v>34922</v>
      </c>
      <c r="B9137" s="59" t="s">
        <v>8640</v>
      </c>
      <c r="C9137" s="59" t="s">
        <v>1069</v>
      </c>
    </row>
    <row r="9138" spans="1:3" x14ac:dyDescent="0.25">
      <c r="A9138" s="59">
        <v>34924</v>
      </c>
      <c r="B9138" s="59" t="s">
        <v>8641</v>
      </c>
      <c r="C9138" s="59" t="s">
        <v>1069</v>
      </c>
    </row>
    <row r="9139" spans="1:3" x14ac:dyDescent="0.25">
      <c r="A9139" s="59">
        <v>86218</v>
      </c>
      <c r="B9139" s="59" t="s">
        <v>8642</v>
      </c>
      <c r="C9139" s="59" t="s">
        <v>395</v>
      </c>
    </row>
    <row r="9140" spans="1:3" x14ac:dyDescent="0.25">
      <c r="A9140" s="59">
        <v>18315</v>
      </c>
      <c r="B9140" s="59" t="s">
        <v>8643</v>
      </c>
      <c r="C9140" s="59" t="s">
        <v>714</v>
      </c>
    </row>
    <row r="9141" spans="1:3" x14ac:dyDescent="0.25">
      <c r="A9141" s="59">
        <v>42332</v>
      </c>
      <c r="B9141" s="59" t="s">
        <v>8643</v>
      </c>
      <c r="C9141" s="59" t="s">
        <v>1124</v>
      </c>
    </row>
    <row r="9142" spans="1:3" x14ac:dyDescent="0.25">
      <c r="A9142" s="59">
        <v>42333</v>
      </c>
      <c r="B9142" s="59" t="s">
        <v>8644</v>
      </c>
      <c r="C9142" s="59" t="s">
        <v>1124</v>
      </c>
    </row>
    <row r="9143" spans="1:3" x14ac:dyDescent="0.25">
      <c r="A9143" s="59">
        <v>45214</v>
      </c>
      <c r="B9143" s="59" t="s">
        <v>8644</v>
      </c>
      <c r="C9143" s="59" t="s">
        <v>750</v>
      </c>
    </row>
    <row r="9144" spans="1:3" x14ac:dyDescent="0.25">
      <c r="A9144" s="59">
        <v>42331</v>
      </c>
      <c r="B9144" s="59" t="s">
        <v>8645</v>
      </c>
      <c r="C9144" s="59" t="s">
        <v>1124</v>
      </c>
    </row>
    <row r="9145" spans="1:3" x14ac:dyDescent="0.25">
      <c r="A9145" s="59">
        <v>98708</v>
      </c>
      <c r="B9145" s="59" t="s">
        <v>8646</v>
      </c>
      <c r="C9145" s="59" t="s">
        <v>436</v>
      </c>
    </row>
    <row r="9146" spans="1:3" x14ac:dyDescent="0.25">
      <c r="A9146" s="59">
        <v>98707</v>
      </c>
      <c r="B9146" s="59" t="s">
        <v>8647</v>
      </c>
      <c r="C9146" s="59" t="s">
        <v>436</v>
      </c>
    </row>
    <row r="9147" spans="1:3" x14ac:dyDescent="0.25">
      <c r="A9147" s="59">
        <v>98714</v>
      </c>
      <c r="B9147" s="59" t="s">
        <v>8648</v>
      </c>
      <c r="C9147" s="59" t="s">
        <v>436</v>
      </c>
    </row>
    <row r="9148" spans="1:3" x14ac:dyDescent="0.25">
      <c r="A9148" s="59">
        <v>34214</v>
      </c>
      <c r="B9148" s="59" t="s">
        <v>8649</v>
      </c>
      <c r="C9148" s="59" t="s">
        <v>1064</v>
      </c>
    </row>
    <row r="9149" spans="1:3" x14ac:dyDescent="0.25">
      <c r="A9149" s="59">
        <v>34616</v>
      </c>
      <c r="B9149" s="59" t="s">
        <v>8650</v>
      </c>
      <c r="C9149" s="59" t="s">
        <v>1075</v>
      </c>
    </row>
    <row r="9150" spans="1:3" x14ac:dyDescent="0.25">
      <c r="A9150" s="59">
        <v>35626</v>
      </c>
      <c r="B9150" s="59" t="s">
        <v>8651</v>
      </c>
      <c r="C9150" s="59" t="s">
        <v>975</v>
      </c>
    </row>
    <row r="9151" spans="1:3" x14ac:dyDescent="0.25">
      <c r="A9151" s="59">
        <v>31309</v>
      </c>
      <c r="B9151" s="59" t="s">
        <v>8652</v>
      </c>
      <c r="C9151" s="59" t="s">
        <v>866</v>
      </c>
    </row>
    <row r="9152" spans="1:3" x14ac:dyDescent="0.25">
      <c r="A9152" s="59">
        <v>31521</v>
      </c>
      <c r="B9152" s="59" t="s">
        <v>8653</v>
      </c>
      <c r="C9152" s="59" t="s">
        <v>861</v>
      </c>
    </row>
    <row r="9153" spans="1:3" x14ac:dyDescent="0.25">
      <c r="A9153" s="59">
        <v>31711</v>
      </c>
      <c r="B9153" s="59" t="s">
        <v>8654</v>
      </c>
      <c r="C9153" s="59" t="s">
        <v>859</v>
      </c>
    </row>
    <row r="9154" spans="1:3" x14ac:dyDescent="0.25">
      <c r="A9154" s="59">
        <v>30211</v>
      </c>
      <c r="B9154" s="59" t="s">
        <v>8655</v>
      </c>
      <c r="C9154" s="59" t="s">
        <v>874</v>
      </c>
    </row>
    <row r="9155" spans="1:3" x14ac:dyDescent="0.25">
      <c r="A9155" s="59">
        <v>20524</v>
      </c>
      <c r="B9155" s="59" t="s">
        <v>8656</v>
      </c>
      <c r="C9155" s="59" t="s">
        <v>665</v>
      </c>
    </row>
    <row r="9156" spans="1:3" x14ac:dyDescent="0.25">
      <c r="A9156" s="59">
        <v>20420</v>
      </c>
      <c r="B9156" s="59" t="s">
        <v>8656</v>
      </c>
      <c r="C9156" s="59" t="s">
        <v>669</v>
      </c>
    </row>
    <row r="9157" spans="1:3" x14ac:dyDescent="0.25">
      <c r="A9157" s="59">
        <v>31508</v>
      </c>
      <c r="B9157" s="59" t="s">
        <v>8657</v>
      </c>
      <c r="C9157" s="59" t="s">
        <v>861</v>
      </c>
    </row>
    <row r="9158" spans="1:3" x14ac:dyDescent="0.25">
      <c r="A9158" s="59">
        <v>30614</v>
      </c>
      <c r="B9158" s="59" t="s">
        <v>8658</v>
      </c>
      <c r="C9158" s="59" t="s">
        <v>876</v>
      </c>
    </row>
    <row r="9159" spans="1:3" x14ac:dyDescent="0.25">
      <c r="A9159" s="59">
        <v>20720</v>
      </c>
      <c r="B9159" s="59" t="s">
        <v>8659</v>
      </c>
      <c r="C9159" s="59" t="s">
        <v>661</v>
      </c>
    </row>
    <row r="9160" spans="1:3" x14ac:dyDescent="0.25">
      <c r="A9160" s="59">
        <v>20523</v>
      </c>
      <c r="B9160" s="59" t="s">
        <v>8660</v>
      </c>
      <c r="C9160" s="59" t="s">
        <v>665</v>
      </c>
    </row>
    <row r="9161" spans="1:3" x14ac:dyDescent="0.25">
      <c r="A9161" s="59">
        <v>31709</v>
      </c>
      <c r="B9161" s="59" t="s">
        <v>8660</v>
      </c>
      <c r="C9161" s="59" t="s">
        <v>859</v>
      </c>
    </row>
    <row r="9162" spans="1:3" x14ac:dyDescent="0.25">
      <c r="A9162" s="59">
        <v>32616</v>
      </c>
      <c r="B9162" s="59" t="s">
        <v>8660</v>
      </c>
      <c r="C9162" s="59" t="s">
        <v>471</v>
      </c>
    </row>
    <row r="9163" spans="1:3" x14ac:dyDescent="0.25">
      <c r="A9163" s="59">
        <v>30612</v>
      </c>
      <c r="B9163" s="59" t="s">
        <v>8660</v>
      </c>
      <c r="C9163" s="59" t="s">
        <v>876</v>
      </c>
    </row>
    <row r="9164" spans="1:3" x14ac:dyDescent="0.25">
      <c r="A9164" s="59">
        <v>31114</v>
      </c>
      <c r="B9164" s="59" t="s">
        <v>8661</v>
      </c>
      <c r="C9164" s="59" t="s">
        <v>858</v>
      </c>
    </row>
    <row r="9165" spans="1:3" x14ac:dyDescent="0.25">
      <c r="A9165" s="59">
        <v>32613</v>
      </c>
      <c r="B9165" s="59" t="s">
        <v>8662</v>
      </c>
      <c r="C9165" s="59" t="s">
        <v>471</v>
      </c>
    </row>
    <row r="9166" spans="1:3" x14ac:dyDescent="0.25">
      <c r="A9166" s="59">
        <v>20630</v>
      </c>
      <c r="B9166" s="59" t="s">
        <v>8663</v>
      </c>
      <c r="C9166" s="59" t="s">
        <v>654</v>
      </c>
    </row>
    <row r="9167" spans="1:3" x14ac:dyDescent="0.25">
      <c r="A9167" s="59">
        <v>12514</v>
      </c>
      <c r="B9167" s="59" t="s">
        <v>8664</v>
      </c>
      <c r="C9167" s="59" t="s">
        <v>686</v>
      </c>
    </row>
    <row r="9168" spans="1:3" x14ac:dyDescent="0.25">
      <c r="A9168" s="59">
        <v>31516</v>
      </c>
      <c r="B9168" s="59" t="s">
        <v>8665</v>
      </c>
      <c r="C9168" s="59" t="s">
        <v>861</v>
      </c>
    </row>
    <row r="9169" spans="1:3" x14ac:dyDescent="0.25">
      <c r="A9169" s="59">
        <v>31714</v>
      </c>
      <c r="B9169" s="59" t="s">
        <v>8666</v>
      </c>
      <c r="C9169" s="59" t="s">
        <v>859</v>
      </c>
    </row>
    <row r="9170" spans="1:3" x14ac:dyDescent="0.25">
      <c r="A9170" s="59">
        <v>31314</v>
      </c>
      <c r="B9170" s="59" t="s">
        <v>8667</v>
      </c>
      <c r="C9170" s="59" t="s">
        <v>866</v>
      </c>
    </row>
    <row r="9171" spans="1:3" x14ac:dyDescent="0.25">
      <c r="A9171" s="59">
        <v>20362</v>
      </c>
      <c r="B9171" s="59" t="s">
        <v>8668</v>
      </c>
      <c r="C9171" s="59" t="s">
        <v>656</v>
      </c>
    </row>
    <row r="9172" spans="1:3" x14ac:dyDescent="0.25">
      <c r="A9172" s="59">
        <v>12612</v>
      </c>
      <c r="B9172" s="59" t="s">
        <v>8669</v>
      </c>
      <c r="C9172" s="59" t="s">
        <v>674</v>
      </c>
    </row>
    <row r="9173" spans="1:3" x14ac:dyDescent="0.25">
      <c r="A9173" s="59">
        <v>12632</v>
      </c>
      <c r="B9173" s="59" t="s">
        <v>8670</v>
      </c>
      <c r="C9173" s="59" t="s">
        <v>674</v>
      </c>
    </row>
    <row r="9174" spans="1:3" x14ac:dyDescent="0.25">
      <c r="A9174" s="59">
        <v>13834</v>
      </c>
      <c r="B9174" s="59" t="s">
        <v>8671</v>
      </c>
      <c r="C9174" s="59" t="s">
        <v>688</v>
      </c>
    </row>
    <row r="9175" spans="1:3" x14ac:dyDescent="0.25">
      <c r="A9175" s="59">
        <v>90214</v>
      </c>
      <c r="B9175" s="59" t="s">
        <v>8672</v>
      </c>
      <c r="C9175" s="59" t="s">
        <v>72</v>
      </c>
    </row>
    <row r="9176" spans="1:3" x14ac:dyDescent="0.25">
      <c r="A9176" s="59">
        <v>59111</v>
      </c>
      <c r="B9176" s="59" t="s">
        <v>8673</v>
      </c>
      <c r="C9176" s="59" t="s">
        <v>965</v>
      </c>
    </row>
    <row r="9177" spans="1:3" x14ac:dyDescent="0.25">
      <c r="A9177" s="59">
        <v>35826</v>
      </c>
      <c r="B9177" s="59" t="s">
        <v>8674</v>
      </c>
      <c r="C9177" s="59" t="s">
        <v>971</v>
      </c>
    </row>
    <row r="9178" spans="1:3" x14ac:dyDescent="0.25">
      <c r="A9178" s="59">
        <v>82206</v>
      </c>
      <c r="B9178" s="59" t="s">
        <v>8675</v>
      </c>
      <c r="C9178" s="59" t="s">
        <v>848</v>
      </c>
    </row>
    <row r="9179" spans="1:3" x14ac:dyDescent="0.25">
      <c r="A9179" s="59">
        <v>87407</v>
      </c>
      <c r="B9179" s="59" t="s">
        <v>8676</v>
      </c>
      <c r="C9179" s="59" t="s">
        <v>1176</v>
      </c>
    </row>
    <row r="9180" spans="1:3" x14ac:dyDescent="0.25">
      <c r="A9180" s="59">
        <v>87511</v>
      </c>
      <c r="B9180" s="59" t="s">
        <v>8677</v>
      </c>
      <c r="C9180" s="59" t="s">
        <v>1170</v>
      </c>
    </row>
    <row r="9181" spans="1:3" x14ac:dyDescent="0.25">
      <c r="A9181" s="59">
        <v>98118</v>
      </c>
      <c r="B9181" s="59" t="s">
        <v>8678</v>
      </c>
      <c r="C9181" s="59" t="s">
        <v>431</v>
      </c>
    </row>
    <row r="9182" spans="1:3" x14ac:dyDescent="0.25">
      <c r="A9182" s="59">
        <v>31216</v>
      </c>
      <c r="B9182" s="59" t="s">
        <v>8679</v>
      </c>
      <c r="C9182" s="59" t="s">
        <v>871</v>
      </c>
    </row>
    <row r="9183" spans="1:3" x14ac:dyDescent="0.25">
      <c r="A9183" s="59">
        <v>42313</v>
      </c>
      <c r="B9183" s="59" t="s">
        <v>8680</v>
      </c>
      <c r="C9183" s="59" t="s">
        <v>1124</v>
      </c>
    </row>
    <row r="9184" spans="1:3" x14ac:dyDescent="0.25">
      <c r="A9184" s="59">
        <v>42314</v>
      </c>
      <c r="B9184" s="59" t="s">
        <v>8681</v>
      </c>
      <c r="C9184" s="59" t="s">
        <v>1124</v>
      </c>
    </row>
    <row r="9185" spans="1:3" x14ac:dyDescent="0.25">
      <c r="A9185" s="59">
        <v>42323</v>
      </c>
      <c r="B9185" s="59" t="s">
        <v>8682</v>
      </c>
      <c r="C9185" s="59" t="s">
        <v>1124</v>
      </c>
    </row>
    <row r="9186" spans="1:3" x14ac:dyDescent="0.25">
      <c r="A9186" s="59">
        <v>42315</v>
      </c>
      <c r="B9186" s="59" t="s">
        <v>8683</v>
      </c>
      <c r="C9186" s="59" t="s">
        <v>1124</v>
      </c>
    </row>
    <row r="9187" spans="1:3" x14ac:dyDescent="0.25">
      <c r="A9187" s="59">
        <v>35970</v>
      </c>
      <c r="B9187" s="59" t="s">
        <v>8684</v>
      </c>
      <c r="C9187" s="59" t="s">
        <v>976</v>
      </c>
    </row>
    <row r="9188" spans="1:3" x14ac:dyDescent="0.25">
      <c r="A9188" s="59">
        <v>15711</v>
      </c>
      <c r="B9188" s="59" t="s">
        <v>8685</v>
      </c>
      <c r="C9188" s="59" t="s">
        <v>1186</v>
      </c>
    </row>
    <row r="9189" spans="1:3" x14ac:dyDescent="0.25">
      <c r="A9189" s="59">
        <v>53119</v>
      </c>
      <c r="B9189" s="59" t="s">
        <v>8686</v>
      </c>
      <c r="C9189" s="59" t="s">
        <v>1017</v>
      </c>
    </row>
    <row r="9190" spans="1:3" x14ac:dyDescent="0.25">
      <c r="A9190" s="59">
        <v>90706</v>
      </c>
      <c r="B9190" s="59" t="s">
        <v>8687</v>
      </c>
      <c r="C9190" s="59" t="s">
        <v>87</v>
      </c>
    </row>
    <row r="9191" spans="1:3" x14ac:dyDescent="0.25">
      <c r="A9191" s="59">
        <v>53208</v>
      </c>
      <c r="B9191" s="59" t="s">
        <v>8688</v>
      </c>
      <c r="C9191" s="59" t="s">
        <v>1028</v>
      </c>
    </row>
    <row r="9192" spans="1:3" x14ac:dyDescent="0.25">
      <c r="A9192" s="59">
        <v>53210</v>
      </c>
      <c r="B9192" s="59" t="s">
        <v>8689</v>
      </c>
      <c r="C9192" s="59" t="s">
        <v>1028</v>
      </c>
    </row>
    <row r="9193" spans="1:3" x14ac:dyDescent="0.25">
      <c r="A9193" s="59">
        <v>53120</v>
      </c>
      <c r="B9193" s="59" t="s">
        <v>8690</v>
      </c>
      <c r="C9193" s="59" t="s">
        <v>1017</v>
      </c>
    </row>
    <row r="9194" spans="1:3" x14ac:dyDescent="0.25">
      <c r="A9194" s="59">
        <v>53216</v>
      </c>
      <c r="B9194" s="59" t="s">
        <v>8691</v>
      </c>
      <c r="C9194" s="59" t="s">
        <v>1028</v>
      </c>
    </row>
    <row r="9195" spans="1:3" x14ac:dyDescent="0.25">
      <c r="A9195" s="59">
        <v>53209</v>
      </c>
      <c r="B9195" s="59" t="s">
        <v>8692</v>
      </c>
      <c r="C9195" s="59" t="s">
        <v>1028</v>
      </c>
    </row>
    <row r="9196" spans="1:3" x14ac:dyDescent="0.25">
      <c r="A9196" s="59">
        <v>53127</v>
      </c>
      <c r="B9196" s="59" t="s">
        <v>8693</v>
      </c>
      <c r="C9196" s="59" t="s">
        <v>1017</v>
      </c>
    </row>
    <row r="9197" spans="1:3" x14ac:dyDescent="0.25">
      <c r="A9197" s="59">
        <v>53206</v>
      </c>
      <c r="B9197" s="59" t="s">
        <v>8694</v>
      </c>
      <c r="C9197" s="59" t="s">
        <v>1028</v>
      </c>
    </row>
    <row r="9198" spans="1:3" x14ac:dyDescent="0.25">
      <c r="A9198" s="59">
        <v>53125</v>
      </c>
      <c r="B9198" s="59" t="s">
        <v>8695</v>
      </c>
      <c r="C9198" s="59" t="s">
        <v>1017</v>
      </c>
    </row>
    <row r="9199" spans="1:3" x14ac:dyDescent="0.25">
      <c r="A9199" s="59">
        <v>53126</v>
      </c>
      <c r="B9199" s="59" t="s">
        <v>8696</v>
      </c>
      <c r="C9199" s="59" t="s">
        <v>1017</v>
      </c>
    </row>
    <row r="9200" spans="1:3" x14ac:dyDescent="0.25">
      <c r="A9200" s="59">
        <v>53124</v>
      </c>
      <c r="B9200" s="59" t="s">
        <v>8697</v>
      </c>
      <c r="C9200" s="59" t="s">
        <v>1017</v>
      </c>
    </row>
    <row r="9201" spans="1:3" x14ac:dyDescent="0.25">
      <c r="A9201" s="59">
        <v>53211</v>
      </c>
      <c r="B9201" s="59" t="s">
        <v>8698</v>
      </c>
      <c r="C9201" s="59" t="s">
        <v>1028</v>
      </c>
    </row>
    <row r="9202" spans="1:3" x14ac:dyDescent="0.25">
      <c r="A9202" s="59">
        <v>53212</v>
      </c>
      <c r="B9202" s="59" t="s">
        <v>8699</v>
      </c>
      <c r="C9202" s="59" t="s">
        <v>1028</v>
      </c>
    </row>
    <row r="9203" spans="1:3" x14ac:dyDescent="0.25">
      <c r="A9203" s="59">
        <v>53207</v>
      </c>
      <c r="B9203" s="59" t="s">
        <v>8700</v>
      </c>
      <c r="C9203" s="59" t="s">
        <v>1028</v>
      </c>
    </row>
    <row r="9204" spans="1:3" x14ac:dyDescent="0.25">
      <c r="A9204" s="59">
        <v>53128</v>
      </c>
      <c r="B9204" s="59" t="s">
        <v>8701</v>
      </c>
      <c r="C9204" s="59" t="s">
        <v>1017</v>
      </c>
    </row>
    <row r="9205" spans="1:3" x14ac:dyDescent="0.25">
      <c r="A9205" s="59">
        <v>53213</v>
      </c>
      <c r="B9205" s="59" t="s">
        <v>8702</v>
      </c>
      <c r="C9205" s="59" t="s">
        <v>1028</v>
      </c>
    </row>
    <row r="9206" spans="1:3" x14ac:dyDescent="0.25">
      <c r="A9206" s="59">
        <v>81120</v>
      </c>
      <c r="B9206" s="59" t="s">
        <v>8703</v>
      </c>
      <c r="C9206" s="59" t="s">
        <v>546</v>
      </c>
    </row>
    <row r="9207" spans="1:3" x14ac:dyDescent="0.25">
      <c r="A9207" s="59">
        <v>53214</v>
      </c>
      <c r="B9207" s="59" t="s">
        <v>8704</v>
      </c>
      <c r="C9207" s="59" t="s">
        <v>1028</v>
      </c>
    </row>
    <row r="9208" spans="1:3" x14ac:dyDescent="0.25">
      <c r="A9208" s="59">
        <v>53215</v>
      </c>
      <c r="B9208" s="59" t="s">
        <v>8705</v>
      </c>
      <c r="C9208" s="59" t="s">
        <v>1028</v>
      </c>
    </row>
    <row r="9209" spans="1:3" x14ac:dyDescent="0.25">
      <c r="A9209" s="59">
        <v>53112</v>
      </c>
      <c r="B9209" s="59" t="s">
        <v>8706</v>
      </c>
      <c r="C9209" s="59" t="s">
        <v>1017</v>
      </c>
    </row>
    <row r="9210" spans="1:3" x14ac:dyDescent="0.25">
      <c r="A9210" s="59">
        <v>53121</v>
      </c>
      <c r="B9210" s="59" t="s">
        <v>8707</v>
      </c>
      <c r="C9210" s="59" t="s">
        <v>1017</v>
      </c>
    </row>
    <row r="9211" spans="1:3" x14ac:dyDescent="0.25">
      <c r="A9211" s="59">
        <v>17312</v>
      </c>
      <c r="B9211" s="59" t="s">
        <v>8708</v>
      </c>
      <c r="C9211" s="59" t="s">
        <v>779</v>
      </c>
    </row>
    <row r="9212" spans="1:3" x14ac:dyDescent="0.25">
      <c r="A9212" s="59">
        <v>17319</v>
      </c>
      <c r="B9212" s="59" t="s">
        <v>8709</v>
      </c>
      <c r="C9212" s="59" t="s">
        <v>779</v>
      </c>
    </row>
    <row r="9213" spans="1:3" x14ac:dyDescent="0.25">
      <c r="A9213" s="59">
        <v>13434</v>
      </c>
      <c r="B9213" s="59" t="s">
        <v>8710</v>
      </c>
      <c r="C9213" s="59" t="s">
        <v>679</v>
      </c>
    </row>
    <row r="9214" spans="1:3" x14ac:dyDescent="0.25">
      <c r="A9214" s="59">
        <v>21224</v>
      </c>
      <c r="B9214" s="59" t="s">
        <v>8711</v>
      </c>
      <c r="C9214" s="59" t="s">
        <v>426</v>
      </c>
    </row>
    <row r="9215" spans="1:3" x14ac:dyDescent="0.25">
      <c r="A9215" s="59">
        <v>20616</v>
      </c>
      <c r="B9215" s="59" t="s">
        <v>8712</v>
      </c>
      <c r="C9215" s="59" t="s">
        <v>654</v>
      </c>
    </row>
    <row r="9216" spans="1:3" x14ac:dyDescent="0.25">
      <c r="A9216" s="59">
        <v>3773</v>
      </c>
      <c r="B9216" s="59" t="s">
        <v>8713</v>
      </c>
      <c r="C9216" s="59" t="s">
        <v>643</v>
      </c>
    </row>
    <row r="9217" spans="1:3" x14ac:dyDescent="0.25">
      <c r="A9217" s="59">
        <v>17813</v>
      </c>
      <c r="B9217" s="59" t="s">
        <v>8714</v>
      </c>
      <c r="C9217" s="59" t="s">
        <v>782</v>
      </c>
    </row>
    <row r="9218" spans="1:3" x14ac:dyDescent="0.25">
      <c r="A9218" s="59">
        <v>12508</v>
      </c>
      <c r="B9218" s="59" t="s">
        <v>8715</v>
      </c>
      <c r="C9218" s="59" t="s">
        <v>686</v>
      </c>
    </row>
    <row r="9219" spans="1:3" x14ac:dyDescent="0.25">
      <c r="A9219" s="59">
        <v>49406</v>
      </c>
      <c r="B9219" s="59" t="s">
        <v>8716</v>
      </c>
      <c r="C9219" s="59" t="s">
        <v>766</v>
      </c>
    </row>
    <row r="9220" spans="1:3" x14ac:dyDescent="0.25">
      <c r="A9220" s="59">
        <v>3906</v>
      </c>
      <c r="B9220" s="59" t="s">
        <v>8717</v>
      </c>
      <c r="C9220" s="59" t="s">
        <v>640</v>
      </c>
    </row>
    <row r="9221" spans="1:3" x14ac:dyDescent="0.25">
      <c r="A9221" s="59">
        <v>11208</v>
      </c>
      <c r="B9221" s="59" t="s">
        <v>8718</v>
      </c>
      <c r="C9221" s="59" t="s">
        <v>684</v>
      </c>
    </row>
    <row r="9222" spans="1:3" x14ac:dyDescent="0.25">
      <c r="A9222" s="59">
        <v>3126</v>
      </c>
      <c r="B9222" s="59" t="s">
        <v>8719</v>
      </c>
      <c r="C9222" s="59" t="s">
        <v>637</v>
      </c>
    </row>
    <row r="9223" spans="1:3" x14ac:dyDescent="0.25">
      <c r="A9223" s="59">
        <v>35966</v>
      </c>
      <c r="B9223" s="59" t="s">
        <v>8720</v>
      </c>
      <c r="C9223" s="59" t="s">
        <v>976</v>
      </c>
    </row>
    <row r="9224" spans="1:3" x14ac:dyDescent="0.25">
      <c r="A9224" s="59">
        <v>22216</v>
      </c>
      <c r="B9224" s="59" t="s">
        <v>8721</v>
      </c>
      <c r="C9224" s="59" t="s">
        <v>1161</v>
      </c>
    </row>
    <row r="9225" spans="1:3" x14ac:dyDescent="0.25">
      <c r="A9225" s="59">
        <v>15607</v>
      </c>
      <c r="B9225" s="59" t="s">
        <v>8722</v>
      </c>
      <c r="C9225" s="59" t="s">
        <v>1194</v>
      </c>
    </row>
    <row r="9226" spans="1:3" x14ac:dyDescent="0.25">
      <c r="A9226" s="59">
        <v>3932</v>
      </c>
      <c r="B9226" s="59" t="s">
        <v>8723</v>
      </c>
      <c r="C9226" s="59" t="s">
        <v>640</v>
      </c>
    </row>
    <row r="9227" spans="1:3" x14ac:dyDescent="0.25">
      <c r="A9227" s="59">
        <v>35265</v>
      </c>
      <c r="B9227" s="59" t="s">
        <v>8724</v>
      </c>
      <c r="C9227" s="59" t="s">
        <v>977</v>
      </c>
    </row>
    <row r="9228" spans="1:3" x14ac:dyDescent="0.25">
      <c r="A9228" s="59">
        <v>15517</v>
      </c>
      <c r="B9228" s="59" t="s">
        <v>8725</v>
      </c>
      <c r="C9228" s="59" t="s">
        <v>1190</v>
      </c>
    </row>
    <row r="9229" spans="1:3" x14ac:dyDescent="0.25">
      <c r="A9229" s="59">
        <v>24419</v>
      </c>
      <c r="B9229" s="59" t="s">
        <v>8726</v>
      </c>
      <c r="C9229" s="59" t="s">
        <v>1151</v>
      </c>
    </row>
    <row r="9230" spans="1:3" x14ac:dyDescent="0.25">
      <c r="A9230" s="59">
        <v>15407</v>
      </c>
      <c r="B9230" s="59" t="s">
        <v>8727</v>
      </c>
      <c r="C9230" s="59" t="s">
        <v>1195</v>
      </c>
    </row>
    <row r="9231" spans="1:3" x14ac:dyDescent="0.25">
      <c r="A9231" s="59">
        <v>36578</v>
      </c>
      <c r="B9231" s="59" t="s">
        <v>8728</v>
      </c>
      <c r="C9231" s="59" t="s">
        <v>589</v>
      </c>
    </row>
    <row r="9232" spans="1:3" x14ac:dyDescent="0.25">
      <c r="A9232" s="59">
        <v>35223</v>
      </c>
      <c r="B9232" s="59" t="s">
        <v>8729</v>
      </c>
      <c r="C9232" s="59" t="s">
        <v>979</v>
      </c>
    </row>
    <row r="9233" spans="1:3" x14ac:dyDescent="0.25">
      <c r="A9233" s="59">
        <v>63107</v>
      </c>
      <c r="B9233" s="59" t="s">
        <v>8730</v>
      </c>
      <c r="C9233" s="59" t="s">
        <v>495</v>
      </c>
    </row>
    <row r="9234" spans="1:3" x14ac:dyDescent="0.25">
      <c r="A9234" s="59">
        <v>5208</v>
      </c>
      <c r="B9234" s="59" t="s">
        <v>8731</v>
      </c>
      <c r="C9234" s="59" t="s">
        <v>735</v>
      </c>
    </row>
    <row r="9235" spans="1:3" x14ac:dyDescent="0.25">
      <c r="A9235" s="59">
        <v>21915</v>
      </c>
      <c r="B9235" s="59" t="s">
        <v>8732</v>
      </c>
      <c r="C9235" s="59" t="s">
        <v>429</v>
      </c>
    </row>
    <row r="9236" spans="1:3" x14ac:dyDescent="0.25">
      <c r="A9236" s="59">
        <v>36625</v>
      </c>
      <c r="B9236" s="59" t="s">
        <v>8732</v>
      </c>
      <c r="C9236" s="59" t="s">
        <v>594</v>
      </c>
    </row>
    <row r="9237" spans="1:3" x14ac:dyDescent="0.25">
      <c r="A9237" s="59">
        <v>26162</v>
      </c>
      <c r="B9237" s="59" t="s">
        <v>8733</v>
      </c>
      <c r="C9237" s="59" t="s">
        <v>216</v>
      </c>
    </row>
    <row r="9238" spans="1:3" x14ac:dyDescent="0.25">
      <c r="A9238" s="59">
        <v>12913</v>
      </c>
      <c r="B9238" s="59" t="s">
        <v>8734</v>
      </c>
      <c r="C9238" s="59" t="s">
        <v>685</v>
      </c>
    </row>
    <row r="9239" spans="1:3" x14ac:dyDescent="0.25">
      <c r="A9239" s="59">
        <v>13610</v>
      </c>
      <c r="B9239" s="59" t="s">
        <v>8735</v>
      </c>
      <c r="C9239" s="59" t="s">
        <v>712</v>
      </c>
    </row>
    <row r="9240" spans="1:3" x14ac:dyDescent="0.25">
      <c r="A9240" s="59">
        <v>6923</v>
      </c>
      <c r="B9240" s="59" t="s">
        <v>8736</v>
      </c>
      <c r="C9240" s="59" t="s">
        <v>1092</v>
      </c>
    </row>
    <row r="9241" spans="1:3" x14ac:dyDescent="0.25">
      <c r="A9241" s="59">
        <v>98306</v>
      </c>
      <c r="B9241" s="59" t="s">
        <v>8737</v>
      </c>
      <c r="C9241" s="59" t="s">
        <v>440</v>
      </c>
    </row>
    <row r="9242" spans="1:3" x14ac:dyDescent="0.25">
      <c r="A9242" s="59">
        <v>62113</v>
      </c>
      <c r="B9242" s="59" t="s">
        <v>8738</v>
      </c>
      <c r="C9242" s="59" t="s">
        <v>561</v>
      </c>
    </row>
    <row r="9243" spans="1:3" x14ac:dyDescent="0.25">
      <c r="A9243" s="59">
        <v>12307</v>
      </c>
      <c r="B9243" s="59" t="s">
        <v>8739</v>
      </c>
      <c r="C9243" s="59" t="s">
        <v>710</v>
      </c>
    </row>
    <row r="9244" spans="1:3" x14ac:dyDescent="0.25">
      <c r="A9244" s="59">
        <v>75406</v>
      </c>
      <c r="B9244" s="59" t="s">
        <v>8740</v>
      </c>
      <c r="C9244" s="59" t="s">
        <v>107</v>
      </c>
    </row>
    <row r="9245" spans="1:3" x14ac:dyDescent="0.25">
      <c r="A9245" s="59">
        <v>95107</v>
      </c>
      <c r="B9245" s="59" t="s">
        <v>8741</v>
      </c>
      <c r="C9245" s="59" t="s">
        <v>767</v>
      </c>
    </row>
    <row r="9246" spans="1:3" x14ac:dyDescent="0.25">
      <c r="A9246" s="59">
        <v>86717</v>
      </c>
      <c r="B9246" s="59" t="s">
        <v>8742</v>
      </c>
      <c r="C9246" s="59" t="s">
        <v>387</v>
      </c>
    </row>
    <row r="9247" spans="1:3" x14ac:dyDescent="0.25">
      <c r="A9247" s="59">
        <v>86715</v>
      </c>
      <c r="B9247" s="59" t="s">
        <v>8743</v>
      </c>
      <c r="C9247" s="59" t="s">
        <v>387</v>
      </c>
    </row>
    <row r="9248" spans="1:3" x14ac:dyDescent="0.25">
      <c r="A9248" s="59">
        <v>23208</v>
      </c>
      <c r="B9248" s="59" t="s">
        <v>8744</v>
      </c>
      <c r="C9248" s="59" t="s">
        <v>279</v>
      </c>
    </row>
    <row r="9249" spans="1:3" x14ac:dyDescent="0.25">
      <c r="A9249" s="59">
        <v>95110</v>
      </c>
      <c r="B9249" s="59" t="s">
        <v>8745</v>
      </c>
      <c r="C9249" s="59" t="s">
        <v>767</v>
      </c>
    </row>
    <row r="9250" spans="1:3" x14ac:dyDescent="0.25">
      <c r="A9250" s="59">
        <v>49912</v>
      </c>
      <c r="B9250" s="59" t="s">
        <v>8746</v>
      </c>
      <c r="C9250" s="59" t="s">
        <v>756</v>
      </c>
    </row>
    <row r="9251" spans="1:3" x14ac:dyDescent="0.25">
      <c r="A9251" s="59">
        <v>49812</v>
      </c>
      <c r="B9251" s="59" t="s">
        <v>8747</v>
      </c>
      <c r="C9251" s="59" t="s">
        <v>758</v>
      </c>
    </row>
    <row r="9252" spans="1:3" x14ac:dyDescent="0.25">
      <c r="A9252" s="59">
        <v>49813</v>
      </c>
      <c r="B9252" s="59" t="s">
        <v>8748</v>
      </c>
      <c r="C9252" s="59" t="s">
        <v>758</v>
      </c>
    </row>
    <row r="9253" spans="1:3" x14ac:dyDescent="0.25">
      <c r="A9253" s="59">
        <v>49910</v>
      </c>
      <c r="B9253" s="59" t="s">
        <v>8749</v>
      </c>
      <c r="C9253" s="59" t="s">
        <v>756</v>
      </c>
    </row>
    <row r="9254" spans="1:3" x14ac:dyDescent="0.25">
      <c r="A9254" s="59">
        <v>49811</v>
      </c>
      <c r="B9254" s="59" t="s">
        <v>8750</v>
      </c>
      <c r="C9254" s="59" t="s">
        <v>758</v>
      </c>
    </row>
    <row r="9255" spans="1:3" x14ac:dyDescent="0.25">
      <c r="A9255" s="59">
        <v>49809</v>
      </c>
      <c r="B9255" s="59" t="s">
        <v>8751</v>
      </c>
      <c r="C9255" s="59" t="s">
        <v>758</v>
      </c>
    </row>
    <row r="9256" spans="1:3" x14ac:dyDescent="0.25">
      <c r="A9256" s="59">
        <v>49810</v>
      </c>
      <c r="B9256" s="59" t="s">
        <v>8752</v>
      </c>
      <c r="C9256" s="59" t="s">
        <v>758</v>
      </c>
    </row>
    <row r="9257" spans="1:3" x14ac:dyDescent="0.25">
      <c r="A9257" s="59">
        <v>49911</v>
      </c>
      <c r="B9257" s="59" t="s">
        <v>8753</v>
      </c>
      <c r="C9257" s="59" t="s">
        <v>756</v>
      </c>
    </row>
    <row r="9258" spans="1:3" x14ac:dyDescent="0.25">
      <c r="A9258" s="59">
        <v>20606</v>
      </c>
      <c r="B9258" s="59" t="s">
        <v>8754</v>
      </c>
      <c r="C9258" s="59" t="s">
        <v>654</v>
      </c>
    </row>
    <row r="9259" spans="1:3" x14ac:dyDescent="0.25">
      <c r="A9259" s="59">
        <v>22326</v>
      </c>
      <c r="B9259" s="59" t="s">
        <v>8755</v>
      </c>
      <c r="C9259" s="59" t="s">
        <v>1164</v>
      </c>
    </row>
    <row r="9260" spans="1:3" x14ac:dyDescent="0.25">
      <c r="A9260" s="59">
        <v>5223</v>
      </c>
      <c r="B9260" s="59" t="s">
        <v>8755</v>
      </c>
      <c r="C9260" s="59" t="s">
        <v>735</v>
      </c>
    </row>
    <row r="9261" spans="1:3" x14ac:dyDescent="0.25">
      <c r="A9261" s="59">
        <v>5333</v>
      </c>
      <c r="B9261" s="59" t="s">
        <v>8755</v>
      </c>
      <c r="C9261" s="59" t="s">
        <v>728</v>
      </c>
    </row>
    <row r="9262" spans="1:3" x14ac:dyDescent="0.25">
      <c r="A9262" s="59">
        <v>60119</v>
      </c>
      <c r="B9262" s="59" t="s">
        <v>8755</v>
      </c>
      <c r="C9262" s="59" t="s">
        <v>826</v>
      </c>
    </row>
    <row r="9263" spans="1:3" x14ac:dyDescent="0.25">
      <c r="A9263" s="59">
        <v>21715</v>
      </c>
      <c r="B9263" s="59" t="s">
        <v>8756</v>
      </c>
      <c r="C9263" s="59" t="s">
        <v>414</v>
      </c>
    </row>
    <row r="9264" spans="1:3" x14ac:dyDescent="0.25">
      <c r="A9264" s="59">
        <v>24816</v>
      </c>
      <c r="B9264" s="59" t="s">
        <v>8757</v>
      </c>
      <c r="C9264" s="59" t="s">
        <v>1158</v>
      </c>
    </row>
    <row r="9265" spans="1:3" x14ac:dyDescent="0.25">
      <c r="A9265" s="59">
        <v>49913</v>
      </c>
      <c r="B9265" s="59" t="s">
        <v>8758</v>
      </c>
      <c r="C9265" s="59" t="s">
        <v>756</v>
      </c>
    </row>
    <row r="9266" spans="1:3" x14ac:dyDescent="0.25">
      <c r="A9266" s="59">
        <v>49909</v>
      </c>
      <c r="B9266" s="59" t="s">
        <v>8759</v>
      </c>
      <c r="C9266" s="59" t="s">
        <v>756</v>
      </c>
    </row>
    <row r="9267" spans="1:3" x14ac:dyDescent="0.25">
      <c r="A9267" s="59">
        <v>35567</v>
      </c>
      <c r="B9267" s="59" t="s">
        <v>8760</v>
      </c>
      <c r="C9267" s="59" t="s">
        <v>972</v>
      </c>
    </row>
    <row r="9268" spans="1:3" x14ac:dyDescent="0.25">
      <c r="A9268" s="59">
        <v>43129</v>
      </c>
      <c r="B9268" s="59" t="s">
        <v>8761</v>
      </c>
      <c r="C9268" s="59" t="s">
        <v>925</v>
      </c>
    </row>
    <row r="9269" spans="1:3" x14ac:dyDescent="0.25">
      <c r="A9269" s="59">
        <v>49914</v>
      </c>
      <c r="B9269" s="59" t="s">
        <v>8762</v>
      </c>
      <c r="C9269" s="59" t="s">
        <v>756</v>
      </c>
    </row>
    <row r="9270" spans="1:3" x14ac:dyDescent="0.25">
      <c r="A9270" s="59">
        <v>13813</v>
      </c>
      <c r="B9270" s="59" t="s">
        <v>8763</v>
      </c>
      <c r="C9270" s="59" t="s">
        <v>688</v>
      </c>
    </row>
    <row r="9271" spans="1:3" x14ac:dyDescent="0.25">
      <c r="A9271" s="59">
        <v>96713</v>
      </c>
      <c r="B9271" s="59" t="s">
        <v>8763</v>
      </c>
      <c r="C9271" s="59" t="s">
        <v>1085</v>
      </c>
    </row>
    <row r="9272" spans="1:3" x14ac:dyDescent="0.25">
      <c r="A9272" s="59">
        <v>98911</v>
      </c>
      <c r="B9272" s="59" t="s">
        <v>8763</v>
      </c>
      <c r="C9272" s="59" t="s">
        <v>438</v>
      </c>
    </row>
    <row r="9273" spans="1:3" x14ac:dyDescent="0.25">
      <c r="A9273" s="59">
        <v>98910</v>
      </c>
      <c r="B9273" s="59" t="s">
        <v>8764</v>
      </c>
      <c r="C9273" s="59" t="s">
        <v>438</v>
      </c>
    </row>
    <row r="9274" spans="1:3" x14ac:dyDescent="0.25">
      <c r="A9274" s="59">
        <v>96712</v>
      </c>
      <c r="B9274" s="59" t="s">
        <v>8765</v>
      </c>
      <c r="C9274" s="59" t="s">
        <v>1085</v>
      </c>
    </row>
    <row r="9275" spans="1:3" x14ac:dyDescent="0.25">
      <c r="A9275" s="59">
        <v>13812</v>
      </c>
      <c r="B9275" s="59" t="s">
        <v>8766</v>
      </c>
      <c r="C9275" s="59" t="s">
        <v>688</v>
      </c>
    </row>
    <row r="9276" spans="1:3" x14ac:dyDescent="0.25">
      <c r="A9276" s="59">
        <v>12707</v>
      </c>
      <c r="B9276" s="59" t="s">
        <v>8767</v>
      </c>
      <c r="C9276" s="59" t="s">
        <v>695</v>
      </c>
    </row>
    <row r="9277" spans="1:3" x14ac:dyDescent="0.25">
      <c r="A9277" s="59">
        <v>43624</v>
      </c>
      <c r="B9277" s="59" t="s">
        <v>8768</v>
      </c>
      <c r="C9277" s="59" t="s">
        <v>928</v>
      </c>
    </row>
    <row r="9278" spans="1:3" x14ac:dyDescent="0.25">
      <c r="A9278" s="59">
        <v>34661</v>
      </c>
      <c r="B9278" s="59" t="s">
        <v>8769</v>
      </c>
      <c r="C9278" s="59" t="s">
        <v>1072</v>
      </c>
    </row>
    <row r="9279" spans="1:3" x14ac:dyDescent="0.25">
      <c r="A9279" s="59">
        <v>33426</v>
      </c>
      <c r="B9279" s="59" t="s">
        <v>8770</v>
      </c>
      <c r="C9279" s="59" t="s">
        <v>1208</v>
      </c>
    </row>
    <row r="9280" spans="1:3" x14ac:dyDescent="0.25">
      <c r="A9280" s="59">
        <v>21719</v>
      </c>
      <c r="B9280" s="59" t="s">
        <v>8771</v>
      </c>
      <c r="C9280" s="59" t="s">
        <v>414</v>
      </c>
    </row>
    <row r="9281" spans="1:3" x14ac:dyDescent="0.25">
      <c r="A9281" s="59">
        <v>33920</v>
      </c>
      <c r="B9281" s="59" t="s">
        <v>8772</v>
      </c>
      <c r="C9281" s="59" t="s">
        <v>1214</v>
      </c>
    </row>
    <row r="9282" spans="1:3" x14ac:dyDescent="0.25">
      <c r="A9282" s="59">
        <v>17716</v>
      </c>
      <c r="B9282" s="59" t="s">
        <v>8772</v>
      </c>
      <c r="C9282" s="59" t="s">
        <v>792</v>
      </c>
    </row>
    <row r="9283" spans="1:3" x14ac:dyDescent="0.25">
      <c r="A9283" s="59">
        <v>2421</v>
      </c>
      <c r="B9283" s="59" t="s">
        <v>8773</v>
      </c>
      <c r="C9283" s="59" t="s">
        <v>1005</v>
      </c>
    </row>
    <row r="9284" spans="1:3" x14ac:dyDescent="0.25">
      <c r="A9284" s="59">
        <v>3125</v>
      </c>
      <c r="B9284" s="59" t="s">
        <v>8774</v>
      </c>
      <c r="C9284" s="59" t="s">
        <v>637</v>
      </c>
    </row>
    <row r="9285" spans="1:3" x14ac:dyDescent="0.25">
      <c r="A9285" s="59">
        <v>17823</v>
      </c>
      <c r="B9285" s="59" t="s">
        <v>8775</v>
      </c>
      <c r="C9285" s="59" t="s">
        <v>782</v>
      </c>
    </row>
    <row r="9286" spans="1:3" x14ac:dyDescent="0.25">
      <c r="A9286" s="59">
        <v>12308</v>
      </c>
      <c r="B9286" s="59" t="s">
        <v>8776</v>
      </c>
      <c r="C9286" s="59" t="s">
        <v>710</v>
      </c>
    </row>
    <row r="9287" spans="1:3" x14ac:dyDescent="0.25">
      <c r="A9287" s="59">
        <v>16807</v>
      </c>
      <c r="B9287" s="59" t="s">
        <v>8776</v>
      </c>
      <c r="C9287" s="59" t="s">
        <v>347</v>
      </c>
    </row>
    <row r="9288" spans="1:3" x14ac:dyDescent="0.25">
      <c r="A9288" s="59">
        <v>6918</v>
      </c>
      <c r="B9288" s="59" t="s">
        <v>8776</v>
      </c>
      <c r="C9288" s="59" t="s">
        <v>1092</v>
      </c>
    </row>
    <row r="9289" spans="1:3" x14ac:dyDescent="0.25">
      <c r="A9289" s="59">
        <v>7623</v>
      </c>
      <c r="B9289" s="59" t="s">
        <v>8776</v>
      </c>
      <c r="C9289" s="59" t="s">
        <v>948</v>
      </c>
    </row>
    <row r="9290" spans="1:3" x14ac:dyDescent="0.25">
      <c r="A9290" s="59">
        <v>11806</v>
      </c>
      <c r="B9290" s="59" t="s">
        <v>8777</v>
      </c>
      <c r="C9290" s="59" t="s">
        <v>697</v>
      </c>
    </row>
    <row r="9291" spans="1:3" x14ac:dyDescent="0.25">
      <c r="A9291" s="59">
        <v>1123</v>
      </c>
      <c r="B9291" s="59" t="s">
        <v>8777</v>
      </c>
      <c r="C9291" s="59" t="s">
        <v>1015</v>
      </c>
    </row>
    <row r="9292" spans="1:3" x14ac:dyDescent="0.25">
      <c r="A9292" s="59">
        <v>3309</v>
      </c>
      <c r="B9292" s="59" t="s">
        <v>8778</v>
      </c>
      <c r="C9292" s="59" t="s">
        <v>650</v>
      </c>
    </row>
    <row r="9293" spans="1:3" x14ac:dyDescent="0.25">
      <c r="A9293" s="59">
        <v>17610</v>
      </c>
      <c r="B9293" s="59" t="s">
        <v>8778</v>
      </c>
      <c r="C9293" s="59" t="s">
        <v>781</v>
      </c>
    </row>
    <row r="9294" spans="1:3" x14ac:dyDescent="0.25">
      <c r="A9294" s="59">
        <v>5407</v>
      </c>
      <c r="B9294" s="59" t="s">
        <v>8779</v>
      </c>
      <c r="C9294" s="59" t="s">
        <v>731</v>
      </c>
    </row>
    <row r="9295" spans="1:3" x14ac:dyDescent="0.25">
      <c r="A9295" s="59">
        <v>20813</v>
      </c>
      <c r="B9295" s="59" t="s">
        <v>8780</v>
      </c>
      <c r="C9295" s="59" t="s">
        <v>663</v>
      </c>
    </row>
    <row r="9296" spans="1:3" x14ac:dyDescent="0.25">
      <c r="A9296" s="59">
        <v>33918</v>
      </c>
      <c r="B9296" s="59" t="s">
        <v>8780</v>
      </c>
      <c r="C9296" s="59" t="s">
        <v>1214</v>
      </c>
    </row>
    <row r="9297" spans="1:3" x14ac:dyDescent="0.25">
      <c r="A9297" s="59">
        <v>3213</v>
      </c>
      <c r="B9297" s="59" t="s">
        <v>8780</v>
      </c>
      <c r="C9297" s="59" t="s">
        <v>641</v>
      </c>
    </row>
    <row r="9298" spans="1:3" x14ac:dyDescent="0.25">
      <c r="A9298" s="59">
        <v>12231</v>
      </c>
      <c r="B9298" s="59" t="s">
        <v>8781</v>
      </c>
      <c r="C9298" s="59" t="s">
        <v>680</v>
      </c>
    </row>
    <row r="9299" spans="1:3" x14ac:dyDescent="0.25">
      <c r="A9299" s="59">
        <v>20226</v>
      </c>
      <c r="B9299" s="59" t="s">
        <v>8782</v>
      </c>
      <c r="C9299" s="59" t="s">
        <v>658</v>
      </c>
    </row>
    <row r="9300" spans="1:3" x14ac:dyDescent="0.25">
      <c r="A9300" s="59">
        <v>26827</v>
      </c>
      <c r="B9300" s="59" t="s">
        <v>8783</v>
      </c>
      <c r="C9300" s="59" t="s">
        <v>236</v>
      </c>
    </row>
    <row r="9301" spans="1:3" x14ac:dyDescent="0.25">
      <c r="A9301" s="59">
        <v>26823</v>
      </c>
      <c r="B9301" s="59" t="s">
        <v>8784</v>
      </c>
      <c r="C9301" s="59" t="s">
        <v>236</v>
      </c>
    </row>
    <row r="9302" spans="1:3" x14ac:dyDescent="0.25">
      <c r="A9302" s="59">
        <v>20806</v>
      </c>
      <c r="B9302" s="59" t="s">
        <v>8785</v>
      </c>
      <c r="C9302" s="59" t="s">
        <v>663</v>
      </c>
    </row>
    <row r="9303" spans="1:3" x14ac:dyDescent="0.25">
      <c r="A9303" s="59">
        <v>6932</v>
      </c>
      <c r="B9303" s="59" t="s">
        <v>8786</v>
      </c>
      <c r="C9303" s="59" t="s">
        <v>1092</v>
      </c>
    </row>
    <row r="9304" spans="1:3" x14ac:dyDescent="0.25">
      <c r="A9304" s="59">
        <v>33909</v>
      </c>
      <c r="B9304" s="59" t="s">
        <v>8787</v>
      </c>
      <c r="C9304" s="59" t="s">
        <v>1214</v>
      </c>
    </row>
    <row r="9305" spans="1:3" x14ac:dyDescent="0.25">
      <c r="A9305" s="59">
        <v>98514</v>
      </c>
      <c r="B9305" s="59" t="s">
        <v>8788</v>
      </c>
      <c r="C9305" s="59" t="s">
        <v>443</v>
      </c>
    </row>
    <row r="9306" spans="1:3" x14ac:dyDescent="0.25">
      <c r="A9306" s="59">
        <v>16812</v>
      </c>
      <c r="B9306" s="59" t="s">
        <v>8789</v>
      </c>
      <c r="C9306" s="59" t="s">
        <v>347</v>
      </c>
    </row>
    <row r="9307" spans="1:3" x14ac:dyDescent="0.25">
      <c r="A9307" s="59">
        <v>31923</v>
      </c>
      <c r="B9307" s="59" t="s">
        <v>8790</v>
      </c>
      <c r="C9307" s="59" t="s">
        <v>869</v>
      </c>
    </row>
    <row r="9308" spans="1:3" x14ac:dyDescent="0.25">
      <c r="A9308" s="59">
        <v>26160</v>
      </c>
      <c r="B9308" s="59" t="s">
        <v>8790</v>
      </c>
      <c r="C9308" s="59" t="s">
        <v>216</v>
      </c>
    </row>
    <row r="9309" spans="1:3" x14ac:dyDescent="0.25">
      <c r="A9309" s="59">
        <v>5308</v>
      </c>
      <c r="B9309" s="59" t="s">
        <v>8790</v>
      </c>
      <c r="C9309" s="59" t="s">
        <v>728</v>
      </c>
    </row>
    <row r="9310" spans="1:3" x14ac:dyDescent="0.25">
      <c r="A9310" s="59">
        <v>20807</v>
      </c>
      <c r="B9310" s="59" t="s">
        <v>8791</v>
      </c>
      <c r="C9310" s="59" t="s">
        <v>663</v>
      </c>
    </row>
    <row r="9311" spans="1:3" x14ac:dyDescent="0.25">
      <c r="A9311" s="59">
        <v>45222</v>
      </c>
      <c r="B9311" s="59" t="s">
        <v>8792</v>
      </c>
      <c r="C9311" s="59" t="s">
        <v>750</v>
      </c>
    </row>
    <row r="9312" spans="1:3" x14ac:dyDescent="0.25">
      <c r="A9312" s="59">
        <v>15620</v>
      </c>
      <c r="B9312" s="59" t="s">
        <v>8793</v>
      </c>
      <c r="C9312" s="59" t="s">
        <v>1194</v>
      </c>
    </row>
    <row r="9313" spans="1:3" x14ac:dyDescent="0.25">
      <c r="A9313" s="59">
        <v>25511</v>
      </c>
      <c r="B9313" s="59" t="s">
        <v>8794</v>
      </c>
      <c r="C9313" s="59" t="s">
        <v>899</v>
      </c>
    </row>
    <row r="9314" spans="1:3" x14ac:dyDescent="0.25">
      <c r="A9314" s="59">
        <v>16415</v>
      </c>
      <c r="B9314" s="59" t="s">
        <v>8795</v>
      </c>
      <c r="C9314" s="59" t="s">
        <v>357</v>
      </c>
    </row>
    <row r="9315" spans="1:3" x14ac:dyDescent="0.25">
      <c r="A9315" s="59">
        <v>84360</v>
      </c>
      <c r="B9315" s="59" t="s">
        <v>8796</v>
      </c>
      <c r="C9315" s="59" t="s">
        <v>1105</v>
      </c>
    </row>
    <row r="9316" spans="1:3" x14ac:dyDescent="0.25">
      <c r="A9316" s="59">
        <v>2309</v>
      </c>
      <c r="B9316" s="59" t="s">
        <v>8797</v>
      </c>
      <c r="C9316" s="59" t="s">
        <v>1001</v>
      </c>
    </row>
    <row r="9317" spans="1:3" x14ac:dyDescent="0.25">
      <c r="A9317" s="59">
        <v>30315</v>
      </c>
      <c r="B9317" s="59" t="s">
        <v>8798</v>
      </c>
      <c r="C9317" s="59" t="s">
        <v>875</v>
      </c>
    </row>
    <row r="9318" spans="1:3" x14ac:dyDescent="0.25">
      <c r="A9318" s="59">
        <v>30419</v>
      </c>
      <c r="B9318" s="59" t="s">
        <v>8799</v>
      </c>
      <c r="C9318" s="59" t="s">
        <v>879</v>
      </c>
    </row>
    <row r="9319" spans="1:3" x14ac:dyDescent="0.25">
      <c r="A9319" s="59">
        <v>32820</v>
      </c>
      <c r="B9319" s="59" t="s">
        <v>8800</v>
      </c>
      <c r="C9319" s="59" t="s">
        <v>467</v>
      </c>
    </row>
    <row r="9320" spans="1:3" x14ac:dyDescent="0.25">
      <c r="A9320" s="59">
        <v>21211</v>
      </c>
      <c r="B9320" s="59" t="s">
        <v>8801</v>
      </c>
      <c r="C9320" s="59" t="s">
        <v>426</v>
      </c>
    </row>
    <row r="9321" spans="1:3" x14ac:dyDescent="0.25">
      <c r="A9321" s="59">
        <v>25726</v>
      </c>
      <c r="B9321" s="59" t="s">
        <v>8801</v>
      </c>
      <c r="C9321" s="59" t="s">
        <v>901</v>
      </c>
    </row>
    <row r="9322" spans="1:3" x14ac:dyDescent="0.25">
      <c r="A9322" s="59">
        <v>13221</v>
      </c>
      <c r="B9322" s="59" t="s">
        <v>8802</v>
      </c>
      <c r="C9322" s="59" t="s">
        <v>676</v>
      </c>
    </row>
    <row r="9323" spans="1:3" x14ac:dyDescent="0.25">
      <c r="A9323" s="59">
        <v>55906</v>
      </c>
      <c r="B9323" s="59" t="s">
        <v>8803</v>
      </c>
      <c r="C9323" s="59" t="s">
        <v>162</v>
      </c>
    </row>
    <row r="9324" spans="1:3" x14ac:dyDescent="0.25">
      <c r="A9324" s="59">
        <v>13215</v>
      </c>
      <c r="B9324" s="59" t="s">
        <v>8804</v>
      </c>
      <c r="C9324" s="59" t="s">
        <v>676</v>
      </c>
    </row>
    <row r="9325" spans="1:3" x14ac:dyDescent="0.25">
      <c r="A9325" s="59">
        <v>35119</v>
      </c>
      <c r="B9325" s="59" t="s">
        <v>8805</v>
      </c>
      <c r="C9325" s="59" t="s">
        <v>968</v>
      </c>
    </row>
    <row r="9326" spans="1:3" x14ac:dyDescent="0.25">
      <c r="A9326" s="59">
        <v>44625</v>
      </c>
      <c r="B9326" s="59" t="s">
        <v>8806</v>
      </c>
      <c r="C9326" s="59" t="s">
        <v>931</v>
      </c>
    </row>
    <row r="9327" spans="1:3" x14ac:dyDescent="0.25">
      <c r="A9327" s="59">
        <v>35309</v>
      </c>
      <c r="B9327" s="59" t="s">
        <v>8807</v>
      </c>
      <c r="C9327" s="59" t="s">
        <v>969</v>
      </c>
    </row>
    <row r="9328" spans="1:3" x14ac:dyDescent="0.25">
      <c r="A9328" s="59">
        <v>17412</v>
      </c>
      <c r="B9328" s="59" t="s">
        <v>8807</v>
      </c>
      <c r="C9328" s="59" t="s">
        <v>783</v>
      </c>
    </row>
    <row r="9329" spans="1:3" x14ac:dyDescent="0.25">
      <c r="A9329" s="59">
        <v>41207</v>
      </c>
      <c r="B9329" s="59" t="s">
        <v>8808</v>
      </c>
      <c r="C9329" s="59" t="s">
        <v>1116</v>
      </c>
    </row>
    <row r="9330" spans="1:3" x14ac:dyDescent="0.25">
      <c r="A9330" s="59">
        <v>16122</v>
      </c>
      <c r="B9330" s="59" t="s">
        <v>8809</v>
      </c>
      <c r="C9330" s="59" t="s">
        <v>328</v>
      </c>
    </row>
    <row r="9331" spans="1:3" x14ac:dyDescent="0.25">
      <c r="A9331" s="59">
        <v>8107</v>
      </c>
      <c r="B9331" s="59" t="s">
        <v>8810</v>
      </c>
      <c r="C9331" s="59" t="s">
        <v>937</v>
      </c>
    </row>
    <row r="9332" spans="1:3" x14ac:dyDescent="0.25">
      <c r="A9332" s="59">
        <v>12631</v>
      </c>
      <c r="B9332" s="59" t="s">
        <v>8811</v>
      </c>
      <c r="C9332" s="59" t="s">
        <v>674</v>
      </c>
    </row>
    <row r="9333" spans="1:3" x14ac:dyDescent="0.25">
      <c r="A9333" s="59">
        <v>12310</v>
      </c>
      <c r="B9333" s="59" t="s">
        <v>8812</v>
      </c>
      <c r="C9333" s="59" t="s">
        <v>710</v>
      </c>
    </row>
    <row r="9334" spans="1:3" x14ac:dyDescent="0.25">
      <c r="A9334" s="59">
        <v>12812</v>
      </c>
      <c r="B9334" s="59" t="s">
        <v>8812</v>
      </c>
      <c r="C9334" s="59" t="s">
        <v>691</v>
      </c>
    </row>
    <row r="9335" spans="1:3" x14ac:dyDescent="0.25">
      <c r="A9335" s="59">
        <v>26166</v>
      </c>
      <c r="B9335" s="59" t="s">
        <v>8812</v>
      </c>
      <c r="C9335" s="59" t="s">
        <v>216</v>
      </c>
    </row>
    <row r="9336" spans="1:3" x14ac:dyDescent="0.25">
      <c r="A9336" s="59">
        <v>34806</v>
      </c>
      <c r="B9336" s="59" t="s">
        <v>8813</v>
      </c>
      <c r="C9336" s="59" t="s">
        <v>1074</v>
      </c>
    </row>
    <row r="9337" spans="1:3" x14ac:dyDescent="0.25">
      <c r="A9337" s="59">
        <v>33919</v>
      </c>
      <c r="B9337" s="59" t="s">
        <v>8814</v>
      </c>
      <c r="C9337" s="59" t="s">
        <v>1214</v>
      </c>
    </row>
    <row r="9338" spans="1:3" x14ac:dyDescent="0.25">
      <c r="A9338" s="59">
        <v>15214</v>
      </c>
      <c r="B9338" s="59" t="s">
        <v>8814</v>
      </c>
      <c r="C9338" s="59" t="s">
        <v>1188</v>
      </c>
    </row>
    <row r="9339" spans="1:3" x14ac:dyDescent="0.25">
      <c r="A9339" s="59">
        <v>91913</v>
      </c>
      <c r="B9339" s="59" t="s">
        <v>8815</v>
      </c>
      <c r="C9339" s="59" t="s">
        <v>813</v>
      </c>
    </row>
    <row r="9340" spans="1:3" x14ac:dyDescent="0.25">
      <c r="A9340" s="59">
        <v>91914</v>
      </c>
      <c r="B9340" s="59" t="s">
        <v>8816</v>
      </c>
      <c r="C9340" s="59" t="s">
        <v>813</v>
      </c>
    </row>
    <row r="9341" spans="1:3" x14ac:dyDescent="0.25">
      <c r="A9341" s="59">
        <v>91912</v>
      </c>
      <c r="B9341" s="59" t="s">
        <v>8817</v>
      </c>
      <c r="C9341" s="59" t="s">
        <v>813</v>
      </c>
    </row>
    <row r="9342" spans="1:3" x14ac:dyDescent="0.25">
      <c r="A9342" s="59">
        <v>35712</v>
      </c>
      <c r="B9342" s="59" t="s">
        <v>8818</v>
      </c>
      <c r="C9342" s="59" t="s">
        <v>967</v>
      </c>
    </row>
    <row r="9343" spans="1:3" x14ac:dyDescent="0.25">
      <c r="A9343" s="59">
        <v>25512</v>
      </c>
      <c r="B9343" s="59" t="s">
        <v>8819</v>
      </c>
      <c r="C9343" s="59" t="s">
        <v>899</v>
      </c>
    </row>
    <row r="9344" spans="1:3" x14ac:dyDescent="0.25">
      <c r="A9344" s="59">
        <v>25816</v>
      </c>
      <c r="B9344" s="59" t="s">
        <v>8819</v>
      </c>
      <c r="C9344" s="59" t="s">
        <v>905</v>
      </c>
    </row>
    <row r="9345" spans="1:3" x14ac:dyDescent="0.25">
      <c r="A9345" s="59">
        <v>12811</v>
      </c>
      <c r="B9345" s="59" t="s">
        <v>8820</v>
      </c>
      <c r="C9345" s="59" t="s">
        <v>691</v>
      </c>
    </row>
    <row r="9346" spans="1:3" x14ac:dyDescent="0.25">
      <c r="A9346" s="59">
        <v>25619</v>
      </c>
      <c r="B9346" s="59" t="s">
        <v>8821</v>
      </c>
      <c r="C9346" s="59" t="s">
        <v>900</v>
      </c>
    </row>
    <row r="9347" spans="1:3" x14ac:dyDescent="0.25">
      <c r="A9347" s="59">
        <v>12314</v>
      </c>
      <c r="B9347" s="59" t="s">
        <v>8822</v>
      </c>
      <c r="C9347" s="59" t="s">
        <v>710</v>
      </c>
    </row>
    <row r="9348" spans="1:3" x14ac:dyDescent="0.25">
      <c r="A9348" s="59">
        <v>35118</v>
      </c>
      <c r="B9348" s="59" t="s">
        <v>8823</v>
      </c>
      <c r="C9348" s="59" t="s">
        <v>968</v>
      </c>
    </row>
    <row r="9349" spans="1:3" x14ac:dyDescent="0.25">
      <c r="A9349" s="59">
        <v>12813</v>
      </c>
      <c r="B9349" s="59" t="s">
        <v>8824</v>
      </c>
      <c r="C9349" s="59" t="s">
        <v>691</v>
      </c>
    </row>
    <row r="9350" spans="1:3" x14ac:dyDescent="0.25">
      <c r="A9350" s="59">
        <v>22719</v>
      </c>
      <c r="B9350" s="59" t="s">
        <v>8825</v>
      </c>
      <c r="C9350" s="59" t="s">
        <v>1163</v>
      </c>
    </row>
    <row r="9351" spans="1:3" x14ac:dyDescent="0.25">
      <c r="A9351" s="59">
        <v>26410</v>
      </c>
      <c r="B9351" s="59" t="s">
        <v>8825</v>
      </c>
      <c r="C9351" s="59" t="s">
        <v>246</v>
      </c>
    </row>
    <row r="9352" spans="1:3" x14ac:dyDescent="0.25">
      <c r="A9352" s="59">
        <v>25724</v>
      </c>
      <c r="B9352" s="59" t="s">
        <v>8826</v>
      </c>
      <c r="C9352" s="59" t="s">
        <v>901</v>
      </c>
    </row>
    <row r="9353" spans="1:3" x14ac:dyDescent="0.25">
      <c r="A9353" s="59">
        <v>26171</v>
      </c>
      <c r="B9353" s="59" t="s">
        <v>8827</v>
      </c>
      <c r="C9353" s="59" t="s">
        <v>216</v>
      </c>
    </row>
    <row r="9354" spans="1:3" x14ac:dyDescent="0.25">
      <c r="A9354" s="59">
        <v>21611</v>
      </c>
      <c r="B9354" s="59" t="s">
        <v>8828</v>
      </c>
      <c r="C9354" s="59" t="s">
        <v>413</v>
      </c>
    </row>
    <row r="9355" spans="1:3" x14ac:dyDescent="0.25">
      <c r="A9355" s="59">
        <v>6326</v>
      </c>
      <c r="B9355" s="59" t="s">
        <v>8829</v>
      </c>
      <c r="C9355" s="59" t="s">
        <v>1097</v>
      </c>
    </row>
    <row r="9356" spans="1:3" x14ac:dyDescent="0.25">
      <c r="A9356" s="59">
        <v>15417</v>
      </c>
      <c r="B9356" s="59" t="s">
        <v>8830</v>
      </c>
      <c r="C9356" s="59" t="s">
        <v>1195</v>
      </c>
    </row>
    <row r="9357" spans="1:3" x14ac:dyDescent="0.25">
      <c r="A9357" s="59">
        <v>23306</v>
      </c>
      <c r="B9357" s="59" t="s">
        <v>8831</v>
      </c>
      <c r="C9357" s="59" t="s">
        <v>269</v>
      </c>
    </row>
    <row r="9358" spans="1:3" x14ac:dyDescent="0.25">
      <c r="A9358" s="59">
        <v>13608</v>
      </c>
      <c r="B9358" s="59" t="s">
        <v>8832</v>
      </c>
      <c r="C9358" s="59" t="s">
        <v>712</v>
      </c>
    </row>
    <row r="9359" spans="1:3" x14ac:dyDescent="0.25">
      <c r="A9359" s="59">
        <v>13927</v>
      </c>
      <c r="B9359" s="59" t="s">
        <v>8833</v>
      </c>
      <c r="C9359" s="59" t="s">
        <v>708</v>
      </c>
    </row>
    <row r="9360" spans="1:3" x14ac:dyDescent="0.25">
      <c r="A9360" s="59">
        <v>15608</v>
      </c>
      <c r="B9360" s="59" t="s">
        <v>8834</v>
      </c>
      <c r="C9360" s="59" t="s">
        <v>1194</v>
      </c>
    </row>
    <row r="9361" spans="1:3" x14ac:dyDescent="0.25">
      <c r="A9361" s="59">
        <v>41719</v>
      </c>
      <c r="B9361" s="59" t="s">
        <v>8835</v>
      </c>
      <c r="C9361" s="59" t="s">
        <v>1113</v>
      </c>
    </row>
    <row r="9362" spans="1:3" x14ac:dyDescent="0.25">
      <c r="A9362" s="59">
        <v>13806</v>
      </c>
      <c r="B9362" s="59" t="s">
        <v>8836</v>
      </c>
      <c r="C9362" s="59" t="s">
        <v>688</v>
      </c>
    </row>
    <row r="9363" spans="1:3" x14ac:dyDescent="0.25">
      <c r="A9363" s="59">
        <v>35327</v>
      </c>
      <c r="B9363" s="59" t="s">
        <v>8837</v>
      </c>
      <c r="C9363" s="59" t="s">
        <v>969</v>
      </c>
    </row>
    <row r="9364" spans="1:3" x14ac:dyDescent="0.25">
      <c r="A9364" s="59">
        <v>1713</v>
      </c>
      <c r="B9364" s="59" t="s">
        <v>8838</v>
      </c>
      <c r="C9364" s="59" t="s">
        <v>1007</v>
      </c>
    </row>
    <row r="9365" spans="1:3" x14ac:dyDescent="0.25">
      <c r="A9365" s="59">
        <v>24418</v>
      </c>
      <c r="B9365" s="59" t="s">
        <v>8839</v>
      </c>
      <c r="C9365" s="59" t="s">
        <v>1151</v>
      </c>
    </row>
    <row r="9366" spans="1:3" x14ac:dyDescent="0.25">
      <c r="A9366" s="59">
        <v>26329</v>
      </c>
      <c r="B9366" s="59" t="s">
        <v>8839</v>
      </c>
      <c r="C9366" s="59" t="s">
        <v>241</v>
      </c>
    </row>
    <row r="9367" spans="1:3" x14ac:dyDescent="0.25">
      <c r="A9367" s="59">
        <v>35425</v>
      </c>
      <c r="B9367" s="59" t="s">
        <v>8839</v>
      </c>
      <c r="C9367" s="59" t="s">
        <v>978</v>
      </c>
    </row>
    <row r="9368" spans="1:3" x14ac:dyDescent="0.25">
      <c r="A9368" s="59">
        <v>20822</v>
      </c>
      <c r="B9368" s="59" t="s">
        <v>8840</v>
      </c>
      <c r="C9368" s="59" t="s">
        <v>663</v>
      </c>
    </row>
    <row r="9369" spans="1:3" x14ac:dyDescent="0.25">
      <c r="A9369" s="59">
        <v>26606</v>
      </c>
      <c r="B9369" s="59" t="s">
        <v>8841</v>
      </c>
      <c r="C9369" s="59" t="s">
        <v>231</v>
      </c>
    </row>
    <row r="9370" spans="1:3" x14ac:dyDescent="0.25">
      <c r="A9370" s="59">
        <v>16118</v>
      </c>
      <c r="B9370" s="59" t="s">
        <v>8842</v>
      </c>
      <c r="C9370" s="59" t="s">
        <v>328</v>
      </c>
    </row>
    <row r="9371" spans="1:3" x14ac:dyDescent="0.25">
      <c r="A9371" s="59">
        <v>31810</v>
      </c>
      <c r="B9371" s="59" t="s">
        <v>8843</v>
      </c>
      <c r="C9371" s="59" t="s">
        <v>865</v>
      </c>
    </row>
    <row r="9372" spans="1:3" x14ac:dyDescent="0.25">
      <c r="A9372" s="59">
        <v>35728</v>
      </c>
      <c r="B9372" s="59" t="s">
        <v>8843</v>
      </c>
      <c r="C9372" s="59" t="s">
        <v>967</v>
      </c>
    </row>
    <row r="9373" spans="1:3" x14ac:dyDescent="0.25">
      <c r="A9373" s="59">
        <v>44734</v>
      </c>
      <c r="B9373" s="59" t="s">
        <v>8844</v>
      </c>
      <c r="C9373" s="59" t="s">
        <v>933</v>
      </c>
    </row>
    <row r="9374" spans="1:3" x14ac:dyDescent="0.25">
      <c r="A9374" s="59">
        <v>35810</v>
      </c>
      <c r="B9374" s="59" t="s">
        <v>8845</v>
      </c>
      <c r="C9374" s="59" t="s">
        <v>971</v>
      </c>
    </row>
    <row r="9375" spans="1:3" x14ac:dyDescent="0.25">
      <c r="A9375" s="59">
        <v>47715</v>
      </c>
      <c r="B9375" s="59" t="s">
        <v>8846</v>
      </c>
      <c r="C9375" s="59" t="s">
        <v>997</v>
      </c>
    </row>
    <row r="9376" spans="1:3" x14ac:dyDescent="0.25">
      <c r="A9376" s="59">
        <v>77556</v>
      </c>
      <c r="B9376" s="59" t="s">
        <v>8847</v>
      </c>
      <c r="C9376" s="59" t="s">
        <v>403</v>
      </c>
    </row>
    <row r="9377" spans="1:3" x14ac:dyDescent="0.25">
      <c r="A9377" s="59">
        <v>12321</v>
      </c>
      <c r="B9377" s="59" t="s">
        <v>8848</v>
      </c>
      <c r="C9377" s="59" t="s">
        <v>710</v>
      </c>
    </row>
    <row r="9378" spans="1:3" x14ac:dyDescent="0.25">
      <c r="A9378" s="59">
        <v>12815</v>
      </c>
      <c r="B9378" s="59" t="s">
        <v>8849</v>
      </c>
      <c r="C9378" s="59" t="s">
        <v>691</v>
      </c>
    </row>
    <row r="9379" spans="1:3" x14ac:dyDescent="0.25">
      <c r="A9379" s="59">
        <v>25529</v>
      </c>
      <c r="B9379" s="59" t="s">
        <v>8850</v>
      </c>
      <c r="C9379" s="59" t="s">
        <v>899</v>
      </c>
    </row>
    <row r="9380" spans="1:3" x14ac:dyDescent="0.25">
      <c r="A9380" s="59">
        <v>3518</v>
      </c>
      <c r="B9380" s="59" t="s">
        <v>8851</v>
      </c>
      <c r="C9380" s="59" t="s">
        <v>647</v>
      </c>
    </row>
    <row r="9381" spans="1:3" x14ac:dyDescent="0.25">
      <c r="A9381" s="59">
        <v>35618</v>
      </c>
      <c r="B9381" s="59" t="s">
        <v>8852</v>
      </c>
      <c r="C9381" s="59" t="s">
        <v>975</v>
      </c>
    </row>
    <row r="9382" spans="1:3" x14ac:dyDescent="0.25">
      <c r="A9382" s="59">
        <v>13614</v>
      </c>
      <c r="B9382" s="59" t="s">
        <v>8853</v>
      </c>
      <c r="C9382" s="59" t="s">
        <v>712</v>
      </c>
    </row>
    <row r="9383" spans="1:3" x14ac:dyDescent="0.25">
      <c r="A9383" s="59">
        <v>11507</v>
      </c>
      <c r="B9383" s="59" t="s">
        <v>8854</v>
      </c>
      <c r="C9383" s="59" t="s">
        <v>704</v>
      </c>
    </row>
    <row r="9384" spans="1:3" x14ac:dyDescent="0.25">
      <c r="A9384" s="59">
        <v>6715</v>
      </c>
      <c r="B9384" s="59" t="s">
        <v>8855</v>
      </c>
      <c r="C9384" s="59" t="s">
        <v>1094</v>
      </c>
    </row>
    <row r="9385" spans="1:3" x14ac:dyDescent="0.25">
      <c r="A9385" s="59">
        <v>3822</v>
      </c>
      <c r="B9385" s="59" t="s">
        <v>8856</v>
      </c>
      <c r="C9385" s="59" t="s">
        <v>638</v>
      </c>
    </row>
    <row r="9386" spans="1:3" x14ac:dyDescent="0.25">
      <c r="A9386" s="59">
        <v>17656</v>
      </c>
      <c r="B9386" s="59" t="s">
        <v>8857</v>
      </c>
      <c r="C9386" s="59" t="s">
        <v>785</v>
      </c>
    </row>
    <row r="9387" spans="1:3" x14ac:dyDescent="0.25">
      <c r="A9387" s="59">
        <v>90713</v>
      </c>
      <c r="B9387" s="59" t="s">
        <v>8858</v>
      </c>
      <c r="C9387" s="59" t="s">
        <v>87</v>
      </c>
    </row>
    <row r="9388" spans="1:3" x14ac:dyDescent="0.25">
      <c r="A9388" s="59">
        <v>13920</v>
      </c>
      <c r="B9388" s="59" t="s">
        <v>8859</v>
      </c>
      <c r="C9388" s="59" t="s">
        <v>708</v>
      </c>
    </row>
    <row r="9389" spans="1:3" x14ac:dyDescent="0.25">
      <c r="A9389" s="59">
        <v>47525</v>
      </c>
      <c r="B9389" s="59" t="s">
        <v>8860</v>
      </c>
      <c r="C9389" s="59" t="s">
        <v>992</v>
      </c>
    </row>
    <row r="9390" spans="1:3" x14ac:dyDescent="0.25">
      <c r="A9390" s="59">
        <v>24220</v>
      </c>
      <c r="B9390" s="59" t="s">
        <v>8861</v>
      </c>
      <c r="C9390" s="59" t="s">
        <v>1155</v>
      </c>
    </row>
    <row r="9391" spans="1:3" x14ac:dyDescent="0.25">
      <c r="A9391" s="59">
        <v>8725</v>
      </c>
      <c r="B9391" s="59" t="s">
        <v>8862</v>
      </c>
      <c r="C9391" s="59" t="s">
        <v>938</v>
      </c>
    </row>
    <row r="9392" spans="1:3" x14ac:dyDescent="0.25">
      <c r="A9392" s="59">
        <v>59114</v>
      </c>
      <c r="B9392" s="59" t="s">
        <v>8863</v>
      </c>
      <c r="C9392" s="59" t="s">
        <v>965</v>
      </c>
    </row>
    <row r="9393" spans="1:3" x14ac:dyDescent="0.25">
      <c r="A9393" s="59">
        <v>23810</v>
      </c>
      <c r="B9393" s="59" t="s">
        <v>8864</v>
      </c>
      <c r="C9393" s="59" t="s">
        <v>274</v>
      </c>
    </row>
    <row r="9394" spans="1:3" x14ac:dyDescent="0.25">
      <c r="A9394" s="59">
        <v>3821</v>
      </c>
      <c r="B9394" s="59" t="s">
        <v>8865</v>
      </c>
      <c r="C9394" s="59" t="s">
        <v>638</v>
      </c>
    </row>
    <row r="9395" spans="1:3" x14ac:dyDescent="0.25">
      <c r="A9395" s="59">
        <v>12920</v>
      </c>
      <c r="B9395" s="59" t="s">
        <v>8866</v>
      </c>
      <c r="C9395" s="59" t="s">
        <v>685</v>
      </c>
    </row>
    <row r="9396" spans="1:3" x14ac:dyDescent="0.25">
      <c r="A9396" s="59">
        <v>35628</v>
      </c>
      <c r="B9396" s="59" t="s">
        <v>8867</v>
      </c>
      <c r="C9396" s="59" t="s">
        <v>975</v>
      </c>
    </row>
    <row r="9397" spans="1:3" x14ac:dyDescent="0.25">
      <c r="A9397" s="59">
        <v>35426</v>
      </c>
      <c r="B9397" s="59" t="s">
        <v>8868</v>
      </c>
      <c r="C9397" s="59" t="s">
        <v>978</v>
      </c>
    </row>
    <row r="9398" spans="1:3" x14ac:dyDescent="0.25">
      <c r="A9398" s="59">
        <v>6740</v>
      </c>
      <c r="B9398" s="59" t="s">
        <v>8868</v>
      </c>
      <c r="C9398" s="59" t="s">
        <v>1094</v>
      </c>
    </row>
    <row r="9399" spans="1:3" x14ac:dyDescent="0.25">
      <c r="A9399" s="59">
        <v>60658</v>
      </c>
      <c r="B9399" s="59" t="s">
        <v>8869</v>
      </c>
      <c r="C9399" s="59" t="s">
        <v>832</v>
      </c>
    </row>
    <row r="9400" spans="1:3" x14ac:dyDescent="0.25">
      <c r="A9400" s="59">
        <v>35911</v>
      </c>
      <c r="B9400" s="59" t="s">
        <v>8870</v>
      </c>
      <c r="C9400" s="59" t="s">
        <v>966</v>
      </c>
    </row>
    <row r="9401" spans="1:3" x14ac:dyDescent="0.25">
      <c r="A9401" s="59">
        <v>35570</v>
      </c>
      <c r="B9401" s="59" t="s">
        <v>8871</v>
      </c>
      <c r="C9401" s="59" t="s">
        <v>972</v>
      </c>
    </row>
    <row r="9402" spans="1:3" x14ac:dyDescent="0.25">
      <c r="A9402" s="59">
        <v>33227</v>
      </c>
      <c r="B9402" s="59" t="s">
        <v>8872</v>
      </c>
      <c r="C9402" s="59" t="s">
        <v>1209</v>
      </c>
    </row>
    <row r="9403" spans="1:3" x14ac:dyDescent="0.25">
      <c r="A9403" s="59">
        <v>18616</v>
      </c>
      <c r="B9403" s="59" t="s">
        <v>8873</v>
      </c>
      <c r="C9403" s="59" t="s">
        <v>715</v>
      </c>
    </row>
    <row r="9404" spans="1:3" x14ac:dyDescent="0.25">
      <c r="A9404" s="59">
        <v>24211</v>
      </c>
      <c r="B9404" s="59" t="s">
        <v>8874</v>
      </c>
      <c r="C9404" s="59" t="s">
        <v>1155</v>
      </c>
    </row>
    <row r="9405" spans="1:3" x14ac:dyDescent="0.25">
      <c r="A9405" s="59">
        <v>35960</v>
      </c>
      <c r="B9405" s="59" t="s">
        <v>8875</v>
      </c>
      <c r="C9405" s="59" t="s">
        <v>976</v>
      </c>
    </row>
    <row r="9406" spans="1:3" x14ac:dyDescent="0.25">
      <c r="A9406" s="59">
        <v>40431</v>
      </c>
      <c r="B9406" s="59" t="s">
        <v>8876</v>
      </c>
      <c r="C9406" s="59" t="s">
        <v>1128</v>
      </c>
    </row>
    <row r="9407" spans="1:3" x14ac:dyDescent="0.25">
      <c r="A9407" s="59">
        <v>43925</v>
      </c>
      <c r="B9407" s="59" t="s">
        <v>8877</v>
      </c>
      <c r="C9407" s="59" t="s">
        <v>934</v>
      </c>
    </row>
    <row r="9408" spans="1:3" x14ac:dyDescent="0.25">
      <c r="A9408" s="59">
        <v>23824</v>
      </c>
      <c r="B9408" s="59" t="s">
        <v>8878</v>
      </c>
      <c r="C9408" s="59" t="s">
        <v>274</v>
      </c>
    </row>
    <row r="9409" spans="1:3" x14ac:dyDescent="0.25">
      <c r="A9409" s="59">
        <v>11508</v>
      </c>
      <c r="B9409" s="59" t="s">
        <v>8879</v>
      </c>
      <c r="C9409" s="59" t="s">
        <v>704</v>
      </c>
    </row>
    <row r="9410" spans="1:3" x14ac:dyDescent="0.25">
      <c r="A9410" s="59">
        <v>35812</v>
      </c>
      <c r="B9410" s="59" t="s">
        <v>8880</v>
      </c>
      <c r="C9410" s="59" t="s">
        <v>971</v>
      </c>
    </row>
    <row r="9411" spans="1:3" x14ac:dyDescent="0.25">
      <c r="A9411" s="59">
        <v>7123</v>
      </c>
      <c r="B9411" s="59" t="s">
        <v>8879</v>
      </c>
      <c r="C9411" s="59" t="s">
        <v>946</v>
      </c>
    </row>
    <row r="9412" spans="1:3" x14ac:dyDescent="0.25">
      <c r="A9412" s="59">
        <v>16218</v>
      </c>
      <c r="B9412" s="59" t="s">
        <v>8881</v>
      </c>
      <c r="C9412" s="59" t="s">
        <v>352</v>
      </c>
    </row>
    <row r="9413" spans="1:3" x14ac:dyDescent="0.25">
      <c r="A9413" s="59">
        <v>36609</v>
      </c>
      <c r="B9413" s="59" t="s">
        <v>8882</v>
      </c>
      <c r="C9413" s="59" t="s">
        <v>594</v>
      </c>
    </row>
    <row r="9414" spans="1:3" x14ac:dyDescent="0.25">
      <c r="A9414" s="59">
        <v>41428</v>
      </c>
      <c r="B9414" s="59" t="s">
        <v>8883</v>
      </c>
      <c r="C9414" s="59" t="s">
        <v>1134</v>
      </c>
    </row>
    <row r="9415" spans="1:3" x14ac:dyDescent="0.25">
      <c r="A9415" s="59">
        <v>17417</v>
      </c>
      <c r="B9415" s="59" t="s">
        <v>8884</v>
      </c>
      <c r="C9415" s="59" t="s">
        <v>783</v>
      </c>
    </row>
    <row r="9416" spans="1:3" x14ac:dyDescent="0.25">
      <c r="A9416" s="59">
        <v>13914</v>
      </c>
      <c r="B9416" s="59" t="s">
        <v>8885</v>
      </c>
      <c r="C9416" s="59" t="s">
        <v>708</v>
      </c>
    </row>
    <row r="9417" spans="1:3" x14ac:dyDescent="0.25">
      <c r="A9417" s="59">
        <v>5413</v>
      </c>
      <c r="B9417" s="59" t="s">
        <v>8886</v>
      </c>
      <c r="C9417" s="59" t="s">
        <v>731</v>
      </c>
    </row>
    <row r="9418" spans="1:3" x14ac:dyDescent="0.25">
      <c r="A9418" s="59">
        <v>8419</v>
      </c>
      <c r="B9418" s="59" t="s">
        <v>8886</v>
      </c>
      <c r="C9418" s="59" t="s">
        <v>939</v>
      </c>
    </row>
    <row r="9419" spans="1:3" x14ac:dyDescent="0.25">
      <c r="A9419" s="59">
        <v>13618</v>
      </c>
      <c r="B9419" s="59" t="s">
        <v>8887</v>
      </c>
      <c r="C9419" s="59" t="s">
        <v>712</v>
      </c>
    </row>
    <row r="9420" spans="1:3" x14ac:dyDescent="0.25">
      <c r="A9420" s="59">
        <v>22726</v>
      </c>
      <c r="B9420" s="59" t="s">
        <v>8887</v>
      </c>
      <c r="C9420" s="59" t="s">
        <v>1163</v>
      </c>
    </row>
    <row r="9421" spans="1:3" x14ac:dyDescent="0.25">
      <c r="A9421" s="59">
        <v>33118</v>
      </c>
      <c r="B9421" s="59" t="s">
        <v>8887</v>
      </c>
      <c r="C9421" s="59" t="s">
        <v>1205</v>
      </c>
    </row>
    <row r="9422" spans="1:3" x14ac:dyDescent="0.25">
      <c r="A9422" s="59">
        <v>8427</v>
      </c>
      <c r="B9422" s="59" t="s">
        <v>8887</v>
      </c>
      <c r="C9422" s="59" t="s">
        <v>939</v>
      </c>
    </row>
    <row r="9423" spans="1:3" x14ac:dyDescent="0.25">
      <c r="A9423" s="59">
        <v>8428</v>
      </c>
      <c r="B9423" s="59" t="s">
        <v>8888</v>
      </c>
      <c r="C9423" s="59" t="s">
        <v>939</v>
      </c>
    </row>
    <row r="9424" spans="1:3" x14ac:dyDescent="0.25">
      <c r="A9424" s="59">
        <v>25506</v>
      </c>
      <c r="B9424" s="59" t="s">
        <v>8889</v>
      </c>
      <c r="C9424" s="59" t="s">
        <v>899</v>
      </c>
    </row>
    <row r="9425" spans="1:3" x14ac:dyDescent="0.25">
      <c r="A9425" s="59">
        <v>12109</v>
      </c>
      <c r="B9425" s="59" t="s">
        <v>8890</v>
      </c>
      <c r="C9425" s="59" t="s">
        <v>711</v>
      </c>
    </row>
    <row r="9426" spans="1:3" x14ac:dyDescent="0.25">
      <c r="A9426" s="59">
        <v>15420</v>
      </c>
      <c r="B9426" s="59" t="s">
        <v>8891</v>
      </c>
      <c r="C9426" s="59" t="s">
        <v>1195</v>
      </c>
    </row>
    <row r="9427" spans="1:3" x14ac:dyDescent="0.25">
      <c r="A9427" s="59">
        <v>31811</v>
      </c>
      <c r="B9427" s="59" t="s">
        <v>8892</v>
      </c>
      <c r="C9427" s="59" t="s">
        <v>865</v>
      </c>
    </row>
    <row r="9428" spans="1:3" x14ac:dyDescent="0.25">
      <c r="A9428" s="59">
        <v>36616</v>
      </c>
      <c r="B9428" s="59" t="s">
        <v>8892</v>
      </c>
      <c r="C9428" s="59" t="s">
        <v>594</v>
      </c>
    </row>
    <row r="9429" spans="1:3" x14ac:dyDescent="0.25">
      <c r="A9429" s="59">
        <v>41533</v>
      </c>
      <c r="B9429" s="59" t="s">
        <v>8892</v>
      </c>
      <c r="C9429" s="59" t="s">
        <v>1123</v>
      </c>
    </row>
    <row r="9430" spans="1:3" x14ac:dyDescent="0.25">
      <c r="A9430" s="59">
        <v>44108</v>
      </c>
      <c r="B9430" s="59" t="s">
        <v>8892</v>
      </c>
      <c r="C9430" s="59" t="s">
        <v>926</v>
      </c>
    </row>
    <row r="9431" spans="1:3" x14ac:dyDescent="0.25">
      <c r="A9431" s="59">
        <v>47830</v>
      </c>
      <c r="B9431" s="59" t="s">
        <v>8893</v>
      </c>
      <c r="C9431" s="59" t="s">
        <v>991</v>
      </c>
    </row>
    <row r="9432" spans="1:3" x14ac:dyDescent="0.25">
      <c r="A9432" s="59">
        <v>43610</v>
      </c>
      <c r="B9432" s="59" t="s">
        <v>8894</v>
      </c>
      <c r="C9432" s="59" t="s">
        <v>928</v>
      </c>
    </row>
    <row r="9433" spans="1:3" x14ac:dyDescent="0.25">
      <c r="A9433" s="59">
        <v>33119</v>
      </c>
      <c r="B9433" s="59" t="s">
        <v>8895</v>
      </c>
      <c r="C9433" s="59" t="s">
        <v>1205</v>
      </c>
    </row>
    <row r="9434" spans="1:3" x14ac:dyDescent="0.25">
      <c r="A9434" s="59">
        <v>15721</v>
      </c>
      <c r="B9434" s="59" t="s">
        <v>8895</v>
      </c>
      <c r="C9434" s="59" t="s">
        <v>1186</v>
      </c>
    </row>
    <row r="9435" spans="1:3" x14ac:dyDescent="0.25">
      <c r="A9435" s="59">
        <v>3923</v>
      </c>
      <c r="B9435" s="59" t="s">
        <v>8896</v>
      </c>
      <c r="C9435" s="59" t="s">
        <v>640</v>
      </c>
    </row>
    <row r="9436" spans="1:3" x14ac:dyDescent="0.25">
      <c r="A9436" s="59">
        <v>13625</v>
      </c>
      <c r="B9436" s="59" t="s">
        <v>8897</v>
      </c>
      <c r="C9436" s="59" t="s">
        <v>712</v>
      </c>
    </row>
    <row r="9437" spans="1:3" x14ac:dyDescent="0.25">
      <c r="A9437" s="59">
        <v>13429</v>
      </c>
      <c r="B9437" s="59" t="s">
        <v>8898</v>
      </c>
      <c r="C9437" s="59" t="s">
        <v>679</v>
      </c>
    </row>
    <row r="9438" spans="1:3" x14ac:dyDescent="0.25">
      <c r="A9438" s="59">
        <v>60309</v>
      </c>
      <c r="B9438" s="59" t="s">
        <v>8899</v>
      </c>
      <c r="C9438" s="59" t="s">
        <v>829</v>
      </c>
    </row>
    <row r="9439" spans="1:3" x14ac:dyDescent="0.25">
      <c r="A9439" s="59">
        <v>18307</v>
      </c>
      <c r="B9439" s="59" t="s">
        <v>8900</v>
      </c>
      <c r="C9439" s="59" t="s">
        <v>714</v>
      </c>
    </row>
    <row r="9440" spans="1:3" x14ac:dyDescent="0.25">
      <c r="A9440" s="59">
        <v>24623</v>
      </c>
      <c r="B9440" s="59" t="s">
        <v>8901</v>
      </c>
      <c r="C9440" s="59" t="s">
        <v>1156</v>
      </c>
    </row>
    <row r="9441" spans="1:3" x14ac:dyDescent="0.25">
      <c r="A9441" s="59">
        <v>45120</v>
      </c>
      <c r="B9441" s="59" t="s">
        <v>8902</v>
      </c>
      <c r="C9441" s="59" t="s">
        <v>737</v>
      </c>
    </row>
    <row r="9442" spans="1:3" x14ac:dyDescent="0.25">
      <c r="A9442" s="59">
        <v>12506</v>
      </c>
      <c r="B9442" s="59" t="s">
        <v>8903</v>
      </c>
      <c r="C9442" s="59" t="s">
        <v>686</v>
      </c>
    </row>
    <row r="9443" spans="1:3" x14ac:dyDescent="0.25">
      <c r="A9443" s="59">
        <v>4610</v>
      </c>
      <c r="B9443" s="59" t="s">
        <v>8904</v>
      </c>
      <c r="C9443" s="59" t="s">
        <v>730</v>
      </c>
    </row>
    <row r="9444" spans="1:3" x14ac:dyDescent="0.25">
      <c r="A9444" s="59">
        <v>12425</v>
      </c>
      <c r="B9444" s="59" t="s">
        <v>8905</v>
      </c>
      <c r="C9444" s="59" t="s">
        <v>682</v>
      </c>
    </row>
    <row r="9445" spans="1:3" x14ac:dyDescent="0.25">
      <c r="A9445" s="59">
        <v>3507</v>
      </c>
      <c r="B9445" s="59" t="s">
        <v>8906</v>
      </c>
      <c r="C9445" s="59" t="s">
        <v>647</v>
      </c>
    </row>
    <row r="9446" spans="1:3" x14ac:dyDescent="0.25">
      <c r="A9446" s="59">
        <v>49107</v>
      </c>
      <c r="B9446" s="59" t="s">
        <v>8907</v>
      </c>
      <c r="C9446" s="59" t="s">
        <v>755</v>
      </c>
    </row>
    <row r="9447" spans="1:3" x14ac:dyDescent="0.25">
      <c r="A9447" s="59">
        <v>20768</v>
      </c>
      <c r="B9447" s="59" t="s">
        <v>8908</v>
      </c>
      <c r="C9447" s="59" t="s">
        <v>671</v>
      </c>
    </row>
    <row r="9448" spans="1:3" x14ac:dyDescent="0.25">
      <c r="A9448" s="59">
        <v>5309</v>
      </c>
      <c r="B9448" s="59" t="s">
        <v>8909</v>
      </c>
      <c r="C9448" s="59" t="s">
        <v>728</v>
      </c>
    </row>
    <row r="9449" spans="1:3" x14ac:dyDescent="0.25">
      <c r="A9449" s="59">
        <v>41121</v>
      </c>
      <c r="B9449" s="59" t="s">
        <v>8909</v>
      </c>
      <c r="C9449" s="59" t="s">
        <v>1121</v>
      </c>
    </row>
    <row r="9450" spans="1:3" x14ac:dyDescent="0.25">
      <c r="A9450" s="59">
        <v>55820</v>
      </c>
      <c r="B9450" s="59" t="s">
        <v>8909</v>
      </c>
      <c r="C9450" s="59" t="s">
        <v>153</v>
      </c>
    </row>
    <row r="9451" spans="1:3" x14ac:dyDescent="0.25">
      <c r="A9451" s="59">
        <v>76906</v>
      </c>
      <c r="B9451" s="59" t="s">
        <v>8910</v>
      </c>
      <c r="C9451" s="59" t="s">
        <v>531</v>
      </c>
    </row>
    <row r="9452" spans="1:3" x14ac:dyDescent="0.25">
      <c r="A9452" s="59">
        <v>86825</v>
      </c>
      <c r="B9452" s="59" t="s">
        <v>8909</v>
      </c>
      <c r="C9452" s="59" t="s">
        <v>383</v>
      </c>
    </row>
    <row r="9453" spans="1:3" x14ac:dyDescent="0.25">
      <c r="A9453" s="59">
        <v>90913</v>
      </c>
      <c r="B9453" s="59" t="s">
        <v>8909</v>
      </c>
      <c r="C9453" s="59" t="s">
        <v>97</v>
      </c>
    </row>
    <row r="9454" spans="1:3" x14ac:dyDescent="0.25">
      <c r="A9454" s="59">
        <v>83212</v>
      </c>
      <c r="B9454" s="59" t="s">
        <v>8911</v>
      </c>
      <c r="C9454" s="59" t="s">
        <v>854</v>
      </c>
    </row>
    <row r="9455" spans="1:3" x14ac:dyDescent="0.25">
      <c r="A9455" s="59">
        <v>84406</v>
      </c>
      <c r="B9455" s="59" t="s">
        <v>8912</v>
      </c>
      <c r="C9455" s="59" t="s">
        <v>1103</v>
      </c>
    </row>
    <row r="9456" spans="1:3" x14ac:dyDescent="0.25">
      <c r="A9456" s="59">
        <v>86315</v>
      </c>
      <c r="B9456" s="59" t="s">
        <v>8911</v>
      </c>
      <c r="C9456" s="59" t="s">
        <v>385</v>
      </c>
    </row>
    <row r="9457" spans="1:3" x14ac:dyDescent="0.25">
      <c r="A9457" s="59">
        <v>90912</v>
      </c>
      <c r="B9457" s="59" t="s">
        <v>8911</v>
      </c>
      <c r="C9457" s="59" t="s">
        <v>97</v>
      </c>
    </row>
    <row r="9458" spans="1:3" x14ac:dyDescent="0.25">
      <c r="A9458" s="59">
        <v>94515</v>
      </c>
      <c r="B9458" s="59" t="s">
        <v>8911</v>
      </c>
      <c r="C9458" s="59" t="s">
        <v>451</v>
      </c>
    </row>
    <row r="9459" spans="1:3" x14ac:dyDescent="0.25">
      <c r="A9459" s="59">
        <v>97708</v>
      </c>
      <c r="B9459" s="59" t="s">
        <v>8911</v>
      </c>
      <c r="C9459" s="59" t="s">
        <v>298</v>
      </c>
    </row>
    <row r="9460" spans="1:3" x14ac:dyDescent="0.25">
      <c r="A9460" s="59">
        <v>92109</v>
      </c>
      <c r="B9460" s="59" t="s">
        <v>8913</v>
      </c>
      <c r="C9460" s="59" t="s">
        <v>804</v>
      </c>
    </row>
    <row r="9461" spans="1:3" x14ac:dyDescent="0.25">
      <c r="A9461" s="59">
        <v>92108</v>
      </c>
      <c r="B9461" s="59" t="s">
        <v>8914</v>
      </c>
      <c r="C9461" s="59" t="s">
        <v>804</v>
      </c>
    </row>
    <row r="9462" spans="1:3" x14ac:dyDescent="0.25">
      <c r="A9462" s="59">
        <v>5306</v>
      </c>
      <c r="B9462" s="59" t="s">
        <v>8915</v>
      </c>
      <c r="C9462" s="59" t="s">
        <v>728</v>
      </c>
    </row>
    <row r="9463" spans="1:3" x14ac:dyDescent="0.25">
      <c r="A9463" s="59">
        <v>91112</v>
      </c>
      <c r="B9463" s="59" t="s">
        <v>8916</v>
      </c>
      <c r="C9463" s="59" t="s">
        <v>805</v>
      </c>
    </row>
    <row r="9464" spans="1:3" x14ac:dyDescent="0.25">
      <c r="A9464" s="59">
        <v>83317</v>
      </c>
      <c r="B9464" s="59" t="s">
        <v>8917</v>
      </c>
      <c r="C9464" s="59" t="s">
        <v>847</v>
      </c>
    </row>
    <row r="9465" spans="1:3" x14ac:dyDescent="0.25">
      <c r="A9465" s="59">
        <v>90959</v>
      </c>
      <c r="B9465" s="59" t="s">
        <v>8918</v>
      </c>
      <c r="C9465" s="59" t="s">
        <v>102</v>
      </c>
    </row>
    <row r="9466" spans="1:3" x14ac:dyDescent="0.25">
      <c r="A9466" s="59">
        <v>35429</v>
      </c>
      <c r="B9466" s="59" t="s">
        <v>8919</v>
      </c>
      <c r="C9466" s="59" t="s">
        <v>978</v>
      </c>
    </row>
    <row r="9467" spans="1:3" x14ac:dyDescent="0.25">
      <c r="A9467" s="59">
        <v>90511</v>
      </c>
      <c r="B9467" s="59" t="s">
        <v>8920</v>
      </c>
      <c r="C9467" s="59" t="s">
        <v>57</v>
      </c>
    </row>
    <row r="9468" spans="1:3" x14ac:dyDescent="0.25">
      <c r="A9468" s="59">
        <v>83315</v>
      </c>
      <c r="B9468" s="59" t="s">
        <v>8921</v>
      </c>
      <c r="C9468" s="59" t="s">
        <v>847</v>
      </c>
    </row>
    <row r="9469" spans="1:3" x14ac:dyDescent="0.25">
      <c r="A9469" s="59">
        <v>83313</v>
      </c>
      <c r="B9469" s="59" t="s">
        <v>8922</v>
      </c>
      <c r="C9469" s="59" t="s">
        <v>847</v>
      </c>
    </row>
    <row r="9470" spans="1:3" x14ac:dyDescent="0.25">
      <c r="A9470" s="59">
        <v>48412</v>
      </c>
      <c r="B9470" s="59" t="s">
        <v>8923</v>
      </c>
      <c r="C9470" s="59" t="s">
        <v>1059</v>
      </c>
    </row>
    <row r="9471" spans="1:3" x14ac:dyDescent="0.25">
      <c r="A9471" s="59">
        <v>82214</v>
      </c>
      <c r="B9471" s="59" t="s">
        <v>8924</v>
      </c>
      <c r="C9471" s="59" t="s">
        <v>848</v>
      </c>
    </row>
    <row r="9472" spans="1:3" x14ac:dyDescent="0.25">
      <c r="A9472" s="59">
        <v>90811</v>
      </c>
      <c r="B9472" s="59" t="s">
        <v>8925</v>
      </c>
      <c r="C9472" s="59" t="s">
        <v>92</v>
      </c>
    </row>
    <row r="9473" spans="1:3" x14ac:dyDescent="0.25">
      <c r="A9473" s="59">
        <v>48420</v>
      </c>
      <c r="B9473" s="59" t="s">
        <v>8926</v>
      </c>
      <c r="C9473" s="59" t="s">
        <v>1059</v>
      </c>
    </row>
    <row r="9474" spans="1:3" x14ac:dyDescent="0.25">
      <c r="A9474" s="59">
        <v>90911</v>
      </c>
      <c r="B9474" s="59" t="s">
        <v>8927</v>
      </c>
      <c r="C9474" s="59" t="s">
        <v>97</v>
      </c>
    </row>
    <row r="9475" spans="1:3" x14ac:dyDescent="0.25">
      <c r="A9475" s="59">
        <v>48416</v>
      </c>
      <c r="B9475" s="59" t="s">
        <v>8928</v>
      </c>
      <c r="C9475" s="59" t="s">
        <v>1059</v>
      </c>
    </row>
    <row r="9476" spans="1:3" x14ac:dyDescent="0.25">
      <c r="A9476" s="59">
        <v>55708</v>
      </c>
      <c r="B9476" s="59" t="s">
        <v>8929</v>
      </c>
      <c r="C9476" s="59" t="s">
        <v>181</v>
      </c>
    </row>
    <row r="9477" spans="1:3" x14ac:dyDescent="0.25">
      <c r="A9477" s="59">
        <v>57120</v>
      </c>
      <c r="B9477" s="59" t="s">
        <v>8929</v>
      </c>
      <c r="C9477" s="59" t="s">
        <v>815</v>
      </c>
    </row>
    <row r="9478" spans="1:3" x14ac:dyDescent="0.25">
      <c r="A9478" s="59">
        <v>91111</v>
      </c>
      <c r="B9478" s="59" t="s">
        <v>8930</v>
      </c>
      <c r="C9478" s="59" t="s">
        <v>805</v>
      </c>
    </row>
    <row r="9479" spans="1:3" x14ac:dyDescent="0.25">
      <c r="A9479" s="59">
        <v>96812</v>
      </c>
      <c r="B9479" s="59" t="s">
        <v>8929</v>
      </c>
      <c r="C9479" s="59" t="s">
        <v>1089</v>
      </c>
    </row>
    <row r="9480" spans="1:3" x14ac:dyDescent="0.25">
      <c r="A9480" s="59">
        <v>3808</v>
      </c>
      <c r="B9480" s="59" t="s">
        <v>8931</v>
      </c>
      <c r="C9480" s="59" t="s">
        <v>638</v>
      </c>
    </row>
    <row r="9481" spans="1:3" x14ac:dyDescent="0.25">
      <c r="A9481" s="59">
        <v>41116</v>
      </c>
      <c r="B9481" s="59" t="s">
        <v>8931</v>
      </c>
      <c r="C9481" s="59" t="s">
        <v>1121</v>
      </c>
    </row>
    <row r="9482" spans="1:3" x14ac:dyDescent="0.25">
      <c r="A9482" s="59">
        <v>48415</v>
      </c>
      <c r="B9482" s="59" t="s">
        <v>8931</v>
      </c>
      <c r="C9482" s="59" t="s">
        <v>1059</v>
      </c>
    </row>
    <row r="9483" spans="1:3" x14ac:dyDescent="0.25">
      <c r="A9483" s="59">
        <v>55712</v>
      </c>
      <c r="B9483" s="59" t="s">
        <v>8931</v>
      </c>
      <c r="C9483" s="59" t="s">
        <v>181</v>
      </c>
    </row>
    <row r="9484" spans="1:3" x14ac:dyDescent="0.25">
      <c r="A9484" s="59">
        <v>57111</v>
      </c>
      <c r="B9484" s="59" t="s">
        <v>8932</v>
      </c>
      <c r="C9484" s="59" t="s">
        <v>815</v>
      </c>
    </row>
    <row r="9485" spans="1:3" x14ac:dyDescent="0.25">
      <c r="A9485" s="59">
        <v>75615</v>
      </c>
      <c r="B9485" s="59" t="s">
        <v>8931</v>
      </c>
      <c r="C9485" s="59" t="s">
        <v>138</v>
      </c>
    </row>
    <row r="9486" spans="1:3" x14ac:dyDescent="0.25">
      <c r="A9486" s="59">
        <v>86312</v>
      </c>
      <c r="B9486" s="59" t="s">
        <v>8931</v>
      </c>
      <c r="C9486" s="59" t="s">
        <v>385</v>
      </c>
    </row>
    <row r="9487" spans="1:3" x14ac:dyDescent="0.25">
      <c r="A9487" s="59">
        <v>86807</v>
      </c>
      <c r="B9487" s="59" t="s">
        <v>8931</v>
      </c>
      <c r="C9487" s="59" t="s">
        <v>383</v>
      </c>
    </row>
    <row r="9488" spans="1:3" x14ac:dyDescent="0.25">
      <c r="A9488" s="59">
        <v>90409</v>
      </c>
      <c r="B9488" s="59" t="s">
        <v>8931</v>
      </c>
      <c r="C9488" s="59" t="s">
        <v>82</v>
      </c>
    </row>
    <row r="9489" spans="1:3" x14ac:dyDescent="0.25">
      <c r="A9489" s="59">
        <v>92008</v>
      </c>
      <c r="B9489" s="59" t="s">
        <v>8931</v>
      </c>
      <c r="C9489" s="59" t="s">
        <v>797</v>
      </c>
    </row>
    <row r="9490" spans="1:3" x14ac:dyDescent="0.25">
      <c r="A9490" s="59">
        <v>91712</v>
      </c>
      <c r="B9490" s="59" t="s">
        <v>8933</v>
      </c>
      <c r="C9490" s="59" t="s">
        <v>801</v>
      </c>
    </row>
    <row r="9491" spans="1:3" x14ac:dyDescent="0.25">
      <c r="A9491" s="59">
        <v>92208</v>
      </c>
      <c r="B9491" s="59" t="s">
        <v>8934</v>
      </c>
      <c r="C9491" s="59" t="s">
        <v>809</v>
      </c>
    </row>
    <row r="9492" spans="1:3" x14ac:dyDescent="0.25">
      <c r="A9492" s="59">
        <v>92207</v>
      </c>
      <c r="B9492" s="59" t="s">
        <v>8935</v>
      </c>
      <c r="C9492" s="59" t="s">
        <v>809</v>
      </c>
    </row>
    <row r="9493" spans="1:3" x14ac:dyDescent="0.25">
      <c r="A9493" s="59">
        <v>91713</v>
      </c>
      <c r="B9493" s="59" t="s">
        <v>8936</v>
      </c>
      <c r="C9493" s="59" t="s">
        <v>801</v>
      </c>
    </row>
    <row r="9494" spans="1:3" x14ac:dyDescent="0.25">
      <c r="A9494" s="59">
        <v>48426</v>
      </c>
      <c r="B9494" s="59" t="s">
        <v>8937</v>
      </c>
      <c r="C9494" s="59" t="s">
        <v>1059</v>
      </c>
    </row>
    <row r="9495" spans="1:3" x14ac:dyDescent="0.25">
      <c r="A9495" s="59">
        <v>7259</v>
      </c>
      <c r="B9495" s="59" t="s">
        <v>8938</v>
      </c>
      <c r="C9495" s="59" t="s">
        <v>953</v>
      </c>
    </row>
    <row r="9496" spans="1:3" x14ac:dyDescent="0.25">
      <c r="A9496" s="59">
        <v>41117</v>
      </c>
      <c r="B9496" s="59" t="s">
        <v>8939</v>
      </c>
      <c r="C9496" s="59" t="s">
        <v>1121</v>
      </c>
    </row>
    <row r="9497" spans="1:3" x14ac:dyDescent="0.25">
      <c r="A9497" s="59">
        <v>11712</v>
      </c>
      <c r="B9497" s="59" t="s">
        <v>8940</v>
      </c>
      <c r="C9497" s="59" t="s">
        <v>677</v>
      </c>
    </row>
    <row r="9498" spans="1:3" x14ac:dyDescent="0.25">
      <c r="A9498" s="59">
        <v>41108</v>
      </c>
      <c r="B9498" s="59" t="s">
        <v>8941</v>
      </c>
      <c r="C9498" s="59" t="s">
        <v>1121</v>
      </c>
    </row>
    <row r="9499" spans="1:3" x14ac:dyDescent="0.25">
      <c r="A9499" s="59">
        <v>83206</v>
      </c>
      <c r="B9499" s="59" t="s">
        <v>8942</v>
      </c>
      <c r="C9499" s="59" t="s">
        <v>854</v>
      </c>
    </row>
    <row r="9500" spans="1:3" x14ac:dyDescent="0.25">
      <c r="A9500" s="59">
        <v>97213</v>
      </c>
      <c r="B9500" s="59" t="s">
        <v>8941</v>
      </c>
      <c r="C9500" s="59" t="s">
        <v>313</v>
      </c>
    </row>
    <row r="9501" spans="1:3" x14ac:dyDescent="0.25">
      <c r="A9501" s="59">
        <v>97212</v>
      </c>
      <c r="B9501" s="59" t="s">
        <v>8943</v>
      </c>
      <c r="C9501" s="59" t="s">
        <v>313</v>
      </c>
    </row>
    <row r="9502" spans="1:3" x14ac:dyDescent="0.25">
      <c r="A9502" s="59">
        <v>57110</v>
      </c>
      <c r="B9502" s="59" t="s">
        <v>8944</v>
      </c>
      <c r="C9502" s="59" t="s">
        <v>815</v>
      </c>
    </row>
    <row r="9503" spans="1:3" x14ac:dyDescent="0.25">
      <c r="A9503" s="59">
        <v>59214</v>
      </c>
      <c r="B9503" s="59" t="s">
        <v>8945</v>
      </c>
      <c r="C9503" s="59" t="s">
        <v>963</v>
      </c>
    </row>
    <row r="9504" spans="1:3" x14ac:dyDescent="0.25">
      <c r="A9504" s="59">
        <v>96809</v>
      </c>
      <c r="B9504" s="59" t="s">
        <v>8945</v>
      </c>
      <c r="C9504" s="59" t="s">
        <v>1089</v>
      </c>
    </row>
    <row r="9505" spans="1:3" x14ac:dyDescent="0.25">
      <c r="A9505" s="59">
        <v>20818</v>
      </c>
      <c r="B9505" s="59" t="s">
        <v>8946</v>
      </c>
      <c r="C9505" s="59" t="s">
        <v>663</v>
      </c>
    </row>
    <row r="9506" spans="1:3" x14ac:dyDescent="0.25">
      <c r="A9506" s="59">
        <v>55709</v>
      </c>
      <c r="B9506" s="59" t="s">
        <v>8946</v>
      </c>
      <c r="C9506" s="59" t="s">
        <v>181</v>
      </c>
    </row>
    <row r="9507" spans="1:3" x14ac:dyDescent="0.25">
      <c r="A9507" s="59">
        <v>77209</v>
      </c>
      <c r="B9507" s="59" t="s">
        <v>8946</v>
      </c>
      <c r="C9507" s="59" t="s">
        <v>399</v>
      </c>
    </row>
    <row r="9508" spans="1:3" x14ac:dyDescent="0.25">
      <c r="A9508" s="59">
        <v>90469</v>
      </c>
      <c r="B9508" s="59" t="s">
        <v>8947</v>
      </c>
      <c r="C9508" s="59" t="s">
        <v>67</v>
      </c>
    </row>
    <row r="9509" spans="1:3" x14ac:dyDescent="0.25">
      <c r="A9509" s="59">
        <v>97712</v>
      </c>
      <c r="B9509" s="59" t="s">
        <v>8947</v>
      </c>
      <c r="C9509" s="59" t="s">
        <v>298</v>
      </c>
    </row>
    <row r="9510" spans="1:3" x14ac:dyDescent="0.25">
      <c r="A9510" s="59">
        <v>97713</v>
      </c>
      <c r="B9510" s="59" t="s">
        <v>8948</v>
      </c>
      <c r="C9510" s="59" t="s">
        <v>298</v>
      </c>
    </row>
    <row r="9511" spans="1:3" x14ac:dyDescent="0.25">
      <c r="A9511" s="59">
        <v>3722</v>
      </c>
      <c r="B9511" s="59" t="s">
        <v>8949</v>
      </c>
      <c r="C9511" s="59" t="s">
        <v>648</v>
      </c>
    </row>
    <row r="9512" spans="1:3" x14ac:dyDescent="0.25">
      <c r="A9512" s="59">
        <v>90466</v>
      </c>
      <c r="B9512" s="59" t="s">
        <v>8950</v>
      </c>
      <c r="C9512" s="59" t="s">
        <v>67</v>
      </c>
    </row>
    <row r="9513" spans="1:3" x14ac:dyDescent="0.25">
      <c r="A9513" s="59">
        <v>84415</v>
      </c>
      <c r="B9513" s="59" t="s">
        <v>8951</v>
      </c>
      <c r="C9513" s="59" t="s">
        <v>1103</v>
      </c>
    </row>
    <row r="9514" spans="1:3" x14ac:dyDescent="0.25">
      <c r="A9514" s="59">
        <v>41115</v>
      </c>
      <c r="B9514" s="59" t="s">
        <v>8952</v>
      </c>
      <c r="C9514" s="59" t="s">
        <v>1121</v>
      </c>
    </row>
    <row r="9515" spans="1:3" x14ac:dyDescent="0.25">
      <c r="A9515" s="59">
        <v>90958</v>
      </c>
      <c r="B9515" s="59" t="s">
        <v>8953</v>
      </c>
      <c r="C9515" s="59" t="s">
        <v>102</v>
      </c>
    </row>
    <row r="9516" spans="1:3" x14ac:dyDescent="0.25">
      <c r="A9516" s="59">
        <v>48413</v>
      </c>
      <c r="B9516" s="59" t="s">
        <v>8954</v>
      </c>
      <c r="C9516" s="59" t="s">
        <v>1059</v>
      </c>
    </row>
    <row r="9517" spans="1:3" x14ac:dyDescent="0.25">
      <c r="A9517" s="59">
        <v>17662</v>
      </c>
      <c r="B9517" s="59" t="s">
        <v>8955</v>
      </c>
      <c r="C9517" s="59" t="s">
        <v>785</v>
      </c>
    </row>
    <row r="9518" spans="1:3" x14ac:dyDescent="0.25">
      <c r="A9518" s="59">
        <v>26409</v>
      </c>
      <c r="B9518" s="59" t="s">
        <v>8956</v>
      </c>
      <c r="C9518" s="59" t="s">
        <v>246</v>
      </c>
    </row>
    <row r="9519" spans="1:3" x14ac:dyDescent="0.25">
      <c r="A9519" s="59">
        <v>48409</v>
      </c>
      <c r="B9519" s="59" t="s">
        <v>8957</v>
      </c>
      <c r="C9519" s="59" t="s">
        <v>1059</v>
      </c>
    </row>
    <row r="9520" spans="1:3" x14ac:dyDescent="0.25">
      <c r="A9520" s="59">
        <v>55713</v>
      </c>
      <c r="B9520" s="59" t="s">
        <v>8957</v>
      </c>
      <c r="C9520" s="59" t="s">
        <v>181</v>
      </c>
    </row>
    <row r="9521" spans="1:3" x14ac:dyDescent="0.25">
      <c r="A9521" s="59">
        <v>84625</v>
      </c>
      <c r="B9521" s="59" t="s">
        <v>8957</v>
      </c>
      <c r="C9521" s="59" t="s">
        <v>1107</v>
      </c>
    </row>
    <row r="9522" spans="1:3" x14ac:dyDescent="0.25">
      <c r="A9522" s="59">
        <v>87809</v>
      </c>
      <c r="B9522" s="59" t="s">
        <v>8957</v>
      </c>
      <c r="C9522" s="59" t="s">
        <v>1175</v>
      </c>
    </row>
    <row r="9523" spans="1:3" x14ac:dyDescent="0.25">
      <c r="A9523" s="59">
        <v>33207</v>
      </c>
      <c r="B9523" s="59" t="s">
        <v>8958</v>
      </c>
      <c r="C9523" s="59" t="s">
        <v>1209</v>
      </c>
    </row>
    <row r="9524" spans="1:3" x14ac:dyDescent="0.25">
      <c r="A9524" s="59">
        <v>5314</v>
      </c>
      <c r="B9524" s="59" t="s">
        <v>8959</v>
      </c>
      <c r="C9524" s="59" t="s">
        <v>728</v>
      </c>
    </row>
    <row r="9525" spans="1:3" x14ac:dyDescent="0.25">
      <c r="A9525" s="59">
        <v>41109</v>
      </c>
      <c r="B9525" s="59" t="s">
        <v>8959</v>
      </c>
      <c r="C9525" s="59" t="s">
        <v>1121</v>
      </c>
    </row>
    <row r="9526" spans="1:3" x14ac:dyDescent="0.25">
      <c r="A9526" s="59">
        <v>48414</v>
      </c>
      <c r="B9526" s="59" t="s">
        <v>8959</v>
      </c>
      <c r="C9526" s="59" t="s">
        <v>1059</v>
      </c>
    </row>
    <row r="9527" spans="1:3" x14ac:dyDescent="0.25">
      <c r="A9527" s="59">
        <v>48422</v>
      </c>
      <c r="B9527" s="59" t="s">
        <v>8960</v>
      </c>
      <c r="C9527" s="59" t="s">
        <v>1059</v>
      </c>
    </row>
    <row r="9528" spans="1:3" x14ac:dyDescent="0.25">
      <c r="A9528" s="59">
        <v>57112</v>
      </c>
      <c r="B9528" s="59" t="s">
        <v>8961</v>
      </c>
      <c r="C9528" s="59" t="s">
        <v>815</v>
      </c>
    </row>
    <row r="9529" spans="1:3" x14ac:dyDescent="0.25">
      <c r="A9529" s="59">
        <v>33329</v>
      </c>
      <c r="B9529" s="59" t="s">
        <v>8962</v>
      </c>
      <c r="C9529" s="59" t="s">
        <v>1211</v>
      </c>
    </row>
    <row r="9530" spans="1:3" x14ac:dyDescent="0.25">
      <c r="A9530" s="59">
        <v>91113</v>
      </c>
      <c r="B9530" s="59" t="s">
        <v>8963</v>
      </c>
      <c r="C9530" s="59" t="s">
        <v>805</v>
      </c>
    </row>
    <row r="9531" spans="1:3" x14ac:dyDescent="0.25">
      <c r="A9531" s="59">
        <v>25507</v>
      </c>
      <c r="B9531" s="59" t="s">
        <v>8964</v>
      </c>
      <c r="C9531" s="59" t="s">
        <v>899</v>
      </c>
    </row>
    <row r="9532" spans="1:3" x14ac:dyDescent="0.25">
      <c r="A9532" s="59">
        <v>35267</v>
      </c>
      <c r="B9532" s="59" t="s">
        <v>8964</v>
      </c>
      <c r="C9532" s="59" t="s">
        <v>977</v>
      </c>
    </row>
    <row r="9533" spans="1:3" x14ac:dyDescent="0.25">
      <c r="A9533" s="59">
        <v>3227</v>
      </c>
      <c r="B9533" s="59" t="s">
        <v>8965</v>
      </c>
      <c r="C9533" s="59" t="s">
        <v>641</v>
      </c>
    </row>
    <row r="9534" spans="1:3" x14ac:dyDescent="0.25">
      <c r="A9534" s="59">
        <v>22306</v>
      </c>
      <c r="B9534" s="59" t="s">
        <v>8966</v>
      </c>
      <c r="C9534" s="59" t="s">
        <v>1164</v>
      </c>
    </row>
    <row r="9535" spans="1:3" x14ac:dyDescent="0.25">
      <c r="A9535" s="59">
        <v>41106</v>
      </c>
      <c r="B9535" s="59" t="s">
        <v>8966</v>
      </c>
      <c r="C9535" s="59" t="s">
        <v>1121</v>
      </c>
    </row>
    <row r="9536" spans="1:3" x14ac:dyDescent="0.25">
      <c r="A9536" s="59">
        <v>45320</v>
      </c>
      <c r="B9536" s="59" t="s">
        <v>8967</v>
      </c>
      <c r="C9536" s="59" t="s">
        <v>741</v>
      </c>
    </row>
    <row r="9537" spans="1:3" x14ac:dyDescent="0.25">
      <c r="A9537" s="59">
        <v>90457</v>
      </c>
      <c r="B9537" s="59" t="s">
        <v>8967</v>
      </c>
      <c r="C9537" s="59" t="s">
        <v>67</v>
      </c>
    </row>
    <row r="9538" spans="1:3" x14ac:dyDescent="0.25">
      <c r="A9538" s="59">
        <v>97307</v>
      </c>
      <c r="B9538" s="59" t="s">
        <v>8967</v>
      </c>
      <c r="C9538" s="59" t="s">
        <v>318</v>
      </c>
    </row>
    <row r="9539" spans="1:3" x14ac:dyDescent="0.25">
      <c r="A9539" s="59">
        <v>71821</v>
      </c>
      <c r="B9539" s="59" t="s">
        <v>8968</v>
      </c>
      <c r="C9539" s="59" t="s">
        <v>621</v>
      </c>
    </row>
    <row r="9540" spans="1:3" x14ac:dyDescent="0.25">
      <c r="A9540" s="59">
        <v>97308</v>
      </c>
      <c r="B9540" s="59" t="s">
        <v>8968</v>
      </c>
      <c r="C9540" s="59" t="s">
        <v>318</v>
      </c>
    </row>
    <row r="9541" spans="1:3" x14ac:dyDescent="0.25">
      <c r="A9541" s="59">
        <v>71819</v>
      </c>
      <c r="B9541" s="59" t="s">
        <v>8969</v>
      </c>
      <c r="C9541" s="59" t="s">
        <v>621</v>
      </c>
    </row>
    <row r="9542" spans="1:3" x14ac:dyDescent="0.25">
      <c r="A9542" s="59">
        <v>22715</v>
      </c>
      <c r="B9542" s="59" t="s">
        <v>8970</v>
      </c>
      <c r="C9542" s="59" t="s">
        <v>1163</v>
      </c>
    </row>
    <row r="9543" spans="1:3" x14ac:dyDescent="0.25">
      <c r="A9543" s="59">
        <v>83314</v>
      </c>
      <c r="B9543" s="59" t="s">
        <v>8970</v>
      </c>
      <c r="C9543" s="59" t="s">
        <v>847</v>
      </c>
    </row>
    <row r="9544" spans="1:3" x14ac:dyDescent="0.25">
      <c r="A9544" s="59">
        <v>90916</v>
      </c>
      <c r="B9544" s="59" t="s">
        <v>8970</v>
      </c>
      <c r="C9544" s="59" t="s">
        <v>97</v>
      </c>
    </row>
    <row r="9545" spans="1:3" x14ac:dyDescent="0.25">
      <c r="A9545" s="59">
        <v>91116</v>
      </c>
      <c r="B9545" s="59" t="s">
        <v>8971</v>
      </c>
      <c r="C9545" s="59" t="s">
        <v>805</v>
      </c>
    </row>
    <row r="9546" spans="1:3" x14ac:dyDescent="0.25">
      <c r="A9546" s="59">
        <v>96564</v>
      </c>
      <c r="B9546" s="59" t="s">
        <v>8970</v>
      </c>
      <c r="C9546" s="59" t="s">
        <v>1080</v>
      </c>
    </row>
    <row r="9547" spans="1:3" x14ac:dyDescent="0.25">
      <c r="A9547" s="59">
        <v>41120</v>
      </c>
      <c r="B9547" s="59" t="s">
        <v>8972</v>
      </c>
      <c r="C9547" s="59" t="s">
        <v>1121</v>
      </c>
    </row>
    <row r="9548" spans="1:3" x14ac:dyDescent="0.25">
      <c r="A9548" s="59">
        <v>90512</v>
      </c>
      <c r="B9548" s="59" t="s">
        <v>8973</v>
      </c>
      <c r="C9548" s="59" t="s">
        <v>57</v>
      </c>
    </row>
    <row r="9549" spans="1:3" x14ac:dyDescent="0.25">
      <c r="A9549" s="59">
        <v>97710</v>
      </c>
      <c r="B9549" s="59" t="s">
        <v>8974</v>
      </c>
      <c r="C9549" s="59" t="s">
        <v>298</v>
      </c>
    </row>
    <row r="9550" spans="1:3" x14ac:dyDescent="0.25">
      <c r="A9550" s="59">
        <v>97709</v>
      </c>
      <c r="B9550" s="59" t="s">
        <v>8975</v>
      </c>
      <c r="C9550" s="59" t="s">
        <v>298</v>
      </c>
    </row>
    <row r="9551" spans="1:3" x14ac:dyDescent="0.25">
      <c r="A9551" s="59">
        <v>48407</v>
      </c>
      <c r="B9551" s="59" t="s">
        <v>8976</v>
      </c>
      <c r="C9551" s="59" t="s">
        <v>1059</v>
      </c>
    </row>
    <row r="9552" spans="1:3" x14ac:dyDescent="0.25">
      <c r="A9552" s="59">
        <v>57129</v>
      </c>
      <c r="B9552" s="59" t="s">
        <v>8977</v>
      </c>
      <c r="C9552" s="59" t="s">
        <v>815</v>
      </c>
    </row>
    <row r="9553" spans="1:3" x14ac:dyDescent="0.25">
      <c r="A9553" s="59">
        <v>90508</v>
      </c>
      <c r="B9553" s="59" t="s">
        <v>8978</v>
      </c>
      <c r="C9553" s="59" t="s">
        <v>57</v>
      </c>
    </row>
    <row r="9554" spans="1:3" x14ac:dyDescent="0.25">
      <c r="A9554" s="59">
        <v>12323</v>
      </c>
      <c r="B9554" s="59" t="s">
        <v>8979</v>
      </c>
      <c r="C9554" s="59" t="s">
        <v>710</v>
      </c>
    </row>
    <row r="9555" spans="1:3" x14ac:dyDescent="0.25">
      <c r="A9555" s="59">
        <v>57114</v>
      </c>
      <c r="B9555" s="59" t="s">
        <v>8979</v>
      </c>
      <c r="C9555" s="59" t="s">
        <v>815</v>
      </c>
    </row>
    <row r="9556" spans="1:3" x14ac:dyDescent="0.25">
      <c r="A9556" s="59">
        <v>90915</v>
      </c>
      <c r="B9556" s="59" t="s">
        <v>8980</v>
      </c>
      <c r="C9556" s="59" t="s">
        <v>97</v>
      </c>
    </row>
    <row r="9557" spans="1:3" x14ac:dyDescent="0.25">
      <c r="A9557" s="59">
        <v>15631</v>
      </c>
      <c r="B9557" s="59" t="s">
        <v>8981</v>
      </c>
      <c r="C9557" s="59" t="s">
        <v>1194</v>
      </c>
    </row>
    <row r="9558" spans="1:3" x14ac:dyDescent="0.25">
      <c r="A9558" s="59">
        <v>41114</v>
      </c>
      <c r="B9558" s="59" t="s">
        <v>8981</v>
      </c>
      <c r="C9558" s="59" t="s">
        <v>1121</v>
      </c>
    </row>
    <row r="9559" spans="1:3" x14ac:dyDescent="0.25">
      <c r="A9559" s="59">
        <v>47708</v>
      </c>
      <c r="B9559" s="59" t="s">
        <v>8981</v>
      </c>
      <c r="C9559" s="59" t="s">
        <v>997</v>
      </c>
    </row>
    <row r="9560" spans="1:3" x14ac:dyDescent="0.25">
      <c r="A9560" s="59">
        <v>49120</v>
      </c>
      <c r="B9560" s="59" t="s">
        <v>8982</v>
      </c>
      <c r="C9560" s="59" t="s">
        <v>755</v>
      </c>
    </row>
    <row r="9561" spans="1:3" x14ac:dyDescent="0.25">
      <c r="A9561" s="59">
        <v>4715</v>
      </c>
      <c r="B9561" s="59" t="s">
        <v>8983</v>
      </c>
      <c r="C9561" s="59" t="s">
        <v>721</v>
      </c>
    </row>
    <row r="9562" spans="1:3" x14ac:dyDescent="0.25">
      <c r="A9562" s="59">
        <v>21408</v>
      </c>
      <c r="B9562" s="59" t="s">
        <v>8984</v>
      </c>
      <c r="C9562" s="59" t="s">
        <v>425</v>
      </c>
    </row>
    <row r="9563" spans="1:3" x14ac:dyDescent="0.25">
      <c r="A9563" s="59">
        <v>5322</v>
      </c>
      <c r="B9563" s="59" t="s">
        <v>8984</v>
      </c>
      <c r="C9563" s="59" t="s">
        <v>728</v>
      </c>
    </row>
    <row r="9564" spans="1:3" x14ac:dyDescent="0.25">
      <c r="A9564" s="59">
        <v>92113</v>
      </c>
      <c r="B9564" s="59" t="s">
        <v>8984</v>
      </c>
      <c r="C9564" s="59" t="s">
        <v>804</v>
      </c>
    </row>
    <row r="9565" spans="1:3" x14ac:dyDescent="0.25">
      <c r="A9565" s="59">
        <v>35224</v>
      </c>
      <c r="B9565" s="59" t="s">
        <v>8985</v>
      </c>
      <c r="C9565" s="59" t="s">
        <v>979</v>
      </c>
    </row>
    <row r="9566" spans="1:3" x14ac:dyDescent="0.25">
      <c r="A9566" s="59">
        <v>75207</v>
      </c>
      <c r="B9566" s="59" t="s">
        <v>8986</v>
      </c>
      <c r="C9566" s="59" t="s">
        <v>133</v>
      </c>
    </row>
    <row r="9567" spans="1:3" x14ac:dyDescent="0.25">
      <c r="A9567" s="59">
        <v>90965</v>
      </c>
      <c r="B9567" s="59" t="s">
        <v>8985</v>
      </c>
      <c r="C9567" s="59" t="s">
        <v>102</v>
      </c>
    </row>
    <row r="9568" spans="1:3" x14ac:dyDescent="0.25">
      <c r="A9568" s="59">
        <v>92315</v>
      </c>
      <c r="B9568" s="59" t="s">
        <v>8985</v>
      </c>
      <c r="C9568" s="59" t="s">
        <v>796</v>
      </c>
    </row>
    <row r="9569" spans="1:3" x14ac:dyDescent="0.25">
      <c r="A9569" s="59">
        <v>91410</v>
      </c>
      <c r="B9569" s="59" t="s">
        <v>8985</v>
      </c>
      <c r="C9569" s="59" t="s">
        <v>803</v>
      </c>
    </row>
    <row r="9570" spans="1:3" x14ac:dyDescent="0.25">
      <c r="A9570" s="59">
        <v>97410</v>
      </c>
      <c r="B9570" s="59" t="s">
        <v>8987</v>
      </c>
      <c r="C9570" s="59" t="s">
        <v>323</v>
      </c>
    </row>
    <row r="9571" spans="1:3" x14ac:dyDescent="0.25">
      <c r="A9571" s="59">
        <v>97413</v>
      </c>
      <c r="B9571" s="59" t="s">
        <v>8988</v>
      </c>
      <c r="C9571" s="59" t="s">
        <v>323</v>
      </c>
    </row>
    <row r="9572" spans="1:3" x14ac:dyDescent="0.25">
      <c r="A9572" s="59">
        <v>11107</v>
      </c>
      <c r="B9572" s="59" t="s">
        <v>8989</v>
      </c>
      <c r="C9572" s="59" t="s">
        <v>701</v>
      </c>
    </row>
    <row r="9573" spans="1:3" x14ac:dyDescent="0.25">
      <c r="A9573" s="59">
        <v>20815</v>
      </c>
      <c r="B9573" s="59" t="s">
        <v>8990</v>
      </c>
      <c r="C9573" s="59" t="s">
        <v>663</v>
      </c>
    </row>
    <row r="9574" spans="1:3" x14ac:dyDescent="0.25">
      <c r="A9574" s="59">
        <v>41107</v>
      </c>
      <c r="B9574" s="59" t="s">
        <v>8990</v>
      </c>
      <c r="C9574" s="59" t="s">
        <v>1121</v>
      </c>
    </row>
    <row r="9575" spans="1:3" x14ac:dyDescent="0.25">
      <c r="A9575" s="59">
        <v>57113</v>
      </c>
      <c r="B9575" s="59" t="s">
        <v>8991</v>
      </c>
      <c r="C9575" s="59" t="s">
        <v>815</v>
      </c>
    </row>
    <row r="9576" spans="1:3" x14ac:dyDescent="0.25">
      <c r="A9576" s="59">
        <v>57109</v>
      </c>
      <c r="B9576" s="59" t="s">
        <v>8992</v>
      </c>
      <c r="C9576" s="59" t="s">
        <v>815</v>
      </c>
    </row>
    <row r="9577" spans="1:3" x14ac:dyDescent="0.25">
      <c r="A9577" s="59">
        <v>90812</v>
      </c>
      <c r="B9577" s="59" t="s">
        <v>8993</v>
      </c>
      <c r="C9577" s="59" t="s">
        <v>92</v>
      </c>
    </row>
    <row r="9578" spans="1:3" x14ac:dyDescent="0.25">
      <c r="A9578" s="59">
        <v>96813</v>
      </c>
      <c r="B9578" s="59" t="s">
        <v>8992</v>
      </c>
      <c r="C9578" s="59" t="s">
        <v>1089</v>
      </c>
    </row>
    <row r="9579" spans="1:3" x14ac:dyDescent="0.25">
      <c r="A9579" s="59">
        <v>92213</v>
      </c>
      <c r="B9579" s="59" t="s">
        <v>8994</v>
      </c>
      <c r="C9579" s="59" t="s">
        <v>809</v>
      </c>
    </row>
    <row r="9580" spans="1:3" x14ac:dyDescent="0.25">
      <c r="A9580" s="59">
        <v>92214</v>
      </c>
      <c r="B9580" s="59" t="s">
        <v>8995</v>
      </c>
      <c r="C9580" s="59" t="s">
        <v>809</v>
      </c>
    </row>
    <row r="9581" spans="1:3" x14ac:dyDescent="0.25">
      <c r="A9581" s="59">
        <v>21114</v>
      </c>
      <c r="B9581" s="59" t="s">
        <v>8996</v>
      </c>
      <c r="C9581" s="59" t="s">
        <v>411</v>
      </c>
    </row>
    <row r="9582" spans="1:3" x14ac:dyDescent="0.25">
      <c r="A9582" s="59">
        <v>21409</v>
      </c>
      <c r="B9582" s="59" t="s">
        <v>8996</v>
      </c>
      <c r="C9582" s="59" t="s">
        <v>425</v>
      </c>
    </row>
    <row r="9583" spans="1:3" x14ac:dyDescent="0.25">
      <c r="A9583" s="59">
        <v>41110</v>
      </c>
      <c r="B9583" s="59" t="s">
        <v>8996</v>
      </c>
      <c r="C9583" s="59" t="s">
        <v>1121</v>
      </c>
    </row>
    <row r="9584" spans="1:3" x14ac:dyDescent="0.25">
      <c r="A9584" s="59">
        <v>55711</v>
      </c>
      <c r="B9584" s="59" t="s">
        <v>8996</v>
      </c>
      <c r="C9584" s="59" t="s">
        <v>181</v>
      </c>
    </row>
    <row r="9585" spans="1:3" x14ac:dyDescent="0.25">
      <c r="A9585" s="59">
        <v>91108</v>
      </c>
      <c r="B9585" s="59" t="s">
        <v>8997</v>
      </c>
      <c r="C9585" s="59" t="s">
        <v>805</v>
      </c>
    </row>
    <row r="9586" spans="1:3" x14ac:dyDescent="0.25">
      <c r="A9586" s="59">
        <v>96508</v>
      </c>
      <c r="B9586" s="59" t="s">
        <v>8998</v>
      </c>
      <c r="C9586" s="59" t="s">
        <v>1082</v>
      </c>
    </row>
    <row r="9587" spans="1:3" x14ac:dyDescent="0.25">
      <c r="A9587" s="59">
        <v>12513</v>
      </c>
      <c r="B9587" s="59" t="s">
        <v>8999</v>
      </c>
      <c r="C9587" s="59" t="s">
        <v>686</v>
      </c>
    </row>
    <row r="9588" spans="1:3" x14ac:dyDescent="0.25">
      <c r="A9588" s="59">
        <v>15611</v>
      </c>
      <c r="B9588" s="59" t="s">
        <v>9000</v>
      </c>
      <c r="C9588" s="59" t="s">
        <v>1194</v>
      </c>
    </row>
    <row r="9589" spans="1:3" x14ac:dyDescent="0.25">
      <c r="A9589" s="59">
        <v>44213</v>
      </c>
      <c r="B9589" s="59" t="s">
        <v>9000</v>
      </c>
      <c r="C9589" s="59" t="s">
        <v>910</v>
      </c>
    </row>
    <row r="9590" spans="1:3" x14ac:dyDescent="0.25">
      <c r="A9590" s="59">
        <v>48425</v>
      </c>
      <c r="B9590" s="59" t="s">
        <v>9000</v>
      </c>
      <c r="C9590" s="59" t="s">
        <v>1059</v>
      </c>
    </row>
    <row r="9591" spans="1:3" x14ac:dyDescent="0.25">
      <c r="A9591" s="59">
        <v>55714</v>
      </c>
      <c r="B9591" s="59" t="s">
        <v>9000</v>
      </c>
      <c r="C9591" s="59" t="s">
        <v>181</v>
      </c>
    </row>
    <row r="9592" spans="1:3" x14ac:dyDescent="0.25">
      <c r="A9592" s="59">
        <v>76264</v>
      </c>
      <c r="B9592" s="59" t="s">
        <v>9001</v>
      </c>
      <c r="C9592" s="59" t="s">
        <v>532</v>
      </c>
    </row>
    <row r="9593" spans="1:3" x14ac:dyDescent="0.25">
      <c r="A9593" s="59">
        <v>91107</v>
      </c>
      <c r="B9593" s="59" t="s">
        <v>9002</v>
      </c>
      <c r="C9593" s="59" t="s">
        <v>805</v>
      </c>
    </row>
    <row r="9594" spans="1:3" x14ac:dyDescent="0.25">
      <c r="A9594" s="59">
        <v>97411</v>
      </c>
      <c r="B9594" s="59" t="s">
        <v>9001</v>
      </c>
      <c r="C9594" s="59" t="s">
        <v>323</v>
      </c>
    </row>
    <row r="9595" spans="1:3" x14ac:dyDescent="0.25">
      <c r="A9595" s="59">
        <v>91106</v>
      </c>
      <c r="B9595" s="59" t="s">
        <v>9003</v>
      </c>
      <c r="C9595" s="59" t="s">
        <v>805</v>
      </c>
    </row>
    <row r="9596" spans="1:3" x14ac:dyDescent="0.25">
      <c r="A9596" s="59">
        <v>55710</v>
      </c>
      <c r="B9596" s="59" t="s">
        <v>9004</v>
      </c>
      <c r="C9596" s="59" t="s">
        <v>181</v>
      </c>
    </row>
    <row r="9597" spans="1:3" x14ac:dyDescent="0.25">
      <c r="A9597" s="59">
        <v>83213</v>
      </c>
      <c r="B9597" s="59" t="s">
        <v>9004</v>
      </c>
      <c r="C9597" s="59" t="s">
        <v>854</v>
      </c>
    </row>
    <row r="9598" spans="1:3" x14ac:dyDescent="0.25">
      <c r="A9598" s="59">
        <v>92106</v>
      </c>
      <c r="B9598" s="59" t="s">
        <v>9005</v>
      </c>
      <c r="C9598" s="59" t="s">
        <v>804</v>
      </c>
    </row>
    <row r="9599" spans="1:3" x14ac:dyDescent="0.25">
      <c r="A9599" s="59">
        <v>92112</v>
      </c>
      <c r="B9599" s="59" t="s">
        <v>9004</v>
      </c>
      <c r="C9599" s="59" t="s">
        <v>804</v>
      </c>
    </row>
    <row r="9600" spans="1:3" x14ac:dyDescent="0.25">
      <c r="A9600" s="59">
        <v>95215</v>
      </c>
      <c r="B9600" s="59" t="s">
        <v>9006</v>
      </c>
      <c r="C9600" s="59" t="s">
        <v>773</v>
      </c>
    </row>
    <row r="9601" spans="1:3" x14ac:dyDescent="0.25">
      <c r="A9601" s="59">
        <v>95313</v>
      </c>
      <c r="B9601" s="59" t="s">
        <v>9007</v>
      </c>
      <c r="C9601" s="59" t="s">
        <v>770</v>
      </c>
    </row>
    <row r="9602" spans="1:3" x14ac:dyDescent="0.25">
      <c r="A9602" s="59">
        <v>48424</v>
      </c>
      <c r="B9602" s="59" t="s">
        <v>9008</v>
      </c>
      <c r="C9602" s="59" t="s">
        <v>1059</v>
      </c>
    </row>
    <row r="9603" spans="1:3" x14ac:dyDescent="0.25">
      <c r="A9603" s="59">
        <v>41113</v>
      </c>
      <c r="B9603" s="59" t="s">
        <v>9009</v>
      </c>
      <c r="C9603" s="59" t="s">
        <v>1121</v>
      </c>
    </row>
    <row r="9604" spans="1:3" x14ac:dyDescent="0.25">
      <c r="A9604" s="59">
        <v>43625</v>
      </c>
      <c r="B9604" s="59" t="s">
        <v>9009</v>
      </c>
      <c r="C9604" s="59" t="s">
        <v>928</v>
      </c>
    </row>
    <row r="9605" spans="1:3" x14ac:dyDescent="0.25">
      <c r="A9605" s="59">
        <v>48421</v>
      </c>
      <c r="B9605" s="59" t="s">
        <v>9009</v>
      </c>
      <c r="C9605" s="59" t="s">
        <v>1059</v>
      </c>
    </row>
    <row r="9606" spans="1:3" x14ac:dyDescent="0.25">
      <c r="A9606" s="59">
        <v>86311</v>
      </c>
      <c r="B9606" s="59" t="s">
        <v>9009</v>
      </c>
      <c r="C9606" s="59" t="s">
        <v>385</v>
      </c>
    </row>
    <row r="9607" spans="1:3" x14ac:dyDescent="0.25">
      <c r="A9607" s="59">
        <v>90918</v>
      </c>
      <c r="B9607" s="59" t="s">
        <v>9009</v>
      </c>
      <c r="C9607" s="59" t="s">
        <v>97</v>
      </c>
    </row>
    <row r="9608" spans="1:3" x14ac:dyDescent="0.25">
      <c r="A9608" s="59">
        <v>96563</v>
      </c>
      <c r="B9608" s="59" t="s">
        <v>9009</v>
      </c>
      <c r="C9608" s="59" t="s">
        <v>1080</v>
      </c>
    </row>
    <row r="9609" spans="1:3" x14ac:dyDescent="0.25">
      <c r="A9609" s="59">
        <v>48410</v>
      </c>
      <c r="B9609" s="59" t="s">
        <v>9010</v>
      </c>
      <c r="C9609" s="59" t="s">
        <v>1059</v>
      </c>
    </row>
    <row r="9610" spans="1:3" x14ac:dyDescent="0.25">
      <c r="A9610" s="59">
        <v>57123</v>
      </c>
      <c r="B9610" s="59" t="s">
        <v>9010</v>
      </c>
      <c r="C9610" s="59" t="s">
        <v>815</v>
      </c>
    </row>
    <row r="9611" spans="1:3" x14ac:dyDescent="0.25">
      <c r="A9611" s="59">
        <v>91110</v>
      </c>
      <c r="B9611" s="59" t="s">
        <v>9011</v>
      </c>
      <c r="C9611" s="59" t="s">
        <v>805</v>
      </c>
    </row>
    <row r="9612" spans="1:3" x14ac:dyDescent="0.25">
      <c r="A9612" s="59">
        <v>48417</v>
      </c>
      <c r="B9612" s="59" t="s">
        <v>9012</v>
      </c>
      <c r="C9612" s="59" t="s">
        <v>1059</v>
      </c>
    </row>
    <row r="9613" spans="1:3" x14ac:dyDescent="0.25">
      <c r="A9613" s="59">
        <v>55706</v>
      </c>
      <c r="B9613" s="59" t="s">
        <v>9013</v>
      </c>
      <c r="C9613" s="59" t="s">
        <v>181</v>
      </c>
    </row>
    <row r="9614" spans="1:3" x14ac:dyDescent="0.25">
      <c r="A9614" s="59">
        <v>57121</v>
      </c>
      <c r="B9614" s="59" t="s">
        <v>9014</v>
      </c>
      <c r="C9614" s="59" t="s">
        <v>815</v>
      </c>
    </row>
    <row r="9615" spans="1:3" x14ac:dyDescent="0.25">
      <c r="A9615" s="59">
        <v>83307</v>
      </c>
      <c r="B9615" s="59" t="s">
        <v>9014</v>
      </c>
      <c r="C9615" s="59" t="s">
        <v>847</v>
      </c>
    </row>
    <row r="9616" spans="1:3" x14ac:dyDescent="0.25">
      <c r="A9616" s="59">
        <v>81715</v>
      </c>
      <c r="B9616" s="59" t="s">
        <v>9014</v>
      </c>
      <c r="C9616" s="59" t="s">
        <v>544</v>
      </c>
    </row>
    <row r="9617" spans="1:3" x14ac:dyDescent="0.25">
      <c r="A9617" s="59">
        <v>92314</v>
      </c>
      <c r="B9617" s="59" t="s">
        <v>9014</v>
      </c>
      <c r="C9617" s="59" t="s">
        <v>796</v>
      </c>
    </row>
    <row r="9618" spans="1:3" x14ac:dyDescent="0.25">
      <c r="A9618" s="59">
        <v>94506</v>
      </c>
      <c r="B9618" s="59" t="s">
        <v>9013</v>
      </c>
      <c r="C9618" s="59" t="s">
        <v>451</v>
      </c>
    </row>
    <row r="9619" spans="1:3" x14ac:dyDescent="0.25">
      <c r="A9619" s="59">
        <v>90607</v>
      </c>
      <c r="B9619" s="59" t="s">
        <v>9015</v>
      </c>
      <c r="C9619" s="59" t="s">
        <v>77</v>
      </c>
    </row>
    <row r="9620" spans="1:3" x14ac:dyDescent="0.25">
      <c r="A9620" s="59">
        <v>92215</v>
      </c>
      <c r="B9620" s="59" t="s">
        <v>9016</v>
      </c>
      <c r="C9620" s="59" t="s">
        <v>809</v>
      </c>
    </row>
    <row r="9621" spans="1:3" x14ac:dyDescent="0.25">
      <c r="A9621" s="59">
        <v>15630</v>
      </c>
      <c r="B9621" s="59" t="s">
        <v>9017</v>
      </c>
      <c r="C9621" s="59" t="s">
        <v>1194</v>
      </c>
    </row>
    <row r="9622" spans="1:3" x14ac:dyDescent="0.25">
      <c r="A9622" s="59">
        <v>41119</v>
      </c>
      <c r="B9622" s="59" t="s">
        <v>9017</v>
      </c>
      <c r="C9622" s="59" t="s">
        <v>1121</v>
      </c>
    </row>
    <row r="9623" spans="1:3" x14ac:dyDescent="0.25">
      <c r="A9623" s="59">
        <v>55707</v>
      </c>
      <c r="B9623" s="59" t="s">
        <v>9017</v>
      </c>
      <c r="C9623" s="59" t="s">
        <v>181</v>
      </c>
    </row>
    <row r="9624" spans="1:3" x14ac:dyDescent="0.25">
      <c r="A9624" s="59">
        <v>97711</v>
      </c>
      <c r="B9624" s="59" t="s">
        <v>9017</v>
      </c>
      <c r="C9624" s="59" t="s">
        <v>298</v>
      </c>
    </row>
    <row r="9625" spans="1:3" x14ac:dyDescent="0.25">
      <c r="A9625" s="59">
        <v>57108</v>
      </c>
      <c r="B9625" s="59" t="s">
        <v>9018</v>
      </c>
      <c r="C9625" s="59" t="s">
        <v>815</v>
      </c>
    </row>
    <row r="9626" spans="1:3" x14ac:dyDescent="0.25">
      <c r="A9626" s="59">
        <v>81762</v>
      </c>
      <c r="B9626" s="59" t="s">
        <v>9019</v>
      </c>
      <c r="C9626" s="59" t="s">
        <v>547</v>
      </c>
    </row>
    <row r="9627" spans="1:3" x14ac:dyDescent="0.25">
      <c r="A9627" s="59">
        <v>1519</v>
      </c>
      <c r="B9627" s="59" t="s">
        <v>9020</v>
      </c>
      <c r="C9627" s="59" t="s">
        <v>1013</v>
      </c>
    </row>
    <row r="9628" spans="1:3" x14ac:dyDescent="0.25">
      <c r="A9628" s="59">
        <v>36916</v>
      </c>
      <c r="B9628" s="59" t="s">
        <v>9021</v>
      </c>
      <c r="C9628" s="59" t="s">
        <v>588</v>
      </c>
    </row>
    <row r="9629" spans="1:3" x14ac:dyDescent="0.25">
      <c r="A9629" s="59">
        <v>25312</v>
      </c>
      <c r="B9629" s="59" t="s">
        <v>9021</v>
      </c>
      <c r="C9629" s="59" t="s">
        <v>909</v>
      </c>
    </row>
    <row r="9630" spans="1:3" x14ac:dyDescent="0.25">
      <c r="A9630" s="59">
        <v>5329</v>
      </c>
      <c r="B9630" s="59" t="s">
        <v>9021</v>
      </c>
      <c r="C9630" s="59" t="s">
        <v>728</v>
      </c>
    </row>
    <row r="9631" spans="1:3" x14ac:dyDescent="0.25">
      <c r="A9631" s="59">
        <v>41112</v>
      </c>
      <c r="B9631" s="59" t="s">
        <v>9021</v>
      </c>
      <c r="C9631" s="59" t="s">
        <v>1121</v>
      </c>
    </row>
    <row r="9632" spans="1:3" x14ac:dyDescent="0.25">
      <c r="A9632" s="59">
        <v>94516</v>
      </c>
      <c r="B9632" s="59" t="s">
        <v>9022</v>
      </c>
      <c r="C9632" s="59" t="s">
        <v>451</v>
      </c>
    </row>
    <row r="9633" spans="1:3" x14ac:dyDescent="0.25">
      <c r="A9633" s="59">
        <v>1518</v>
      </c>
      <c r="B9633" s="59" t="s">
        <v>9023</v>
      </c>
      <c r="C9633" s="59" t="s">
        <v>1013</v>
      </c>
    </row>
    <row r="9634" spans="1:3" x14ac:dyDescent="0.25">
      <c r="A9634" s="59">
        <v>48408</v>
      </c>
      <c r="B9634" s="59" t="s">
        <v>9023</v>
      </c>
      <c r="C9634" s="59" t="s">
        <v>1059</v>
      </c>
    </row>
    <row r="9635" spans="1:3" x14ac:dyDescent="0.25">
      <c r="A9635" s="59">
        <v>50313</v>
      </c>
      <c r="B9635" s="59" t="s">
        <v>9024</v>
      </c>
      <c r="C9635" s="59" t="s">
        <v>516</v>
      </c>
    </row>
    <row r="9636" spans="1:3" x14ac:dyDescent="0.25">
      <c r="A9636" s="59">
        <v>57122</v>
      </c>
      <c r="B9636" s="59" t="s">
        <v>9023</v>
      </c>
      <c r="C9636" s="59" t="s">
        <v>815</v>
      </c>
    </row>
    <row r="9637" spans="1:3" x14ac:dyDescent="0.25">
      <c r="A9637" s="59">
        <v>90714</v>
      </c>
      <c r="B9637" s="59" t="s">
        <v>9023</v>
      </c>
      <c r="C9637" s="59" t="s">
        <v>87</v>
      </c>
    </row>
    <row r="9638" spans="1:3" x14ac:dyDescent="0.25">
      <c r="A9638" s="59">
        <v>95210</v>
      </c>
      <c r="B9638" s="59" t="s">
        <v>9023</v>
      </c>
      <c r="C9638" s="59" t="s">
        <v>773</v>
      </c>
    </row>
    <row r="9639" spans="1:3" x14ac:dyDescent="0.25">
      <c r="A9639" s="59">
        <v>48312</v>
      </c>
      <c r="B9639" s="59" t="s">
        <v>9025</v>
      </c>
      <c r="C9639" s="59" t="s">
        <v>1060</v>
      </c>
    </row>
    <row r="9640" spans="1:3" x14ac:dyDescent="0.25">
      <c r="A9640" s="59">
        <v>57130</v>
      </c>
      <c r="B9640" s="59" t="s">
        <v>9026</v>
      </c>
      <c r="C9640" s="59" t="s">
        <v>815</v>
      </c>
    </row>
    <row r="9641" spans="1:3" x14ac:dyDescent="0.25">
      <c r="A9641" s="59">
        <v>90468</v>
      </c>
      <c r="B9641" s="59" t="s">
        <v>9025</v>
      </c>
      <c r="C9641" s="59" t="s">
        <v>67</v>
      </c>
    </row>
    <row r="9642" spans="1:3" x14ac:dyDescent="0.25">
      <c r="A9642" s="59">
        <v>90962</v>
      </c>
      <c r="B9642" s="59" t="s">
        <v>9027</v>
      </c>
      <c r="C9642" s="59" t="s">
        <v>102</v>
      </c>
    </row>
    <row r="9643" spans="1:3" x14ac:dyDescent="0.25">
      <c r="A9643" s="59">
        <v>97112</v>
      </c>
      <c r="B9643" s="59" t="s">
        <v>9027</v>
      </c>
      <c r="C9643" s="59" t="s">
        <v>293</v>
      </c>
    </row>
    <row r="9644" spans="1:3" x14ac:dyDescent="0.25">
      <c r="A9644" s="59">
        <v>97113</v>
      </c>
      <c r="B9644" s="59" t="s">
        <v>9028</v>
      </c>
      <c r="C9644" s="59" t="s">
        <v>293</v>
      </c>
    </row>
    <row r="9645" spans="1:3" x14ac:dyDescent="0.25">
      <c r="A9645" s="59">
        <v>25106</v>
      </c>
      <c r="B9645" s="59" t="s">
        <v>9029</v>
      </c>
      <c r="C9645" s="59" t="s">
        <v>898</v>
      </c>
    </row>
    <row r="9646" spans="1:3" x14ac:dyDescent="0.25">
      <c r="A9646" s="59">
        <v>83211</v>
      </c>
      <c r="B9646" s="59" t="s">
        <v>9030</v>
      </c>
      <c r="C9646" s="59" t="s">
        <v>854</v>
      </c>
    </row>
    <row r="9647" spans="1:3" x14ac:dyDescent="0.25">
      <c r="A9647" s="59">
        <v>18606</v>
      </c>
      <c r="B9647" s="59" t="s">
        <v>9031</v>
      </c>
      <c r="C9647" s="59" t="s">
        <v>715</v>
      </c>
    </row>
    <row r="9648" spans="1:3" x14ac:dyDescent="0.25">
      <c r="A9648" s="59">
        <v>11622</v>
      </c>
      <c r="B9648" s="59" t="s">
        <v>9032</v>
      </c>
      <c r="C9648" s="59" t="s">
        <v>683</v>
      </c>
    </row>
    <row r="9649" spans="1:3" x14ac:dyDescent="0.25">
      <c r="A9649" s="59">
        <v>20819</v>
      </c>
      <c r="B9649" s="59" t="s">
        <v>9033</v>
      </c>
      <c r="C9649" s="59" t="s">
        <v>663</v>
      </c>
    </row>
    <row r="9650" spans="1:3" x14ac:dyDescent="0.25">
      <c r="A9650" s="59">
        <v>3721</v>
      </c>
      <c r="B9650" s="59" t="s">
        <v>9034</v>
      </c>
      <c r="C9650" s="59" t="s">
        <v>648</v>
      </c>
    </row>
    <row r="9651" spans="1:3" x14ac:dyDescent="0.25">
      <c r="A9651" s="59">
        <v>92216</v>
      </c>
      <c r="B9651" s="59" t="s">
        <v>9034</v>
      </c>
      <c r="C9651" s="59" t="s">
        <v>809</v>
      </c>
    </row>
    <row r="9652" spans="1:3" x14ac:dyDescent="0.25">
      <c r="A9652" s="59">
        <v>41118</v>
      </c>
      <c r="B9652" s="59" t="s">
        <v>9035</v>
      </c>
      <c r="C9652" s="59" t="s">
        <v>1121</v>
      </c>
    </row>
    <row r="9653" spans="1:3" x14ac:dyDescent="0.25">
      <c r="A9653" s="59">
        <v>48418</v>
      </c>
      <c r="B9653" s="59" t="s">
        <v>9035</v>
      </c>
      <c r="C9653" s="59" t="s">
        <v>1059</v>
      </c>
    </row>
    <row r="9654" spans="1:3" x14ac:dyDescent="0.25">
      <c r="A9654" s="59">
        <v>77208</v>
      </c>
      <c r="B9654" s="59" t="s">
        <v>9035</v>
      </c>
      <c r="C9654" s="59" t="s">
        <v>399</v>
      </c>
    </row>
    <row r="9655" spans="1:3" x14ac:dyDescent="0.25">
      <c r="A9655" s="59">
        <v>75409</v>
      </c>
      <c r="B9655" s="59" t="s">
        <v>9035</v>
      </c>
      <c r="C9655" s="59" t="s">
        <v>107</v>
      </c>
    </row>
    <row r="9656" spans="1:3" x14ac:dyDescent="0.25">
      <c r="A9656" s="59">
        <v>76912</v>
      </c>
      <c r="B9656" s="59" t="s">
        <v>9035</v>
      </c>
      <c r="C9656" s="59" t="s">
        <v>531</v>
      </c>
    </row>
    <row r="9657" spans="1:3" x14ac:dyDescent="0.25">
      <c r="A9657" s="59">
        <v>96814</v>
      </c>
      <c r="B9657" s="59" t="s">
        <v>9035</v>
      </c>
      <c r="C9657" s="59" t="s">
        <v>1089</v>
      </c>
    </row>
    <row r="9658" spans="1:3" x14ac:dyDescent="0.25">
      <c r="A9658" s="59">
        <v>48411</v>
      </c>
      <c r="B9658" s="59" t="s">
        <v>9036</v>
      </c>
      <c r="C9658" s="59" t="s">
        <v>1059</v>
      </c>
    </row>
    <row r="9659" spans="1:3" x14ac:dyDescent="0.25">
      <c r="A9659" s="59">
        <v>15606</v>
      </c>
      <c r="B9659" s="59" t="s">
        <v>9037</v>
      </c>
      <c r="C9659" s="59" t="s">
        <v>1194</v>
      </c>
    </row>
    <row r="9660" spans="1:3" x14ac:dyDescent="0.25">
      <c r="A9660" s="59">
        <v>95209</v>
      </c>
      <c r="B9660" s="59" t="s">
        <v>9038</v>
      </c>
      <c r="C9660" s="59" t="s">
        <v>773</v>
      </c>
    </row>
    <row r="9661" spans="1:3" x14ac:dyDescent="0.25">
      <c r="A9661" s="59">
        <v>95407</v>
      </c>
      <c r="B9661" s="59" t="s">
        <v>9039</v>
      </c>
      <c r="C9661" s="59" t="s">
        <v>776</v>
      </c>
    </row>
    <row r="9662" spans="1:3" x14ac:dyDescent="0.25">
      <c r="A9662" s="59">
        <v>90509</v>
      </c>
      <c r="B9662" s="59" t="s">
        <v>9040</v>
      </c>
      <c r="C9662" s="59" t="s">
        <v>57</v>
      </c>
    </row>
    <row r="9663" spans="1:3" x14ac:dyDescent="0.25">
      <c r="A9663" s="59">
        <v>95306</v>
      </c>
      <c r="B9663" s="59" t="s">
        <v>9041</v>
      </c>
      <c r="C9663" s="59" t="s">
        <v>770</v>
      </c>
    </row>
    <row r="9664" spans="1:3" x14ac:dyDescent="0.25">
      <c r="A9664" s="59">
        <v>95307</v>
      </c>
      <c r="B9664" s="59" t="s">
        <v>9042</v>
      </c>
      <c r="C9664" s="59" t="s">
        <v>770</v>
      </c>
    </row>
    <row r="9665" spans="1:3" x14ac:dyDescent="0.25">
      <c r="A9665" s="59">
        <v>85609</v>
      </c>
      <c r="B9665" s="59" t="s">
        <v>9043</v>
      </c>
      <c r="C9665" s="59" t="s">
        <v>1184</v>
      </c>
    </row>
    <row r="9666" spans="1:3" x14ac:dyDescent="0.25">
      <c r="A9666" s="59">
        <v>17909</v>
      </c>
      <c r="B9666" s="59" t="s">
        <v>9044</v>
      </c>
      <c r="C9666" s="59" t="s">
        <v>789</v>
      </c>
    </row>
    <row r="9667" spans="1:3" x14ac:dyDescent="0.25">
      <c r="A9667" s="59">
        <v>90410</v>
      </c>
      <c r="B9667" s="59" t="s">
        <v>9045</v>
      </c>
      <c r="C9667" s="59" t="s">
        <v>82</v>
      </c>
    </row>
    <row r="9668" spans="1:3" x14ac:dyDescent="0.25">
      <c r="A9668" s="59">
        <v>31909</v>
      </c>
      <c r="B9668" s="59" t="s">
        <v>9046</v>
      </c>
      <c r="C9668" s="59" t="s">
        <v>869</v>
      </c>
    </row>
    <row r="9669" spans="1:3" x14ac:dyDescent="0.25">
      <c r="A9669" s="59">
        <v>25412</v>
      </c>
      <c r="B9669" s="59" t="s">
        <v>9046</v>
      </c>
      <c r="C9669" s="59" t="s">
        <v>908</v>
      </c>
    </row>
    <row r="9670" spans="1:3" x14ac:dyDescent="0.25">
      <c r="A9670" s="59">
        <v>41111</v>
      </c>
      <c r="B9670" s="59" t="s">
        <v>9046</v>
      </c>
      <c r="C9670" s="59" t="s">
        <v>1121</v>
      </c>
    </row>
    <row r="9671" spans="1:3" x14ac:dyDescent="0.25">
      <c r="A9671" s="59">
        <v>48427</v>
      </c>
      <c r="B9671" s="59" t="s">
        <v>9047</v>
      </c>
      <c r="C9671" s="59" t="s">
        <v>1059</v>
      </c>
    </row>
    <row r="9672" spans="1:3" x14ac:dyDescent="0.25">
      <c r="A9672" s="59">
        <v>91408</v>
      </c>
      <c r="B9672" s="59" t="s">
        <v>9048</v>
      </c>
      <c r="C9672" s="59" t="s">
        <v>803</v>
      </c>
    </row>
    <row r="9673" spans="1:3" x14ac:dyDescent="0.25">
      <c r="A9673" s="59">
        <v>51406</v>
      </c>
      <c r="B9673" s="59" t="s">
        <v>9049</v>
      </c>
      <c r="C9673" s="59" t="s">
        <v>1042</v>
      </c>
    </row>
    <row r="9674" spans="1:3" x14ac:dyDescent="0.25">
      <c r="A9674" s="59">
        <v>83316</v>
      </c>
      <c r="B9674" s="59" t="s">
        <v>9050</v>
      </c>
      <c r="C9674" s="59" t="s">
        <v>847</v>
      </c>
    </row>
    <row r="9675" spans="1:3" x14ac:dyDescent="0.25">
      <c r="A9675" s="59">
        <v>36920</v>
      </c>
      <c r="B9675" s="59" t="s">
        <v>9051</v>
      </c>
      <c r="C9675" s="59" t="s">
        <v>588</v>
      </c>
    </row>
    <row r="9676" spans="1:3" x14ac:dyDescent="0.25">
      <c r="A9676" s="59">
        <v>6225</v>
      </c>
      <c r="B9676" s="59" t="s">
        <v>9052</v>
      </c>
      <c r="C9676" s="59" t="s">
        <v>1098</v>
      </c>
    </row>
    <row r="9677" spans="1:3" x14ac:dyDescent="0.25">
      <c r="A9677" s="59">
        <v>6233</v>
      </c>
      <c r="B9677" s="59" t="s">
        <v>9053</v>
      </c>
      <c r="C9677" s="59" t="s">
        <v>1098</v>
      </c>
    </row>
    <row r="9678" spans="1:3" x14ac:dyDescent="0.25">
      <c r="A9678" s="59">
        <v>18524</v>
      </c>
      <c r="B9678" s="59" t="s">
        <v>9054</v>
      </c>
      <c r="C9678" s="59" t="s">
        <v>718</v>
      </c>
    </row>
    <row r="9679" spans="1:3" x14ac:dyDescent="0.25">
      <c r="A9679" s="59">
        <v>6120</v>
      </c>
      <c r="B9679" s="59" t="s">
        <v>9055</v>
      </c>
      <c r="C9679" s="59" t="s">
        <v>1090</v>
      </c>
    </row>
    <row r="9680" spans="1:3" x14ac:dyDescent="0.25">
      <c r="A9680" s="59">
        <v>24312</v>
      </c>
      <c r="B9680" s="59" t="s">
        <v>9056</v>
      </c>
      <c r="C9680" s="59" t="s">
        <v>1152</v>
      </c>
    </row>
    <row r="9681" spans="1:3" x14ac:dyDescent="0.25">
      <c r="A9681" s="59">
        <v>6232</v>
      </c>
      <c r="B9681" s="59" t="s">
        <v>9057</v>
      </c>
      <c r="C9681" s="59" t="s">
        <v>1098</v>
      </c>
    </row>
    <row r="9682" spans="1:3" x14ac:dyDescent="0.25">
      <c r="A9682" s="59">
        <v>15609</v>
      </c>
      <c r="B9682" s="59" t="s">
        <v>9058</v>
      </c>
      <c r="C9682" s="59" t="s">
        <v>1194</v>
      </c>
    </row>
    <row r="9683" spans="1:3" x14ac:dyDescent="0.25">
      <c r="A9683" s="59">
        <v>6230</v>
      </c>
      <c r="B9683" s="59" t="s">
        <v>9059</v>
      </c>
      <c r="C9683" s="59" t="s">
        <v>1098</v>
      </c>
    </row>
    <row r="9684" spans="1:3" x14ac:dyDescent="0.25">
      <c r="A9684" s="59">
        <v>77564</v>
      </c>
      <c r="B9684" s="59" t="s">
        <v>9059</v>
      </c>
      <c r="C9684" s="59" t="s">
        <v>403</v>
      </c>
    </row>
    <row r="9685" spans="1:3" x14ac:dyDescent="0.25">
      <c r="A9685" s="59">
        <v>6931</v>
      </c>
      <c r="B9685" s="59" t="s">
        <v>9060</v>
      </c>
      <c r="C9685" s="59" t="s">
        <v>1092</v>
      </c>
    </row>
    <row r="9686" spans="1:3" x14ac:dyDescent="0.25">
      <c r="A9686" s="59">
        <v>33210</v>
      </c>
      <c r="B9686" s="59" t="s">
        <v>9061</v>
      </c>
      <c r="C9686" s="59" t="s">
        <v>1209</v>
      </c>
    </row>
    <row r="9687" spans="1:3" x14ac:dyDescent="0.25">
      <c r="A9687" s="59">
        <v>23809</v>
      </c>
      <c r="B9687" s="59" t="s">
        <v>9062</v>
      </c>
      <c r="C9687" s="59" t="s">
        <v>274</v>
      </c>
    </row>
    <row r="9688" spans="1:3" x14ac:dyDescent="0.25">
      <c r="A9688" s="59">
        <v>36631</v>
      </c>
      <c r="B9688" s="59" t="s">
        <v>9063</v>
      </c>
      <c r="C9688" s="59" t="s">
        <v>594</v>
      </c>
    </row>
    <row r="9689" spans="1:3" x14ac:dyDescent="0.25">
      <c r="A9689" s="59">
        <v>25470</v>
      </c>
      <c r="B9689" s="59" t="s">
        <v>9064</v>
      </c>
      <c r="C9689" s="59" t="s">
        <v>902</v>
      </c>
    </row>
    <row r="9690" spans="1:3" x14ac:dyDescent="0.25">
      <c r="A9690" s="59">
        <v>6320</v>
      </c>
      <c r="B9690" s="59" t="s">
        <v>9064</v>
      </c>
      <c r="C9690" s="59" t="s">
        <v>1097</v>
      </c>
    </row>
    <row r="9691" spans="1:3" x14ac:dyDescent="0.25">
      <c r="A9691" s="59">
        <v>6123</v>
      </c>
      <c r="B9691" s="59" t="s">
        <v>9065</v>
      </c>
      <c r="C9691" s="59" t="s">
        <v>1090</v>
      </c>
    </row>
    <row r="9692" spans="1:3" x14ac:dyDescent="0.25">
      <c r="A9692" s="59">
        <v>25465</v>
      </c>
      <c r="B9692" s="59" t="s">
        <v>9066</v>
      </c>
      <c r="C9692" s="59" t="s">
        <v>902</v>
      </c>
    </row>
    <row r="9693" spans="1:3" x14ac:dyDescent="0.25">
      <c r="A9693" s="59">
        <v>6221</v>
      </c>
      <c r="B9693" s="59" t="s">
        <v>9066</v>
      </c>
      <c r="C9693" s="59" t="s">
        <v>1098</v>
      </c>
    </row>
    <row r="9694" spans="1:3" x14ac:dyDescent="0.25">
      <c r="A9694" s="59">
        <v>23222</v>
      </c>
      <c r="B9694" s="59" t="s">
        <v>9067</v>
      </c>
      <c r="C9694" s="59" t="s">
        <v>279</v>
      </c>
    </row>
    <row r="9695" spans="1:3" x14ac:dyDescent="0.25">
      <c r="A9695" s="59">
        <v>16111</v>
      </c>
      <c r="B9695" s="59" t="s">
        <v>9068</v>
      </c>
      <c r="C9695" s="59" t="s">
        <v>328</v>
      </c>
    </row>
    <row r="9696" spans="1:3" x14ac:dyDescent="0.25">
      <c r="A9696" s="59">
        <v>6226</v>
      </c>
      <c r="B9696" s="59" t="s">
        <v>9069</v>
      </c>
      <c r="C9696" s="59" t="s">
        <v>1098</v>
      </c>
    </row>
    <row r="9697" spans="1:3" x14ac:dyDescent="0.25">
      <c r="A9697" s="59">
        <v>21513</v>
      </c>
      <c r="B9697" s="59" t="s">
        <v>9070</v>
      </c>
      <c r="C9697" s="59" t="s">
        <v>416</v>
      </c>
    </row>
    <row r="9698" spans="1:3" x14ac:dyDescent="0.25">
      <c r="A9698" s="59">
        <v>2111</v>
      </c>
      <c r="B9698" s="59" t="s">
        <v>9071</v>
      </c>
      <c r="C9698" s="59" t="s">
        <v>1016</v>
      </c>
    </row>
    <row r="9699" spans="1:3" x14ac:dyDescent="0.25">
      <c r="A9699" s="59">
        <v>6119</v>
      </c>
      <c r="B9699" s="59" t="s">
        <v>9072</v>
      </c>
      <c r="C9699" s="59" t="s">
        <v>1090</v>
      </c>
    </row>
    <row r="9700" spans="1:3" x14ac:dyDescent="0.25">
      <c r="A9700" s="59">
        <v>45906</v>
      </c>
      <c r="B9700" s="59" t="s">
        <v>9073</v>
      </c>
      <c r="C9700" s="59" t="s">
        <v>738</v>
      </c>
    </row>
    <row r="9701" spans="1:3" x14ac:dyDescent="0.25">
      <c r="A9701" s="59">
        <v>6227</v>
      </c>
      <c r="B9701" s="59" t="s">
        <v>9074</v>
      </c>
      <c r="C9701" s="59" t="s">
        <v>1098</v>
      </c>
    </row>
    <row r="9702" spans="1:3" x14ac:dyDescent="0.25">
      <c r="A9702" s="59">
        <v>25462</v>
      </c>
      <c r="B9702" s="59" t="s">
        <v>9075</v>
      </c>
      <c r="C9702" s="59" t="s">
        <v>902</v>
      </c>
    </row>
    <row r="9703" spans="1:3" x14ac:dyDescent="0.25">
      <c r="A9703" s="59">
        <v>6220</v>
      </c>
      <c r="B9703" s="59" t="s">
        <v>9075</v>
      </c>
      <c r="C9703" s="59" t="s">
        <v>1098</v>
      </c>
    </row>
    <row r="9704" spans="1:3" x14ac:dyDescent="0.25">
      <c r="A9704" s="59">
        <v>6906</v>
      </c>
      <c r="B9704" s="59" t="s">
        <v>9076</v>
      </c>
      <c r="C9704" s="59" t="s">
        <v>1092</v>
      </c>
    </row>
    <row r="9705" spans="1:3" x14ac:dyDescent="0.25">
      <c r="A9705" s="59">
        <v>6229</v>
      </c>
      <c r="B9705" s="59" t="s">
        <v>9077</v>
      </c>
      <c r="C9705" s="59" t="s">
        <v>1098</v>
      </c>
    </row>
    <row r="9706" spans="1:3" x14ac:dyDescent="0.25">
      <c r="A9706" s="59">
        <v>6927</v>
      </c>
      <c r="B9706" s="59" t="s">
        <v>9078</v>
      </c>
      <c r="C9706" s="59" t="s">
        <v>1092</v>
      </c>
    </row>
    <row r="9707" spans="1:3" x14ac:dyDescent="0.25">
      <c r="A9707" s="59">
        <v>6228</v>
      </c>
      <c r="B9707" s="59" t="s">
        <v>9079</v>
      </c>
      <c r="C9707" s="59" t="s">
        <v>1098</v>
      </c>
    </row>
    <row r="9708" spans="1:3" x14ac:dyDescent="0.25">
      <c r="A9708" s="59">
        <v>6219</v>
      </c>
      <c r="B9708" s="59" t="s">
        <v>9080</v>
      </c>
      <c r="C9708" s="59" t="s">
        <v>1098</v>
      </c>
    </row>
    <row r="9709" spans="1:3" x14ac:dyDescent="0.25">
      <c r="A9709" s="59">
        <v>6930</v>
      </c>
      <c r="B9709" s="59" t="s">
        <v>9081</v>
      </c>
      <c r="C9709" s="59" t="s">
        <v>1092</v>
      </c>
    </row>
    <row r="9710" spans="1:3" x14ac:dyDescent="0.25">
      <c r="A9710" s="59">
        <v>6929</v>
      </c>
      <c r="B9710" s="59" t="s">
        <v>9082</v>
      </c>
      <c r="C9710" s="59" t="s">
        <v>1092</v>
      </c>
    </row>
    <row r="9711" spans="1:3" x14ac:dyDescent="0.25">
      <c r="A9711" s="59">
        <v>26319</v>
      </c>
      <c r="B9711" s="59" t="s">
        <v>9083</v>
      </c>
      <c r="C9711" s="59" t="s">
        <v>241</v>
      </c>
    </row>
    <row r="9712" spans="1:3" x14ac:dyDescent="0.25">
      <c r="A9712" s="59">
        <v>17921</v>
      </c>
      <c r="B9712" s="59" t="s">
        <v>9083</v>
      </c>
      <c r="C9712" s="59" t="s">
        <v>789</v>
      </c>
    </row>
    <row r="9713" spans="1:3" x14ac:dyDescent="0.25">
      <c r="A9713" s="59">
        <v>35717</v>
      </c>
      <c r="B9713" s="59" t="s">
        <v>9084</v>
      </c>
      <c r="C9713" s="59" t="s">
        <v>967</v>
      </c>
    </row>
    <row r="9714" spans="1:3" x14ac:dyDescent="0.25">
      <c r="A9714" s="59">
        <v>6928</v>
      </c>
      <c r="B9714" s="59" t="s">
        <v>9085</v>
      </c>
      <c r="C9714" s="59" t="s">
        <v>1092</v>
      </c>
    </row>
    <row r="9715" spans="1:3" x14ac:dyDescent="0.25">
      <c r="A9715" s="59">
        <v>6124</v>
      </c>
      <c r="B9715" s="59" t="s">
        <v>9086</v>
      </c>
      <c r="C9715" s="59" t="s">
        <v>1090</v>
      </c>
    </row>
    <row r="9716" spans="1:3" x14ac:dyDescent="0.25">
      <c r="A9716" s="59">
        <v>85706</v>
      </c>
      <c r="B9716" s="59" t="s">
        <v>9087</v>
      </c>
      <c r="C9716" s="59" t="s">
        <v>1181</v>
      </c>
    </row>
    <row r="9717" spans="1:3" x14ac:dyDescent="0.25">
      <c r="A9717" s="59">
        <v>17206</v>
      </c>
      <c r="B9717" s="59" t="s">
        <v>9088</v>
      </c>
      <c r="C9717" s="59" t="s">
        <v>791</v>
      </c>
    </row>
    <row r="9718" spans="1:3" x14ac:dyDescent="0.25">
      <c r="A9718" s="59">
        <v>45309</v>
      </c>
      <c r="B9718" s="59" t="s">
        <v>9089</v>
      </c>
      <c r="C9718" s="59" t="s">
        <v>741</v>
      </c>
    </row>
    <row r="9719" spans="1:3" x14ac:dyDescent="0.25">
      <c r="A9719" s="59">
        <v>16113</v>
      </c>
      <c r="B9719" s="59" t="s">
        <v>9090</v>
      </c>
      <c r="C9719" s="59" t="s">
        <v>328</v>
      </c>
    </row>
    <row r="9720" spans="1:3" x14ac:dyDescent="0.25">
      <c r="A9720" s="59">
        <v>57211</v>
      </c>
      <c r="B9720" s="59" t="s">
        <v>9091</v>
      </c>
      <c r="C9720" s="59" t="s">
        <v>824</v>
      </c>
    </row>
    <row r="9721" spans="1:3" x14ac:dyDescent="0.25">
      <c r="A9721" s="59">
        <v>57206</v>
      </c>
      <c r="B9721" s="59" t="s">
        <v>9092</v>
      </c>
      <c r="C9721" s="59" t="s">
        <v>824</v>
      </c>
    </row>
    <row r="9722" spans="1:3" x14ac:dyDescent="0.25">
      <c r="A9722" s="59">
        <v>31107</v>
      </c>
      <c r="B9722" s="59" t="s">
        <v>9093</v>
      </c>
      <c r="C9722" s="59" t="s">
        <v>858</v>
      </c>
    </row>
    <row r="9723" spans="1:3" x14ac:dyDescent="0.25">
      <c r="A9723" s="59">
        <v>42312</v>
      </c>
      <c r="B9723" s="59" t="s">
        <v>9093</v>
      </c>
      <c r="C9723" s="59" t="s">
        <v>1124</v>
      </c>
    </row>
    <row r="9724" spans="1:3" x14ac:dyDescent="0.25">
      <c r="A9724" s="59">
        <v>40906</v>
      </c>
      <c r="B9724" s="59" t="s">
        <v>9094</v>
      </c>
      <c r="C9724" s="59" t="s">
        <v>1138</v>
      </c>
    </row>
    <row r="9725" spans="1:3" x14ac:dyDescent="0.25">
      <c r="A9725" s="59">
        <v>57207</v>
      </c>
      <c r="B9725" s="59" t="s">
        <v>9095</v>
      </c>
      <c r="C9725" s="59" t="s">
        <v>824</v>
      </c>
    </row>
    <row r="9726" spans="1:3" x14ac:dyDescent="0.25">
      <c r="A9726" s="59">
        <v>5010</v>
      </c>
      <c r="B9726" s="59" t="s">
        <v>9096</v>
      </c>
      <c r="C9726" s="59" t="s">
        <v>720</v>
      </c>
    </row>
    <row r="9727" spans="1:3" x14ac:dyDescent="0.25">
      <c r="A9727" s="59">
        <v>57213</v>
      </c>
      <c r="B9727" s="59" t="s">
        <v>9097</v>
      </c>
      <c r="C9727" s="59" t="s">
        <v>824</v>
      </c>
    </row>
    <row r="9728" spans="1:3" x14ac:dyDescent="0.25">
      <c r="A9728" s="59">
        <v>13726</v>
      </c>
      <c r="B9728" s="59" t="s">
        <v>9098</v>
      </c>
      <c r="C9728" s="59" t="s">
        <v>694</v>
      </c>
    </row>
    <row r="9729" spans="1:3" x14ac:dyDescent="0.25">
      <c r="A9729" s="59">
        <v>25712</v>
      </c>
      <c r="B9729" s="59" t="s">
        <v>9099</v>
      </c>
      <c r="C9729" s="59" t="s">
        <v>901</v>
      </c>
    </row>
    <row r="9730" spans="1:3" x14ac:dyDescent="0.25">
      <c r="A9730" s="59">
        <v>57214</v>
      </c>
      <c r="B9730" s="59" t="s">
        <v>9100</v>
      </c>
      <c r="C9730" s="59" t="s">
        <v>824</v>
      </c>
    </row>
    <row r="9731" spans="1:3" x14ac:dyDescent="0.25">
      <c r="A9731" s="59">
        <v>57209</v>
      </c>
      <c r="B9731" s="59" t="s">
        <v>9101</v>
      </c>
      <c r="C9731" s="59" t="s">
        <v>824</v>
      </c>
    </row>
    <row r="9732" spans="1:3" x14ac:dyDescent="0.25">
      <c r="A9732" s="59">
        <v>36425</v>
      </c>
      <c r="B9732" s="59" t="s">
        <v>9102</v>
      </c>
      <c r="C9732" s="59" t="s">
        <v>596</v>
      </c>
    </row>
    <row r="9733" spans="1:3" x14ac:dyDescent="0.25">
      <c r="A9733" s="59">
        <v>4217</v>
      </c>
      <c r="B9733" s="59" t="s">
        <v>9103</v>
      </c>
      <c r="C9733" s="59" t="s">
        <v>733</v>
      </c>
    </row>
    <row r="9734" spans="1:3" x14ac:dyDescent="0.25">
      <c r="A9734" s="59">
        <v>1517</v>
      </c>
      <c r="B9734" s="59" t="s">
        <v>9104</v>
      </c>
      <c r="C9734" s="59" t="s">
        <v>1013</v>
      </c>
    </row>
    <row r="9735" spans="1:3" x14ac:dyDescent="0.25">
      <c r="A9735" s="59">
        <v>16711</v>
      </c>
      <c r="B9735" s="59" t="s">
        <v>9104</v>
      </c>
      <c r="C9735" s="59" t="s">
        <v>338</v>
      </c>
    </row>
    <row r="9736" spans="1:3" x14ac:dyDescent="0.25">
      <c r="A9736" s="59">
        <v>47718</v>
      </c>
      <c r="B9736" s="59" t="s">
        <v>9104</v>
      </c>
      <c r="C9736" s="59" t="s">
        <v>997</v>
      </c>
    </row>
    <row r="9737" spans="1:3" x14ac:dyDescent="0.25">
      <c r="A9737" s="59">
        <v>24714</v>
      </c>
      <c r="B9737" s="59" t="s">
        <v>9105</v>
      </c>
      <c r="C9737" s="59" t="s">
        <v>1150</v>
      </c>
    </row>
    <row r="9738" spans="1:3" x14ac:dyDescent="0.25">
      <c r="A9738" s="59">
        <v>57210</v>
      </c>
      <c r="B9738" s="59" t="s">
        <v>9106</v>
      </c>
      <c r="C9738" s="59" t="s">
        <v>824</v>
      </c>
    </row>
    <row r="9739" spans="1:3" x14ac:dyDescent="0.25">
      <c r="A9739" s="59">
        <v>12519</v>
      </c>
      <c r="B9739" s="59" t="s">
        <v>9107</v>
      </c>
      <c r="C9739" s="59" t="s">
        <v>686</v>
      </c>
    </row>
    <row r="9740" spans="1:3" x14ac:dyDescent="0.25">
      <c r="A9740" s="59">
        <v>12112</v>
      </c>
      <c r="B9740" s="59" t="s">
        <v>9108</v>
      </c>
      <c r="C9740" s="59" t="s">
        <v>711</v>
      </c>
    </row>
    <row r="9741" spans="1:3" x14ac:dyDescent="0.25">
      <c r="A9741" s="59">
        <v>3816</v>
      </c>
      <c r="B9741" s="59" t="s">
        <v>9107</v>
      </c>
      <c r="C9741" s="59" t="s">
        <v>638</v>
      </c>
    </row>
    <row r="9742" spans="1:3" x14ac:dyDescent="0.25">
      <c r="A9742" s="59">
        <v>57215</v>
      </c>
      <c r="B9742" s="59" t="s">
        <v>9109</v>
      </c>
      <c r="C9742" s="59" t="s">
        <v>824</v>
      </c>
    </row>
    <row r="9743" spans="1:3" x14ac:dyDescent="0.25">
      <c r="A9743" s="59">
        <v>5011</v>
      </c>
      <c r="B9743" s="59" t="s">
        <v>9110</v>
      </c>
      <c r="C9743" s="59" t="s">
        <v>720</v>
      </c>
    </row>
    <row r="9744" spans="1:3" x14ac:dyDescent="0.25">
      <c r="A9744" s="59">
        <v>42307</v>
      </c>
      <c r="B9744" s="59" t="s">
        <v>9111</v>
      </c>
      <c r="C9744" s="59" t="s">
        <v>1124</v>
      </c>
    </row>
    <row r="9745" spans="1:3" x14ac:dyDescent="0.25">
      <c r="A9745" s="59">
        <v>25459</v>
      </c>
      <c r="B9745" s="59" t="s">
        <v>9112</v>
      </c>
      <c r="C9745" s="59" t="s">
        <v>902</v>
      </c>
    </row>
    <row r="9746" spans="1:3" x14ac:dyDescent="0.25">
      <c r="A9746" s="59">
        <v>13818</v>
      </c>
      <c r="B9746" s="59" t="s">
        <v>9113</v>
      </c>
      <c r="C9746" s="59" t="s">
        <v>688</v>
      </c>
    </row>
    <row r="9747" spans="1:3" x14ac:dyDescent="0.25">
      <c r="A9747" s="59">
        <v>57116</v>
      </c>
      <c r="B9747" s="59" t="s">
        <v>9114</v>
      </c>
      <c r="C9747" s="59" t="s">
        <v>815</v>
      </c>
    </row>
    <row r="9748" spans="1:3" x14ac:dyDescent="0.25">
      <c r="A9748" s="59">
        <v>57218</v>
      </c>
      <c r="B9748" s="59" t="s">
        <v>9115</v>
      </c>
      <c r="C9748" s="59" t="s">
        <v>824</v>
      </c>
    </row>
    <row r="9749" spans="1:3" x14ac:dyDescent="0.25">
      <c r="A9749" s="59">
        <v>12615</v>
      </c>
      <c r="B9749" s="59" t="s">
        <v>9116</v>
      </c>
      <c r="C9749" s="59" t="s">
        <v>674</v>
      </c>
    </row>
    <row r="9750" spans="1:3" x14ac:dyDescent="0.25">
      <c r="A9750" s="59">
        <v>42325</v>
      </c>
      <c r="B9750" s="59" t="s">
        <v>9116</v>
      </c>
      <c r="C9750" s="59" t="s">
        <v>1124</v>
      </c>
    </row>
    <row r="9751" spans="1:3" x14ac:dyDescent="0.25">
      <c r="A9751" s="59">
        <v>57117</v>
      </c>
      <c r="B9751" s="59" t="s">
        <v>9117</v>
      </c>
      <c r="C9751" s="59" t="s">
        <v>815</v>
      </c>
    </row>
    <row r="9752" spans="1:3" x14ac:dyDescent="0.25">
      <c r="A9752" s="59">
        <v>57212</v>
      </c>
      <c r="B9752" s="59" t="s">
        <v>9116</v>
      </c>
      <c r="C9752" s="59" t="s">
        <v>824</v>
      </c>
    </row>
    <row r="9753" spans="1:3" x14ac:dyDescent="0.25">
      <c r="A9753" s="59">
        <v>24628</v>
      </c>
      <c r="B9753" s="59" t="s">
        <v>9118</v>
      </c>
      <c r="C9753" s="59" t="s">
        <v>1156</v>
      </c>
    </row>
    <row r="9754" spans="1:3" x14ac:dyDescent="0.25">
      <c r="A9754" s="59">
        <v>57217</v>
      </c>
      <c r="B9754" s="59" t="s">
        <v>9118</v>
      </c>
      <c r="C9754" s="59" t="s">
        <v>824</v>
      </c>
    </row>
    <row r="9755" spans="1:3" x14ac:dyDescent="0.25">
      <c r="A9755" s="59">
        <v>47218</v>
      </c>
      <c r="B9755" s="59" t="s">
        <v>9119</v>
      </c>
      <c r="C9755" s="59" t="s">
        <v>998</v>
      </c>
    </row>
    <row r="9756" spans="1:3" x14ac:dyDescent="0.25">
      <c r="A9756" s="59">
        <v>42213</v>
      </c>
      <c r="B9756" s="59" t="s">
        <v>9120</v>
      </c>
      <c r="C9756" s="59" t="s">
        <v>1126</v>
      </c>
    </row>
    <row r="9757" spans="1:3" x14ac:dyDescent="0.25">
      <c r="A9757" s="59">
        <v>12915</v>
      </c>
      <c r="B9757" s="59" t="s">
        <v>9121</v>
      </c>
      <c r="C9757" s="59" t="s">
        <v>685</v>
      </c>
    </row>
    <row r="9758" spans="1:3" x14ac:dyDescent="0.25">
      <c r="A9758" s="59">
        <v>1307</v>
      </c>
      <c r="B9758" s="59" t="s">
        <v>9121</v>
      </c>
      <c r="C9758" s="59" t="s">
        <v>1009</v>
      </c>
    </row>
    <row r="9759" spans="1:3" x14ac:dyDescent="0.25">
      <c r="A9759" s="59">
        <v>13627</v>
      </c>
      <c r="B9759" s="59" t="s">
        <v>9122</v>
      </c>
      <c r="C9759" s="59" t="s">
        <v>712</v>
      </c>
    </row>
    <row r="9760" spans="1:3" x14ac:dyDescent="0.25">
      <c r="A9760" s="59">
        <v>20516</v>
      </c>
      <c r="B9760" s="59" t="s">
        <v>9123</v>
      </c>
      <c r="C9760" s="59" t="s">
        <v>665</v>
      </c>
    </row>
    <row r="9761" spans="1:3" x14ac:dyDescent="0.25">
      <c r="A9761" s="59">
        <v>21207</v>
      </c>
      <c r="B9761" s="59" t="s">
        <v>9124</v>
      </c>
      <c r="C9761" s="59" t="s">
        <v>426</v>
      </c>
    </row>
    <row r="9762" spans="1:3" x14ac:dyDescent="0.25">
      <c r="A9762" s="59">
        <v>36323</v>
      </c>
      <c r="B9762" s="59" t="s">
        <v>9125</v>
      </c>
      <c r="C9762" s="59" t="s">
        <v>593</v>
      </c>
    </row>
    <row r="9763" spans="1:3" x14ac:dyDescent="0.25">
      <c r="A9763" s="59">
        <v>12620</v>
      </c>
      <c r="B9763" s="59" t="s">
        <v>9126</v>
      </c>
      <c r="C9763" s="59" t="s">
        <v>674</v>
      </c>
    </row>
    <row r="9764" spans="1:3" x14ac:dyDescent="0.25">
      <c r="A9764" s="59">
        <v>16115</v>
      </c>
      <c r="B9764" s="59" t="s">
        <v>9127</v>
      </c>
      <c r="C9764" s="59" t="s">
        <v>328</v>
      </c>
    </row>
    <row r="9765" spans="1:3" x14ac:dyDescent="0.25">
      <c r="A9765" s="59">
        <v>95211</v>
      </c>
      <c r="B9765" s="59" t="s">
        <v>9128</v>
      </c>
      <c r="C9765" s="59" t="s">
        <v>773</v>
      </c>
    </row>
    <row r="9766" spans="1:3" x14ac:dyDescent="0.25">
      <c r="A9766" s="59">
        <v>7109</v>
      </c>
      <c r="B9766" s="59" t="s">
        <v>9129</v>
      </c>
      <c r="C9766" s="59" t="s">
        <v>946</v>
      </c>
    </row>
    <row r="9767" spans="1:3" x14ac:dyDescent="0.25">
      <c r="A9767" s="59">
        <v>21309</v>
      </c>
      <c r="B9767" s="59" t="s">
        <v>9130</v>
      </c>
      <c r="C9767" s="59" t="s">
        <v>423</v>
      </c>
    </row>
    <row r="9768" spans="1:3" x14ac:dyDescent="0.25">
      <c r="A9768" s="59">
        <v>95212</v>
      </c>
      <c r="B9768" s="59" t="s">
        <v>9131</v>
      </c>
      <c r="C9768" s="59" t="s">
        <v>773</v>
      </c>
    </row>
    <row r="9769" spans="1:3" x14ac:dyDescent="0.25">
      <c r="A9769" s="59">
        <v>95214</v>
      </c>
      <c r="B9769" s="59" t="s">
        <v>9132</v>
      </c>
      <c r="C9769" s="59" t="s">
        <v>773</v>
      </c>
    </row>
    <row r="9770" spans="1:3" x14ac:dyDescent="0.25">
      <c r="A9770" s="59">
        <v>95207</v>
      </c>
      <c r="B9770" s="59" t="s">
        <v>9133</v>
      </c>
      <c r="C9770" s="59" t="s">
        <v>773</v>
      </c>
    </row>
    <row r="9771" spans="1:3" x14ac:dyDescent="0.25">
      <c r="A9771" s="59">
        <v>95208</v>
      </c>
      <c r="B9771" s="59" t="s">
        <v>9134</v>
      </c>
      <c r="C9771" s="59" t="s">
        <v>773</v>
      </c>
    </row>
    <row r="9772" spans="1:3" x14ac:dyDescent="0.25">
      <c r="A9772" s="59">
        <v>95109</v>
      </c>
      <c r="B9772" s="59" t="s">
        <v>9135</v>
      </c>
      <c r="C9772" s="59" t="s">
        <v>767</v>
      </c>
    </row>
    <row r="9773" spans="1:3" x14ac:dyDescent="0.25">
      <c r="A9773" s="59">
        <v>20206</v>
      </c>
      <c r="B9773" s="59" t="s">
        <v>9136</v>
      </c>
      <c r="C9773" s="59" t="s">
        <v>658</v>
      </c>
    </row>
    <row r="9774" spans="1:3" x14ac:dyDescent="0.25">
      <c r="A9774" s="59">
        <v>7110</v>
      </c>
      <c r="B9774" s="59" t="s">
        <v>9137</v>
      </c>
      <c r="C9774" s="59" t="s">
        <v>946</v>
      </c>
    </row>
    <row r="9775" spans="1:3" x14ac:dyDescent="0.25">
      <c r="A9775" s="59">
        <v>95213</v>
      </c>
      <c r="B9775" s="59" t="s">
        <v>9138</v>
      </c>
      <c r="C9775" s="59" t="s">
        <v>773</v>
      </c>
    </row>
    <row r="9776" spans="1:3" x14ac:dyDescent="0.25">
      <c r="A9776" s="59">
        <v>90968</v>
      </c>
      <c r="B9776" s="59" t="s">
        <v>9139</v>
      </c>
      <c r="C9776" s="59" t="s">
        <v>102</v>
      </c>
    </row>
    <row r="9777" spans="1:3" x14ac:dyDescent="0.25">
      <c r="A9777" s="59">
        <v>90970</v>
      </c>
      <c r="B9777" s="59" t="s">
        <v>9140</v>
      </c>
      <c r="C9777" s="59" t="s">
        <v>102</v>
      </c>
    </row>
    <row r="9778" spans="1:3" x14ac:dyDescent="0.25">
      <c r="A9778" s="59">
        <v>36606</v>
      </c>
      <c r="B9778" s="59" t="s">
        <v>9141</v>
      </c>
      <c r="C9778" s="59" t="s">
        <v>594</v>
      </c>
    </row>
    <row r="9779" spans="1:3" x14ac:dyDescent="0.25">
      <c r="A9779" s="59">
        <v>63212</v>
      </c>
      <c r="B9779" s="59" t="s">
        <v>9142</v>
      </c>
      <c r="C9779" s="59" t="s">
        <v>512</v>
      </c>
    </row>
    <row r="9780" spans="1:3" x14ac:dyDescent="0.25">
      <c r="A9780" s="59">
        <v>35430</v>
      </c>
      <c r="B9780" s="59" t="s">
        <v>9143</v>
      </c>
      <c r="C9780" s="59" t="s">
        <v>978</v>
      </c>
    </row>
    <row r="9781" spans="1:3" x14ac:dyDescent="0.25">
      <c r="A9781" s="59">
        <v>35333</v>
      </c>
      <c r="B9781" s="59" t="s">
        <v>9144</v>
      </c>
      <c r="C9781" s="59" t="s">
        <v>969</v>
      </c>
    </row>
    <row r="9782" spans="1:3" x14ac:dyDescent="0.25">
      <c r="A9782" s="59">
        <v>35963</v>
      </c>
      <c r="B9782" s="59" t="s">
        <v>9145</v>
      </c>
      <c r="C9782" s="59" t="s">
        <v>976</v>
      </c>
    </row>
    <row r="9783" spans="1:3" x14ac:dyDescent="0.25">
      <c r="A9783" s="59">
        <v>32309</v>
      </c>
      <c r="B9783" s="59" t="s">
        <v>9146</v>
      </c>
      <c r="C9783" s="59" t="s">
        <v>461</v>
      </c>
    </row>
    <row r="9784" spans="1:3" x14ac:dyDescent="0.25">
      <c r="A9784" s="59">
        <v>26514</v>
      </c>
      <c r="B9784" s="59" t="s">
        <v>9147</v>
      </c>
      <c r="C9784" s="59" t="s">
        <v>226</v>
      </c>
    </row>
    <row r="9785" spans="1:3" x14ac:dyDescent="0.25">
      <c r="A9785" s="59">
        <v>44361</v>
      </c>
      <c r="B9785" s="59" t="s">
        <v>9148</v>
      </c>
      <c r="C9785" s="59" t="s">
        <v>919</v>
      </c>
    </row>
    <row r="9786" spans="1:3" x14ac:dyDescent="0.25">
      <c r="A9786" s="59">
        <v>13709</v>
      </c>
      <c r="B9786" s="59" t="s">
        <v>9149</v>
      </c>
      <c r="C9786" s="59" t="s">
        <v>694</v>
      </c>
    </row>
    <row r="9787" spans="1:3" x14ac:dyDescent="0.25">
      <c r="A9787" s="59">
        <v>78518</v>
      </c>
      <c r="B9787" s="59" t="s">
        <v>9150</v>
      </c>
      <c r="C9787" s="59" t="s">
        <v>1200</v>
      </c>
    </row>
    <row r="9788" spans="1:3" x14ac:dyDescent="0.25">
      <c r="A9788" s="59">
        <v>35510</v>
      </c>
      <c r="B9788" s="59" t="s">
        <v>9151</v>
      </c>
      <c r="C9788" s="59" t="s">
        <v>973</v>
      </c>
    </row>
    <row r="9789" spans="1:3" x14ac:dyDescent="0.25">
      <c r="A9789" s="59">
        <v>45515</v>
      </c>
      <c r="B9789" s="59" t="s">
        <v>9152</v>
      </c>
      <c r="C9789" s="59" t="s">
        <v>744</v>
      </c>
    </row>
    <row r="9790" spans="1:3" x14ac:dyDescent="0.25">
      <c r="A9790" s="59">
        <v>77115</v>
      </c>
      <c r="B9790" s="59" t="s">
        <v>9153</v>
      </c>
      <c r="C9790" s="59" t="s">
        <v>410</v>
      </c>
    </row>
    <row r="9791" spans="1:3" x14ac:dyDescent="0.25">
      <c r="A9791" s="59">
        <v>62513</v>
      </c>
      <c r="B9791" s="59" t="s">
        <v>9151</v>
      </c>
      <c r="C9791" s="59" t="s">
        <v>581</v>
      </c>
    </row>
    <row r="9792" spans="1:3" x14ac:dyDescent="0.25">
      <c r="A9792" s="59">
        <v>76456</v>
      </c>
      <c r="B9792" s="59" t="s">
        <v>9153</v>
      </c>
      <c r="C9792" s="59" t="s">
        <v>541</v>
      </c>
    </row>
    <row r="9793" spans="1:3" x14ac:dyDescent="0.25">
      <c r="A9793" s="59">
        <v>41631</v>
      </c>
      <c r="B9793" s="59" t="s">
        <v>9154</v>
      </c>
      <c r="C9793" s="59" t="s">
        <v>1136</v>
      </c>
    </row>
    <row r="9794" spans="1:3" x14ac:dyDescent="0.25">
      <c r="A9794" s="59">
        <v>42522</v>
      </c>
      <c r="B9794" s="59" t="s">
        <v>9155</v>
      </c>
      <c r="C9794" s="59" t="s">
        <v>1127</v>
      </c>
    </row>
    <row r="9795" spans="1:3" x14ac:dyDescent="0.25">
      <c r="A9795" s="59">
        <v>56317</v>
      </c>
      <c r="B9795" s="59" t="s">
        <v>9155</v>
      </c>
      <c r="C9795" s="59" t="s">
        <v>980</v>
      </c>
    </row>
    <row r="9796" spans="1:3" x14ac:dyDescent="0.25">
      <c r="A9796" s="59">
        <v>76464</v>
      </c>
      <c r="B9796" s="59" t="s">
        <v>9156</v>
      </c>
      <c r="C9796" s="59" t="s">
        <v>541</v>
      </c>
    </row>
    <row r="9797" spans="1:3" x14ac:dyDescent="0.25">
      <c r="A9797" s="59">
        <v>76514</v>
      </c>
      <c r="B9797" s="59" t="s">
        <v>9157</v>
      </c>
      <c r="C9797" s="59" t="s">
        <v>535</v>
      </c>
    </row>
    <row r="9798" spans="1:3" x14ac:dyDescent="0.25">
      <c r="A9798" s="59">
        <v>7724</v>
      </c>
      <c r="B9798" s="59" t="s">
        <v>9158</v>
      </c>
      <c r="C9798" s="59" t="s">
        <v>954</v>
      </c>
    </row>
    <row r="9799" spans="1:3" x14ac:dyDescent="0.25">
      <c r="A9799" s="59">
        <v>76610</v>
      </c>
      <c r="B9799" s="59" t="s">
        <v>9158</v>
      </c>
      <c r="C9799" s="59" t="s">
        <v>536</v>
      </c>
    </row>
    <row r="9800" spans="1:3" x14ac:dyDescent="0.25">
      <c r="A9800" s="59">
        <v>12324</v>
      </c>
      <c r="B9800" s="59" t="s">
        <v>9159</v>
      </c>
      <c r="C9800" s="59" t="s">
        <v>710</v>
      </c>
    </row>
    <row r="9801" spans="1:3" x14ac:dyDescent="0.25">
      <c r="A9801" s="59">
        <v>42215</v>
      </c>
      <c r="B9801" s="59" t="s">
        <v>9160</v>
      </c>
      <c r="C9801" s="59" t="s">
        <v>1126</v>
      </c>
    </row>
    <row r="9802" spans="1:3" x14ac:dyDescent="0.25">
      <c r="A9802" s="59">
        <v>42217</v>
      </c>
      <c r="B9802" s="59" t="s">
        <v>9161</v>
      </c>
      <c r="C9802" s="59" t="s">
        <v>1126</v>
      </c>
    </row>
    <row r="9803" spans="1:3" x14ac:dyDescent="0.25">
      <c r="A9803" s="59">
        <v>7719</v>
      </c>
      <c r="B9803" s="59" t="s">
        <v>9162</v>
      </c>
      <c r="C9803" s="59" t="s">
        <v>954</v>
      </c>
    </row>
    <row r="9804" spans="1:3" x14ac:dyDescent="0.25">
      <c r="A9804" s="59">
        <v>41622</v>
      </c>
      <c r="B9804" s="59" t="s">
        <v>9162</v>
      </c>
      <c r="C9804" s="59" t="s">
        <v>1136</v>
      </c>
    </row>
    <row r="9805" spans="1:3" x14ac:dyDescent="0.25">
      <c r="A9805" s="59">
        <v>56315</v>
      </c>
      <c r="B9805" s="59" t="s">
        <v>9163</v>
      </c>
      <c r="C9805" s="59" t="s">
        <v>980</v>
      </c>
    </row>
    <row r="9806" spans="1:3" x14ac:dyDescent="0.25">
      <c r="A9806" s="59">
        <v>26924</v>
      </c>
      <c r="B9806" s="59" t="s">
        <v>9164</v>
      </c>
      <c r="C9806" s="59" t="s">
        <v>211</v>
      </c>
    </row>
    <row r="9807" spans="1:3" x14ac:dyDescent="0.25">
      <c r="A9807" s="59">
        <v>42209</v>
      </c>
      <c r="B9807" s="59" t="s">
        <v>9164</v>
      </c>
      <c r="C9807" s="59" t="s">
        <v>1126</v>
      </c>
    </row>
    <row r="9808" spans="1:3" x14ac:dyDescent="0.25">
      <c r="A9808" s="59">
        <v>42410</v>
      </c>
      <c r="B9808" s="59" t="s">
        <v>9165</v>
      </c>
      <c r="C9808" s="59" t="s">
        <v>1129</v>
      </c>
    </row>
    <row r="9809" spans="1:3" x14ac:dyDescent="0.25">
      <c r="A9809" s="59">
        <v>13523</v>
      </c>
      <c r="B9809" s="59" t="s">
        <v>9166</v>
      </c>
      <c r="C9809" s="59" t="s">
        <v>692</v>
      </c>
    </row>
    <row r="9810" spans="1:3" x14ac:dyDescent="0.25">
      <c r="A9810" s="59">
        <v>23819</v>
      </c>
      <c r="B9810" s="59" t="s">
        <v>9166</v>
      </c>
      <c r="C9810" s="59" t="s">
        <v>274</v>
      </c>
    </row>
    <row r="9811" spans="1:3" x14ac:dyDescent="0.25">
      <c r="A9811" s="59">
        <v>25821</v>
      </c>
      <c r="B9811" s="59" t="s">
        <v>9166</v>
      </c>
      <c r="C9811" s="59" t="s">
        <v>905</v>
      </c>
    </row>
    <row r="9812" spans="1:3" x14ac:dyDescent="0.25">
      <c r="A9812" s="59">
        <v>42207</v>
      </c>
      <c r="B9812" s="59" t="s">
        <v>9166</v>
      </c>
      <c r="C9812" s="59" t="s">
        <v>1126</v>
      </c>
    </row>
    <row r="9813" spans="1:3" x14ac:dyDescent="0.25">
      <c r="A9813" s="59">
        <v>17516</v>
      </c>
      <c r="B9813" s="59" t="s">
        <v>9167</v>
      </c>
      <c r="C9813" s="59" t="s">
        <v>787</v>
      </c>
    </row>
    <row r="9814" spans="1:3" x14ac:dyDescent="0.25">
      <c r="A9814" s="59">
        <v>12230</v>
      </c>
      <c r="B9814" s="59" t="s">
        <v>9168</v>
      </c>
      <c r="C9814" s="59" t="s">
        <v>680</v>
      </c>
    </row>
    <row r="9815" spans="1:3" x14ac:dyDescent="0.25">
      <c r="A9815" s="59">
        <v>20766</v>
      </c>
      <c r="B9815" s="59" t="s">
        <v>9168</v>
      </c>
      <c r="C9815" s="59" t="s">
        <v>671</v>
      </c>
    </row>
    <row r="9816" spans="1:3" x14ac:dyDescent="0.25">
      <c r="A9816" s="59">
        <v>41636</v>
      </c>
      <c r="B9816" s="59" t="s">
        <v>9168</v>
      </c>
      <c r="C9816" s="59" t="s">
        <v>1136</v>
      </c>
    </row>
    <row r="9817" spans="1:3" x14ac:dyDescent="0.25">
      <c r="A9817" s="59">
        <v>45514</v>
      </c>
      <c r="B9817" s="59" t="s">
        <v>9168</v>
      </c>
      <c r="C9817" s="59" t="s">
        <v>744</v>
      </c>
    </row>
    <row r="9818" spans="1:3" x14ac:dyDescent="0.25">
      <c r="A9818" s="59">
        <v>31215</v>
      </c>
      <c r="B9818" s="59" t="s">
        <v>9169</v>
      </c>
      <c r="C9818" s="59" t="s">
        <v>871</v>
      </c>
    </row>
    <row r="9819" spans="1:3" x14ac:dyDescent="0.25">
      <c r="A9819" s="59">
        <v>76613</v>
      </c>
      <c r="B9819" s="59" t="s">
        <v>9170</v>
      </c>
      <c r="C9819" s="59" t="s">
        <v>536</v>
      </c>
    </row>
    <row r="9820" spans="1:3" x14ac:dyDescent="0.25">
      <c r="A9820" s="59">
        <v>85616</v>
      </c>
      <c r="B9820" s="59" t="s">
        <v>9170</v>
      </c>
      <c r="C9820" s="59" t="s">
        <v>1184</v>
      </c>
    </row>
    <row r="9821" spans="1:3" x14ac:dyDescent="0.25">
      <c r="A9821" s="59">
        <v>21206</v>
      </c>
      <c r="B9821" s="59" t="s">
        <v>9171</v>
      </c>
      <c r="C9821" s="59" t="s">
        <v>426</v>
      </c>
    </row>
    <row r="9822" spans="1:3" x14ac:dyDescent="0.25">
      <c r="A9822" s="59">
        <v>31908</v>
      </c>
      <c r="B9822" s="59" t="s">
        <v>9172</v>
      </c>
      <c r="C9822" s="59" t="s">
        <v>869</v>
      </c>
    </row>
    <row r="9823" spans="1:3" x14ac:dyDescent="0.25">
      <c r="A9823" s="59">
        <v>15910</v>
      </c>
      <c r="B9823" s="59" t="s">
        <v>9173</v>
      </c>
      <c r="C9823" s="59" t="s">
        <v>1191</v>
      </c>
    </row>
    <row r="9824" spans="1:3" x14ac:dyDescent="0.25">
      <c r="A9824" s="59">
        <v>15418</v>
      </c>
      <c r="B9824" s="59" t="s">
        <v>9172</v>
      </c>
      <c r="C9824" s="59" t="s">
        <v>1195</v>
      </c>
    </row>
    <row r="9825" spans="1:3" x14ac:dyDescent="0.25">
      <c r="A9825" s="59">
        <v>6915</v>
      </c>
      <c r="B9825" s="59" t="s">
        <v>9172</v>
      </c>
      <c r="C9825" s="59" t="s">
        <v>1092</v>
      </c>
    </row>
    <row r="9826" spans="1:3" x14ac:dyDescent="0.25">
      <c r="A9826" s="59">
        <v>7710</v>
      </c>
      <c r="B9826" s="59" t="s">
        <v>9172</v>
      </c>
      <c r="C9826" s="59" t="s">
        <v>954</v>
      </c>
    </row>
    <row r="9827" spans="1:3" x14ac:dyDescent="0.25">
      <c r="A9827" s="59">
        <v>41613</v>
      </c>
      <c r="B9827" s="59" t="s">
        <v>9172</v>
      </c>
      <c r="C9827" s="59" t="s">
        <v>1136</v>
      </c>
    </row>
    <row r="9828" spans="1:3" x14ac:dyDescent="0.25">
      <c r="A9828" s="59">
        <v>42521</v>
      </c>
      <c r="B9828" s="59" t="s">
        <v>9172</v>
      </c>
      <c r="C9828" s="59" t="s">
        <v>1127</v>
      </c>
    </row>
    <row r="9829" spans="1:3" x14ac:dyDescent="0.25">
      <c r="A9829" s="59">
        <v>44607</v>
      </c>
      <c r="B9829" s="59" t="s">
        <v>9172</v>
      </c>
      <c r="C9829" s="59" t="s">
        <v>931</v>
      </c>
    </row>
    <row r="9830" spans="1:3" x14ac:dyDescent="0.25">
      <c r="A9830" s="59">
        <v>56316</v>
      </c>
      <c r="B9830" s="59" t="s">
        <v>9172</v>
      </c>
      <c r="C9830" s="59" t="s">
        <v>980</v>
      </c>
    </row>
    <row r="9831" spans="1:3" x14ac:dyDescent="0.25">
      <c r="A9831" s="59">
        <v>76465</v>
      </c>
      <c r="B9831" s="59" t="s">
        <v>9173</v>
      </c>
      <c r="C9831" s="59" t="s">
        <v>541</v>
      </c>
    </row>
    <row r="9832" spans="1:3" x14ac:dyDescent="0.25">
      <c r="A9832" s="59">
        <v>76619</v>
      </c>
      <c r="B9832" s="59" t="s">
        <v>9172</v>
      </c>
      <c r="C9832" s="59" t="s">
        <v>536</v>
      </c>
    </row>
    <row r="9833" spans="1:3" x14ac:dyDescent="0.25">
      <c r="A9833" s="59">
        <v>96314</v>
      </c>
      <c r="B9833" s="59" t="s">
        <v>9172</v>
      </c>
      <c r="C9833" s="59" t="s">
        <v>1083</v>
      </c>
    </row>
    <row r="9834" spans="1:3" x14ac:dyDescent="0.25">
      <c r="A9834" s="59">
        <v>47608</v>
      </c>
      <c r="B9834" s="59" t="s">
        <v>9174</v>
      </c>
      <c r="C9834" s="59" t="s">
        <v>996</v>
      </c>
    </row>
    <row r="9835" spans="1:3" x14ac:dyDescent="0.25">
      <c r="A9835" s="59">
        <v>35261</v>
      </c>
      <c r="B9835" s="59" t="s">
        <v>9175</v>
      </c>
      <c r="C9835" s="59" t="s">
        <v>977</v>
      </c>
    </row>
    <row r="9836" spans="1:3" x14ac:dyDescent="0.25">
      <c r="A9836" s="59">
        <v>50306</v>
      </c>
      <c r="B9836" s="59" t="s">
        <v>9176</v>
      </c>
      <c r="C9836" s="59" t="s">
        <v>516</v>
      </c>
    </row>
    <row r="9837" spans="1:3" x14ac:dyDescent="0.25">
      <c r="A9837" s="59">
        <v>41634</v>
      </c>
      <c r="B9837" s="59" t="s">
        <v>9177</v>
      </c>
      <c r="C9837" s="59" t="s">
        <v>1136</v>
      </c>
    </row>
    <row r="9838" spans="1:3" x14ac:dyDescent="0.25">
      <c r="A9838" s="59">
        <v>76618</v>
      </c>
      <c r="B9838" s="59" t="s">
        <v>9177</v>
      </c>
      <c r="C9838" s="59" t="s">
        <v>536</v>
      </c>
    </row>
    <row r="9839" spans="1:3" x14ac:dyDescent="0.25">
      <c r="A9839" s="59">
        <v>26623</v>
      </c>
      <c r="B9839" s="59" t="s">
        <v>9178</v>
      </c>
      <c r="C9839" s="59" t="s">
        <v>231</v>
      </c>
    </row>
    <row r="9840" spans="1:3" x14ac:dyDescent="0.25">
      <c r="A9840" s="59">
        <v>45507</v>
      </c>
      <c r="B9840" s="59" t="s">
        <v>9179</v>
      </c>
      <c r="C9840" s="59" t="s">
        <v>744</v>
      </c>
    </row>
    <row r="9841" spans="1:3" x14ac:dyDescent="0.25">
      <c r="A9841" s="59">
        <v>56319</v>
      </c>
      <c r="B9841" s="59" t="s">
        <v>9179</v>
      </c>
      <c r="C9841" s="59" t="s">
        <v>980</v>
      </c>
    </row>
    <row r="9842" spans="1:3" x14ac:dyDescent="0.25">
      <c r="A9842" s="59">
        <v>59210</v>
      </c>
      <c r="B9842" s="59" t="s">
        <v>9179</v>
      </c>
      <c r="C9842" s="59" t="s">
        <v>963</v>
      </c>
    </row>
    <row r="9843" spans="1:3" x14ac:dyDescent="0.25">
      <c r="A9843" s="59">
        <v>7721</v>
      </c>
      <c r="B9843" s="59" t="s">
        <v>9180</v>
      </c>
      <c r="C9843" s="59" t="s">
        <v>954</v>
      </c>
    </row>
    <row r="9844" spans="1:3" x14ac:dyDescent="0.25">
      <c r="A9844" s="59">
        <v>45521</v>
      </c>
      <c r="B9844" s="59" t="s">
        <v>9180</v>
      </c>
      <c r="C9844" s="59" t="s">
        <v>744</v>
      </c>
    </row>
    <row r="9845" spans="1:3" x14ac:dyDescent="0.25">
      <c r="A9845" s="59">
        <v>45511</v>
      </c>
      <c r="B9845" s="59" t="s">
        <v>9181</v>
      </c>
      <c r="C9845" s="59" t="s">
        <v>744</v>
      </c>
    </row>
    <row r="9846" spans="1:3" x14ac:dyDescent="0.25">
      <c r="A9846" s="59">
        <v>42413</v>
      </c>
      <c r="B9846" s="59" t="s">
        <v>9182</v>
      </c>
      <c r="C9846" s="59" t="s">
        <v>1129</v>
      </c>
    </row>
    <row r="9847" spans="1:3" x14ac:dyDescent="0.25">
      <c r="A9847" s="59">
        <v>12712</v>
      </c>
      <c r="B9847" s="59" t="s">
        <v>9183</v>
      </c>
      <c r="C9847" s="59" t="s">
        <v>695</v>
      </c>
    </row>
    <row r="9848" spans="1:3" x14ac:dyDescent="0.25">
      <c r="A9848" s="59">
        <v>41644</v>
      </c>
      <c r="B9848" s="59" t="s">
        <v>9184</v>
      </c>
      <c r="C9848" s="59" t="s">
        <v>1136</v>
      </c>
    </row>
    <row r="9849" spans="1:3" x14ac:dyDescent="0.25">
      <c r="A9849" s="59">
        <v>94115</v>
      </c>
      <c r="B9849" s="59" t="s">
        <v>9185</v>
      </c>
      <c r="C9849" s="59" t="s">
        <v>448</v>
      </c>
    </row>
    <row r="9850" spans="1:3" x14ac:dyDescent="0.25">
      <c r="A9850" s="59">
        <v>18621</v>
      </c>
      <c r="B9850" s="59" t="s">
        <v>9186</v>
      </c>
      <c r="C9850" s="59" t="s">
        <v>715</v>
      </c>
    </row>
    <row r="9851" spans="1:3" x14ac:dyDescent="0.25">
      <c r="A9851" s="59">
        <v>7708</v>
      </c>
      <c r="B9851" s="59" t="s">
        <v>9187</v>
      </c>
      <c r="C9851" s="59" t="s">
        <v>954</v>
      </c>
    </row>
    <row r="9852" spans="1:3" x14ac:dyDescent="0.25">
      <c r="A9852" s="59">
        <v>11206</v>
      </c>
      <c r="B9852" s="59" t="s">
        <v>9188</v>
      </c>
      <c r="C9852" s="59" t="s">
        <v>684</v>
      </c>
    </row>
    <row r="9853" spans="1:3" x14ac:dyDescent="0.25">
      <c r="A9853" s="59">
        <v>23414</v>
      </c>
      <c r="B9853" s="59" t="s">
        <v>9189</v>
      </c>
      <c r="C9853" s="59" t="s">
        <v>288</v>
      </c>
    </row>
    <row r="9854" spans="1:3" x14ac:dyDescent="0.25">
      <c r="A9854" s="59">
        <v>33213</v>
      </c>
      <c r="B9854" s="59" t="s">
        <v>9190</v>
      </c>
      <c r="C9854" s="59" t="s">
        <v>1209</v>
      </c>
    </row>
    <row r="9855" spans="1:3" x14ac:dyDescent="0.25">
      <c r="A9855" s="59">
        <v>16707</v>
      </c>
      <c r="B9855" s="59" t="s">
        <v>9190</v>
      </c>
      <c r="C9855" s="59" t="s">
        <v>338</v>
      </c>
    </row>
    <row r="9856" spans="1:3" x14ac:dyDescent="0.25">
      <c r="A9856" s="59">
        <v>41610</v>
      </c>
      <c r="B9856" s="59" t="s">
        <v>9190</v>
      </c>
      <c r="C9856" s="59" t="s">
        <v>1136</v>
      </c>
    </row>
    <row r="9857" spans="1:3" x14ac:dyDescent="0.25">
      <c r="A9857" s="59">
        <v>41625</v>
      </c>
      <c r="B9857" s="59" t="s">
        <v>9191</v>
      </c>
      <c r="C9857" s="59" t="s">
        <v>1136</v>
      </c>
    </row>
    <row r="9858" spans="1:3" x14ac:dyDescent="0.25">
      <c r="A9858" s="59">
        <v>45522</v>
      </c>
      <c r="B9858" s="59" t="s">
        <v>9191</v>
      </c>
      <c r="C9858" s="59" t="s">
        <v>744</v>
      </c>
    </row>
    <row r="9859" spans="1:3" x14ac:dyDescent="0.25">
      <c r="A9859" s="59">
        <v>32414</v>
      </c>
      <c r="B9859" s="59" t="s">
        <v>9192</v>
      </c>
      <c r="C9859" s="59" t="s">
        <v>465</v>
      </c>
    </row>
    <row r="9860" spans="1:3" x14ac:dyDescent="0.25">
      <c r="A9860" s="59">
        <v>45518</v>
      </c>
      <c r="B9860" s="59" t="s">
        <v>9193</v>
      </c>
      <c r="C9860" s="59" t="s">
        <v>744</v>
      </c>
    </row>
    <row r="9861" spans="1:3" x14ac:dyDescent="0.25">
      <c r="A9861" s="59">
        <v>33217</v>
      </c>
      <c r="B9861" s="59" t="s">
        <v>9194</v>
      </c>
      <c r="C9861" s="59" t="s">
        <v>1209</v>
      </c>
    </row>
    <row r="9862" spans="1:3" x14ac:dyDescent="0.25">
      <c r="A9862" s="59">
        <v>25171</v>
      </c>
      <c r="B9862" s="59" t="s">
        <v>9194</v>
      </c>
      <c r="C9862" s="59" t="s">
        <v>906</v>
      </c>
    </row>
    <row r="9863" spans="1:3" x14ac:dyDescent="0.25">
      <c r="A9863" s="59">
        <v>56413</v>
      </c>
      <c r="B9863" s="59" t="s">
        <v>9194</v>
      </c>
      <c r="C9863" s="59" t="s">
        <v>986</v>
      </c>
    </row>
    <row r="9864" spans="1:3" x14ac:dyDescent="0.25">
      <c r="A9864" s="59">
        <v>16513</v>
      </c>
      <c r="B9864" s="59" t="s">
        <v>9195</v>
      </c>
      <c r="C9864" s="59" t="s">
        <v>343</v>
      </c>
    </row>
    <row r="9865" spans="1:3" x14ac:dyDescent="0.25">
      <c r="A9865" s="59">
        <v>42728</v>
      </c>
      <c r="B9865" s="59" t="s">
        <v>9195</v>
      </c>
      <c r="C9865" s="59" t="s">
        <v>1125</v>
      </c>
    </row>
    <row r="9866" spans="1:3" x14ac:dyDescent="0.25">
      <c r="A9866" s="59">
        <v>44618</v>
      </c>
      <c r="B9866" s="59" t="s">
        <v>9195</v>
      </c>
      <c r="C9866" s="59" t="s">
        <v>931</v>
      </c>
    </row>
    <row r="9867" spans="1:3" x14ac:dyDescent="0.25">
      <c r="A9867" s="59">
        <v>56311</v>
      </c>
      <c r="B9867" s="59" t="s">
        <v>9195</v>
      </c>
      <c r="C9867" s="59" t="s">
        <v>980</v>
      </c>
    </row>
    <row r="9868" spans="1:3" x14ac:dyDescent="0.25">
      <c r="A9868" s="59">
        <v>56415</v>
      </c>
      <c r="B9868" s="59" t="s">
        <v>9196</v>
      </c>
      <c r="C9868" s="59" t="s">
        <v>986</v>
      </c>
    </row>
    <row r="9869" spans="1:3" x14ac:dyDescent="0.25">
      <c r="A9869" s="59">
        <v>15419</v>
      </c>
      <c r="B9869" s="59" t="s">
        <v>9197</v>
      </c>
      <c r="C9869" s="59" t="s">
        <v>1195</v>
      </c>
    </row>
    <row r="9870" spans="1:3" x14ac:dyDescent="0.25">
      <c r="A9870" s="59">
        <v>45523</v>
      </c>
      <c r="B9870" s="59" t="s">
        <v>9198</v>
      </c>
      <c r="C9870" s="59" t="s">
        <v>744</v>
      </c>
    </row>
    <row r="9871" spans="1:3" x14ac:dyDescent="0.25">
      <c r="A9871" s="59">
        <v>35260</v>
      </c>
      <c r="B9871" s="59" t="s">
        <v>9199</v>
      </c>
      <c r="C9871" s="59" t="s">
        <v>977</v>
      </c>
    </row>
    <row r="9872" spans="1:3" x14ac:dyDescent="0.25">
      <c r="A9872" s="59">
        <v>26713</v>
      </c>
      <c r="B9872" s="59" t="s">
        <v>9200</v>
      </c>
      <c r="C9872" s="59" t="s">
        <v>221</v>
      </c>
    </row>
    <row r="9873" spans="1:3" x14ac:dyDescent="0.25">
      <c r="A9873" s="59">
        <v>23613</v>
      </c>
      <c r="B9873" s="59" t="s">
        <v>9201</v>
      </c>
      <c r="C9873" s="59" t="s">
        <v>265</v>
      </c>
    </row>
    <row r="9874" spans="1:3" x14ac:dyDescent="0.25">
      <c r="A9874" s="59">
        <v>22510</v>
      </c>
      <c r="B9874" s="59" t="s">
        <v>9202</v>
      </c>
      <c r="C9874" s="59" t="s">
        <v>1166</v>
      </c>
    </row>
    <row r="9875" spans="1:3" x14ac:dyDescent="0.25">
      <c r="A9875" s="59">
        <v>41616</v>
      </c>
      <c r="B9875" s="59" t="s">
        <v>9202</v>
      </c>
      <c r="C9875" s="59" t="s">
        <v>1136</v>
      </c>
    </row>
    <row r="9876" spans="1:3" x14ac:dyDescent="0.25">
      <c r="A9876" s="59">
        <v>76468</v>
      </c>
      <c r="B9876" s="59" t="s">
        <v>9203</v>
      </c>
      <c r="C9876" s="59" t="s">
        <v>541</v>
      </c>
    </row>
    <row r="9877" spans="1:3" x14ac:dyDescent="0.25">
      <c r="A9877" s="59">
        <v>42216</v>
      </c>
      <c r="B9877" s="59" t="s">
        <v>9204</v>
      </c>
      <c r="C9877" s="59" t="s">
        <v>1126</v>
      </c>
    </row>
    <row r="9878" spans="1:3" x14ac:dyDescent="0.25">
      <c r="A9878" s="59">
        <v>25810</v>
      </c>
      <c r="B9878" s="59" t="s">
        <v>9205</v>
      </c>
      <c r="C9878" s="59" t="s">
        <v>905</v>
      </c>
    </row>
    <row r="9879" spans="1:3" x14ac:dyDescent="0.25">
      <c r="A9879" s="59">
        <v>35859</v>
      </c>
      <c r="B9879" s="59" t="s">
        <v>9206</v>
      </c>
      <c r="C9879" s="59" t="s">
        <v>970</v>
      </c>
    </row>
    <row r="9880" spans="1:3" x14ac:dyDescent="0.25">
      <c r="A9880" s="59">
        <v>42218</v>
      </c>
      <c r="B9880" s="59" t="s">
        <v>9206</v>
      </c>
      <c r="C9880" s="59" t="s">
        <v>1126</v>
      </c>
    </row>
    <row r="9881" spans="1:3" x14ac:dyDescent="0.25">
      <c r="A9881" s="59">
        <v>41516</v>
      </c>
      <c r="B9881" s="59" t="s">
        <v>9206</v>
      </c>
      <c r="C9881" s="59" t="s">
        <v>1123</v>
      </c>
    </row>
    <row r="9882" spans="1:3" x14ac:dyDescent="0.25">
      <c r="A9882" s="59">
        <v>40407</v>
      </c>
      <c r="B9882" s="59" t="s">
        <v>9206</v>
      </c>
      <c r="C9882" s="59" t="s">
        <v>1128</v>
      </c>
    </row>
    <row r="9883" spans="1:3" x14ac:dyDescent="0.25">
      <c r="A9883" s="59">
        <v>45324</v>
      </c>
      <c r="B9883" s="59" t="s">
        <v>9206</v>
      </c>
      <c r="C9883" s="59" t="s">
        <v>741</v>
      </c>
    </row>
    <row r="9884" spans="1:3" x14ac:dyDescent="0.25">
      <c r="A9884" s="59">
        <v>49817</v>
      </c>
      <c r="B9884" s="59" t="s">
        <v>9206</v>
      </c>
      <c r="C9884" s="59" t="s">
        <v>758</v>
      </c>
    </row>
    <row r="9885" spans="1:3" x14ac:dyDescent="0.25">
      <c r="A9885" s="59">
        <v>56318</v>
      </c>
      <c r="B9885" s="59" t="s">
        <v>9206</v>
      </c>
      <c r="C9885" s="59" t="s">
        <v>980</v>
      </c>
    </row>
    <row r="9886" spans="1:3" x14ac:dyDescent="0.25">
      <c r="A9886" s="59">
        <v>13417</v>
      </c>
      <c r="B9886" s="59" t="s">
        <v>9207</v>
      </c>
      <c r="C9886" s="59" t="s">
        <v>679</v>
      </c>
    </row>
    <row r="9887" spans="1:3" x14ac:dyDescent="0.25">
      <c r="A9887" s="59">
        <v>25520</v>
      </c>
      <c r="B9887" s="59" t="s">
        <v>9208</v>
      </c>
      <c r="C9887" s="59" t="s">
        <v>899</v>
      </c>
    </row>
    <row r="9888" spans="1:3" x14ac:dyDescent="0.25">
      <c r="A9888" s="59">
        <v>20759</v>
      </c>
      <c r="B9888" s="59" t="s">
        <v>9209</v>
      </c>
      <c r="C9888" s="59" t="s">
        <v>671</v>
      </c>
    </row>
    <row r="9889" spans="1:3" x14ac:dyDescent="0.25">
      <c r="A9889" s="59">
        <v>41617</v>
      </c>
      <c r="B9889" s="59" t="s">
        <v>9209</v>
      </c>
      <c r="C9889" s="59" t="s">
        <v>1136</v>
      </c>
    </row>
    <row r="9890" spans="1:3" x14ac:dyDescent="0.25">
      <c r="A9890" s="59">
        <v>25812</v>
      </c>
      <c r="B9890" s="59" t="s">
        <v>9210</v>
      </c>
      <c r="C9890" s="59" t="s">
        <v>905</v>
      </c>
    </row>
    <row r="9891" spans="1:3" x14ac:dyDescent="0.25">
      <c r="A9891" s="59">
        <v>45516</v>
      </c>
      <c r="B9891" s="59" t="s">
        <v>9211</v>
      </c>
      <c r="C9891" s="59" t="s">
        <v>744</v>
      </c>
    </row>
    <row r="9892" spans="1:3" x14ac:dyDescent="0.25">
      <c r="A9892" s="59">
        <v>76508</v>
      </c>
      <c r="B9892" s="59" t="s">
        <v>9211</v>
      </c>
      <c r="C9892" s="59" t="s">
        <v>535</v>
      </c>
    </row>
    <row r="9893" spans="1:3" x14ac:dyDescent="0.25">
      <c r="A9893" s="59">
        <v>7722</v>
      </c>
      <c r="B9893" s="59" t="s">
        <v>9212</v>
      </c>
      <c r="C9893" s="59" t="s">
        <v>954</v>
      </c>
    </row>
    <row r="9894" spans="1:3" x14ac:dyDescent="0.25">
      <c r="A9894" s="59">
        <v>34818</v>
      </c>
      <c r="B9894" s="59" t="s">
        <v>9213</v>
      </c>
      <c r="C9894" s="59" t="s">
        <v>1074</v>
      </c>
    </row>
    <row r="9895" spans="1:3" x14ac:dyDescent="0.25">
      <c r="A9895" s="59">
        <v>7709</v>
      </c>
      <c r="B9895" s="59" t="s">
        <v>9214</v>
      </c>
      <c r="C9895" s="59" t="s">
        <v>954</v>
      </c>
    </row>
    <row r="9896" spans="1:3" x14ac:dyDescent="0.25">
      <c r="A9896" s="59">
        <v>47711</v>
      </c>
      <c r="B9896" s="59" t="s">
        <v>9214</v>
      </c>
      <c r="C9896" s="59" t="s">
        <v>997</v>
      </c>
    </row>
    <row r="9897" spans="1:3" x14ac:dyDescent="0.25">
      <c r="A9897" s="59">
        <v>21257</v>
      </c>
      <c r="B9897" s="59" t="s">
        <v>9215</v>
      </c>
      <c r="C9897" s="59" t="s">
        <v>427</v>
      </c>
    </row>
    <row r="9898" spans="1:3" x14ac:dyDescent="0.25">
      <c r="A9898" s="59">
        <v>12311</v>
      </c>
      <c r="B9898" s="59" t="s">
        <v>9216</v>
      </c>
      <c r="C9898" s="59" t="s">
        <v>710</v>
      </c>
    </row>
    <row r="9899" spans="1:3" x14ac:dyDescent="0.25">
      <c r="A9899" s="59">
        <v>36518</v>
      </c>
      <c r="B9899" s="59" t="s">
        <v>9217</v>
      </c>
      <c r="C9899" s="59" t="s">
        <v>592</v>
      </c>
    </row>
    <row r="9900" spans="1:3" x14ac:dyDescent="0.25">
      <c r="A9900" s="59">
        <v>7725</v>
      </c>
      <c r="B9900" s="59" t="s">
        <v>9217</v>
      </c>
      <c r="C9900" s="59" t="s">
        <v>954</v>
      </c>
    </row>
    <row r="9901" spans="1:3" x14ac:dyDescent="0.25">
      <c r="A9901" s="59">
        <v>41643</v>
      </c>
      <c r="B9901" s="59" t="s">
        <v>9217</v>
      </c>
      <c r="C9901" s="59" t="s">
        <v>1136</v>
      </c>
    </row>
    <row r="9902" spans="1:3" x14ac:dyDescent="0.25">
      <c r="A9902" s="59">
        <v>12814</v>
      </c>
      <c r="B9902" s="59" t="s">
        <v>9218</v>
      </c>
      <c r="C9902" s="59" t="s">
        <v>691</v>
      </c>
    </row>
    <row r="9903" spans="1:3" x14ac:dyDescent="0.25">
      <c r="A9903" s="59">
        <v>26217</v>
      </c>
      <c r="B9903" s="59" t="s">
        <v>9218</v>
      </c>
      <c r="C9903" s="59" t="s">
        <v>251</v>
      </c>
    </row>
    <row r="9904" spans="1:3" x14ac:dyDescent="0.25">
      <c r="A9904" s="59">
        <v>7715</v>
      </c>
      <c r="B9904" s="59" t="s">
        <v>9218</v>
      </c>
      <c r="C9904" s="59" t="s">
        <v>954</v>
      </c>
    </row>
    <row r="9905" spans="1:3" x14ac:dyDescent="0.25">
      <c r="A9905" s="59">
        <v>41907</v>
      </c>
      <c r="B9905" s="59" t="s">
        <v>9218</v>
      </c>
      <c r="C9905" s="59" t="s">
        <v>1133</v>
      </c>
    </row>
    <row r="9906" spans="1:3" x14ac:dyDescent="0.25">
      <c r="A9906" s="59">
        <v>41632</v>
      </c>
      <c r="B9906" s="59" t="s">
        <v>9218</v>
      </c>
      <c r="C9906" s="59" t="s">
        <v>1136</v>
      </c>
    </row>
    <row r="9907" spans="1:3" x14ac:dyDescent="0.25">
      <c r="A9907" s="59">
        <v>49106</v>
      </c>
      <c r="B9907" s="59" t="s">
        <v>9219</v>
      </c>
      <c r="C9907" s="59" t="s">
        <v>755</v>
      </c>
    </row>
    <row r="9908" spans="1:3" x14ac:dyDescent="0.25">
      <c r="A9908" s="59">
        <v>56306</v>
      </c>
      <c r="B9908" s="59" t="s">
        <v>9219</v>
      </c>
      <c r="C9908" s="59" t="s">
        <v>980</v>
      </c>
    </row>
    <row r="9909" spans="1:3" x14ac:dyDescent="0.25">
      <c r="A9909" s="59">
        <v>63309</v>
      </c>
      <c r="B9909" s="59" t="s">
        <v>9218</v>
      </c>
      <c r="C9909" s="59" t="s">
        <v>493</v>
      </c>
    </row>
    <row r="9910" spans="1:3" x14ac:dyDescent="0.25">
      <c r="A9910" s="59">
        <v>76615</v>
      </c>
      <c r="B9910" s="59" t="s">
        <v>9218</v>
      </c>
      <c r="C9910" s="59" t="s">
        <v>536</v>
      </c>
    </row>
    <row r="9911" spans="1:3" x14ac:dyDescent="0.25">
      <c r="A9911" s="59">
        <v>42417</v>
      </c>
      <c r="B9911" s="59" t="s">
        <v>9220</v>
      </c>
      <c r="C9911" s="59" t="s">
        <v>1129</v>
      </c>
    </row>
    <row r="9912" spans="1:3" x14ac:dyDescent="0.25">
      <c r="A9912" s="59">
        <v>12008</v>
      </c>
      <c r="B9912" s="59" t="s">
        <v>9221</v>
      </c>
      <c r="C9912" s="59" t="s">
        <v>705</v>
      </c>
    </row>
    <row r="9913" spans="1:3" x14ac:dyDescent="0.25">
      <c r="A9913" s="59">
        <v>24919</v>
      </c>
      <c r="B9913" s="59" t="s">
        <v>9222</v>
      </c>
      <c r="C9913" s="59" t="s">
        <v>1153</v>
      </c>
    </row>
    <row r="9914" spans="1:3" x14ac:dyDescent="0.25">
      <c r="A9914" s="59">
        <v>7713</v>
      </c>
      <c r="B9914" s="59" t="s">
        <v>9222</v>
      </c>
      <c r="C9914" s="59" t="s">
        <v>954</v>
      </c>
    </row>
    <row r="9915" spans="1:3" x14ac:dyDescent="0.25">
      <c r="A9915" s="59">
        <v>56313</v>
      </c>
      <c r="B9915" s="59" t="s">
        <v>9222</v>
      </c>
      <c r="C9915" s="59" t="s">
        <v>980</v>
      </c>
    </row>
    <row r="9916" spans="1:3" x14ac:dyDescent="0.25">
      <c r="A9916" s="59">
        <v>56410</v>
      </c>
      <c r="B9916" s="59" t="s">
        <v>9223</v>
      </c>
      <c r="C9916" s="59" t="s">
        <v>986</v>
      </c>
    </row>
    <row r="9917" spans="1:3" x14ac:dyDescent="0.25">
      <c r="A9917" s="59">
        <v>45508</v>
      </c>
      <c r="B9917" s="59" t="s">
        <v>9224</v>
      </c>
      <c r="C9917" s="59" t="s">
        <v>744</v>
      </c>
    </row>
    <row r="9918" spans="1:3" x14ac:dyDescent="0.25">
      <c r="A9918" s="59">
        <v>17657</v>
      </c>
      <c r="B9918" s="59" t="s">
        <v>9225</v>
      </c>
      <c r="C9918" s="59" t="s">
        <v>785</v>
      </c>
    </row>
    <row r="9919" spans="1:3" x14ac:dyDescent="0.25">
      <c r="A9919" s="59">
        <v>22318</v>
      </c>
      <c r="B9919" s="59" t="s">
        <v>9226</v>
      </c>
      <c r="C9919" s="59" t="s">
        <v>1164</v>
      </c>
    </row>
    <row r="9920" spans="1:3" x14ac:dyDescent="0.25">
      <c r="A9920" s="59">
        <v>31207</v>
      </c>
      <c r="B9920" s="59" t="s">
        <v>9226</v>
      </c>
      <c r="C9920" s="59" t="s">
        <v>871</v>
      </c>
    </row>
    <row r="9921" spans="1:3" x14ac:dyDescent="0.25">
      <c r="A9921" s="59">
        <v>35965</v>
      </c>
      <c r="B9921" s="59" t="s">
        <v>9226</v>
      </c>
      <c r="C9921" s="59" t="s">
        <v>976</v>
      </c>
    </row>
    <row r="9922" spans="1:3" x14ac:dyDescent="0.25">
      <c r="A9922" s="59">
        <v>41637</v>
      </c>
      <c r="B9922" s="59" t="s">
        <v>9226</v>
      </c>
      <c r="C9922" s="59" t="s">
        <v>1136</v>
      </c>
    </row>
    <row r="9923" spans="1:3" x14ac:dyDescent="0.25">
      <c r="A9923" s="59">
        <v>56411</v>
      </c>
      <c r="B9923" s="59" t="s">
        <v>9227</v>
      </c>
      <c r="C9923" s="59" t="s">
        <v>986</v>
      </c>
    </row>
    <row r="9924" spans="1:3" x14ac:dyDescent="0.25">
      <c r="A9924" s="59">
        <v>56412</v>
      </c>
      <c r="B9924" s="59" t="s">
        <v>9228</v>
      </c>
      <c r="C9924" s="59" t="s">
        <v>986</v>
      </c>
    </row>
    <row r="9925" spans="1:3" x14ac:dyDescent="0.25">
      <c r="A9925" s="59">
        <v>56409</v>
      </c>
      <c r="B9925" s="59" t="s">
        <v>9229</v>
      </c>
      <c r="C9925" s="59" t="s">
        <v>986</v>
      </c>
    </row>
    <row r="9926" spans="1:3" x14ac:dyDescent="0.25">
      <c r="A9926" s="59">
        <v>76507</v>
      </c>
      <c r="B9926" s="59" t="s">
        <v>9230</v>
      </c>
      <c r="C9926" s="59" t="s">
        <v>535</v>
      </c>
    </row>
    <row r="9927" spans="1:3" x14ac:dyDescent="0.25">
      <c r="A9927" s="59">
        <v>42519</v>
      </c>
      <c r="B9927" s="59" t="s">
        <v>9231</v>
      </c>
      <c r="C9927" s="59" t="s">
        <v>1127</v>
      </c>
    </row>
    <row r="9928" spans="1:3" x14ac:dyDescent="0.25">
      <c r="A9928" s="59">
        <v>12710</v>
      </c>
      <c r="B9928" s="59" t="s">
        <v>9232</v>
      </c>
      <c r="C9928" s="59" t="s">
        <v>695</v>
      </c>
    </row>
    <row r="9929" spans="1:3" x14ac:dyDescent="0.25">
      <c r="A9929" s="59">
        <v>2409</v>
      </c>
      <c r="B9929" s="59" t="s">
        <v>9233</v>
      </c>
      <c r="C9929" s="59" t="s">
        <v>1005</v>
      </c>
    </row>
    <row r="9930" spans="1:3" x14ac:dyDescent="0.25">
      <c r="A9930" s="59">
        <v>35565</v>
      </c>
      <c r="B9930" s="59" t="s">
        <v>9232</v>
      </c>
      <c r="C9930" s="59" t="s">
        <v>972</v>
      </c>
    </row>
    <row r="9931" spans="1:3" x14ac:dyDescent="0.25">
      <c r="A9931" s="59">
        <v>41635</v>
      </c>
      <c r="B9931" s="59" t="s">
        <v>9232</v>
      </c>
      <c r="C9931" s="59" t="s">
        <v>1136</v>
      </c>
    </row>
    <row r="9932" spans="1:3" x14ac:dyDescent="0.25">
      <c r="A9932" s="59">
        <v>44113</v>
      </c>
      <c r="B9932" s="59" t="s">
        <v>9232</v>
      </c>
      <c r="C9932" s="59" t="s">
        <v>926</v>
      </c>
    </row>
    <row r="9933" spans="1:3" x14ac:dyDescent="0.25">
      <c r="A9933" s="59">
        <v>57208</v>
      </c>
      <c r="B9933" s="59" t="s">
        <v>9232</v>
      </c>
      <c r="C9933" s="59" t="s">
        <v>824</v>
      </c>
    </row>
    <row r="9934" spans="1:3" x14ac:dyDescent="0.25">
      <c r="A9934" s="59">
        <v>78619</v>
      </c>
      <c r="B9934" s="59" t="s">
        <v>9232</v>
      </c>
      <c r="C9934" s="59" t="s">
        <v>1201</v>
      </c>
    </row>
    <row r="9935" spans="1:3" x14ac:dyDescent="0.25">
      <c r="A9935" s="59">
        <v>56407</v>
      </c>
      <c r="B9935" s="59" t="s">
        <v>9234</v>
      </c>
      <c r="C9935" s="59" t="s">
        <v>986</v>
      </c>
    </row>
    <row r="9936" spans="1:3" x14ac:dyDescent="0.25">
      <c r="A9936" s="59">
        <v>56408</v>
      </c>
      <c r="B9936" s="59" t="s">
        <v>9235</v>
      </c>
      <c r="C9936" s="59" t="s">
        <v>986</v>
      </c>
    </row>
    <row r="9937" spans="1:3" x14ac:dyDescent="0.25">
      <c r="A9937" s="59">
        <v>76457</v>
      </c>
      <c r="B9937" s="59" t="s">
        <v>9236</v>
      </c>
      <c r="C9937" s="59" t="s">
        <v>541</v>
      </c>
    </row>
    <row r="9938" spans="1:3" x14ac:dyDescent="0.25">
      <c r="A9938" s="59">
        <v>41624</v>
      </c>
      <c r="B9938" s="59" t="s">
        <v>9237</v>
      </c>
      <c r="C9938" s="59" t="s">
        <v>1136</v>
      </c>
    </row>
    <row r="9939" spans="1:3" x14ac:dyDescent="0.25">
      <c r="A9939" s="59">
        <v>8715</v>
      </c>
      <c r="B9939" s="59" t="s">
        <v>9238</v>
      </c>
      <c r="C9939" s="59" t="s">
        <v>938</v>
      </c>
    </row>
    <row r="9940" spans="1:3" x14ac:dyDescent="0.25">
      <c r="A9940" s="59">
        <v>76408</v>
      </c>
      <c r="B9940" s="59" t="s">
        <v>9238</v>
      </c>
      <c r="C9940" s="59" t="s">
        <v>530</v>
      </c>
    </row>
    <row r="9941" spans="1:3" x14ac:dyDescent="0.25">
      <c r="A9941" s="59">
        <v>12228</v>
      </c>
      <c r="B9941" s="59" t="s">
        <v>9239</v>
      </c>
      <c r="C9941" s="59" t="s">
        <v>680</v>
      </c>
    </row>
    <row r="9942" spans="1:3" x14ac:dyDescent="0.25">
      <c r="A9942" s="59">
        <v>35508</v>
      </c>
      <c r="B9942" s="59" t="s">
        <v>9240</v>
      </c>
      <c r="C9942" s="59" t="s">
        <v>973</v>
      </c>
    </row>
    <row r="9943" spans="1:3" x14ac:dyDescent="0.25">
      <c r="A9943" s="59">
        <v>7723</v>
      </c>
      <c r="B9943" s="59" t="s">
        <v>9240</v>
      </c>
      <c r="C9943" s="59" t="s">
        <v>954</v>
      </c>
    </row>
    <row r="9944" spans="1:3" x14ac:dyDescent="0.25">
      <c r="A9944" s="59">
        <v>47816</v>
      </c>
      <c r="B9944" s="59" t="s">
        <v>9240</v>
      </c>
      <c r="C9944" s="59" t="s">
        <v>991</v>
      </c>
    </row>
    <row r="9945" spans="1:3" x14ac:dyDescent="0.25">
      <c r="A9945" s="59">
        <v>7718</v>
      </c>
      <c r="B9945" s="59" t="s">
        <v>9241</v>
      </c>
      <c r="C9945" s="59" t="s">
        <v>954</v>
      </c>
    </row>
    <row r="9946" spans="1:3" x14ac:dyDescent="0.25">
      <c r="A9946" s="59">
        <v>41608</v>
      </c>
      <c r="B9946" s="59" t="s">
        <v>9241</v>
      </c>
      <c r="C9946" s="59" t="s">
        <v>1136</v>
      </c>
    </row>
    <row r="9947" spans="1:3" x14ac:dyDescent="0.25">
      <c r="A9947" s="59">
        <v>43612</v>
      </c>
      <c r="B9947" s="59" t="s">
        <v>9241</v>
      </c>
      <c r="C9947" s="59" t="s">
        <v>928</v>
      </c>
    </row>
    <row r="9948" spans="1:3" x14ac:dyDescent="0.25">
      <c r="A9948" s="59">
        <v>45517</v>
      </c>
      <c r="B9948" s="59" t="s">
        <v>9241</v>
      </c>
      <c r="C9948" s="59" t="s">
        <v>744</v>
      </c>
    </row>
    <row r="9949" spans="1:3" x14ac:dyDescent="0.25">
      <c r="A9949" s="59">
        <v>56307</v>
      </c>
      <c r="B9949" s="59" t="s">
        <v>9242</v>
      </c>
      <c r="C9949" s="59" t="s">
        <v>980</v>
      </c>
    </row>
    <row r="9950" spans="1:3" x14ac:dyDescent="0.25">
      <c r="A9950" s="59">
        <v>76608</v>
      </c>
      <c r="B9950" s="59" t="s">
        <v>9241</v>
      </c>
      <c r="C9950" s="59" t="s">
        <v>536</v>
      </c>
    </row>
    <row r="9951" spans="1:3" x14ac:dyDescent="0.25">
      <c r="A9951" s="59">
        <v>42416</v>
      </c>
      <c r="B9951" s="59" t="s">
        <v>9243</v>
      </c>
      <c r="C9951" s="59" t="s">
        <v>1129</v>
      </c>
    </row>
    <row r="9952" spans="1:3" x14ac:dyDescent="0.25">
      <c r="A9952" s="59">
        <v>31907</v>
      </c>
      <c r="B9952" s="59" t="s">
        <v>9244</v>
      </c>
      <c r="C9952" s="59" t="s">
        <v>869</v>
      </c>
    </row>
    <row r="9953" spans="1:3" x14ac:dyDescent="0.25">
      <c r="A9953" s="59">
        <v>7720</v>
      </c>
      <c r="B9953" s="59" t="s">
        <v>9244</v>
      </c>
      <c r="C9953" s="59" t="s">
        <v>954</v>
      </c>
    </row>
    <row r="9954" spans="1:3" x14ac:dyDescent="0.25">
      <c r="A9954" s="59">
        <v>41633</v>
      </c>
      <c r="B9954" s="59" t="s">
        <v>9245</v>
      </c>
      <c r="C9954" s="59" t="s">
        <v>1136</v>
      </c>
    </row>
    <row r="9955" spans="1:3" x14ac:dyDescent="0.25">
      <c r="A9955" s="59">
        <v>42222</v>
      </c>
      <c r="B9955" s="59" t="s">
        <v>9245</v>
      </c>
      <c r="C9955" s="59" t="s">
        <v>1126</v>
      </c>
    </row>
    <row r="9956" spans="1:3" x14ac:dyDescent="0.25">
      <c r="A9956" s="59">
        <v>94710</v>
      </c>
      <c r="B9956" s="59" t="s">
        <v>9245</v>
      </c>
      <c r="C9956" s="59" t="s">
        <v>447</v>
      </c>
    </row>
    <row r="9957" spans="1:3" x14ac:dyDescent="0.25">
      <c r="A9957" s="59">
        <v>41515</v>
      </c>
      <c r="B9957" s="59" t="s">
        <v>9246</v>
      </c>
      <c r="C9957" s="59" t="s">
        <v>1123</v>
      </c>
    </row>
    <row r="9958" spans="1:3" x14ac:dyDescent="0.25">
      <c r="A9958" s="59">
        <v>56314</v>
      </c>
      <c r="B9958" s="59" t="s">
        <v>9246</v>
      </c>
      <c r="C9958" s="59" t="s">
        <v>980</v>
      </c>
    </row>
    <row r="9959" spans="1:3" x14ac:dyDescent="0.25">
      <c r="A9959" s="59">
        <v>41518</v>
      </c>
      <c r="B9959" s="59" t="s">
        <v>9247</v>
      </c>
      <c r="C9959" s="59" t="s">
        <v>1123</v>
      </c>
    </row>
    <row r="9960" spans="1:3" x14ac:dyDescent="0.25">
      <c r="A9960" s="59">
        <v>42412</v>
      </c>
      <c r="B9960" s="59" t="s">
        <v>9247</v>
      </c>
      <c r="C9960" s="59" t="s">
        <v>1129</v>
      </c>
    </row>
    <row r="9961" spans="1:3" x14ac:dyDescent="0.25">
      <c r="A9961" s="59">
        <v>66119</v>
      </c>
      <c r="B9961" s="59" t="s">
        <v>9247</v>
      </c>
      <c r="C9961" s="59" t="s">
        <v>892</v>
      </c>
    </row>
    <row r="9962" spans="1:3" x14ac:dyDescent="0.25">
      <c r="A9962" s="59">
        <v>76611</v>
      </c>
      <c r="B9962" s="59" t="s">
        <v>9247</v>
      </c>
      <c r="C9962" s="59" t="s">
        <v>536</v>
      </c>
    </row>
    <row r="9963" spans="1:3" x14ac:dyDescent="0.25">
      <c r="A9963" s="59">
        <v>56310</v>
      </c>
      <c r="B9963" s="59" t="s">
        <v>9248</v>
      </c>
      <c r="C9963" s="59" t="s">
        <v>980</v>
      </c>
    </row>
    <row r="9964" spans="1:3" x14ac:dyDescent="0.25">
      <c r="A9964" s="59">
        <v>56309</v>
      </c>
      <c r="B9964" s="59" t="s">
        <v>9249</v>
      </c>
      <c r="C9964" s="59" t="s">
        <v>980</v>
      </c>
    </row>
    <row r="9965" spans="1:3" x14ac:dyDescent="0.25">
      <c r="A9965" s="59">
        <v>71712</v>
      </c>
      <c r="B9965" s="59" t="s">
        <v>9250</v>
      </c>
      <c r="C9965" s="59" t="s">
        <v>631</v>
      </c>
    </row>
    <row r="9966" spans="1:3" x14ac:dyDescent="0.25">
      <c r="A9966" s="59">
        <v>71713</v>
      </c>
      <c r="B9966" s="59" t="s">
        <v>9251</v>
      </c>
      <c r="C9966" s="59" t="s">
        <v>631</v>
      </c>
    </row>
    <row r="9967" spans="1:3" x14ac:dyDescent="0.25">
      <c r="A9967" s="59">
        <v>71715</v>
      </c>
      <c r="B9967" s="59" t="s">
        <v>9252</v>
      </c>
      <c r="C9967" s="59" t="s">
        <v>631</v>
      </c>
    </row>
    <row r="9968" spans="1:3" x14ac:dyDescent="0.25">
      <c r="A9968" s="59">
        <v>7707</v>
      </c>
      <c r="B9968" s="59" t="s">
        <v>9253</v>
      </c>
      <c r="C9968" s="59" t="s">
        <v>954</v>
      </c>
    </row>
    <row r="9969" spans="1:3" x14ac:dyDescent="0.25">
      <c r="A9969" s="59">
        <v>7712</v>
      </c>
      <c r="B9969" s="59" t="s">
        <v>9254</v>
      </c>
      <c r="C9969" s="59" t="s">
        <v>954</v>
      </c>
    </row>
    <row r="9970" spans="1:3" x14ac:dyDescent="0.25">
      <c r="A9970" s="59">
        <v>76463</v>
      </c>
      <c r="B9970" s="59" t="s">
        <v>9255</v>
      </c>
      <c r="C9970" s="59" t="s">
        <v>541</v>
      </c>
    </row>
    <row r="9971" spans="1:3" x14ac:dyDescent="0.25">
      <c r="A9971" s="59">
        <v>17414</v>
      </c>
      <c r="B9971" s="59" t="s">
        <v>9256</v>
      </c>
      <c r="C9971" s="59" t="s">
        <v>783</v>
      </c>
    </row>
    <row r="9972" spans="1:3" x14ac:dyDescent="0.25">
      <c r="A9972" s="59">
        <v>21370</v>
      </c>
      <c r="B9972" s="59" t="s">
        <v>9257</v>
      </c>
      <c r="C9972" s="59" t="s">
        <v>418</v>
      </c>
    </row>
    <row r="9973" spans="1:3" x14ac:dyDescent="0.25">
      <c r="A9973" s="59">
        <v>7706</v>
      </c>
      <c r="B9973" s="59" t="s">
        <v>9258</v>
      </c>
      <c r="C9973" s="59" t="s">
        <v>954</v>
      </c>
    </row>
    <row r="9974" spans="1:3" x14ac:dyDescent="0.25">
      <c r="A9974" s="59">
        <v>41612</v>
      </c>
      <c r="B9974" s="59" t="s">
        <v>9257</v>
      </c>
      <c r="C9974" s="59" t="s">
        <v>1136</v>
      </c>
    </row>
    <row r="9975" spans="1:3" x14ac:dyDescent="0.25">
      <c r="A9975" s="59">
        <v>45510</v>
      </c>
      <c r="B9975" s="59" t="s">
        <v>9257</v>
      </c>
      <c r="C9975" s="59" t="s">
        <v>744</v>
      </c>
    </row>
    <row r="9976" spans="1:3" x14ac:dyDescent="0.25">
      <c r="A9976" s="59">
        <v>66120</v>
      </c>
      <c r="B9976" s="59" t="s">
        <v>9257</v>
      </c>
      <c r="C9976" s="59" t="s">
        <v>892</v>
      </c>
    </row>
    <row r="9977" spans="1:3" x14ac:dyDescent="0.25">
      <c r="A9977" s="59">
        <v>76607</v>
      </c>
      <c r="B9977" s="59" t="s">
        <v>9257</v>
      </c>
      <c r="C9977" s="59" t="s">
        <v>536</v>
      </c>
    </row>
    <row r="9978" spans="1:3" x14ac:dyDescent="0.25">
      <c r="A9978" s="59">
        <v>47228</v>
      </c>
      <c r="B9978" s="59" t="s">
        <v>9259</v>
      </c>
      <c r="C9978" s="59" t="s">
        <v>998</v>
      </c>
    </row>
    <row r="9979" spans="1:3" x14ac:dyDescent="0.25">
      <c r="A9979" s="59">
        <v>76620</v>
      </c>
      <c r="B9979" s="59" t="s">
        <v>9260</v>
      </c>
      <c r="C9979" s="59" t="s">
        <v>536</v>
      </c>
    </row>
    <row r="9980" spans="1:3" x14ac:dyDescent="0.25">
      <c r="A9980" s="59">
        <v>7717</v>
      </c>
      <c r="B9980" s="59" t="s">
        <v>9261</v>
      </c>
      <c r="C9980" s="59" t="s">
        <v>954</v>
      </c>
    </row>
    <row r="9981" spans="1:3" x14ac:dyDescent="0.25">
      <c r="A9981" s="59">
        <v>41609</v>
      </c>
      <c r="B9981" s="59" t="s">
        <v>9261</v>
      </c>
      <c r="C9981" s="59" t="s">
        <v>1136</v>
      </c>
    </row>
    <row r="9982" spans="1:3" x14ac:dyDescent="0.25">
      <c r="A9982" s="59">
        <v>76469</v>
      </c>
      <c r="B9982" s="59" t="s">
        <v>9262</v>
      </c>
      <c r="C9982" s="59" t="s">
        <v>541</v>
      </c>
    </row>
    <row r="9983" spans="1:3" x14ac:dyDescent="0.25">
      <c r="A9983" s="59">
        <v>76512</v>
      </c>
      <c r="B9983" s="59" t="s">
        <v>9263</v>
      </c>
      <c r="C9983" s="59" t="s">
        <v>535</v>
      </c>
    </row>
    <row r="9984" spans="1:3" x14ac:dyDescent="0.25">
      <c r="A9984" s="59">
        <v>25817</v>
      </c>
      <c r="B9984" s="59" t="s">
        <v>9264</v>
      </c>
      <c r="C9984" s="59" t="s">
        <v>905</v>
      </c>
    </row>
    <row r="9985" spans="1:3" x14ac:dyDescent="0.25">
      <c r="A9985" s="59">
        <v>41620</v>
      </c>
      <c r="B9985" s="59" t="s">
        <v>9265</v>
      </c>
      <c r="C9985" s="59" t="s">
        <v>1136</v>
      </c>
    </row>
    <row r="9986" spans="1:3" x14ac:dyDescent="0.25">
      <c r="A9986" s="59">
        <v>31118</v>
      </c>
      <c r="B9986" s="59" t="s">
        <v>9266</v>
      </c>
      <c r="C9986" s="59" t="s">
        <v>858</v>
      </c>
    </row>
    <row r="9987" spans="1:3" x14ac:dyDescent="0.25">
      <c r="A9987" s="59">
        <v>44732</v>
      </c>
      <c r="B9987" s="59" t="s">
        <v>9267</v>
      </c>
      <c r="C9987" s="59" t="s">
        <v>933</v>
      </c>
    </row>
    <row r="9988" spans="1:3" x14ac:dyDescent="0.25">
      <c r="A9988" s="59">
        <v>11918</v>
      </c>
      <c r="B9988" s="59" t="s">
        <v>9268</v>
      </c>
      <c r="C9988" s="59" t="s">
        <v>707</v>
      </c>
    </row>
    <row r="9989" spans="1:3" x14ac:dyDescent="0.25">
      <c r="A9989" s="59">
        <v>33419</v>
      </c>
      <c r="B9989" s="59" t="s">
        <v>9269</v>
      </c>
      <c r="C9989" s="59" t="s">
        <v>1208</v>
      </c>
    </row>
    <row r="9990" spans="1:3" x14ac:dyDescent="0.25">
      <c r="A9990" s="59">
        <v>7711</v>
      </c>
      <c r="B9990" s="59" t="s">
        <v>9270</v>
      </c>
      <c r="C9990" s="59" t="s">
        <v>954</v>
      </c>
    </row>
    <row r="9991" spans="1:3" x14ac:dyDescent="0.25">
      <c r="A9991" s="59">
        <v>41646</v>
      </c>
      <c r="B9991" s="59" t="s">
        <v>9270</v>
      </c>
      <c r="C9991" s="59" t="s">
        <v>1136</v>
      </c>
    </row>
    <row r="9992" spans="1:3" x14ac:dyDescent="0.25">
      <c r="A9992" s="59">
        <v>35509</v>
      </c>
      <c r="B9992" s="59" t="s">
        <v>9271</v>
      </c>
      <c r="C9992" s="59" t="s">
        <v>973</v>
      </c>
    </row>
    <row r="9993" spans="1:3" x14ac:dyDescent="0.25">
      <c r="A9993" s="59">
        <v>45520</v>
      </c>
      <c r="B9993" s="59" t="s">
        <v>9271</v>
      </c>
      <c r="C9993" s="59" t="s">
        <v>744</v>
      </c>
    </row>
    <row r="9994" spans="1:3" x14ac:dyDescent="0.25">
      <c r="A9994" s="59">
        <v>22211</v>
      </c>
      <c r="B9994" s="59" t="s">
        <v>9272</v>
      </c>
      <c r="C9994" s="59" t="s">
        <v>1161</v>
      </c>
    </row>
    <row r="9995" spans="1:3" x14ac:dyDescent="0.25">
      <c r="A9995" s="59">
        <v>41611</v>
      </c>
      <c r="B9995" s="59" t="s">
        <v>9273</v>
      </c>
      <c r="C9995" s="59" t="s">
        <v>1136</v>
      </c>
    </row>
    <row r="9996" spans="1:3" x14ac:dyDescent="0.25">
      <c r="A9996" s="59">
        <v>45513</v>
      </c>
      <c r="B9996" s="59" t="s">
        <v>9273</v>
      </c>
      <c r="C9996" s="59" t="s">
        <v>744</v>
      </c>
    </row>
    <row r="9997" spans="1:3" x14ac:dyDescent="0.25">
      <c r="A9997" s="59">
        <v>56312</v>
      </c>
      <c r="B9997" s="59" t="s">
        <v>9274</v>
      </c>
      <c r="C9997" s="59" t="s">
        <v>980</v>
      </c>
    </row>
    <row r="9998" spans="1:3" x14ac:dyDescent="0.25">
      <c r="A9998" s="59">
        <v>33428</v>
      </c>
      <c r="B9998" s="59" t="s">
        <v>9275</v>
      </c>
      <c r="C9998" s="59" t="s">
        <v>1208</v>
      </c>
    </row>
    <row r="9999" spans="1:3" x14ac:dyDescent="0.25">
      <c r="A9999" s="59">
        <v>35422</v>
      </c>
      <c r="B9999" s="59" t="s">
        <v>9276</v>
      </c>
      <c r="C9999" s="59" t="s">
        <v>978</v>
      </c>
    </row>
    <row r="10000" spans="1:3" x14ac:dyDescent="0.25">
      <c r="A10000" s="59">
        <v>45509</v>
      </c>
      <c r="B10000" s="59" t="s">
        <v>9277</v>
      </c>
      <c r="C10000" s="59" t="s">
        <v>744</v>
      </c>
    </row>
    <row r="10001" spans="1:3" x14ac:dyDescent="0.25">
      <c r="A10001" s="59">
        <v>35564</v>
      </c>
      <c r="B10001" s="59" t="s">
        <v>9278</v>
      </c>
      <c r="C10001" s="59" t="s">
        <v>972</v>
      </c>
    </row>
    <row r="10002" spans="1:3" x14ac:dyDescent="0.25">
      <c r="A10002" s="59">
        <v>7716</v>
      </c>
      <c r="B10002" s="59" t="s">
        <v>9278</v>
      </c>
      <c r="C10002" s="59" t="s">
        <v>954</v>
      </c>
    </row>
    <row r="10003" spans="1:3" x14ac:dyDescent="0.25">
      <c r="A10003" s="59">
        <v>56308</v>
      </c>
      <c r="B10003" s="59" t="s">
        <v>9279</v>
      </c>
      <c r="C10003" s="59" t="s">
        <v>980</v>
      </c>
    </row>
    <row r="10004" spans="1:3" x14ac:dyDescent="0.25">
      <c r="A10004" s="59">
        <v>5416</v>
      </c>
      <c r="B10004" s="59" t="s">
        <v>9280</v>
      </c>
      <c r="C10004" s="59" t="s">
        <v>731</v>
      </c>
    </row>
    <row r="10005" spans="1:3" x14ac:dyDescent="0.25">
      <c r="A10005" s="59">
        <v>76513</v>
      </c>
      <c r="B10005" s="59" t="s">
        <v>9281</v>
      </c>
      <c r="C10005" s="59" t="s">
        <v>535</v>
      </c>
    </row>
    <row r="10006" spans="1:3" x14ac:dyDescent="0.25">
      <c r="A10006" s="59">
        <v>84512</v>
      </c>
      <c r="B10006" s="59" t="s">
        <v>9281</v>
      </c>
      <c r="C10006" s="59" t="s">
        <v>1102</v>
      </c>
    </row>
    <row r="10007" spans="1:3" x14ac:dyDescent="0.25">
      <c r="A10007" s="59">
        <v>76516</v>
      </c>
      <c r="B10007" s="59" t="s">
        <v>9282</v>
      </c>
      <c r="C10007" s="59" t="s">
        <v>535</v>
      </c>
    </row>
    <row r="10008" spans="1:3" x14ac:dyDescent="0.25">
      <c r="A10008" s="59">
        <v>11908</v>
      </c>
      <c r="B10008" s="59" t="s">
        <v>9283</v>
      </c>
      <c r="C10008" s="59" t="s">
        <v>707</v>
      </c>
    </row>
    <row r="10009" spans="1:3" x14ac:dyDescent="0.25">
      <c r="A10009" s="59">
        <v>76614</v>
      </c>
      <c r="B10009" s="59" t="s">
        <v>9284</v>
      </c>
      <c r="C10009" s="59" t="s">
        <v>536</v>
      </c>
    </row>
    <row r="10010" spans="1:3" x14ac:dyDescent="0.25">
      <c r="A10010" s="59">
        <v>23110</v>
      </c>
      <c r="B10010" s="59" t="s">
        <v>9285</v>
      </c>
      <c r="C10010" s="59" t="s">
        <v>256</v>
      </c>
    </row>
    <row r="10011" spans="1:3" x14ac:dyDescent="0.25">
      <c r="A10011" s="59">
        <v>36617</v>
      </c>
      <c r="B10011" s="59" t="s">
        <v>9286</v>
      </c>
      <c r="C10011" s="59" t="s">
        <v>594</v>
      </c>
    </row>
    <row r="10012" spans="1:3" x14ac:dyDescent="0.25">
      <c r="A10012" s="59">
        <v>25178</v>
      </c>
      <c r="B10012" s="59" t="s">
        <v>9287</v>
      </c>
      <c r="C10012" s="59" t="s">
        <v>906</v>
      </c>
    </row>
    <row r="10013" spans="1:3" x14ac:dyDescent="0.25">
      <c r="A10013" s="59">
        <v>48527</v>
      </c>
      <c r="B10013" s="59" t="s">
        <v>9288</v>
      </c>
      <c r="C10013" s="59" t="s">
        <v>1055</v>
      </c>
    </row>
    <row r="10014" spans="1:3" x14ac:dyDescent="0.25">
      <c r="A10014" s="59">
        <v>78610</v>
      </c>
      <c r="B10014" s="59" t="s">
        <v>9289</v>
      </c>
      <c r="C10014" s="59" t="s">
        <v>1201</v>
      </c>
    </row>
    <row r="10015" spans="1:3" x14ac:dyDescent="0.25">
      <c r="A10015" s="59">
        <v>33608</v>
      </c>
      <c r="B10015" s="59" t="s">
        <v>9290</v>
      </c>
      <c r="C10015" s="59" t="s">
        <v>1210</v>
      </c>
    </row>
    <row r="10016" spans="1:3" x14ac:dyDescent="0.25">
      <c r="A10016" s="59">
        <v>95310</v>
      </c>
      <c r="B10016" s="59" t="s">
        <v>9291</v>
      </c>
      <c r="C10016" s="59" t="s">
        <v>770</v>
      </c>
    </row>
    <row r="10017" spans="1:3" x14ac:dyDescent="0.25">
      <c r="A10017" s="59">
        <v>20510</v>
      </c>
      <c r="B10017" s="59" t="s">
        <v>9292</v>
      </c>
      <c r="C10017" s="59" t="s">
        <v>665</v>
      </c>
    </row>
    <row r="10018" spans="1:3" x14ac:dyDescent="0.25">
      <c r="A10018" s="59">
        <v>44372</v>
      </c>
      <c r="B10018" s="59" t="s">
        <v>9293</v>
      </c>
      <c r="C10018" s="59" t="s">
        <v>919</v>
      </c>
    </row>
    <row r="10019" spans="1:3" x14ac:dyDescent="0.25">
      <c r="A10019" s="59">
        <v>32760</v>
      </c>
      <c r="B10019" s="59" t="s">
        <v>9294</v>
      </c>
      <c r="C10019" s="59" t="s">
        <v>469</v>
      </c>
    </row>
    <row r="10020" spans="1:3" x14ac:dyDescent="0.25">
      <c r="A10020" s="59">
        <v>8414</v>
      </c>
      <c r="B10020" s="59" t="s">
        <v>9295</v>
      </c>
      <c r="C10020" s="59" t="s">
        <v>939</v>
      </c>
    </row>
    <row r="10021" spans="1:3" x14ac:dyDescent="0.25">
      <c r="A10021" s="59">
        <v>34609</v>
      </c>
      <c r="B10021" s="59" t="s">
        <v>9296</v>
      </c>
      <c r="C10021" s="59" t="s">
        <v>1075</v>
      </c>
    </row>
    <row r="10022" spans="1:3" x14ac:dyDescent="0.25">
      <c r="A10022" s="59">
        <v>20217</v>
      </c>
      <c r="B10022" s="59" t="s">
        <v>9297</v>
      </c>
      <c r="C10022" s="59" t="s">
        <v>658</v>
      </c>
    </row>
    <row r="10023" spans="1:3" x14ac:dyDescent="0.25">
      <c r="A10023" s="59">
        <v>32612</v>
      </c>
      <c r="B10023" s="59" t="s">
        <v>9297</v>
      </c>
      <c r="C10023" s="59" t="s">
        <v>471</v>
      </c>
    </row>
    <row r="10024" spans="1:3" x14ac:dyDescent="0.25">
      <c r="A10024" s="59">
        <v>20408</v>
      </c>
      <c r="B10024" s="59" t="s">
        <v>9298</v>
      </c>
      <c r="C10024" s="59" t="s">
        <v>669</v>
      </c>
    </row>
    <row r="10025" spans="1:3" x14ac:dyDescent="0.25">
      <c r="A10025" s="59">
        <v>20710</v>
      </c>
      <c r="B10025" s="59" t="s">
        <v>9299</v>
      </c>
      <c r="C10025" s="59" t="s">
        <v>661</v>
      </c>
    </row>
    <row r="10026" spans="1:3" x14ac:dyDescent="0.25">
      <c r="A10026" s="59">
        <v>26108</v>
      </c>
      <c r="B10026" s="59" t="s">
        <v>9300</v>
      </c>
      <c r="C10026" s="59" t="s">
        <v>206</v>
      </c>
    </row>
    <row r="10027" spans="1:3" x14ac:dyDescent="0.25">
      <c r="A10027" s="59">
        <v>57107</v>
      </c>
      <c r="B10027" s="59" t="s">
        <v>9301</v>
      </c>
      <c r="C10027" s="59" t="s">
        <v>815</v>
      </c>
    </row>
    <row r="10028" spans="1:3" x14ac:dyDescent="0.25">
      <c r="A10028" s="59">
        <v>26625</v>
      </c>
      <c r="B10028" s="59" t="s">
        <v>9302</v>
      </c>
      <c r="C10028" s="59" t="s">
        <v>231</v>
      </c>
    </row>
    <row r="10029" spans="1:3" x14ac:dyDescent="0.25">
      <c r="A10029" s="59">
        <v>35621</v>
      </c>
      <c r="B10029" s="59" t="s">
        <v>9303</v>
      </c>
      <c r="C10029" s="59" t="s">
        <v>975</v>
      </c>
    </row>
    <row r="10030" spans="1:3" x14ac:dyDescent="0.25">
      <c r="A10030" s="59">
        <v>60407</v>
      </c>
      <c r="B10030" s="59" t="s">
        <v>9304</v>
      </c>
      <c r="C10030" s="59" t="s">
        <v>836</v>
      </c>
    </row>
    <row r="10031" spans="1:3" x14ac:dyDescent="0.25">
      <c r="A10031" s="59">
        <v>33924</v>
      </c>
      <c r="B10031" s="59" t="s">
        <v>9305</v>
      </c>
      <c r="C10031" s="59" t="s">
        <v>1214</v>
      </c>
    </row>
    <row r="10032" spans="1:3" x14ac:dyDescent="0.25">
      <c r="A10032" s="59">
        <v>35417</v>
      </c>
      <c r="B10032" s="59" t="s">
        <v>9306</v>
      </c>
      <c r="C10032" s="59" t="s">
        <v>978</v>
      </c>
    </row>
    <row r="10033" spans="1:3" x14ac:dyDescent="0.25">
      <c r="A10033" s="59">
        <v>31615</v>
      </c>
      <c r="B10033" s="59" t="s">
        <v>9307</v>
      </c>
      <c r="C10033" s="59" t="s">
        <v>863</v>
      </c>
    </row>
    <row r="10034" spans="1:3" x14ac:dyDescent="0.25">
      <c r="A10034" s="59">
        <v>25713</v>
      </c>
      <c r="B10034" s="59" t="s">
        <v>9308</v>
      </c>
      <c r="C10034" s="59" t="s">
        <v>901</v>
      </c>
    </row>
    <row r="10035" spans="1:3" x14ac:dyDescent="0.25">
      <c r="A10035" s="59">
        <v>62410</v>
      </c>
      <c r="B10035" s="59" t="s">
        <v>9309</v>
      </c>
      <c r="C10035" s="59" t="s">
        <v>565</v>
      </c>
    </row>
    <row r="10036" spans="1:3" x14ac:dyDescent="0.25">
      <c r="A10036" s="59">
        <v>60715</v>
      </c>
      <c r="B10036" s="59" t="s">
        <v>9310</v>
      </c>
      <c r="C10036" s="59" t="s">
        <v>828</v>
      </c>
    </row>
    <row r="10037" spans="1:3" x14ac:dyDescent="0.25">
      <c r="A10037" s="59">
        <v>62307</v>
      </c>
      <c r="B10037" s="59" t="s">
        <v>9311</v>
      </c>
      <c r="C10037" s="59" t="s">
        <v>573</v>
      </c>
    </row>
    <row r="10038" spans="1:3" x14ac:dyDescent="0.25">
      <c r="A10038" s="59">
        <v>60716</v>
      </c>
      <c r="B10038" s="59" t="s">
        <v>9312</v>
      </c>
      <c r="C10038" s="59" t="s">
        <v>828</v>
      </c>
    </row>
    <row r="10039" spans="1:3" x14ac:dyDescent="0.25">
      <c r="A10039" s="59">
        <v>63712</v>
      </c>
      <c r="B10039" s="59" t="s">
        <v>9313</v>
      </c>
      <c r="C10039" s="59" t="s">
        <v>502</v>
      </c>
    </row>
    <row r="10040" spans="1:3" x14ac:dyDescent="0.25">
      <c r="A10040" s="59">
        <v>60713</v>
      </c>
      <c r="B10040" s="59" t="s">
        <v>9314</v>
      </c>
      <c r="C10040" s="59" t="s">
        <v>828</v>
      </c>
    </row>
    <row r="10041" spans="1:3" x14ac:dyDescent="0.25">
      <c r="A10041" s="59">
        <v>62409</v>
      </c>
      <c r="B10041" s="59" t="s">
        <v>9315</v>
      </c>
      <c r="C10041" s="59" t="s">
        <v>565</v>
      </c>
    </row>
    <row r="10042" spans="1:3" x14ac:dyDescent="0.25">
      <c r="A10042" s="59">
        <v>64419</v>
      </c>
      <c r="B10042" s="59" t="s">
        <v>9316</v>
      </c>
      <c r="C10042" s="59" t="s">
        <v>504</v>
      </c>
    </row>
    <row r="10043" spans="1:3" x14ac:dyDescent="0.25">
      <c r="A10043" s="59">
        <v>62315</v>
      </c>
      <c r="B10043" s="59" t="s">
        <v>9317</v>
      </c>
      <c r="C10043" s="59" t="s">
        <v>573</v>
      </c>
    </row>
    <row r="10044" spans="1:3" x14ac:dyDescent="0.25">
      <c r="A10044" s="59">
        <v>64410</v>
      </c>
      <c r="B10044" s="59" t="s">
        <v>9318</v>
      </c>
      <c r="C10044" s="59" t="s">
        <v>504</v>
      </c>
    </row>
    <row r="10045" spans="1:3" x14ac:dyDescent="0.25">
      <c r="A10045" s="59">
        <v>64316</v>
      </c>
      <c r="B10045" s="59" t="s">
        <v>9319</v>
      </c>
      <c r="C10045" s="59" t="s">
        <v>498</v>
      </c>
    </row>
    <row r="10046" spans="1:3" x14ac:dyDescent="0.25">
      <c r="A10046" s="59">
        <v>62313</v>
      </c>
      <c r="B10046" s="59" t="s">
        <v>9320</v>
      </c>
      <c r="C10046" s="59" t="s">
        <v>573</v>
      </c>
    </row>
    <row r="10047" spans="1:3" x14ac:dyDescent="0.25">
      <c r="A10047" s="59">
        <v>12630</v>
      </c>
      <c r="B10047" s="59" t="s">
        <v>9321</v>
      </c>
      <c r="C10047" s="59" t="s">
        <v>674</v>
      </c>
    </row>
    <row r="10048" spans="1:3" x14ac:dyDescent="0.25">
      <c r="A10048" s="59">
        <v>41026</v>
      </c>
      <c r="B10048" s="59" t="s">
        <v>9322</v>
      </c>
      <c r="C10048" s="59" t="s">
        <v>1135</v>
      </c>
    </row>
    <row r="10049" spans="1:3" x14ac:dyDescent="0.25">
      <c r="A10049" s="59">
        <v>13114</v>
      </c>
      <c r="B10049" s="59" t="s">
        <v>9323</v>
      </c>
      <c r="C10049" s="59" t="s">
        <v>678</v>
      </c>
    </row>
    <row r="10050" spans="1:3" x14ac:dyDescent="0.25">
      <c r="A10050" s="59">
        <v>20756</v>
      </c>
      <c r="B10050" s="59" t="s">
        <v>9324</v>
      </c>
      <c r="C10050" s="59" t="s">
        <v>671</v>
      </c>
    </row>
    <row r="10051" spans="1:3" x14ac:dyDescent="0.25">
      <c r="A10051" s="59">
        <v>33206</v>
      </c>
      <c r="B10051" s="59" t="s">
        <v>9324</v>
      </c>
      <c r="C10051" s="59" t="s">
        <v>1209</v>
      </c>
    </row>
    <row r="10052" spans="1:3" x14ac:dyDescent="0.25">
      <c r="A10052" s="59">
        <v>33208</v>
      </c>
      <c r="B10052" s="59" t="s">
        <v>9323</v>
      </c>
      <c r="C10052" s="59" t="s">
        <v>1209</v>
      </c>
    </row>
    <row r="10053" spans="1:3" x14ac:dyDescent="0.25">
      <c r="A10053" s="59">
        <v>25613</v>
      </c>
      <c r="B10053" s="59" t="s">
        <v>9323</v>
      </c>
      <c r="C10053" s="59" t="s">
        <v>900</v>
      </c>
    </row>
    <row r="10054" spans="1:3" x14ac:dyDescent="0.25">
      <c r="A10054" s="59">
        <v>15617</v>
      </c>
      <c r="B10054" s="59" t="s">
        <v>9323</v>
      </c>
      <c r="C10054" s="59" t="s">
        <v>1194</v>
      </c>
    </row>
    <row r="10055" spans="1:3" x14ac:dyDescent="0.25">
      <c r="A10055" s="59">
        <v>7310</v>
      </c>
      <c r="B10055" s="59" t="s">
        <v>9323</v>
      </c>
      <c r="C10055" s="59" t="s">
        <v>956</v>
      </c>
    </row>
    <row r="10056" spans="1:3" x14ac:dyDescent="0.25">
      <c r="A10056" s="59">
        <v>8508</v>
      </c>
      <c r="B10056" s="59" t="s">
        <v>9325</v>
      </c>
      <c r="C10056" s="59" t="s">
        <v>945</v>
      </c>
    </row>
    <row r="10057" spans="1:3" x14ac:dyDescent="0.25">
      <c r="A10057" s="59">
        <v>18211</v>
      </c>
      <c r="B10057" s="59" t="s">
        <v>9326</v>
      </c>
      <c r="C10057" s="59" t="s">
        <v>713</v>
      </c>
    </row>
    <row r="10058" spans="1:3" x14ac:dyDescent="0.25">
      <c r="A10058" s="59">
        <v>7326</v>
      </c>
      <c r="B10058" s="59" t="s">
        <v>9327</v>
      </c>
      <c r="C10058" s="59" t="s">
        <v>956</v>
      </c>
    </row>
    <row r="10059" spans="1:3" x14ac:dyDescent="0.25">
      <c r="A10059" s="59">
        <v>36819</v>
      </c>
      <c r="B10059" s="59" t="s">
        <v>9328</v>
      </c>
      <c r="C10059" s="59" t="s">
        <v>587</v>
      </c>
    </row>
    <row r="10060" spans="1:3" x14ac:dyDescent="0.25">
      <c r="A10060" s="59">
        <v>34656</v>
      </c>
      <c r="B10060" s="59" t="s">
        <v>9329</v>
      </c>
      <c r="C10060" s="59" t="s">
        <v>1072</v>
      </c>
    </row>
    <row r="10061" spans="1:3" x14ac:dyDescent="0.25">
      <c r="A10061" s="59">
        <v>7318</v>
      </c>
      <c r="B10061" s="59" t="s">
        <v>9330</v>
      </c>
      <c r="C10061" s="59" t="s">
        <v>956</v>
      </c>
    </row>
    <row r="10062" spans="1:3" x14ac:dyDescent="0.25">
      <c r="A10062" s="59">
        <v>42506</v>
      </c>
      <c r="B10062" s="59" t="s">
        <v>9331</v>
      </c>
      <c r="C10062" s="59" t="s">
        <v>1127</v>
      </c>
    </row>
    <row r="10063" spans="1:3" x14ac:dyDescent="0.25">
      <c r="A10063" s="59">
        <v>23721</v>
      </c>
      <c r="B10063" s="59" t="s">
        <v>9332</v>
      </c>
      <c r="C10063" s="59" t="s">
        <v>261</v>
      </c>
    </row>
    <row r="10064" spans="1:3" x14ac:dyDescent="0.25">
      <c r="A10064" s="59">
        <v>20915</v>
      </c>
      <c r="B10064" s="59" t="s">
        <v>9333</v>
      </c>
      <c r="C10064" s="59" t="s">
        <v>660</v>
      </c>
    </row>
    <row r="10065" spans="1:3" x14ac:dyDescent="0.25">
      <c r="A10065" s="59">
        <v>7331</v>
      </c>
      <c r="B10065" s="59" t="s">
        <v>9333</v>
      </c>
      <c r="C10065" s="59" t="s">
        <v>956</v>
      </c>
    </row>
    <row r="10066" spans="1:3" x14ac:dyDescent="0.25">
      <c r="A10066" s="59">
        <v>15310</v>
      </c>
      <c r="B10066" s="59" t="s">
        <v>9334</v>
      </c>
      <c r="C10066" s="59" t="s">
        <v>1193</v>
      </c>
    </row>
    <row r="10067" spans="1:3" x14ac:dyDescent="0.25">
      <c r="A10067" s="59">
        <v>7307</v>
      </c>
      <c r="B10067" s="59" t="s">
        <v>9334</v>
      </c>
      <c r="C10067" s="59" t="s">
        <v>956</v>
      </c>
    </row>
    <row r="10068" spans="1:3" x14ac:dyDescent="0.25">
      <c r="A10068" s="59">
        <v>35629</v>
      </c>
      <c r="B10068" s="59" t="s">
        <v>9335</v>
      </c>
      <c r="C10068" s="59" t="s">
        <v>975</v>
      </c>
    </row>
    <row r="10069" spans="1:3" x14ac:dyDescent="0.25">
      <c r="A10069" s="59">
        <v>2216</v>
      </c>
      <c r="B10069" s="59" t="s">
        <v>9336</v>
      </c>
      <c r="C10069" s="59" t="s">
        <v>1003</v>
      </c>
    </row>
    <row r="10070" spans="1:3" x14ac:dyDescent="0.25">
      <c r="A10070" s="59">
        <v>41028</v>
      </c>
      <c r="B10070" s="59" t="s">
        <v>9337</v>
      </c>
      <c r="C10070" s="59" t="s">
        <v>1135</v>
      </c>
    </row>
    <row r="10071" spans="1:3" x14ac:dyDescent="0.25">
      <c r="A10071" s="59">
        <v>16817</v>
      </c>
      <c r="B10071" s="59" t="s">
        <v>9338</v>
      </c>
      <c r="C10071" s="59" t="s">
        <v>347</v>
      </c>
    </row>
    <row r="10072" spans="1:3" x14ac:dyDescent="0.25">
      <c r="A10072" s="59">
        <v>22410</v>
      </c>
      <c r="B10072" s="59" t="s">
        <v>9339</v>
      </c>
      <c r="C10072" s="59" t="s">
        <v>1165</v>
      </c>
    </row>
    <row r="10073" spans="1:3" x14ac:dyDescent="0.25">
      <c r="A10073" s="59">
        <v>11312</v>
      </c>
      <c r="B10073" s="59" t="s">
        <v>9340</v>
      </c>
      <c r="C10073" s="59" t="s">
        <v>690</v>
      </c>
    </row>
    <row r="10074" spans="1:3" x14ac:dyDescent="0.25">
      <c r="A10074" s="59">
        <v>36320</v>
      </c>
      <c r="B10074" s="59" t="s">
        <v>9341</v>
      </c>
      <c r="C10074" s="59" t="s">
        <v>593</v>
      </c>
    </row>
    <row r="10075" spans="1:3" x14ac:dyDescent="0.25">
      <c r="A10075" s="59">
        <v>17718</v>
      </c>
      <c r="B10075" s="59" t="s">
        <v>9341</v>
      </c>
      <c r="C10075" s="59" t="s">
        <v>792</v>
      </c>
    </row>
    <row r="10076" spans="1:3" x14ac:dyDescent="0.25">
      <c r="A10076" s="59">
        <v>8613</v>
      </c>
      <c r="B10076" s="59" t="s">
        <v>9341</v>
      </c>
      <c r="C10076" s="59" t="s">
        <v>941</v>
      </c>
    </row>
    <row r="10077" spans="1:3" x14ac:dyDescent="0.25">
      <c r="A10077" s="59">
        <v>44360</v>
      </c>
      <c r="B10077" s="59" t="s">
        <v>9341</v>
      </c>
      <c r="C10077" s="59" t="s">
        <v>919</v>
      </c>
    </row>
    <row r="10078" spans="1:3" x14ac:dyDescent="0.25">
      <c r="A10078" s="59">
        <v>47607</v>
      </c>
      <c r="B10078" s="59" t="s">
        <v>9342</v>
      </c>
      <c r="C10078" s="59" t="s">
        <v>996</v>
      </c>
    </row>
    <row r="10079" spans="1:3" x14ac:dyDescent="0.25">
      <c r="A10079" s="59">
        <v>20770</v>
      </c>
      <c r="B10079" s="59" t="s">
        <v>9343</v>
      </c>
      <c r="C10079" s="59" t="s">
        <v>671</v>
      </c>
    </row>
    <row r="10080" spans="1:3" x14ac:dyDescent="0.25">
      <c r="A10080" s="59">
        <v>23720</v>
      </c>
      <c r="B10080" s="59" t="s">
        <v>9344</v>
      </c>
      <c r="C10080" s="59" t="s">
        <v>261</v>
      </c>
    </row>
    <row r="10081" spans="1:3" x14ac:dyDescent="0.25">
      <c r="A10081" s="59">
        <v>41023</v>
      </c>
      <c r="B10081" s="59" t="s">
        <v>9345</v>
      </c>
      <c r="C10081" s="59" t="s">
        <v>1135</v>
      </c>
    </row>
    <row r="10082" spans="1:3" x14ac:dyDescent="0.25">
      <c r="A10082" s="59">
        <v>34416</v>
      </c>
      <c r="B10082" s="59" t="s">
        <v>9346</v>
      </c>
      <c r="C10082" s="59" t="s">
        <v>1065</v>
      </c>
    </row>
    <row r="10083" spans="1:3" x14ac:dyDescent="0.25">
      <c r="A10083" s="59">
        <v>33431</v>
      </c>
      <c r="B10083" s="59" t="s">
        <v>9346</v>
      </c>
      <c r="C10083" s="59" t="s">
        <v>1208</v>
      </c>
    </row>
    <row r="10084" spans="1:3" x14ac:dyDescent="0.25">
      <c r="A10084" s="59">
        <v>7320</v>
      </c>
      <c r="B10084" s="59" t="s">
        <v>9346</v>
      </c>
      <c r="C10084" s="59" t="s">
        <v>956</v>
      </c>
    </row>
    <row r="10085" spans="1:3" x14ac:dyDescent="0.25">
      <c r="A10085" s="59">
        <v>8614</v>
      </c>
      <c r="B10085" s="59" t="s">
        <v>9346</v>
      </c>
      <c r="C10085" s="59" t="s">
        <v>941</v>
      </c>
    </row>
    <row r="10086" spans="1:3" x14ac:dyDescent="0.25">
      <c r="A10086" s="59">
        <v>2218</v>
      </c>
      <c r="B10086" s="59" t="s">
        <v>9347</v>
      </c>
      <c r="C10086" s="59" t="s">
        <v>1003</v>
      </c>
    </row>
    <row r="10087" spans="1:3" x14ac:dyDescent="0.25">
      <c r="A10087" s="59">
        <v>45718</v>
      </c>
      <c r="B10087" s="59" t="s">
        <v>9348</v>
      </c>
      <c r="C10087" s="59" t="s">
        <v>740</v>
      </c>
    </row>
    <row r="10088" spans="1:3" x14ac:dyDescent="0.25">
      <c r="A10088" s="59">
        <v>7324</v>
      </c>
      <c r="B10088" s="59" t="s">
        <v>9349</v>
      </c>
      <c r="C10088" s="59" t="s">
        <v>956</v>
      </c>
    </row>
    <row r="10089" spans="1:3" x14ac:dyDescent="0.25">
      <c r="A10089" s="59">
        <v>33430</v>
      </c>
      <c r="B10089" s="59" t="s">
        <v>9350</v>
      </c>
      <c r="C10089" s="59" t="s">
        <v>1208</v>
      </c>
    </row>
    <row r="10090" spans="1:3" x14ac:dyDescent="0.25">
      <c r="A10090" s="59">
        <v>43914</v>
      </c>
      <c r="B10090" s="59" t="s">
        <v>9350</v>
      </c>
      <c r="C10090" s="59" t="s">
        <v>934</v>
      </c>
    </row>
    <row r="10091" spans="1:3" x14ac:dyDescent="0.25">
      <c r="A10091" s="59">
        <v>7327</v>
      </c>
      <c r="B10091" s="59" t="s">
        <v>9351</v>
      </c>
      <c r="C10091" s="59" t="s">
        <v>956</v>
      </c>
    </row>
    <row r="10092" spans="1:3" x14ac:dyDescent="0.25">
      <c r="A10092" s="59">
        <v>25808</v>
      </c>
      <c r="B10092" s="59" t="s">
        <v>9352</v>
      </c>
      <c r="C10092" s="59" t="s">
        <v>905</v>
      </c>
    </row>
    <row r="10093" spans="1:3" x14ac:dyDescent="0.25">
      <c r="A10093" s="59">
        <v>7321</v>
      </c>
      <c r="B10093" s="59" t="s">
        <v>9353</v>
      </c>
      <c r="C10093" s="59" t="s">
        <v>956</v>
      </c>
    </row>
    <row r="10094" spans="1:3" x14ac:dyDescent="0.25">
      <c r="A10094" s="59">
        <v>44309</v>
      </c>
      <c r="B10094" s="59" t="s">
        <v>9354</v>
      </c>
      <c r="C10094" s="59" t="s">
        <v>913</v>
      </c>
    </row>
    <row r="10095" spans="1:3" x14ac:dyDescent="0.25">
      <c r="A10095" s="59">
        <v>41812</v>
      </c>
      <c r="B10095" s="59" t="s">
        <v>9355</v>
      </c>
      <c r="C10095" s="59" t="s">
        <v>1122</v>
      </c>
    </row>
    <row r="10096" spans="1:3" x14ac:dyDescent="0.25">
      <c r="A10096" s="59">
        <v>35328</v>
      </c>
      <c r="B10096" s="59" t="s">
        <v>9356</v>
      </c>
      <c r="C10096" s="59" t="s">
        <v>969</v>
      </c>
    </row>
    <row r="10097" spans="1:3" x14ac:dyDescent="0.25">
      <c r="A10097" s="59">
        <v>35436</v>
      </c>
      <c r="B10097" s="59" t="s">
        <v>9357</v>
      </c>
      <c r="C10097" s="59" t="s">
        <v>978</v>
      </c>
    </row>
    <row r="10098" spans="1:3" x14ac:dyDescent="0.25">
      <c r="A10098" s="59">
        <v>84408</v>
      </c>
      <c r="B10098" s="59" t="s">
        <v>9358</v>
      </c>
      <c r="C10098" s="59" t="s">
        <v>1103</v>
      </c>
    </row>
    <row r="10099" spans="1:3" x14ac:dyDescent="0.25">
      <c r="A10099" s="59">
        <v>35431</v>
      </c>
      <c r="B10099" s="59" t="s">
        <v>9359</v>
      </c>
      <c r="C10099" s="59" t="s">
        <v>978</v>
      </c>
    </row>
    <row r="10100" spans="1:3" x14ac:dyDescent="0.25">
      <c r="A10100" s="59">
        <v>22614</v>
      </c>
      <c r="B10100" s="59" t="s">
        <v>9360</v>
      </c>
      <c r="C10100" s="59" t="s">
        <v>1167</v>
      </c>
    </row>
    <row r="10101" spans="1:3" x14ac:dyDescent="0.25">
      <c r="A10101" s="59">
        <v>8622</v>
      </c>
      <c r="B10101" s="59" t="s">
        <v>9360</v>
      </c>
      <c r="C10101" s="59" t="s">
        <v>941</v>
      </c>
    </row>
    <row r="10102" spans="1:3" x14ac:dyDescent="0.25">
      <c r="A10102" s="59">
        <v>41033</v>
      </c>
      <c r="B10102" s="59" t="s">
        <v>9360</v>
      </c>
      <c r="C10102" s="59" t="s">
        <v>1135</v>
      </c>
    </row>
    <row r="10103" spans="1:3" x14ac:dyDescent="0.25">
      <c r="A10103" s="59">
        <v>24614</v>
      </c>
      <c r="B10103" s="59" t="s">
        <v>9361</v>
      </c>
      <c r="C10103" s="59" t="s">
        <v>1156</v>
      </c>
    </row>
    <row r="10104" spans="1:3" x14ac:dyDescent="0.25">
      <c r="A10104" s="59">
        <v>35822</v>
      </c>
      <c r="B10104" s="59" t="s">
        <v>9361</v>
      </c>
      <c r="C10104" s="59" t="s">
        <v>971</v>
      </c>
    </row>
    <row r="10105" spans="1:3" x14ac:dyDescent="0.25">
      <c r="A10105" s="59">
        <v>26221</v>
      </c>
      <c r="B10105" s="59" t="s">
        <v>9362</v>
      </c>
      <c r="C10105" s="59" t="s">
        <v>251</v>
      </c>
    </row>
    <row r="10106" spans="1:3" x14ac:dyDescent="0.25">
      <c r="A10106" s="59">
        <v>35818</v>
      </c>
      <c r="B10106" s="59" t="s">
        <v>9363</v>
      </c>
      <c r="C10106" s="59" t="s">
        <v>971</v>
      </c>
    </row>
    <row r="10107" spans="1:3" x14ac:dyDescent="0.25">
      <c r="A10107" s="59">
        <v>7336</v>
      </c>
      <c r="B10107" s="59" t="s">
        <v>9363</v>
      </c>
      <c r="C10107" s="59" t="s">
        <v>956</v>
      </c>
    </row>
    <row r="10108" spans="1:3" x14ac:dyDescent="0.25">
      <c r="A10108" s="59">
        <v>21511</v>
      </c>
      <c r="B10108" s="59" t="s">
        <v>9364</v>
      </c>
      <c r="C10108" s="59" t="s">
        <v>416</v>
      </c>
    </row>
    <row r="10109" spans="1:3" x14ac:dyDescent="0.25">
      <c r="A10109" s="59">
        <v>36707</v>
      </c>
      <c r="B10109" s="59" t="s">
        <v>9364</v>
      </c>
      <c r="C10109" s="59" t="s">
        <v>591</v>
      </c>
    </row>
    <row r="10110" spans="1:3" x14ac:dyDescent="0.25">
      <c r="A10110" s="59">
        <v>24408</v>
      </c>
      <c r="B10110" s="59" t="s">
        <v>9364</v>
      </c>
      <c r="C10110" s="59" t="s">
        <v>1151</v>
      </c>
    </row>
    <row r="10111" spans="1:3" x14ac:dyDescent="0.25">
      <c r="A10111" s="59">
        <v>15706</v>
      </c>
      <c r="B10111" s="59" t="s">
        <v>9365</v>
      </c>
      <c r="C10111" s="59" t="s">
        <v>1186</v>
      </c>
    </row>
    <row r="10112" spans="1:3" x14ac:dyDescent="0.25">
      <c r="A10112" s="59">
        <v>41021</v>
      </c>
      <c r="B10112" s="59" t="s">
        <v>9364</v>
      </c>
      <c r="C10112" s="59" t="s">
        <v>1135</v>
      </c>
    </row>
    <row r="10113" spans="1:3" x14ac:dyDescent="0.25">
      <c r="A10113" s="59">
        <v>42419</v>
      </c>
      <c r="B10113" s="59" t="s">
        <v>9364</v>
      </c>
      <c r="C10113" s="59" t="s">
        <v>1129</v>
      </c>
    </row>
    <row r="10114" spans="1:3" x14ac:dyDescent="0.25">
      <c r="A10114" s="59">
        <v>22310</v>
      </c>
      <c r="B10114" s="59" t="s">
        <v>9366</v>
      </c>
      <c r="C10114" s="59" t="s">
        <v>1164</v>
      </c>
    </row>
    <row r="10115" spans="1:3" x14ac:dyDescent="0.25">
      <c r="A10115" s="59">
        <v>36516</v>
      </c>
      <c r="B10115" s="59" t="s">
        <v>9366</v>
      </c>
      <c r="C10115" s="59" t="s">
        <v>592</v>
      </c>
    </row>
    <row r="10116" spans="1:3" x14ac:dyDescent="0.25">
      <c r="A10116" s="59">
        <v>35506</v>
      </c>
      <c r="B10116" s="59" t="s">
        <v>9367</v>
      </c>
      <c r="C10116" s="59" t="s">
        <v>973</v>
      </c>
    </row>
    <row r="10117" spans="1:3" x14ac:dyDescent="0.25">
      <c r="A10117" s="59">
        <v>15619</v>
      </c>
      <c r="B10117" s="59" t="s">
        <v>9366</v>
      </c>
      <c r="C10117" s="59" t="s">
        <v>1194</v>
      </c>
    </row>
    <row r="10118" spans="1:3" x14ac:dyDescent="0.25">
      <c r="A10118" s="59">
        <v>42508</v>
      </c>
      <c r="B10118" s="59" t="s">
        <v>9368</v>
      </c>
      <c r="C10118" s="59" t="s">
        <v>1127</v>
      </c>
    </row>
    <row r="10119" spans="1:3" x14ac:dyDescent="0.25">
      <c r="A10119" s="59">
        <v>25414</v>
      </c>
      <c r="B10119" s="59" t="s">
        <v>9369</v>
      </c>
      <c r="C10119" s="59" t="s">
        <v>908</v>
      </c>
    </row>
    <row r="10120" spans="1:3" x14ac:dyDescent="0.25">
      <c r="A10120" s="59">
        <v>7332</v>
      </c>
      <c r="B10120" s="59" t="s">
        <v>9370</v>
      </c>
      <c r="C10120" s="59" t="s">
        <v>956</v>
      </c>
    </row>
    <row r="10121" spans="1:3" x14ac:dyDescent="0.25">
      <c r="A10121" s="59">
        <v>8722</v>
      </c>
      <c r="B10121" s="59" t="s">
        <v>9370</v>
      </c>
      <c r="C10121" s="59" t="s">
        <v>938</v>
      </c>
    </row>
    <row r="10122" spans="1:3" x14ac:dyDescent="0.25">
      <c r="A10122" s="59">
        <v>45318</v>
      </c>
      <c r="B10122" s="59" t="s">
        <v>9370</v>
      </c>
      <c r="C10122" s="59" t="s">
        <v>741</v>
      </c>
    </row>
    <row r="10123" spans="1:3" x14ac:dyDescent="0.25">
      <c r="A10123" s="59">
        <v>7311</v>
      </c>
      <c r="B10123" s="59" t="s">
        <v>9371</v>
      </c>
      <c r="C10123" s="59" t="s">
        <v>956</v>
      </c>
    </row>
    <row r="10124" spans="1:3" x14ac:dyDescent="0.25">
      <c r="A10124" s="59">
        <v>20306</v>
      </c>
      <c r="B10124" s="59" t="s">
        <v>9372</v>
      </c>
      <c r="C10124" s="59" t="s">
        <v>667</v>
      </c>
    </row>
    <row r="10125" spans="1:3" x14ac:dyDescent="0.25">
      <c r="A10125" s="59">
        <v>7309</v>
      </c>
      <c r="B10125" s="59" t="s">
        <v>9373</v>
      </c>
      <c r="C10125" s="59" t="s">
        <v>956</v>
      </c>
    </row>
    <row r="10126" spans="1:3" x14ac:dyDescent="0.25">
      <c r="A10126" s="59">
        <v>36112</v>
      </c>
      <c r="B10126" s="59" t="s">
        <v>9374</v>
      </c>
      <c r="C10126" s="59" t="s">
        <v>584</v>
      </c>
    </row>
    <row r="10127" spans="1:3" x14ac:dyDescent="0.25">
      <c r="A10127" s="59">
        <v>8619</v>
      </c>
      <c r="B10127" s="59" t="s">
        <v>9375</v>
      </c>
      <c r="C10127" s="59" t="s">
        <v>941</v>
      </c>
    </row>
    <row r="10128" spans="1:3" x14ac:dyDescent="0.25">
      <c r="A10128" s="59">
        <v>8716</v>
      </c>
      <c r="B10128" s="59" t="s">
        <v>9376</v>
      </c>
      <c r="C10128" s="59" t="s">
        <v>938</v>
      </c>
    </row>
    <row r="10129" spans="1:3" x14ac:dyDescent="0.25">
      <c r="A10129" s="59">
        <v>12507</v>
      </c>
      <c r="B10129" s="59" t="s">
        <v>9377</v>
      </c>
      <c r="C10129" s="59" t="s">
        <v>686</v>
      </c>
    </row>
    <row r="10130" spans="1:3" x14ac:dyDescent="0.25">
      <c r="A10130" s="59">
        <v>23623</v>
      </c>
      <c r="B10130" s="59" t="s">
        <v>9377</v>
      </c>
      <c r="C10130" s="59" t="s">
        <v>265</v>
      </c>
    </row>
    <row r="10131" spans="1:3" x14ac:dyDescent="0.25">
      <c r="A10131" s="59">
        <v>26607</v>
      </c>
      <c r="B10131" s="59" t="s">
        <v>9377</v>
      </c>
      <c r="C10131" s="59" t="s">
        <v>231</v>
      </c>
    </row>
    <row r="10132" spans="1:3" x14ac:dyDescent="0.25">
      <c r="A10132" s="59">
        <v>17706</v>
      </c>
      <c r="B10132" s="59" t="s">
        <v>9378</v>
      </c>
      <c r="C10132" s="59" t="s">
        <v>792</v>
      </c>
    </row>
    <row r="10133" spans="1:3" x14ac:dyDescent="0.25">
      <c r="A10133" s="59">
        <v>7308</v>
      </c>
      <c r="B10133" s="59" t="s">
        <v>9377</v>
      </c>
      <c r="C10133" s="59" t="s">
        <v>956</v>
      </c>
    </row>
    <row r="10134" spans="1:3" x14ac:dyDescent="0.25">
      <c r="A10134" s="59">
        <v>8617</v>
      </c>
      <c r="B10134" s="59" t="s">
        <v>9377</v>
      </c>
      <c r="C10134" s="59" t="s">
        <v>941</v>
      </c>
    </row>
    <row r="10135" spans="1:3" x14ac:dyDescent="0.25">
      <c r="A10135" s="59">
        <v>42337</v>
      </c>
      <c r="B10135" s="59" t="s">
        <v>9377</v>
      </c>
      <c r="C10135" s="59" t="s">
        <v>1124</v>
      </c>
    </row>
    <row r="10136" spans="1:3" x14ac:dyDescent="0.25">
      <c r="A10136" s="59">
        <v>44359</v>
      </c>
      <c r="B10136" s="59" t="s">
        <v>9379</v>
      </c>
      <c r="C10136" s="59" t="s">
        <v>919</v>
      </c>
    </row>
    <row r="10137" spans="1:3" x14ac:dyDescent="0.25">
      <c r="A10137" s="59">
        <v>18222</v>
      </c>
      <c r="B10137" s="59" t="s">
        <v>9380</v>
      </c>
      <c r="C10137" s="59" t="s">
        <v>713</v>
      </c>
    </row>
    <row r="10138" spans="1:3" x14ac:dyDescent="0.25">
      <c r="A10138" s="59">
        <v>36634</v>
      </c>
      <c r="B10138" s="59" t="s">
        <v>9381</v>
      </c>
      <c r="C10138" s="59" t="s">
        <v>594</v>
      </c>
    </row>
    <row r="10139" spans="1:3" x14ac:dyDescent="0.25">
      <c r="A10139" s="59">
        <v>12116</v>
      </c>
      <c r="B10139" s="59" t="s">
        <v>9382</v>
      </c>
      <c r="C10139" s="59" t="s">
        <v>711</v>
      </c>
    </row>
    <row r="10140" spans="1:3" x14ac:dyDescent="0.25">
      <c r="A10140" s="59">
        <v>7313</v>
      </c>
      <c r="B10140" s="59" t="s">
        <v>9383</v>
      </c>
      <c r="C10140" s="59" t="s">
        <v>956</v>
      </c>
    </row>
    <row r="10141" spans="1:3" x14ac:dyDescent="0.25">
      <c r="A10141" s="59">
        <v>22322</v>
      </c>
      <c r="B10141" s="59" t="s">
        <v>9384</v>
      </c>
      <c r="C10141" s="59" t="s">
        <v>1164</v>
      </c>
    </row>
    <row r="10142" spans="1:3" x14ac:dyDescent="0.25">
      <c r="A10142" s="59">
        <v>23622</v>
      </c>
      <c r="B10142" s="59" t="s">
        <v>9385</v>
      </c>
      <c r="C10142" s="59" t="s">
        <v>265</v>
      </c>
    </row>
    <row r="10143" spans="1:3" x14ac:dyDescent="0.25">
      <c r="A10143" s="59">
        <v>7330</v>
      </c>
      <c r="B10143" s="59" t="s">
        <v>9386</v>
      </c>
      <c r="C10143" s="59" t="s">
        <v>956</v>
      </c>
    </row>
    <row r="10144" spans="1:3" x14ac:dyDescent="0.25">
      <c r="A10144" s="59">
        <v>8616</v>
      </c>
      <c r="B10144" s="59" t="s">
        <v>9386</v>
      </c>
      <c r="C10144" s="59" t="s">
        <v>941</v>
      </c>
    </row>
    <row r="10145" spans="1:3" x14ac:dyDescent="0.25">
      <c r="A10145" s="59">
        <v>42211</v>
      </c>
      <c r="B10145" s="59" t="s">
        <v>9386</v>
      </c>
      <c r="C10145" s="59" t="s">
        <v>1126</v>
      </c>
    </row>
    <row r="10146" spans="1:3" x14ac:dyDescent="0.25">
      <c r="A10146" s="59">
        <v>33107</v>
      </c>
      <c r="B10146" s="59" t="s">
        <v>9387</v>
      </c>
      <c r="C10146" s="59" t="s">
        <v>1205</v>
      </c>
    </row>
    <row r="10147" spans="1:3" x14ac:dyDescent="0.25">
      <c r="A10147" s="59">
        <v>24409</v>
      </c>
      <c r="B10147" s="59" t="s">
        <v>9388</v>
      </c>
      <c r="C10147" s="59" t="s">
        <v>1151</v>
      </c>
    </row>
    <row r="10148" spans="1:3" x14ac:dyDescent="0.25">
      <c r="A10148" s="59">
        <v>7335</v>
      </c>
      <c r="B10148" s="59" t="s">
        <v>9388</v>
      </c>
      <c r="C10148" s="59" t="s">
        <v>956</v>
      </c>
    </row>
    <row r="10149" spans="1:3" x14ac:dyDescent="0.25">
      <c r="A10149" s="59">
        <v>8806</v>
      </c>
      <c r="B10149" s="59" t="s">
        <v>9389</v>
      </c>
      <c r="C10149" s="59" t="s">
        <v>942</v>
      </c>
    </row>
    <row r="10150" spans="1:3" x14ac:dyDescent="0.25">
      <c r="A10150" s="59">
        <v>41020</v>
      </c>
      <c r="B10150" s="59" t="s">
        <v>9388</v>
      </c>
      <c r="C10150" s="59" t="s">
        <v>1135</v>
      </c>
    </row>
    <row r="10151" spans="1:3" x14ac:dyDescent="0.25">
      <c r="A10151" s="59">
        <v>35715</v>
      </c>
      <c r="B10151" s="59" t="s">
        <v>9390</v>
      </c>
      <c r="C10151" s="59" t="s">
        <v>967</v>
      </c>
    </row>
    <row r="10152" spans="1:3" x14ac:dyDescent="0.25">
      <c r="A10152" s="59">
        <v>20919</v>
      </c>
      <c r="B10152" s="59" t="s">
        <v>9391</v>
      </c>
      <c r="C10152" s="59" t="s">
        <v>660</v>
      </c>
    </row>
    <row r="10153" spans="1:3" x14ac:dyDescent="0.25">
      <c r="A10153" s="59">
        <v>7322</v>
      </c>
      <c r="B10153" s="59" t="s">
        <v>9391</v>
      </c>
      <c r="C10153" s="59" t="s">
        <v>956</v>
      </c>
    </row>
    <row r="10154" spans="1:3" x14ac:dyDescent="0.25">
      <c r="A10154" s="59">
        <v>8607</v>
      </c>
      <c r="B10154" s="59" t="s">
        <v>9391</v>
      </c>
      <c r="C10154" s="59" t="s">
        <v>941</v>
      </c>
    </row>
    <row r="10155" spans="1:3" x14ac:dyDescent="0.25">
      <c r="A10155" s="59">
        <v>41024</v>
      </c>
      <c r="B10155" s="59" t="s">
        <v>9391</v>
      </c>
      <c r="C10155" s="59" t="s">
        <v>1135</v>
      </c>
    </row>
    <row r="10156" spans="1:3" x14ac:dyDescent="0.25">
      <c r="A10156" s="59">
        <v>20906</v>
      </c>
      <c r="B10156" s="59" t="s">
        <v>9392</v>
      </c>
      <c r="C10156" s="59" t="s">
        <v>660</v>
      </c>
    </row>
    <row r="10157" spans="1:3" x14ac:dyDescent="0.25">
      <c r="A10157" s="59">
        <v>22615</v>
      </c>
      <c r="B10157" s="59" t="s">
        <v>9393</v>
      </c>
      <c r="C10157" s="59" t="s">
        <v>1167</v>
      </c>
    </row>
    <row r="10158" spans="1:3" x14ac:dyDescent="0.25">
      <c r="A10158" s="59">
        <v>33429</v>
      </c>
      <c r="B10158" s="59" t="s">
        <v>9393</v>
      </c>
      <c r="C10158" s="59" t="s">
        <v>1208</v>
      </c>
    </row>
    <row r="10159" spans="1:3" x14ac:dyDescent="0.25">
      <c r="A10159" s="59">
        <v>36607</v>
      </c>
      <c r="B10159" s="59" t="s">
        <v>9393</v>
      </c>
      <c r="C10159" s="59" t="s">
        <v>594</v>
      </c>
    </row>
    <row r="10160" spans="1:3" x14ac:dyDescent="0.25">
      <c r="A10160" s="59">
        <v>17715</v>
      </c>
      <c r="B10160" s="59" t="s">
        <v>9393</v>
      </c>
      <c r="C10160" s="59" t="s">
        <v>792</v>
      </c>
    </row>
    <row r="10161" spans="1:3" x14ac:dyDescent="0.25">
      <c r="A10161" s="59">
        <v>7319</v>
      </c>
      <c r="B10161" s="59" t="s">
        <v>9393</v>
      </c>
      <c r="C10161" s="59" t="s">
        <v>956</v>
      </c>
    </row>
    <row r="10162" spans="1:3" x14ac:dyDescent="0.25">
      <c r="A10162" s="59">
        <v>41027</v>
      </c>
      <c r="B10162" s="59" t="s">
        <v>9393</v>
      </c>
      <c r="C10162" s="59" t="s">
        <v>1135</v>
      </c>
    </row>
    <row r="10163" spans="1:3" x14ac:dyDescent="0.25">
      <c r="A10163" s="59">
        <v>25518</v>
      </c>
      <c r="B10163" s="59" t="s">
        <v>9394</v>
      </c>
      <c r="C10163" s="59" t="s">
        <v>899</v>
      </c>
    </row>
    <row r="10164" spans="1:3" x14ac:dyDescent="0.25">
      <c r="A10164" s="59">
        <v>7333</v>
      </c>
      <c r="B10164" s="59" t="s">
        <v>9394</v>
      </c>
      <c r="C10164" s="59" t="s">
        <v>956</v>
      </c>
    </row>
    <row r="10165" spans="1:3" x14ac:dyDescent="0.25">
      <c r="A10165" s="59">
        <v>15720</v>
      </c>
      <c r="B10165" s="59" t="s">
        <v>9395</v>
      </c>
      <c r="C10165" s="59" t="s">
        <v>1186</v>
      </c>
    </row>
    <row r="10166" spans="1:3" x14ac:dyDescent="0.25">
      <c r="A10166" s="59">
        <v>7317</v>
      </c>
      <c r="B10166" s="59" t="s">
        <v>9395</v>
      </c>
      <c r="C10166" s="59" t="s">
        <v>956</v>
      </c>
    </row>
    <row r="10167" spans="1:3" x14ac:dyDescent="0.25">
      <c r="A10167" s="59">
        <v>11213</v>
      </c>
      <c r="B10167" s="59" t="s">
        <v>9396</v>
      </c>
      <c r="C10167" s="59" t="s">
        <v>684</v>
      </c>
    </row>
    <row r="10168" spans="1:3" x14ac:dyDescent="0.25">
      <c r="A10168" s="59">
        <v>16217</v>
      </c>
      <c r="B10168" s="59" t="s">
        <v>9397</v>
      </c>
      <c r="C10168" s="59" t="s">
        <v>352</v>
      </c>
    </row>
    <row r="10169" spans="1:3" x14ac:dyDescent="0.25">
      <c r="A10169" s="59">
        <v>36211</v>
      </c>
      <c r="B10169" s="59" t="s">
        <v>9398</v>
      </c>
      <c r="C10169" s="59" t="s">
        <v>585</v>
      </c>
    </row>
    <row r="10170" spans="1:3" x14ac:dyDescent="0.25">
      <c r="A10170" s="59">
        <v>7323</v>
      </c>
      <c r="B10170" s="59" t="s">
        <v>9398</v>
      </c>
      <c r="C10170" s="59" t="s">
        <v>956</v>
      </c>
    </row>
    <row r="10171" spans="1:3" x14ac:dyDescent="0.25">
      <c r="A10171" s="59">
        <v>8418</v>
      </c>
      <c r="B10171" s="59" t="s">
        <v>9398</v>
      </c>
      <c r="C10171" s="59" t="s">
        <v>939</v>
      </c>
    </row>
    <row r="10172" spans="1:3" x14ac:dyDescent="0.25">
      <c r="A10172" s="59">
        <v>13307</v>
      </c>
      <c r="B10172" s="59" t="s">
        <v>9399</v>
      </c>
      <c r="C10172" s="59" t="s">
        <v>699</v>
      </c>
    </row>
    <row r="10173" spans="1:3" x14ac:dyDescent="0.25">
      <c r="A10173" s="59">
        <v>21313</v>
      </c>
      <c r="B10173" s="59" t="s">
        <v>9399</v>
      </c>
      <c r="C10173" s="59" t="s">
        <v>423</v>
      </c>
    </row>
    <row r="10174" spans="1:3" x14ac:dyDescent="0.25">
      <c r="A10174" s="59">
        <v>31919</v>
      </c>
      <c r="B10174" s="59" t="s">
        <v>9399</v>
      </c>
      <c r="C10174" s="59" t="s">
        <v>869</v>
      </c>
    </row>
    <row r="10175" spans="1:3" x14ac:dyDescent="0.25">
      <c r="A10175" s="59">
        <v>34662</v>
      </c>
      <c r="B10175" s="59" t="s">
        <v>9399</v>
      </c>
      <c r="C10175" s="59" t="s">
        <v>1072</v>
      </c>
    </row>
    <row r="10176" spans="1:3" x14ac:dyDescent="0.25">
      <c r="A10176" s="59">
        <v>25609</v>
      </c>
      <c r="B10176" s="59" t="s">
        <v>9399</v>
      </c>
      <c r="C10176" s="59" t="s">
        <v>900</v>
      </c>
    </row>
    <row r="10177" spans="1:3" x14ac:dyDescent="0.25">
      <c r="A10177" s="59">
        <v>26318</v>
      </c>
      <c r="B10177" s="59" t="s">
        <v>9399</v>
      </c>
      <c r="C10177" s="59" t="s">
        <v>241</v>
      </c>
    </row>
    <row r="10178" spans="1:3" x14ac:dyDescent="0.25">
      <c r="A10178" s="59">
        <v>35819</v>
      </c>
      <c r="B10178" s="59" t="s">
        <v>9399</v>
      </c>
      <c r="C10178" s="59" t="s">
        <v>971</v>
      </c>
    </row>
    <row r="10179" spans="1:3" x14ac:dyDescent="0.25">
      <c r="A10179" s="59">
        <v>8510</v>
      </c>
      <c r="B10179" s="59" t="s">
        <v>9399</v>
      </c>
      <c r="C10179" s="59" t="s">
        <v>945</v>
      </c>
    </row>
    <row r="10180" spans="1:3" x14ac:dyDescent="0.25">
      <c r="A10180" s="59">
        <v>44107</v>
      </c>
      <c r="B10180" s="59" t="s">
        <v>9399</v>
      </c>
      <c r="C10180" s="59" t="s">
        <v>926</v>
      </c>
    </row>
    <row r="10181" spans="1:3" x14ac:dyDescent="0.25">
      <c r="A10181" s="59">
        <v>11707</v>
      </c>
      <c r="B10181" s="59" t="s">
        <v>9400</v>
      </c>
      <c r="C10181" s="59" t="s">
        <v>677</v>
      </c>
    </row>
    <row r="10182" spans="1:3" x14ac:dyDescent="0.25">
      <c r="A10182" s="59">
        <v>13211</v>
      </c>
      <c r="B10182" s="59" t="s">
        <v>9401</v>
      </c>
      <c r="C10182" s="59" t="s">
        <v>676</v>
      </c>
    </row>
    <row r="10183" spans="1:3" x14ac:dyDescent="0.25">
      <c r="A10183" s="59">
        <v>1915</v>
      </c>
      <c r="B10183" s="59" t="s">
        <v>9402</v>
      </c>
      <c r="C10183" s="59" t="s">
        <v>1000</v>
      </c>
    </row>
    <row r="10184" spans="1:3" x14ac:dyDescent="0.25">
      <c r="A10184" s="59">
        <v>2313</v>
      </c>
      <c r="B10184" s="59" t="s">
        <v>9403</v>
      </c>
      <c r="C10184" s="59" t="s">
        <v>1001</v>
      </c>
    </row>
    <row r="10185" spans="1:3" x14ac:dyDescent="0.25">
      <c r="A10185" s="59">
        <v>22612</v>
      </c>
      <c r="B10185" s="59" t="s">
        <v>9404</v>
      </c>
      <c r="C10185" s="59" t="s">
        <v>1167</v>
      </c>
    </row>
    <row r="10186" spans="1:3" x14ac:dyDescent="0.25">
      <c r="A10186" s="59">
        <v>20762</v>
      </c>
      <c r="B10186" s="59" t="s">
        <v>9405</v>
      </c>
      <c r="C10186" s="59" t="s">
        <v>671</v>
      </c>
    </row>
    <row r="10187" spans="1:3" x14ac:dyDescent="0.25">
      <c r="A10187" s="59">
        <v>33212</v>
      </c>
      <c r="B10187" s="59" t="s">
        <v>9405</v>
      </c>
      <c r="C10187" s="59" t="s">
        <v>1209</v>
      </c>
    </row>
    <row r="10188" spans="1:3" x14ac:dyDescent="0.25">
      <c r="A10188" s="59">
        <v>7315</v>
      </c>
      <c r="B10188" s="59" t="s">
        <v>9405</v>
      </c>
      <c r="C10188" s="59" t="s">
        <v>956</v>
      </c>
    </row>
    <row r="10189" spans="1:3" x14ac:dyDescent="0.25">
      <c r="A10189" s="59">
        <v>8618</v>
      </c>
      <c r="B10189" s="59" t="s">
        <v>9405</v>
      </c>
      <c r="C10189" s="59" t="s">
        <v>941</v>
      </c>
    </row>
    <row r="10190" spans="1:3" x14ac:dyDescent="0.25">
      <c r="A10190" s="59">
        <v>43606</v>
      </c>
      <c r="B10190" s="59" t="s">
        <v>9406</v>
      </c>
      <c r="C10190" s="59" t="s">
        <v>928</v>
      </c>
    </row>
    <row r="10191" spans="1:3" x14ac:dyDescent="0.25">
      <c r="A10191" s="59">
        <v>33432</v>
      </c>
      <c r="B10191" s="59" t="s">
        <v>9407</v>
      </c>
      <c r="C10191" s="59" t="s">
        <v>1208</v>
      </c>
    </row>
    <row r="10192" spans="1:3" x14ac:dyDescent="0.25">
      <c r="A10192" s="59">
        <v>8621</v>
      </c>
      <c r="B10192" s="59" t="s">
        <v>9407</v>
      </c>
      <c r="C10192" s="59" t="s">
        <v>941</v>
      </c>
    </row>
    <row r="10193" spans="1:3" x14ac:dyDescent="0.25">
      <c r="A10193" s="59">
        <v>41019</v>
      </c>
      <c r="B10193" s="59" t="s">
        <v>9407</v>
      </c>
      <c r="C10193" s="59" t="s">
        <v>1135</v>
      </c>
    </row>
    <row r="10194" spans="1:3" x14ac:dyDescent="0.25">
      <c r="A10194" s="59">
        <v>12415</v>
      </c>
      <c r="B10194" s="59" t="s">
        <v>9408</v>
      </c>
      <c r="C10194" s="59" t="s">
        <v>682</v>
      </c>
    </row>
    <row r="10195" spans="1:3" x14ac:dyDescent="0.25">
      <c r="A10195" s="59">
        <v>23617</v>
      </c>
      <c r="B10195" s="59" t="s">
        <v>9409</v>
      </c>
      <c r="C10195" s="59" t="s">
        <v>265</v>
      </c>
    </row>
    <row r="10196" spans="1:3" x14ac:dyDescent="0.25">
      <c r="A10196" s="59">
        <v>36517</v>
      </c>
      <c r="B10196" s="59" t="s">
        <v>9409</v>
      </c>
      <c r="C10196" s="59" t="s">
        <v>592</v>
      </c>
    </row>
    <row r="10197" spans="1:3" x14ac:dyDescent="0.25">
      <c r="A10197" s="59">
        <v>15521</v>
      </c>
      <c r="B10197" s="59" t="s">
        <v>9410</v>
      </c>
      <c r="C10197" s="59" t="s">
        <v>1190</v>
      </c>
    </row>
    <row r="10198" spans="1:3" x14ac:dyDescent="0.25">
      <c r="A10198" s="59">
        <v>33309</v>
      </c>
      <c r="B10198" s="59" t="s">
        <v>9411</v>
      </c>
      <c r="C10198" s="59" t="s">
        <v>1211</v>
      </c>
    </row>
    <row r="10199" spans="1:3" x14ac:dyDescent="0.25">
      <c r="A10199" s="59">
        <v>7334</v>
      </c>
      <c r="B10199" s="59" t="s">
        <v>9411</v>
      </c>
      <c r="C10199" s="59" t="s">
        <v>956</v>
      </c>
    </row>
    <row r="10200" spans="1:3" x14ac:dyDescent="0.25">
      <c r="A10200" s="59">
        <v>8612</v>
      </c>
      <c r="B10200" s="59" t="s">
        <v>9411</v>
      </c>
      <c r="C10200" s="59" t="s">
        <v>941</v>
      </c>
    </row>
    <row r="10201" spans="1:3" x14ac:dyDescent="0.25">
      <c r="A10201" s="59">
        <v>41813</v>
      </c>
      <c r="B10201" s="59" t="s">
        <v>9411</v>
      </c>
      <c r="C10201" s="59" t="s">
        <v>1122</v>
      </c>
    </row>
    <row r="10202" spans="1:3" x14ac:dyDescent="0.25">
      <c r="A10202" s="59">
        <v>44358</v>
      </c>
      <c r="B10202" s="59" t="s">
        <v>9411</v>
      </c>
      <c r="C10202" s="59" t="s">
        <v>919</v>
      </c>
    </row>
    <row r="10203" spans="1:3" x14ac:dyDescent="0.25">
      <c r="A10203" s="59">
        <v>33306</v>
      </c>
      <c r="B10203" s="59" t="s">
        <v>9412</v>
      </c>
      <c r="C10203" s="59" t="s">
        <v>1211</v>
      </c>
    </row>
    <row r="10204" spans="1:3" x14ac:dyDescent="0.25">
      <c r="A10204" s="59">
        <v>61123</v>
      </c>
      <c r="B10204" s="59" t="s">
        <v>9413</v>
      </c>
      <c r="C10204" s="59" t="s">
        <v>563</v>
      </c>
    </row>
    <row r="10205" spans="1:3" x14ac:dyDescent="0.25">
      <c r="A10205" s="59">
        <v>23618</v>
      </c>
      <c r="B10205" s="59" t="s">
        <v>9414</v>
      </c>
      <c r="C10205" s="59" t="s">
        <v>265</v>
      </c>
    </row>
    <row r="10206" spans="1:3" x14ac:dyDescent="0.25">
      <c r="A10206" s="59">
        <v>33122</v>
      </c>
      <c r="B10206" s="59" t="s">
        <v>9415</v>
      </c>
      <c r="C10206" s="59" t="s">
        <v>1205</v>
      </c>
    </row>
    <row r="10207" spans="1:3" x14ac:dyDescent="0.25">
      <c r="A10207" s="59">
        <v>25611</v>
      </c>
      <c r="B10207" s="59" t="s">
        <v>9414</v>
      </c>
      <c r="C10207" s="59" t="s">
        <v>900</v>
      </c>
    </row>
    <row r="10208" spans="1:3" x14ac:dyDescent="0.25">
      <c r="A10208" s="59">
        <v>8606</v>
      </c>
      <c r="B10208" s="59" t="s">
        <v>9416</v>
      </c>
      <c r="C10208" s="59" t="s">
        <v>941</v>
      </c>
    </row>
    <row r="10209" spans="1:3" x14ac:dyDescent="0.25">
      <c r="A10209" s="59">
        <v>41022</v>
      </c>
      <c r="B10209" s="59" t="s">
        <v>9414</v>
      </c>
      <c r="C10209" s="59" t="s">
        <v>1135</v>
      </c>
    </row>
    <row r="10210" spans="1:3" x14ac:dyDescent="0.25">
      <c r="A10210" s="59">
        <v>2412</v>
      </c>
      <c r="B10210" s="59" t="s">
        <v>9417</v>
      </c>
      <c r="C10210" s="59" t="s">
        <v>1005</v>
      </c>
    </row>
    <row r="10211" spans="1:3" x14ac:dyDescent="0.25">
      <c r="A10211" s="59">
        <v>7316</v>
      </c>
      <c r="B10211" s="59" t="s">
        <v>9417</v>
      </c>
      <c r="C10211" s="59" t="s">
        <v>956</v>
      </c>
    </row>
    <row r="10212" spans="1:3" x14ac:dyDescent="0.25">
      <c r="A10212" s="59">
        <v>41031</v>
      </c>
      <c r="B10212" s="59" t="s">
        <v>9417</v>
      </c>
      <c r="C10212" s="59" t="s">
        <v>1135</v>
      </c>
    </row>
    <row r="10213" spans="1:3" x14ac:dyDescent="0.25">
      <c r="A10213" s="59">
        <v>42418</v>
      </c>
      <c r="B10213" s="59" t="s">
        <v>9417</v>
      </c>
      <c r="C10213" s="59" t="s">
        <v>1129</v>
      </c>
    </row>
    <row r="10214" spans="1:3" x14ac:dyDescent="0.25">
      <c r="A10214" s="59">
        <v>21418</v>
      </c>
      <c r="B10214" s="59" t="s">
        <v>9418</v>
      </c>
      <c r="C10214" s="59" t="s">
        <v>425</v>
      </c>
    </row>
    <row r="10215" spans="1:3" x14ac:dyDescent="0.25">
      <c r="A10215" s="59">
        <v>7325</v>
      </c>
      <c r="B10215" s="59" t="s">
        <v>9419</v>
      </c>
      <c r="C10215" s="59" t="s">
        <v>956</v>
      </c>
    </row>
    <row r="10216" spans="1:3" x14ac:dyDescent="0.25">
      <c r="A10216" s="59">
        <v>13115</v>
      </c>
      <c r="B10216" s="59" t="s">
        <v>9420</v>
      </c>
      <c r="C10216" s="59" t="s">
        <v>678</v>
      </c>
    </row>
    <row r="10217" spans="1:3" x14ac:dyDescent="0.25">
      <c r="A10217" s="59">
        <v>16213</v>
      </c>
      <c r="B10217" s="59" t="s">
        <v>9420</v>
      </c>
      <c r="C10217" s="59" t="s">
        <v>352</v>
      </c>
    </row>
    <row r="10218" spans="1:3" x14ac:dyDescent="0.25">
      <c r="A10218" s="59">
        <v>7314</v>
      </c>
      <c r="B10218" s="59" t="s">
        <v>9420</v>
      </c>
      <c r="C10218" s="59" t="s">
        <v>956</v>
      </c>
    </row>
    <row r="10219" spans="1:3" x14ac:dyDescent="0.25">
      <c r="A10219" s="59">
        <v>41030</v>
      </c>
      <c r="B10219" s="59" t="s">
        <v>9420</v>
      </c>
      <c r="C10219" s="59" t="s">
        <v>1135</v>
      </c>
    </row>
    <row r="10220" spans="1:3" x14ac:dyDescent="0.25">
      <c r="A10220" s="59">
        <v>41025</v>
      </c>
      <c r="B10220" s="59" t="s">
        <v>9421</v>
      </c>
      <c r="C10220" s="59" t="s">
        <v>1135</v>
      </c>
    </row>
    <row r="10221" spans="1:3" x14ac:dyDescent="0.25">
      <c r="A10221" s="59">
        <v>24410</v>
      </c>
      <c r="B10221" s="59" t="s">
        <v>9422</v>
      </c>
      <c r="C10221" s="59" t="s">
        <v>1151</v>
      </c>
    </row>
    <row r="10222" spans="1:3" x14ac:dyDescent="0.25">
      <c r="A10222" s="59">
        <v>25173</v>
      </c>
      <c r="B10222" s="59" t="s">
        <v>9422</v>
      </c>
      <c r="C10222" s="59" t="s">
        <v>906</v>
      </c>
    </row>
    <row r="10223" spans="1:3" x14ac:dyDescent="0.25">
      <c r="A10223" s="59">
        <v>36716</v>
      </c>
      <c r="B10223" s="59" t="s">
        <v>9423</v>
      </c>
      <c r="C10223" s="59" t="s">
        <v>591</v>
      </c>
    </row>
    <row r="10224" spans="1:3" x14ac:dyDescent="0.25">
      <c r="A10224" s="59">
        <v>7329</v>
      </c>
      <c r="B10224" s="59" t="s">
        <v>9423</v>
      </c>
      <c r="C10224" s="59" t="s">
        <v>956</v>
      </c>
    </row>
    <row r="10225" spans="1:3" x14ac:dyDescent="0.25">
      <c r="A10225" s="59">
        <v>41029</v>
      </c>
      <c r="B10225" s="59" t="s">
        <v>9424</v>
      </c>
      <c r="C10225" s="59" t="s">
        <v>1135</v>
      </c>
    </row>
    <row r="10226" spans="1:3" x14ac:dyDescent="0.25">
      <c r="A10226" s="59">
        <v>7312</v>
      </c>
      <c r="B10226" s="59" t="s">
        <v>9425</v>
      </c>
      <c r="C10226" s="59" t="s">
        <v>956</v>
      </c>
    </row>
    <row r="10227" spans="1:3" x14ac:dyDescent="0.25">
      <c r="A10227" s="59">
        <v>44363</v>
      </c>
      <c r="B10227" s="59" t="s">
        <v>9426</v>
      </c>
      <c r="C10227" s="59" t="s">
        <v>919</v>
      </c>
    </row>
    <row r="10228" spans="1:3" x14ac:dyDescent="0.25">
      <c r="A10228" s="59">
        <v>35636</v>
      </c>
      <c r="B10228" s="59" t="s">
        <v>9427</v>
      </c>
      <c r="C10228" s="59" t="s">
        <v>975</v>
      </c>
    </row>
    <row r="10229" spans="1:3" x14ac:dyDescent="0.25">
      <c r="A10229" s="59">
        <v>8615</v>
      </c>
      <c r="B10229" s="59" t="s">
        <v>9428</v>
      </c>
      <c r="C10229" s="59" t="s">
        <v>941</v>
      </c>
    </row>
    <row r="10230" spans="1:3" x14ac:dyDescent="0.25">
      <c r="A10230" s="59">
        <v>12417</v>
      </c>
      <c r="B10230" s="59" t="s">
        <v>9429</v>
      </c>
      <c r="C10230" s="59" t="s">
        <v>682</v>
      </c>
    </row>
    <row r="10231" spans="1:3" x14ac:dyDescent="0.25">
      <c r="A10231" s="59">
        <v>12416</v>
      </c>
      <c r="B10231" s="59" t="s">
        <v>9430</v>
      </c>
      <c r="C10231" s="59" t="s">
        <v>682</v>
      </c>
    </row>
    <row r="10232" spans="1:3" x14ac:dyDescent="0.25">
      <c r="A10232" s="59">
        <v>25622</v>
      </c>
      <c r="B10232" s="59" t="s">
        <v>9431</v>
      </c>
      <c r="C10232" s="59" t="s">
        <v>900</v>
      </c>
    </row>
    <row r="10233" spans="1:3" x14ac:dyDescent="0.25">
      <c r="A10233" s="59">
        <v>7337</v>
      </c>
      <c r="B10233" s="59" t="s">
        <v>9432</v>
      </c>
      <c r="C10233" s="59" t="s">
        <v>956</v>
      </c>
    </row>
    <row r="10234" spans="1:3" x14ac:dyDescent="0.25">
      <c r="A10234" s="59">
        <v>23707</v>
      </c>
      <c r="B10234" s="59" t="s">
        <v>9433</v>
      </c>
      <c r="C10234" s="59" t="s">
        <v>261</v>
      </c>
    </row>
    <row r="10235" spans="1:3" x14ac:dyDescent="0.25">
      <c r="A10235" s="59">
        <v>20910</v>
      </c>
      <c r="B10235" s="59" t="s">
        <v>9434</v>
      </c>
      <c r="C10235" s="59" t="s">
        <v>660</v>
      </c>
    </row>
    <row r="10236" spans="1:3" x14ac:dyDescent="0.25">
      <c r="A10236" s="59">
        <v>26418</v>
      </c>
      <c r="B10236" s="59" t="s">
        <v>9434</v>
      </c>
      <c r="C10236" s="59" t="s">
        <v>246</v>
      </c>
    </row>
    <row r="10237" spans="1:3" x14ac:dyDescent="0.25">
      <c r="A10237" s="59">
        <v>7906</v>
      </c>
      <c r="B10237" s="59" t="s">
        <v>9435</v>
      </c>
      <c r="C10237" s="59" t="s">
        <v>952</v>
      </c>
    </row>
    <row r="10238" spans="1:3" x14ac:dyDescent="0.25">
      <c r="A10238" s="59">
        <v>15713</v>
      </c>
      <c r="B10238" s="59" t="s">
        <v>9436</v>
      </c>
      <c r="C10238" s="59" t="s">
        <v>1186</v>
      </c>
    </row>
    <row r="10239" spans="1:3" x14ac:dyDescent="0.25">
      <c r="A10239" s="59">
        <v>7328</v>
      </c>
      <c r="B10239" s="59" t="s">
        <v>9436</v>
      </c>
      <c r="C10239" s="59" t="s">
        <v>956</v>
      </c>
    </row>
    <row r="10240" spans="1:3" x14ac:dyDescent="0.25">
      <c r="A10240" s="59">
        <v>8620</v>
      </c>
      <c r="B10240" s="59" t="s">
        <v>9436</v>
      </c>
      <c r="C10240" s="59" t="s">
        <v>941</v>
      </c>
    </row>
    <row r="10241" spans="1:3" x14ac:dyDescent="0.25">
      <c r="A10241" s="59">
        <v>24411</v>
      </c>
      <c r="B10241" s="59" t="s">
        <v>9437</v>
      </c>
      <c r="C10241" s="59" t="s">
        <v>1151</v>
      </c>
    </row>
    <row r="10242" spans="1:3" x14ac:dyDescent="0.25">
      <c r="A10242" s="59">
        <v>61111</v>
      </c>
      <c r="B10242" s="59" t="s">
        <v>9438</v>
      </c>
      <c r="C10242" s="59" t="s">
        <v>563</v>
      </c>
    </row>
    <row r="10243" spans="1:3" x14ac:dyDescent="0.25">
      <c r="A10243" s="59">
        <v>2413</v>
      </c>
      <c r="B10243" s="59" t="s">
        <v>9439</v>
      </c>
      <c r="C10243" s="59" t="s">
        <v>1005</v>
      </c>
    </row>
    <row r="10244" spans="1:3" x14ac:dyDescent="0.25">
      <c r="A10244" s="59">
        <v>23517</v>
      </c>
      <c r="B10244" s="59" t="s">
        <v>9440</v>
      </c>
      <c r="C10244" s="59" t="s">
        <v>284</v>
      </c>
    </row>
    <row r="10245" spans="1:3" x14ac:dyDescent="0.25">
      <c r="A10245" s="59">
        <v>23806</v>
      </c>
      <c r="B10245" s="59" t="s">
        <v>9441</v>
      </c>
      <c r="C10245" s="59" t="s">
        <v>274</v>
      </c>
    </row>
    <row r="10246" spans="1:3" x14ac:dyDescent="0.25">
      <c r="A10246" s="59">
        <v>35866</v>
      </c>
      <c r="B10246" s="59" t="s">
        <v>9442</v>
      </c>
      <c r="C10246" s="59" t="s">
        <v>970</v>
      </c>
    </row>
    <row r="10247" spans="1:3" x14ac:dyDescent="0.25">
      <c r="A10247" s="59">
        <v>12111</v>
      </c>
      <c r="B10247" s="59" t="s">
        <v>9443</v>
      </c>
      <c r="C10247" s="59" t="s">
        <v>711</v>
      </c>
    </row>
    <row r="10248" spans="1:3" x14ac:dyDescent="0.25">
      <c r="A10248" s="59">
        <v>1118</v>
      </c>
      <c r="B10248" s="59" t="s">
        <v>9443</v>
      </c>
      <c r="C10248" s="59" t="s">
        <v>1015</v>
      </c>
    </row>
    <row r="10249" spans="1:3" x14ac:dyDescent="0.25">
      <c r="A10249" s="59">
        <v>3665</v>
      </c>
      <c r="B10249" s="59" t="s">
        <v>9444</v>
      </c>
      <c r="C10249" s="59" t="s">
        <v>649</v>
      </c>
    </row>
    <row r="10250" spans="1:3" x14ac:dyDescent="0.25">
      <c r="A10250" s="59">
        <v>35714</v>
      </c>
      <c r="B10250" s="59" t="s">
        <v>9445</v>
      </c>
      <c r="C10250" s="59" t="s">
        <v>967</v>
      </c>
    </row>
    <row r="10251" spans="1:3" x14ac:dyDescent="0.25">
      <c r="A10251" s="59">
        <v>51714</v>
      </c>
      <c r="B10251" s="59" t="s">
        <v>9446</v>
      </c>
      <c r="C10251" s="59" t="s">
        <v>1038</v>
      </c>
    </row>
    <row r="10252" spans="1:3" x14ac:dyDescent="0.25">
      <c r="A10252" s="59">
        <v>51908</v>
      </c>
      <c r="B10252" s="59" t="s">
        <v>9447</v>
      </c>
      <c r="C10252" s="59" t="s">
        <v>1035</v>
      </c>
    </row>
    <row r="10253" spans="1:3" x14ac:dyDescent="0.25">
      <c r="A10253" s="59">
        <v>51606</v>
      </c>
      <c r="B10253" s="59" t="s">
        <v>9448</v>
      </c>
      <c r="C10253" s="59" t="s">
        <v>1034</v>
      </c>
    </row>
    <row r="10254" spans="1:3" x14ac:dyDescent="0.25">
      <c r="A10254" s="59">
        <v>25822</v>
      </c>
      <c r="B10254" s="59" t="s">
        <v>9449</v>
      </c>
      <c r="C10254" s="59" t="s">
        <v>905</v>
      </c>
    </row>
    <row r="10255" spans="1:3" x14ac:dyDescent="0.25">
      <c r="A10255" s="59">
        <v>3122</v>
      </c>
      <c r="B10255" s="59" t="s">
        <v>9450</v>
      </c>
      <c r="C10255" s="59" t="s">
        <v>637</v>
      </c>
    </row>
    <row r="10256" spans="1:3" x14ac:dyDescent="0.25">
      <c r="A10256" s="59">
        <v>41418</v>
      </c>
      <c r="B10256" s="59" t="s">
        <v>9451</v>
      </c>
      <c r="C10256" s="59" t="s">
        <v>1134</v>
      </c>
    </row>
    <row r="10257" spans="1:3" x14ac:dyDescent="0.25">
      <c r="A10257" s="59">
        <v>48706</v>
      </c>
      <c r="B10257" s="59" t="s">
        <v>9452</v>
      </c>
      <c r="C10257" s="59" t="s">
        <v>1053</v>
      </c>
    </row>
    <row r="10258" spans="1:3" x14ac:dyDescent="0.25">
      <c r="A10258" s="59">
        <v>8710</v>
      </c>
      <c r="B10258" s="59" t="s">
        <v>9453</v>
      </c>
      <c r="C10258" s="59" t="s">
        <v>938</v>
      </c>
    </row>
    <row r="10259" spans="1:3" x14ac:dyDescent="0.25">
      <c r="A10259" s="59">
        <v>55615</v>
      </c>
      <c r="B10259" s="59" t="s">
        <v>9454</v>
      </c>
      <c r="C10259" s="59" t="s">
        <v>157</v>
      </c>
    </row>
    <row r="10260" spans="1:3" x14ac:dyDescent="0.25">
      <c r="A10260" s="59">
        <v>55614</v>
      </c>
      <c r="B10260" s="59" t="s">
        <v>9455</v>
      </c>
      <c r="C10260" s="59" t="s">
        <v>157</v>
      </c>
    </row>
    <row r="10261" spans="1:3" x14ac:dyDescent="0.25">
      <c r="A10261" s="59">
        <v>55611</v>
      </c>
      <c r="B10261" s="59" t="s">
        <v>9456</v>
      </c>
      <c r="C10261" s="59" t="s">
        <v>157</v>
      </c>
    </row>
    <row r="10262" spans="1:3" x14ac:dyDescent="0.25">
      <c r="A10262" s="59">
        <v>55613</v>
      </c>
      <c r="B10262" s="59" t="s">
        <v>9457</v>
      </c>
      <c r="C10262" s="59" t="s">
        <v>157</v>
      </c>
    </row>
    <row r="10263" spans="1:3" x14ac:dyDescent="0.25">
      <c r="A10263" s="59">
        <v>36633</v>
      </c>
      <c r="B10263" s="59" t="s">
        <v>9458</v>
      </c>
      <c r="C10263" s="59" t="s">
        <v>594</v>
      </c>
    </row>
    <row r="10264" spans="1:3" x14ac:dyDescent="0.25">
      <c r="A10264" s="59">
        <v>55619</v>
      </c>
      <c r="B10264" s="59" t="s">
        <v>9458</v>
      </c>
      <c r="C10264" s="59" t="s">
        <v>157</v>
      </c>
    </row>
    <row r="10265" spans="1:3" x14ac:dyDescent="0.25">
      <c r="A10265" s="59">
        <v>55608</v>
      </c>
      <c r="B10265" s="59" t="s">
        <v>9459</v>
      </c>
      <c r="C10265" s="59" t="s">
        <v>157</v>
      </c>
    </row>
    <row r="10266" spans="1:3" x14ac:dyDescent="0.25">
      <c r="A10266" s="59">
        <v>45912</v>
      </c>
      <c r="B10266" s="59" t="s">
        <v>9460</v>
      </c>
      <c r="C10266" s="59" t="s">
        <v>738</v>
      </c>
    </row>
    <row r="10267" spans="1:3" x14ac:dyDescent="0.25">
      <c r="A10267" s="59">
        <v>55616</v>
      </c>
      <c r="B10267" s="59" t="s">
        <v>9461</v>
      </c>
      <c r="C10267" s="59" t="s">
        <v>157</v>
      </c>
    </row>
    <row r="10268" spans="1:3" x14ac:dyDescent="0.25">
      <c r="A10268" s="59">
        <v>17406</v>
      </c>
      <c r="B10268" s="59" t="s">
        <v>9462</v>
      </c>
      <c r="C10268" s="59" t="s">
        <v>783</v>
      </c>
    </row>
    <row r="10269" spans="1:3" x14ac:dyDescent="0.25">
      <c r="A10269" s="59">
        <v>55609</v>
      </c>
      <c r="B10269" s="59" t="s">
        <v>9463</v>
      </c>
      <c r="C10269" s="59" t="s">
        <v>157</v>
      </c>
    </row>
    <row r="10270" spans="1:3" x14ac:dyDescent="0.25">
      <c r="A10270" s="59">
        <v>23814</v>
      </c>
      <c r="B10270" s="59" t="s">
        <v>9464</v>
      </c>
      <c r="C10270" s="59" t="s">
        <v>274</v>
      </c>
    </row>
    <row r="10271" spans="1:3" x14ac:dyDescent="0.25">
      <c r="A10271" s="59">
        <v>55610</v>
      </c>
      <c r="B10271" s="59" t="s">
        <v>9465</v>
      </c>
      <c r="C10271" s="59" t="s">
        <v>157</v>
      </c>
    </row>
    <row r="10272" spans="1:3" x14ac:dyDescent="0.25">
      <c r="A10272" s="59">
        <v>55620</v>
      </c>
      <c r="B10272" s="59" t="s">
        <v>9466</v>
      </c>
      <c r="C10272" s="59" t="s">
        <v>157</v>
      </c>
    </row>
    <row r="10273" spans="1:3" x14ac:dyDescent="0.25">
      <c r="A10273" s="59">
        <v>55612</v>
      </c>
      <c r="B10273" s="59" t="s">
        <v>9467</v>
      </c>
      <c r="C10273" s="59" t="s">
        <v>157</v>
      </c>
    </row>
    <row r="10274" spans="1:3" x14ac:dyDescent="0.25">
      <c r="A10274" s="59">
        <v>55607</v>
      </c>
      <c r="B10274" s="59" t="s">
        <v>9468</v>
      </c>
      <c r="C10274" s="59" t="s">
        <v>157</v>
      </c>
    </row>
    <row r="10275" spans="1:3" x14ac:dyDescent="0.25">
      <c r="A10275" s="59">
        <v>35906</v>
      </c>
      <c r="B10275" s="59" t="s">
        <v>9469</v>
      </c>
      <c r="C10275" s="59" t="s">
        <v>966</v>
      </c>
    </row>
    <row r="10276" spans="1:3" x14ac:dyDescent="0.25">
      <c r="A10276" s="59">
        <v>33112</v>
      </c>
      <c r="B10276" s="59" t="s">
        <v>9470</v>
      </c>
      <c r="C10276" s="59" t="s">
        <v>1205</v>
      </c>
    </row>
    <row r="10277" spans="1:3" x14ac:dyDescent="0.25">
      <c r="A10277" s="59">
        <v>34323</v>
      </c>
      <c r="B10277" s="59" t="s">
        <v>9471</v>
      </c>
      <c r="C10277" s="59" t="s">
        <v>1070</v>
      </c>
    </row>
    <row r="10278" spans="1:3" x14ac:dyDescent="0.25">
      <c r="A10278" s="59">
        <v>45411</v>
      </c>
      <c r="B10278" s="59" t="s">
        <v>9472</v>
      </c>
      <c r="C10278" s="59" t="s">
        <v>742</v>
      </c>
    </row>
    <row r="10279" spans="1:3" x14ac:dyDescent="0.25">
      <c r="A10279" s="59">
        <v>34206</v>
      </c>
      <c r="B10279" s="59" t="s">
        <v>9473</v>
      </c>
      <c r="C10279" s="59" t="s">
        <v>1064</v>
      </c>
    </row>
    <row r="10280" spans="1:3" x14ac:dyDescent="0.25">
      <c r="A10280" s="59">
        <v>90969</v>
      </c>
      <c r="B10280" s="59" t="s">
        <v>9474</v>
      </c>
      <c r="C10280" s="59" t="s">
        <v>102</v>
      </c>
    </row>
    <row r="10281" spans="1:3" x14ac:dyDescent="0.25">
      <c r="A10281" s="59">
        <v>11511</v>
      </c>
      <c r="B10281" s="59" t="s">
        <v>9475</v>
      </c>
      <c r="C10281" s="59" t="s">
        <v>704</v>
      </c>
    </row>
    <row r="10282" spans="1:3" x14ac:dyDescent="0.25">
      <c r="A10282" s="59">
        <v>90611</v>
      </c>
      <c r="B10282" s="59" t="s">
        <v>9476</v>
      </c>
      <c r="C10282" s="59" t="s">
        <v>77</v>
      </c>
    </row>
    <row r="10283" spans="1:3" x14ac:dyDescent="0.25">
      <c r="A10283" s="59">
        <v>90817</v>
      </c>
      <c r="B10283" s="59" t="s">
        <v>9477</v>
      </c>
      <c r="C10283" s="59" t="s">
        <v>92</v>
      </c>
    </row>
    <row r="10284" spans="1:3" x14ac:dyDescent="0.25">
      <c r="A10284" s="59">
        <v>24412</v>
      </c>
      <c r="B10284" s="59" t="s">
        <v>9478</v>
      </c>
      <c r="C10284" s="59" t="s">
        <v>1151</v>
      </c>
    </row>
    <row r="10285" spans="1:3" x14ac:dyDescent="0.25">
      <c r="A10285" s="59">
        <v>17811</v>
      </c>
      <c r="B10285" s="59" t="s">
        <v>9479</v>
      </c>
      <c r="C10285" s="59" t="s">
        <v>782</v>
      </c>
    </row>
    <row r="10286" spans="1:3" x14ac:dyDescent="0.25">
      <c r="A10286" s="59">
        <v>24918</v>
      </c>
      <c r="B10286" s="59" t="s">
        <v>9480</v>
      </c>
      <c r="C10286" s="59" t="s">
        <v>1153</v>
      </c>
    </row>
    <row r="10287" spans="1:3" x14ac:dyDescent="0.25">
      <c r="A10287" s="59">
        <v>77560</v>
      </c>
      <c r="B10287" s="59" t="s">
        <v>9481</v>
      </c>
      <c r="C10287" s="59" t="s">
        <v>403</v>
      </c>
    </row>
    <row r="10288" spans="1:3" x14ac:dyDescent="0.25">
      <c r="A10288" s="59">
        <v>71007</v>
      </c>
      <c r="B10288" s="59" t="s">
        <v>9482</v>
      </c>
      <c r="C10288" s="59" t="s">
        <v>611</v>
      </c>
    </row>
    <row r="10289" spans="1:3" x14ac:dyDescent="0.25">
      <c r="A10289" s="59">
        <v>67509</v>
      </c>
      <c r="B10289" s="59" t="s">
        <v>9483</v>
      </c>
      <c r="C10289" s="59" t="s">
        <v>378</v>
      </c>
    </row>
    <row r="10290" spans="1:3" x14ac:dyDescent="0.25">
      <c r="A10290" s="59">
        <v>48608</v>
      </c>
      <c r="B10290" s="59" t="s">
        <v>9484</v>
      </c>
      <c r="C10290" s="59" t="s">
        <v>1057</v>
      </c>
    </row>
    <row r="10291" spans="1:3" x14ac:dyDescent="0.25">
      <c r="A10291" s="59">
        <v>17421</v>
      </c>
      <c r="B10291" s="59" t="s">
        <v>9485</v>
      </c>
      <c r="C10291" s="59" t="s">
        <v>783</v>
      </c>
    </row>
    <row r="10292" spans="1:3" x14ac:dyDescent="0.25">
      <c r="A10292" s="59">
        <v>40415</v>
      </c>
      <c r="B10292" s="59" t="s">
        <v>9485</v>
      </c>
      <c r="C10292" s="59" t="s">
        <v>1128</v>
      </c>
    </row>
    <row r="10293" spans="1:3" x14ac:dyDescent="0.25">
      <c r="A10293" s="59">
        <v>56414</v>
      </c>
      <c r="B10293" s="59" t="s">
        <v>9485</v>
      </c>
      <c r="C10293" s="59" t="s">
        <v>986</v>
      </c>
    </row>
    <row r="10294" spans="1:3" x14ac:dyDescent="0.25">
      <c r="A10294" s="59">
        <v>87911</v>
      </c>
      <c r="B10294" s="59" t="s">
        <v>9485</v>
      </c>
      <c r="C10294" s="59" t="s">
        <v>1174</v>
      </c>
    </row>
    <row r="10295" spans="1:3" x14ac:dyDescent="0.25">
      <c r="A10295" s="59">
        <v>26113</v>
      </c>
      <c r="B10295" s="59" t="s">
        <v>9486</v>
      </c>
      <c r="C10295" s="59" t="s">
        <v>206</v>
      </c>
    </row>
    <row r="10296" spans="1:3" x14ac:dyDescent="0.25">
      <c r="A10296" s="59">
        <v>77412</v>
      </c>
      <c r="B10296" s="59" t="s">
        <v>9487</v>
      </c>
      <c r="C10296" s="59" t="s">
        <v>396</v>
      </c>
    </row>
    <row r="10297" spans="1:3" x14ac:dyDescent="0.25">
      <c r="A10297" s="59">
        <v>36713</v>
      </c>
      <c r="B10297" s="59" t="s">
        <v>9488</v>
      </c>
      <c r="C10297" s="59" t="s">
        <v>591</v>
      </c>
    </row>
    <row r="10298" spans="1:3" x14ac:dyDescent="0.25">
      <c r="A10298" s="59">
        <v>4908</v>
      </c>
      <c r="B10298" s="59" t="s">
        <v>9489</v>
      </c>
      <c r="C10298" s="59" t="s">
        <v>726</v>
      </c>
    </row>
    <row r="10299" spans="1:3" x14ac:dyDescent="0.25">
      <c r="A10299" s="59">
        <v>71811</v>
      </c>
      <c r="B10299" s="59" t="s">
        <v>9490</v>
      </c>
      <c r="C10299" s="59" t="s">
        <v>621</v>
      </c>
    </row>
    <row r="10300" spans="1:3" x14ac:dyDescent="0.25">
      <c r="A10300" s="59">
        <v>90467</v>
      </c>
      <c r="B10300" s="59" t="s">
        <v>9490</v>
      </c>
      <c r="C10300" s="59" t="s">
        <v>67</v>
      </c>
    </row>
    <row r="10301" spans="1:3" x14ac:dyDescent="0.25">
      <c r="A10301" s="59">
        <v>86511</v>
      </c>
      <c r="B10301" s="59" t="s">
        <v>9491</v>
      </c>
      <c r="C10301" s="59" t="s">
        <v>388</v>
      </c>
    </row>
    <row r="10302" spans="1:3" x14ac:dyDescent="0.25">
      <c r="A10302" s="59">
        <v>66820</v>
      </c>
      <c r="B10302" s="59" t="s">
        <v>9492</v>
      </c>
      <c r="C10302" s="59" t="s">
        <v>897</v>
      </c>
    </row>
    <row r="10303" spans="1:3" x14ac:dyDescent="0.25">
      <c r="A10303" s="59">
        <v>21307</v>
      </c>
      <c r="B10303" s="59" t="s">
        <v>9493</v>
      </c>
      <c r="C10303" s="59" t="s">
        <v>423</v>
      </c>
    </row>
    <row r="10304" spans="1:3" x14ac:dyDescent="0.25">
      <c r="A10304" s="59">
        <v>12426</v>
      </c>
      <c r="B10304" s="59" t="s">
        <v>9494</v>
      </c>
      <c r="C10304" s="59" t="s">
        <v>682</v>
      </c>
    </row>
    <row r="10305" spans="1:3" x14ac:dyDescent="0.25">
      <c r="A10305" s="59">
        <v>62710</v>
      </c>
      <c r="B10305" s="59" t="s">
        <v>9495</v>
      </c>
      <c r="C10305" s="59" t="s">
        <v>575</v>
      </c>
    </row>
    <row r="10306" spans="1:3" x14ac:dyDescent="0.25">
      <c r="A10306" s="59">
        <v>67310</v>
      </c>
      <c r="B10306" s="59" t="s">
        <v>9496</v>
      </c>
      <c r="C10306" s="59" t="s">
        <v>376</v>
      </c>
    </row>
    <row r="10307" spans="1:3" x14ac:dyDescent="0.25">
      <c r="A10307" s="59">
        <v>62406</v>
      </c>
      <c r="B10307" s="59" t="s">
        <v>9497</v>
      </c>
      <c r="C10307" s="59" t="s">
        <v>565</v>
      </c>
    </row>
    <row r="10308" spans="1:3" x14ac:dyDescent="0.25">
      <c r="A10308" s="59">
        <v>62607</v>
      </c>
      <c r="B10308" s="59" t="s">
        <v>9498</v>
      </c>
      <c r="C10308" s="59" t="s">
        <v>572</v>
      </c>
    </row>
    <row r="10309" spans="1:3" x14ac:dyDescent="0.25">
      <c r="A10309" s="59">
        <v>62708</v>
      </c>
      <c r="B10309" s="59" t="s">
        <v>9499</v>
      </c>
      <c r="C10309" s="59" t="s">
        <v>575</v>
      </c>
    </row>
    <row r="10310" spans="1:3" x14ac:dyDescent="0.25">
      <c r="A10310" s="59">
        <v>67512</v>
      </c>
      <c r="B10310" s="59" t="s">
        <v>9500</v>
      </c>
      <c r="C10310" s="59" t="s">
        <v>378</v>
      </c>
    </row>
    <row r="10311" spans="1:3" x14ac:dyDescent="0.25">
      <c r="A10311" s="59">
        <v>35411</v>
      </c>
      <c r="B10311" s="59" t="s">
        <v>9501</v>
      </c>
      <c r="C10311" s="59" t="s">
        <v>978</v>
      </c>
    </row>
    <row r="10312" spans="1:3" x14ac:dyDescent="0.25">
      <c r="A10312" s="59">
        <v>26320</v>
      </c>
      <c r="B10312" s="59" t="s">
        <v>9502</v>
      </c>
      <c r="C10312" s="59" t="s">
        <v>241</v>
      </c>
    </row>
    <row r="10313" spans="1:3" x14ac:dyDescent="0.25">
      <c r="A10313" s="59">
        <v>13007</v>
      </c>
      <c r="B10313" s="59" t="s">
        <v>9503</v>
      </c>
      <c r="C10313" s="59" t="s">
        <v>696</v>
      </c>
    </row>
    <row r="10314" spans="1:3" x14ac:dyDescent="0.25">
      <c r="A10314" s="59">
        <v>66321</v>
      </c>
      <c r="B10314" s="59" t="s">
        <v>9503</v>
      </c>
      <c r="C10314" s="59" t="s">
        <v>891</v>
      </c>
    </row>
    <row r="10315" spans="1:3" x14ac:dyDescent="0.25">
      <c r="A10315" s="59">
        <v>35414</v>
      </c>
      <c r="B10315" s="59" t="s">
        <v>9504</v>
      </c>
      <c r="C10315" s="59" t="s">
        <v>978</v>
      </c>
    </row>
    <row r="10316" spans="1:3" x14ac:dyDescent="0.25">
      <c r="A10316" s="59">
        <v>66714</v>
      </c>
      <c r="B10316" s="59" t="s">
        <v>9505</v>
      </c>
      <c r="C10316" s="59" t="s">
        <v>888</v>
      </c>
    </row>
    <row r="10317" spans="1:3" x14ac:dyDescent="0.25">
      <c r="A10317" s="59">
        <v>66718</v>
      </c>
      <c r="B10317" s="59" t="s">
        <v>9506</v>
      </c>
      <c r="C10317" s="59" t="s">
        <v>888</v>
      </c>
    </row>
    <row r="10318" spans="1:3" x14ac:dyDescent="0.25">
      <c r="A10318" s="59">
        <v>66716</v>
      </c>
      <c r="B10318" s="59" t="s">
        <v>9507</v>
      </c>
      <c r="C10318" s="59" t="s">
        <v>888</v>
      </c>
    </row>
    <row r="10319" spans="1:3" x14ac:dyDescent="0.25">
      <c r="A10319" s="59">
        <v>66306</v>
      </c>
      <c r="B10319" s="59" t="s">
        <v>9508</v>
      </c>
      <c r="C10319" s="59" t="s">
        <v>891</v>
      </c>
    </row>
    <row r="10320" spans="1:3" x14ac:dyDescent="0.25">
      <c r="A10320" s="59">
        <v>18126</v>
      </c>
      <c r="B10320" s="59" t="s">
        <v>9509</v>
      </c>
      <c r="C10320" s="59" t="s">
        <v>716</v>
      </c>
    </row>
    <row r="10321" spans="1:3" x14ac:dyDescent="0.25">
      <c r="A10321" s="59">
        <v>35631</v>
      </c>
      <c r="B10321" s="59" t="s">
        <v>9510</v>
      </c>
      <c r="C10321" s="59" t="s">
        <v>975</v>
      </c>
    </row>
    <row r="10322" spans="1:3" x14ac:dyDescent="0.25">
      <c r="A10322" s="59">
        <v>84616</v>
      </c>
      <c r="B10322" s="59" t="s">
        <v>9511</v>
      </c>
      <c r="C10322" s="59" t="s">
        <v>1107</v>
      </c>
    </row>
    <row r="10323" spans="1:3" x14ac:dyDescent="0.25">
      <c r="A10323" s="59">
        <v>24520</v>
      </c>
      <c r="B10323" s="59" t="s">
        <v>9512</v>
      </c>
      <c r="C10323" s="59" t="s">
        <v>1157</v>
      </c>
    </row>
    <row r="10324" spans="1:3" x14ac:dyDescent="0.25">
      <c r="A10324" s="59">
        <v>24916</v>
      </c>
      <c r="B10324" s="59" t="s">
        <v>9513</v>
      </c>
      <c r="C10324" s="59" t="s">
        <v>1153</v>
      </c>
    </row>
    <row r="10325" spans="1:3" x14ac:dyDescent="0.25">
      <c r="A10325" s="59">
        <v>2314</v>
      </c>
      <c r="B10325" s="59" t="s">
        <v>9514</v>
      </c>
      <c r="C10325" s="59" t="s">
        <v>1001</v>
      </c>
    </row>
    <row r="10326" spans="1:3" x14ac:dyDescent="0.25">
      <c r="A10326" s="59">
        <v>49310</v>
      </c>
      <c r="B10326" s="59" t="s">
        <v>9515</v>
      </c>
      <c r="C10326" s="59" t="s">
        <v>761</v>
      </c>
    </row>
    <row r="10327" spans="1:3" x14ac:dyDescent="0.25">
      <c r="A10327" s="59">
        <v>49314</v>
      </c>
      <c r="B10327" s="59" t="s">
        <v>9516</v>
      </c>
      <c r="C10327" s="59" t="s">
        <v>761</v>
      </c>
    </row>
    <row r="10328" spans="1:3" x14ac:dyDescent="0.25">
      <c r="A10328" s="59">
        <v>41422</v>
      </c>
      <c r="B10328" s="59" t="s">
        <v>9517</v>
      </c>
      <c r="C10328" s="59" t="s">
        <v>1134</v>
      </c>
    </row>
    <row r="10329" spans="1:3" x14ac:dyDescent="0.25">
      <c r="A10329" s="59">
        <v>49311</v>
      </c>
      <c r="B10329" s="59" t="s">
        <v>9518</v>
      </c>
      <c r="C10329" s="59" t="s">
        <v>761</v>
      </c>
    </row>
    <row r="10330" spans="1:3" x14ac:dyDescent="0.25">
      <c r="A10330" s="59">
        <v>97608</v>
      </c>
      <c r="B10330" s="59" t="s">
        <v>9518</v>
      </c>
      <c r="C10330" s="59" t="s">
        <v>303</v>
      </c>
    </row>
    <row r="10331" spans="1:3" x14ac:dyDescent="0.25">
      <c r="A10331" s="59">
        <v>41419</v>
      </c>
      <c r="B10331" s="59" t="s">
        <v>9519</v>
      </c>
      <c r="C10331" s="59" t="s">
        <v>1134</v>
      </c>
    </row>
    <row r="10332" spans="1:3" x14ac:dyDescent="0.25">
      <c r="A10332" s="59">
        <v>49309</v>
      </c>
      <c r="B10332" s="59" t="s">
        <v>9520</v>
      </c>
      <c r="C10332" s="59" t="s">
        <v>761</v>
      </c>
    </row>
    <row r="10333" spans="1:3" x14ac:dyDescent="0.25">
      <c r="A10333" s="59">
        <v>49313</v>
      </c>
      <c r="B10333" s="59" t="s">
        <v>9521</v>
      </c>
      <c r="C10333" s="59" t="s">
        <v>761</v>
      </c>
    </row>
    <row r="10334" spans="1:3" x14ac:dyDescent="0.25">
      <c r="A10334" s="59">
        <v>41424</v>
      </c>
      <c r="B10334" s="59" t="s">
        <v>9522</v>
      </c>
      <c r="C10334" s="59" t="s">
        <v>1134</v>
      </c>
    </row>
    <row r="10335" spans="1:3" x14ac:dyDescent="0.25">
      <c r="A10335" s="59">
        <v>41423</v>
      </c>
      <c r="B10335" s="59" t="s">
        <v>9523</v>
      </c>
      <c r="C10335" s="59" t="s">
        <v>1134</v>
      </c>
    </row>
    <row r="10336" spans="1:3" x14ac:dyDescent="0.25">
      <c r="A10336" s="59">
        <v>41421</v>
      </c>
      <c r="B10336" s="59" t="s">
        <v>9524</v>
      </c>
      <c r="C10336" s="59" t="s">
        <v>1134</v>
      </c>
    </row>
    <row r="10337" spans="1:3" x14ac:dyDescent="0.25">
      <c r="A10337" s="59">
        <v>1914</v>
      </c>
      <c r="B10337" s="59" t="s">
        <v>9525</v>
      </c>
      <c r="C10337" s="59" t="s">
        <v>1000</v>
      </c>
    </row>
    <row r="10338" spans="1:3" x14ac:dyDescent="0.25">
      <c r="A10338" s="59">
        <v>7512</v>
      </c>
      <c r="B10338" s="59" t="s">
        <v>9525</v>
      </c>
      <c r="C10338" s="59" t="s">
        <v>947</v>
      </c>
    </row>
    <row r="10339" spans="1:3" x14ac:dyDescent="0.25">
      <c r="A10339" s="59">
        <v>51420</v>
      </c>
      <c r="B10339" s="59" t="s">
        <v>9526</v>
      </c>
      <c r="C10339" s="59" t="s">
        <v>1042</v>
      </c>
    </row>
    <row r="10340" spans="1:3" x14ac:dyDescent="0.25">
      <c r="A10340" s="59">
        <v>11114</v>
      </c>
      <c r="B10340" s="59" t="s">
        <v>9527</v>
      </c>
      <c r="C10340" s="59" t="s">
        <v>701</v>
      </c>
    </row>
    <row r="10341" spans="1:3" x14ac:dyDescent="0.25">
      <c r="A10341" s="59">
        <v>40120</v>
      </c>
      <c r="B10341" s="59" t="s">
        <v>9527</v>
      </c>
      <c r="C10341" s="59" t="s">
        <v>1112</v>
      </c>
    </row>
    <row r="10342" spans="1:3" x14ac:dyDescent="0.25">
      <c r="A10342" s="59">
        <v>32306</v>
      </c>
      <c r="B10342" s="59" t="s">
        <v>9528</v>
      </c>
      <c r="C10342" s="59" t="s">
        <v>461</v>
      </c>
    </row>
    <row r="10343" spans="1:3" x14ac:dyDescent="0.25">
      <c r="A10343" s="59">
        <v>51410</v>
      </c>
      <c r="B10343" s="59" t="s">
        <v>9529</v>
      </c>
      <c r="C10343" s="59" t="s">
        <v>1042</v>
      </c>
    </row>
    <row r="10344" spans="1:3" x14ac:dyDescent="0.25">
      <c r="A10344" s="59">
        <v>51415</v>
      </c>
      <c r="B10344" s="59" t="s">
        <v>9530</v>
      </c>
      <c r="C10344" s="59" t="s">
        <v>1042</v>
      </c>
    </row>
    <row r="10345" spans="1:3" x14ac:dyDescent="0.25">
      <c r="A10345" s="59">
        <v>51417</v>
      </c>
      <c r="B10345" s="59" t="s">
        <v>9531</v>
      </c>
      <c r="C10345" s="59" t="s">
        <v>1042</v>
      </c>
    </row>
    <row r="10346" spans="1:3" x14ac:dyDescent="0.25">
      <c r="A10346" s="59">
        <v>51421</v>
      </c>
      <c r="B10346" s="59" t="s">
        <v>9532</v>
      </c>
      <c r="C10346" s="59" t="s">
        <v>1042</v>
      </c>
    </row>
    <row r="10347" spans="1:3" x14ac:dyDescent="0.25">
      <c r="A10347" s="59">
        <v>51409</v>
      </c>
      <c r="B10347" s="59" t="s">
        <v>9533</v>
      </c>
      <c r="C10347" s="59" t="s">
        <v>1042</v>
      </c>
    </row>
    <row r="10348" spans="1:3" x14ac:dyDescent="0.25">
      <c r="A10348" s="59">
        <v>51408</v>
      </c>
      <c r="B10348" s="59" t="s">
        <v>9534</v>
      </c>
      <c r="C10348" s="59" t="s">
        <v>1042</v>
      </c>
    </row>
    <row r="10349" spans="1:3" x14ac:dyDescent="0.25">
      <c r="A10349" s="59">
        <v>51407</v>
      </c>
      <c r="B10349" s="59" t="s">
        <v>9535</v>
      </c>
      <c r="C10349" s="59" t="s">
        <v>1042</v>
      </c>
    </row>
    <row r="10350" spans="1:3" x14ac:dyDescent="0.25">
      <c r="A10350" s="59">
        <v>51411</v>
      </c>
      <c r="B10350" s="59" t="s">
        <v>9536</v>
      </c>
      <c r="C10350" s="59" t="s">
        <v>1042</v>
      </c>
    </row>
    <row r="10351" spans="1:3" x14ac:dyDescent="0.25">
      <c r="A10351" s="59">
        <v>51423</v>
      </c>
      <c r="B10351" s="59" t="s">
        <v>9537</v>
      </c>
      <c r="C10351" s="59" t="s">
        <v>1042</v>
      </c>
    </row>
    <row r="10352" spans="1:3" x14ac:dyDescent="0.25">
      <c r="A10352" s="59">
        <v>51422</v>
      </c>
      <c r="B10352" s="59" t="s">
        <v>9538</v>
      </c>
      <c r="C10352" s="59" t="s">
        <v>1042</v>
      </c>
    </row>
    <row r="10353" spans="1:3" x14ac:dyDescent="0.25">
      <c r="A10353" s="59">
        <v>51419</v>
      </c>
      <c r="B10353" s="59" t="s">
        <v>9539</v>
      </c>
      <c r="C10353" s="59" t="s">
        <v>1042</v>
      </c>
    </row>
    <row r="10354" spans="1:3" x14ac:dyDescent="0.25">
      <c r="A10354" s="59">
        <v>31912</v>
      </c>
      <c r="B10354" s="59" t="s">
        <v>9540</v>
      </c>
      <c r="C10354" s="59" t="s">
        <v>869</v>
      </c>
    </row>
    <row r="10355" spans="1:3" x14ac:dyDescent="0.25">
      <c r="A10355" s="59">
        <v>51425</v>
      </c>
      <c r="B10355" s="59" t="s">
        <v>9541</v>
      </c>
      <c r="C10355" s="59" t="s">
        <v>1042</v>
      </c>
    </row>
    <row r="10356" spans="1:3" x14ac:dyDescent="0.25">
      <c r="A10356" s="59">
        <v>51412</v>
      </c>
      <c r="B10356" s="59" t="s">
        <v>9542</v>
      </c>
      <c r="C10356" s="59" t="s">
        <v>1042</v>
      </c>
    </row>
    <row r="10357" spans="1:3" x14ac:dyDescent="0.25">
      <c r="A10357" s="59">
        <v>51414</v>
      </c>
      <c r="B10357" s="59" t="s">
        <v>9543</v>
      </c>
      <c r="C10357" s="59" t="s">
        <v>1042</v>
      </c>
    </row>
    <row r="10358" spans="1:3" x14ac:dyDescent="0.25">
      <c r="A10358" s="59">
        <v>51413</v>
      </c>
      <c r="B10358" s="59" t="s">
        <v>9544</v>
      </c>
      <c r="C10358" s="59" t="s">
        <v>1042</v>
      </c>
    </row>
    <row r="10359" spans="1:3" x14ac:dyDescent="0.25">
      <c r="A10359" s="59">
        <v>51418</v>
      </c>
      <c r="B10359" s="59" t="s">
        <v>9545</v>
      </c>
      <c r="C10359" s="59" t="s">
        <v>1042</v>
      </c>
    </row>
    <row r="10360" spans="1:3" x14ac:dyDescent="0.25">
      <c r="A10360" s="59">
        <v>51416</v>
      </c>
      <c r="B10360" s="59" t="s">
        <v>9546</v>
      </c>
      <c r="C10360" s="59" t="s">
        <v>1042</v>
      </c>
    </row>
    <row r="10361" spans="1:3" x14ac:dyDescent="0.25">
      <c r="A10361" s="59">
        <v>51424</v>
      </c>
      <c r="B10361" s="59" t="s">
        <v>9547</v>
      </c>
      <c r="C10361" s="59" t="s">
        <v>1042</v>
      </c>
    </row>
    <row r="10362" spans="1:3" x14ac:dyDescent="0.25">
      <c r="A10362" s="59">
        <v>6718</v>
      </c>
      <c r="B10362" s="59" t="s">
        <v>9548</v>
      </c>
      <c r="C10362" s="59" t="s">
        <v>1094</v>
      </c>
    </row>
    <row r="10363" spans="1:3" x14ac:dyDescent="0.25">
      <c r="A10363" s="59">
        <v>63415</v>
      </c>
      <c r="B10363" s="59" t="s">
        <v>9549</v>
      </c>
      <c r="C10363" s="59" t="s">
        <v>490</v>
      </c>
    </row>
    <row r="10364" spans="1:3" x14ac:dyDescent="0.25">
      <c r="A10364" s="59">
        <v>26930</v>
      </c>
      <c r="B10364" s="59" t="s">
        <v>9550</v>
      </c>
      <c r="C10364" s="59" t="s">
        <v>211</v>
      </c>
    </row>
    <row r="10365" spans="1:3" x14ac:dyDescent="0.25">
      <c r="A10365" s="59">
        <v>35306</v>
      </c>
      <c r="B10365" s="59" t="s">
        <v>9551</v>
      </c>
      <c r="C10365" s="59" t="s">
        <v>969</v>
      </c>
    </row>
    <row r="10366" spans="1:3" x14ac:dyDescent="0.25">
      <c r="A10366" s="59">
        <v>6720</v>
      </c>
      <c r="B10366" s="59" t="s">
        <v>9552</v>
      </c>
      <c r="C10366" s="59" t="s">
        <v>1094</v>
      </c>
    </row>
    <row r="10367" spans="1:3" x14ac:dyDescent="0.25">
      <c r="A10367" s="59">
        <v>35869</v>
      </c>
      <c r="B10367" s="59" t="s">
        <v>9553</v>
      </c>
      <c r="C10367" s="59" t="s">
        <v>970</v>
      </c>
    </row>
    <row r="10368" spans="1:3" x14ac:dyDescent="0.25">
      <c r="A10368" s="59">
        <v>21819</v>
      </c>
      <c r="B10368" s="59" t="s">
        <v>9554</v>
      </c>
      <c r="C10368" s="59" t="s">
        <v>421</v>
      </c>
    </row>
    <row r="10369" spans="1:3" x14ac:dyDescent="0.25">
      <c r="A10369" s="59">
        <v>21913</v>
      </c>
      <c r="B10369" s="59" t="s">
        <v>9555</v>
      </c>
      <c r="C10369" s="59" t="s">
        <v>429</v>
      </c>
    </row>
    <row r="10370" spans="1:3" x14ac:dyDescent="0.25">
      <c r="A10370" s="59">
        <v>30109</v>
      </c>
      <c r="B10370" s="59" t="s">
        <v>9556</v>
      </c>
      <c r="C10370" s="59" t="s">
        <v>872</v>
      </c>
    </row>
    <row r="10371" spans="1:3" x14ac:dyDescent="0.25">
      <c r="A10371" s="59">
        <v>36318</v>
      </c>
      <c r="B10371" s="59" t="s">
        <v>9557</v>
      </c>
      <c r="C10371" s="59" t="s">
        <v>593</v>
      </c>
    </row>
    <row r="10372" spans="1:3" x14ac:dyDescent="0.25">
      <c r="A10372" s="59">
        <v>36718</v>
      </c>
      <c r="B10372" s="59" t="s">
        <v>9557</v>
      </c>
      <c r="C10372" s="59" t="s">
        <v>591</v>
      </c>
    </row>
    <row r="10373" spans="1:3" x14ac:dyDescent="0.25">
      <c r="A10373" s="59">
        <v>25314</v>
      </c>
      <c r="B10373" s="59" t="s">
        <v>9557</v>
      </c>
      <c r="C10373" s="59" t="s">
        <v>909</v>
      </c>
    </row>
    <row r="10374" spans="1:3" x14ac:dyDescent="0.25">
      <c r="A10374" s="59">
        <v>1310</v>
      </c>
      <c r="B10374" s="59" t="s">
        <v>9557</v>
      </c>
      <c r="C10374" s="59" t="s">
        <v>1009</v>
      </c>
    </row>
    <row r="10375" spans="1:3" x14ac:dyDescent="0.25">
      <c r="A10375" s="59">
        <v>3764</v>
      </c>
      <c r="B10375" s="59" t="s">
        <v>9557</v>
      </c>
      <c r="C10375" s="59" t="s">
        <v>643</v>
      </c>
    </row>
    <row r="10376" spans="1:3" x14ac:dyDescent="0.25">
      <c r="A10376" s="59">
        <v>60123</v>
      </c>
      <c r="B10376" s="59" t="s">
        <v>9557</v>
      </c>
      <c r="C10376" s="59" t="s">
        <v>826</v>
      </c>
    </row>
    <row r="10377" spans="1:3" x14ac:dyDescent="0.25">
      <c r="A10377" s="59">
        <v>62006</v>
      </c>
      <c r="B10377" s="59" t="s">
        <v>9556</v>
      </c>
      <c r="C10377" s="59" t="s">
        <v>583</v>
      </c>
    </row>
    <row r="10378" spans="1:3" x14ac:dyDescent="0.25">
      <c r="A10378" s="59">
        <v>64009</v>
      </c>
      <c r="B10378" s="59" t="s">
        <v>9556</v>
      </c>
      <c r="C10378" s="59" t="s">
        <v>491</v>
      </c>
    </row>
    <row r="10379" spans="1:3" x14ac:dyDescent="0.25">
      <c r="A10379" s="59">
        <v>66662</v>
      </c>
      <c r="B10379" s="59" t="s">
        <v>9557</v>
      </c>
      <c r="C10379" s="59" t="s">
        <v>890</v>
      </c>
    </row>
    <row r="10380" spans="1:3" x14ac:dyDescent="0.25">
      <c r="A10380" s="59">
        <v>67307</v>
      </c>
      <c r="B10380" s="59" t="s">
        <v>9557</v>
      </c>
      <c r="C10380" s="59" t="s">
        <v>376</v>
      </c>
    </row>
    <row r="10381" spans="1:3" x14ac:dyDescent="0.25">
      <c r="A10381" s="59">
        <v>5216</v>
      </c>
      <c r="B10381" s="59" t="s">
        <v>9558</v>
      </c>
      <c r="C10381" s="59" t="s">
        <v>735</v>
      </c>
    </row>
    <row r="10382" spans="1:3" x14ac:dyDescent="0.25">
      <c r="A10382" s="59">
        <v>3676</v>
      </c>
      <c r="B10382" s="59" t="s">
        <v>9559</v>
      </c>
      <c r="C10382" s="59" t="s">
        <v>649</v>
      </c>
    </row>
    <row r="10383" spans="1:3" x14ac:dyDescent="0.25">
      <c r="A10383" s="59">
        <v>3760</v>
      </c>
      <c r="B10383" s="59" t="s">
        <v>9560</v>
      </c>
      <c r="C10383" s="59" t="s">
        <v>643</v>
      </c>
    </row>
    <row r="10384" spans="1:3" x14ac:dyDescent="0.25">
      <c r="A10384" s="59">
        <v>5119</v>
      </c>
      <c r="B10384" s="59" t="s">
        <v>9561</v>
      </c>
      <c r="C10384" s="59" t="s">
        <v>725</v>
      </c>
    </row>
    <row r="10385" spans="1:3" x14ac:dyDescent="0.25">
      <c r="A10385" s="59">
        <v>17311</v>
      </c>
      <c r="B10385" s="59" t="s">
        <v>9562</v>
      </c>
      <c r="C10385" s="59" t="s">
        <v>779</v>
      </c>
    </row>
    <row r="10386" spans="1:3" x14ac:dyDescent="0.25">
      <c r="A10386" s="59">
        <v>44416</v>
      </c>
      <c r="B10386" s="59" t="s">
        <v>9563</v>
      </c>
      <c r="C10386" s="59" t="s">
        <v>924</v>
      </c>
    </row>
    <row r="10387" spans="1:3" x14ac:dyDescent="0.25">
      <c r="A10387" s="59">
        <v>24406</v>
      </c>
      <c r="B10387" s="59" t="s">
        <v>9564</v>
      </c>
      <c r="C10387" s="59" t="s">
        <v>1151</v>
      </c>
    </row>
    <row r="10388" spans="1:3" x14ac:dyDescent="0.25">
      <c r="A10388" s="59">
        <v>36306</v>
      </c>
      <c r="B10388" s="59" t="s">
        <v>9565</v>
      </c>
      <c r="C10388" s="59" t="s">
        <v>593</v>
      </c>
    </row>
    <row r="10389" spans="1:3" x14ac:dyDescent="0.25">
      <c r="A10389" s="59">
        <v>66818</v>
      </c>
      <c r="B10389" s="59" t="s">
        <v>9566</v>
      </c>
      <c r="C10389" s="59" t="s">
        <v>897</v>
      </c>
    </row>
    <row r="10390" spans="1:3" x14ac:dyDescent="0.25">
      <c r="A10390" s="59">
        <v>44110</v>
      </c>
      <c r="B10390" s="59" t="s">
        <v>9567</v>
      </c>
      <c r="C10390" s="59" t="s">
        <v>926</v>
      </c>
    </row>
    <row r="10391" spans="1:3" x14ac:dyDescent="0.25">
      <c r="A10391" s="59">
        <v>22408</v>
      </c>
      <c r="B10391" s="59" t="s">
        <v>9568</v>
      </c>
      <c r="C10391" s="59" t="s">
        <v>1165</v>
      </c>
    </row>
    <row r="10392" spans="1:3" x14ac:dyDescent="0.25">
      <c r="A10392" s="59">
        <v>59115</v>
      </c>
      <c r="B10392" s="59" t="s">
        <v>9569</v>
      </c>
      <c r="C10392" s="59" t="s">
        <v>965</v>
      </c>
    </row>
    <row r="10393" spans="1:3" x14ac:dyDescent="0.25">
      <c r="A10393" s="59">
        <v>1308</v>
      </c>
      <c r="B10393" s="59" t="s">
        <v>9570</v>
      </c>
      <c r="C10393" s="59" t="s">
        <v>1009</v>
      </c>
    </row>
    <row r="10394" spans="1:3" x14ac:dyDescent="0.25">
      <c r="A10394" s="59">
        <v>21825</v>
      </c>
      <c r="B10394" s="59" t="s">
        <v>9571</v>
      </c>
      <c r="C10394" s="59" t="s">
        <v>421</v>
      </c>
    </row>
    <row r="10395" spans="1:3" x14ac:dyDescent="0.25">
      <c r="A10395" s="59">
        <v>17410</v>
      </c>
      <c r="B10395" s="59" t="s">
        <v>9572</v>
      </c>
      <c r="C10395" s="59" t="s">
        <v>783</v>
      </c>
    </row>
    <row r="10396" spans="1:3" x14ac:dyDescent="0.25">
      <c r="A10396" s="59">
        <v>90612</v>
      </c>
      <c r="B10396" s="59" t="s">
        <v>9573</v>
      </c>
      <c r="C10396" s="59" t="s">
        <v>77</v>
      </c>
    </row>
    <row r="10397" spans="1:3" x14ac:dyDescent="0.25">
      <c r="A10397" s="59">
        <v>26614</v>
      </c>
      <c r="B10397" s="59" t="s">
        <v>9574</v>
      </c>
      <c r="C10397" s="59" t="s">
        <v>231</v>
      </c>
    </row>
    <row r="10398" spans="1:3" x14ac:dyDescent="0.25">
      <c r="A10398" s="59">
        <v>21218</v>
      </c>
      <c r="B10398" s="59" t="s">
        <v>9575</v>
      </c>
      <c r="C10398" s="59" t="s">
        <v>426</v>
      </c>
    </row>
    <row r="10399" spans="1:3" x14ac:dyDescent="0.25">
      <c r="A10399" s="59">
        <v>33910</v>
      </c>
      <c r="B10399" s="59" t="s">
        <v>9576</v>
      </c>
      <c r="C10399" s="59" t="s">
        <v>1214</v>
      </c>
    </row>
    <row r="10400" spans="1:3" x14ac:dyDescent="0.25">
      <c r="A10400" s="59">
        <v>25326</v>
      </c>
      <c r="B10400" s="59" t="s">
        <v>9577</v>
      </c>
      <c r="C10400" s="59" t="s">
        <v>909</v>
      </c>
    </row>
    <row r="10401" spans="1:3" x14ac:dyDescent="0.25">
      <c r="A10401" s="59">
        <v>16822</v>
      </c>
      <c r="B10401" s="59" t="s">
        <v>9577</v>
      </c>
      <c r="C10401" s="59" t="s">
        <v>347</v>
      </c>
    </row>
    <row r="10402" spans="1:3" x14ac:dyDescent="0.25">
      <c r="A10402" s="59">
        <v>24912</v>
      </c>
      <c r="B10402" s="59" t="s">
        <v>9578</v>
      </c>
      <c r="C10402" s="59" t="s">
        <v>1153</v>
      </c>
    </row>
    <row r="10403" spans="1:3" x14ac:dyDescent="0.25">
      <c r="A10403" s="59">
        <v>35860</v>
      </c>
      <c r="B10403" s="59" t="s">
        <v>9578</v>
      </c>
      <c r="C10403" s="59" t="s">
        <v>970</v>
      </c>
    </row>
    <row r="10404" spans="1:3" x14ac:dyDescent="0.25">
      <c r="A10404" s="59">
        <v>78618</v>
      </c>
      <c r="B10404" s="59" t="s">
        <v>9579</v>
      </c>
      <c r="C10404" s="59" t="s">
        <v>1201</v>
      </c>
    </row>
    <row r="10405" spans="1:3" x14ac:dyDescent="0.25">
      <c r="A10405" s="59">
        <v>34919</v>
      </c>
      <c r="B10405" s="59" t="s">
        <v>9580</v>
      </c>
      <c r="C10405" s="59" t="s">
        <v>1069</v>
      </c>
    </row>
    <row r="10406" spans="1:3" x14ac:dyDescent="0.25">
      <c r="A10406" s="59">
        <v>16110</v>
      </c>
      <c r="B10406" s="59" t="s">
        <v>9581</v>
      </c>
      <c r="C10406" s="59" t="s">
        <v>328</v>
      </c>
    </row>
    <row r="10407" spans="1:3" x14ac:dyDescent="0.25">
      <c r="A10407" s="59">
        <v>26534</v>
      </c>
      <c r="B10407" s="59" t="s">
        <v>9582</v>
      </c>
      <c r="C10407" s="59" t="s">
        <v>226</v>
      </c>
    </row>
    <row r="10408" spans="1:3" x14ac:dyDescent="0.25">
      <c r="A10408" s="59">
        <v>62715</v>
      </c>
      <c r="B10408" s="59" t="s">
        <v>9583</v>
      </c>
      <c r="C10408" s="59" t="s">
        <v>575</v>
      </c>
    </row>
    <row r="10409" spans="1:3" x14ac:dyDescent="0.25">
      <c r="A10409" s="59">
        <v>16315</v>
      </c>
      <c r="B10409" s="59" t="s">
        <v>9584</v>
      </c>
      <c r="C10409" s="59" t="s">
        <v>362</v>
      </c>
    </row>
    <row r="10410" spans="1:3" x14ac:dyDescent="0.25">
      <c r="A10410" s="59">
        <v>17313</v>
      </c>
      <c r="B10410" s="59" t="s">
        <v>9585</v>
      </c>
      <c r="C10410" s="59" t="s">
        <v>779</v>
      </c>
    </row>
    <row r="10411" spans="1:3" x14ac:dyDescent="0.25">
      <c r="A10411" s="59">
        <v>15423</v>
      </c>
      <c r="B10411" s="59" t="s">
        <v>9586</v>
      </c>
      <c r="C10411" s="59" t="s">
        <v>1195</v>
      </c>
    </row>
    <row r="10412" spans="1:3" x14ac:dyDescent="0.25">
      <c r="A10412" s="59">
        <v>24306</v>
      </c>
      <c r="B10412" s="59" t="s">
        <v>9587</v>
      </c>
      <c r="C10412" s="59" t="s">
        <v>1152</v>
      </c>
    </row>
    <row r="10413" spans="1:3" x14ac:dyDescent="0.25">
      <c r="A10413" s="59">
        <v>17612</v>
      </c>
      <c r="B10413" s="59" t="s">
        <v>9588</v>
      </c>
      <c r="C10413" s="59" t="s">
        <v>781</v>
      </c>
    </row>
    <row r="10414" spans="1:3" x14ac:dyDescent="0.25">
      <c r="A10414" s="59">
        <v>25906</v>
      </c>
      <c r="B10414" s="59" t="s">
        <v>9589</v>
      </c>
      <c r="C10414" s="59" t="s">
        <v>907</v>
      </c>
    </row>
    <row r="10415" spans="1:3" x14ac:dyDescent="0.25">
      <c r="A10415" s="59">
        <v>25910</v>
      </c>
      <c r="B10415" s="59" t="s">
        <v>9590</v>
      </c>
      <c r="C10415" s="59" t="s">
        <v>907</v>
      </c>
    </row>
    <row r="10416" spans="1:3" x14ac:dyDescent="0.25">
      <c r="A10416" s="59">
        <v>21822</v>
      </c>
      <c r="B10416" s="59" t="s">
        <v>9591</v>
      </c>
      <c r="C10416" s="59" t="s">
        <v>421</v>
      </c>
    </row>
    <row r="10417" spans="1:3" x14ac:dyDescent="0.25">
      <c r="A10417" s="59">
        <v>21808</v>
      </c>
      <c r="B10417" s="59" t="s">
        <v>9592</v>
      </c>
      <c r="C10417" s="59" t="s">
        <v>421</v>
      </c>
    </row>
    <row r="10418" spans="1:3" x14ac:dyDescent="0.25">
      <c r="A10418" s="59">
        <v>21367</v>
      </c>
      <c r="B10418" s="59" t="s">
        <v>9593</v>
      </c>
      <c r="C10418" s="59" t="s">
        <v>418</v>
      </c>
    </row>
    <row r="10419" spans="1:3" x14ac:dyDescent="0.25">
      <c r="A10419" s="59">
        <v>6210</v>
      </c>
      <c r="B10419" s="59" t="s">
        <v>9593</v>
      </c>
      <c r="C10419" s="59" t="s">
        <v>1098</v>
      </c>
    </row>
    <row r="10420" spans="1:3" x14ac:dyDescent="0.25">
      <c r="A10420" s="59">
        <v>16509</v>
      </c>
      <c r="B10420" s="59" t="s">
        <v>9594</v>
      </c>
      <c r="C10420" s="59" t="s">
        <v>343</v>
      </c>
    </row>
    <row r="10421" spans="1:3" x14ac:dyDescent="0.25">
      <c r="A10421" s="59">
        <v>12418</v>
      </c>
      <c r="B10421" s="59" t="s">
        <v>9595</v>
      </c>
      <c r="C10421" s="59" t="s">
        <v>682</v>
      </c>
    </row>
    <row r="10422" spans="1:3" x14ac:dyDescent="0.25">
      <c r="A10422" s="59">
        <v>25620</v>
      </c>
      <c r="B10422" s="59" t="s">
        <v>9596</v>
      </c>
      <c r="C10422" s="59" t="s">
        <v>900</v>
      </c>
    </row>
    <row r="10423" spans="1:3" x14ac:dyDescent="0.25">
      <c r="A10423" s="59">
        <v>6813</v>
      </c>
      <c r="B10423" s="59" t="s">
        <v>9596</v>
      </c>
      <c r="C10423" s="59" t="s">
        <v>1096</v>
      </c>
    </row>
    <row r="10424" spans="1:3" x14ac:dyDescent="0.25">
      <c r="A10424" s="59">
        <v>44106</v>
      </c>
      <c r="B10424" s="59" t="s">
        <v>9597</v>
      </c>
      <c r="C10424" s="59" t="s">
        <v>926</v>
      </c>
    </row>
    <row r="10425" spans="1:3" x14ac:dyDescent="0.25">
      <c r="A10425" s="59">
        <v>43630</v>
      </c>
      <c r="B10425" s="59" t="s">
        <v>9598</v>
      </c>
      <c r="C10425" s="59" t="s">
        <v>928</v>
      </c>
    </row>
    <row r="10426" spans="1:3" x14ac:dyDescent="0.25">
      <c r="A10426" s="59">
        <v>59121</v>
      </c>
      <c r="B10426" s="59" t="s">
        <v>9599</v>
      </c>
      <c r="C10426" s="59" t="s">
        <v>965</v>
      </c>
    </row>
    <row r="10427" spans="1:3" x14ac:dyDescent="0.25">
      <c r="A10427" s="59">
        <v>87708</v>
      </c>
      <c r="B10427" s="59" t="s">
        <v>9600</v>
      </c>
      <c r="C10427" s="59" t="s">
        <v>1171</v>
      </c>
    </row>
    <row r="10428" spans="1:3" x14ac:dyDescent="0.25">
      <c r="A10428" s="59">
        <v>15514</v>
      </c>
      <c r="B10428" s="59" t="s">
        <v>9601</v>
      </c>
      <c r="C10428" s="59" t="s">
        <v>1190</v>
      </c>
    </row>
    <row r="10429" spans="1:3" x14ac:dyDescent="0.25">
      <c r="A10429" s="59">
        <v>23209</v>
      </c>
      <c r="B10429" s="59" t="s">
        <v>9602</v>
      </c>
      <c r="C10429" s="59" t="s">
        <v>279</v>
      </c>
    </row>
    <row r="10430" spans="1:3" x14ac:dyDescent="0.25">
      <c r="A10430" s="59">
        <v>44315</v>
      </c>
      <c r="B10430" s="59" t="s">
        <v>9603</v>
      </c>
      <c r="C10430" s="59" t="s">
        <v>913</v>
      </c>
    </row>
    <row r="10431" spans="1:3" x14ac:dyDescent="0.25">
      <c r="A10431" s="59">
        <v>80910</v>
      </c>
      <c r="B10431" s="59" t="s">
        <v>9604</v>
      </c>
      <c r="C10431" s="59" t="s">
        <v>1146</v>
      </c>
    </row>
    <row r="10432" spans="1:3" x14ac:dyDescent="0.25">
      <c r="A10432" s="59">
        <v>87707</v>
      </c>
      <c r="B10432" s="59" t="s">
        <v>9605</v>
      </c>
      <c r="C10432" s="59" t="s">
        <v>1171</v>
      </c>
    </row>
    <row r="10433" spans="1:3" x14ac:dyDescent="0.25">
      <c r="A10433" s="59">
        <v>62615</v>
      </c>
      <c r="B10433" s="59" t="s">
        <v>9606</v>
      </c>
      <c r="C10433" s="59" t="s">
        <v>572</v>
      </c>
    </row>
    <row r="10434" spans="1:3" x14ac:dyDescent="0.25">
      <c r="A10434" s="59">
        <v>33415</v>
      </c>
      <c r="B10434" s="59" t="s">
        <v>9607</v>
      </c>
      <c r="C10434" s="59" t="s">
        <v>1208</v>
      </c>
    </row>
    <row r="10435" spans="1:3" x14ac:dyDescent="0.25">
      <c r="A10435" s="59">
        <v>12306</v>
      </c>
      <c r="B10435" s="59" t="s">
        <v>9608</v>
      </c>
      <c r="C10435" s="59" t="s">
        <v>710</v>
      </c>
    </row>
    <row r="10436" spans="1:3" x14ac:dyDescent="0.25">
      <c r="A10436" s="59">
        <v>40812</v>
      </c>
      <c r="B10436" s="59" t="s">
        <v>9609</v>
      </c>
      <c r="C10436" s="59" t="s">
        <v>1120</v>
      </c>
    </row>
    <row r="10437" spans="1:3" x14ac:dyDescent="0.25">
      <c r="A10437" s="59">
        <v>85511</v>
      </c>
      <c r="B10437" s="59" t="s">
        <v>9610</v>
      </c>
      <c r="C10437" s="59" t="s">
        <v>1178</v>
      </c>
    </row>
    <row r="10438" spans="1:3" x14ac:dyDescent="0.25">
      <c r="A10438" s="59">
        <v>94713</v>
      </c>
      <c r="B10438" s="59" t="s">
        <v>9610</v>
      </c>
      <c r="C10438" s="59" t="s">
        <v>447</v>
      </c>
    </row>
    <row r="10439" spans="1:3" x14ac:dyDescent="0.25">
      <c r="A10439" s="59">
        <v>36921</v>
      </c>
      <c r="B10439" s="59" t="s">
        <v>9611</v>
      </c>
      <c r="C10439" s="59" t="s">
        <v>588</v>
      </c>
    </row>
    <row r="10440" spans="1:3" x14ac:dyDescent="0.25">
      <c r="A10440" s="59">
        <v>24720</v>
      </c>
      <c r="B10440" s="59" t="s">
        <v>9612</v>
      </c>
      <c r="C10440" s="59" t="s">
        <v>1150</v>
      </c>
    </row>
    <row r="10441" spans="1:3" x14ac:dyDescent="0.25">
      <c r="A10441" s="59">
        <v>33416</v>
      </c>
      <c r="B10441" s="59" t="s">
        <v>9613</v>
      </c>
      <c r="C10441" s="59" t="s">
        <v>1208</v>
      </c>
    </row>
    <row r="10442" spans="1:3" x14ac:dyDescent="0.25">
      <c r="A10442" s="59">
        <v>6835</v>
      </c>
      <c r="B10442" s="59" t="s">
        <v>9614</v>
      </c>
      <c r="C10442" s="59" t="s">
        <v>1096</v>
      </c>
    </row>
    <row r="10443" spans="1:3" x14ac:dyDescent="0.25">
      <c r="A10443" s="59">
        <v>6308</v>
      </c>
      <c r="B10443" s="59" t="s">
        <v>9615</v>
      </c>
      <c r="C10443" s="59" t="s">
        <v>1097</v>
      </c>
    </row>
    <row r="10444" spans="1:3" x14ac:dyDescent="0.25">
      <c r="A10444" s="59">
        <v>40109</v>
      </c>
      <c r="B10444" s="59" t="s">
        <v>9616</v>
      </c>
      <c r="C10444" s="59" t="s">
        <v>1112</v>
      </c>
    </row>
    <row r="10445" spans="1:3" x14ac:dyDescent="0.25">
      <c r="A10445" s="59">
        <v>6808</v>
      </c>
      <c r="B10445" s="59" t="s">
        <v>9617</v>
      </c>
      <c r="C10445" s="59" t="s">
        <v>1096</v>
      </c>
    </row>
    <row r="10446" spans="1:3" x14ac:dyDescent="0.25">
      <c r="A10446" s="59">
        <v>16717</v>
      </c>
      <c r="B10446" s="59" t="s">
        <v>9618</v>
      </c>
      <c r="C10446" s="59" t="s">
        <v>338</v>
      </c>
    </row>
    <row r="10447" spans="1:3" x14ac:dyDescent="0.25">
      <c r="A10447" s="59">
        <v>35815</v>
      </c>
      <c r="B10447" s="59" t="s">
        <v>9619</v>
      </c>
      <c r="C10447" s="59" t="s">
        <v>971</v>
      </c>
    </row>
    <row r="10448" spans="1:3" x14ac:dyDescent="0.25">
      <c r="A10448" s="59">
        <v>12422</v>
      </c>
      <c r="B10448" s="59" t="s">
        <v>9620</v>
      </c>
      <c r="C10448" s="59" t="s">
        <v>682</v>
      </c>
    </row>
    <row r="10449" spans="1:3" x14ac:dyDescent="0.25">
      <c r="A10449" s="59">
        <v>6838</v>
      </c>
      <c r="B10449" s="59" t="s">
        <v>9621</v>
      </c>
      <c r="C10449" s="59" t="s">
        <v>1096</v>
      </c>
    </row>
    <row r="10450" spans="1:3" x14ac:dyDescent="0.25">
      <c r="A10450" s="59">
        <v>6848</v>
      </c>
      <c r="B10450" s="59" t="s">
        <v>9622</v>
      </c>
      <c r="C10450" s="59" t="s">
        <v>1096</v>
      </c>
    </row>
    <row r="10451" spans="1:3" x14ac:dyDescent="0.25">
      <c r="A10451" s="59">
        <v>48108</v>
      </c>
      <c r="B10451" s="59" t="s">
        <v>9623</v>
      </c>
      <c r="C10451" s="59" t="s">
        <v>1054</v>
      </c>
    </row>
    <row r="10452" spans="1:3" x14ac:dyDescent="0.25">
      <c r="A10452" s="59">
        <v>77414</v>
      </c>
      <c r="B10452" s="59" t="s">
        <v>9622</v>
      </c>
      <c r="C10452" s="59" t="s">
        <v>396</v>
      </c>
    </row>
    <row r="10453" spans="1:3" x14ac:dyDescent="0.25">
      <c r="A10453" s="59">
        <v>44815</v>
      </c>
      <c r="B10453" s="59" t="s">
        <v>9624</v>
      </c>
      <c r="C10453" s="59" t="s">
        <v>915</v>
      </c>
    </row>
    <row r="10454" spans="1:3" x14ac:dyDescent="0.25">
      <c r="A10454" s="59">
        <v>94615</v>
      </c>
      <c r="B10454" s="59" t="s">
        <v>9625</v>
      </c>
      <c r="C10454" s="59" t="s">
        <v>456</v>
      </c>
    </row>
    <row r="10455" spans="1:3" x14ac:dyDescent="0.25">
      <c r="A10455" s="59">
        <v>6113</v>
      </c>
      <c r="B10455" s="59" t="s">
        <v>9626</v>
      </c>
      <c r="C10455" s="59" t="s">
        <v>1090</v>
      </c>
    </row>
    <row r="10456" spans="1:3" x14ac:dyDescent="0.25">
      <c r="A10456" s="59">
        <v>40815</v>
      </c>
      <c r="B10456" s="59" t="s">
        <v>9626</v>
      </c>
      <c r="C10456" s="59" t="s">
        <v>1120</v>
      </c>
    </row>
    <row r="10457" spans="1:3" x14ac:dyDescent="0.25">
      <c r="A10457" s="59">
        <v>75308</v>
      </c>
      <c r="B10457" s="59" t="s">
        <v>9627</v>
      </c>
      <c r="C10457" s="59" t="s">
        <v>113</v>
      </c>
    </row>
    <row r="10458" spans="1:3" x14ac:dyDescent="0.25">
      <c r="A10458" s="59">
        <v>76321</v>
      </c>
      <c r="B10458" s="59" t="s">
        <v>9626</v>
      </c>
      <c r="C10458" s="59" t="s">
        <v>528</v>
      </c>
    </row>
    <row r="10459" spans="1:3" x14ac:dyDescent="0.25">
      <c r="A10459" s="59">
        <v>84620</v>
      </c>
      <c r="B10459" s="59" t="s">
        <v>9626</v>
      </c>
      <c r="C10459" s="59" t="s">
        <v>1107</v>
      </c>
    </row>
    <row r="10460" spans="1:3" x14ac:dyDescent="0.25">
      <c r="A10460" s="59">
        <v>91908</v>
      </c>
      <c r="B10460" s="59" t="s">
        <v>9626</v>
      </c>
      <c r="C10460" s="59" t="s">
        <v>813</v>
      </c>
    </row>
    <row r="10461" spans="1:3" x14ac:dyDescent="0.25">
      <c r="A10461" s="59">
        <v>84907</v>
      </c>
      <c r="B10461" s="59" t="s">
        <v>9628</v>
      </c>
      <c r="C10461" s="59" t="s">
        <v>1104</v>
      </c>
    </row>
    <row r="10462" spans="1:3" x14ac:dyDescent="0.25">
      <c r="A10462" s="59">
        <v>6841</v>
      </c>
      <c r="B10462" s="59" t="s">
        <v>9629</v>
      </c>
      <c r="C10462" s="59" t="s">
        <v>1096</v>
      </c>
    </row>
    <row r="10463" spans="1:3" x14ac:dyDescent="0.25">
      <c r="A10463" s="59">
        <v>6310</v>
      </c>
      <c r="B10463" s="59" t="s">
        <v>9629</v>
      </c>
      <c r="C10463" s="59" t="s">
        <v>1097</v>
      </c>
    </row>
    <row r="10464" spans="1:3" x14ac:dyDescent="0.25">
      <c r="A10464" s="59">
        <v>40810</v>
      </c>
      <c r="B10464" s="59" t="s">
        <v>9629</v>
      </c>
      <c r="C10464" s="59" t="s">
        <v>1120</v>
      </c>
    </row>
    <row r="10465" spans="1:3" x14ac:dyDescent="0.25">
      <c r="A10465" s="59">
        <v>6843</v>
      </c>
      <c r="B10465" s="59" t="s">
        <v>9630</v>
      </c>
      <c r="C10465" s="59" t="s">
        <v>1096</v>
      </c>
    </row>
    <row r="10466" spans="1:3" x14ac:dyDescent="0.25">
      <c r="A10466" s="59">
        <v>20366</v>
      </c>
      <c r="B10466" s="59" t="s">
        <v>9631</v>
      </c>
      <c r="C10466" s="59" t="s">
        <v>656</v>
      </c>
    </row>
    <row r="10467" spans="1:3" x14ac:dyDescent="0.25">
      <c r="A10467" s="59">
        <v>6849</v>
      </c>
      <c r="B10467" s="59" t="s">
        <v>9631</v>
      </c>
      <c r="C10467" s="59" t="s">
        <v>1096</v>
      </c>
    </row>
    <row r="10468" spans="1:3" x14ac:dyDescent="0.25">
      <c r="A10468" s="59">
        <v>77568</v>
      </c>
      <c r="B10468" s="59" t="s">
        <v>9631</v>
      </c>
      <c r="C10468" s="59" t="s">
        <v>403</v>
      </c>
    </row>
    <row r="10469" spans="1:3" x14ac:dyDescent="0.25">
      <c r="A10469" s="59">
        <v>26309</v>
      </c>
      <c r="B10469" s="59" t="s">
        <v>9632</v>
      </c>
      <c r="C10469" s="59" t="s">
        <v>241</v>
      </c>
    </row>
    <row r="10470" spans="1:3" x14ac:dyDescent="0.25">
      <c r="A10470" s="59">
        <v>5221</v>
      </c>
      <c r="B10470" s="59" t="s">
        <v>9632</v>
      </c>
      <c r="C10470" s="59" t="s">
        <v>735</v>
      </c>
    </row>
    <row r="10471" spans="1:3" x14ac:dyDescent="0.25">
      <c r="A10471" s="59">
        <v>6806</v>
      </c>
      <c r="B10471" s="59" t="s">
        <v>9633</v>
      </c>
      <c r="C10471" s="59" t="s">
        <v>1096</v>
      </c>
    </row>
    <row r="10472" spans="1:3" x14ac:dyDescent="0.25">
      <c r="A10472" s="59">
        <v>40135</v>
      </c>
      <c r="B10472" s="59" t="s">
        <v>9632</v>
      </c>
      <c r="C10472" s="59" t="s">
        <v>1112</v>
      </c>
    </row>
    <row r="10473" spans="1:3" x14ac:dyDescent="0.25">
      <c r="A10473" s="59">
        <v>91916</v>
      </c>
      <c r="B10473" s="59" t="s">
        <v>9632</v>
      </c>
      <c r="C10473" s="59" t="s">
        <v>813</v>
      </c>
    </row>
    <row r="10474" spans="1:3" x14ac:dyDescent="0.25">
      <c r="A10474" s="59">
        <v>98608</v>
      </c>
      <c r="B10474" s="59" t="s">
        <v>9632</v>
      </c>
      <c r="C10474" s="59" t="s">
        <v>432</v>
      </c>
    </row>
    <row r="10475" spans="1:3" x14ac:dyDescent="0.25">
      <c r="A10475" s="59">
        <v>91911</v>
      </c>
      <c r="B10475" s="59" t="s">
        <v>9634</v>
      </c>
      <c r="C10475" s="59" t="s">
        <v>813</v>
      </c>
    </row>
    <row r="10476" spans="1:3" x14ac:dyDescent="0.25">
      <c r="A10476" s="59">
        <v>91915</v>
      </c>
      <c r="B10476" s="59" t="s">
        <v>9635</v>
      </c>
      <c r="C10476" s="59" t="s">
        <v>813</v>
      </c>
    </row>
    <row r="10477" spans="1:3" x14ac:dyDescent="0.25">
      <c r="A10477" s="59">
        <v>71508</v>
      </c>
      <c r="B10477" s="59" t="s">
        <v>9636</v>
      </c>
      <c r="C10477" s="59" t="s">
        <v>607</v>
      </c>
    </row>
    <row r="10478" spans="1:3" x14ac:dyDescent="0.25">
      <c r="A10478" s="59">
        <v>40124</v>
      </c>
      <c r="B10478" s="59" t="s">
        <v>9637</v>
      </c>
      <c r="C10478" s="59" t="s">
        <v>1112</v>
      </c>
    </row>
    <row r="10479" spans="1:3" x14ac:dyDescent="0.25">
      <c r="A10479" s="59">
        <v>1908</v>
      </c>
      <c r="B10479" s="59" t="s">
        <v>9638</v>
      </c>
      <c r="C10479" s="59" t="s">
        <v>1000</v>
      </c>
    </row>
    <row r="10480" spans="1:3" x14ac:dyDescent="0.25">
      <c r="A10480" s="59">
        <v>4718</v>
      </c>
      <c r="B10480" s="59" t="s">
        <v>9639</v>
      </c>
      <c r="C10480" s="59" t="s">
        <v>721</v>
      </c>
    </row>
    <row r="10481" spans="1:3" x14ac:dyDescent="0.25">
      <c r="A10481" s="59">
        <v>6631</v>
      </c>
      <c r="B10481" s="59" t="s">
        <v>9638</v>
      </c>
      <c r="C10481" s="59" t="s">
        <v>1093</v>
      </c>
    </row>
    <row r="10482" spans="1:3" x14ac:dyDescent="0.25">
      <c r="A10482" s="59">
        <v>6312</v>
      </c>
      <c r="B10482" s="59" t="s">
        <v>9638</v>
      </c>
      <c r="C10482" s="59" t="s">
        <v>1097</v>
      </c>
    </row>
    <row r="10483" spans="1:3" x14ac:dyDescent="0.25">
      <c r="A10483" s="59">
        <v>40125</v>
      </c>
      <c r="B10483" s="59" t="s">
        <v>9639</v>
      </c>
      <c r="C10483" s="59" t="s">
        <v>1112</v>
      </c>
    </row>
    <row r="10484" spans="1:3" x14ac:dyDescent="0.25">
      <c r="A10484" s="59">
        <v>59119</v>
      </c>
      <c r="B10484" s="59" t="s">
        <v>9639</v>
      </c>
      <c r="C10484" s="59" t="s">
        <v>965</v>
      </c>
    </row>
    <row r="10485" spans="1:3" x14ac:dyDescent="0.25">
      <c r="A10485" s="59">
        <v>87712</v>
      </c>
      <c r="B10485" s="59" t="s">
        <v>9638</v>
      </c>
      <c r="C10485" s="59" t="s">
        <v>1171</v>
      </c>
    </row>
    <row r="10486" spans="1:3" x14ac:dyDescent="0.25">
      <c r="A10486" s="59">
        <v>4812</v>
      </c>
      <c r="B10486" s="59" t="s">
        <v>9640</v>
      </c>
      <c r="C10486" s="59" t="s">
        <v>736</v>
      </c>
    </row>
    <row r="10487" spans="1:3" x14ac:dyDescent="0.25">
      <c r="A10487" s="59">
        <v>4811</v>
      </c>
      <c r="B10487" s="59" t="s">
        <v>9641</v>
      </c>
      <c r="C10487" s="59" t="s">
        <v>736</v>
      </c>
    </row>
    <row r="10488" spans="1:3" x14ac:dyDescent="0.25">
      <c r="A10488" s="59">
        <v>91506</v>
      </c>
      <c r="B10488" s="59" t="s">
        <v>9642</v>
      </c>
      <c r="C10488" s="59" t="s">
        <v>811</v>
      </c>
    </row>
    <row r="10489" spans="1:3" x14ac:dyDescent="0.25">
      <c r="A10489" s="59">
        <v>12326</v>
      </c>
      <c r="B10489" s="59" t="s">
        <v>9643</v>
      </c>
      <c r="C10489" s="59" t="s">
        <v>710</v>
      </c>
    </row>
    <row r="10490" spans="1:3" x14ac:dyDescent="0.25">
      <c r="A10490" s="59">
        <v>6834</v>
      </c>
      <c r="B10490" s="59" t="s">
        <v>9644</v>
      </c>
      <c r="C10490" s="59" t="s">
        <v>1096</v>
      </c>
    </row>
    <row r="10491" spans="1:3" x14ac:dyDescent="0.25">
      <c r="A10491" s="59">
        <v>21606</v>
      </c>
      <c r="B10491" s="59" t="s">
        <v>9645</v>
      </c>
      <c r="C10491" s="59" t="s">
        <v>413</v>
      </c>
    </row>
    <row r="10492" spans="1:3" x14ac:dyDescent="0.25">
      <c r="A10492" s="59">
        <v>35312</v>
      </c>
      <c r="B10492" s="59" t="s">
        <v>9646</v>
      </c>
      <c r="C10492" s="59" t="s">
        <v>969</v>
      </c>
    </row>
    <row r="10493" spans="1:3" x14ac:dyDescent="0.25">
      <c r="A10493" s="59">
        <v>4214</v>
      </c>
      <c r="B10493" s="59" t="s">
        <v>9647</v>
      </c>
      <c r="C10493" s="59" t="s">
        <v>733</v>
      </c>
    </row>
    <row r="10494" spans="1:3" x14ac:dyDescent="0.25">
      <c r="A10494" s="59">
        <v>40809</v>
      </c>
      <c r="B10494" s="59" t="s">
        <v>9646</v>
      </c>
      <c r="C10494" s="59" t="s">
        <v>1120</v>
      </c>
    </row>
    <row r="10495" spans="1:3" x14ac:dyDescent="0.25">
      <c r="A10495" s="59">
        <v>25107</v>
      </c>
      <c r="B10495" s="59" t="s">
        <v>9648</v>
      </c>
      <c r="C10495" s="59" t="s">
        <v>898</v>
      </c>
    </row>
    <row r="10496" spans="1:3" x14ac:dyDescent="0.25">
      <c r="A10496" s="59">
        <v>6847</v>
      </c>
      <c r="B10496" s="59" t="s">
        <v>9649</v>
      </c>
      <c r="C10496" s="59" t="s">
        <v>1096</v>
      </c>
    </row>
    <row r="10497" spans="1:3" x14ac:dyDescent="0.25">
      <c r="A10497" s="59">
        <v>17815</v>
      </c>
      <c r="B10497" s="59" t="s">
        <v>9650</v>
      </c>
      <c r="C10497" s="59" t="s">
        <v>782</v>
      </c>
    </row>
    <row r="10498" spans="1:3" x14ac:dyDescent="0.25">
      <c r="A10498" s="59">
        <v>3907</v>
      </c>
      <c r="B10498" s="59" t="s">
        <v>9651</v>
      </c>
      <c r="C10498" s="59" t="s">
        <v>640</v>
      </c>
    </row>
    <row r="10499" spans="1:3" x14ac:dyDescent="0.25">
      <c r="A10499" s="59">
        <v>13217</v>
      </c>
      <c r="B10499" s="59" t="s">
        <v>9652</v>
      </c>
      <c r="C10499" s="59" t="s">
        <v>676</v>
      </c>
    </row>
    <row r="10500" spans="1:3" x14ac:dyDescent="0.25">
      <c r="A10500" s="59">
        <v>6811</v>
      </c>
      <c r="B10500" s="59" t="s">
        <v>9652</v>
      </c>
      <c r="C10500" s="59" t="s">
        <v>1096</v>
      </c>
    </row>
    <row r="10501" spans="1:3" x14ac:dyDescent="0.25">
      <c r="A10501" s="59">
        <v>36576</v>
      </c>
      <c r="B10501" s="59" t="s">
        <v>9653</v>
      </c>
      <c r="C10501" s="59" t="s">
        <v>589</v>
      </c>
    </row>
    <row r="10502" spans="1:3" x14ac:dyDescent="0.25">
      <c r="A10502" s="59">
        <v>6311</v>
      </c>
      <c r="B10502" s="59" t="s">
        <v>9654</v>
      </c>
      <c r="C10502" s="59" t="s">
        <v>1097</v>
      </c>
    </row>
    <row r="10503" spans="1:3" x14ac:dyDescent="0.25">
      <c r="A10503" s="59">
        <v>6340</v>
      </c>
      <c r="B10503" s="59" t="s">
        <v>9655</v>
      </c>
      <c r="C10503" s="59" t="s">
        <v>1097</v>
      </c>
    </row>
    <row r="10504" spans="1:3" x14ac:dyDescent="0.25">
      <c r="A10504" s="59">
        <v>35709</v>
      </c>
      <c r="B10504" s="59" t="s">
        <v>9656</v>
      </c>
      <c r="C10504" s="59" t="s">
        <v>967</v>
      </c>
    </row>
    <row r="10505" spans="1:3" x14ac:dyDescent="0.25">
      <c r="A10505" s="59">
        <v>6845</v>
      </c>
      <c r="B10505" s="59" t="s">
        <v>9656</v>
      </c>
      <c r="C10505" s="59" t="s">
        <v>1096</v>
      </c>
    </row>
    <row r="10506" spans="1:3" x14ac:dyDescent="0.25">
      <c r="A10506" s="59">
        <v>40118</v>
      </c>
      <c r="B10506" s="59" t="s">
        <v>9656</v>
      </c>
      <c r="C10506" s="59" t="s">
        <v>1112</v>
      </c>
    </row>
    <row r="10507" spans="1:3" x14ac:dyDescent="0.25">
      <c r="A10507" s="59">
        <v>48114</v>
      </c>
      <c r="B10507" s="59" t="s">
        <v>9657</v>
      </c>
      <c r="C10507" s="59" t="s">
        <v>1054</v>
      </c>
    </row>
    <row r="10508" spans="1:3" x14ac:dyDescent="0.25">
      <c r="A10508" s="59">
        <v>48113</v>
      </c>
      <c r="B10508" s="59" t="s">
        <v>9658</v>
      </c>
      <c r="C10508" s="59" t="s">
        <v>1054</v>
      </c>
    </row>
    <row r="10509" spans="1:3" x14ac:dyDescent="0.25">
      <c r="A10509" s="59">
        <v>13829</v>
      </c>
      <c r="B10509" s="59" t="s">
        <v>9659</v>
      </c>
      <c r="C10509" s="59" t="s">
        <v>688</v>
      </c>
    </row>
    <row r="10510" spans="1:3" x14ac:dyDescent="0.25">
      <c r="A10510" s="59">
        <v>26929</v>
      </c>
      <c r="B10510" s="59" t="s">
        <v>9659</v>
      </c>
      <c r="C10510" s="59" t="s">
        <v>211</v>
      </c>
    </row>
    <row r="10511" spans="1:3" x14ac:dyDescent="0.25">
      <c r="A10511" s="59">
        <v>22730</v>
      </c>
      <c r="B10511" s="59" t="s">
        <v>9660</v>
      </c>
      <c r="C10511" s="59" t="s">
        <v>1163</v>
      </c>
    </row>
    <row r="10512" spans="1:3" x14ac:dyDescent="0.25">
      <c r="A10512" s="59">
        <v>2212</v>
      </c>
      <c r="B10512" s="59" t="s">
        <v>9661</v>
      </c>
      <c r="C10512" s="59" t="s">
        <v>1003</v>
      </c>
    </row>
    <row r="10513" spans="1:3" x14ac:dyDescent="0.25">
      <c r="A10513" s="59">
        <v>20315</v>
      </c>
      <c r="B10513" s="59" t="s">
        <v>9662</v>
      </c>
      <c r="C10513" s="59" t="s">
        <v>667</v>
      </c>
    </row>
    <row r="10514" spans="1:3" x14ac:dyDescent="0.25">
      <c r="A10514" s="59">
        <v>6309</v>
      </c>
      <c r="B10514" s="59" t="s">
        <v>9662</v>
      </c>
      <c r="C10514" s="59" t="s">
        <v>1097</v>
      </c>
    </row>
    <row r="10515" spans="1:3" x14ac:dyDescent="0.25">
      <c r="A10515" s="59">
        <v>40813</v>
      </c>
      <c r="B10515" s="59" t="s">
        <v>9662</v>
      </c>
      <c r="C10515" s="59" t="s">
        <v>1120</v>
      </c>
    </row>
    <row r="10516" spans="1:3" x14ac:dyDescent="0.25">
      <c r="A10516" s="59">
        <v>12518</v>
      </c>
      <c r="B10516" s="59" t="s">
        <v>9663</v>
      </c>
      <c r="C10516" s="59" t="s">
        <v>686</v>
      </c>
    </row>
    <row r="10517" spans="1:3" x14ac:dyDescent="0.25">
      <c r="A10517" s="59">
        <v>6111</v>
      </c>
      <c r="B10517" s="59" t="s">
        <v>9663</v>
      </c>
      <c r="C10517" s="59" t="s">
        <v>1090</v>
      </c>
    </row>
    <row r="10518" spans="1:3" x14ac:dyDescent="0.25">
      <c r="A10518" s="59">
        <v>40820</v>
      </c>
      <c r="B10518" s="59" t="s">
        <v>9664</v>
      </c>
      <c r="C10518" s="59" t="s">
        <v>1120</v>
      </c>
    </row>
    <row r="10519" spans="1:3" x14ac:dyDescent="0.25">
      <c r="A10519" s="59">
        <v>16306</v>
      </c>
      <c r="B10519" s="59" t="s">
        <v>9665</v>
      </c>
      <c r="C10519" s="59" t="s">
        <v>362</v>
      </c>
    </row>
    <row r="10520" spans="1:3" x14ac:dyDescent="0.25">
      <c r="A10520" s="59">
        <v>1909</v>
      </c>
      <c r="B10520" s="59" t="s">
        <v>9666</v>
      </c>
      <c r="C10520" s="59" t="s">
        <v>1000</v>
      </c>
    </row>
    <row r="10521" spans="1:3" x14ac:dyDescent="0.25">
      <c r="A10521" s="59">
        <v>11909</v>
      </c>
      <c r="B10521" s="59" t="s">
        <v>9667</v>
      </c>
      <c r="C10521" s="59" t="s">
        <v>707</v>
      </c>
    </row>
    <row r="10522" spans="1:3" x14ac:dyDescent="0.25">
      <c r="A10522" s="59">
        <v>17824</v>
      </c>
      <c r="B10522" s="59" t="s">
        <v>9668</v>
      </c>
      <c r="C10522" s="59" t="s">
        <v>782</v>
      </c>
    </row>
    <row r="10523" spans="1:3" x14ac:dyDescent="0.25">
      <c r="A10523" s="59">
        <v>40811</v>
      </c>
      <c r="B10523" s="59" t="s">
        <v>9668</v>
      </c>
      <c r="C10523" s="59" t="s">
        <v>1120</v>
      </c>
    </row>
    <row r="10524" spans="1:3" x14ac:dyDescent="0.25">
      <c r="A10524" s="59">
        <v>30111</v>
      </c>
      <c r="B10524" s="59" t="s">
        <v>9669</v>
      </c>
      <c r="C10524" s="59" t="s">
        <v>872</v>
      </c>
    </row>
    <row r="10525" spans="1:3" x14ac:dyDescent="0.25">
      <c r="A10525" s="59">
        <v>36507</v>
      </c>
      <c r="B10525" s="59" t="s">
        <v>9670</v>
      </c>
      <c r="C10525" s="59" t="s">
        <v>592</v>
      </c>
    </row>
    <row r="10526" spans="1:3" x14ac:dyDescent="0.25">
      <c r="A10526" s="59">
        <v>16209</v>
      </c>
      <c r="B10526" s="59" t="s">
        <v>9670</v>
      </c>
      <c r="C10526" s="59" t="s">
        <v>352</v>
      </c>
    </row>
    <row r="10527" spans="1:3" x14ac:dyDescent="0.25">
      <c r="A10527" s="59">
        <v>6844</v>
      </c>
      <c r="B10527" s="59" t="s">
        <v>9670</v>
      </c>
      <c r="C10527" s="59" t="s">
        <v>1096</v>
      </c>
    </row>
    <row r="10528" spans="1:3" x14ac:dyDescent="0.25">
      <c r="A10528" s="59">
        <v>6317</v>
      </c>
      <c r="B10528" s="59" t="s">
        <v>9670</v>
      </c>
      <c r="C10528" s="59" t="s">
        <v>1097</v>
      </c>
    </row>
    <row r="10529" spans="1:3" x14ac:dyDescent="0.25">
      <c r="A10529" s="59">
        <v>26310</v>
      </c>
      <c r="B10529" s="59" t="s">
        <v>9671</v>
      </c>
      <c r="C10529" s="59" t="s">
        <v>241</v>
      </c>
    </row>
    <row r="10530" spans="1:3" x14ac:dyDescent="0.25">
      <c r="A10530" s="59">
        <v>40818</v>
      </c>
      <c r="B10530" s="59" t="s">
        <v>9671</v>
      </c>
      <c r="C10530" s="59" t="s">
        <v>1120</v>
      </c>
    </row>
    <row r="10531" spans="1:3" x14ac:dyDescent="0.25">
      <c r="A10531" s="59">
        <v>52106</v>
      </c>
      <c r="B10531" s="59" t="s">
        <v>9672</v>
      </c>
      <c r="C10531" s="59" t="s">
        <v>1043</v>
      </c>
    </row>
    <row r="10532" spans="1:3" x14ac:dyDescent="0.25">
      <c r="A10532" s="59">
        <v>95714</v>
      </c>
      <c r="B10532" s="59" t="s">
        <v>9671</v>
      </c>
      <c r="C10532" s="59" t="s">
        <v>772</v>
      </c>
    </row>
    <row r="10533" spans="1:3" x14ac:dyDescent="0.25">
      <c r="A10533" s="59">
        <v>5109</v>
      </c>
      <c r="B10533" s="59" t="s">
        <v>9673</v>
      </c>
      <c r="C10533" s="59" t="s">
        <v>725</v>
      </c>
    </row>
    <row r="10534" spans="1:3" x14ac:dyDescent="0.25">
      <c r="A10534" s="59">
        <v>6809</v>
      </c>
      <c r="B10534" s="59" t="s">
        <v>9673</v>
      </c>
      <c r="C10534" s="59" t="s">
        <v>1096</v>
      </c>
    </row>
    <row r="10535" spans="1:3" x14ac:dyDescent="0.25">
      <c r="A10535" s="59">
        <v>13412</v>
      </c>
      <c r="B10535" s="59" t="s">
        <v>9674</v>
      </c>
      <c r="C10535" s="59" t="s">
        <v>679</v>
      </c>
    </row>
    <row r="10536" spans="1:3" x14ac:dyDescent="0.25">
      <c r="A10536" s="59">
        <v>95711</v>
      </c>
      <c r="B10536" s="59" t="s">
        <v>9675</v>
      </c>
      <c r="C10536" s="59" t="s">
        <v>772</v>
      </c>
    </row>
    <row r="10537" spans="1:3" x14ac:dyDescent="0.25">
      <c r="A10537" s="59">
        <v>95710</v>
      </c>
      <c r="B10537" s="59" t="s">
        <v>9676</v>
      </c>
      <c r="C10537" s="59" t="s">
        <v>772</v>
      </c>
    </row>
    <row r="10538" spans="1:3" x14ac:dyDescent="0.25">
      <c r="A10538" s="59">
        <v>25824</v>
      </c>
      <c r="B10538" s="59" t="s">
        <v>9677</v>
      </c>
      <c r="C10538" s="59" t="s">
        <v>905</v>
      </c>
    </row>
    <row r="10539" spans="1:3" x14ac:dyDescent="0.25">
      <c r="A10539" s="59">
        <v>12635</v>
      </c>
      <c r="B10539" s="59" t="s">
        <v>9678</v>
      </c>
      <c r="C10539" s="59" t="s">
        <v>674</v>
      </c>
    </row>
    <row r="10540" spans="1:3" x14ac:dyDescent="0.25">
      <c r="A10540" s="59">
        <v>6837</v>
      </c>
      <c r="B10540" s="59" t="s">
        <v>9678</v>
      </c>
      <c r="C10540" s="59" t="s">
        <v>1096</v>
      </c>
    </row>
    <row r="10541" spans="1:3" x14ac:dyDescent="0.25">
      <c r="A10541" s="59">
        <v>40819</v>
      </c>
      <c r="B10541" s="59" t="s">
        <v>9678</v>
      </c>
      <c r="C10541" s="59" t="s">
        <v>1120</v>
      </c>
    </row>
    <row r="10542" spans="1:3" x14ac:dyDescent="0.25">
      <c r="A10542" s="59">
        <v>6315</v>
      </c>
      <c r="B10542" s="59" t="s">
        <v>9679</v>
      </c>
      <c r="C10542" s="59" t="s">
        <v>1097</v>
      </c>
    </row>
    <row r="10543" spans="1:3" x14ac:dyDescent="0.25">
      <c r="A10543" s="59">
        <v>34719</v>
      </c>
      <c r="B10543" s="59" t="s">
        <v>9680</v>
      </c>
      <c r="C10543" s="59" t="s">
        <v>1071</v>
      </c>
    </row>
    <row r="10544" spans="1:3" x14ac:dyDescent="0.25">
      <c r="A10544" s="59">
        <v>13415</v>
      </c>
      <c r="B10544" s="59" t="s">
        <v>9681</v>
      </c>
      <c r="C10544" s="59" t="s">
        <v>679</v>
      </c>
    </row>
    <row r="10545" spans="1:3" x14ac:dyDescent="0.25">
      <c r="A10545" s="59">
        <v>26726</v>
      </c>
      <c r="B10545" s="59" t="s">
        <v>9681</v>
      </c>
      <c r="C10545" s="59" t="s">
        <v>221</v>
      </c>
    </row>
    <row r="10546" spans="1:3" x14ac:dyDescent="0.25">
      <c r="A10546" s="59">
        <v>4332</v>
      </c>
      <c r="B10546" s="59" t="s">
        <v>9681</v>
      </c>
      <c r="C10546" s="59" t="s">
        <v>732</v>
      </c>
    </row>
    <row r="10547" spans="1:3" x14ac:dyDescent="0.25">
      <c r="A10547" s="59">
        <v>6810</v>
      </c>
      <c r="B10547" s="59" t="s">
        <v>9681</v>
      </c>
      <c r="C10547" s="59" t="s">
        <v>1096</v>
      </c>
    </row>
    <row r="10548" spans="1:3" x14ac:dyDescent="0.25">
      <c r="A10548" s="59">
        <v>8514</v>
      </c>
      <c r="B10548" s="59" t="s">
        <v>9681</v>
      </c>
      <c r="C10548" s="59" t="s">
        <v>945</v>
      </c>
    </row>
    <row r="10549" spans="1:3" x14ac:dyDescent="0.25">
      <c r="A10549" s="59">
        <v>40129</v>
      </c>
      <c r="B10549" s="59" t="s">
        <v>9682</v>
      </c>
      <c r="C10549" s="59" t="s">
        <v>1112</v>
      </c>
    </row>
    <row r="10550" spans="1:3" x14ac:dyDescent="0.25">
      <c r="A10550" s="59">
        <v>40708</v>
      </c>
      <c r="B10550" s="59" t="s">
        <v>9682</v>
      </c>
      <c r="C10550" s="59" t="s">
        <v>1137</v>
      </c>
    </row>
    <row r="10551" spans="1:3" x14ac:dyDescent="0.25">
      <c r="A10551" s="59">
        <v>44132</v>
      </c>
      <c r="B10551" s="59" t="s">
        <v>9681</v>
      </c>
      <c r="C10551" s="59" t="s">
        <v>926</v>
      </c>
    </row>
    <row r="10552" spans="1:3" x14ac:dyDescent="0.25">
      <c r="A10552" s="59">
        <v>49524</v>
      </c>
      <c r="B10552" s="59" t="s">
        <v>9681</v>
      </c>
      <c r="C10552" s="59" t="s">
        <v>760</v>
      </c>
    </row>
    <row r="10553" spans="1:3" x14ac:dyDescent="0.25">
      <c r="A10553" s="59">
        <v>40808</v>
      </c>
      <c r="B10553" s="59" t="s">
        <v>9683</v>
      </c>
      <c r="C10553" s="59" t="s">
        <v>1120</v>
      </c>
    </row>
    <row r="10554" spans="1:3" x14ac:dyDescent="0.25">
      <c r="A10554" s="59">
        <v>48109</v>
      </c>
      <c r="B10554" s="59" t="s">
        <v>9684</v>
      </c>
      <c r="C10554" s="59" t="s">
        <v>1054</v>
      </c>
    </row>
    <row r="10555" spans="1:3" x14ac:dyDescent="0.25">
      <c r="A10555" s="59">
        <v>66314</v>
      </c>
      <c r="B10555" s="59" t="s">
        <v>9683</v>
      </c>
      <c r="C10555" s="59" t="s">
        <v>891</v>
      </c>
    </row>
    <row r="10556" spans="1:3" x14ac:dyDescent="0.25">
      <c r="A10556" s="59">
        <v>85507</v>
      </c>
      <c r="B10556" s="59" t="s">
        <v>9685</v>
      </c>
      <c r="C10556" s="59" t="s">
        <v>1178</v>
      </c>
    </row>
    <row r="10557" spans="1:3" x14ac:dyDescent="0.25">
      <c r="A10557" s="59">
        <v>94712</v>
      </c>
      <c r="B10557" s="59" t="s">
        <v>9686</v>
      </c>
      <c r="C10557" s="59" t="s">
        <v>447</v>
      </c>
    </row>
    <row r="10558" spans="1:3" x14ac:dyDescent="0.25">
      <c r="A10558" s="59">
        <v>20817</v>
      </c>
      <c r="B10558" s="59" t="s">
        <v>9687</v>
      </c>
      <c r="C10558" s="59" t="s">
        <v>663</v>
      </c>
    </row>
    <row r="10559" spans="1:3" x14ac:dyDescent="0.25">
      <c r="A10559" s="59">
        <v>35727</v>
      </c>
      <c r="B10559" s="59" t="s">
        <v>9687</v>
      </c>
      <c r="C10559" s="59" t="s">
        <v>967</v>
      </c>
    </row>
    <row r="10560" spans="1:3" x14ac:dyDescent="0.25">
      <c r="A10560" s="59">
        <v>8113</v>
      </c>
      <c r="B10560" s="59" t="s">
        <v>9688</v>
      </c>
      <c r="C10560" s="59" t="s">
        <v>937</v>
      </c>
    </row>
    <row r="10561" spans="1:3" x14ac:dyDescent="0.25">
      <c r="A10561" s="59">
        <v>82806</v>
      </c>
      <c r="B10561" s="59" t="s">
        <v>9689</v>
      </c>
      <c r="C10561" s="59" t="s">
        <v>842</v>
      </c>
    </row>
    <row r="10562" spans="1:3" x14ac:dyDescent="0.25">
      <c r="A10562" s="59">
        <v>85513</v>
      </c>
      <c r="B10562" s="59" t="s">
        <v>9687</v>
      </c>
      <c r="C10562" s="59" t="s">
        <v>1178</v>
      </c>
    </row>
    <row r="10563" spans="1:3" x14ac:dyDescent="0.25">
      <c r="A10563" s="59">
        <v>91813</v>
      </c>
      <c r="B10563" s="59" t="s">
        <v>9690</v>
      </c>
      <c r="C10563" s="59" t="s">
        <v>793</v>
      </c>
    </row>
    <row r="10564" spans="1:3" x14ac:dyDescent="0.25">
      <c r="A10564" s="59">
        <v>71708</v>
      </c>
      <c r="B10564" s="59" t="s">
        <v>9691</v>
      </c>
      <c r="C10564" s="59" t="s">
        <v>631</v>
      </c>
    </row>
    <row r="10565" spans="1:3" x14ac:dyDescent="0.25">
      <c r="A10565" s="59">
        <v>82521</v>
      </c>
      <c r="B10565" s="59" t="s">
        <v>9691</v>
      </c>
      <c r="C10565" s="59" t="s">
        <v>844</v>
      </c>
    </row>
    <row r="10566" spans="1:3" x14ac:dyDescent="0.25">
      <c r="A10566" s="59">
        <v>85512</v>
      </c>
      <c r="B10566" s="59" t="s">
        <v>9691</v>
      </c>
      <c r="C10566" s="59" t="s">
        <v>1178</v>
      </c>
    </row>
    <row r="10567" spans="1:3" x14ac:dyDescent="0.25">
      <c r="A10567" s="59">
        <v>91907</v>
      </c>
      <c r="B10567" s="59" t="s">
        <v>9691</v>
      </c>
      <c r="C10567" s="59" t="s">
        <v>813</v>
      </c>
    </row>
    <row r="10568" spans="1:3" x14ac:dyDescent="0.25">
      <c r="A10568" s="59">
        <v>95709</v>
      </c>
      <c r="B10568" s="59" t="s">
        <v>9691</v>
      </c>
      <c r="C10568" s="59" t="s">
        <v>772</v>
      </c>
    </row>
    <row r="10569" spans="1:3" x14ac:dyDescent="0.25">
      <c r="A10569" s="59">
        <v>94614</v>
      </c>
      <c r="B10569" s="59" t="s">
        <v>9692</v>
      </c>
      <c r="C10569" s="59" t="s">
        <v>456</v>
      </c>
    </row>
    <row r="10570" spans="1:3" x14ac:dyDescent="0.25">
      <c r="A10570" s="59">
        <v>40814</v>
      </c>
      <c r="B10570" s="59" t="s">
        <v>9693</v>
      </c>
      <c r="C10570" s="59" t="s">
        <v>1120</v>
      </c>
    </row>
    <row r="10571" spans="1:3" x14ac:dyDescent="0.25">
      <c r="A10571" s="59">
        <v>22717</v>
      </c>
      <c r="B10571" s="59" t="s">
        <v>9694</v>
      </c>
      <c r="C10571" s="59" t="s">
        <v>1163</v>
      </c>
    </row>
    <row r="10572" spans="1:3" x14ac:dyDescent="0.25">
      <c r="A10572" s="59">
        <v>16219</v>
      </c>
      <c r="B10572" s="59" t="s">
        <v>9694</v>
      </c>
      <c r="C10572" s="59" t="s">
        <v>352</v>
      </c>
    </row>
    <row r="10573" spans="1:3" x14ac:dyDescent="0.25">
      <c r="A10573" s="59">
        <v>6112</v>
      </c>
      <c r="B10573" s="59" t="s">
        <v>9694</v>
      </c>
      <c r="C10573" s="59" t="s">
        <v>1090</v>
      </c>
    </row>
    <row r="10574" spans="1:3" x14ac:dyDescent="0.25">
      <c r="A10574" s="59">
        <v>40110</v>
      </c>
      <c r="B10574" s="59" t="s">
        <v>9695</v>
      </c>
      <c r="C10574" s="59" t="s">
        <v>1112</v>
      </c>
    </row>
    <row r="10575" spans="1:3" x14ac:dyDescent="0.25">
      <c r="A10575" s="59">
        <v>98607</v>
      </c>
      <c r="B10575" s="59" t="s">
        <v>9696</v>
      </c>
      <c r="C10575" s="59" t="s">
        <v>432</v>
      </c>
    </row>
    <row r="10576" spans="1:3" x14ac:dyDescent="0.25">
      <c r="A10576" s="59">
        <v>16214</v>
      </c>
      <c r="B10576" s="59" t="s">
        <v>9697</v>
      </c>
      <c r="C10576" s="59" t="s">
        <v>352</v>
      </c>
    </row>
    <row r="10577" spans="1:3" x14ac:dyDescent="0.25">
      <c r="A10577" s="59">
        <v>40807</v>
      </c>
      <c r="B10577" s="59" t="s">
        <v>9697</v>
      </c>
      <c r="C10577" s="59" t="s">
        <v>1120</v>
      </c>
    </row>
    <row r="10578" spans="1:3" x14ac:dyDescent="0.25">
      <c r="A10578" s="59">
        <v>77411</v>
      </c>
      <c r="B10578" s="59" t="s">
        <v>9697</v>
      </c>
      <c r="C10578" s="59" t="s">
        <v>396</v>
      </c>
    </row>
    <row r="10579" spans="1:3" x14ac:dyDescent="0.25">
      <c r="A10579" s="59">
        <v>2406</v>
      </c>
      <c r="B10579" s="59" t="s">
        <v>9698</v>
      </c>
      <c r="C10579" s="59" t="s">
        <v>1005</v>
      </c>
    </row>
    <row r="10580" spans="1:3" x14ac:dyDescent="0.25">
      <c r="A10580" s="59">
        <v>6316</v>
      </c>
      <c r="B10580" s="59" t="s">
        <v>9699</v>
      </c>
      <c r="C10580" s="59" t="s">
        <v>1097</v>
      </c>
    </row>
    <row r="10581" spans="1:3" x14ac:dyDescent="0.25">
      <c r="A10581" s="59">
        <v>6313</v>
      </c>
      <c r="B10581" s="59" t="s">
        <v>9700</v>
      </c>
      <c r="C10581" s="59" t="s">
        <v>1097</v>
      </c>
    </row>
    <row r="10582" spans="1:3" x14ac:dyDescent="0.25">
      <c r="A10582" s="59">
        <v>6846</v>
      </c>
      <c r="B10582" s="59" t="s">
        <v>9701</v>
      </c>
      <c r="C10582" s="59" t="s">
        <v>1096</v>
      </c>
    </row>
    <row r="10583" spans="1:3" x14ac:dyDescent="0.25">
      <c r="A10583" s="59">
        <v>40133</v>
      </c>
      <c r="B10583" s="59" t="s">
        <v>9701</v>
      </c>
      <c r="C10583" s="59" t="s">
        <v>1112</v>
      </c>
    </row>
    <row r="10584" spans="1:3" x14ac:dyDescent="0.25">
      <c r="A10584" s="59">
        <v>17807</v>
      </c>
      <c r="B10584" s="59" t="s">
        <v>9702</v>
      </c>
      <c r="C10584" s="59" t="s">
        <v>782</v>
      </c>
    </row>
    <row r="10585" spans="1:3" x14ac:dyDescent="0.25">
      <c r="A10585" s="59">
        <v>6840</v>
      </c>
      <c r="B10585" s="59" t="s">
        <v>9703</v>
      </c>
      <c r="C10585" s="59" t="s">
        <v>1096</v>
      </c>
    </row>
    <row r="10586" spans="1:3" x14ac:dyDescent="0.25">
      <c r="A10586" s="59">
        <v>40136</v>
      </c>
      <c r="B10586" s="59" t="s">
        <v>9703</v>
      </c>
      <c r="C10586" s="59" t="s">
        <v>1112</v>
      </c>
    </row>
    <row r="10587" spans="1:3" x14ac:dyDescent="0.25">
      <c r="A10587" s="59">
        <v>23627</v>
      </c>
      <c r="B10587" s="59" t="s">
        <v>9704</v>
      </c>
      <c r="C10587" s="59" t="s">
        <v>265</v>
      </c>
    </row>
    <row r="10588" spans="1:3" x14ac:dyDescent="0.25">
      <c r="A10588" s="59">
        <v>40817</v>
      </c>
      <c r="B10588" s="59" t="s">
        <v>9705</v>
      </c>
      <c r="C10588" s="59" t="s">
        <v>1120</v>
      </c>
    </row>
    <row r="10589" spans="1:3" x14ac:dyDescent="0.25">
      <c r="A10589" s="59">
        <v>43127</v>
      </c>
      <c r="B10589" s="59" t="s">
        <v>9706</v>
      </c>
      <c r="C10589" s="59" t="s">
        <v>925</v>
      </c>
    </row>
    <row r="10590" spans="1:3" x14ac:dyDescent="0.25">
      <c r="A10590" s="59">
        <v>40130</v>
      </c>
      <c r="B10590" s="59" t="s">
        <v>9707</v>
      </c>
      <c r="C10590" s="59" t="s">
        <v>1112</v>
      </c>
    </row>
    <row r="10591" spans="1:3" x14ac:dyDescent="0.25">
      <c r="A10591" s="59">
        <v>3828</v>
      </c>
      <c r="B10591" s="59" t="s">
        <v>9708</v>
      </c>
      <c r="C10591" s="59" t="s">
        <v>638</v>
      </c>
    </row>
    <row r="10592" spans="1:3" x14ac:dyDescent="0.25">
      <c r="A10592" s="59">
        <v>6314</v>
      </c>
      <c r="B10592" s="59" t="s">
        <v>9708</v>
      </c>
      <c r="C10592" s="59" t="s">
        <v>1097</v>
      </c>
    </row>
    <row r="10593" spans="1:3" x14ac:dyDescent="0.25">
      <c r="A10593" s="59">
        <v>90116</v>
      </c>
      <c r="B10593" s="59" t="s">
        <v>9709</v>
      </c>
      <c r="C10593" s="59" t="s">
        <v>51</v>
      </c>
    </row>
    <row r="10594" spans="1:3" x14ac:dyDescent="0.25">
      <c r="A10594" s="59">
        <v>12225</v>
      </c>
      <c r="B10594" s="59" t="s">
        <v>9710</v>
      </c>
      <c r="C10594" s="59" t="s">
        <v>680</v>
      </c>
    </row>
    <row r="10595" spans="1:3" x14ac:dyDescent="0.25">
      <c r="A10595" s="59">
        <v>13315</v>
      </c>
      <c r="B10595" s="59" t="s">
        <v>9710</v>
      </c>
      <c r="C10595" s="59" t="s">
        <v>699</v>
      </c>
    </row>
    <row r="10596" spans="1:3" x14ac:dyDescent="0.25">
      <c r="A10596" s="59">
        <v>6839</v>
      </c>
      <c r="B10596" s="59" t="s">
        <v>9710</v>
      </c>
      <c r="C10596" s="59" t="s">
        <v>1096</v>
      </c>
    </row>
    <row r="10597" spans="1:3" x14ac:dyDescent="0.25">
      <c r="A10597" s="59">
        <v>1311</v>
      </c>
      <c r="B10597" s="59" t="s">
        <v>9711</v>
      </c>
      <c r="C10597" s="59" t="s">
        <v>1009</v>
      </c>
    </row>
    <row r="10598" spans="1:3" x14ac:dyDescent="0.25">
      <c r="A10598" s="59">
        <v>6807</v>
      </c>
      <c r="B10598" s="59" t="s">
        <v>9711</v>
      </c>
      <c r="C10598" s="59" t="s">
        <v>1096</v>
      </c>
    </row>
    <row r="10599" spans="1:3" x14ac:dyDescent="0.25">
      <c r="A10599" s="59">
        <v>13318</v>
      </c>
      <c r="B10599" s="59" t="s">
        <v>9712</v>
      </c>
      <c r="C10599" s="59" t="s">
        <v>699</v>
      </c>
    </row>
    <row r="10600" spans="1:3" x14ac:dyDescent="0.25">
      <c r="A10600" s="59">
        <v>40816</v>
      </c>
      <c r="B10600" s="59" t="s">
        <v>9712</v>
      </c>
      <c r="C10600" s="59" t="s">
        <v>1120</v>
      </c>
    </row>
    <row r="10601" spans="1:3" x14ac:dyDescent="0.25">
      <c r="A10601" s="59">
        <v>91814</v>
      </c>
      <c r="B10601" s="59" t="s">
        <v>9712</v>
      </c>
      <c r="C10601" s="59" t="s">
        <v>793</v>
      </c>
    </row>
    <row r="10602" spans="1:3" x14ac:dyDescent="0.25">
      <c r="A10602" s="59">
        <v>6842</v>
      </c>
      <c r="B10602" s="59" t="s">
        <v>9713</v>
      </c>
      <c r="C10602" s="59" t="s">
        <v>1096</v>
      </c>
    </row>
    <row r="10603" spans="1:3" x14ac:dyDescent="0.25">
      <c r="A10603" s="59">
        <v>6713</v>
      </c>
      <c r="B10603" s="59" t="s">
        <v>9714</v>
      </c>
      <c r="C10603" s="59" t="s">
        <v>1094</v>
      </c>
    </row>
    <row r="10604" spans="1:3" x14ac:dyDescent="0.25">
      <c r="A10604" s="59">
        <v>6836</v>
      </c>
      <c r="B10604" s="59" t="s">
        <v>9715</v>
      </c>
      <c r="C10604" s="59" t="s">
        <v>1096</v>
      </c>
    </row>
    <row r="10605" spans="1:3" x14ac:dyDescent="0.25">
      <c r="A10605" s="59">
        <v>36914</v>
      </c>
      <c r="B10605" s="59" t="s">
        <v>9716</v>
      </c>
      <c r="C10605" s="59" t="s">
        <v>588</v>
      </c>
    </row>
    <row r="10606" spans="1:3" x14ac:dyDescent="0.25">
      <c r="A10606" s="59">
        <v>62712</v>
      </c>
      <c r="B10606" s="59" t="s">
        <v>9717</v>
      </c>
      <c r="C10606" s="59" t="s">
        <v>575</v>
      </c>
    </row>
    <row r="10607" spans="1:3" x14ac:dyDescent="0.25">
      <c r="A10607" s="59">
        <v>62618</v>
      </c>
      <c r="B10607" s="59" t="s">
        <v>9718</v>
      </c>
      <c r="C10607" s="59" t="s">
        <v>572</v>
      </c>
    </row>
    <row r="10608" spans="1:3" x14ac:dyDescent="0.25">
      <c r="A10608" s="59">
        <v>61214</v>
      </c>
      <c r="B10608" s="59" t="s">
        <v>9719</v>
      </c>
      <c r="C10608" s="59" t="s">
        <v>564</v>
      </c>
    </row>
    <row r="10609" spans="1:3" x14ac:dyDescent="0.25">
      <c r="A10609" s="59">
        <v>60610</v>
      </c>
      <c r="B10609" s="59" t="s">
        <v>9720</v>
      </c>
      <c r="C10609" s="59" t="s">
        <v>827</v>
      </c>
    </row>
    <row r="10610" spans="1:3" x14ac:dyDescent="0.25">
      <c r="A10610" s="59">
        <v>60607</v>
      </c>
      <c r="B10610" s="59" t="s">
        <v>9721</v>
      </c>
      <c r="C10610" s="59" t="s">
        <v>827</v>
      </c>
    </row>
    <row r="10611" spans="1:3" x14ac:dyDescent="0.25">
      <c r="A10611" s="59">
        <v>60122</v>
      </c>
      <c r="B10611" s="59" t="s">
        <v>9722</v>
      </c>
      <c r="C10611" s="59" t="s">
        <v>826</v>
      </c>
    </row>
    <row r="10612" spans="1:3" x14ac:dyDescent="0.25">
      <c r="A10612" s="59">
        <v>62319</v>
      </c>
      <c r="B10612" s="59" t="s">
        <v>9723</v>
      </c>
      <c r="C10612" s="59" t="s">
        <v>573</v>
      </c>
    </row>
    <row r="10613" spans="1:3" x14ac:dyDescent="0.25">
      <c r="A10613" s="59">
        <v>62312</v>
      </c>
      <c r="B10613" s="59" t="s">
        <v>9724</v>
      </c>
      <c r="C10613" s="59" t="s">
        <v>573</v>
      </c>
    </row>
    <row r="10614" spans="1:3" x14ac:dyDescent="0.25">
      <c r="A10614" s="59">
        <v>65113</v>
      </c>
      <c r="B10614" s="59" t="s">
        <v>9725</v>
      </c>
      <c r="C10614" s="59" t="s">
        <v>476</v>
      </c>
    </row>
    <row r="10615" spans="1:3" x14ac:dyDescent="0.25">
      <c r="A10615" s="59">
        <v>62610</v>
      </c>
      <c r="B10615" s="59" t="s">
        <v>9726</v>
      </c>
      <c r="C10615" s="59" t="s">
        <v>572</v>
      </c>
    </row>
    <row r="10616" spans="1:3" x14ac:dyDescent="0.25">
      <c r="A10616" s="59">
        <v>62318</v>
      </c>
      <c r="B10616" s="59" t="s">
        <v>9727</v>
      </c>
      <c r="C10616" s="59" t="s">
        <v>573</v>
      </c>
    </row>
    <row r="10617" spans="1:3" x14ac:dyDescent="0.25">
      <c r="A10617" s="59">
        <v>61212</v>
      </c>
      <c r="B10617" s="59" t="s">
        <v>9728</v>
      </c>
      <c r="C10617" s="59" t="s">
        <v>564</v>
      </c>
    </row>
    <row r="10618" spans="1:3" x14ac:dyDescent="0.25">
      <c r="A10618" s="59">
        <v>62716</v>
      </c>
      <c r="B10618" s="59" t="s">
        <v>9729</v>
      </c>
      <c r="C10618" s="59" t="s">
        <v>575</v>
      </c>
    </row>
    <row r="10619" spans="1:3" x14ac:dyDescent="0.25">
      <c r="A10619" s="59">
        <v>62308</v>
      </c>
      <c r="B10619" s="59" t="s">
        <v>9730</v>
      </c>
      <c r="C10619" s="59" t="s">
        <v>573</v>
      </c>
    </row>
    <row r="10620" spans="1:3" x14ac:dyDescent="0.25">
      <c r="A10620" s="59">
        <v>61310</v>
      </c>
      <c r="B10620" s="59" t="s">
        <v>9731</v>
      </c>
      <c r="C10620" s="59" t="s">
        <v>577</v>
      </c>
    </row>
    <row r="10621" spans="1:3" x14ac:dyDescent="0.25">
      <c r="A10621" s="59">
        <v>62707</v>
      </c>
      <c r="B10621" s="59" t="s">
        <v>9732</v>
      </c>
      <c r="C10621" s="59" t="s">
        <v>575</v>
      </c>
    </row>
    <row r="10622" spans="1:3" x14ac:dyDescent="0.25">
      <c r="A10622" s="59">
        <v>61206</v>
      </c>
      <c r="B10622" s="59" t="s">
        <v>9733</v>
      </c>
      <c r="C10622" s="59" t="s">
        <v>564</v>
      </c>
    </row>
    <row r="10623" spans="1:3" x14ac:dyDescent="0.25">
      <c r="A10623" s="59">
        <v>67318</v>
      </c>
      <c r="B10623" s="59" t="s">
        <v>9734</v>
      </c>
      <c r="C10623" s="59" t="s">
        <v>376</v>
      </c>
    </row>
    <row r="10624" spans="1:3" x14ac:dyDescent="0.25">
      <c r="A10624" s="59">
        <v>84516</v>
      </c>
      <c r="B10624" s="59" t="s">
        <v>9735</v>
      </c>
      <c r="C10624" s="59" t="s">
        <v>1102</v>
      </c>
    </row>
    <row r="10625" spans="1:3" x14ac:dyDescent="0.25">
      <c r="A10625" s="59">
        <v>66209</v>
      </c>
      <c r="B10625" s="59" t="s">
        <v>9736</v>
      </c>
      <c r="C10625" s="59" t="s">
        <v>884</v>
      </c>
    </row>
    <row r="10626" spans="1:3" x14ac:dyDescent="0.25">
      <c r="A10626" s="59">
        <v>67311</v>
      </c>
      <c r="B10626" s="59" t="s">
        <v>9737</v>
      </c>
      <c r="C10626" s="59" t="s">
        <v>376</v>
      </c>
    </row>
    <row r="10627" spans="1:3" x14ac:dyDescent="0.25">
      <c r="A10627" s="59">
        <v>1612</v>
      </c>
      <c r="B10627" s="59" t="s">
        <v>9738</v>
      </c>
      <c r="C10627" s="59" t="s">
        <v>1014</v>
      </c>
    </row>
    <row r="10628" spans="1:3" x14ac:dyDescent="0.25">
      <c r="A10628" s="59">
        <v>20916</v>
      </c>
      <c r="B10628" s="59" t="s">
        <v>9739</v>
      </c>
      <c r="C10628" s="59" t="s">
        <v>660</v>
      </c>
    </row>
    <row r="10629" spans="1:3" x14ac:dyDescent="0.25">
      <c r="A10629" s="59">
        <v>12709</v>
      </c>
      <c r="B10629" s="59" t="s">
        <v>9740</v>
      </c>
      <c r="C10629" s="59" t="s">
        <v>695</v>
      </c>
    </row>
    <row r="10630" spans="1:3" x14ac:dyDescent="0.25">
      <c r="A10630" s="59">
        <v>20317</v>
      </c>
      <c r="B10630" s="59" t="s">
        <v>9741</v>
      </c>
      <c r="C10630" s="59" t="s">
        <v>667</v>
      </c>
    </row>
    <row r="10631" spans="1:3" x14ac:dyDescent="0.25">
      <c r="A10631" s="59">
        <v>20917</v>
      </c>
      <c r="B10631" s="59" t="s">
        <v>9742</v>
      </c>
      <c r="C10631" s="59" t="s">
        <v>660</v>
      </c>
    </row>
    <row r="10632" spans="1:3" x14ac:dyDescent="0.25">
      <c r="A10632" s="59">
        <v>66211</v>
      </c>
      <c r="B10632" s="59" t="s">
        <v>9743</v>
      </c>
      <c r="C10632" s="59" t="s">
        <v>884</v>
      </c>
    </row>
    <row r="10633" spans="1:3" x14ac:dyDescent="0.25">
      <c r="A10633" s="59">
        <v>66261</v>
      </c>
      <c r="B10633" s="59" t="s">
        <v>9744</v>
      </c>
      <c r="C10633" s="59" t="s">
        <v>894</v>
      </c>
    </row>
    <row r="10634" spans="1:3" x14ac:dyDescent="0.25">
      <c r="A10634" s="59">
        <v>66607</v>
      </c>
      <c r="B10634" s="59" t="s">
        <v>9745</v>
      </c>
      <c r="C10634" s="59" t="s">
        <v>893</v>
      </c>
    </row>
    <row r="10635" spans="1:3" x14ac:dyDescent="0.25">
      <c r="A10635" s="59">
        <v>66263</v>
      </c>
      <c r="B10635" s="59" t="s">
        <v>9746</v>
      </c>
      <c r="C10635" s="59" t="s">
        <v>894</v>
      </c>
    </row>
    <row r="10636" spans="1:3" x14ac:dyDescent="0.25">
      <c r="A10636" s="59">
        <v>66616</v>
      </c>
      <c r="B10636" s="59" t="s">
        <v>9747</v>
      </c>
      <c r="C10636" s="59" t="s">
        <v>893</v>
      </c>
    </row>
    <row r="10637" spans="1:3" x14ac:dyDescent="0.25">
      <c r="A10637" s="59">
        <v>66257</v>
      </c>
      <c r="B10637" s="59" t="s">
        <v>9748</v>
      </c>
      <c r="C10637" s="59" t="s">
        <v>894</v>
      </c>
    </row>
    <row r="10638" spans="1:3" x14ac:dyDescent="0.25">
      <c r="A10638" s="59">
        <v>66664</v>
      </c>
      <c r="B10638" s="59" t="s">
        <v>9749</v>
      </c>
      <c r="C10638" s="59" t="s">
        <v>890</v>
      </c>
    </row>
    <row r="10639" spans="1:3" x14ac:dyDescent="0.25">
      <c r="A10639" s="59">
        <v>66665</v>
      </c>
      <c r="B10639" s="59" t="s">
        <v>9750</v>
      </c>
      <c r="C10639" s="59" t="s">
        <v>890</v>
      </c>
    </row>
    <row r="10640" spans="1:3" x14ac:dyDescent="0.25">
      <c r="A10640" s="59">
        <v>66210</v>
      </c>
      <c r="B10640" s="59" t="s">
        <v>9751</v>
      </c>
      <c r="C10640" s="59" t="s">
        <v>884</v>
      </c>
    </row>
    <row r="10641" spans="1:3" x14ac:dyDescent="0.25">
      <c r="A10641" s="59">
        <v>66660</v>
      </c>
      <c r="B10641" s="59" t="s">
        <v>9752</v>
      </c>
      <c r="C10641" s="59" t="s">
        <v>890</v>
      </c>
    </row>
    <row r="10642" spans="1:3" x14ac:dyDescent="0.25">
      <c r="A10642" s="59">
        <v>66610</v>
      </c>
      <c r="B10642" s="59" t="s">
        <v>9753</v>
      </c>
      <c r="C10642" s="59" t="s">
        <v>893</v>
      </c>
    </row>
    <row r="10643" spans="1:3" x14ac:dyDescent="0.25">
      <c r="A10643" s="59">
        <v>66663</v>
      </c>
      <c r="B10643" s="59" t="s">
        <v>9754</v>
      </c>
      <c r="C10643" s="59" t="s">
        <v>890</v>
      </c>
    </row>
    <row r="10644" spans="1:3" x14ac:dyDescent="0.25">
      <c r="A10644" s="59">
        <v>66258</v>
      </c>
      <c r="B10644" s="59" t="s">
        <v>9755</v>
      </c>
      <c r="C10644" s="59" t="s">
        <v>894</v>
      </c>
    </row>
    <row r="10645" spans="1:3" x14ac:dyDescent="0.25">
      <c r="A10645" s="59">
        <v>66909</v>
      </c>
      <c r="B10645" s="59" t="s">
        <v>9756</v>
      </c>
      <c r="C10645" s="59" t="s">
        <v>896</v>
      </c>
    </row>
    <row r="10646" spans="1:3" x14ac:dyDescent="0.25">
      <c r="A10646" s="59">
        <v>66207</v>
      </c>
      <c r="B10646" s="59" t="s">
        <v>9757</v>
      </c>
      <c r="C10646" s="59" t="s">
        <v>884</v>
      </c>
    </row>
    <row r="10647" spans="1:3" x14ac:dyDescent="0.25">
      <c r="A10647" s="59">
        <v>66262</v>
      </c>
      <c r="B10647" s="59" t="s">
        <v>9758</v>
      </c>
      <c r="C10647" s="59" t="s">
        <v>894</v>
      </c>
    </row>
    <row r="10648" spans="1:3" x14ac:dyDescent="0.25">
      <c r="A10648" s="59">
        <v>66606</v>
      </c>
      <c r="B10648" s="59" t="s">
        <v>9759</v>
      </c>
      <c r="C10648" s="59" t="s">
        <v>893</v>
      </c>
    </row>
    <row r="10649" spans="1:3" x14ac:dyDescent="0.25">
      <c r="A10649" s="59">
        <v>66659</v>
      </c>
      <c r="B10649" s="59" t="s">
        <v>9760</v>
      </c>
      <c r="C10649" s="59" t="s">
        <v>890</v>
      </c>
    </row>
    <row r="10650" spans="1:3" x14ac:dyDescent="0.25">
      <c r="A10650" s="59">
        <v>66309</v>
      </c>
      <c r="B10650" s="59" t="s">
        <v>9761</v>
      </c>
      <c r="C10650" s="59" t="s">
        <v>891</v>
      </c>
    </row>
    <row r="10651" spans="1:3" x14ac:dyDescent="0.25">
      <c r="A10651" s="59">
        <v>25528</v>
      </c>
      <c r="B10651" s="59" t="s">
        <v>9762</v>
      </c>
      <c r="C10651" s="59" t="s">
        <v>899</v>
      </c>
    </row>
    <row r="10652" spans="1:3" x14ac:dyDescent="0.25">
      <c r="A10652" s="59">
        <v>35708</v>
      </c>
      <c r="B10652" s="59" t="s">
        <v>9762</v>
      </c>
      <c r="C10652" s="59" t="s">
        <v>967</v>
      </c>
    </row>
    <row r="10653" spans="1:3" x14ac:dyDescent="0.25">
      <c r="A10653" s="59">
        <v>7265</v>
      </c>
      <c r="B10653" s="59" t="s">
        <v>9762</v>
      </c>
      <c r="C10653" s="59" t="s">
        <v>953</v>
      </c>
    </row>
    <row r="10654" spans="1:3" x14ac:dyDescent="0.25">
      <c r="A10654" s="59">
        <v>51622</v>
      </c>
      <c r="B10654" s="59" t="s">
        <v>9762</v>
      </c>
      <c r="C10654" s="59" t="s">
        <v>1034</v>
      </c>
    </row>
    <row r="10655" spans="1:3" x14ac:dyDescent="0.25">
      <c r="A10655" s="59">
        <v>87520</v>
      </c>
      <c r="B10655" s="59" t="s">
        <v>9762</v>
      </c>
      <c r="C10655" s="59" t="s">
        <v>1170</v>
      </c>
    </row>
    <row r="10656" spans="1:3" x14ac:dyDescent="0.25">
      <c r="A10656" s="59">
        <v>16718</v>
      </c>
      <c r="B10656" s="59" t="s">
        <v>9763</v>
      </c>
      <c r="C10656" s="59" t="s">
        <v>338</v>
      </c>
    </row>
    <row r="10657" spans="1:3" x14ac:dyDescent="0.25">
      <c r="A10657" s="59">
        <v>1813</v>
      </c>
      <c r="B10657" s="59" t="s">
        <v>9764</v>
      </c>
      <c r="C10657" s="59" t="s">
        <v>1008</v>
      </c>
    </row>
    <row r="10658" spans="1:3" x14ac:dyDescent="0.25">
      <c r="A10658" s="59">
        <v>4412</v>
      </c>
      <c r="B10658" s="59" t="s">
        <v>9765</v>
      </c>
      <c r="C10658" s="59" t="s">
        <v>722</v>
      </c>
    </row>
    <row r="10659" spans="1:3" x14ac:dyDescent="0.25">
      <c r="A10659" s="59">
        <v>51615</v>
      </c>
      <c r="B10659" s="59" t="s">
        <v>9766</v>
      </c>
      <c r="C10659" s="59" t="s">
        <v>1034</v>
      </c>
    </row>
    <row r="10660" spans="1:3" x14ac:dyDescent="0.25">
      <c r="A10660" s="59">
        <v>18312</v>
      </c>
      <c r="B10660" s="59" t="s">
        <v>9767</v>
      </c>
      <c r="C10660" s="59" t="s">
        <v>714</v>
      </c>
    </row>
    <row r="10661" spans="1:3" x14ac:dyDescent="0.25">
      <c r="A10661" s="59">
        <v>13828</v>
      </c>
      <c r="B10661" s="59" t="s">
        <v>9768</v>
      </c>
      <c r="C10661" s="59" t="s">
        <v>688</v>
      </c>
    </row>
    <row r="10662" spans="1:3" x14ac:dyDescent="0.25">
      <c r="A10662" s="59">
        <v>51621</v>
      </c>
      <c r="B10662" s="59" t="s">
        <v>9768</v>
      </c>
      <c r="C10662" s="59" t="s">
        <v>1034</v>
      </c>
    </row>
    <row r="10663" spans="1:3" x14ac:dyDescent="0.25">
      <c r="A10663" s="59">
        <v>1910</v>
      </c>
      <c r="B10663" s="59" t="s">
        <v>9769</v>
      </c>
      <c r="C10663" s="59" t="s">
        <v>1000</v>
      </c>
    </row>
    <row r="10664" spans="1:3" x14ac:dyDescent="0.25">
      <c r="A10664" s="59">
        <v>51607</v>
      </c>
      <c r="B10664" s="59" t="s">
        <v>9770</v>
      </c>
      <c r="C10664" s="59" t="s">
        <v>1034</v>
      </c>
    </row>
    <row r="10665" spans="1:3" x14ac:dyDescent="0.25">
      <c r="A10665" s="59">
        <v>51623</v>
      </c>
      <c r="B10665" s="59" t="s">
        <v>9771</v>
      </c>
      <c r="C10665" s="59" t="s">
        <v>1034</v>
      </c>
    </row>
    <row r="10666" spans="1:3" x14ac:dyDescent="0.25">
      <c r="A10666" s="59">
        <v>86708</v>
      </c>
      <c r="B10666" s="59" t="s">
        <v>9772</v>
      </c>
      <c r="C10666" s="59" t="s">
        <v>387</v>
      </c>
    </row>
    <row r="10667" spans="1:3" x14ac:dyDescent="0.25">
      <c r="A10667" s="59">
        <v>26814</v>
      </c>
      <c r="B10667" s="59" t="s">
        <v>9773</v>
      </c>
      <c r="C10667" s="59" t="s">
        <v>236</v>
      </c>
    </row>
    <row r="10668" spans="1:3" x14ac:dyDescent="0.25">
      <c r="A10668" s="59">
        <v>5117</v>
      </c>
      <c r="B10668" s="59" t="s">
        <v>9774</v>
      </c>
      <c r="C10668" s="59" t="s">
        <v>725</v>
      </c>
    </row>
    <row r="10669" spans="1:3" x14ac:dyDescent="0.25">
      <c r="A10669" s="59">
        <v>13826</v>
      </c>
      <c r="B10669" s="59" t="s">
        <v>9775</v>
      </c>
      <c r="C10669" s="59" t="s">
        <v>688</v>
      </c>
    </row>
    <row r="10670" spans="1:3" x14ac:dyDescent="0.25">
      <c r="A10670" s="59">
        <v>13727</v>
      </c>
      <c r="B10670" s="59" t="s">
        <v>9776</v>
      </c>
      <c r="C10670" s="59" t="s">
        <v>694</v>
      </c>
    </row>
    <row r="10671" spans="1:3" x14ac:dyDescent="0.25">
      <c r="A10671" s="59">
        <v>17827</v>
      </c>
      <c r="B10671" s="59" t="s">
        <v>9776</v>
      </c>
      <c r="C10671" s="59" t="s">
        <v>782</v>
      </c>
    </row>
    <row r="10672" spans="1:3" x14ac:dyDescent="0.25">
      <c r="A10672" s="59">
        <v>51612</v>
      </c>
      <c r="B10672" s="59" t="s">
        <v>9776</v>
      </c>
      <c r="C10672" s="59" t="s">
        <v>1034</v>
      </c>
    </row>
    <row r="10673" spans="1:3" x14ac:dyDescent="0.25">
      <c r="A10673" s="59">
        <v>96317</v>
      </c>
      <c r="B10673" s="59" t="s">
        <v>9777</v>
      </c>
      <c r="C10673" s="59" t="s">
        <v>1083</v>
      </c>
    </row>
    <row r="10674" spans="1:3" x14ac:dyDescent="0.25">
      <c r="A10674" s="59">
        <v>51614</v>
      </c>
      <c r="B10674" s="59" t="s">
        <v>9778</v>
      </c>
      <c r="C10674" s="59" t="s">
        <v>1034</v>
      </c>
    </row>
    <row r="10675" spans="1:3" x14ac:dyDescent="0.25">
      <c r="A10675" s="59">
        <v>3919</v>
      </c>
      <c r="B10675" s="59" t="s">
        <v>9779</v>
      </c>
      <c r="C10675" s="59" t="s">
        <v>640</v>
      </c>
    </row>
    <row r="10676" spans="1:3" x14ac:dyDescent="0.25">
      <c r="A10676" s="59">
        <v>5120</v>
      </c>
      <c r="B10676" s="59" t="s">
        <v>9779</v>
      </c>
      <c r="C10676" s="59" t="s">
        <v>725</v>
      </c>
    </row>
    <row r="10677" spans="1:3" x14ac:dyDescent="0.25">
      <c r="A10677" s="59">
        <v>11718</v>
      </c>
      <c r="B10677" s="59" t="s">
        <v>9780</v>
      </c>
      <c r="C10677" s="59" t="s">
        <v>677</v>
      </c>
    </row>
    <row r="10678" spans="1:3" x14ac:dyDescent="0.25">
      <c r="A10678" s="59">
        <v>16713</v>
      </c>
      <c r="B10678" s="59" t="s">
        <v>9781</v>
      </c>
      <c r="C10678" s="59" t="s">
        <v>338</v>
      </c>
    </row>
    <row r="10679" spans="1:3" x14ac:dyDescent="0.25">
      <c r="A10679" s="59">
        <v>66466</v>
      </c>
      <c r="B10679" s="59" t="s">
        <v>9782</v>
      </c>
      <c r="C10679" s="59" t="s">
        <v>895</v>
      </c>
    </row>
    <row r="10680" spans="1:3" x14ac:dyDescent="0.25">
      <c r="A10680" s="59">
        <v>26628</v>
      </c>
      <c r="B10680" s="59" t="s">
        <v>9783</v>
      </c>
      <c r="C10680" s="59" t="s">
        <v>231</v>
      </c>
    </row>
    <row r="10681" spans="1:3" x14ac:dyDescent="0.25">
      <c r="A10681" s="59">
        <v>51611</v>
      </c>
      <c r="B10681" s="59" t="s">
        <v>9784</v>
      </c>
      <c r="C10681" s="59" t="s">
        <v>1034</v>
      </c>
    </row>
    <row r="10682" spans="1:3" x14ac:dyDescent="0.25">
      <c r="A10682" s="59">
        <v>57216</v>
      </c>
      <c r="B10682" s="59" t="s">
        <v>9784</v>
      </c>
      <c r="C10682" s="59" t="s">
        <v>824</v>
      </c>
    </row>
    <row r="10683" spans="1:3" x14ac:dyDescent="0.25">
      <c r="A10683" s="59">
        <v>33834</v>
      </c>
      <c r="B10683" s="59" t="s">
        <v>9785</v>
      </c>
      <c r="C10683" s="59" t="s">
        <v>1207</v>
      </c>
    </row>
    <row r="10684" spans="1:3" x14ac:dyDescent="0.25">
      <c r="A10684" s="59">
        <v>40424</v>
      </c>
      <c r="B10684" s="59" t="s">
        <v>9786</v>
      </c>
      <c r="C10684" s="59" t="s">
        <v>1128</v>
      </c>
    </row>
    <row r="10685" spans="1:3" x14ac:dyDescent="0.25">
      <c r="A10685" s="59">
        <v>33229</v>
      </c>
      <c r="B10685" s="59" t="s">
        <v>9787</v>
      </c>
      <c r="C10685" s="59" t="s">
        <v>1209</v>
      </c>
    </row>
    <row r="10686" spans="1:3" x14ac:dyDescent="0.25">
      <c r="A10686" s="59">
        <v>51619</v>
      </c>
      <c r="B10686" s="59" t="s">
        <v>9787</v>
      </c>
      <c r="C10686" s="59" t="s">
        <v>1034</v>
      </c>
    </row>
    <row r="10687" spans="1:3" x14ac:dyDescent="0.25">
      <c r="A10687" s="59">
        <v>12320</v>
      </c>
      <c r="B10687" s="59" t="s">
        <v>9788</v>
      </c>
      <c r="C10687" s="59" t="s">
        <v>710</v>
      </c>
    </row>
    <row r="10688" spans="1:3" x14ac:dyDescent="0.25">
      <c r="A10688" s="59">
        <v>12010</v>
      </c>
      <c r="B10688" s="59" t="s">
        <v>9789</v>
      </c>
      <c r="C10688" s="59" t="s">
        <v>705</v>
      </c>
    </row>
    <row r="10689" spans="1:3" x14ac:dyDescent="0.25">
      <c r="A10689" s="59">
        <v>13706</v>
      </c>
      <c r="B10689" s="59" t="s">
        <v>9790</v>
      </c>
      <c r="C10689" s="59" t="s">
        <v>694</v>
      </c>
    </row>
    <row r="10690" spans="1:3" x14ac:dyDescent="0.25">
      <c r="A10690" s="59">
        <v>35324</v>
      </c>
      <c r="B10690" s="59" t="s">
        <v>9791</v>
      </c>
      <c r="C10690" s="59" t="s">
        <v>969</v>
      </c>
    </row>
    <row r="10691" spans="1:3" x14ac:dyDescent="0.25">
      <c r="A10691" s="59">
        <v>51608</v>
      </c>
      <c r="B10691" s="59" t="s">
        <v>9791</v>
      </c>
      <c r="C10691" s="59" t="s">
        <v>1034</v>
      </c>
    </row>
    <row r="10692" spans="1:3" x14ac:dyDescent="0.25">
      <c r="A10692" s="59">
        <v>96209</v>
      </c>
      <c r="B10692" s="59" t="s">
        <v>9792</v>
      </c>
      <c r="C10692" s="59" t="s">
        <v>1078</v>
      </c>
    </row>
    <row r="10693" spans="1:3" x14ac:dyDescent="0.25">
      <c r="A10693" s="59">
        <v>45119</v>
      </c>
      <c r="B10693" s="59" t="s">
        <v>9793</v>
      </c>
      <c r="C10693" s="59" t="s">
        <v>737</v>
      </c>
    </row>
    <row r="10694" spans="1:3" x14ac:dyDescent="0.25">
      <c r="A10694" s="59">
        <v>51618</v>
      </c>
      <c r="B10694" s="59" t="s">
        <v>9794</v>
      </c>
      <c r="C10694" s="59" t="s">
        <v>1034</v>
      </c>
    </row>
    <row r="10695" spans="1:3" x14ac:dyDescent="0.25">
      <c r="A10695" s="59">
        <v>33422</v>
      </c>
      <c r="B10695" s="59" t="s">
        <v>9795</v>
      </c>
      <c r="C10695" s="59" t="s">
        <v>1208</v>
      </c>
    </row>
    <row r="10696" spans="1:3" x14ac:dyDescent="0.25">
      <c r="A10696" s="59">
        <v>22732</v>
      </c>
      <c r="B10696" s="59" t="s">
        <v>9796</v>
      </c>
      <c r="C10696" s="59" t="s">
        <v>1163</v>
      </c>
    </row>
    <row r="10697" spans="1:3" x14ac:dyDescent="0.25">
      <c r="A10697" s="59">
        <v>16123</v>
      </c>
      <c r="B10697" s="59" t="s">
        <v>9797</v>
      </c>
      <c r="C10697" s="59" t="s">
        <v>328</v>
      </c>
    </row>
    <row r="10698" spans="1:3" x14ac:dyDescent="0.25">
      <c r="A10698" s="59">
        <v>87218</v>
      </c>
      <c r="B10698" s="59" t="s">
        <v>9798</v>
      </c>
      <c r="C10698" s="59" t="s">
        <v>1173</v>
      </c>
    </row>
    <row r="10699" spans="1:3" x14ac:dyDescent="0.25">
      <c r="A10699" s="59">
        <v>76259</v>
      </c>
      <c r="B10699" s="59" t="s">
        <v>9799</v>
      </c>
      <c r="C10699" s="59" t="s">
        <v>532</v>
      </c>
    </row>
    <row r="10700" spans="1:3" x14ac:dyDescent="0.25">
      <c r="A10700" s="59">
        <v>87208</v>
      </c>
      <c r="B10700" s="59" t="s">
        <v>9799</v>
      </c>
      <c r="C10700" s="59" t="s">
        <v>1173</v>
      </c>
    </row>
    <row r="10701" spans="1:3" x14ac:dyDescent="0.25">
      <c r="A10701" s="59">
        <v>35410</v>
      </c>
      <c r="B10701" s="59" t="s">
        <v>9800</v>
      </c>
      <c r="C10701" s="59" t="s">
        <v>978</v>
      </c>
    </row>
    <row r="10702" spans="1:3" x14ac:dyDescent="0.25">
      <c r="A10702" s="59">
        <v>51609</v>
      </c>
      <c r="B10702" s="59" t="s">
        <v>9801</v>
      </c>
      <c r="C10702" s="59" t="s">
        <v>1034</v>
      </c>
    </row>
    <row r="10703" spans="1:3" x14ac:dyDescent="0.25">
      <c r="A10703" s="59">
        <v>21657</v>
      </c>
      <c r="B10703" s="59" t="s">
        <v>9802</v>
      </c>
      <c r="C10703" s="59" t="s">
        <v>419</v>
      </c>
    </row>
    <row r="10704" spans="1:3" x14ac:dyDescent="0.25">
      <c r="A10704" s="59">
        <v>33423</v>
      </c>
      <c r="B10704" s="59" t="s">
        <v>9802</v>
      </c>
      <c r="C10704" s="59" t="s">
        <v>1208</v>
      </c>
    </row>
    <row r="10705" spans="1:3" x14ac:dyDescent="0.25">
      <c r="A10705" s="59">
        <v>44124</v>
      </c>
      <c r="B10705" s="59" t="s">
        <v>9802</v>
      </c>
      <c r="C10705" s="59" t="s">
        <v>926</v>
      </c>
    </row>
    <row r="10706" spans="1:3" x14ac:dyDescent="0.25">
      <c r="A10706" s="59">
        <v>51613</v>
      </c>
      <c r="B10706" s="59" t="s">
        <v>9802</v>
      </c>
      <c r="C10706" s="59" t="s">
        <v>1034</v>
      </c>
    </row>
    <row r="10707" spans="1:3" x14ac:dyDescent="0.25">
      <c r="A10707" s="59">
        <v>23626</v>
      </c>
      <c r="B10707" s="59" t="s">
        <v>9803</v>
      </c>
      <c r="C10707" s="59" t="s">
        <v>265</v>
      </c>
    </row>
    <row r="10708" spans="1:3" x14ac:dyDescent="0.25">
      <c r="A10708" s="59">
        <v>13326</v>
      </c>
      <c r="B10708" s="59" t="s">
        <v>9804</v>
      </c>
      <c r="C10708" s="59" t="s">
        <v>699</v>
      </c>
    </row>
    <row r="10709" spans="1:3" x14ac:dyDescent="0.25">
      <c r="A10709" s="59">
        <v>1911</v>
      </c>
      <c r="B10709" s="59" t="s">
        <v>9804</v>
      </c>
      <c r="C10709" s="59" t="s">
        <v>1000</v>
      </c>
    </row>
    <row r="10710" spans="1:3" x14ac:dyDescent="0.25">
      <c r="A10710" s="59">
        <v>26919</v>
      </c>
      <c r="B10710" s="59" t="s">
        <v>9804</v>
      </c>
      <c r="C10710" s="59" t="s">
        <v>211</v>
      </c>
    </row>
    <row r="10711" spans="1:3" x14ac:dyDescent="0.25">
      <c r="A10711" s="59">
        <v>43617</v>
      </c>
      <c r="B10711" s="59" t="s">
        <v>9804</v>
      </c>
      <c r="C10711" s="59" t="s">
        <v>928</v>
      </c>
    </row>
    <row r="10712" spans="1:3" x14ac:dyDescent="0.25">
      <c r="A10712" s="59">
        <v>95607</v>
      </c>
      <c r="B10712" s="59" t="s">
        <v>9804</v>
      </c>
      <c r="C10712" s="59" t="s">
        <v>774</v>
      </c>
    </row>
    <row r="10713" spans="1:3" x14ac:dyDescent="0.25">
      <c r="A10713" s="59">
        <v>51616</v>
      </c>
      <c r="B10713" s="59" t="s">
        <v>9805</v>
      </c>
      <c r="C10713" s="59" t="s">
        <v>1034</v>
      </c>
    </row>
    <row r="10714" spans="1:3" x14ac:dyDescent="0.25">
      <c r="A10714" s="59">
        <v>13919</v>
      </c>
      <c r="B10714" s="59" t="s">
        <v>9806</v>
      </c>
      <c r="C10714" s="59" t="s">
        <v>708</v>
      </c>
    </row>
    <row r="10715" spans="1:3" x14ac:dyDescent="0.25">
      <c r="A10715" s="59">
        <v>5209</v>
      </c>
      <c r="B10715" s="59" t="s">
        <v>9806</v>
      </c>
      <c r="C10715" s="59" t="s">
        <v>735</v>
      </c>
    </row>
    <row r="10716" spans="1:3" x14ac:dyDescent="0.25">
      <c r="A10716" s="59">
        <v>7260</v>
      </c>
      <c r="B10716" s="59" t="s">
        <v>9806</v>
      </c>
      <c r="C10716" s="59" t="s">
        <v>953</v>
      </c>
    </row>
    <row r="10717" spans="1:3" x14ac:dyDescent="0.25">
      <c r="A10717" s="59">
        <v>51620</v>
      </c>
      <c r="B10717" s="59" t="s">
        <v>9806</v>
      </c>
      <c r="C10717" s="59" t="s">
        <v>1034</v>
      </c>
    </row>
    <row r="10718" spans="1:3" x14ac:dyDescent="0.25">
      <c r="A10718" s="59">
        <v>12906</v>
      </c>
      <c r="B10718" s="59" t="s">
        <v>9807</v>
      </c>
      <c r="C10718" s="59" t="s">
        <v>685</v>
      </c>
    </row>
    <row r="10719" spans="1:3" x14ac:dyDescent="0.25">
      <c r="A10719" s="59">
        <v>21169</v>
      </c>
      <c r="B10719" s="59" t="s">
        <v>9808</v>
      </c>
      <c r="C10719" s="59" t="s">
        <v>428</v>
      </c>
    </row>
    <row r="10720" spans="1:3" x14ac:dyDescent="0.25">
      <c r="A10720" s="59">
        <v>47220</v>
      </c>
      <c r="B10720" s="59" t="s">
        <v>9809</v>
      </c>
      <c r="C10720" s="59" t="s">
        <v>998</v>
      </c>
    </row>
    <row r="10721" spans="1:3" x14ac:dyDescent="0.25">
      <c r="A10721" s="59">
        <v>96608</v>
      </c>
      <c r="B10721" s="59" t="s">
        <v>9810</v>
      </c>
      <c r="C10721" s="59" t="s">
        <v>1086</v>
      </c>
    </row>
    <row r="10722" spans="1:3" x14ac:dyDescent="0.25">
      <c r="A10722" s="59">
        <v>51617</v>
      </c>
      <c r="B10722" s="59" t="s">
        <v>9811</v>
      </c>
      <c r="C10722" s="59" t="s">
        <v>1034</v>
      </c>
    </row>
    <row r="10723" spans="1:3" x14ac:dyDescent="0.25">
      <c r="A10723" s="59">
        <v>17825</v>
      </c>
      <c r="B10723" s="59" t="s">
        <v>9812</v>
      </c>
      <c r="C10723" s="59" t="s">
        <v>782</v>
      </c>
    </row>
    <row r="10724" spans="1:3" x14ac:dyDescent="0.25">
      <c r="A10724" s="59">
        <v>15714</v>
      </c>
      <c r="B10724" s="59" t="s">
        <v>9813</v>
      </c>
      <c r="C10724" s="59" t="s">
        <v>1186</v>
      </c>
    </row>
    <row r="10725" spans="1:3" x14ac:dyDescent="0.25">
      <c r="A10725" s="59">
        <v>13930</v>
      </c>
      <c r="B10725" s="59" t="s">
        <v>9814</v>
      </c>
      <c r="C10725" s="59" t="s">
        <v>708</v>
      </c>
    </row>
    <row r="10726" spans="1:3" x14ac:dyDescent="0.25">
      <c r="A10726" s="59">
        <v>16813</v>
      </c>
      <c r="B10726" s="59" t="s">
        <v>9815</v>
      </c>
      <c r="C10726" s="59" t="s">
        <v>347</v>
      </c>
    </row>
    <row r="10727" spans="1:3" x14ac:dyDescent="0.25">
      <c r="A10727" s="59">
        <v>13435</v>
      </c>
      <c r="B10727" s="59" t="s">
        <v>9816</v>
      </c>
      <c r="C10727" s="59" t="s">
        <v>679</v>
      </c>
    </row>
    <row r="10728" spans="1:3" x14ac:dyDescent="0.25">
      <c r="A10728" s="59">
        <v>1124</v>
      </c>
      <c r="B10728" s="59" t="s">
        <v>9817</v>
      </c>
      <c r="C10728" s="59" t="s">
        <v>1015</v>
      </c>
    </row>
    <row r="10729" spans="1:3" x14ac:dyDescent="0.25">
      <c r="A10729" s="59">
        <v>12515</v>
      </c>
      <c r="B10729" s="59" t="s">
        <v>9818</v>
      </c>
      <c r="C10729" s="59" t="s">
        <v>686</v>
      </c>
    </row>
    <row r="10730" spans="1:3" x14ac:dyDescent="0.25">
      <c r="A10730" s="59">
        <v>96707</v>
      </c>
      <c r="B10730" s="59" t="s">
        <v>9819</v>
      </c>
      <c r="C10730" s="59" t="s">
        <v>1085</v>
      </c>
    </row>
    <row r="10731" spans="1:3" x14ac:dyDescent="0.25">
      <c r="A10731" s="59">
        <v>96910</v>
      </c>
      <c r="B10731" s="59" t="s">
        <v>9820</v>
      </c>
      <c r="C10731" s="59" t="s">
        <v>1084</v>
      </c>
    </row>
    <row r="10732" spans="1:3" x14ac:dyDescent="0.25">
      <c r="A10732" s="59">
        <v>86912</v>
      </c>
      <c r="B10732" s="59" t="s">
        <v>9821</v>
      </c>
      <c r="C10732" s="59" t="s">
        <v>392</v>
      </c>
    </row>
    <row r="10733" spans="1:3" x14ac:dyDescent="0.25">
      <c r="A10733" s="59">
        <v>15308</v>
      </c>
      <c r="B10733" s="59" t="s">
        <v>9822</v>
      </c>
      <c r="C10733" s="59" t="s">
        <v>1193</v>
      </c>
    </row>
    <row r="10734" spans="1:3" x14ac:dyDescent="0.25">
      <c r="A10734" s="59">
        <v>13108</v>
      </c>
      <c r="B10734" s="59" t="s">
        <v>9823</v>
      </c>
      <c r="C10734" s="59" t="s">
        <v>678</v>
      </c>
    </row>
    <row r="10735" spans="1:3" x14ac:dyDescent="0.25">
      <c r="A10735" s="59">
        <v>33225</v>
      </c>
      <c r="B10735" s="59" t="s">
        <v>9823</v>
      </c>
      <c r="C10735" s="59" t="s">
        <v>1209</v>
      </c>
    </row>
    <row r="10736" spans="1:3" x14ac:dyDescent="0.25">
      <c r="A10736" s="59">
        <v>25307</v>
      </c>
      <c r="B10736" s="59" t="s">
        <v>9823</v>
      </c>
      <c r="C10736" s="59" t="s">
        <v>909</v>
      </c>
    </row>
    <row r="10737" spans="1:3" x14ac:dyDescent="0.25">
      <c r="A10737" s="59">
        <v>15613</v>
      </c>
      <c r="B10737" s="59" t="s">
        <v>9823</v>
      </c>
      <c r="C10737" s="59" t="s">
        <v>1194</v>
      </c>
    </row>
    <row r="10738" spans="1:3" x14ac:dyDescent="0.25">
      <c r="A10738" s="59">
        <v>16410</v>
      </c>
      <c r="B10738" s="59" t="s">
        <v>9823</v>
      </c>
      <c r="C10738" s="59" t="s">
        <v>357</v>
      </c>
    </row>
    <row r="10739" spans="1:3" x14ac:dyDescent="0.25">
      <c r="A10739" s="59">
        <v>3912</v>
      </c>
      <c r="B10739" s="59" t="s">
        <v>9823</v>
      </c>
      <c r="C10739" s="59" t="s">
        <v>640</v>
      </c>
    </row>
    <row r="10740" spans="1:3" x14ac:dyDescent="0.25">
      <c r="A10740" s="59">
        <v>5108</v>
      </c>
      <c r="B10740" s="59" t="s">
        <v>9823</v>
      </c>
      <c r="C10740" s="59" t="s">
        <v>725</v>
      </c>
    </row>
    <row r="10741" spans="1:3" x14ac:dyDescent="0.25">
      <c r="A10741" s="59">
        <v>17609</v>
      </c>
      <c r="B10741" s="59" t="s">
        <v>9823</v>
      </c>
      <c r="C10741" s="59" t="s">
        <v>781</v>
      </c>
    </row>
    <row r="10742" spans="1:3" x14ac:dyDescent="0.25">
      <c r="A10742" s="59">
        <v>51610</v>
      </c>
      <c r="B10742" s="59" t="s">
        <v>9823</v>
      </c>
      <c r="C10742" s="59" t="s">
        <v>1034</v>
      </c>
    </row>
    <row r="10743" spans="1:3" x14ac:dyDescent="0.25">
      <c r="A10743" s="59">
        <v>16508</v>
      </c>
      <c r="B10743" s="59" t="s">
        <v>9824</v>
      </c>
      <c r="C10743" s="59" t="s">
        <v>343</v>
      </c>
    </row>
    <row r="10744" spans="1:3" x14ac:dyDescent="0.25">
      <c r="A10744" s="59">
        <v>3319</v>
      </c>
      <c r="B10744" s="59" t="s">
        <v>9825</v>
      </c>
      <c r="C10744" s="59" t="s">
        <v>650</v>
      </c>
    </row>
    <row r="10745" spans="1:3" x14ac:dyDescent="0.25">
      <c r="A10745" s="59">
        <v>66463</v>
      </c>
      <c r="B10745" s="59" t="s">
        <v>9826</v>
      </c>
      <c r="C10745" s="59" t="s">
        <v>895</v>
      </c>
    </row>
    <row r="10746" spans="1:3" x14ac:dyDescent="0.25">
      <c r="A10746" s="59">
        <v>59110</v>
      </c>
      <c r="B10746" s="59" t="s">
        <v>9827</v>
      </c>
      <c r="C10746" s="59" t="s">
        <v>965</v>
      </c>
    </row>
    <row r="10747" spans="1:3" x14ac:dyDescent="0.25">
      <c r="A10747" s="59">
        <v>18611</v>
      </c>
      <c r="B10747" s="59" t="s">
        <v>9828</v>
      </c>
      <c r="C10747" s="59" t="s">
        <v>715</v>
      </c>
    </row>
    <row r="10748" spans="1:3" x14ac:dyDescent="0.25">
      <c r="A10748" s="59">
        <v>65813</v>
      </c>
      <c r="B10748" s="59" t="s">
        <v>9829</v>
      </c>
      <c r="C10748" s="59" t="s">
        <v>1243</v>
      </c>
    </row>
    <row r="10749" spans="1:3" x14ac:dyDescent="0.25">
      <c r="A10749" s="59">
        <v>84113</v>
      </c>
      <c r="B10749" s="59" t="s">
        <v>9830</v>
      </c>
      <c r="C10749" s="59" t="s">
        <v>1100</v>
      </c>
    </row>
    <row r="10750" spans="1:3" x14ac:dyDescent="0.25">
      <c r="A10750" s="59">
        <v>15309</v>
      </c>
      <c r="B10750" s="59" t="s">
        <v>9831</v>
      </c>
      <c r="C10750" s="59" t="s">
        <v>1193</v>
      </c>
    </row>
    <row r="10751" spans="1:3" x14ac:dyDescent="0.25">
      <c r="A10751" s="59">
        <v>15218</v>
      </c>
      <c r="B10751" s="59" t="s">
        <v>9832</v>
      </c>
      <c r="C10751" s="59" t="s">
        <v>1188</v>
      </c>
    </row>
    <row r="10752" spans="1:3" x14ac:dyDescent="0.25">
      <c r="A10752" s="59">
        <v>22233</v>
      </c>
      <c r="B10752" s="59" t="s">
        <v>9833</v>
      </c>
      <c r="C10752" s="59" t="s">
        <v>1161</v>
      </c>
    </row>
    <row r="10753" spans="1:3" x14ac:dyDescent="0.25">
      <c r="A10753" s="59">
        <v>20222</v>
      </c>
      <c r="B10753" s="59" t="s">
        <v>9834</v>
      </c>
      <c r="C10753" s="59" t="s">
        <v>658</v>
      </c>
    </row>
    <row r="10754" spans="1:3" x14ac:dyDescent="0.25">
      <c r="A10754" s="59">
        <v>15818</v>
      </c>
      <c r="B10754" s="59" t="s">
        <v>9834</v>
      </c>
      <c r="C10754" s="59" t="s">
        <v>1189</v>
      </c>
    </row>
    <row r="10755" spans="1:3" x14ac:dyDescent="0.25">
      <c r="A10755" s="59">
        <v>2012</v>
      </c>
      <c r="B10755" s="59" t="s">
        <v>9835</v>
      </c>
      <c r="C10755" s="59" t="s">
        <v>1006</v>
      </c>
    </row>
    <row r="10756" spans="1:3" x14ac:dyDescent="0.25">
      <c r="A10756" s="59">
        <v>64007</v>
      </c>
      <c r="B10756" s="59" t="s">
        <v>9836</v>
      </c>
      <c r="C10756" s="59" t="s">
        <v>491</v>
      </c>
    </row>
    <row r="10757" spans="1:3" x14ac:dyDescent="0.25">
      <c r="A10757" s="59">
        <v>20609</v>
      </c>
      <c r="B10757" s="59" t="s">
        <v>9837</v>
      </c>
      <c r="C10757" s="59" t="s">
        <v>654</v>
      </c>
    </row>
    <row r="10758" spans="1:3" x14ac:dyDescent="0.25">
      <c r="A10758" s="59">
        <v>62109</v>
      </c>
      <c r="B10758" s="59" t="s">
        <v>9838</v>
      </c>
      <c r="C10758" s="59" t="s">
        <v>561</v>
      </c>
    </row>
    <row r="10759" spans="1:3" x14ac:dyDescent="0.25">
      <c r="A10759" s="59">
        <v>75511</v>
      </c>
      <c r="B10759" s="59" t="s">
        <v>9839</v>
      </c>
      <c r="C10759" s="59" t="s">
        <v>128</v>
      </c>
    </row>
    <row r="10760" spans="1:3" x14ac:dyDescent="0.25">
      <c r="A10760" s="59">
        <v>98912</v>
      </c>
      <c r="B10760" s="59" t="s">
        <v>9840</v>
      </c>
      <c r="C10760" s="59" t="s">
        <v>438</v>
      </c>
    </row>
    <row r="10761" spans="1:3" x14ac:dyDescent="0.25">
      <c r="A10761" s="59">
        <v>98810</v>
      </c>
      <c r="B10761" s="59" t="s">
        <v>9841</v>
      </c>
      <c r="C10761" s="59" t="s">
        <v>434</v>
      </c>
    </row>
    <row r="10762" spans="1:3" x14ac:dyDescent="0.25">
      <c r="A10762" s="59">
        <v>78306</v>
      </c>
      <c r="B10762" s="59" t="s">
        <v>9842</v>
      </c>
      <c r="C10762" s="59" t="s">
        <v>1202</v>
      </c>
    </row>
    <row r="10763" spans="1:3" x14ac:dyDescent="0.25">
      <c r="A10763" s="59">
        <v>98706</v>
      </c>
      <c r="B10763" s="59" t="s">
        <v>9843</v>
      </c>
      <c r="C10763" s="59" t="s">
        <v>436</v>
      </c>
    </row>
    <row r="10764" spans="1:3" x14ac:dyDescent="0.25">
      <c r="A10764" s="59">
        <v>1806</v>
      </c>
      <c r="B10764" s="59" t="s">
        <v>9844</v>
      </c>
      <c r="C10764" s="59" t="s">
        <v>1008</v>
      </c>
    </row>
    <row r="10765" spans="1:3" x14ac:dyDescent="0.25">
      <c r="A10765" s="59">
        <v>1815</v>
      </c>
      <c r="B10765" s="59" t="s">
        <v>9845</v>
      </c>
      <c r="C10765" s="59" t="s">
        <v>1008</v>
      </c>
    </row>
    <row r="10766" spans="1:3" x14ac:dyDescent="0.25">
      <c r="A10766" s="59">
        <v>55262</v>
      </c>
      <c r="B10766" s="59" t="s">
        <v>9846</v>
      </c>
      <c r="C10766" s="59" t="s">
        <v>167</v>
      </c>
    </row>
    <row r="10767" spans="1:3" x14ac:dyDescent="0.25">
      <c r="A10767" s="59">
        <v>45611</v>
      </c>
      <c r="B10767" s="59" t="s">
        <v>9847</v>
      </c>
      <c r="C10767" s="59" t="s">
        <v>753</v>
      </c>
    </row>
    <row r="10768" spans="1:3" x14ac:dyDescent="0.25">
      <c r="A10768" s="59">
        <v>51914</v>
      </c>
      <c r="B10768" s="59" t="s">
        <v>9848</v>
      </c>
      <c r="C10768" s="59" t="s">
        <v>1035</v>
      </c>
    </row>
    <row r="10769" spans="1:3" x14ac:dyDescent="0.25">
      <c r="A10769" s="59">
        <v>51915</v>
      </c>
      <c r="B10769" s="59" t="s">
        <v>9849</v>
      </c>
      <c r="C10769" s="59" t="s">
        <v>1035</v>
      </c>
    </row>
    <row r="10770" spans="1:3" x14ac:dyDescent="0.25">
      <c r="A10770" s="59">
        <v>24711</v>
      </c>
      <c r="B10770" s="59" t="s">
        <v>9850</v>
      </c>
      <c r="C10770" s="59" t="s">
        <v>1150</v>
      </c>
    </row>
    <row r="10771" spans="1:3" x14ac:dyDescent="0.25">
      <c r="A10771" s="59">
        <v>13212</v>
      </c>
      <c r="B10771" s="59" t="s">
        <v>9851</v>
      </c>
      <c r="C10771" s="59" t="s">
        <v>676</v>
      </c>
    </row>
    <row r="10772" spans="1:3" x14ac:dyDescent="0.25">
      <c r="A10772" s="59">
        <v>51913</v>
      </c>
      <c r="B10772" s="59" t="s">
        <v>9852</v>
      </c>
      <c r="C10772" s="59" t="s">
        <v>1035</v>
      </c>
    </row>
    <row r="10773" spans="1:3" x14ac:dyDescent="0.25">
      <c r="A10773" s="59">
        <v>60507</v>
      </c>
      <c r="B10773" s="59" t="s">
        <v>9853</v>
      </c>
      <c r="C10773" s="59" t="s">
        <v>833</v>
      </c>
    </row>
    <row r="10774" spans="1:3" x14ac:dyDescent="0.25">
      <c r="A10774" s="59">
        <v>60117</v>
      </c>
      <c r="B10774" s="59" t="s">
        <v>9854</v>
      </c>
      <c r="C10774" s="59" t="s">
        <v>826</v>
      </c>
    </row>
    <row r="10775" spans="1:3" x14ac:dyDescent="0.25">
      <c r="A10775" s="59">
        <v>60412</v>
      </c>
      <c r="B10775" s="59" t="s">
        <v>9855</v>
      </c>
      <c r="C10775" s="59" t="s">
        <v>836</v>
      </c>
    </row>
    <row r="10776" spans="1:3" x14ac:dyDescent="0.25">
      <c r="A10776" s="59">
        <v>65706</v>
      </c>
      <c r="B10776" s="59" t="s">
        <v>9856</v>
      </c>
      <c r="C10776" s="59" t="s">
        <v>475</v>
      </c>
    </row>
    <row r="10777" spans="1:3" x14ac:dyDescent="0.25">
      <c r="A10777" s="59">
        <v>60410</v>
      </c>
      <c r="B10777" s="59" t="s">
        <v>9857</v>
      </c>
      <c r="C10777" s="59" t="s">
        <v>836</v>
      </c>
    </row>
    <row r="10778" spans="1:3" x14ac:dyDescent="0.25">
      <c r="A10778" s="59">
        <v>60118</v>
      </c>
      <c r="B10778" s="59" t="s">
        <v>9858</v>
      </c>
      <c r="C10778" s="59" t="s">
        <v>826</v>
      </c>
    </row>
    <row r="10779" spans="1:3" x14ac:dyDescent="0.25">
      <c r="A10779" s="59">
        <v>65312</v>
      </c>
      <c r="B10779" s="59" t="s">
        <v>9859</v>
      </c>
      <c r="C10779" s="59" t="s">
        <v>480</v>
      </c>
    </row>
    <row r="10780" spans="1:3" x14ac:dyDescent="0.25">
      <c r="A10780" s="59">
        <v>65411</v>
      </c>
      <c r="B10780" s="59" t="s">
        <v>9860</v>
      </c>
      <c r="C10780" s="59" t="s">
        <v>478</v>
      </c>
    </row>
    <row r="10781" spans="1:3" x14ac:dyDescent="0.25">
      <c r="A10781" s="59">
        <v>60508</v>
      </c>
      <c r="B10781" s="59" t="s">
        <v>9861</v>
      </c>
      <c r="C10781" s="59" t="s">
        <v>833</v>
      </c>
    </row>
    <row r="10782" spans="1:3" x14ac:dyDescent="0.25">
      <c r="A10782" s="59">
        <v>60406</v>
      </c>
      <c r="B10782" s="59" t="s">
        <v>9862</v>
      </c>
      <c r="C10782" s="59" t="s">
        <v>836</v>
      </c>
    </row>
    <row r="10783" spans="1:3" x14ac:dyDescent="0.25">
      <c r="A10783" s="59">
        <v>65513</v>
      </c>
      <c r="B10783" s="59" t="s">
        <v>9863</v>
      </c>
      <c r="C10783" s="59" t="s">
        <v>484</v>
      </c>
    </row>
    <row r="10784" spans="1:3" x14ac:dyDescent="0.25">
      <c r="A10784" s="59">
        <v>65210</v>
      </c>
      <c r="B10784" s="59" t="s">
        <v>9864</v>
      </c>
      <c r="C10784" s="59" t="s">
        <v>1243</v>
      </c>
    </row>
    <row r="10785" spans="1:3" x14ac:dyDescent="0.25">
      <c r="A10785" s="59">
        <v>65609</v>
      </c>
      <c r="B10785" s="59" t="s">
        <v>9865</v>
      </c>
      <c r="C10785" s="59" t="s">
        <v>482</v>
      </c>
    </row>
    <row r="10786" spans="1:3" x14ac:dyDescent="0.25">
      <c r="A10786" s="59">
        <v>60611</v>
      </c>
      <c r="B10786" s="59" t="s">
        <v>9866</v>
      </c>
      <c r="C10786" s="59" t="s">
        <v>827</v>
      </c>
    </row>
    <row r="10787" spans="1:3" x14ac:dyDescent="0.25">
      <c r="A10787" s="59">
        <v>60606</v>
      </c>
      <c r="B10787" s="59" t="s">
        <v>9867</v>
      </c>
      <c r="C10787" s="59" t="s">
        <v>827</v>
      </c>
    </row>
    <row r="10788" spans="1:3" x14ac:dyDescent="0.25">
      <c r="A10788" s="59">
        <v>60306</v>
      </c>
      <c r="B10788" s="59" t="s">
        <v>9868</v>
      </c>
      <c r="C10788" s="59" t="s">
        <v>829</v>
      </c>
    </row>
    <row r="10789" spans="1:3" x14ac:dyDescent="0.25">
      <c r="A10789" s="59">
        <v>60512</v>
      </c>
      <c r="B10789" s="59" t="s">
        <v>9869</v>
      </c>
      <c r="C10789" s="59" t="s">
        <v>833</v>
      </c>
    </row>
    <row r="10790" spans="1:3" x14ac:dyDescent="0.25">
      <c r="A10790" s="59">
        <v>60415</v>
      </c>
      <c r="B10790" s="59" t="s">
        <v>9870</v>
      </c>
      <c r="C10790" s="59" t="s">
        <v>836</v>
      </c>
    </row>
    <row r="10791" spans="1:3" x14ac:dyDescent="0.25">
      <c r="A10791" s="59">
        <v>60207</v>
      </c>
      <c r="B10791" s="59" t="s">
        <v>9871</v>
      </c>
      <c r="C10791" s="59" t="s">
        <v>834</v>
      </c>
    </row>
    <row r="10792" spans="1:3" x14ac:dyDescent="0.25">
      <c r="A10792" s="59">
        <v>62316</v>
      </c>
      <c r="B10792" s="59" t="s">
        <v>9872</v>
      </c>
      <c r="C10792" s="59" t="s">
        <v>573</v>
      </c>
    </row>
    <row r="10793" spans="1:3" x14ac:dyDescent="0.25">
      <c r="A10793" s="59">
        <v>60614</v>
      </c>
      <c r="B10793" s="59" t="s">
        <v>9873</v>
      </c>
      <c r="C10793" s="59" t="s">
        <v>827</v>
      </c>
    </row>
    <row r="10794" spans="1:3" x14ac:dyDescent="0.25">
      <c r="A10794" s="59">
        <v>65515</v>
      </c>
      <c r="B10794" s="59" t="s">
        <v>9874</v>
      </c>
      <c r="C10794" s="59" t="s">
        <v>484</v>
      </c>
    </row>
    <row r="10795" spans="1:3" x14ac:dyDescent="0.25">
      <c r="A10795" s="59">
        <v>64307</v>
      </c>
      <c r="B10795" s="59" t="s">
        <v>9875</v>
      </c>
      <c r="C10795" s="59" t="s">
        <v>498</v>
      </c>
    </row>
    <row r="10796" spans="1:3" x14ac:dyDescent="0.25">
      <c r="A10796" s="59">
        <v>60417</v>
      </c>
      <c r="B10796" s="59" t="s">
        <v>9876</v>
      </c>
      <c r="C10796" s="59" t="s">
        <v>836</v>
      </c>
    </row>
    <row r="10797" spans="1:3" x14ac:dyDescent="0.25">
      <c r="A10797" s="59">
        <v>60256</v>
      </c>
      <c r="B10797" s="59" t="s">
        <v>9876</v>
      </c>
      <c r="C10797" s="59" t="s">
        <v>831</v>
      </c>
    </row>
    <row r="10798" spans="1:3" x14ac:dyDescent="0.25">
      <c r="A10798" s="59">
        <v>60411</v>
      </c>
      <c r="B10798" s="59" t="s">
        <v>9877</v>
      </c>
      <c r="C10798" s="59" t="s">
        <v>836</v>
      </c>
    </row>
    <row r="10799" spans="1:3" x14ac:dyDescent="0.25">
      <c r="A10799" s="59">
        <v>60612</v>
      </c>
      <c r="B10799" s="59" t="s">
        <v>9878</v>
      </c>
      <c r="C10799" s="59" t="s">
        <v>827</v>
      </c>
    </row>
    <row r="10800" spans="1:3" x14ac:dyDescent="0.25">
      <c r="A10800" s="59">
        <v>65506</v>
      </c>
      <c r="B10800" s="59" t="s">
        <v>9879</v>
      </c>
      <c r="C10800" s="59" t="s">
        <v>484</v>
      </c>
    </row>
    <row r="10801" spans="1:3" x14ac:dyDescent="0.25">
      <c r="A10801" s="59">
        <v>65306</v>
      </c>
      <c r="B10801" s="59" t="s">
        <v>9880</v>
      </c>
      <c r="C10801" s="59" t="s">
        <v>480</v>
      </c>
    </row>
    <row r="10802" spans="1:3" x14ac:dyDescent="0.25">
      <c r="A10802" s="59">
        <v>65608</v>
      </c>
      <c r="B10802" s="59" t="s">
        <v>9881</v>
      </c>
      <c r="C10802" s="59" t="s">
        <v>482</v>
      </c>
    </row>
    <row r="10803" spans="1:3" x14ac:dyDescent="0.25">
      <c r="A10803" s="59">
        <v>60416</v>
      </c>
      <c r="B10803" s="59" t="s">
        <v>9882</v>
      </c>
      <c r="C10803" s="59" t="s">
        <v>836</v>
      </c>
    </row>
    <row r="10804" spans="1:3" x14ac:dyDescent="0.25">
      <c r="A10804" s="59">
        <v>65512</v>
      </c>
      <c r="B10804" s="59" t="s">
        <v>9883</v>
      </c>
      <c r="C10804" s="59" t="s">
        <v>484</v>
      </c>
    </row>
    <row r="10805" spans="1:3" x14ac:dyDescent="0.25">
      <c r="A10805" s="59">
        <v>65612</v>
      </c>
      <c r="B10805" s="59" t="s">
        <v>9884</v>
      </c>
      <c r="C10805" s="59" t="s">
        <v>482</v>
      </c>
    </row>
    <row r="10806" spans="1:3" x14ac:dyDescent="0.25">
      <c r="A10806" s="59">
        <v>60312</v>
      </c>
      <c r="B10806" s="59" t="s">
        <v>9885</v>
      </c>
      <c r="C10806" s="59" t="s">
        <v>829</v>
      </c>
    </row>
    <row r="10807" spans="1:3" x14ac:dyDescent="0.25">
      <c r="A10807" s="59">
        <v>65316</v>
      </c>
      <c r="B10807" s="59" t="s">
        <v>9886</v>
      </c>
      <c r="C10807" s="59" t="s">
        <v>480</v>
      </c>
    </row>
    <row r="10808" spans="1:3" x14ac:dyDescent="0.25">
      <c r="A10808" s="59">
        <v>65710</v>
      </c>
      <c r="B10808" s="59" t="s">
        <v>9887</v>
      </c>
      <c r="C10808" s="59" t="s">
        <v>475</v>
      </c>
    </row>
    <row r="10809" spans="1:3" x14ac:dyDescent="0.25">
      <c r="A10809" s="59">
        <v>60413</v>
      </c>
      <c r="B10809" s="59" t="s">
        <v>9888</v>
      </c>
      <c r="C10809" s="59" t="s">
        <v>836</v>
      </c>
    </row>
    <row r="10810" spans="1:3" x14ac:dyDescent="0.25">
      <c r="A10810" s="59">
        <v>65109</v>
      </c>
      <c r="B10810" s="59" t="s">
        <v>9889</v>
      </c>
      <c r="C10810" s="59" t="s">
        <v>476</v>
      </c>
    </row>
    <row r="10811" spans="1:3" x14ac:dyDescent="0.25">
      <c r="A10811" s="59">
        <v>64312</v>
      </c>
      <c r="B10811" s="59" t="s">
        <v>9890</v>
      </c>
      <c r="C10811" s="59" t="s">
        <v>498</v>
      </c>
    </row>
    <row r="10812" spans="1:3" x14ac:dyDescent="0.25">
      <c r="A10812" s="59">
        <v>60261</v>
      </c>
      <c r="B10812" s="59" t="s">
        <v>9891</v>
      </c>
      <c r="C10812" s="59" t="s">
        <v>831</v>
      </c>
    </row>
    <row r="10813" spans="1:3" x14ac:dyDescent="0.25">
      <c r="A10813" s="59">
        <v>60509</v>
      </c>
      <c r="B10813" s="59" t="s">
        <v>9892</v>
      </c>
      <c r="C10813" s="59" t="s">
        <v>833</v>
      </c>
    </row>
    <row r="10814" spans="1:3" x14ac:dyDescent="0.25">
      <c r="A10814" s="59">
        <v>64313</v>
      </c>
      <c r="B10814" s="59" t="s">
        <v>9893</v>
      </c>
      <c r="C10814" s="59" t="s">
        <v>498</v>
      </c>
    </row>
    <row r="10815" spans="1:3" x14ac:dyDescent="0.25">
      <c r="A10815" s="59">
        <v>65207</v>
      </c>
      <c r="B10815" s="59" t="s">
        <v>9894</v>
      </c>
      <c r="C10815" s="59" t="s">
        <v>1243</v>
      </c>
    </row>
    <row r="10816" spans="1:3" x14ac:dyDescent="0.25">
      <c r="A10816" s="59">
        <v>60212</v>
      </c>
      <c r="B10816" s="59" t="s">
        <v>9895</v>
      </c>
      <c r="C10816" s="59" t="s">
        <v>834</v>
      </c>
    </row>
    <row r="10817" spans="1:3" x14ac:dyDescent="0.25">
      <c r="A10817" s="59">
        <v>60608</v>
      </c>
      <c r="B10817" s="59" t="s">
        <v>9896</v>
      </c>
      <c r="C10817" s="59" t="s">
        <v>827</v>
      </c>
    </row>
    <row r="10818" spans="1:3" x14ac:dyDescent="0.25">
      <c r="A10818" s="59">
        <v>60414</v>
      </c>
      <c r="B10818" s="59" t="s">
        <v>9897</v>
      </c>
      <c r="C10818" s="59" t="s">
        <v>836</v>
      </c>
    </row>
    <row r="10819" spans="1:3" x14ac:dyDescent="0.25">
      <c r="A10819" s="59">
        <v>65514</v>
      </c>
      <c r="B10819" s="59" t="s">
        <v>9898</v>
      </c>
      <c r="C10819" s="59" t="s">
        <v>484</v>
      </c>
    </row>
    <row r="10820" spans="1:3" x14ac:dyDescent="0.25">
      <c r="A10820" s="59">
        <v>65209</v>
      </c>
      <c r="B10820" s="59" t="s">
        <v>9899</v>
      </c>
      <c r="C10820" s="59" t="s">
        <v>1243</v>
      </c>
    </row>
    <row r="10821" spans="1:3" x14ac:dyDescent="0.25">
      <c r="A10821" s="59">
        <v>65708</v>
      </c>
      <c r="B10821" s="59" t="s">
        <v>9900</v>
      </c>
      <c r="C10821" s="59" t="s">
        <v>475</v>
      </c>
    </row>
    <row r="10822" spans="1:3" x14ac:dyDescent="0.25">
      <c r="A10822" s="59">
        <v>60260</v>
      </c>
      <c r="B10822" s="59" t="s">
        <v>9901</v>
      </c>
      <c r="C10822" s="59" t="s">
        <v>831</v>
      </c>
    </row>
    <row r="10823" spans="1:3" x14ac:dyDescent="0.25">
      <c r="A10823" s="59">
        <v>65816</v>
      </c>
      <c r="B10823" s="59" t="s">
        <v>9902</v>
      </c>
      <c r="C10823" s="59" t="s">
        <v>1243</v>
      </c>
    </row>
    <row r="10824" spans="1:3" x14ac:dyDescent="0.25">
      <c r="A10824" s="59">
        <v>60210</v>
      </c>
      <c r="B10824" s="59" t="s">
        <v>9903</v>
      </c>
      <c r="C10824" s="59" t="s">
        <v>834</v>
      </c>
    </row>
    <row r="10825" spans="1:3" x14ac:dyDescent="0.25">
      <c r="A10825" s="59">
        <v>60206</v>
      </c>
      <c r="B10825" s="59" t="s">
        <v>9904</v>
      </c>
      <c r="C10825" s="59" t="s">
        <v>834</v>
      </c>
    </row>
    <row r="10826" spans="1:3" x14ac:dyDescent="0.25">
      <c r="A10826" s="59">
        <v>60660</v>
      </c>
      <c r="B10826" s="59" t="s">
        <v>9905</v>
      </c>
      <c r="C10826" s="59" t="s">
        <v>832</v>
      </c>
    </row>
    <row r="10827" spans="1:3" x14ac:dyDescent="0.25">
      <c r="A10827" s="59">
        <v>60116</v>
      </c>
      <c r="B10827" s="59" t="s">
        <v>9906</v>
      </c>
      <c r="C10827" s="59" t="s">
        <v>826</v>
      </c>
    </row>
    <row r="10828" spans="1:3" x14ac:dyDescent="0.25">
      <c r="A10828" s="59">
        <v>60315</v>
      </c>
      <c r="B10828" s="59" t="s">
        <v>9907</v>
      </c>
      <c r="C10828" s="59" t="s">
        <v>829</v>
      </c>
    </row>
    <row r="10829" spans="1:3" x14ac:dyDescent="0.25">
      <c r="A10829" s="59">
        <v>60313</v>
      </c>
      <c r="B10829" s="59" t="s">
        <v>9908</v>
      </c>
      <c r="C10829" s="59" t="s">
        <v>829</v>
      </c>
    </row>
    <row r="10830" spans="1:3" x14ac:dyDescent="0.25">
      <c r="A10830" s="59">
        <v>65814</v>
      </c>
      <c r="B10830" s="59" t="s">
        <v>9909</v>
      </c>
      <c r="C10830" s="59" t="s">
        <v>1243</v>
      </c>
    </row>
    <row r="10831" spans="1:3" x14ac:dyDescent="0.25">
      <c r="A10831" s="59">
        <v>65208</v>
      </c>
      <c r="B10831" s="59" t="s">
        <v>9910</v>
      </c>
      <c r="C10831" s="59" t="s">
        <v>1243</v>
      </c>
    </row>
    <row r="10832" spans="1:3" x14ac:dyDescent="0.25">
      <c r="A10832" s="59">
        <v>65309</v>
      </c>
      <c r="B10832" s="59" t="s">
        <v>9911</v>
      </c>
      <c r="C10832" s="59" t="s">
        <v>480</v>
      </c>
    </row>
    <row r="10833" spans="1:3" x14ac:dyDescent="0.25">
      <c r="A10833" s="59">
        <v>65509</v>
      </c>
      <c r="B10833" s="59" t="s">
        <v>9912</v>
      </c>
      <c r="C10833" s="59" t="s">
        <v>484</v>
      </c>
    </row>
    <row r="10834" spans="1:3" x14ac:dyDescent="0.25">
      <c r="A10834" s="59">
        <v>60659</v>
      </c>
      <c r="B10834" s="59" t="s">
        <v>9913</v>
      </c>
      <c r="C10834" s="59" t="s">
        <v>832</v>
      </c>
    </row>
    <row r="10835" spans="1:3" x14ac:dyDescent="0.25">
      <c r="A10835" s="59">
        <v>60656</v>
      </c>
      <c r="B10835" s="59" t="s">
        <v>9914</v>
      </c>
      <c r="C10835" s="59" t="s">
        <v>832</v>
      </c>
    </row>
    <row r="10836" spans="1:3" x14ac:dyDescent="0.25">
      <c r="A10836" s="59">
        <v>60263</v>
      </c>
      <c r="B10836" s="59" t="s">
        <v>9915</v>
      </c>
      <c r="C10836" s="59" t="s">
        <v>831</v>
      </c>
    </row>
    <row r="10837" spans="1:3" x14ac:dyDescent="0.25">
      <c r="A10837" s="59">
        <v>60208</v>
      </c>
      <c r="B10837" s="59" t="s">
        <v>9916</v>
      </c>
      <c r="C10837" s="59" t="s">
        <v>834</v>
      </c>
    </row>
    <row r="10838" spans="1:3" x14ac:dyDescent="0.25">
      <c r="A10838" s="59">
        <v>60316</v>
      </c>
      <c r="B10838" s="59" t="s">
        <v>9917</v>
      </c>
      <c r="C10838" s="59" t="s">
        <v>829</v>
      </c>
    </row>
    <row r="10839" spans="1:3" x14ac:dyDescent="0.25">
      <c r="A10839" s="59">
        <v>60209</v>
      </c>
      <c r="B10839" s="59" t="s">
        <v>9918</v>
      </c>
      <c r="C10839" s="59" t="s">
        <v>834</v>
      </c>
    </row>
    <row r="10840" spans="1:3" x14ac:dyDescent="0.25">
      <c r="A10840" s="59">
        <v>60609</v>
      </c>
      <c r="B10840" s="59" t="s">
        <v>9919</v>
      </c>
      <c r="C10840" s="59" t="s">
        <v>827</v>
      </c>
    </row>
    <row r="10841" spans="1:3" x14ac:dyDescent="0.25">
      <c r="A10841" s="59">
        <v>65809</v>
      </c>
      <c r="B10841" s="59" t="s">
        <v>9920</v>
      </c>
      <c r="C10841" s="59" t="s">
        <v>1243</v>
      </c>
    </row>
    <row r="10842" spans="1:3" x14ac:dyDescent="0.25">
      <c r="A10842" s="59">
        <v>65413</v>
      </c>
      <c r="B10842" s="59" t="s">
        <v>9921</v>
      </c>
      <c r="C10842" s="59" t="s">
        <v>478</v>
      </c>
    </row>
    <row r="10843" spans="1:3" x14ac:dyDescent="0.25">
      <c r="A10843" s="59">
        <v>60510</v>
      </c>
      <c r="B10843" s="59" t="s">
        <v>9922</v>
      </c>
      <c r="C10843" s="59" t="s">
        <v>833</v>
      </c>
    </row>
    <row r="10844" spans="1:3" x14ac:dyDescent="0.25">
      <c r="A10844" s="59">
        <v>4212</v>
      </c>
      <c r="B10844" s="59" t="s">
        <v>9923</v>
      </c>
      <c r="C10844" s="59" t="s">
        <v>733</v>
      </c>
    </row>
    <row r="10845" spans="1:3" x14ac:dyDescent="0.25">
      <c r="A10845" s="59">
        <v>4813</v>
      </c>
      <c r="B10845" s="59" t="s">
        <v>9924</v>
      </c>
      <c r="C10845" s="59" t="s">
        <v>736</v>
      </c>
    </row>
    <row r="10846" spans="1:3" x14ac:dyDescent="0.25">
      <c r="A10846" s="59">
        <v>4806</v>
      </c>
      <c r="B10846" s="59" t="s">
        <v>9925</v>
      </c>
      <c r="C10846" s="59" t="s">
        <v>736</v>
      </c>
    </row>
    <row r="10847" spans="1:3" x14ac:dyDescent="0.25">
      <c r="A10847" s="59">
        <v>4418</v>
      </c>
      <c r="B10847" s="59" t="s">
        <v>9926</v>
      </c>
      <c r="C10847" s="59" t="s">
        <v>722</v>
      </c>
    </row>
    <row r="10848" spans="1:3" x14ac:dyDescent="0.25">
      <c r="A10848" s="59">
        <v>17418</v>
      </c>
      <c r="B10848" s="59" t="s">
        <v>9927</v>
      </c>
      <c r="C10848" s="59" t="s">
        <v>783</v>
      </c>
    </row>
    <row r="10849" spans="1:3" x14ac:dyDescent="0.25">
      <c r="A10849" s="59">
        <v>44127</v>
      </c>
      <c r="B10849" s="59" t="s">
        <v>9928</v>
      </c>
      <c r="C10849" s="59" t="s">
        <v>926</v>
      </c>
    </row>
    <row r="10850" spans="1:3" x14ac:dyDescent="0.25">
      <c r="A10850" s="59">
        <v>12420</v>
      </c>
      <c r="B10850" s="59" t="s">
        <v>9929</v>
      </c>
      <c r="C10850" s="59" t="s">
        <v>682</v>
      </c>
    </row>
    <row r="10851" spans="1:3" x14ac:dyDescent="0.25">
      <c r="A10851" s="59">
        <v>21109</v>
      </c>
      <c r="B10851" s="59" t="s">
        <v>9930</v>
      </c>
      <c r="C10851" s="59" t="s">
        <v>411</v>
      </c>
    </row>
    <row r="10852" spans="1:3" x14ac:dyDescent="0.25">
      <c r="A10852" s="59">
        <v>25320</v>
      </c>
      <c r="B10852" s="59" t="s">
        <v>9931</v>
      </c>
      <c r="C10852" s="59" t="s">
        <v>909</v>
      </c>
    </row>
    <row r="10853" spans="1:3" x14ac:dyDescent="0.25">
      <c r="A10853" s="59">
        <v>6107</v>
      </c>
      <c r="B10853" s="59" t="s">
        <v>9930</v>
      </c>
      <c r="C10853" s="59" t="s">
        <v>1090</v>
      </c>
    </row>
    <row r="10854" spans="1:3" x14ac:dyDescent="0.25">
      <c r="A10854" s="59">
        <v>44222</v>
      </c>
      <c r="B10854" s="59" t="s">
        <v>9932</v>
      </c>
      <c r="C10854" s="59" t="s">
        <v>910</v>
      </c>
    </row>
    <row r="10855" spans="1:3" x14ac:dyDescent="0.25">
      <c r="A10855" s="59">
        <v>23514</v>
      </c>
      <c r="B10855" s="59" t="s">
        <v>9933</v>
      </c>
      <c r="C10855" s="59" t="s">
        <v>284</v>
      </c>
    </row>
    <row r="10856" spans="1:3" x14ac:dyDescent="0.25">
      <c r="A10856" s="59">
        <v>36564</v>
      </c>
      <c r="B10856" s="59" t="s">
        <v>9934</v>
      </c>
      <c r="C10856" s="59" t="s">
        <v>589</v>
      </c>
    </row>
    <row r="10857" spans="1:3" x14ac:dyDescent="0.25">
      <c r="A10857" s="59">
        <v>35809</v>
      </c>
      <c r="B10857" s="59" t="s">
        <v>9935</v>
      </c>
      <c r="C10857" s="59" t="s">
        <v>971</v>
      </c>
    </row>
    <row r="10858" spans="1:3" x14ac:dyDescent="0.25">
      <c r="A10858" s="59">
        <v>75813</v>
      </c>
      <c r="B10858" s="59" t="s">
        <v>9936</v>
      </c>
      <c r="C10858" s="59" t="s">
        <v>143</v>
      </c>
    </row>
    <row r="10859" spans="1:3" x14ac:dyDescent="0.25">
      <c r="A10859" s="59">
        <v>87518</v>
      </c>
      <c r="B10859" s="59" t="s">
        <v>9937</v>
      </c>
      <c r="C10859" s="59" t="s">
        <v>1170</v>
      </c>
    </row>
    <row r="10860" spans="1:3" x14ac:dyDescent="0.25">
      <c r="A10860" s="59">
        <v>87519</v>
      </c>
      <c r="B10860" s="59" t="s">
        <v>9936</v>
      </c>
      <c r="C10860" s="59" t="s">
        <v>1170</v>
      </c>
    </row>
    <row r="10861" spans="1:3" x14ac:dyDescent="0.25">
      <c r="A10861" s="59">
        <v>81708</v>
      </c>
      <c r="B10861" s="59" t="s">
        <v>9936</v>
      </c>
      <c r="C10861" s="59" t="s">
        <v>544</v>
      </c>
    </row>
    <row r="10862" spans="1:3" x14ac:dyDescent="0.25">
      <c r="A10862" s="59">
        <v>92209</v>
      </c>
      <c r="B10862" s="59" t="s">
        <v>9936</v>
      </c>
      <c r="C10862" s="59" t="s">
        <v>809</v>
      </c>
    </row>
    <row r="10863" spans="1:3" x14ac:dyDescent="0.25">
      <c r="A10863" s="59">
        <v>24518</v>
      </c>
      <c r="B10863" s="59" t="s">
        <v>9938</v>
      </c>
      <c r="C10863" s="59" t="s">
        <v>1157</v>
      </c>
    </row>
    <row r="10864" spans="1:3" x14ac:dyDescent="0.25">
      <c r="A10864" s="59">
        <v>41014</v>
      </c>
      <c r="B10864" s="59" t="s">
        <v>9939</v>
      </c>
      <c r="C10864" s="59" t="s">
        <v>1135</v>
      </c>
    </row>
    <row r="10865" spans="1:3" x14ac:dyDescent="0.25">
      <c r="A10865" s="59">
        <v>98119</v>
      </c>
      <c r="B10865" s="59" t="s">
        <v>9939</v>
      </c>
      <c r="C10865" s="59" t="s">
        <v>431</v>
      </c>
    </row>
    <row r="10866" spans="1:3" x14ac:dyDescent="0.25">
      <c r="A10866" s="59">
        <v>11717</v>
      </c>
      <c r="B10866" s="59" t="s">
        <v>9940</v>
      </c>
      <c r="C10866" s="59" t="s">
        <v>677</v>
      </c>
    </row>
    <row r="10867" spans="1:3" x14ac:dyDescent="0.25">
      <c r="A10867" s="59">
        <v>41018</v>
      </c>
      <c r="B10867" s="59" t="s">
        <v>9941</v>
      </c>
      <c r="C10867" s="59" t="s">
        <v>1135</v>
      </c>
    </row>
    <row r="10868" spans="1:3" x14ac:dyDescent="0.25">
      <c r="A10868" s="59">
        <v>36622</v>
      </c>
      <c r="B10868" s="59" t="s">
        <v>9942</v>
      </c>
      <c r="C10868" s="59" t="s">
        <v>594</v>
      </c>
    </row>
    <row r="10869" spans="1:3" x14ac:dyDescent="0.25">
      <c r="A10869" s="59">
        <v>75811</v>
      </c>
      <c r="B10869" s="59" t="s">
        <v>9943</v>
      </c>
      <c r="C10869" s="59" t="s">
        <v>143</v>
      </c>
    </row>
    <row r="10870" spans="1:3" x14ac:dyDescent="0.25">
      <c r="A10870" s="59">
        <v>41015</v>
      </c>
      <c r="B10870" s="59" t="s">
        <v>9944</v>
      </c>
      <c r="C10870" s="59" t="s">
        <v>1135</v>
      </c>
    </row>
    <row r="10871" spans="1:3" x14ac:dyDescent="0.25">
      <c r="A10871" s="59">
        <v>75115</v>
      </c>
      <c r="B10871" s="59" t="s">
        <v>9945</v>
      </c>
      <c r="C10871" s="59" t="s">
        <v>148</v>
      </c>
    </row>
    <row r="10872" spans="1:3" x14ac:dyDescent="0.25">
      <c r="A10872" s="59">
        <v>81766</v>
      </c>
      <c r="B10872" s="59" t="s">
        <v>9944</v>
      </c>
      <c r="C10872" s="59" t="s">
        <v>547</v>
      </c>
    </row>
    <row r="10873" spans="1:3" x14ac:dyDescent="0.25">
      <c r="A10873" s="59">
        <v>92210</v>
      </c>
      <c r="B10873" s="59" t="s">
        <v>9944</v>
      </c>
      <c r="C10873" s="59" t="s">
        <v>809</v>
      </c>
    </row>
    <row r="10874" spans="1:3" x14ac:dyDescent="0.25">
      <c r="A10874" s="59">
        <v>8724</v>
      </c>
      <c r="B10874" s="59" t="s">
        <v>9946</v>
      </c>
      <c r="C10874" s="59" t="s">
        <v>938</v>
      </c>
    </row>
    <row r="10875" spans="1:3" x14ac:dyDescent="0.25">
      <c r="A10875" s="59">
        <v>41008</v>
      </c>
      <c r="B10875" s="59" t="s">
        <v>9947</v>
      </c>
      <c r="C10875" s="59" t="s">
        <v>1135</v>
      </c>
    </row>
    <row r="10876" spans="1:3" x14ac:dyDescent="0.25">
      <c r="A10876" s="59">
        <v>41010</v>
      </c>
      <c r="B10876" s="59" t="s">
        <v>9948</v>
      </c>
      <c r="C10876" s="59" t="s">
        <v>1135</v>
      </c>
    </row>
    <row r="10877" spans="1:3" x14ac:dyDescent="0.25">
      <c r="A10877" s="59">
        <v>42710</v>
      </c>
      <c r="B10877" s="59" t="s">
        <v>9948</v>
      </c>
      <c r="C10877" s="59" t="s">
        <v>1125</v>
      </c>
    </row>
    <row r="10878" spans="1:3" x14ac:dyDescent="0.25">
      <c r="A10878" s="59">
        <v>41011</v>
      </c>
      <c r="B10878" s="59" t="s">
        <v>9949</v>
      </c>
      <c r="C10878" s="59" t="s">
        <v>1135</v>
      </c>
    </row>
    <row r="10879" spans="1:3" x14ac:dyDescent="0.25">
      <c r="A10879" s="59">
        <v>41007</v>
      </c>
      <c r="B10879" s="59" t="s">
        <v>9950</v>
      </c>
      <c r="C10879" s="59" t="s">
        <v>1135</v>
      </c>
    </row>
    <row r="10880" spans="1:3" x14ac:dyDescent="0.25">
      <c r="A10880" s="59">
        <v>94707</v>
      </c>
      <c r="B10880" s="59" t="s">
        <v>9951</v>
      </c>
      <c r="C10880" s="59" t="s">
        <v>447</v>
      </c>
    </row>
    <row r="10881" spans="1:3" x14ac:dyDescent="0.25">
      <c r="A10881" s="59">
        <v>90963</v>
      </c>
      <c r="B10881" s="59" t="s">
        <v>9952</v>
      </c>
      <c r="C10881" s="59" t="s">
        <v>102</v>
      </c>
    </row>
    <row r="10882" spans="1:3" x14ac:dyDescent="0.25">
      <c r="A10882" s="59">
        <v>76706</v>
      </c>
      <c r="B10882" s="59" t="s">
        <v>9953</v>
      </c>
      <c r="C10882" s="59" t="s">
        <v>538</v>
      </c>
    </row>
    <row r="10883" spans="1:3" x14ac:dyDescent="0.25">
      <c r="A10883" s="59">
        <v>86508</v>
      </c>
      <c r="B10883" s="59" t="s">
        <v>9954</v>
      </c>
      <c r="C10883" s="59" t="s">
        <v>388</v>
      </c>
    </row>
    <row r="10884" spans="1:3" x14ac:dyDescent="0.25">
      <c r="A10884" s="59">
        <v>41017</v>
      </c>
      <c r="B10884" s="59" t="s">
        <v>9955</v>
      </c>
      <c r="C10884" s="59" t="s">
        <v>1135</v>
      </c>
    </row>
    <row r="10885" spans="1:3" x14ac:dyDescent="0.25">
      <c r="A10885" s="59">
        <v>75817</v>
      </c>
      <c r="B10885" s="59" t="s">
        <v>9955</v>
      </c>
      <c r="C10885" s="59" t="s">
        <v>143</v>
      </c>
    </row>
    <row r="10886" spans="1:3" x14ac:dyDescent="0.25">
      <c r="A10886" s="59">
        <v>90957</v>
      </c>
      <c r="B10886" s="59" t="s">
        <v>9955</v>
      </c>
      <c r="C10886" s="59" t="s">
        <v>102</v>
      </c>
    </row>
    <row r="10887" spans="1:3" x14ac:dyDescent="0.25">
      <c r="A10887" s="59">
        <v>97614</v>
      </c>
      <c r="B10887" s="59" t="s">
        <v>9955</v>
      </c>
      <c r="C10887" s="59" t="s">
        <v>303</v>
      </c>
    </row>
    <row r="10888" spans="1:3" x14ac:dyDescent="0.25">
      <c r="A10888" s="59">
        <v>97615</v>
      </c>
      <c r="B10888" s="59" t="s">
        <v>9956</v>
      </c>
      <c r="C10888" s="59" t="s">
        <v>303</v>
      </c>
    </row>
    <row r="10889" spans="1:3" x14ac:dyDescent="0.25">
      <c r="A10889" s="59">
        <v>41016</v>
      </c>
      <c r="B10889" s="59" t="s">
        <v>9957</v>
      </c>
      <c r="C10889" s="59" t="s">
        <v>1135</v>
      </c>
    </row>
    <row r="10890" spans="1:3" x14ac:dyDescent="0.25">
      <c r="A10890" s="59">
        <v>15111</v>
      </c>
      <c r="B10890" s="59" t="s">
        <v>9958</v>
      </c>
      <c r="C10890" s="59" t="s">
        <v>1192</v>
      </c>
    </row>
    <row r="10891" spans="1:3" x14ac:dyDescent="0.25">
      <c r="A10891" s="59">
        <v>86712</v>
      </c>
      <c r="B10891" s="59" t="s">
        <v>9958</v>
      </c>
      <c r="C10891" s="59" t="s">
        <v>387</v>
      </c>
    </row>
    <row r="10892" spans="1:3" x14ac:dyDescent="0.25">
      <c r="A10892" s="59">
        <v>41009</v>
      </c>
      <c r="B10892" s="59" t="s">
        <v>9959</v>
      </c>
      <c r="C10892" s="59" t="s">
        <v>1135</v>
      </c>
    </row>
    <row r="10893" spans="1:3" x14ac:dyDescent="0.25">
      <c r="A10893" s="59">
        <v>41012</v>
      </c>
      <c r="B10893" s="59" t="s">
        <v>9960</v>
      </c>
      <c r="C10893" s="59" t="s">
        <v>1135</v>
      </c>
    </row>
    <row r="10894" spans="1:3" x14ac:dyDescent="0.25">
      <c r="A10894" s="59">
        <v>41013</v>
      </c>
      <c r="B10894" s="59" t="s">
        <v>9961</v>
      </c>
      <c r="C10894" s="59" t="s">
        <v>1135</v>
      </c>
    </row>
    <row r="10895" spans="1:3" x14ac:dyDescent="0.25">
      <c r="A10895" s="59">
        <v>81709</v>
      </c>
      <c r="B10895" s="59" t="s">
        <v>9962</v>
      </c>
      <c r="C10895" s="59" t="s">
        <v>544</v>
      </c>
    </row>
    <row r="10896" spans="1:3" x14ac:dyDescent="0.25">
      <c r="A10896" s="59">
        <v>18221</v>
      </c>
      <c r="B10896" s="59" t="s">
        <v>9963</v>
      </c>
      <c r="C10896" s="59" t="s">
        <v>713</v>
      </c>
    </row>
    <row r="10897" spans="1:3" x14ac:dyDescent="0.25">
      <c r="A10897" s="59">
        <v>81217</v>
      </c>
      <c r="B10897" s="59" t="s">
        <v>9964</v>
      </c>
      <c r="C10897" s="59" t="s">
        <v>555</v>
      </c>
    </row>
    <row r="10898" spans="1:3" x14ac:dyDescent="0.25">
      <c r="A10898" s="59">
        <v>13725</v>
      </c>
      <c r="B10898" s="59" t="s">
        <v>9965</v>
      </c>
      <c r="C10898" s="59" t="s">
        <v>694</v>
      </c>
    </row>
    <row r="10899" spans="1:3" x14ac:dyDescent="0.25">
      <c r="A10899" s="59">
        <v>11609</v>
      </c>
      <c r="B10899" s="59" t="s">
        <v>9966</v>
      </c>
      <c r="C10899" s="59" t="s">
        <v>683</v>
      </c>
    </row>
    <row r="10900" spans="1:3" x14ac:dyDescent="0.25">
      <c r="A10900" s="59">
        <v>15107</v>
      </c>
      <c r="B10900" s="59" t="s">
        <v>9967</v>
      </c>
      <c r="C10900" s="59" t="s">
        <v>1192</v>
      </c>
    </row>
    <row r="10901" spans="1:3" x14ac:dyDescent="0.25">
      <c r="A10901" s="59">
        <v>55116</v>
      </c>
      <c r="B10901" s="59" t="s">
        <v>9967</v>
      </c>
      <c r="C10901" s="59" t="s">
        <v>196</v>
      </c>
    </row>
    <row r="10902" spans="1:3" x14ac:dyDescent="0.25">
      <c r="A10902" s="59">
        <v>61124</v>
      </c>
      <c r="B10902" s="59" t="s">
        <v>9967</v>
      </c>
      <c r="C10902" s="59" t="s">
        <v>563</v>
      </c>
    </row>
    <row r="10903" spans="1:3" x14ac:dyDescent="0.25">
      <c r="A10903" s="59">
        <v>76318</v>
      </c>
      <c r="B10903" s="59" t="s">
        <v>9968</v>
      </c>
      <c r="C10903" s="59" t="s">
        <v>528</v>
      </c>
    </row>
    <row r="10904" spans="1:3" x14ac:dyDescent="0.25">
      <c r="A10904" s="59">
        <v>26306</v>
      </c>
      <c r="B10904" s="59" t="s">
        <v>9969</v>
      </c>
      <c r="C10904" s="59" t="s">
        <v>241</v>
      </c>
    </row>
    <row r="10905" spans="1:3" x14ac:dyDescent="0.25">
      <c r="A10905" s="59">
        <v>18517</v>
      </c>
      <c r="B10905" s="59" t="s">
        <v>9970</v>
      </c>
      <c r="C10905" s="59" t="s">
        <v>718</v>
      </c>
    </row>
    <row r="10906" spans="1:3" x14ac:dyDescent="0.25">
      <c r="A10906" s="59">
        <v>2013</v>
      </c>
      <c r="B10906" s="59" t="s">
        <v>9971</v>
      </c>
      <c r="C10906" s="59" t="s">
        <v>1006</v>
      </c>
    </row>
    <row r="10907" spans="1:3" x14ac:dyDescent="0.25">
      <c r="A10907" s="59">
        <v>5410</v>
      </c>
      <c r="B10907" s="59" t="s">
        <v>9972</v>
      </c>
      <c r="C10907" s="59" t="s">
        <v>731</v>
      </c>
    </row>
    <row r="10908" spans="1:3" x14ac:dyDescent="0.25">
      <c r="A10908" s="59">
        <v>36412</v>
      </c>
      <c r="B10908" s="59" t="s">
        <v>9973</v>
      </c>
      <c r="C10908" s="59" t="s">
        <v>596</v>
      </c>
    </row>
    <row r="10909" spans="1:3" x14ac:dyDescent="0.25">
      <c r="A10909" s="59">
        <v>24108</v>
      </c>
      <c r="B10909" s="59" t="s">
        <v>9974</v>
      </c>
      <c r="C10909" s="59" t="s">
        <v>1149</v>
      </c>
    </row>
    <row r="10910" spans="1:3" x14ac:dyDescent="0.25">
      <c r="A10910" s="59">
        <v>25813</v>
      </c>
      <c r="B10910" s="59" t="s">
        <v>9975</v>
      </c>
      <c r="C10910" s="59" t="s">
        <v>905</v>
      </c>
    </row>
    <row r="10911" spans="1:3" x14ac:dyDescent="0.25">
      <c r="A10911" s="59">
        <v>35611</v>
      </c>
      <c r="B10911" s="59" t="s">
        <v>9976</v>
      </c>
      <c r="C10911" s="59" t="s">
        <v>975</v>
      </c>
    </row>
    <row r="10912" spans="1:3" x14ac:dyDescent="0.25">
      <c r="A10912" s="59">
        <v>36316</v>
      </c>
      <c r="B10912" s="59" t="s">
        <v>9977</v>
      </c>
      <c r="C10912" s="59" t="s">
        <v>593</v>
      </c>
    </row>
    <row r="10913" spans="1:3" x14ac:dyDescent="0.25">
      <c r="A10913" s="59">
        <v>15708</v>
      </c>
      <c r="B10913" s="59" t="s">
        <v>9978</v>
      </c>
      <c r="C10913" s="59" t="s">
        <v>1186</v>
      </c>
    </row>
    <row r="10914" spans="1:3" x14ac:dyDescent="0.25">
      <c r="A10914" s="59">
        <v>26510</v>
      </c>
      <c r="B10914" s="59" t="s">
        <v>9979</v>
      </c>
      <c r="C10914" s="59" t="s">
        <v>226</v>
      </c>
    </row>
    <row r="10915" spans="1:3" x14ac:dyDescent="0.25">
      <c r="A10915" s="59">
        <v>18514</v>
      </c>
      <c r="B10915" s="59" t="s">
        <v>9980</v>
      </c>
      <c r="C10915" s="59" t="s">
        <v>718</v>
      </c>
    </row>
    <row r="10916" spans="1:3" x14ac:dyDescent="0.25">
      <c r="A10916" s="59">
        <v>3321</v>
      </c>
      <c r="B10916" s="59" t="s">
        <v>9981</v>
      </c>
      <c r="C10916" s="59" t="s">
        <v>650</v>
      </c>
    </row>
    <row r="10917" spans="1:3" x14ac:dyDescent="0.25">
      <c r="A10917" s="59">
        <v>25525</v>
      </c>
      <c r="B10917" s="59" t="s">
        <v>9982</v>
      </c>
      <c r="C10917" s="59" t="s">
        <v>899</v>
      </c>
    </row>
    <row r="10918" spans="1:3" x14ac:dyDescent="0.25">
      <c r="A10918" s="59">
        <v>4611</v>
      </c>
      <c r="B10918" s="59" t="s">
        <v>9983</v>
      </c>
      <c r="C10918" s="59" t="s">
        <v>730</v>
      </c>
    </row>
    <row r="10919" spans="1:3" x14ac:dyDescent="0.25">
      <c r="A10919" s="59">
        <v>18308</v>
      </c>
      <c r="B10919" s="59" t="s">
        <v>9984</v>
      </c>
      <c r="C10919" s="59" t="s">
        <v>714</v>
      </c>
    </row>
    <row r="10920" spans="1:3" x14ac:dyDescent="0.25">
      <c r="A10920" s="59">
        <v>47514</v>
      </c>
      <c r="B10920" s="59" t="s">
        <v>9984</v>
      </c>
      <c r="C10920" s="59" t="s">
        <v>992</v>
      </c>
    </row>
    <row r="10921" spans="1:3" x14ac:dyDescent="0.25">
      <c r="A10921" s="59">
        <v>26709</v>
      </c>
      <c r="B10921" s="59" t="s">
        <v>9985</v>
      </c>
      <c r="C10921" s="59" t="s">
        <v>221</v>
      </c>
    </row>
    <row r="10922" spans="1:3" x14ac:dyDescent="0.25">
      <c r="A10922" s="59">
        <v>8717</v>
      </c>
      <c r="B10922" s="59" t="s">
        <v>9986</v>
      </c>
      <c r="C10922" s="59" t="s">
        <v>938</v>
      </c>
    </row>
    <row r="10923" spans="1:3" x14ac:dyDescent="0.25">
      <c r="A10923" s="59">
        <v>43913</v>
      </c>
      <c r="B10923" s="59" t="s">
        <v>9987</v>
      </c>
      <c r="C10923" s="59" t="s">
        <v>934</v>
      </c>
    </row>
    <row r="10924" spans="1:3" x14ac:dyDescent="0.25">
      <c r="A10924" s="59">
        <v>77508</v>
      </c>
      <c r="B10924" s="59" t="s">
        <v>9988</v>
      </c>
      <c r="C10924" s="59" t="s">
        <v>401</v>
      </c>
    </row>
    <row r="10925" spans="1:3" x14ac:dyDescent="0.25">
      <c r="A10925" s="59">
        <v>33826</v>
      </c>
      <c r="B10925" s="59" t="s">
        <v>9989</v>
      </c>
      <c r="C10925" s="59" t="s">
        <v>1207</v>
      </c>
    </row>
    <row r="10926" spans="1:3" x14ac:dyDescent="0.25">
      <c r="A10926" s="59">
        <v>80507</v>
      </c>
      <c r="B10926" s="59" t="s">
        <v>9990</v>
      </c>
      <c r="C10926" s="59" t="s">
        <v>1142</v>
      </c>
    </row>
    <row r="10927" spans="1:3" x14ac:dyDescent="0.25">
      <c r="A10927" s="59">
        <v>26724</v>
      </c>
      <c r="B10927" s="59" t="s">
        <v>9991</v>
      </c>
      <c r="C10927" s="59" t="s">
        <v>221</v>
      </c>
    </row>
    <row r="10928" spans="1:3" x14ac:dyDescent="0.25">
      <c r="A10928" s="59">
        <v>16311</v>
      </c>
      <c r="B10928" s="59" t="s">
        <v>9992</v>
      </c>
      <c r="C10928" s="59" t="s">
        <v>362</v>
      </c>
    </row>
    <row r="10929" spans="1:3" x14ac:dyDescent="0.25">
      <c r="A10929" s="59">
        <v>24137</v>
      </c>
      <c r="B10929" s="59" t="s">
        <v>9993</v>
      </c>
      <c r="C10929" s="59" t="s">
        <v>1149</v>
      </c>
    </row>
    <row r="10930" spans="1:3" x14ac:dyDescent="0.25">
      <c r="A10930" s="59">
        <v>21708</v>
      </c>
      <c r="B10930" s="59" t="s">
        <v>9994</v>
      </c>
      <c r="C10930" s="59" t="s">
        <v>414</v>
      </c>
    </row>
    <row r="10931" spans="1:3" x14ac:dyDescent="0.25">
      <c r="A10931" s="59">
        <v>35868</v>
      </c>
      <c r="B10931" s="59" t="s">
        <v>9995</v>
      </c>
      <c r="C10931" s="59" t="s">
        <v>970</v>
      </c>
    </row>
    <row r="10932" spans="1:3" x14ac:dyDescent="0.25">
      <c r="A10932" s="59">
        <v>2109</v>
      </c>
      <c r="B10932" s="59" t="s">
        <v>9996</v>
      </c>
      <c r="C10932" s="59" t="s">
        <v>1016</v>
      </c>
    </row>
    <row r="10933" spans="1:3" x14ac:dyDescent="0.25">
      <c r="A10933" s="59">
        <v>47506</v>
      </c>
      <c r="B10933" s="59" t="s">
        <v>9997</v>
      </c>
      <c r="C10933" s="59" t="s">
        <v>992</v>
      </c>
    </row>
    <row r="10934" spans="1:3" x14ac:dyDescent="0.25">
      <c r="A10934" s="59">
        <v>18607</v>
      </c>
      <c r="B10934" s="59" t="s">
        <v>9998</v>
      </c>
      <c r="C10934" s="59" t="s">
        <v>715</v>
      </c>
    </row>
    <row r="10935" spans="1:3" x14ac:dyDescent="0.25">
      <c r="A10935" s="59">
        <v>35630</v>
      </c>
      <c r="B10935" s="59" t="s">
        <v>9999</v>
      </c>
      <c r="C10935" s="59" t="s">
        <v>975</v>
      </c>
    </row>
    <row r="10936" spans="1:3" x14ac:dyDescent="0.25">
      <c r="A10936" s="59">
        <v>41807</v>
      </c>
      <c r="B10936" s="59" t="s">
        <v>9999</v>
      </c>
      <c r="C10936" s="59" t="s">
        <v>1122</v>
      </c>
    </row>
    <row r="10937" spans="1:3" x14ac:dyDescent="0.25">
      <c r="A10937" s="59">
        <v>13424</v>
      </c>
      <c r="B10937" s="59" t="s">
        <v>10000</v>
      </c>
      <c r="C10937" s="59" t="s">
        <v>679</v>
      </c>
    </row>
    <row r="10938" spans="1:3" x14ac:dyDescent="0.25">
      <c r="A10938" s="59">
        <v>23611</v>
      </c>
      <c r="B10938" s="59" t="s">
        <v>10000</v>
      </c>
      <c r="C10938" s="59" t="s">
        <v>265</v>
      </c>
    </row>
    <row r="10939" spans="1:3" x14ac:dyDescent="0.25">
      <c r="A10939" s="59">
        <v>26720</v>
      </c>
      <c r="B10939" s="59" t="s">
        <v>10000</v>
      </c>
      <c r="C10939" s="59" t="s">
        <v>221</v>
      </c>
    </row>
    <row r="10940" spans="1:3" x14ac:dyDescent="0.25">
      <c r="A10940" s="59">
        <v>35522</v>
      </c>
      <c r="B10940" s="59" t="s">
        <v>10000</v>
      </c>
      <c r="C10940" s="59" t="s">
        <v>973</v>
      </c>
    </row>
    <row r="10941" spans="1:3" x14ac:dyDescent="0.25">
      <c r="A10941" s="59">
        <v>3525</v>
      </c>
      <c r="B10941" s="59" t="s">
        <v>10001</v>
      </c>
      <c r="C10941" s="59" t="s">
        <v>647</v>
      </c>
    </row>
    <row r="10942" spans="1:3" x14ac:dyDescent="0.25">
      <c r="A10942" s="59">
        <v>3574</v>
      </c>
      <c r="B10942" s="59" t="s">
        <v>10000</v>
      </c>
      <c r="C10942" s="59" t="s">
        <v>644</v>
      </c>
    </row>
    <row r="10943" spans="1:3" x14ac:dyDescent="0.25">
      <c r="A10943" s="59">
        <v>40423</v>
      </c>
      <c r="B10943" s="59" t="s">
        <v>10002</v>
      </c>
      <c r="C10943" s="59" t="s">
        <v>1128</v>
      </c>
    </row>
    <row r="10944" spans="1:3" x14ac:dyDescent="0.25">
      <c r="A10944" s="59">
        <v>45325</v>
      </c>
      <c r="B10944" s="59" t="s">
        <v>10003</v>
      </c>
      <c r="C10944" s="59" t="s">
        <v>741</v>
      </c>
    </row>
    <row r="10945" spans="1:3" x14ac:dyDescent="0.25">
      <c r="A10945" s="59">
        <v>41539</v>
      </c>
      <c r="B10945" s="59" t="s">
        <v>10004</v>
      </c>
      <c r="C10945" s="59" t="s">
        <v>1123</v>
      </c>
    </row>
    <row r="10946" spans="1:3" x14ac:dyDescent="0.25">
      <c r="A10946" s="59">
        <v>12118</v>
      </c>
      <c r="B10946" s="59" t="s">
        <v>10005</v>
      </c>
      <c r="C10946" s="59" t="s">
        <v>711</v>
      </c>
    </row>
    <row r="10947" spans="1:3" x14ac:dyDescent="0.25">
      <c r="A10947" s="59">
        <v>5320</v>
      </c>
      <c r="B10947" s="59" t="s">
        <v>10006</v>
      </c>
      <c r="C10947" s="59" t="s">
        <v>728</v>
      </c>
    </row>
    <row r="10948" spans="1:3" x14ac:dyDescent="0.25">
      <c r="A10948" s="59">
        <v>36814</v>
      </c>
      <c r="B10948" s="59" t="s">
        <v>10007</v>
      </c>
      <c r="C10948" s="59" t="s">
        <v>587</v>
      </c>
    </row>
    <row r="10949" spans="1:3" x14ac:dyDescent="0.25">
      <c r="A10949" s="59">
        <v>25706</v>
      </c>
      <c r="B10949" s="59" t="s">
        <v>10008</v>
      </c>
      <c r="C10949" s="59" t="s">
        <v>901</v>
      </c>
    </row>
    <row r="10950" spans="1:3" x14ac:dyDescent="0.25">
      <c r="A10950" s="59">
        <v>47118</v>
      </c>
      <c r="B10950" s="59" t="s">
        <v>10009</v>
      </c>
      <c r="C10950" s="59" t="s">
        <v>993</v>
      </c>
    </row>
    <row r="10951" spans="1:3" x14ac:dyDescent="0.25">
      <c r="A10951" s="59">
        <v>67321</v>
      </c>
      <c r="B10951" s="59" t="s">
        <v>10010</v>
      </c>
      <c r="C10951" s="59" t="s">
        <v>376</v>
      </c>
    </row>
    <row r="10952" spans="1:3" x14ac:dyDescent="0.25">
      <c r="A10952" s="59">
        <v>66514</v>
      </c>
      <c r="B10952" s="59" t="s">
        <v>10011</v>
      </c>
      <c r="C10952" s="59" t="s">
        <v>887</v>
      </c>
    </row>
    <row r="10953" spans="1:3" x14ac:dyDescent="0.25">
      <c r="A10953" s="59">
        <v>36313</v>
      </c>
      <c r="B10953" s="59" t="s">
        <v>10012</v>
      </c>
      <c r="C10953" s="59" t="s">
        <v>593</v>
      </c>
    </row>
    <row r="10954" spans="1:3" x14ac:dyDescent="0.25">
      <c r="A10954" s="59">
        <v>16307</v>
      </c>
      <c r="B10954" s="59" t="s">
        <v>10013</v>
      </c>
      <c r="C10954" s="59" t="s">
        <v>362</v>
      </c>
    </row>
    <row r="10955" spans="1:3" x14ac:dyDescent="0.25">
      <c r="A10955" s="59">
        <v>11608</v>
      </c>
      <c r="B10955" s="59" t="s">
        <v>10014</v>
      </c>
      <c r="C10955" s="59" t="s">
        <v>683</v>
      </c>
    </row>
    <row r="10956" spans="1:3" x14ac:dyDescent="0.25">
      <c r="A10956" s="59">
        <v>67817</v>
      </c>
      <c r="B10956" s="59" t="s">
        <v>10015</v>
      </c>
      <c r="C10956" s="59" t="s">
        <v>372</v>
      </c>
    </row>
    <row r="10957" spans="1:3" x14ac:dyDescent="0.25">
      <c r="A10957" s="59">
        <v>8417</v>
      </c>
      <c r="B10957" s="59" t="s">
        <v>10016</v>
      </c>
      <c r="C10957" s="59" t="s">
        <v>939</v>
      </c>
    </row>
    <row r="10958" spans="1:3" x14ac:dyDescent="0.25">
      <c r="A10958" s="59">
        <v>13426</v>
      </c>
      <c r="B10958" s="59" t="s">
        <v>10017</v>
      </c>
      <c r="C10958" s="59" t="s">
        <v>679</v>
      </c>
    </row>
    <row r="10959" spans="1:3" x14ac:dyDescent="0.25">
      <c r="A10959" s="59">
        <v>6829</v>
      </c>
      <c r="B10959" s="59" t="s">
        <v>10017</v>
      </c>
      <c r="C10959" s="59" t="s">
        <v>1096</v>
      </c>
    </row>
    <row r="10960" spans="1:3" x14ac:dyDescent="0.25">
      <c r="A10960" s="59">
        <v>47107</v>
      </c>
      <c r="B10960" s="59" t="s">
        <v>10018</v>
      </c>
      <c r="C10960" s="59" t="s">
        <v>993</v>
      </c>
    </row>
    <row r="10961" spans="1:3" x14ac:dyDescent="0.25">
      <c r="A10961" s="59">
        <v>85209</v>
      </c>
      <c r="B10961" s="59" t="s">
        <v>10017</v>
      </c>
      <c r="C10961" s="59" t="s">
        <v>1179</v>
      </c>
    </row>
    <row r="10962" spans="1:3" x14ac:dyDescent="0.25">
      <c r="A10962" s="59">
        <v>23521</v>
      </c>
      <c r="B10962" s="59" t="s">
        <v>10019</v>
      </c>
      <c r="C10962" s="59" t="s">
        <v>284</v>
      </c>
    </row>
    <row r="10963" spans="1:3" x14ac:dyDescent="0.25">
      <c r="A10963" s="59">
        <v>26225</v>
      </c>
      <c r="B10963" s="59" t="s">
        <v>10019</v>
      </c>
      <c r="C10963" s="59" t="s">
        <v>251</v>
      </c>
    </row>
    <row r="10964" spans="1:3" x14ac:dyDescent="0.25">
      <c r="A10964" s="59">
        <v>13323</v>
      </c>
      <c r="B10964" s="59" t="s">
        <v>10020</v>
      </c>
      <c r="C10964" s="59" t="s">
        <v>699</v>
      </c>
    </row>
    <row r="10965" spans="1:3" x14ac:dyDescent="0.25">
      <c r="A10965" s="59">
        <v>24123</v>
      </c>
      <c r="B10965" s="59" t="s">
        <v>10021</v>
      </c>
      <c r="C10965" s="59" t="s">
        <v>1149</v>
      </c>
    </row>
    <row r="10966" spans="1:3" x14ac:dyDescent="0.25">
      <c r="A10966" s="59">
        <v>3673</v>
      </c>
      <c r="B10966" s="59" t="s">
        <v>10020</v>
      </c>
      <c r="C10966" s="59" t="s">
        <v>649</v>
      </c>
    </row>
    <row r="10967" spans="1:3" x14ac:dyDescent="0.25">
      <c r="A10967" s="59">
        <v>22727</v>
      </c>
      <c r="B10967" s="59" t="s">
        <v>10022</v>
      </c>
      <c r="C10967" s="59" t="s">
        <v>1163</v>
      </c>
    </row>
    <row r="10968" spans="1:3" x14ac:dyDescent="0.25">
      <c r="A10968" s="59">
        <v>15508</v>
      </c>
      <c r="B10968" s="59" t="s">
        <v>10023</v>
      </c>
      <c r="C10968" s="59" t="s">
        <v>1190</v>
      </c>
    </row>
    <row r="10969" spans="1:3" x14ac:dyDescent="0.25">
      <c r="A10969" s="59">
        <v>1917</v>
      </c>
      <c r="B10969" s="59" t="s">
        <v>10024</v>
      </c>
      <c r="C10969" s="59" t="s">
        <v>1000</v>
      </c>
    </row>
    <row r="10970" spans="1:3" x14ac:dyDescent="0.25">
      <c r="A10970" s="59">
        <v>36317</v>
      </c>
      <c r="B10970" s="59" t="s">
        <v>10025</v>
      </c>
      <c r="C10970" s="59" t="s">
        <v>593</v>
      </c>
    </row>
    <row r="10971" spans="1:3" x14ac:dyDescent="0.25">
      <c r="A10971" s="59">
        <v>2114</v>
      </c>
      <c r="B10971" s="59" t="s">
        <v>10026</v>
      </c>
      <c r="C10971" s="59" t="s">
        <v>1016</v>
      </c>
    </row>
    <row r="10972" spans="1:3" x14ac:dyDescent="0.25">
      <c r="A10972" s="59">
        <v>26116</v>
      </c>
      <c r="B10972" s="59" t="s">
        <v>10026</v>
      </c>
      <c r="C10972" s="59" t="s">
        <v>206</v>
      </c>
    </row>
    <row r="10973" spans="1:3" x14ac:dyDescent="0.25">
      <c r="A10973" s="59">
        <v>35560</v>
      </c>
      <c r="B10973" s="59" t="s">
        <v>10026</v>
      </c>
      <c r="C10973" s="59" t="s">
        <v>972</v>
      </c>
    </row>
    <row r="10974" spans="1:3" x14ac:dyDescent="0.25">
      <c r="A10974" s="59">
        <v>7521</v>
      </c>
      <c r="B10974" s="59" t="s">
        <v>10026</v>
      </c>
      <c r="C10974" s="59" t="s">
        <v>947</v>
      </c>
    </row>
    <row r="10975" spans="1:3" x14ac:dyDescent="0.25">
      <c r="A10975" s="59">
        <v>47110</v>
      </c>
      <c r="B10975" s="59" t="s">
        <v>10027</v>
      </c>
      <c r="C10975" s="59" t="s">
        <v>993</v>
      </c>
    </row>
    <row r="10976" spans="1:3" x14ac:dyDescent="0.25">
      <c r="A10976" s="59">
        <v>84411</v>
      </c>
      <c r="B10976" s="59" t="s">
        <v>10026</v>
      </c>
      <c r="C10976" s="59" t="s">
        <v>1103</v>
      </c>
    </row>
    <row r="10977" spans="1:3" x14ac:dyDescent="0.25">
      <c r="A10977" s="59">
        <v>17709</v>
      </c>
      <c r="B10977" s="59" t="s">
        <v>10028</v>
      </c>
      <c r="C10977" s="59" t="s">
        <v>792</v>
      </c>
    </row>
    <row r="10978" spans="1:3" x14ac:dyDescent="0.25">
      <c r="A10978" s="59">
        <v>17912</v>
      </c>
      <c r="B10978" s="59" t="s">
        <v>10029</v>
      </c>
      <c r="C10978" s="59" t="s">
        <v>789</v>
      </c>
    </row>
    <row r="10979" spans="1:3" x14ac:dyDescent="0.25">
      <c r="A10979" s="59">
        <v>6916</v>
      </c>
      <c r="B10979" s="59" t="s">
        <v>10029</v>
      </c>
      <c r="C10979" s="59" t="s">
        <v>1092</v>
      </c>
    </row>
    <row r="10980" spans="1:3" x14ac:dyDescent="0.25">
      <c r="A10980" s="59">
        <v>43642</v>
      </c>
      <c r="B10980" s="59" t="s">
        <v>10030</v>
      </c>
      <c r="C10980" s="59" t="s">
        <v>928</v>
      </c>
    </row>
    <row r="10981" spans="1:3" x14ac:dyDescent="0.25">
      <c r="A10981" s="59">
        <v>12619</v>
      </c>
      <c r="B10981" s="59" t="s">
        <v>10031</v>
      </c>
      <c r="C10981" s="59" t="s">
        <v>674</v>
      </c>
    </row>
    <row r="10982" spans="1:3" x14ac:dyDescent="0.25">
      <c r="A10982" s="59">
        <v>4420</v>
      </c>
      <c r="B10982" s="59" t="s">
        <v>10031</v>
      </c>
      <c r="C10982" s="59" t="s">
        <v>722</v>
      </c>
    </row>
    <row r="10983" spans="1:3" x14ac:dyDescent="0.25">
      <c r="A10983" s="59">
        <v>13020</v>
      </c>
      <c r="B10983" s="59" t="s">
        <v>10032</v>
      </c>
      <c r="C10983" s="59" t="s">
        <v>696</v>
      </c>
    </row>
    <row r="10984" spans="1:3" x14ac:dyDescent="0.25">
      <c r="A10984" s="59">
        <v>84413</v>
      </c>
      <c r="B10984" s="59" t="s">
        <v>10033</v>
      </c>
      <c r="C10984" s="59" t="s">
        <v>1103</v>
      </c>
    </row>
    <row r="10985" spans="1:3" x14ac:dyDescent="0.25">
      <c r="A10985" s="59">
        <v>25915</v>
      </c>
      <c r="B10985" s="59" t="s">
        <v>10034</v>
      </c>
      <c r="C10985" s="59" t="s">
        <v>907</v>
      </c>
    </row>
    <row r="10986" spans="1:3" x14ac:dyDescent="0.25">
      <c r="A10986" s="59">
        <v>41541</v>
      </c>
      <c r="B10986" s="59" t="s">
        <v>10034</v>
      </c>
      <c r="C10986" s="59" t="s">
        <v>1123</v>
      </c>
    </row>
    <row r="10987" spans="1:3" x14ac:dyDescent="0.25">
      <c r="A10987" s="59">
        <v>24517</v>
      </c>
      <c r="B10987" s="59" t="s">
        <v>10035</v>
      </c>
      <c r="C10987" s="59" t="s">
        <v>1157</v>
      </c>
    </row>
    <row r="10988" spans="1:3" x14ac:dyDescent="0.25">
      <c r="A10988" s="59">
        <v>35517</v>
      </c>
      <c r="B10988" s="59" t="s">
        <v>10035</v>
      </c>
      <c r="C10988" s="59" t="s">
        <v>973</v>
      </c>
    </row>
    <row r="10989" spans="1:3" x14ac:dyDescent="0.25">
      <c r="A10989" s="59">
        <v>15520</v>
      </c>
      <c r="B10989" s="59" t="s">
        <v>10035</v>
      </c>
      <c r="C10989" s="59" t="s">
        <v>1190</v>
      </c>
    </row>
    <row r="10990" spans="1:3" x14ac:dyDescent="0.25">
      <c r="A10990" s="59">
        <v>41713</v>
      </c>
      <c r="B10990" s="59" t="s">
        <v>10035</v>
      </c>
      <c r="C10990" s="59" t="s">
        <v>1113</v>
      </c>
    </row>
    <row r="10991" spans="1:3" x14ac:dyDescent="0.25">
      <c r="A10991" s="59">
        <v>13816</v>
      </c>
      <c r="B10991" s="59" t="s">
        <v>10036</v>
      </c>
      <c r="C10991" s="59" t="s">
        <v>688</v>
      </c>
    </row>
    <row r="10992" spans="1:3" x14ac:dyDescent="0.25">
      <c r="A10992" s="59">
        <v>20809</v>
      </c>
      <c r="B10992" s="59" t="s">
        <v>10036</v>
      </c>
      <c r="C10992" s="59" t="s">
        <v>663</v>
      </c>
    </row>
    <row r="10993" spans="1:3" x14ac:dyDescent="0.25">
      <c r="A10993" s="59">
        <v>36108</v>
      </c>
      <c r="B10993" s="59" t="s">
        <v>10037</v>
      </c>
      <c r="C10993" s="59" t="s">
        <v>584</v>
      </c>
    </row>
    <row r="10994" spans="1:3" x14ac:dyDescent="0.25">
      <c r="A10994" s="59">
        <v>24723</v>
      </c>
      <c r="B10994" s="59" t="s">
        <v>10037</v>
      </c>
      <c r="C10994" s="59" t="s">
        <v>1150</v>
      </c>
    </row>
    <row r="10995" spans="1:3" x14ac:dyDescent="0.25">
      <c r="A10995" s="59">
        <v>25618</v>
      </c>
      <c r="B10995" s="59" t="s">
        <v>10036</v>
      </c>
      <c r="C10995" s="59" t="s">
        <v>900</v>
      </c>
    </row>
    <row r="10996" spans="1:3" x14ac:dyDescent="0.25">
      <c r="A10996" s="59">
        <v>1408</v>
      </c>
      <c r="B10996" s="59" t="s">
        <v>10036</v>
      </c>
      <c r="C10996" s="59" t="s">
        <v>1012</v>
      </c>
    </row>
    <row r="10997" spans="1:3" x14ac:dyDescent="0.25">
      <c r="A10997" s="59">
        <v>26711</v>
      </c>
      <c r="B10997" s="59" t="s">
        <v>10036</v>
      </c>
      <c r="C10997" s="59" t="s">
        <v>221</v>
      </c>
    </row>
    <row r="10998" spans="1:3" x14ac:dyDescent="0.25">
      <c r="A10998" s="59">
        <v>17818</v>
      </c>
      <c r="B10998" s="59" t="s">
        <v>10036</v>
      </c>
      <c r="C10998" s="59" t="s">
        <v>782</v>
      </c>
    </row>
    <row r="10999" spans="1:3" x14ac:dyDescent="0.25">
      <c r="A10999" s="59">
        <v>6633</v>
      </c>
      <c r="B10999" s="59" t="s">
        <v>10036</v>
      </c>
      <c r="C10999" s="59" t="s">
        <v>1093</v>
      </c>
    </row>
    <row r="11000" spans="1:3" x14ac:dyDescent="0.25">
      <c r="A11000" s="59">
        <v>41540</v>
      </c>
      <c r="B11000" s="59" t="s">
        <v>10036</v>
      </c>
      <c r="C11000" s="59" t="s">
        <v>1123</v>
      </c>
    </row>
    <row r="11001" spans="1:3" x14ac:dyDescent="0.25">
      <c r="A11001" s="59">
        <v>67214</v>
      </c>
      <c r="B11001" s="59" t="s">
        <v>10036</v>
      </c>
      <c r="C11001" s="59" t="s">
        <v>370</v>
      </c>
    </row>
    <row r="11002" spans="1:3" x14ac:dyDescent="0.25">
      <c r="A11002" s="59">
        <v>13118</v>
      </c>
      <c r="B11002" s="59" t="s">
        <v>10038</v>
      </c>
      <c r="C11002" s="59" t="s">
        <v>678</v>
      </c>
    </row>
    <row r="11003" spans="1:3" x14ac:dyDescent="0.25">
      <c r="A11003" s="59">
        <v>47208</v>
      </c>
      <c r="B11003" s="59" t="s">
        <v>10039</v>
      </c>
      <c r="C11003" s="59" t="s">
        <v>998</v>
      </c>
    </row>
    <row r="11004" spans="1:3" x14ac:dyDescent="0.25">
      <c r="A11004" s="59">
        <v>31112</v>
      </c>
      <c r="B11004" s="59" t="s">
        <v>10040</v>
      </c>
      <c r="C11004" s="59" t="s">
        <v>858</v>
      </c>
    </row>
    <row r="11005" spans="1:3" x14ac:dyDescent="0.25">
      <c r="A11005" s="59">
        <v>11616</v>
      </c>
      <c r="B11005" s="59" t="s">
        <v>10041</v>
      </c>
      <c r="C11005" s="59" t="s">
        <v>683</v>
      </c>
    </row>
    <row r="11006" spans="1:3" x14ac:dyDescent="0.25">
      <c r="A11006" s="59">
        <v>13715</v>
      </c>
      <c r="B11006" s="59" t="s">
        <v>10042</v>
      </c>
      <c r="C11006" s="59" t="s">
        <v>694</v>
      </c>
    </row>
    <row r="11007" spans="1:3" x14ac:dyDescent="0.25">
      <c r="A11007" s="59">
        <v>20808</v>
      </c>
      <c r="B11007" s="59" t="s">
        <v>10042</v>
      </c>
      <c r="C11007" s="59" t="s">
        <v>663</v>
      </c>
    </row>
    <row r="11008" spans="1:3" x14ac:dyDescent="0.25">
      <c r="A11008" s="59">
        <v>33121</v>
      </c>
      <c r="B11008" s="59" t="s">
        <v>10041</v>
      </c>
      <c r="C11008" s="59" t="s">
        <v>1205</v>
      </c>
    </row>
    <row r="11009" spans="1:3" x14ac:dyDescent="0.25">
      <c r="A11009" s="59">
        <v>36820</v>
      </c>
      <c r="B11009" s="59" t="s">
        <v>10042</v>
      </c>
      <c r="C11009" s="59" t="s">
        <v>587</v>
      </c>
    </row>
    <row r="11010" spans="1:3" x14ac:dyDescent="0.25">
      <c r="A11010" s="59">
        <v>1710</v>
      </c>
      <c r="B11010" s="59" t="s">
        <v>10042</v>
      </c>
      <c r="C11010" s="59" t="s">
        <v>1007</v>
      </c>
    </row>
    <row r="11011" spans="1:3" x14ac:dyDescent="0.25">
      <c r="A11011" s="59">
        <v>26707</v>
      </c>
      <c r="B11011" s="59" t="s">
        <v>10042</v>
      </c>
      <c r="C11011" s="59" t="s">
        <v>221</v>
      </c>
    </row>
    <row r="11012" spans="1:3" x14ac:dyDescent="0.25">
      <c r="A11012" s="59">
        <v>15112</v>
      </c>
      <c r="B11012" s="59" t="s">
        <v>10041</v>
      </c>
      <c r="C11012" s="59" t="s">
        <v>1192</v>
      </c>
    </row>
    <row r="11013" spans="1:3" x14ac:dyDescent="0.25">
      <c r="A11013" s="59">
        <v>3807</v>
      </c>
      <c r="B11013" s="59" t="s">
        <v>10042</v>
      </c>
      <c r="C11013" s="59" t="s">
        <v>638</v>
      </c>
    </row>
    <row r="11014" spans="1:3" x14ac:dyDescent="0.25">
      <c r="A11014" s="59">
        <v>67213</v>
      </c>
      <c r="B11014" s="59" t="s">
        <v>10042</v>
      </c>
      <c r="C11014" s="59" t="s">
        <v>370</v>
      </c>
    </row>
    <row r="11015" spans="1:3" x14ac:dyDescent="0.25">
      <c r="A11015" s="59">
        <v>13832</v>
      </c>
      <c r="B11015" s="59" t="s">
        <v>10043</v>
      </c>
      <c r="C11015" s="59" t="s">
        <v>688</v>
      </c>
    </row>
    <row r="11016" spans="1:3" x14ac:dyDescent="0.25">
      <c r="A11016" s="59">
        <v>25607</v>
      </c>
      <c r="B11016" s="59" t="s">
        <v>10043</v>
      </c>
      <c r="C11016" s="59" t="s">
        <v>900</v>
      </c>
    </row>
    <row r="11017" spans="1:3" x14ac:dyDescent="0.25">
      <c r="A11017" s="59">
        <v>26911</v>
      </c>
      <c r="B11017" s="59" t="s">
        <v>10043</v>
      </c>
      <c r="C11017" s="59" t="s">
        <v>211</v>
      </c>
    </row>
    <row r="11018" spans="1:3" x14ac:dyDescent="0.25">
      <c r="A11018" s="59">
        <v>15209</v>
      </c>
      <c r="B11018" s="59" t="s">
        <v>10044</v>
      </c>
      <c r="C11018" s="59" t="s">
        <v>1188</v>
      </c>
    </row>
    <row r="11019" spans="1:3" x14ac:dyDescent="0.25">
      <c r="A11019" s="59">
        <v>26226</v>
      </c>
      <c r="B11019" s="59" t="s">
        <v>10045</v>
      </c>
      <c r="C11019" s="59" t="s">
        <v>251</v>
      </c>
    </row>
    <row r="11020" spans="1:3" x14ac:dyDescent="0.25">
      <c r="A11020" s="59">
        <v>20506</v>
      </c>
      <c r="B11020" s="59" t="s">
        <v>10046</v>
      </c>
      <c r="C11020" s="59" t="s">
        <v>665</v>
      </c>
    </row>
    <row r="11021" spans="1:3" x14ac:dyDescent="0.25">
      <c r="A11021" s="59">
        <v>1708</v>
      </c>
      <c r="B11021" s="59" t="s">
        <v>10047</v>
      </c>
      <c r="C11021" s="59" t="s">
        <v>1007</v>
      </c>
    </row>
    <row r="11022" spans="1:3" x14ac:dyDescent="0.25">
      <c r="A11022" s="59">
        <v>15709</v>
      </c>
      <c r="B11022" s="59" t="s">
        <v>10047</v>
      </c>
      <c r="C11022" s="59" t="s">
        <v>1186</v>
      </c>
    </row>
    <row r="11023" spans="1:3" x14ac:dyDescent="0.25">
      <c r="A11023" s="59">
        <v>18216</v>
      </c>
      <c r="B11023" s="59" t="s">
        <v>10046</v>
      </c>
      <c r="C11023" s="59" t="s">
        <v>713</v>
      </c>
    </row>
    <row r="11024" spans="1:3" x14ac:dyDescent="0.25">
      <c r="A11024" s="59">
        <v>44065</v>
      </c>
      <c r="B11024" s="59" t="s">
        <v>10047</v>
      </c>
      <c r="C11024" s="59" t="s">
        <v>920</v>
      </c>
    </row>
    <row r="11025" spans="1:3" x14ac:dyDescent="0.25">
      <c r="A11025" s="59">
        <v>43819</v>
      </c>
      <c r="B11025" s="59" t="s">
        <v>10047</v>
      </c>
      <c r="C11025" s="59" t="s">
        <v>922</v>
      </c>
    </row>
    <row r="11026" spans="1:3" x14ac:dyDescent="0.25">
      <c r="A11026" s="59">
        <v>44724</v>
      </c>
      <c r="B11026" s="59" t="s">
        <v>10047</v>
      </c>
      <c r="C11026" s="59" t="s">
        <v>933</v>
      </c>
    </row>
    <row r="11027" spans="1:3" x14ac:dyDescent="0.25">
      <c r="A11027" s="59">
        <v>26710</v>
      </c>
      <c r="B11027" s="59" t="s">
        <v>10048</v>
      </c>
      <c r="C11027" s="59" t="s">
        <v>221</v>
      </c>
    </row>
    <row r="11028" spans="1:3" x14ac:dyDescent="0.25">
      <c r="A11028" s="59">
        <v>11009</v>
      </c>
      <c r="B11028" s="59" t="s">
        <v>10049</v>
      </c>
      <c r="C11028" s="59" t="s">
        <v>672</v>
      </c>
    </row>
    <row r="11029" spans="1:3" x14ac:dyDescent="0.25">
      <c r="A11029" s="59">
        <v>35713</v>
      </c>
      <c r="B11029" s="59" t="s">
        <v>10050</v>
      </c>
      <c r="C11029" s="59" t="s">
        <v>967</v>
      </c>
    </row>
    <row r="11030" spans="1:3" x14ac:dyDescent="0.25">
      <c r="A11030" s="59">
        <v>15911</v>
      </c>
      <c r="B11030" s="59" t="s">
        <v>10049</v>
      </c>
      <c r="C11030" s="59" t="s">
        <v>1191</v>
      </c>
    </row>
    <row r="11031" spans="1:3" x14ac:dyDescent="0.25">
      <c r="A11031" s="59">
        <v>20816</v>
      </c>
      <c r="B11031" s="59" t="s">
        <v>10051</v>
      </c>
      <c r="C11031" s="59" t="s">
        <v>663</v>
      </c>
    </row>
    <row r="11032" spans="1:3" x14ac:dyDescent="0.25">
      <c r="A11032" s="59">
        <v>15425</v>
      </c>
      <c r="B11032" s="59" t="s">
        <v>10052</v>
      </c>
      <c r="C11032" s="59" t="s">
        <v>1195</v>
      </c>
    </row>
    <row r="11033" spans="1:3" x14ac:dyDescent="0.25">
      <c r="A11033" s="59">
        <v>25460</v>
      </c>
      <c r="B11033" s="59" t="s">
        <v>10053</v>
      </c>
      <c r="C11033" s="59" t="s">
        <v>902</v>
      </c>
    </row>
    <row r="11034" spans="1:3" x14ac:dyDescent="0.25">
      <c r="A11034" s="59">
        <v>25164</v>
      </c>
      <c r="B11034" s="59" t="s">
        <v>10054</v>
      </c>
      <c r="C11034" s="59" t="s">
        <v>906</v>
      </c>
    </row>
    <row r="11035" spans="1:3" x14ac:dyDescent="0.25">
      <c r="A11035" s="59">
        <v>4211</v>
      </c>
      <c r="B11035" s="59" t="s">
        <v>10055</v>
      </c>
      <c r="C11035" s="59" t="s">
        <v>733</v>
      </c>
    </row>
    <row r="11036" spans="1:3" x14ac:dyDescent="0.25">
      <c r="A11036" s="59">
        <v>23817</v>
      </c>
      <c r="B11036" s="59" t="s">
        <v>10056</v>
      </c>
      <c r="C11036" s="59" t="s">
        <v>274</v>
      </c>
    </row>
    <row r="11037" spans="1:3" x14ac:dyDescent="0.25">
      <c r="A11037" s="59">
        <v>35724</v>
      </c>
      <c r="B11037" s="59" t="s">
        <v>10057</v>
      </c>
      <c r="C11037" s="59" t="s">
        <v>967</v>
      </c>
    </row>
    <row r="11038" spans="1:3" x14ac:dyDescent="0.25">
      <c r="A11038" s="59">
        <v>35725</v>
      </c>
      <c r="B11038" s="59" t="s">
        <v>10058</v>
      </c>
      <c r="C11038" s="59" t="s">
        <v>967</v>
      </c>
    </row>
    <row r="11039" spans="1:3" x14ac:dyDescent="0.25">
      <c r="A11039" s="59">
        <v>13507</v>
      </c>
      <c r="B11039" s="59" t="s">
        <v>10059</v>
      </c>
      <c r="C11039" s="59" t="s">
        <v>692</v>
      </c>
    </row>
    <row r="11040" spans="1:3" x14ac:dyDescent="0.25">
      <c r="A11040" s="59">
        <v>21907</v>
      </c>
      <c r="B11040" s="59" t="s">
        <v>10060</v>
      </c>
      <c r="C11040" s="59" t="s">
        <v>429</v>
      </c>
    </row>
    <row r="11041" spans="1:3" x14ac:dyDescent="0.25">
      <c r="A11041" s="59">
        <v>36215</v>
      </c>
      <c r="B11041" s="59" t="s">
        <v>10060</v>
      </c>
      <c r="C11041" s="59" t="s">
        <v>585</v>
      </c>
    </row>
    <row r="11042" spans="1:3" x14ac:dyDescent="0.25">
      <c r="A11042" s="59">
        <v>6736</v>
      </c>
      <c r="B11042" s="59" t="s">
        <v>10060</v>
      </c>
      <c r="C11042" s="59" t="s">
        <v>1094</v>
      </c>
    </row>
    <row r="11043" spans="1:3" x14ac:dyDescent="0.25">
      <c r="A11043" s="59">
        <v>13825</v>
      </c>
      <c r="B11043" s="59" t="s">
        <v>10061</v>
      </c>
      <c r="C11043" s="59" t="s">
        <v>688</v>
      </c>
    </row>
    <row r="11044" spans="1:3" x14ac:dyDescent="0.25">
      <c r="A11044" s="59">
        <v>22223</v>
      </c>
      <c r="B11044" s="59" t="s">
        <v>10061</v>
      </c>
      <c r="C11044" s="59" t="s">
        <v>1161</v>
      </c>
    </row>
    <row r="11045" spans="1:3" x14ac:dyDescent="0.25">
      <c r="A11045" s="59">
        <v>43115</v>
      </c>
      <c r="B11045" s="59" t="s">
        <v>10062</v>
      </c>
      <c r="C11045" s="59" t="s">
        <v>925</v>
      </c>
    </row>
    <row r="11046" spans="1:3" x14ac:dyDescent="0.25">
      <c r="A11046" s="59">
        <v>11113</v>
      </c>
      <c r="B11046" s="59" t="s">
        <v>10063</v>
      </c>
      <c r="C11046" s="59" t="s">
        <v>701</v>
      </c>
    </row>
    <row r="11047" spans="1:3" x14ac:dyDescent="0.25">
      <c r="A11047" s="59">
        <v>22118</v>
      </c>
      <c r="B11047" s="59" t="s">
        <v>10064</v>
      </c>
      <c r="C11047" s="59" t="s">
        <v>1159</v>
      </c>
    </row>
    <row r="11048" spans="1:3" x14ac:dyDescent="0.25">
      <c r="A11048" s="59">
        <v>25308</v>
      </c>
      <c r="B11048" s="59" t="s">
        <v>10064</v>
      </c>
      <c r="C11048" s="59" t="s">
        <v>909</v>
      </c>
    </row>
    <row r="11049" spans="1:3" x14ac:dyDescent="0.25">
      <c r="A11049" s="59">
        <v>35419</v>
      </c>
      <c r="B11049" s="59" t="s">
        <v>10065</v>
      </c>
      <c r="C11049" s="59" t="s">
        <v>978</v>
      </c>
    </row>
    <row r="11050" spans="1:3" x14ac:dyDescent="0.25">
      <c r="A11050" s="59">
        <v>33321</v>
      </c>
      <c r="B11050" s="59" t="s">
        <v>10066</v>
      </c>
      <c r="C11050" s="59" t="s">
        <v>1211</v>
      </c>
    </row>
    <row r="11051" spans="1:3" x14ac:dyDescent="0.25">
      <c r="A11051" s="59">
        <v>24407</v>
      </c>
      <c r="B11051" s="59" t="s">
        <v>10067</v>
      </c>
      <c r="C11051" s="59" t="s">
        <v>1151</v>
      </c>
    </row>
    <row r="11052" spans="1:3" x14ac:dyDescent="0.25">
      <c r="A11052" s="59">
        <v>34415</v>
      </c>
      <c r="B11052" s="59" t="s">
        <v>10068</v>
      </c>
      <c r="C11052" s="59" t="s">
        <v>1065</v>
      </c>
    </row>
    <row r="11053" spans="1:3" x14ac:dyDescent="0.25">
      <c r="A11053" s="59">
        <v>45730</v>
      </c>
      <c r="B11053" s="59" t="s">
        <v>10069</v>
      </c>
      <c r="C11053" s="59" t="s">
        <v>740</v>
      </c>
    </row>
    <row r="11054" spans="1:3" x14ac:dyDescent="0.25">
      <c r="A11054" s="59">
        <v>65606</v>
      </c>
      <c r="B11054" s="59" t="s">
        <v>10070</v>
      </c>
      <c r="C11054" s="59" t="s">
        <v>482</v>
      </c>
    </row>
    <row r="11055" spans="1:3" x14ac:dyDescent="0.25">
      <c r="A11055" s="59">
        <v>15518</v>
      </c>
      <c r="B11055" s="59" t="s">
        <v>10071</v>
      </c>
      <c r="C11055" s="59" t="s">
        <v>1190</v>
      </c>
    </row>
    <row r="11056" spans="1:3" x14ac:dyDescent="0.25">
      <c r="A11056" s="59">
        <v>77507</v>
      </c>
      <c r="B11056" s="59" t="s">
        <v>10072</v>
      </c>
      <c r="C11056" s="59" t="s">
        <v>401</v>
      </c>
    </row>
    <row r="11057" spans="1:3" x14ac:dyDescent="0.25">
      <c r="A11057" s="59">
        <v>56608</v>
      </c>
      <c r="B11057" s="59" t="s">
        <v>10073</v>
      </c>
      <c r="C11057" s="59" t="s">
        <v>990</v>
      </c>
    </row>
    <row r="11058" spans="1:3" x14ac:dyDescent="0.25">
      <c r="A11058" s="59">
        <v>56610</v>
      </c>
      <c r="B11058" s="59" t="s">
        <v>10074</v>
      </c>
      <c r="C11058" s="59" t="s">
        <v>990</v>
      </c>
    </row>
    <row r="11059" spans="1:3" x14ac:dyDescent="0.25">
      <c r="A11059" s="59">
        <v>45907</v>
      </c>
      <c r="B11059" s="59" t="s">
        <v>10075</v>
      </c>
      <c r="C11059" s="59" t="s">
        <v>738</v>
      </c>
    </row>
    <row r="11060" spans="1:3" x14ac:dyDescent="0.25">
      <c r="A11060" s="59">
        <v>54109</v>
      </c>
      <c r="B11060" s="59" t="s">
        <v>10076</v>
      </c>
      <c r="C11060" s="59" t="s">
        <v>1022</v>
      </c>
    </row>
    <row r="11061" spans="1:3" x14ac:dyDescent="0.25">
      <c r="A11061" s="59">
        <v>45711</v>
      </c>
      <c r="B11061" s="59" t="s">
        <v>10077</v>
      </c>
      <c r="C11061" s="59" t="s">
        <v>740</v>
      </c>
    </row>
    <row r="11062" spans="1:3" x14ac:dyDescent="0.25">
      <c r="A11062" s="59">
        <v>2407</v>
      </c>
      <c r="B11062" s="59" t="s">
        <v>10078</v>
      </c>
      <c r="C11062" s="59" t="s">
        <v>1005</v>
      </c>
    </row>
    <row r="11063" spans="1:3" x14ac:dyDescent="0.25">
      <c r="A11063" s="59">
        <v>3609</v>
      </c>
      <c r="B11063" s="59" t="s">
        <v>10079</v>
      </c>
      <c r="C11063" s="59" t="s">
        <v>642</v>
      </c>
    </row>
    <row r="11064" spans="1:3" x14ac:dyDescent="0.25">
      <c r="A11064" s="59">
        <v>77563</v>
      </c>
      <c r="B11064" s="59" t="s">
        <v>10079</v>
      </c>
      <c r="C11064" s="59" t="s">
        <v>403</v>
      </c>
    </row>
    <row r="11065" spans="1:3" x14ac:dyDescent="0.25">
      <c r="A11065" s="59">
        <v>45729</v>
      </c>
      <c r="B11065" s="59" t="s">
        <v>10080</v>
      </c>
      <c r="C11065" s="59" t="s">
        <v>740</v>
      </c>
    </row>
    <row r="11066" spans="1:3" x14ac:dyDescent="0.25">
      <c r="A11066" s="59">
        <v>11809</v>
      </c>
      <c r="B11066" s="59" t="s">
        <v>10081</v>
      </c>
      <c r="C11066" s="59" t="s">
        <v>697</v>
      </c>
    </row>
    <row r="11067" spans="1:3" x14ac:dyDescent="0.25">
      <c r="A11067" s="59">
        <v>13225</v>
      </c>
      <c r="B11067" s="59" t="s">
        <v>10082</v>
      </c>
      <c r="C11067" s="59" t="s">
        <v>676</v>
      </c>
    </row>
    <row r="11068" spans="1:3" x14ac:dyDescent="0.25">
      <c r="A11068" s="59">
        <v>26210</v>
      </c>
      <c r="B11068" s="59" t="s">
        <v>10082</v>
      </c>
      <c r="C11068" s="59" t="s">
        <v>251</v>
      </c>
    </row>
    <row r="11069" spans="1:3" x14ac:dyDescent="0.25">
      <c r="A11069" s="59">
        <v>45911</v>
      </c>
      <c r="B11069" s="59" t="s">
        <v>10082</v>
      </c>
      <c r="C11069" s="59" t="s">
        <v>738</v>
      </c>
    </row>
    <row r="11070" spans="1:3" x14ac:dyDescent="0.25">
      <c r="A11070" s="59">
        <v>54113</v>
      </c>
      <c r="B11070" s="59" t="s">
        <v>10083</v>
      </c>
      <c r="C11070" s="59" t="s">
        <v>1022</v>
      </c>
    </row>
    <row r="11071" spans="1:3" x14ac:dyDescent="0.25">
      <c r="A11071" s="59">
        <v>12227</v>
      </c>
      <c r="B11071" s="59" t="s">
        <v>10084</v>
      </c>
      <c r="C11071" s="59" t="s">
        <v>680</v>
      </c>
    </row>
    <row r="11072" spans="1:3" x14ac:dyDescent="0.25">
      <c r="A11072" s="59">
        <v>45726</v>
      </c>
      <c r="B11072" s="59" t="s">
        <v>10084</v>
      </c>
      <c r="C11072" s="59" t="s">
        <v>740</v>
      </c>
    </row>
    <row r="11073" spans="1:3" x14ac:dyDescent="0.25">
      <c r="A11073" s="59">
        <v>54115</v>
      </c>
      <c r="B11073" s="59" t="s">
        <v>10084</v>
      </c>
      <c r="C11073" s="59" t="s">
        <v>1022</v>
      </c>
    </row>
    <row r="11074" spans="1:3" x14ac:dyDescent="0.25">
      <c r="A11074" s="59">
        <v>82722</v>
      </c>
      <c r="B11074" s="59" t="s">
        <v>10085</v>
      </c>
      <c r="C11074" s="59" t="s">
        <v>853</v>
      </c>
    </row>
    <row r="11075" spans="1:3" x14ac:dyDescent="0.25">
      <c r="A11075" s="59">
        <v>82724</v>
      </c>
      <c r="B11075" s="59" t="s">
        <v>10086</v>
      </c>
      <c r="C11075" s="59" t="s">
        <v>853</v>
      </c>
    </row>
    <row r="11076" spans="1:3" x14ac:dyDescent="0.25">
      <c r="A11076" s="59">
        <v>82718</v>
      </c>
      <c r="B11076" s="59" t="s">
        <v>10087</v>
      </c>
      <c r="C11076" s="59" t="s">
        <v>853</v>
      </c>
    </row>
    <row r="11077" spans="1:3" x14ac:dyDescent="0.25">
      <c r="A11077" s="59">
        <v>82721</v>
      </c>
      <c r="B11077" s="59" t="s">
        <v>10088</v>
      </c>
      <c r="C11077" s="59" t="s">
        <v>853</v>
      </c>
    </row>
    <row r="11078" spans="1:3" x14ac:dyDescent="0.25">
      <c r="A11078" s="59">
        <v>47518</v>
      </c>
      <c r="B11078" s="59" t="s">
        <v>10089</v>
      </c>
      <c r="C11078" s="59" t="s">
        <v>992</v>
      </c>
    </row>
    <row r="11079" spans="1:3" x14ac:dyDescent="0.25">
      <c r="A11079" s="59">
        <v>45908</v>
      </c>
      <c r="B11079" s="59" t="s">
        <v>10090</v>
      </c>
      <c r="C11079" s="59" t="s">
        <v>738</v>
      </c>
    </row>
    <row r="11080" spans="1:3" x14ac:dyDescent="0.25">
      <c r="A11080" s="59">
        <v>21411</v>
      </c>
      <c r="B11080" s="59" t="s">
        <v>10091</v>
      </c>
      <c r="C11080" s="59" t="s">
        <v>425</v>
      </c>
    </row>
    <row r="11081" spans="1:3" x14ac:dyDescent="0.25">
      <c r="A11081" s="59">
        <v>77565</v>
      </c>
      <c r="B11081" s="59" t="s">
        <v>10091</v>
      </c>
      <c r="C11081" s="59" t="s">
        <v>403</v>
      </c>
    </row>
    <row r="11082" spans="1:3" x14ac:dyDescent="0.25">
      <c r="A11082" s="59">
        <v>67510</v>
      </c>
      <c r="B11082" s="59" t="s">
        <v>10091</v>
      </c>
      <c r="C11082" s="59" t="s">
        <v>378</v>
      </c>
    </row>
    <row r="11083" spans="1:3" x14ac:dyDescent="0.25">
      <c r="A11083" s="59">
        <v>21816</v>
      </c>
      <c r="B11083" s="59" t="s">
        <v>10092</v>
      </c>
      <c r="C11083" s="59" t="s">
        <v>421</v>
      </c>
    </row>
    <row r="11084" spans="1:3" x14ac:dyDescent="0.25">
      <c r="A11084" s="59">
        <v>17918</v>
      </c>
      <c r="B11084" s="59" t="s">
        <v>10093</v>
      </c>
      <c r="C11084" s="59" t="s">
        <v>789</v>
      </c>
    </row>
    <row r="11085" spans="1:3" x14ac:dyDescent="0.25">
      <c r="A11085" s="59">
        <v>45708</v>
      </c>
      <c r="B11085" s="59" t="s">
        <v>10094</v>
      </c>
      <c r="C11085" s="59" t="s">
        <v>740</v>
      </c>
    </row>
    <row r="11086" spans="1:3" x14ac:dyDescent="0.25">
      <c r="A11086" s="59">
        <v>45909</v>
      </c>
      <c r="B11086" s="59" t="s">
        <v>10095</v>
      </c>
      <c r="C11086" s="59" t="s">
        <v>738</v>
      </c>
    </row>
    <row r="11087" spans="1:3" x14ac:dyDescent="0.25">
      <c r="A11087" s="59">
        <v>67315</v>
      </c>
      <c r="B11087" s="59" t="s">
        <v>10096</v>
      </c>
      <c r="C11087" s="59" t="s">
        <v>376</v>
      </c>
    </row>
    <row r="11088" spans="1:3" x14ac:dyDescent="0.25">
      <c r="A11088" s="59">
        <v>21159</v>
      </c>
      <c r="B11088" s="59" t="s">
        <v>10097</v>
      </c>
      <c r="C11088" s="59" t="s">
        <v>428</v>
      </c>
    </row>
    <row r="11089" spans="1:3" x14ac:dyDescent="0.25">
      <c r="A11089" s="59">
        <v>21608</v>
      </c>
      <c r="B11089" s="59" t="s">
        <v>10097</v>
      </c>
      <c r="C11089" s="59" t="s">
        <v>413</v>
      </c>
    </row>
    <row r="11090" spans="1:3" x14ac:dyDescent="0.25">
      <c r="A11090" s="59">
        <v>16825</v>
      </c>
      <c r="B11090" s="59" t="s">
        <v>10097</v>
      </c>
      <c r="C11090" s="59" t="s">
        <v>347</v>
      </c>
    </row>
    <row r="11091" spans="1:3" x14ac:dyDescent="0.25">
      <c r="A11091" s="59">
        <v>8409</v>
      </c>
      <c r="B11091" s="59" t="s">
        <v>10097</v>
      </c>
      <c r="C11091" s="59" t="s">
        <v>939</v>
      </c>
    </row>
    <row r="11092" spans="1:3" x14ac:dyDescent="0.25">
      <c r="A11092" s="59">
        <v>45725</v>
      </c>
      <c r="B11092" s="59" t="s">
        <v>10097</v>
      </c>
      <c r="C11092" s="59" t="s">
        <v>740</v>
      </c>
    </row>
    <row r="11093" spans="1:3" x14ac:dyDescent="0.25">
      <c r="A11093" s="59">
        <v>77112</v>
      </c>
      <c r="B11093" s="59" t="s">
        <v>10098</v>
      </c>
      <c r="C11093" s="59" t="s">
        <v>410</v>
      </c>
    </row>
    <row r="11094" spans="1:3" x14ac:dyDescent="0.25">
      <c r="A11094" s="59">
        <v>45724</v>
      </c>
      <c r="B11094" s="59" t="s">
        <v>10099</v>
      </c>
      <c r="C11094" s="59" t="s">
        <v>740</v>
      </c>
    </row>
    <row r="11095" spans="1:3" x14ac:dyDescent="0.25">
      <c r="A11095" s="59">
        <v>54117</v>
      </c>
      <c r="B11095" s="59" t="s">
        <v>10100</v>
      </c>
      <c r="C11095" s="59" t="s">
        <v>1022</v>
      </c>
    </row>
    <row r="11096" spans="1:3" x14ac:dyDescent="0.25">
      <c r="A11096" s="59">
        <v>18608</v>
      </c>
      <c r="B11096" s="59" t="s">
        <v>10101</v>
      </c>
      <c r="C11096" s="59" t="s">
        <v>715</v>
      </c>
    </row>
    <row r="11097" spans="1:3" x14ac:dyDescent="0.25">
      <c r="A11097" s="59">
        <v>45910</v>
      </c>
      <c r="B11097" s="59" t="s">
        <v>10102</v>
      </c>
      <c r="C11097" s="59" t="s">
        <v>738</v>
      </c>
    </row>
    <row r="11098" spans="1:3" x14ac:dyDescent="0.25">
      <c r="A11098" s="59">
        <v>24609</v>
      </c>
      <c r="B11098" s="59" t="s">
        <v>10103</v>
      </c>
      <c r="C11098" s="59" t="s">
        <v>1156</v>
      </c>
    </row>
    <row r="11099" spans="1:3" x14ac:dyDescent="0.25">
      <c r="A11099" s="59">
        <v>45727</v>
      </c>
      <c r="B11099" s="59" t="s">
        <v>10104</v>
      </c>
      <c r="C11099" s="59" t="s">
        <v>740</v>
      </c>
    </row>
    <row r="11100" spans="1:3" x14ac:dyDescent="0.25">
      <c r="A11100" s="59">
        <v>45732</v>
      </c>
      <c r="B11100" s="59" t="s">
        <v>10105</v>
      </c>
      <c r="C11100" s="59" t="s">
        <v>740</v>
      </c>
    </row>
    <row r="11101" spans="1:3" x14ac:dyDescent="0.25">
      <c r="A11101" s="59">
        <v>45728</v>
      </c>
      <c r="B11101" s="59" t="s">
        <v>10106</v>
      </c>
      <c r="C11101" s="59" t="s">
        <v>740</v>
      </c>
    </row>
    <row r="11102" spans="1:3" x14ac:dyDescent="0.25">
      <c r="A11102" s="59">
        <v>82708</v>
      </c>
      <c r="B11102" s="59" t="s">
        <v>10107</v>
      </c>
      <c r="C11102" s="59" t="s">
        <v>853</v>
      </c>
    </row>
    <row r="11103" spans="1:3" x14ac:dyDescent="0.25">
      <c r="A11103" s="59">
        <v>82707</v>
      </c>
      <c r="B11103" s="59" t="s">
        <v>10108</v>
      </c>
      <c r="C11103" s="59" t="s">
        <v>853</v>
      </c>
    </row>
    <row r="11104" spans="1:3" x14ac:dyDescent="0.25">
      <c r="A11104" s="59">
        <v>54111</v>
      </c>
      <c r="B11104" s="59" t="s">
        <v>10109</v>
      </c>
      <c r="C11104" s="59" t="s">
        <v>1022</v>
      </c>
    </row>
    <row r="11105" spans="1:3" x14ac:dyDescent="0.25">
      <c r="A11105" s="59">
        <v>54108</v>
      </c>
      <c r="B11105" s="59" t="s">
        <v>10110</v>
      </c>
      <c r="C11105" s="59" t="s">
        <v>1022</v>
      </c>
    </row>
    <row r="11106" spans="1:3" x14ac:dyDescent="0.25">
      <c r="A11106" s="59">
        <v>65508</v>
      </c>
      <c r="B11106" s="59" t="s">
        <v>10110</v>
      </c>
      <c r="C11106" s="59" t="s">
        <v>484</v>
      </c>
    </row>
    <row r="11107" spans="1:3" x14ac:dyDescent="0.25">
      <c r="A11107" s="59">
        <v>65511</v>
      </c>
      <c r="B11107" s="59" t="s">
        <v>10111</v>
      </c>
      <c r="C11107" s="59" t="s">
        <v>484</v>
      </c>
    </row>
    <row r="11108" spans="1:3" x14ac:dyDescent="0.25">
      <c r="A11108" s="59">
        <v>87210</v>
      </c>
      <c r="B11108" s="59" t="s">
        <v>10112</v>
      </c>
      <c r="C11108" s="59" t="s">
        <v>1173</v>
      </c>
    </row>
    <row r="11109" spans="1:3" x14ac:dyDescent="0.25">
      <c r="A11109" s="59">
        <v>77110</v>
      </c>
      <c r="B11109" s="59" t="s">
        <v>10113</v>
      </c>
      <c r="C11109" s="59" t="s">
        <v>410</v>
      </c>
    </row>
    <row r="11110" spans="1:3" x14ac:dyDescent="0.25">
      <c r="A11110" s="59">
        <v>54112</v>
      </c>
      <c r="B11110" s="59" t="s">
        <v>10114</v>
      </c>
      <c r="C11110" s="59" t="s">
        <v>1022</v>
      </c>
    </row>
    <row r="11111" spans="1:3" x14ac:dyDescent="0.25">
      <c r="A11111" s="59">
        <v>45717</v>
      </c>
      <c r="B11111" s="59" t="s">
        <v>10115</v>
      </c>
      <c r="C11111" s="59" t="s">
        <v>740</v>
      </c>
    </row>
    <row r="11112" spans="1:3" x14ac:dyDescent="0.25">
      <c r="A11112" s="59">
        <v>22620</v>
      </c>
      <c r="B11112" s="59" t="s">
        <v>10116</v>
      </c>
      <c r="C11112" s="59" t="s">
        <v>1167</v>
      </c>
    </row>
    <row r="11113" spans="1:3" x14ac:dyDescent="0.25">
      <c r="A11113" s="59">
        <v>47113</v>
      </c>
      <c r="B11113" s="59" t="s">
        <v>10116</v>
      </c>
      <c r="C11113" s="59" t="s">
        <v>993</v>
      </c>
    </row>
    <row r="11114" spans="1:3" x14ac:dyDescent="0.25">
      <c r="A11114" s="59">
        <v>47115</v>
      </c>
      <c r="B11114" s="59" t="s">
        <v>10117</v>
      </c>
      <c r="C11114" s="59" t="s">
        <v>993</v>
      </c>
    </row>
    <row r="11115" spans="1:3" x14ac:dyDescent="0.25">
      <c r="A11115" s="59">
        <v>54118</v>
      </c>
      <c r="B11115" s="59" t="s">
        <v>10118</v>
      </c>
      <c r="C11115" s="59" t="s">
        <v>1022</v>
      </c>
    </row>
    <row r="11116" spans="1:3" x14ac:dyDescent="0.25">
      <c r="A11116" s="59">
        <v>67306</v>
      </c>
      <c r="B11116" s="59" t="s">
        <v>10119</v>
      </c>
      <c r="C11116" s="59" t="s">
        <v>376</v>
      </c>
    </row>
    <row r="11117" spans="1:3" x14ac:dyDescent="0.25">
      <c r="A11117" s="59">
        <v>54116</v>
      </c>
      <c r="B11117" s="59" t="s">
        <v>10120</v>
      </c>
      <c r="C11117" s="59" t="s">
        <v>1022</v>
      </c>
    </row>
    <row r="11118" spans="1:3" x14ac:dyDescent="0.25">
      <c r="A11118" s="59">
        <v>77514</v>
      </c>
      <c r="B11118" s="59" t="s">
        <v>10120</v>
      </c>
      <c r="C11118" s="59" t="s">
        <v>401</v>
      </c>
    </row>
    <row r="11119" spans="1:3" x14ac:dyDescent="0.25">
      <c r="A11119" s="59">
        <v>54306</v>
      </c>
      <c r="B11119" s="59" t="s">
        <v>10121</v>
      </c>
      <c r="C11119" s="59" t="s">
        <v>1027</v>
      </c>
    </row>
    <row r="11120" spans="1:3" x14ac:dyDescent="0.25">
      <c r="A11120" s="59">
        <v>66510</v>
      </c>
      <c r="B11120" s="59" t="s">
        <v>10122</v>
      </c>
      <c r="C11120" s="59" t="s">
        <v>887</v>
      </c>
    </row>
    <row r="11121" spans="1:3" x14ac:dyDescent="0.25">
      <c r="A11121" s="59">
        <v>21712</v>
      </c>
      <c r="B11121" s="59" t="s">
        <v>10123</v>
      </c>
      <c r="C11121" s="59" t="s">
        <v>414</v>
      </c>
    </row>
    <row r="11122" spans="1:3" x14ac:dyDescent="0.25">
      <c r="A11122" s="59">
        <v>45710</v>
      </c>
      <c r="B11122" s="59" t="s">
        <v>10123</v>
      </c>
      <c r="C11122" s="59" t="s">
        <v>740</v>
      </c>
    </row>
    <row r="11123" spans="1:3" x14ac:dyDescent="0.25">
      <c r="A11123" s="59">
        <v>44215</v>
      </c>
      <c r="B11123" s="59" t="s">
        <v>10124</v>
      </c>
      <c r="C11123" s="59" t="s">
        <v>910</v>
      </c>
    </row>
    <row r="11124" spans="1:3" x14ac:dyDescent="0.25">
      <c r="A11124" s="59">
        <v>45723</v>
      </c>
      <c r="B11124" s="59" t="s">
        <v>10125</v>
      </c>
      <c r="C11124" s="59" t="s">
        <v>740</v>
      </c>
    </row>
    <row r="11125" spans="1:3" x14ac:dyDescent="0.25">
      <c r="A11125" s="59">
        <v>45609</v>
      </c>
      <c r="B11125" s="59" t="s">
        <v>10126</v>
      </c>
      <c r="C11125" s="59" t="s">
        <v>753</v>
      </c>
    </row>
    <row r="11126" spans="1:3" x14ac:dyDescent="0.25">
      <c r="A11126" s="59">
        <v>77518</v>
      </c>
      <c r="B11126" s="59" t="s">
        <v>10127</v>
      </c>
      <c r="C11126" s="59" t="s">
        <v>401</v>
      </c>
    </row>
    <row r="11127" spans="1:3" x14ac:dyDescent="0.25">
      <c r="A11127" s="59">
        <v>45720</v>
      </c>
      <c r="B11127" s="59" t="s">
        <v>10128</v>
      </c>
      <c r="C11127" s="59" t="s">
        <v>740</v>
      </c>
    </row>
    <row r="11128" spans="1:3" x14ac:dyDescent="0.25">
      <c r="A11128" s="59">
        <v>43631</v>
      </c>
      <c r="B11128" s="59" t="s">
        <v>10129</v>
      </c>
      <c r="C11128" s="59" t="s">
        <v>928</v>
      </c>
    </row>
    <row r="11129" spans="1:3" x14ac:dyDescent="0.25">
      <c r="A11129" s="59">
        <v>21617</v>
      </c>
      <c r="B11129" s="59" t="s">
        <v>10130</v>
      </c>
      <c r="C11129" s="59" t="s">
        <v>413</v>
      </c>
    </row>
    <row r="11130" spans="1:3" x14ac:dyDescent="0.25">
      <c r="A11130" s="59">
        <v>13207</v>
      </c>
      <c r="B11130" s="59" t="s">
        <v>10131</v>
      </c>
      <c r="C11130" s="59" t="s">
        <v>676</v>
      </c>
    </row>
    <row r="11131" spans="1:3" x14ac:dyDescent="0.25">
      <c r="A11131" s="59">
        <v>54107</v>
      </c>
      <c r="B11131" s="59" t="s">
        <v>10132</v>
      </c>
      <c r="C11131" s="59" t="s">
        <v>1022</v>
      </c>
    </row>
    <row r="11132" spans="1:3" x14ac:dyDescent="0.25">
      <c r="A11132" s="59">
        <v>11910</v>
      </c>
      <c r="B11132" s="59" t="s">
        <v>10133</v>
      </c>
      <c r="C11132" s="59" t="s">
        <v>707</v>
      </c>
    </row>
    <row r="11133" spans="1:3" x14ac:dyDescent="0.25">
      <c r="A11133" s="59">
        <v>26914</v>
      </c>
      <c r="B11133" s="59" t="s">
        <v>10134</v>
      </c>
      <c r="C11133" s="59" t="s">
        <v>211</v>
      </c>
    </row>
    <row r="11134" spans="1:3" x14ac:dyDescent="0.25">
      <c r="A11134" s="59">
        <v>17213</v>
      </c>
      <c r="B11134" s="59" t="s">
        <v>10134</v>
      </c>
      <c r="C11134" s="59" t="s">
        <v>791</v>
      </c>
    </row>
    <row r="11135" spans="1:3" x14ac:dyDescent="0.25">
      <c r="A11135" s="59">
        <v>54110</v>
      </c>
      <c r="B11135" s="59" t="s">
        <v>10134</v>
      </c>
      <c r="C11135" s="59" t="s">
        <v>1022</v>
      </c>
    </row>
    <row r="11136" spans="1:3" x14ac:dyDescent="0.25">
      <c r="A11136" s="59">
        <v>77106</v>
      </c>
      <c r="B11136" s="59" t="s">
        <v>10133</v>
      </c>
      <c r="C11136" s="59" t="s">
        <v>410</v>
      </c>
    </row>
    <row r="11137" spans="1:3" x14ac:dyDescent="0.25">
      <c r="A11137" s="59">
        <v>45719</v>
      </c>
      <c r="B11137" s="59" t="s">
        <v>10135</v>
      </c>
      <c r="C11137" s="59" t="s">
        <v>740</v>
      </c>
    </row>
    <row r="11138" spans="1:3" x14ac:dyDescent="0.25">
      <c r="A11138" s="59">
        <v>45706</v>
      </c>
      <c r="B11138" s="59" t="s">
        <v>10136</v>
      </c>
      <c r="C11138" s="59" t="s">
        <v>740</v>
      </c>
    </row>
    <row r="11139" spans="1:3" x14ac:dyDescent="0.25">
      <c r="A11139" s="59">
        <v>47209</v>
      </c>
      <c r="B11139" s="59" t="s">
        <v>10137</v>
      </c>
      <c r="C11139" s="59" t="s">
        <v>998</v>
      </c>
    </row>
    <row r="11140" spans="1:3" x14ac:dyDescent="0.25">
      <c r="A11140" s="59">
        <v>77561</v>
      </c>
      <c r="B11140" s="59" t="s">
        <v>10138</v>
      </c>
      <c r="C11140" s="59" t="s">
        <v>403</v>
      </c>
    </row>
    <row r="11141" spans="1:3" x14ac:dyDescent="0.25">
      <c r="A11141" s="59">
        <v>54114</v>
      </c>
      <c r="B11141" s="59" t="s">
        <v>10139</v>
      </c>
      <c r="C11141" s="59" t="s">
        <v>1022</v>
      </c>
    </row>
    <row r="11142" spans="1:3" x14ac:dyDescent="0.25">
      <c r="A11142" s="59">
        <v>77515</v>
      </c>
      <c r="B11142" s="59" t="s">
        <v>10139</v>
      </c>
      <c r="C11142" s="59" t="s">
        <v>401</v>
      </c>
    </row>
    <row r="11143" spans="1:3" x14ac:dyDescent="0.25">
      <c r="A11143" s="59">
        <v>82315</v>
      </c>
      <c r="B11143" s="59" t="s">
        <v>10139</v>
      </c>
      <c r="C11143" s="59" t="s">
        <v>840</v>
      </c>
    </row>
    <row r="11144" spans="1:3" x14ac:dyDescent="0.25">
      <c r="A11144" s="59">
        <v>77562</v>
      </c>
      <c r="B11144" s="59" t="s">
        <v>10140</v>
      </c>
      <c r="C11144" s="59" t="s">
        <v>403</v>
      </c>
    </row>
    <row r="11145" spans="1:3" x14ac:dyDescent="0.25">
      <c r="A11145" s="59">
        <v>45712</v>
      </c>
      <c r="B11145" s="59" t="s">
        <v>10141</v>
      </c>
      <c r="C11145" s="59" t="s">
        <v>740</v>
      </c>
    </row>
    <row r="11146" spans="1:3" x14ac:dyDescent="0.25">
      <c r="A11146" s="59">
        <v>23307</v>
      </c>
      <c r="B11146" s="59" t="s">
        <v>10142</v>
      </c>
      <c r="C11146" s="59" t="s">
        <v>269</v>
      </c>
    </row>
    <row r="11147" spans="1:3" x14ac:dyDescent="0.25">
      <c r="A11147" s="59">
        <v>45709</v>
      </c>
      <c r="B11147" s="59" t="s">
        <v>10143</v>
      </c>
      <c r="C11147" s="59" t="s">
        <v>740</v>
      </c>
    </row>
    <row r="11148" spans="1:3" x14ac:dyDescent="0.25">
      <c r="A11148" s="59">
        <v>65315</v>
      </c>
      <c r="B11148" s="59" t="s">
        <v>10144</v>
      </c>
      <c r="C11148" s="59" t="s">
        <v>480</v>
      </c>
    </row>
    <row r="11149" spans="1:3" x14ac:dyDescent="0.25">
      <c r="A11149" s="59">
        <v>20823</v>
      </c>
      <c r="B11149" s="59" t="s">
        <v>10145</v>
      </c>
      <c r="C11149" s="59" t="s">
        <v>663</v>
      </c>
    </row>
    <row r="11150" spans="1:3" x14ac:dyDescent="0.25">
      <c r="A11150" s="59">
        <v>21170</v>
      </c>
      <c r="B11150" s="59" t="s">
        <v>10145</v>
      </c>
      <c r="C11150" s="59" t="s">
        <v>428</v>
      </c>
    </row>
    <row r="11151" spans="1:3" x14ac:dyDescent="0.25">
      <c r="A11151" s="59">
        <v>21620</v>
      </c>
      <c r="B11151" s="59" t="s">
        <v>10145</v>
      </c>
      <c r="C11151" s="59" t="s">
        <v>413</v>
      </c>
    </row>
    <row r="11152" spans="1:3" x14ac:dyDescent="0.25">
      <c r="A11152" s="59">
        <v>23107</v>
      </c>
      <c r="B11152" s="59" t="s">
        <v>10146</v>
      </c>
      <c r="C11152" s="59" t="s">
        <v>256</v>
      </c>
    </row>
    <row r="11153" spans="1:3" x14ac:dyDescent="0.25">
      <c r="A11153" s="59">
        <v>3674</v>
      </c>
      <c r="B11153" s="59" t="s">
        <v>10147</v>
      </c>
      <c r="C11153" s="59" t="s">
        <v>649</v>
      </c>
    </row>
    <row r="11154" spans="1:3" x14ac:dyDescent="0.25">
      <c r="A11154" s="59">
        <v>45715</v>
      </c>
      <c r="B11154" s="59" t="s">
        <v>10148</v>
      </c>
      <c r="C11154" s="59" t="s">
        <v>740</v>
      </c>
    </row>
    <row r="11155" spans="1:3" x14ac:dyDescent="0.25">
      <c r="A11155" s="59">
        <v>45731</v>
      </c>
      <c r="B11155" s="59" t="s">
        <v>10149</v>
      </c>
      <c r="C11155" s="59" t="s">
        <v>740</v>
      </c>
    </row>
    <row r="11156" spans="1:3" x14ac:dyDescent="0.25">
      <c r="A11156" s="59">
        <v>35407</v>
      </c>
      <c r="B11156" s="59" t="s">
        <v>10150</v>
      </c>
      <c r="C11156" s="59" t="s">
        <v>978</v>
      </c>
    </row>
    <row r="11157" spans="1:3" x14ac:dyDescent="0.25">
      <c r="A11157" s="59">
        <v>32411</v>
      </c>
      <c r="B11157" s="59" t="s">
        <v>10151</v>
      </c>
      <c r="C11157" s="59" t="s">
        <v>465</v>
      </c>
    </row>
    <row r="11158" spans="1:3" x14ac:dyDescent="0.25">
      <c r="A11158" s="59">
        <v>32410</v>
      </c>
      <c r="B11158" s="59" t="s">
        <v>10152</v>
      </c>
      <c r="C11158" s="59" t="s">
        <v>465</v>
      </c>
    </row>
    <row r="11159" spans="1:3" x14ac:dyDescent="0.25">
      <c r="A11159" s="59">
        <v>32407</v>
      </c>
      <c r="B11159" s="59" t="s">
        <v>10153</v>
      </c>
      <c r="C11159" s="59" t="s">
        <v>465</v>
      </c>
    </row>
    <row r="11160" spans="1:3" x14ac:dyDescent="0.25">
      <c r="A11160" s="59">
        <v>3813</v>
      </c>
      <c r="B11160" s="59" t="s">
        <v>10154</v>
      </c>
      <c r="C11160" s="59" t="s">
        <v>638</v>
      </c>
    </row>
    <row r="11161" spans="1:3" x14ac:dyDescent="0.25">
      <c r="A11161" s="59">
        <v>22112</v>
      </c>
      <c r="B11161" s="59" t="s">
        <v>10155</v>
      </c>
      <c r="C11161" s="59" t="s">
        <v>1159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73</vt:i4>
      </vt:variant>
    </vt:vector>
  </HeadingPairs>
  <TitlesOfParts>
    <vt:vector size="80" baseType="lpstr">
      <vt:lpstr>Danh sách</vt:lpstr>
      <vt:lpstr>Dịch vụ</vt:lpstr>
      <vt:lpstr>Quan_huyen</vt:lpstr>
      <vt:lpstr>Xa_phuong</vt:lpstr>
      <vt:lpstr>Provinces</vt:lpstr>
      <vt:lpstr>Districts</vt:lpstr>
      <vt:lpstr>Wards</vt:lpstr>
      <vt:lpstr>AGG</vt:lpstr>
      <vt:lpstr>BDG</vt:lpstr>
      <vt:lpstr>BDH</vt:lpstr>
      <vt:lpstr>BGG</vt:lpstr>
      <vt:lpstr>BKN</vt:lpstr>
      <vt:lpstr>BLU</vt:lpstr>
      <vt:lpstr>BNH</vt:lpstr>
      <vt:lpstr>BPC</vt:lpstr>
      <vt:lpstr>BTE</vt:lpstr>
      <vt:lpstr>BTN</vt:lpstr>
      <vt:lpstr>CBG</vt:lpstr>
      <vt:lpstr>CMU</vt:lpstr>
      <vt:lpstr>CTO</vt:lpstr>
      <vt:lpstr>DBN</vt:lpstr>
      <vt:lpstr>DKG</vt:lpstr>
      <vt:lpstr>DLK</vt:lpstr>
      <vt:lpstr>DNG</vt:lpstr>
      <vt:lpstr>DNI</vt:lpstr>
      <vt:lpstr>DTP</vt:lpstr>
      <vt:lpstr>GLI</vt:lpstr>
      <vt:lpstr>HBH</vt:lpstr>
      <vt:lpstr>HCM</vt:lpstr>
      <vt:lpstr>HDG</vt:lpstr>
      <vt:lpstr>HGG</vt:lpstr>
      <vt:lpstr>HNI</vt:lpstr>
      <vt:lpstr>HNM</vt:lpstr>
      <vt:lpstr>HPG</vt:lpstr>
      <vt:lpstr>HTH</vt:lpstr>
      <vt:lpstr>HUE</vt:lpstr>
      <vt:lpstr>HUG</vt:lpstr>
      <vt:lpstr>HYN</vt:lpstr>
      <vt:lpstr>KGG</vt:lpstr>
      <vt:lpstr>KHA</vt:lpstr>
      <vt:lpstr>KTM</vt:lpstr>
      <vt:lpstr>LAN</vt:lpstr>
      <vt:lpstr>LCI</vt:lpstr>
      <vt:lpstr>LCU</vt:lpstr>
      <vt:lpstr>LDG</vt:lpstr>
      <vt:lpstr>LSN</vt:lpstr>
      <vt:lpstr>Ma_phuong_xa</vt:lpstr>
      <vt:lpstr>Ma_quan_huyen</vt:lpstr>
      <vt:lpstr>Ma_tinh</vt:lpstr>
      <vt:lpstr>NAN</vt:lpstr>
      <vt:lpstr>NBH</vt:lpstr>
      <vt:lpstr>NDH</vt:lpstr>
      <vt:lpstr>NTN</vt:lpstr>
      <vt:lpstr>PHO</vt:lpstr>
      <vt:lpstr>'Danh sách'!Print_Area</vt:lpstr>
      <vt:lpstr>PYN</vt:lpstr>
      <vt:lpstr>QBH</vt:lpstr>
      <vt:lpstr>QNH</vt:lpstr>
      <vt:lpstr>QNI</vt:lpstr>
      <vt:lpstr>QNM</vt:lpstr>
      <vt:lpstr>QTI</vt:lpstr>
      <vt:lpstr>SLA</vt:lpstr>
      <vt:lpstr>STG</vt:lpstr>
      <vt:lpstr>TBH</vt:lpstr>
      <vt:lpstr>Ten_phuong_xa</vt:lpstr>
      <vt:lpstr>Ten_quan_huyen</vt:lpstr>
      <vt:lpstr>TGG</vt:lpstr>
      <vt:lpstr>THA</vt:lpstr>
      <vt:lpstr>tinh</vt:lpstr>
      <vt:lpstr>Tinh_huyen</vt:lpstr>
      <vt:lpstr>Tinh_ID</vt:lpstr>
      <vt:lpstr>Tinh_TP</vt:lpstr>
      <vt:lpstr>TNH</vt:lpstr>
      <vt:lpstr>TNN</vt:lpstr>
      <vt:lpstr>TQG</vt:lpstr>
      <vt:lpstr>TVH</vt:lpstr>
      <vt:lpstr>VLG</vt:lpstr>
      <vt:lpstr>VPC</vt:lpstr>
      <vt:lpstr>VTU</vt:lpstr>
      <vt:lpstr>YBN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dc:description/>
  <cp:lastModifiedBy>Pham Trong Vinh</cp:lastModifiedBy>
  <cp:revision>1</cp:revision>
  <cp:lastPrinted>2019-03-22T08:52:34Z</cp:lastPrinted>
  <dcterms:created xsi:type="dcterms:W3CDTF">2018-11-13T04:27:10Z</dcterms:created>
  <dcterms:modified xsi:type="dcterms:W3CDTF">2020-03-03T04:14:38Z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